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chartsheets/sheet1.xml" ContentType="application/vnd.openxmlformats-officedocument.spreadsheetml.chart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chartsheets/sheet2.xml" ContentType="application/vnd.openxmlformats-officedocument.spreadsheetml.chart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chartsheets/sheet3.xml" ContentType="application/vnd.openxmlformats-officedocument.spreadsheetml.chart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tabRatio="887" firstSheet="127" activeTab="133"/>
  </bookViews>
  <sheets>
    <sheet name="Folha de Rosto" sheetId="163" r:id="rId1"/>
    <sheet name="Guia de Leitura" sheetId="190" r:id="rId2"/>
    <sheet name="GUIA_LEITURA" sheetId="191" r:id="rId3"/>
    <sheet name="Sumário" sheetId="84" r:id="rId4"/>
    <sheet name="I-Turismo Receptivo " sheetId="85" r:id="rId5"/>
    <sheet name="1-Chegadasde turistas-Brasi " sheetId="80" r:id="rId6"/>
    <sheet name="Brasil_1.1" sheetId="86" r:id="rId7"/>
    <sheet name="Brasil_1.2" sheetId="87" r:id="rId8"/>
    <sheet name="Brasil_1.3" sheetId="88" r:id="rId9"/>
    <sheet name="Brasil_1.4" sheetId="89" r:id="rId10"/>
    <sheet name="Brasil_1.5" sheetId="90" r:id="rId11"/>
    <sheet name="Brasil_1.6" sheetId="91" r:id="rId12"/>
    <sheet name="Cheg.Tur.ao Brasil" sheetId="81" r:id="rId13"/>
    <sheet name="AM_2.1.1" sheetId="92" r:id="rId14"/>
    <sheet name="AM_2.1.2" sheetId="93" r:id="rId15"/>
    <sheet name="AM_2.1.3" sheetId="94" r:id="rId16"/>
    <sheet name="AM_2.1.4" sheetId="95" r:id="rId17"/>
    <sheet name="BA_2.2.1" sheetId="96" r:id="rId18"/>
    <sheet name="BA_2.2.2" sheetId="97" r:id="rId19"/>
    <sheet name="BA_2.2.3" sheetId="98" r:id="rId20"/>
    <sheet name="BA_2.2.4" sheetId="99" r:id="rId21"/>
    <sheet name="CE_2.3.1" sheetId="100" r:id="rId22"/>
    <sheet name="CE_2.3.2" sheetId="101" r:id="rId23"/>
    <sheet name="CE_2.3.3" sheetId="102" r:id="rId24"/>
    <sheet name="CE_2.3.4" sheetId="103" r:id="rId25"/>
    <sheet name="DF_2.4.1" sheetId="104" r:id="rId26"/>
    <sheet name="DF_2.4.2" sheetId="105" r:id="rId27"/>
    <sheet name="DF_2.4.3" sheetId="106" r:id="rId28"/>
    <sheet name="MS_2.5.1" sheetId="107" r:id="rId29"/>
    <sheet name="MS_2.5.2" sheetId="108" r:id="rId30"/>
    <sheet name="MS_2.5.3" sheetId="109" r:id="rId31"/>
    <sheet name="MG_2.6.1" sheetId="110" r:id="rId32"/>
    <sheet name="MG_2.6.2" sheetId="111" r:id="rId33"/>
    <sheet name="MG_2.6.3" sheetId="112" r:id="rId34"/>
    <sheet name="PA_2.7.1" sheetId="113" r:id="rId35"/>
    <sheet name="PA_2.7.2" sheetId="114" r:id="rId36"/>
    <sheet name="PA_2.7.3" sheetId="115" r:id="rId37"/>
    <sheet name="PA_2.7.4" sheetId="116" r:id="rId38"/>
    <sheet name="PR_2.8.1" sheetId="117" r:id="rId39"/>
    <sheet name="PR_2.8.2" sheetId="118" r:id="rId40"/>
    <sheet name="PR_2.8.3" sheetId="119" r:id="rId41"/>
    <sheet name="PR_2.8.4" sheetId="120" r:id="rId42"/>
    <sheet name="PR_2.8.5" sheetId="121" r:id="rId43"/>
    <sheet name="PR_2.8.6" sheetId="122" r:id="rId44"/>
    <sheet name="PE_2.9.1" sheetId="123" r:id="rId45"/>
    <sheet name="PE_2.9.2" sheetId="124" r:id="rId46"/>
    <sheet name="PE_2.9.3" sheetId="125" r:id="rId47"/>
    <sheet name="PE_2.9.4" sheetId="126" r:id="rId48"/>
    <sheet name="RN_2.10.1" sheetId="127" r:id="rId49"/>
    <sheet name="RN_2.10.2" sheetId="128" r:id="rId50"/>
    <sheet name="RN_2.10.3" sheetId="129" r:id="rId51"/>
    <sheet name="RN_2.10.4" sheetId="130" r:id="rId52"/>
    <sheet name="RS_2.11.1" sheetId="131" r:id="rId53"/>
    <sheet name="RS_2.11.2" sheetId="132" r:id="rId54"/>
    <sheet name="RS_2.11.3" sheetId="133" r:id="rId55"/>
    <sheet name="RS_2.11.4" sheetId="134" r:id="rId56"/>
    <sheet name="RS_2.11.5" sheetId="135" r:id="rId57"/>
    <sheet name="RS_2.11.6 " sheetId="136" r:id="rId58"/>
    <sheet name="RJ_2.12.1" sheetId="137" r:id="rId59"/>
    <sheet name="RJ_2.12.2" sheetId="138" r:id="rId60"/>
    <sheet name="RJ_2.12.3" sheetId="139" r:id="rId61"/>
    <sheet name="RJ_2.12.4" sheetId="140" r:id="rId62"/>
    <sheet name="SC_2.13.1" sheetId="141" r:id="rId63"/>
    <sheet name="SC_2.13.2" sheetId="142" r:id="rId64"/>
    <sheet name="SC_2.13.3" sheetId="143" r:id="rId65"/>
    <sheet name="SC_2.13.4" sheetId="144" r:id="rId66"/>
    <sheet name="SC_2.13.5" sheetId="145" r:id="rId67"/>
    <sheet name="SP_2.14.1" sheetId="146" r:id="rId68"/>
    <sheet name="SP_2.14.2" sheetId="147" r:id="rId69"/>
    <sheet name="SP_2.14.3" sheetId="148" r:id="rId70"/>
    <sheet name="SP_2.14.4" sheetId="149" r:id="rId71"/>
    <sheet name="OUF_2.15.1" sheetId="150" r:id="rId72"/>
    <sheet name="OUF_2.15.2" sheetId="151" r:id="rId73"/>
    <sheet name="OUF_2.15.3" sheetId="152" r:id="rId74"/>
    <sheet name="OUF_2.15.4" sheetId="153" r:id="rId75"/>
    <sheet name="OUF_2.15.5" sheetId="154" r:id="rId76"/>
    <sheet name="OUF_2.15.6" sheetId="155" r:id="rId77"/>
    <sheet name="3 - Síntese Brasil " sheetId="82" r:id="rId78"/>
    <sheet name="SÍNTESE BRASIL_3.1-3.2" sheetId="156" r:id="rId79"/>
    <sheet name="SÍNTESE BRASIL-3.3" sheetId="157" r:id="rId80"/>
    <sheet name="SÍNTESE BRASIL_3.4-3.5" sheetId="158" r:id="rId81"/>
    <sheet name="SINTESE BRASIL_3.5-3.6-3.7" sheetId="159" r:id="rId82"/>
    <sheet name="SÍNTESE BRASIL_3.8" sheetId="162" r:id="rId83"/>
    <sheet name="SÍNTESE BRASIL_3.9" sheetId="161" r:id="rId84"/>
    <sheet name="4 - Estudo da Demanda Tur" sheetId="226" r:id="rId85"/>
    <sheet name="DEMANDA-SINTESE BRASIL_4.1" sheetId="227" r:id="rId86"/>
    <sheet name="DEMANDA-MOT LAZER_4.2" sheetId="228" r:id="rId87"/>
    <sheet name="DEMANDA-MOT NEGÓCIOS_4.3" sheetId="229" r:id="rId88"/>
    <sheet name="DEMAND_OUTROS MOTIVOS_4.4" sheetId="230" r:id="rId89"/>
    <sheet name="5 - Eventos Internacionais" sheetId="193" r:id="rId90"/>
    <sheet name="5.1 - Eventos Inter_Brasil" sheetId="225" r:id="rId91"/>
    <sheet name="6 - Mov Passag. Aeroportos" sheetId="164" r:id="rId92"/>
    <sheet name="MOV.INTERNACIONAL 6.1" sheetId="165" r:id="rId93"/>
    <sheet name="MOV.INTERNACIONAL 6.2 e 6.3" sheetId="166" r:id="rId94"/>
    <sheet name="MOV.INTERNACIONAL 6.4 e 6.5" sheetId="167" r:id="rId95"/>
    <sheet name="7 - Desembarque Internacional" sheetId="168" r:id="rId96"/>
    <sheet name="DESMB.INTERNACIONAL 7.1" sheetId="169" r:id="rId97"/>
    <sheet name="DESMB.INTERN 7.2_7.2.1_7.2.2" sheetId="170" r:id="rId98"/>
    <sheet name="DESMB.INTERN_7.3_7.3.1_7.3.2" sheetId="171" r:id="rId99"/>
    <sheet name="Graf. Desemb Intern" sheetId="172" r:id="rId100"/>
    <sheet name="II - Turismo interno" sheetId="173" r:id="rId101"/>
    <sheet name="8 - Mov nac passageiros aerop" sheetId="174" r:id="rId102"/>
    <sheet name="MOV.NACIONAL_8.1" sheetId="175" r:id="rId103"/>
    <sheet name="MOV.NACIONAL_ 8.2 - 8.3" sheetId="176" r:id="rId104"/>
    <sheet name="MOV.NACIONAL 8.4 e 8.5" sheetId="177" r:id="rId105"/>
    <sheet name="9 - Desembarque Nacional" sheetId="178" r:id="rId106"/>
    <sheet name="DESEMB.NACIONAL_ 9.1" sheetId="179" r:id="rId107"/>
    <sheet name="DESEMB.NACIONAL_ 9.2 - 9.2.1_9" sheetId="180" r:id="rId108"/>
    <sheet name="DESEMB.NACIONAL_ 9.3 - 9.3.1_9" sheetId="181" r:id="rId109"/>
    <sheet name="Graf.Desemb Nacional" sheetId="182" r:id="rId110"/>
    <sheet name="10 - Mov. Passageiros em Rod-Br" sheetId="232" r:id="rId111"/>
    <sheet name="MOV. RODOV_10.1-10.2" sheetId="233" r:id="rId112"/>
    <sheet name="MOV. RODOV_10.3-10.4" sheetId="234" r:id="rId113"/>
    <sheet name="11 - Equip Prest Serv Turístico" sheetId="195" r:id="rId114"/>
    <sheet name="11.1 Agências" sheetId="200" r:id="rId115"/>
    <sheet name="11.2_ Oferta hoteleira" sheetId="201" r:id="rId116"/>
    <sheet name="11.3 Acampamentos turístico" sheetId="202" r:id="rId117"/>
    <sheet name="11.4.Restaurantes_bares e simil" sheetId="203" r:id="rId118"/>
    <sheet name="11.5_Parq temáticos" sheetId="204" r:id="rId119"/>
    <sheet name="11.6_Transport. Turísticas" sheetId="205" r:id="rId120"/>
    <sheet name="11.7_Locadora de veículos" sheetId="206" r:id="rId121"/>
    <sheet name="11.8_Organ. Eventos" sheetId="207" r:id="rId122"/>
    <sheet name="11.9_Prest. Serv. Infra_eventos" sheetId="208" r:id="rId123"/>
    <sheet name="11.10_Guias de Turismo" sheetId="209" r:id="rId124"/>
    <sheet name="12 - Resultados Econômicos" sheetId="196" r:id="rId125"/>
    <sheet name="Resultado Econ 12.1" sheetId="210" r:id="rId126"/>
    <sheet name="Resultado Econ 12.2" sheetId="211" r:id="rId127"/>
    <sheet name="Resultado Econ 12.3" sheetId="212" r:id="rId128"/>
    <sheet name="13 - Indicadores Soc-Eco" sheetId="197" r:id="rId129"/>
    <sheet name="Indic Econômicos 13.1" sheetId="213" r:id="rId130"/>
    <sheet name="III - Turismo Mundial" sheetId="198" r:id="rId131"/>
    <sheet name="14 - Dados Ger. Turismo Mundial" sheetId="199" r:id="rId132"/>
    <sheet name="Chegadas Mundo_14.1-14.2" sheetId="218" r:id="rId133"/>
    <sheet name="Chegadas Mundo_14.3-14.4" sheetId="219" r:id="rId134"/>
    <sheet name="Chegadas Mundo 14.5-14.6" sheetId="220" r:id="rId135"/>
    <sheet name="Receita Mundo_14.7-14.8" sheetId="221" r:id="rId136"/>
    <sheet name="Receita Mundo_14.9-14.10" sheetId="222" r:id="rId137"/>
    <sheet name="Ev Inter. 14.11_14.12" sheetId="216" r:id="rId138"/>
    <sheet name="Graf.Chegadas e Receita Mundo" sheetId="223" r:id="rId139"/>
    <sheet name="Relação de Fontes" sheetId="183" r:id="rId140"/>
    <sheet name="REL. FONTES" sheetId="184" r:id="rId141"/>
    <sheet name="Glossário" sheetId="185" r:id="rId142"/>
    <sheet name="GLOSSARIO " sheetId="186" r:id="rId143"/>
    <sheet name="Relação da princip fontes" sheetId="187" r:id="rId144"/>
    <sheet name="PRINCIPAIS FONTES" sheetId="188" r:id="rId145"/>
    <sheet name="CRÉDITOS" sheetId="214" r:id="rId146"/>
  </sheets>
  <definedNames>
    <definedName name="_xlnm.Print_Area" localSheetId="110">'10 - Mov. Passageiros em Rod-Br'!$A$1:$J$20</definedName>
    <definedName name="_xlnm.Print_Area" localSheetId="113">'11 - Equip Prest Serv Turístico'!$A$1:$J$20</definedName>
    <definedName name="_xlnm.Print_Area" localSheetId="114">'11.1 Agências'!$A$1:$C$42</definedName>
    <definedName name="_xlnm.Print_Area" localSheetId="116">'11.3 Acampamentos turístico'!$A$1:$C$44</definedName>
    <definedName name="_xlnm.Print_Area" localSheetId="118">'11.5_Parq temáticos'!$A$1:$C$41</definedName>
    <definedName name="_xlnm.Print_Area" localSheetId="124">'12 - Resultados Econômicos'!$A$1:$J$20</definedName>
    <definedName name="_xlnm.Print_Area" localSheetId="128">'13 - Indicadores Soc-Eco'!$A$1:$J$20</definedName>
    <definedName name="_xlnm.Print_Area" localSheetId="131">'14 - Dados Ger. Turismo Mundial'!$A$1:$J$20</definedName>
    <definedName name="_xlnm.Print_Area" localSheetId="5">'1-Chegadasde turistas-Brasi '!$A$1:$J$20</definedName>
    <definedName name="_xlnm.Print_Area" localSheetId="77">'3 - Síntese Brasil '!$A$1:$J$20</definedName>
    <definedName name="_xlnm.Print_Area" localSheetId="84">'4 - Estudo da Demanda Tur'!$A$1:$J$20</definedName>
    <definedName name="_xlnm.Print_Area" localSheetId="89">'5 - Eventos Internacionais'!$A$1:$J$20</definedName>
    <definedName name="_xlnm.Print_Area" localSheetId="90">'5.1 - Eventos Inter_Brasil'!$A$1:$J$68</definedName>
    <definedName name="_xlnm.Print_Area" localSheetId="91">'6 - Mov Passag. Aeroportos'!$A$1:$J$20</definedName>
    <definedName name="_xlnm.Print_Area" localSheetId="95">'7 - Desembarque Internacional'!$A$1:$J$20</definedName>
    <definedName name="_xlnm.Print_Area" localSheetId="101">'8 - Mov nac passageiros aerop'!$A$1:$J$20</definedName>
    <definedName name="_xlnm.Print_Area" localSheetId="105">'9 - Desembarque Nacional'!$A$1:$J$20</definedName>
    <definedName name="_xlnm.Print_Area" localSheetId="13">AM_2.1.1!$A$1:$K$71</definedName>
    <definedName name="_xlnm.Print_Area" localSheetId="17">BA_2.2.1!$A$1:$K$71</definedName>
    <definedName name="_xlnm.Print_Area" localSheetId="18">BA_2.2.2!$A$1:$O$140</definedName>
    <definedName name="_xlnm.Print_Area" localSheetId="19">BA_2.2.3!$A$1:$O$142</definedName>
    <definedName name="_xlnm.Print_Area" localSheetId="6">Brasil_1.1!$A$1:$K$71</definedName>
    <definedName name="_xlnm.Print_Area" localSheetId="21">CE_2.3.1!$A$1:$K$71</definedName>
    <definedName name="_xlnm.Print_Area" localSheetId="12">'Cheg.Tur.ao Brasil'!$A$1:$J$20</definedName>
    <definedName name="_xlnm.Print_Area" localSheetId="134">'Chegadas Mundo 14.5-14.6'!$A$1:$G$47</definedName>
    <definedName name="_xlnm.Print_Area" localSheetId="132">'Chegadas Mundo_14.1-14.2'!$A$1:$G$49</definedName>
    <definedName name="_xlnm.Print_Area" localSheetId="133">'Chegadas Mundo_14.3-14.4'!$A$1:$G$48</definedName>
    <definedName name="_xlnm.Print_Area" localSheetId="145">CRÉDITOS!$A$1:$B$120</definedName>
    <definedName name="_xlnm.Print_Area" localSheetId="88">'DEMAND_OUTROS MOTIVOS_4.4'!$A$1:$I$49</definedName>
    <definedName name="_xlnm.Print_Area" localSheetId="85">'DEMANDA-SINTESE BRASIL_4.1'!$A$1:$I$71</definedName>
    <definedName name="_xlnm.Print_Area" localSheetId="26">DF_2.4.2!$A$1:$O$140</definedName>
    <definedName name="_xlnm.Print_Area" localSheetId="137">'Ev Inter. 14.11_14.12'!$A$1:$J$107</definedName>
    <definedName name="_xlnm.Print_Area" localSheetId="0">'Folha de Rosto'!$A$1:$H$25</definedName>
    <definedName name="_xlnm.Print_Area" localSheetId="141">Glossário!$A$1:$J$20</definedName>
    <definedName name="_xlnm.Print_Area" localSheetId="142">'GLOSSARIO '!$A$1:$B$200</definedName>
    <definedName name="_xlnm.Print_Area" localSheetId="1">'Guia de Leitura'!$A$1:$J$20</definedName>
    <definedName name="_xlnm.Print_Area" localSheetId="2">GUIA_LEITURA!$A$1:$B$68</definedName>
    <definedName name="_xlnm.Print_Area" localSheetId="100">'II - Turismo interno'!$A$1:$J$20</definedName>
    <definedName name="_xlnm.Print_Area" localSheetId="130">'III - Turismo Mundial'!$A$1:$J$20</definedName>
    <definedName name="_xlnm.Print_Area" localSheetId="129">'Indic Econômicos 13.1'!$A$1:$F$22</definedName>
    <definedName name="_xlnm.Print_Area" localSheetId="4">'I-Turismo Receptivo '!$A$1:$J$20</definedName>
    <definedName name="_xlnm.Print_Area" localSheetId="32">MG_2.6.2!$A$1:$O$140</definedName>
    <definedName name="_xlnm.Print_Area" localSheetId="111">'MOV. RODOV_10.1-10.2'!$A$1:$J$52</definedName>
    <definedName name="_xlnm.Print_Area" localSheetId="112">'MOV. RODOV_10.3-10.4'!$A$1:$G$82</definedName>
    <definedName name="_xlnm.Print_Area" localSheetId="92">'MOV.INTERNACIONAL 6.1'!$A$1:$G$20</definedName>
    <definedName name="_xlnm.Print_Area" localSheetId="93">'MOV.INTERNACIONAL 6.2 e 6.3'!$A$1:$G$80</definedName>
    <definedName name="_xlnm.Print_Area" localSheetId="94">'MOV.INTERNACIONAL 6.4 e 6.5'!$A$1:$G$228</definedName>
    <definedName name="_xlnm.Print_Area" localSheetId="104">'MOV.NACIONAL 8.4 e 8.5'!$A$1:$G$228</definedName>
    <definedName name="_xlnm.Print_Area" localSheetId="102">MOV.NACIONAL_8.1!$A$1:$G$20</definedName>
    <definedName name="_xlnm.Print_Area" localSheetId="29">MS_2.5.2!$A$1:$O$140</definedName>
    <definedName name="_xlnm.Print_Area" localSheetId="72">OUF_2.15.2!$A$1:$O$140</definedName>
    <definedName name="_xlnm.Print_Area" localSheetId="74">OUF_2.15.4!$A$1:$O$140</definedName>
    <definedName name="_xlnm.Print_Area" localSheetId="35">PA_2.7.2!$A$1:$O$140</definedName>
    <definedName name="_xlnm.Print_Area" localSheetId="36">PA_2.7.3!$A$1:$O$140</definedName>
    <definedName name="_xlnm.Print_Area" localSheetId="45">PE_2.9.2!$A$1:$O$140</definedName>
    <definedName name="_xlnm.Print_Area" localSheetId="47">PE_2.9.4!$A$1:$O$140</definedName>
    <definedName name="_xlnm.Print_Area" localSheetId="39">PR_2.8.2!$A$1:$O$140</definedName>
    <definedName name="_xlnm.Print_Area" localSheetId="41">PR_2.8.4!$A$1:$O$141</definedName>
    <definedName name="_xlnm.Print_Area" localSheetId="42">PR_2.8.5!$A$1:$O$140</definedName>
    <definedName name="_xlnm.Print_Area" localSheetId="144">'PRINCIPAIS FONTES'!$A$1:$F$57</definedName>
    <definedName name="_xlnm.Print_Area" localSheetId="135">'Receita Mundo_14.7-14.8'!$A$1:$G$49</definedName>
    <definedName name="_xlnm.Print_Area" localSheetId="136">'Receita Mundo_14.9-14.10'!$A$1:$G$39</definedName>
    <definedName name="_xlnm.Print_Area" localSheetId="140">'REL. FONTES'!$B$1:$B$31</definedName>
    <definedName name="_xlnm.Print_Area" localSheetId="143">'Relação da princip fontes'!$A$1:$J$20</definedName>
    <definedName name="_xlnm.Print_Area" localSheetId="139">'Relação de Fontes'!$A$1:$J$20</definedName>
    <definedName name="_xlnm.Print_Area" localSheetId="125">'Resultado Econ 12.1'!$A$1:$D$20</definedName>
    <definedName name="_xlnm.Print_Area" localSheetId="126">'Resultado Econ 12.2'!$A$1:$I$19</definedName>
    <definedName name="_xlnm.Print_Area" localSheetId="127">'Resultado Econ 12.3'!$A$1:$Q$22</definedName>
    <definedName name="_xlnm.Print_Area" localSheetId="61">RJ_2.12.4!$A$1:$O$140</definedName>
    <definedName name="_xlnm.Print_Area" localSheetId="48">RN_2.10.1!$A$1:$K$71</definedName>
    <definedName name="_xlnm.Print_Area" localSheetId="52">RS_2.11.1!$A$1:$K$71</definedName>
    <definedName name="_xlnm.Print_Area" localSheetId="53">RS_2.11.2!$A$1:$O$140</definedName>
    <definedName name="_xlnm.Print_Area" localSheetId="55">RS_2.11.4!$A$1:$O$140</definedName>
    <definedName name="_xlnm.Print_Area" localSheetId="56">RS_2.11.5!$A$1:$O$140</definedName>
    <definedName name="_xlnm.Print_Area" localSheetId="57">'RS_2.11.6 '!$A$1:$O$140</definedName>
    <definedName name="_xlnm.Print_Area" localSheetId="65">SC_2.13.4!$A$1:$O$140</definedName>
    <definedName name="_xlnm.Print_Area" localSheetId="78">'SÍNTESE BRASIL_3.1-3.2'!$A$1:$K$42</definedName>
    <definedName name="_xlnm.Print_Area" localSheetId="80">'SÍNTESE BRASIL_3.4-3.5'!$A$1:$Q$57</definedName>
    <definedName name="_xlnm.Print_Area" localSheetId="81">'SINTESE BRASIL_3.5-3.6-3.7'!$A$1:$O$58</definedName>
    <definedName name="_xlnm.Print_Area" localSheetId="82">'SÍNTESE BRASIL_3.8'!$A$1:$P$28</definedName>
    <definedName name="_xlnm.Print_Area" localSheetId="83">'SÍNTESE BRASIL_3.9'!$A$1:$H$17</definedName>
    <definedName name="_xlnm.Print_Area" localSheetId="3">Sumário!$A$1:$B$229</definedName>
    <definedName name="e" localSheetId="110">#REF!</definedName>
    <definedName name="e" localSheetId="124">#REF!</definedName>
    <definedName name="e" localSheetId="131">#REF!</definedName>
    <definedName name="e" localSheetId="77">#REF!</definedName>
    <definedName name="e" localSheetId="90">#REF!</definedName>
    <definedName name="e" localSheetId="12">#REF!</definedName>
    <definedName name="e" localSheetId="145">#REF!</definedName>
    <definedName name="e" localSheetId="137">#REF!</definedName>
    <definedName name="e" localSheetId="0">#REF!</definedName>
    <definedName name="e" localSheetId="1">#REF!</definedName>
    <definedName name="e" localSheetId="130">#REF!</definedName>
    <definedName name="e" localSheetId="129">#REF!</definedName>
    <definedName name="e" localSheetId="144">#REF!</definedName>
    <definedName name="e" localSheetId="140">#REF!</definedName>
    <definedName name="e" localSheetId="143">#REF!</definedName>
    <definedName name="e" localSheetId="139">#REF!</definedName>
    <definedName name="e" localSheetId="82">#REF!</definedName>
    <definedName name="e" localSheetId="83">#REF!</definedName>
    <definedName name="e" localSheetId="3">#REF!</definedName>
    <definedName name="e">#REF!</definedName>
    <definedName name="OLE_LINK1" localSheetId="0">'Folha de Rosto'!#REF!</definedName>
    <definedName name="OLE_LINK6___0" localSheetId="110">#REF!</definedName>
    <definedName name="OLE_LINK6___0" localSheetId="124">#REF!</definedName>
    <definedName name="OLE_LINK6___0" localSheetId="131">#REF!</definedName>
    <definedName name="OLE_LINK6___0" localSheetId="77">#REF!</definedName>
    <definedName name="OLE_LINK6___0" localSheetId="90">#REF!</definedName>
    <definedName name="OLE_LINK6___0" localSheetId="12">#REF!</definedName>
    <definedName name="OLE_LINK6___0" localSheetId="145">#REF!</definedName>
    <definedName name="OLE_LINK6___0" localSheetId="137">#REF!</definedName>
    <definedName name="OLE_LINK6___0" localSheetId="0">#REF!</definedName>
    <definedName name="OLE_LINK6___0" localSheetId="1">#REF!</definedName>
    <definedName name="OLE_LINK6___0" localSheetId="130">#REF!</definedName>
    <definedName name="OLE_LINK6___0" localSheetId="129">#REF!</definedName>
    <definedName name="OLE_LINK6___0" localSheetId="144">#REF!</definedName>
    <definedName name="OLE_LINK6___0" localSheetId="140">#REF!</definedName>
    <definedName name="OLE_LINK6___0" localSheetId="143">#REF!</definedName>
    <definedName name="OLE_LINK6___0" localSheetId="139">#REF!</definedName>
    <definedName name="OLE_LINK6___0" localSheetId="82">#REF!</definedName>
    <definedName name="OLE_LINK6___0" localSheetId="83">#REF!</definedName>
    <definedName name="OLE_LINK6___0" localSheetId="3">#REF!</definedName>
    <definedName name="OLE_LINK6___0">#REF!</definedName>
    <definedName name="Z_1DE86550_22BB_4B89_A703_D1F0792A1C06_.wvu.PrintArea" localSheetId="91" hidden="1">'6 - Mov Passag. Aeroportos'!$A$20:$H$20</definedName>
    <definedName name="Z_1DE86550_22BB_4B89_A703_D1F0792A1C06_.wvu.PrintArea" localSheetId="142" hidden="1">'GLOSSARIO '!$A$2:$B$187</definedName>
    <definedName name="Z_1DE86550_22BB_4B89_A703_D1F0792A1C06_.wvu.PrintArea" localSheetId="144" hidden="1">'PRINCIPAIS FONTES'!$A$1:$F$54</definedName>
    <definedName name="Z_302E4080_D845_499B_8A25_9C92291C35B2_.wvu.PrintArea" localSheetId="131" hidden="1">'14 - Dados Ger. Turismo Mundial'!$A$1:$I$1</definedName>
    <definedName name="Z_302E4080_D845_499B_8A25_9C92291C35B2_.wvu.PrintArea" localSheetId="91" hidden="1">'6 - Mov Passag. Aeroportos'!$A$20:$H$20</definedName>
    <definedName name="Z_302E4080_D845_499B_8A25_9C92291C35B2_.wvu.PrintArea" localSheetId="132" hidden="1">'Chegadas Mundo_14.1-14.2'!$A$1:$G$49</definedName>
    <definedName name="Z_302E4080_D845_499B_8A25_9C92291C35B2_.wvu.PrintArea" localSheetId="133" hidden="1">'Chegadas Mundo_14.3-14.4'!$A$1:$G$22</definedName>
    <definedName name="Z_302E4080_D845_499B_8A25_9C92291C35B2_.wvu.PrintArea" localSheetId="142" hidden="1">'GLOSSARIO '!$A$2:$B$187</definedName>
    <definedName name="Z_302E4080_D845_499B_8A25_9C92291C35B2_.wvu.PrintArea" localSheetId="1" hidden="1">'Guia de Leitura'!$B$1:$B$2</definedName>
    <definedName name="Z_302E4080_D845_499B_8A25_9C92291C35B2_.wvu.PrintArea" localSheetId="2" hidden="1">GUIA_LEITURA!$B$1:$B$69</definedName>
    <definedName name="Z_302E4080_D845_499B_8A25_9C92291C35B2_.wvu.PrintArea" localSheetId="144" hidden="1">'PRINCIPAIS FONTES'!$A$1:$F$54</definedName>
    <definedName name="Z_799949A8_9ECE_4F79_BF63_97AEB455D0AB_.wvu.Cols" localSheetId="6" hidden="1">Brasil_1.1!$L:$L</definedName>
    <definedName name="Z_812AA80A_F006_4FA8_8260_92FFAF77A38C_.wvu.PrintArea" localSheetId="6" hidden="1">Brasil_1.1!$A$1:$K$71</definedName>
    <definedName name="Z_D8F85F84_88B9_4DFA_83E6_A28C25D808D8_.wvu.Cols" localSheetId="6" hidden="1">Brasil_1.1!$L:$L</definedName>
    <definedName name="Z_D8F85F84_88B9_4DFA_83E6_A28C25D808D8_.wvu.PrintArea" localSheetId="6" hidden="1">Brasil_1.1!$A$1:$K$71</definedName>
    <definedName name="Z_E27DC168_9278_468B_B029_0D5DC3BB77E4_.wvu.PrintArea" localSheetId="131" hidden="1">'14 - Dados Ger. Turismo Mundial'!$A$1:$I$1</definedName>
    <definedName name="Z_E27DC168_9278_468B_B029_0D5DC3BB77E4_.wvu.PrintArea" localSheetId="91" hidden="1">'6 - Mov Passag. Aeroportos'!$A$20:$H$20</definedName>
    <definedName name="Z_E27DC168_9278_468B_B029_0D5DC3BB77E4_.wvu.PrintArea" localSheetId="132" hidden="1">'Chegadas Mundo_14.1-14.2'!$A$1:$G$49</definedName>
    <definedName name="Z_E27DC168_9278_468B_B029_0D5DC3BB77E4_.wvu.PrintArea" localSheetId="133" hidden="1">'Chegadas Mundo_14.3-14.4'!$A$1:$G$22</definedName>
    <definedName name="Z_E27DC168_9278_468B_B029_0D5DC3BB77E4_.wvu.PrintArea" localSheetId="142" hidden="1">'GLOSSARIO '!$A$2:$B$187</definedName>
    <definedName name="Z_E27DC168_9278_468B_B029_0D5DC3BB77E4_.wvu.PrintArea" localSheetId="1" hidden="1">'Guia de Leitura'!$B$1:$B$2</definedName>
    <definedName name="Z_E27DC168_9278_468B_B029_0D5DC3BB77E4_.wvu.PrintArea" localSheetId="2" hidden="1">GUIA_LEITURA!$B$1:$B$69</definedName>
    <definedName name="Z_E27DC168_9278_468B_B029_0D5DC3BB77E4_.wvu.PrintArea" localSheetId="144" hidden="1">'PRINCIPAIS FONTES'!$A$1:$F$54</definedName>
    <definedName name="Z_FA16630B_A80E_4D0C_B369_A8A0CF56CD8B_.wvu.PrintArea" localSheetId="131" hidden="1">'14 - Dados Ger. Turismo Mundial'!$A$1:$I$1</definedName>
    <definedName name="Z_FA16630B_A80E_4D0C_B369_A8A0CF56CD8B_.wvu.PrintArea" localSheetId="91" hidden="1">'6 - Mov Passag. Aeroportos'!$A$20:$H$20</definedName>
    <definedName name="Z_FA16630B_A80E_4D0C_B369_A8A0CF56CD8B_.wvu.PrintArea" localSheetId="132" hidden="1">'Chegadas Mundo_14.1-14.2'!$A$1:$G$49</definedName>
    <definedName name="Z_FA16630B_A80E_4D0C_B369_A8A0CF56CD8B_.wvu.PrintArea" localSheetId="133" hidden="1">'Chegadas Mundo_14.3-14.4'!$A$1:$G$22</definedName>
    <definedName name="Z_FA16630B_A80E_4D0C_B369_A8A0CF56CD8B_.wvu.PrintArea" localSheetId="142" hidden="1">'GLOSSARIO '!$A$2:$B$187</definedName>
    <definedName name="Z_FA16630B_A80E_4D0C_B369_A8A0CF56CD8B_.wvu.PrintArea" localSheetId="1" hidden="1">'Guia de Leitura'!$B$1:$B$2</definedName>
    <definedName name="Z_FA16630B_A80E_4D0C_B369_A8A0CF56CD8B_.wvu.PrintArea" localSheetId="2" hidden="1">GUIA_LEITURA!$B$1:$B$69</definedName>
    <definedName name="Z_FA16630B_A80E_4D0C_B369_A8A0CF56CD8B_.wvu.PrintArea" localSheetId="144" hidden="1">'PRINCIPAIS FONTES'!$A$1:$F$54</definedName>
  </definedNames>
  <calcPr calcId="152511"/>
</workbook>
</file>

<file path=xl/calcChain.xml><?xml version="1.0" encoding="utf-8"?>
<calcChain xmlns="http://schemas.openxmlformats.org/spreadsheetml/2006/main">
  <c r="AAA13" i="175" l="1"/>
  <c r="AAA14" i="175"/>
  <c r="AAA15" i="175"/>
  <c r="AAA16" i="175"/>
  <c r="AAA17" i="175"/>
  <c r="AAA18" i="175"/>
  <c r="AAA12" i="175"/>
  <c r="ZZ13" i="175"/>
  <c r="ZZ14" i="175"/>
  <c r="ZZ15" i="175"/>
  <c r="ZZ16" i="175"/>
  <c r="ZZ17" i="175"/>
  <c r="ZZ18" i="175"/>
  <c r="ZZ12" i="175"/>
  <c r="J5" i="225"/>
  <c r="I5" i="225"/>
  <c r="H5" i="225"/>
  <c r="G5" i="225"/>
  <c r="F5" i="225"/>
  <c r="E5" i="225"/>
  <c r="D5" i="225"/>
  <c r="C5" i="225"/>
  <c r="B5" i="225"/>
  <c r="IA12" i="165"/>
  <c r="IB12" i="165"/>
  <c r="IA13" i="165"/>
  <c r="IB13" i="165"/>
  <c r="IA14" i="165"/>
  <c r="IB14" i="165"/>
  <c r="IA15" i="165"/>
  <c r="IB15" i="165"/>
  <c r="IA16" i="165"/>
  <c r="IB16" i="165"/>
  <c r="IA17" i="165"/>
  <c r="IB17" i="165"/>
  <c r="IA18" i="165"/>
  <c r="IB18" i="165"/>
  <c r="IB11" i="165"/>
  <c r="IA11" i="165"/>
  <c r="J58" i="216"/>
  <c r="I58" i="216"/>
  <c r="H58" i="216"/>
  <c r="G58" i="216"/>
  <c r="F58" i="216"/>
  <c r="E58" i="216"/>
  <c r="D58" i="216"/>
  <c r="C58" i="216"/>
  <c r="B58" i="216"/>
  <c r="J5" i="216"/>
  <c r="I5" i="216"/>
  <c r="H5" i="216"/>
  <c r="G5" i="216"/>
  <c r="F5" i="216"/>
  <c r="E5" i="216"/>
  <c r="D5" i="216"/>
  <c r="C5" i="216"/>
  <c r="B5" i="216"/>
  <c r="C33" i="209"/>
  <c r="B33" i="209"/>
  <c r="C29" i="209"/>
  <c r="B29" i="209"/>
  <c r="C24" i="209"/>
  <c r="B24" i="209"/>
  <c r="C14" i="209"/>
  <c r="B14" i="209"/>
  <c r="C6" i="209"/>
  <c r="B6" i="209"/>
  <c r="C5" i="209"/>
  <c r="B5" i="209"/>
  <c r="C33" i="208"/>
  <c r="B33" i="208"/>
  <c r="C29" i="208"/>
  <c r="B29" i="208"/>
  <c r="C24" i="208"/>
  <c r="B24" i="208"/>
  <c r="C14" i="208"/>
  <c r="B14" i="208"/>
  <c r="C6" i="208"/>
  <c r="B6" i="208"/>
  <c r="C5" i="208"/>
  <c r="B5" i="208"/>
  <c r="C33" i="207"/>
  <c r="B33" i="207"/>
  <c r="C29" i="207"/>
  <c r="B29" i="207"/>
  <c r="C24" i="207"/>
  <c r="B24" i="207"/>
  <c r="C14" i="207"/>
  <c r="B14" i="207"/>
  <c r="C6" i="207"/>
  <c r="B6" i="207"/>
  <c r="C5" i="207"/>
  <c r="B5" i="207"/>
  <c r="C33" i="206"/>
  <c r="B33" i="206"/>
  <c r="C29" i="206"/>
  <c r="B29" i="206"/>
  <c r="C24" i="206"/>
  <c r="B24" i="206"/>
  <c r="C14" i="206"/>
  <c r="B14" i="206"/>
  <c r="C6" i="206"/>
  <c r="B6" i="206"/>
  <c r="C5" i="206"/>
  <c r="B5" i="206"/>
  <c r="C33" i="205"/>
  <c r="B33" i="205"/>
  <c r="C29" i="205"/>
  <c r="B29" i="205"/>
  <c r="C24" i="205"/>
  <c r="B24" i="205"/>
  <c r="C14" i="205"/>
  <c r="B14" i="205"/>
  <c r="C6" i="205"/>
  <c r="B6" i="205"/>
  <c r="C5" i="205"/>
  <c r="B5" i="205"/>
  <c r="C33" i="204"/>
  <c r="B33" i="204"/>
  <c r="C29" i="204"/>
  <c r="B29" i="204"/>
  <c r="C24" i="204"/>
  <c r="B24" i="204"/>
  <c r="C14" i="204"/>
  <c r="B14" i="204"/>
  <c r="C6" i="204"/>
  <c r="B6" i="204"/>
  <c r="C5" i="204"/>
  <c r="B5" i="204"/>
  <c r="C33" i="203"/>
  <c r="B33" i="203"/>
  <c r="C29" i="203"/>
  <c r="B29" i="203"/>
  <c r="C24" i="203"/>
  <c r="B24" i="203"/>
  <c r="C14" i="203"/>
  <c r="B14" i="203"/>
  <c r="C6" i="203"/>
  <c r="B6" i="203"/>
  <c r="C5" i="203"/>
  <c r="B5" i="203"/>
  <c r="C33" i="202"/>
  <c r="B33" i="202"/>
  <c r="C29" i="202"/>
  <c r="B29" i="202"/>
  <c r="C24" i="202"/>
  <c r="B24" i="202"/>
  <c r="C14" i="202"/>
  <c r="B14" i="202"/>
  <c r="C6" i="202"/>
  <c r="B6" i="202"/>
  <c r="C5" i="202"/>
  <c r="B5" i="202"/>
  <c r="G34" i="201"/>
  <c r="F34" i="201"/>
  <c r="E34" i="201"/>
  <c r="D34" i="201"/>
  <c r="C34" i="201"/>
  <c r="B34" i="201"/>
  <c r="G30" i="201"/>
  <c r="F30" i="201"/>
  <c r="E30" i="201"/>
  <c r="D30" i="201"/>
  <c r="C30" i="201"/>
  <c r="B30" i="201"/>
  <c r="G25" i="201"/>
  <c r="F25" i="201"/>
  <c r="E25" i="201"/>
  <c r="D25" i="201"/>
  <c r="C25" i="201"/>
  <c r="B25" i="201"/>
  <c r="G15" i="201"/>
  <c r="F15" i="201"/>
  <c r="E15" i="201"/>
  <c r="D15" i="201"/>
  <c r="C15" i="201"/>
  <c r="B15" i="201"/>
  <c r="G7" i="201"/>
  <c r="F7" i="201"/>
  <c r="E7" i="201"/>
  <c r="D7" i="201"/>
  <c r="C7" i="201"/>
  <c r="B7" i="201"/>
  <c r="G6" i="201"/>
  <c r="F6" i="201"/>
  <c r="E6" i="201"/>
  <c r="D6" i="201"/>
  <c r="C6" i="201"/>
  <c r="B6" i="201"/>
  <c r="C33" i="200"/>
  <c r="B33" i="200"/>
  <c r="C29" i="200"/>
  <c r="B29" i="200"/>
  <c r="C24" i="200"/>
  <c r="B24" i="200"/>
  <c r="C14" i="200"/>
  <c r="B14" i="200"/>
  <c r="C6" i="200"/>
  <c r="B6" i="200"/>
  <c r="C5" i="200"/>
  <c r="B5" i="200"/>
  <c r="N111" i="181" l="1"/>
  <c r="M111" i="181"/>
  <c r="L111" i="181"/>
  <c r="K111" i="181"/>
  <c r="J111" i="181"/>
  <c r="I111" i="181"/>
  <c r="H111" i="181"/>
  <c r="G111" i="181"/>
  <c r="F111" i="181"/>
  <c r="E111" i="181"/>
  <c r="D111" i="181"/>
  <c r="C111" i="181"/>
  <c r="B111" i="181"/>
  <c r="N107" i="181"/>
  <c r="M107" i="181"/>
  <c r="L107" i="181"/>
  <c r="K107" i="181"/>
  <c r="J107" i="181"/>
  <c r="I107" i="181"/>
  <c r="H107" i="181"/>
  <c r="G107" i="181"/>
  <c r="F107" i="181"/>
  <c r="E107" i="181"/>
  <c r="D107" i="181"/>
  <c r="C107" i="181"/>
  <c r="B107" i="181"/>
  <c r="N102" i="181"/>
  <c r="M102" i="181"/>
  <c r="L102" i="181"/>
  <c r="K102" i="181"/>
  <c r="J102" i="181"/>
  <c r="I102" i="181"/>
  <c r="H102" i="181"/>
  <c r="G102" i="181"/>
  <c r="F102" i="181"/>
  <c r="E102" i="181"/>
  <c r="D102" i="181"/>
  <c r="C102" i="181"/>
  <c r="B102" i="181"/>
  <c r="N92" i="181"/>
  <c r="M92" i="181"/>
  <c r="L92" i="181"/>
  <c r="K92" i="181"/>
  <c r="J92" i="181"/>
  <c r="I92" i="181"/>
  <c r="H92" i="181"/>
  <c r="G92" i="181"/>
  <c r="F92" i="181"/>
  <c r="E92" i="181"/>
  <c r="D92" i="181"/>
  <c r="C92" i="181"/>
  <c r="B92" i="181"/>
  <c r="N84" i="181"/>
  <c r="M84" i="181"/>
  <c r="L84" i="181"/>
  <c r="K84" i="181"/>
  <c r="K83" i="181" s="1"/>
  <c r="J84" i="181"/>
  <c r="I84" i="181"/>
  <c r="H84" i="181"/>
  <c r="G84" i="181"/>
  <c r="G83" i="181" s="1"/>
  <c r="F84" i="181"/>
  <c r="E84" i="181"/>
  <c r="D84" i="181"/>
  <c r="C84" i="181"/>
  <c r="C83" i="181" s="1"/>
  <c r="B84" i="181"/>
  <c r="M83" i="181"/>
  <c r="I83" i="181"/>
  <c r="E83" i="181"/>
  <c r="N72" i="181"/>
  <c r="M72" i="181"/>
  <c r="L72" i="181"/>
  <c r="K72" i="181"/>
  <c r="J72" i="181"/>
  <c r="I72" i="181"/>
  <c r="H72" i="181"/>
  <c r="G72" i="181"/>
  <c r="F72" i="181"/>
  <c r="E72" i="181"/>
  <c r="D72" i="181"/>
  <c r="C72" i="181"/>
  <c r="B72" i="181"/>
  <c r="N68" i="181"/>
  <c r="M68" i="181"/>
  <c r="L68" i="181"/>
  <c r="K68" i="181"/>
  <c r="J68" i="181"/>
  <c r="I68" i="181"/>
  <c r="H68" i="181"/>
  <c r="G68" i="181"/>
  <c r="F68" i="181"/>
  <c r="E68" i="181"/>
  <c r="D68" i="181"/>
  <c r="C68" i="181"/>
  <c r="B68" i="181"/>
  <c r="N63" i="181"/>
  <c r="M63" i="181"/>
  <c r="L63" i="181"/>
  <c r="K63" i="181"/>
  <c r="J63" i="181"/>
  <c r="I63" i="181"/>
  <c r="H63" i="181"/>
  <c r="G63" i="181"/>
  <c r="F63" i="181"/>
  <c r="E63" i="181"/>
  <c r="D63" i="181"/>
  <c r="C63" i="181"/>
  <c r="B63" i="181"/>
  <c r="N53" i="181"/>
  <c r="M53" i="181"/>
  <c r="M44" i="181" s="1"/>
  <c r="L53" i="181"/>
  <c r="K53" i="181"/>
  <c r="J53" i="181"/>
  <c r="I53" i="181"/>
  <c r="I44" i="181" s="1"/>
  <c r="H53" i="181"/>
  <c r="G53" i="181"/>
  <c r="F53" i="181"/>
  <c r="E53" i="181"/>
  <c r="E44" i="181" s="1"/>
  <c r="D53" i="181"/>
  <c r="C53" i="181"/>
  <c r="B53" i="181"/>
  <c r="N45" i="181"/>
  <c r="N44" i="181" s="1"/>
  <c r="M45" i="181"/>
  <c r="L45" i="181"/>
  <c r="L44" i="181" s="1"/>
  <c r="K45" i="181"/>
  <c r="J45" i="181"/>
  <c r="J44" i="181" s="1"/>
  <c r="I45" i="181"/>
  <c r="H45" i="181"/>
  <c r="H44" i="181" s="1"/>
  <c r="G45" i="181"/>
  <c r="F45" i="181"/>
  <c r="F44" i="181" s="1"/>
  <c r="E45" i="181"/>
  <c r="D45" i="181"/>
  <c r="D44" i="181" s="1"/>
  <c r="C45" i="181"/>
  <c r="B45" i="181"/>
  <c r="B44" i="181" s="1"/>
  <c r="K44" i="181"/>
  <c r="G44" i="181"/>
  <c r="C44" i="181"/>
  <c r="N33" i="181"/>
  <c r="M33" i="181"/>
  <c r="L33" i="181"/>
  <c r="K33" i="181"/>
  <c r="J33" i="181"/>
  <c r="I33" i="181"/>
  <c r="H33" i="181"/>
  <c r="G33" i="181"/>
  <c r="F33" i="181"/>
  <c r="E33" i="181"/>
  <c r="D33" i="181"/>
  <c r="C33" i="181"/>
  <c r="B33" i="181"/>
  <c r="N29" i="181"/>
  <c r="M29" i="181"/>
  <c r="L29" i="181"/>
  <c r="K29" i="181"/>
  <c r="J29" i="181"/>
  <c r="I29" i="181"/>
  <c r="H29" i="181"/>
  <c r="G29" i="181"/>
  <c r="F29" i="181"/>
  <c r="E29" i="181"/>
  <c r="D29" i="181"/>
  <c r="C29" i="181"/>
  <c r="B29" i="181"/>
  <c r="N24" i="181"/>
  <c r="M24" i="181"/>
  <c r="L24" i="181"/>
  <c r="K24" i="181"/>
  <c r="J24" i="181"/>
  <c r="I24" i="181"/>
  <c r="H24" i="181"/>
  <c r="G24" i="181"/>
  <c r="F24" i="181"/>
  <c r="E24" i="181"/>
  <c r="D24" i="181"/>
  <c r="C24" i="181"/>
  <c r="B24" i="181"/>
  <c r="N14" i="181"/>
  <c r="M14" i="181"/>
  <c r="L14" i="181"/>
  <c r="K14" i="181"/>
  <c r="J14" i="181"/>
  <c r="I14" i="181"/>
  <c r="H14" i="181"/>
  <c r="G14" i="181"/>
  <c r="F14" i="181"/>
  <c r="E14" i="181"/>
  <c r="D14" i="181"/>
  <c r="C14" i="181"/>
  <c r="B14" i="181"/>
  <c r="N6" i="181"/>
  <c r="M6" i="181"/>
  <c r="L6" i="181"/>
  <c r="K6" i="181"/>
  <c r="K5" i="181" s="1"/>
  <c r="J6" i="181"/>
  <c r="I6" i="181"/>
  <c r="H6" i="181"/>
  <c r="G6" i="181"/>
  <c r="G5" i="181" s="1"/>
  <c r="F6" i="181"/>
  <c r="E6" i="181"/>
  <c r="D6" i="181"/>
  <c r="C6" i="181"/>
  <c r="C5" i="181" s="1"/>
  <c r="B6" i="181"/>
  <c r="M5" i="181"/>
  <c r="I5" i="181"/>
  <c r="E5" i="181"/>
  <c r="N111" i="180"/>
  <c r="M111" i="180"/>
  <c r="L111" i="180"/>
  <c r="K111" i="180"/>
  <c r="J111" i="180"/>
  <c r="I111" i="180"/>
  <c r="H111" i="180"/>
  <c r="G111" i="180"/>
  <c r="F111" i="180"/>
  <c r="E111" i="180"/>
  <c r="D111" i="180"/>
  <c r="C111" i="180"/>
  <c r="B111" i="180"/>
  <c r="N107" i="180"/>
  <c r="M107" i="180"/>
  <c r="L107" i="180"/>
  <c r="K107" i="180"/>
  <c r="J107" i="180"/>
  <c r="I107" i="180"/>
  <c r="H107" i="180"/>
  <c r="G107" i="180"/>
  <c r="F107" i="180"/>
  <c r="E107" i="180"/>
  <c r="D107" i="180"/>
  <c r="C107" i="180"/>
  <c r="B107" i="180"/>
  <c r="N102" i="180"/>
  <c r="M102" i="180"/>
  <c r="L102" i="180"/>
  <c r="K102" i="180"/>
  <c r="J102" i="180"/>
  <c r="I102" i="180"/>
  <c r="H102" i="180"/>
  <c r="G102" i="180"/>
  <c r="F102" i="180"/>
  <c r="E102" i="180"/>
  <c r="D102" i="180"/>
  <c r="C102" i="180"/>
  <c r="B102" i="180"/>
  <c r="N92" i="180"/>
  <c r="M92" i="180"/>
  <c r="M83" i="180" s="1"/>
  <c r="L92" i="180"/>
  <c r="K92" i="180"/>
  <c r="J92" i="180"/>
  <c r="I92" i="180"/>
  <c r="I83" i="180" s="1"/>
  <c r="H92" i="180"/>
  <c r="G92" i="180"/>
  <c r="F92" i="180"/>
  <c r="E92" i="180"/>
  <c r="E83" i="180" s="1"/>
  <c r="D92" i="180"/>
  <c r="C92" i="180"/>
  <c r="B92" i="180"/>
  <c r="N84" i="180"/>
  <c r="N83" i="180" s="1"/>
  <c r="M84" i="180"/>
  <c r="L84" i="180"/>
  <c r="L83" i="180" s="1"/>
  <c r="K84" i="180"/>
  <c r="J84" i="180"/>
  <c r="J83" i="180" s="1"/>
  <c r="I84" i="180"/>
  <c r="H84" i="180"/>
  <c r="H83" i="180" s="1"/>
  <c r="G84" i="180"/>
  <c r="F84" i="180"/>
  <c r="F83" i="180" s="1"/>
  <c r="E84" i="180"/>
  <c r="D84" i="180"/>
  <c r="D83" i="180" s="1"/>
  <c r="C84" i="180"/>
  <c r="B84" i="180"/>
  <c r="B83" i="180" s="1"/>
  <c r="K83" i="180"/>
  <c r="G83" i="180"/>
  <c r="C83" i="180"/>
  <c r="N72" i="180"/>
  <c r="M72" i="180"/>
  <c r="L72" i="180"/>
  <c r="K72" i="180"/>
  <c r="J72" i="180"/>
  <c r="I72" i="180"/>
  <c r="H72" i="180"/>
  <c r="G72" i="180"/>
  <c r="F72" i="180"/>
  <c r="E72" i="180"/>
  <c r="D72" i="180"/>
  <c r="C72" i="180"/>
  <c r="B72" i="180"/>
  <c r="N68" i="180"/>
  <c r="M68" i="180"/>
  <c r="L68" i="180"/>
  <c r="K68" i="180"/>
  <c r="J68" i="180"/>
  <c r="I68" i="180"/>
  <c r="H68" i="180"/>
  <c r="G68" i="180"/>
  <c r="F68" i="180"/>
  <c r="E68" i="180"/>
  <c r="D68" i="180"/>
  <c r="C68" i="180"/>
  <c r="B68" i="180"/>
  <c r="N63" i="180"/>
  <c r="M63" i="180"/>
  <c r="L63" i="180"/>
  <c r="K63" i="180"/>
  <c r="J63" i="180"/>
  <c r="I63" i="180"/>
  <c r="H63" i="180"/>
  <c r="G63" i="180"/>
  <c r="F63" i="180"/>
  <c r="E63" i="180"/>
  <c r="D63" i="180"/>
  <c r="C63" i="180"/>
  <c r="B63" i="180"/>
  <c r="N53" i="180"/>
  <c r="M53" i="180"/>
  <c r="L53" i="180"/>
  <c r="K53" i="180"/>
  <c r="J53" i="180"/>
  <c r="I53" i="180"/>
  <c r="H53" i="180"/>
  <c r="G53" i="180"/>
  <c r="F53" i="180"/>
  <c r="E53" i="180"/>
  <c r="D53" i="180"/>
  <c r="C53" i="180"/>
  <c r="B53" i="180"/>
  <c r="N45" i="180"/>
  <c r="M45" i="180"/>
  <c r="L45" i="180"/>
  <c r="K45" i="180"/>
  <c r="K44" i="180" s="1"/>
  <c r="J45" i="180"/>
  <c r="I45" i="180"/>
  <c r="H45" i="180"/>
  <c r="G45" i="180"/>
  <c r="G44" i="180" s="1"/>
  <c r="F45" i="180"/>
  <c r="E45" i="180"/>
  <c r="D45" i="180"/>
  <c r="C45" i="180"/>
  <c r="C44" i="180" s="1"/>
  <c r="B45" i="180"/>
  <c r="M44" i="180"/>
  <c r="I44" i="180"/>
  <c r="E44" i="180"/>
  <c r="N33" i="180"/>
  <c r="M33" i="180"/>
  <c r="L33" i="180"/>
  <c r="K33" i="180"/>
  <c r="J33" i="180"/>
  <c r="I33" i="180"/>
  <c r="H33" i="180"/>
  <c r="G33" i="180"/>
  <c r="F33" i="180"/>
  <c r="E33" i="180"/>
  <c r="D33" i="180"/>
  <c r="C33" i="180"/>
  <c r="B33" i="180"/>
  <c r="N29" i="180"/>
  <c r="M29" i="180"/>
  <c r="L29" i="180"/>
  <c r="K29" i="180"/>
  <c r="J29" i="180"/>
  <c r="I29" i="180"/>
  <c r="H29" i="180"/>
  <c r="G29" i="180"/>
  <c r="F29" i="180"/>
  <c r="E29" i="180"/>
  <c r="D29" i="180"/>
  <c r="C29" i="180"/>
  <c r="B29" i="180"/>
  <c r="N24" i="180"/>
  <c r="M24" i="180"/>
  <c r="L24" i="180"/>
  <c r="K24" i="180"/>
  <c r="J24" i="180"/>
  <c r="I24" i="180"/>
  <c r="H24" i="180"/>
  <c r="G24" i="180"/>
  <c r="F24" i="180"/>
  <c r="E24" i="180"/>
  <c r="D24" i="180"/>
  <c r="C24" i="180"/>
  <c r="B24" i="180"/>
  <c r="N14" i="180"/>
  <c r="M14" i="180"/>
  <c r="M5" i="180" s="1"/>
  <c r="L14" i="180"/>
  <c r="K14" i="180"/>
  <c r="J14" i="180"/>
  <c r="I14" i="180"/>
  <c r="I5" i="180" s="1"/>
  <c r="H14" i="180"/>
  <c r="G14" i="180"/>
  <c r="F14" i="180"/>
  <c r="E14" i="180"/>
  <c r="E5" i="180" s="1"/>
  <c r="D14" i="180"/>
  <c r="C14" i="180"/>
  <c r="B14" i="180"/>
  <c r="N6" i="180"/>
  <c r="N5" i="180" s="1"/>
  <c r="M6" i="180"/>
  <c r="L6" i="180"/>
  <c r="L5" i="180" s="1"/>
  <c r="K6" i="180"/>
  <c r="J6" i="180"/>
  <c r="J5" i="180" s="1"/>
  <c r="I6" i="180"/>
  <c r="H6" i="180"/>
  <c r="H5" i="180" s="1"/>
  <c r="G6" i="180"/>
  <c r="F6" i="180"/>
  <c r="F5" i="180" s="1"/>
  <c r="E6" i="180"/>
  <c r="D6" i="180"/>
  <c r="D5" i="180" s="1"/>
  <c r="C6" i="180"/>
  <c r="B6" i="180"/>
  <c r="B5" i="180" s="1"/>
  <c r="K5" i="180"/>
  <c r="G5" i="180"/>
  <c r="C5" i="180"/>
  <c r="G25" i="179"/>
  <c r="F25" i="179"/>
  <c r="E25" i="179"/>
  <c r="D25" i="179"/>
  <c r="C25" i="179"/>
  <c r="B25" i="179"/>
  <c r="G7" i="179"/>
  <c r="F7" i="179"/>
  <c r="E7" i="179"/>
  <c r="D7" i="179"/>
  <c r="C7" i="179"/>
  <c r="B7" i="179"/>
  <c r="G216" i="177"/>
  <c r="F216" i="177"/>
  <c r="E216" i="177"/>
  <c r="D216" i="177"/>
  <c r="C216" i="177"/>
  <c r="B216" i="177"/>
  <c r="G200" i="177"/>
  <c r="F200" i="177"/>
  <c r="E200" i="177"/>
  <c r="D200" i="177"/>
  <c r="C200" i="177"/>
  <c r="B200" i="177"/>
  <c r="G177" i="177"/>
  <c r="F177" i="177"/>
  <c r="E177" i="177"/>
  <c r="D177" i="177"/>
  <c r="C177" i="177"/>
  <c r="B177" i="177"/>
  <c r="G144" i="177"/>
  <c r="F144" i="177"/>
  <c r="E144" i="177"/>
  <c r="D144" i="177"/>
  <c r="C144" i="177"/>
  <c r="B144" i="177"/>
  <c r="G121" i="177"/>
  <c r="F121" i="177"/>
  <c r="E121" i="177"/>
  <c r="D121" i="177"/>
  <c r="C121" i="177"/>
  <c r="B121" i="177"/>
  <c r="G120" i="177"/>
  <c r="F120" i="177"/>
  <c r="E120" i="177"/>
  <c r="D120" i="177"/>
  <c r="C120" i="177"/>
  <c r="B120" i="177"/>
  <c r="G102" i="177"/>
  <c r="F102" i="177"/>
  <c r="E102" i="177"/>
  <c r="D102" i="177"/>
  <c r="C102" i="177"/>
  <c r="B102" i="177"/>
  <c r="G86" i="177"/>
  <c r="F86" i="177"/>
  <c r="E86" i="177"/>
  <c r="D86" i="177"/>
  <c r="C86" i="177"/>
  <c r="B86" i="177"/>
  <c r="G63" i="177"/>
  <c r="F63" i="177"/>
  <c r="E63" i="177"/>
  <c r="D63" i="177"/>
  <c r="C63" i="177"/>
  <c r="B63" i="177"/>
  <c r="G30" i="177"/>
  <c r="F30" i="177"/>
  <c r="E30" i="177"/>
  <c r="D30" i="177"/>
  <c r="C30" i="177"/>
  <c r="B30" i="177"/>
  <c r="G7" i="177"/>
  <c r="F7" i="177"/>
  <c r="E7" i="177"/>
  <c r="D7" i="177"/>
  <c r="C7" i="177"/>
  <c r="B7" i="177"/>
  <c r="G6" i="177"/>
  <c r="F6" i="177"/>
  <c r="E6" i="177"/>
  <c r="D6" i="177"/>
  <c r="C6" i="177"/>
  <c r="B6" i="177"/>
  <c r="G74" i="176"/>
  <c r="F74" i="176"/>
  <c r="E74" i="176"/>
  <c r="D74" i="176"/>
  <c r="C74" i="176"/>
  <c r="B74" i="176"/>
  <c r="G70" i="176"/>
  <c r="F70" i="176"/>
  <c r="E70" i="176"/>
  <c r="D70" i="176"/>
  <c r="C70" i="176"/>
  <c r="B70" i="176"/>
  <c r="G65" i="176"/>
  <c r="F65" i="176"/>
  <c r="E65" i="176"/>
  <c r="D65" i="176"/>
  <c r="C65" i="176"/>
  <c r="B65" i="176"/>
  <c r="G55" i="176"/>
  <c r="F55" i="176"/>
  <c r="E55" i="176"/>
  <c r="D55" i="176"/>
  <c r="C55" i="176"/>
  <c r="B55" i="176"/>
  <c r="G47" i="176"/>
  <c r="F47" i="176"/>
  <c r="E47" i="176"/>
  <c r="D47" i="176"/>
  <c r="C47" i="176"/>
  <c r="B47" i="176"/>
  <c r="G46" i="176"/>
  <c r="F46" i="176"/>
  <c r="E46" i="176"/>
  <c r="D46" i="176"/>
  <c r="C46" i="176"/>
  <c r="B46" i="176"/>
  <c r="G34" i="176"/>
  <c r="F34" i="176"/>
  <c r="E34" i="176"/>
  <c r="D34" i="176"/>
  <c r="C34" i="176"/>
  <c r="B34" i="176"/>
  <c r="G30" i="176"/>
  <c r="F30" i="176"/>
  <c r="E30" i="176"/>
  <c r="D30" i="176"/>
  <c r="C30" i="176"/>
  <c r="B30" i="176"/>
  <c r="G25" i="176"/>
  <c r="F25" i="176"/>
  <c r="E25" i="176"/>
  <c r="D25" i="176"/>
  <c r="C25" i="176"/>
  <c r="B25" i="176"/>
  <c r="G15" i="176"/>
  <c r="F15" i="176"/>
  <c r="E15" i="176"/>
  <c r="D15" i="176"/>
  <c r="C15" i="176"/>
  <c r="B15" i="176"/>
  <c r="G7" i="176"/>
  <c r="F7" i="176"/>
  <c r="E7" i="176"/>
  <c r="D7" i="176"/>
  <c r="C7" i="176"/>
  <c r="B7" i="176"/>
  <c r="G6" i="176"/>
  <c r="F6" i="176"/>
  <c r="E6" i="176"/>
  <c r="D6" i="176"/>
  <c r="C6" i="176"/>
  <c r="B6" i="176"/>
  <c r="N111" i="171"/>
  <c r="M111" i="171"/>
  <c r="L111" i="171"/>
  <c r="K111" i="171"/>
  <c r="J111" i="171"/>
  <c r="I111" i="171"/>
  <c r="H111" i="171"/>
  <c r="G111" i="171"/>
  <c r="F111" i="171"/>
  <c r="E111" i="171"/>
  <c r="D111" i="171"/>
  <c r="C111" i="171"/>
  <c r="B111" i="171"/>
  <c r="N107" i="171"/>
  <c r="M107" i="171"/>
  <c r="L107" i="171"/>
  <c r="K107" i="171"/>
  <c r="J107" i="171"/>
  <c r="I107" i="171"/>
  <c r="H107" i="171"/>
  <c r="G107" i="171"/>
  <c r="F107" i="171"/>
  <c r="E107" i="171"/>
  <c r="D107" i="171"/>
  <c r="C107" i="171"/>
  <c r="B107" i="171"/>
  <c r="N102" i="171"/>
  <c r="M102" i="171"/>
  <c r="L102" i="171"/>
  <c r="K102" i="171"/>
  <c r="J102" i="171"/>
  <c r="I102" i="171"/>
  <c r="H102" i="171"/>
  <c r="G102" i="171"/>
  <c r="F102" i="171"/>
  <c r="E102" i="171"/>
  <c r="D102" i="171"/>
  <c r="C102" i="171"/>
  <c r="B102" i="171"/>
  <c r="N92" i="171"/>
  <c r="M92" i="171"/>
  <c r="L92" i="171"/>
  <c r="K92" i="171"/>
  <c r="J92" i="171"/>
  <c r="I92" i="171"/>
  <c r="H92" i="171"/>
  <c r="G92" i="171"/>
  <c r="F92" i="171"/>
  <c r="E92" i="171"/>
  <c r="D92" i="171"/>
  <c r="C92" i="171"/>
  <c r="B92" i="171"/>
  <c r="N84" i="171"/>
  <c r="M84" i="171"/>
  <c r="L84" i="171"/>
  <c r="K84" i="171"/>
  <c r="K83" i="171" s="1"/>
  <c r="J84" i="171"/>
  <c r="I84" i="171"/>
  <c r="H84" i="171"/>
  <c r="G84" i="171"/>
  <c r="G83" i="171" s="1"/>
  <c r="F84" i="171"/>
  <c r="E84" i="171"/>
  <c r="D84" i="171"/>
  <c r="C84" i="171"/>
  <c r="C83" i="171" s="1"/>
  <c r="B84" i="171"/>
  <c r="M83" i="171"/>
  <c r="I83" i="171"/>
  <c r="E83" i="171"/>
  <c r="N72" i="171"/>
  <c r="M72" i="171"/>
  <c r="L72" i="171"/>
  <c r="K72" i="171"/>
  <c r="J72" i="171"/>
  <c r="I72" i="171"/>
  <c r="H72" i="171"/>
  <c r="G72" i="171"/>
  <c r="F72" i="171"/>
  <c r="E72" i="171"/>
  <c r="D72" i="171"/>
  <c r="C72" i="171"/>
  <c r="B72" i="171"/>
  <c r="N68" i="171"/>
  <c r="M68" i="171"/>
  <c r="L68" i="171"/>
  <c r="K68" i="171"/>
  <c r="J68" i="171"/>
  <c r="I68" i="171"/>
  <c r="H68" i="171"/>
  <c r="G68" i="171"/>
  <c r="F68" i="171"/>
  <c r="E68" i="171"/>
  <c r="D68" i="171"/>
  <c r="C68" i="171"/>
  <c r="B68" i="171"/>
  <c r="N63" i="171"/>
  <c r="M63" i="171"/>
  <c r="L63" i="171"/>
  <c r="K63" i="171"/>
  <c r="J63" i="171"/>
  <c r="I63" i="171"/>
  <c r="H63" i="171"/>
  <c r="G63" i="171"/>
  <c r="F63" i="171"/>
  <c r="E63" i="171"/>
  <c r="D63" i="171"/>
  <c r="C63" i="171"/>
  <c r="B63" i="171"/>
  <c r="N53" i="171"/>
  <c r="M53" i="171"/>
  <c r="M44" i="171" s="1"/>
  <c r="L53" i="171"/>
  <c r="K53" i="171"/>
  <c r="J53" i="171"/>
  <c r="I53" i="171"/>
  <c r="I44" i="171" s="1"/>
  <c r="H53" i="171"/>
  <c r="G53" i="171"/>
  <c r="F53" i="171"/>
  <c r="E53" i="171"/>
  <c r="E44" i="171" s="1"/>
  <c r="D53" i="171"/>
  <c r="C53" i="171"/>
  <c r="B53" i="171"/>
  <c r="N45" i="171"/>
  <c r="N44" i="171" s="1"/>
  <c r="M45" i="171"/>
  <c r="L45" i="171"/>
  <c r="L44" i="171" s="1"/>
  <c r="K45" i="171"/>
  <c r="J45" i="171"/>
  <c r="J44" i="171" s="1"/>
  <c r="I45" i="171"/>
  <c r="H45" i="171"/>
  <c r="H44" i="171" s="1"/>
  <c r="G45" i="171"/>
  <c r="F45" i="171"/>
  <c r="F44" i="171" s="1"/>
  <c r="E45" i="171"/>
  <c r="D45" i="171"/>
  <c r="D44" i="171" s="1"/>
  <c r="C45" i="171"/>
  <c r="B45" i="171"/>
  <c r="B44" i="171" s="1"/>
  <c r="K44" i="171"/>
  <c r="G44" i="171"/>
  <c r="C44" i="171"/>
  <c r="N33" i="171"/>
  <c r="M33" i="171"/>
  <c r="L33" i="171"/>
  <c r="K33" i="171"/>
  <c r="J33" i="171"/>
  <c r="I33" i="171"/>
  <c r="H33" i="171"/>
  <c r="G33" i="171"/>
  <c r="F33" i="171"/>
  <c r="E33" i="171"/>
  <c r="D33" i="171"/>
  <c r="C33" i="171"/>
  <c r="B33" i="171"/>
  <c r="N29" i="171"/>
  <c r="M29" i="171"/>
  <c r="L29" i="171"/>
  <c r="K29" i="171"/>
  <c r="J29" i="171"/>
  <c r="I29" i="171"/>
  <c r="H29" i="171"/>
  <c r="G29" i="171"/>
  <c r="F29" i="171"/>
  <c r="E29" i="171"/>
  <c r="D29" i="171"/>
  <c r="C29" i="171"/>
  <c r="B29" i="171"/>
  <c r="N24" i="171"/>
  <c r="M24" i="171"/>
  <c r="L24" i="171"/>
  <c r="K24" i="171"/>
  <c r="J24" i="171"/>
  <c r="I24" i="171"/>
  <c r="H24" i="171"/>
  <c r="G24" i="171"/>
  <c r="F24" i="171"/>
  <c r="E24" i="171"/>
  <c r="D24" i="171"/>
  <c r="C24" i="171"/>
  <c r="B24" i="171"/>
  <c r="N14" i="171"/>
  <c r="M14" i="171"/>
  <c r="L14" i="171"/>
  <c r="K14" i="171"/>
  <c r="J14" i="171"/>
  <c r="I14" i="171"/>
  <c r="H14" i="171"/>
  <c r="G14" i="171"/>
  <c r="F14" i="171"/>
  <c r="E14" i="171"/>
  <c r="D14" i="171"/>
  <c r="C14" i="171"/>
  <c r="B14" i="171"/>
  <c r="N6" i="171"/>
  <c r="M6" i="171"/>
  <c r="L6" i="171"/>
  <c r="K6" i="171"/>
  <c r="K5" i="171" s="1"/>
  <c r="J6" i="171"/>
  <c r="I6" i="171"/>
  <c r="H6" i="171"/>
  <c r="G6" i="171"/>
  <c r="G5" i="171" s="1"/>
  <c r="F6" i="171"/>
  <c r="E6" i="171"/>
  <c r="D6" i="171"/>
  <c r="C6" i="171"/>
  <c r="C5" i="171" s="1"/>
  <c r="B6" i="171"/>
  <c r="M5" i="171"/>
  <c r="I5" i="171"/>
  <c r="E5" i="171"/>
  <c r="N111" i="170"/>
  <c r="M111" i="170"/>
  <c r="L111" i="170"/>
  <c r="K111" i="170"/>
  <c r="J111" i="170"/>
  <c r="I111" i="170"/>
  <c r="H111" i="170"/>
  <c r="G111" i="170"/>
  <c r="F111" i="170"/>
  <c r="E111" i="170"/>
  <c r="D111" i="170"/>
  <c r="C111" i="170"/>
  <c r="B111" i="170"/>
  <c r="N107" i="170"/>
  <c r="M107" i="170"/>
  <c r="L107" i="170"/>
  <c r="K107" i="170"/>
  <c r="J107" i="170"/>
  <c r="I107" i="170"/>
  <c r="H107" i="170"/>
  <c r="G107" i="170"/>
  <c r="F107" i="170"/>
  <c r="E107" i="170"/>
  <c r="D107" i="170"/>
  <c r="C107" i="170"/>
  <c r="B107" i="170"/>
  <c r="N102" i="170"/>
  <c r="M102" i="170"/>
  <c r="L102" i="170"/>
  <c r="K102" i="170"/>
  <c r="J102" i="170"/>
  <c r="I102" i="170"/>
  <c r="H102" i="170"/>
  <c r="G102" i="170"/>
  <c r="F102" i="170"/>
  <c r="E102" i="170"/>
  <c r="D102" i="170"/>
  <c r="C102" i="170"/>
  <c r="B102" i="170"/>
  <c r="N92" i="170"/>
  <c r="M92" i="170"/>
  <c r="M83" i="170" s="1"/>
  <c r="L92" i="170"/>
  <c r="K92" i="170"/>
  <c r="J92" i="170"/>
  <c r="I92" i="170"/>
  <c r="I83" i="170" s="1"/>
  <c r="H92" i="170"/>
  <c r="G92" i="170"/>
  <c r="F92" i="170"/>
  <c r="E92" i="170"/>
  <c r="E83" i="170" s="1"/>
  <c r="D92" i="170"/>
  <c r="C92" i="170"/>
  <c r="B92" i="170"/>
  <c r="N84" i="170"/>
  <c r="N83" i="170" s="1"/>
  <c r="M84" i="170"/>
  <c r="L84" i="170"/>
  <c r="L83" i="170" s="1"/>
  <c r="K84" i="170"/>
  <c r="J84" i="170"/>
  <c r="J83" i="170" s="1"/>
  <c r="I84" i="170"/>
  <c r="H84" i="170"/>
  <c r="H83" i="170" s="1"/>
  <c r="G84" i="170"/>
  <c r="F84" i="170"/>
  <c r="F83" i="170" s="1"/>
  <c r="E84" i="170"/>
  <c r="D84" i="170"/>
  <c r="D83" i="170" s="1"/>
  <c r="C84" i="170"/>
  <c r="B84" i="170"/>
  <c r="B83" i="170" s="1"/>
  <c r="K83" i="170"/>
  <c r="G83" i="170"/>
  <c r="C83" i="170"/>
  <c r="N72" i="170"/>
  <c r="M72" i="170"/>
  <c r="L72" i="170"/>
  <c r="K72" i="170"/>
  <c r="J72" i="170"/>
  <c r="I72" i="170"/>
  <c r="H72" i="170"/>
  <c r="G72" i="170"/>
  <c r="F72" i="170"/>
  <c r="E72" i="170"/>
  <c r="D72" i="170"/>
  <c r="C72" i="170"/>
  <c r="B72" i="170"/>
  <c r="N68" i="170"/>
  <c r="M68" i="170"/>
  <c r="L68" i="170"/>
  <c r="K68" i="170"/>
  <c r="J68" i="170"/>
  <c r="I68" i="170"/>
  <c r="H68" i="170"/>
  <c r="G68" i="170"/>
  <c r="F68" i="170"/>
  <c r="E68" i="170"/>
  <c r="D68" i="170"/>
  <c r="C68" i="170"/>
  <c r="B68" i="170"/>
  <c r="N63" i="170"/>
  <c r="M63" i="170"/>
  <c r="L63" i="170"/>
  <c r="K63" i="170"/>
  <c r="J63" i="170"/>
  <c r="I63" i="170"/>
  <c r="H63" i="170"/>
  <c r="G63" i="170"/>
  <c r="F63" i="170"/>
  <c r="E63" i="170"/>
  <c r="D63" i="170"/>
  <c r="C63" i="170"/>
  <c r="B63" i="170"/>
  <c r="N53" i="170"/>
  <c r="M53" i="170"/>
  <c r="L53" i="170"/>
  <c r="K53" i="170"/>
  <c r="J53" i="170"/>
  <c r="I53" i="170"/>
  <c r="H53" i="170"/>
  <c r="G53" i="170"/>
  <c r="F53" i="170"/>
  <c r="E53" i="170"/>
  <c r="D53" i="170"/>
  <c r="C53" i="170"/>
  <c r="B53" i="170"/>
  <c r="N45" i="170"/>
  <c r="M45" i="170"/>
  <c r="L45" i="170"/>
  <c r="K45" i="170"/>
  <c r="K44" i="170" s="1"/>
  <c r="J45" i="170"/>
  <c r="I45" i="170"/>
  <c r="H45" i="170"/>
  <c r="G45" i="170"/>
  <c r="G44" i="170" s="1"/>
  <c r="F45" i="170"/>
  <c r="E45" i="170"/>
  <c r="D45" i="170"/>
  <c r="C45" i="170"/>
  <c r="C44" i="170" s="1"/>
  <c r="B45" i="170"/>
  <c r="M44" i="170"/>
  <c r="I44" i="170"/>
  <c r="E44" i="170"/>
  <c r="N33" i="170"/>
  <c r="M33" i="170"/>
  <c r="L33" i="170"/>
  <c r="K33" i="170"/>
  <c r="J33" i="170"/>
  <c r="I33" i="170"/>
  <c r="H33" i="170"/>
  <c r="G33" i="170"/>
  <c r="F33" i="170"/>
  <c r="E33" i="170"/>
  <c r="D33" i="170"/>
  <c r="C33" i="170"/>
  <c r="B33" i="170"/>
  <c r="N29" i="170"/>
  <c r="M29" i="170"/>
  <c r="L29" i="170"/>
  <c r="K29" i="170"/>
  <c r="J29" i="170"/>
  <c r="I29" i="170"/>
  <c r="H29" i="170"/>
  <c r="G29" i="170"/>
  <c r="F29" i="170"/>
  <c r="E29" i="170"/>
  <c r="D29" i="170"/>
  <c r="C29" i="170"/>
  <c r="B29" i="170"/>
  <c r="N24" i="170"/>
  <c r="M24" i="170"/>
  <c r="L24" i="170"/>
  <c r="K24" i="170"/>
  <c r="J24" i="170"/>
  <c r="I24" i="170"/>
  <c r="H24" i="170"/>
  <c r="G24" i="170"/>
  <c r="F24" i="170"/>
  <c r="E24" i="170"/>
  <c r="D24" i="170"/>
  <c r="C24" i="170"/>
  <c r="B24" i="170"/>
  <c r="N14" i="170"/>
  <c r="M14" i="170"/>
  <c r="M5" i="170" s="1"/>
  <c r="L14" i="170"/>
  <c r="K14" i="170"/>
  <c r="J14" i="170"/>
  <c r="I14" i="170"/>
  <c r="I5" i="170" s="1"/>
  <c r="H14" i="170"/>
  <c r="G14" i="170"/>
  <c r="F14" i="170"/>
  <c r="E14" i="170"/>
  <c r="E5" i="170" s="1"/>
  <c r="D14" i="170"/>
  <c r="C14" i="170"/>
  <c r="B14" i="170"/>
  <c r="N6" i="170"/>
  <c r="N5" i="170" s="1"/>
  <c r="M6" i="170"/>
  <c r="L6" i="170"/>
  <c r="L5" i="170" s="1"/>
  <c r="K6" i="170"/>
  <c r="J6" i="170"/>
  <c r="J5" i="170" s="1"/>
  <c r="I6" i="170"/>
  <c r="H6" i="170"/>
  <c r="H5" i="170" s="1"/>
  <c r="G6" i="170"/>
  <c r="F6" i="170"/>
  <c r="F5" i="170" s="1"/>
  <c r="E6" i="170"/>
  <c r="D6" i="170"/>
  <c r="D5" i="170" s="1"/>
  <c r="C6" i="170"/>
  <c r="B6" i="170"/>
  <c r="B5" i="170" s="1"/>
  <c r="K5" i="170"/>
  <c r="G5" i="170"/>
  <c r="C5" i="170"/>
  <c r="G216" i="167"/>
  <c r="F216" i="167"/>
  <c r="E216" i="167"/>
  <c r="D216" i="167"/>
  <c r="C216" i="167"/>
  <c r="B216" i="167"/>
  <c r="G200" i="167"/>
  <c r="F200" i="167"/>
  <c r="E200" i="167"/>
  <c r="D200" i="167"/>
  <c r="C200" i="167"/>
  <c r="B200" i="167"/>
  <c r="G177" i="167"/>
  <c r="F177" i="167"/>
  <c r="E177" i="167"/>
  <c r="D177" i="167"/>
  <c r="C177" i="167"/>
  <c r="B177" i="167"/>
  <c r="G144" i="167"/>
  <c r="F144" i="167"/>
  <c r="E144" i="167"/>
  <c r="D144" i="167"/>
  <c r="C144" i="167"/>
  <c r="B144" i="167"/>
  <c r="G121" i="167"/>
  <c r="F121" i="167"/>
  <c r="E121" i="167"/>
  <c r="D121" i="167"/>
  <c r="C121" i="167"/>
  <c r="B121" i="167"/>
  <c r="G120" i="167"/>
  <c r="F120" i="167"/>
  <c r="E120" i="167"/>
  <c r="D120" i="167"/>
  <c r="C120" i="167"/>
  <c r="B120" i="167"/>
  <c r="G102" i="167"/>
  <c r="F102" i="167"/>
  <c r="E102" i="167"/>
  <c r="D102" i="167"/>
  <c r="C102" i="167"/>
  <c r="B102" i="167"/>
  <c r="G86" i="167"/>
  <c r="F86" i="167"/>
  <c r="E86" i="167"/>
  <c r="D86" i="167"/>
  <c r="C86" i="167"/>
  <c r="B86" i="167"/>
  <c r="G63" i="167"/>
  <c r="F63" i="167"/>
  <c r="E63" i="167"/>
  <c r="D63" i="167"/>
  <c r="C63" i="167"/>
  <c r="B63" i="167"/>
  <c r="G30" i="167"/>
  <c r="F30" i="167"/>
  <c r="E30" i="167"/>
  <c r="D30" i="167"/>
  <c r="C30" i="167"/>
  <c r="B30" i="167"/>
  <c r="G7" i="167"/>
  <c r="F7" i="167"/>
  <c r="E7" i="167"/>
  <c r="D7" i="167"/>
  <c r="C7" i="167"/>
  <c r="B7" i="167"/>
  <c r="G6" i="167"/>
  <c r="F6" i="167"/>
  <c r="E6" i="167"/>
  <c r="D6" i="167"/>
  <c r="C6" i="167"/>
  <c r="B6" i="167"/>
  <c r="G46" i="166"/>
  <c r="F46" i="166"/>
  <c r="E46" i="166"/>
  <c r="D46" i="166"/>
  <c r="C46" i="166"/>
  <c r="B46" i="166"/>
  <c r="G6" i="166"/>
  <c r="F6" i="166"/>
  <c r="E6" i="166"/>
  <c r="D6" i="166"/>
  <c r="C6" i="166"/>
  <c r="B6" i="166"/>
  <c r="B44" i="170" l="1"/>
  <c r="D44" i="170"/>
  <c r="F44" i="170"/>
  <c r="H44" i="170"/>
  <c r="J44" i="170"/>
  <c r="L44" i="170"/>
  <c r="N44" i="170"/>
  <c r="B5" i="171"/>
  <c r="D5" i="171"/>
  <c r="F5" i="171"/>
  <c r="H5" i="171"/>
  <c r="J5" i="171"/>
  <c r="L5" i="171"/>
  <c r="N5" i="171"/>
  <c r="B83" i="171"/>
  <c r="D83" i="171"/>
  <c r="F83" i="171"/>
  <c r="H83" i="171"/>
  <c r="J83" i="171"/>
  <c r="L83" i="171"/>
  <c r="N83" i="171"/>
  <c r="B44" i="180"/>
  <c r="D44" i="180"/>
  <c r="F44" i="180"/>
  <c r="H44" i="180"/>
  <c r="J44" i="180"/>
  <c r="L44" i="180"/>
  <c r="N44" i="180"/>
  <c r="B5" i="181"/>
  <c r="D5" i="181"/>
  <c r="F5" i="181"/>
  <c r="H5" i="181"/>
  <c r="J5" i="181"/>
  <c r="L5" i="181"/>
  <c r="N5" i="181"/>
  <c r="B83" i="181"/>
  <c r="D83" i="181"/>
  <c r="F83" i="181"/>
  <c r="H83" i="181"/>
  <c r="J83" i="181"/>
  <c r="L83" i="181"/>
  <c r="N83" i="181"/>
</calcChain>
</file>

<file path=xl/sharedStrings.xml><?xml version="1.0" encoding="utf-8"?>
<sst xmlns="http://schemas.openxmlformats.org/spreadsheetml/2006/main" count="13483" uniqueCount="1514">
  <si>
    <t>3 - Síntese Brasil</t>
  </si>
  <si>
    <t>1. Chegadas de turistas ao Brasil - 2011-2012</t>
  </si>
  <si>
    <t>2. Chegadas de turistas ao Brasil, por Unidades 
da Federação e vias de acesso, segundo 
Continentes e países de residência
permanente - 2011-2012</t>
  </si>
  <si>
    <r>
      <rPr>
        <sz val="12"/>
        <rFont val="Verdana"/>
        <family val="2"/>
      </rPr>
      <t xml:space="preserve">
Secretaria Nacional de</t>
    </r>
    <r>
      <rPr>
        <b/>
        <sz val="12"/>
        <rFont val="Verdana"/>
        <family val="2"/>
      </rPr>
      <t xml:space="preserve">
Políticas de Turismo</t>
    </r>
  </si>
  <si>
    <t>Sumário</t>
  </si>
  <si>
    <t>I</t>
  </si>
  <si>
    <t>Turismo receptivo</t>
  </si>
  <si>
    <t>1.</t>
  </si>
  <si>
    <t>1.1</t>
  </si>
  <si>
    <t>1.2</t>
  </si>
  <si>
    <t>1.3</t>
  </si>
  <si>
    <t>1.4</t>
  </si>
  <si>
    <t>1.5</t>
  </si>
  <si>
    <t>1.6</t>
  </si>
  <si>
    <t xml:space="preserve">2. </t>
  </si>
  <si>
    <t>2.1</t>
  </si>
  <si>
    <t>Chegadas de turistas pelo Amazonas</t>
  </si>
  <si>
    <t>2.1.1</t>
  </si>
  <si>
    <t>2.1.2</t>
  </si>
  <si>
    <t>2.1.3</t>
  </si>
  <si>
    <t>2.1.4</t>
  </si>
  <si>
    <t>2.2</t>
  </si>
  <si>
    <t>Chegadas de turistas pela Bahia</t>
  </si>
  <si>
    <t>2.2.1</t>
  </si>
  <si>
    <t>2.2.2</t>
  </si>
  <si>
    <t>2.2.3</t>
  </si>
  <si>
    <t>2.2.4</t>
  </si>
  <si>
    <t>2.3</t>
  </si>
  <si>
    <t>Chegadas de turistas pelo Ceará</t>
  </si>
  <si>
    <t>2.3.1</t>
  </si>
  <si>
    <t>2.3.2</t>
  </si>
  <si>
    <t>2.3.3</t>
  </si>
  <si>
    <t>2.3.4</t>
  </si>
  <si>
    <t>2.4</t>
  </si>
  <si>
    <t>Chegadas de turistas pelo Distrito Federal</t>
  </si>
  <si>
    <t>2.4.1</t>
  </si>
  <si>
    <t>2.4.2</t>
  </si>
  <si>
    <t>2.4.3</t>
  </si>
  <si>
    <t>2.5</t>
  </si>
  <si>
    <t>Chegadas de turistas pelo Mato Grosso do Sul</t>
  </si>
  <si>
    <t>2.5.1</t>
  </si>
  <si>
    <t>2.5.2</t>
  </si>
  <si>
    <t>2.5.3</t>
  </si>
  <si>
    <t>2.6</t>
  </si>
  <si>
    <t>Chegadas de turistas por Minas Gerais</t>
  </si>
  <si>
    <t>2.6.1</t>
  </si>
  <si>
    <t>2.6.2</t>
  </si>
  <si>
    <t>2.6.3</t>
  </si>
  <si>
    <t>2.7</t>
  </si>
  <si>
    <t>Chegadas de turistas pelo Pará</t>
  </si>
  <si>
    <t>2.7.1</t>
  </si>
  <si>
    <t>2.7.2</t>
  </si>
  <si>
    <t>2.7.3</t>
  </si>
  <si>
    <t>2.7.4</t>
  </si>
  <si>
    <t>2.8</t>
  </si>
  <si>
    <t>Chegadas de turistas pelo Paraná</t>
  </si>
  <si>
    <t>2.8.1</t>
  </si>
  <si>
    <t>2.8.2</t>
  </si>
  <si>
    <t>2.8.3</t>
  </si>
  <si>
    <t>2.8.4</t>
  </si>
  <si>
    <t>2.8.5</t>
  </si>
  <si>
    <t>2.8.6</t>
  </si>
  <si>
    <t>2.9</t>
  </si>
  <si>
    <t>Chegadas de turistas por Pernambuco</t>
  </si>
  <si>
    <t>2.9.1</t>
  </si>
  <si>
    <t>2.9.2</t>
  </si>
  <si>
    <t>2.9.3</t>
  </si>
  <si>
    <t>2.9.4</t>
  </si>
  <si>
    <t>2.10</t>
  </si>
  <si>
    <t>Chegadas de turistas pelo Rio Grande do Norte</t>
  </si>
  <si>
    <t>2.10.1</t>
  </si>
  <si>
    <t>2.10.2</t>
  </si>
  <si>
    <t>2.10.3</t>
  </si>
  <si>
    <t>2.10.4</t>
  </si>
  <si>
    <t>2.11</t>
  </si>
  <si>
    <t>Chegadas de turistas pelo Rio Grande do Sul</t>
  </si>
  <si>
    <t>2.11.1</t>
  </si>
  <si>
    <t>2.11.2</t>
  </si>
  <si>
    <t>2.11.3</t>
  </si>
  <si>
    <t>2.11.4</t>
  </si>
  <si>
    <t>2.11.5</t>
  </si>
  <si>
    <t>2.11.6</t>
  </si>
  <si>
    <t>2.12</t>
  </si>
  <si>
    <t>Chegadas de turistas pelo Rio de Janeiro</t>
  </si>
  <si>
    <t>2.12.1</t>
  </si>
  <si>
    <t>2.12.2</t>
  </si>
  <si>
    <t>2.12.3</t>
  </si>
  <si>
    <t>2.12.4</t>
  </si>
  <si>
    <t>2.13</t>
  </si>
  <si>
    <t>Chegadas de turistas por Santa Catarina</t>
  </si>
  <si>
    <t>2.13.1</t>
  </si>
  <si>
    <t>2.13.2</t>
  </si>
  <si>
    <t>2.13.3</t>
  </si>
  <si>
    <t>2.13.4</t>
  </si>
  <si>
    <t>2.13.5</t>
  </si>
  <si>
    <t>2.14</t>
  </si>
  <si>
    <t>Chegadas de turistas por São Paulo</t>
  </si>
  <si>
    <t>2.14.1</t>
  </si>
  <si>
    <t>2.14.2</t>
  </si>
  <si>
    <t>2.14.3</t>
  </si>
  <si>
    <t>2.14.4</t>
  </si>
  <si>
    <t>2.15</t>
  </si>
  <si>
    <t>Chegadas de turistas por Outras Unidades da Federação</t>
  </si>
  <si>
    <t>2.15.1</t>
  </si>
  <si>
    <t>2.15.2</t>
  </si>
  <si>
    <t>2.15.3</t>
  </si>
  <si>
    <t>2.15.4</t>
  </si>
  <si>
    <t>2.15.5</t>
  </si>
  <si>
    <t>2.15.6</t>
  </si>
  <si>
    <t>3.</t>
  </si>
  <si>
    <t>Síntese Brasil</t>
  </si>
  <si>
    <t>3.1</t>
  </si>
  <si>
    <t>3.2</t>
  </si>
  <si>
    <t>3.3</t>
  </si>
  <si>
    <t>3.4</t>
  </si>
  <si>
    <t>3.5</t>
  </si>
  <si>
    <t>3.6</t>
  </si>
  <si>
    <t>3.7</t>
  </si>
  <si>
    <t>3.8</t>
  </si>
  <si>
    <t>3.9</t>
  </si>
  <si>
    <t>I - Turismo receptivo</t>
  </si>
  <si>
    <t>Chegadas de turistas ao Brasil, segundo os anos - 1970-2012</t>
  </si>
  <si>
    <t>Chegadas de turistas ao Brasil - 2011-2012</t>
  </si>
  <si>
    <t>Chegadas de turistas ao Brasil, por vias de acesso, segundo Continentes e países de residência permanente - 2011-2012</t>
  </si>
  <si>
    <t>Chegadas de turistas ao Brasil, segundo Continentes e países de residência permanente - 2011-2012</t>
  </si>
  <si>
    <t>Chegadas de turistas ao Brasil, segundo Continentes e países de residência permanente - Via aérea - 2011-2012</t>
  </si>
  <si>
    <t>Chegadas de turistas ao Brasil, segundo Continentes e países de residência permanente - Via marítima - 2011-2012</t>
  </si>
  <si>
    <t>Chegadas de turistas ao Brasil, segundo Continentes e países de residência permanente - Via terrestre - 2011-2012</t>
  </si>
  <si>
    <t>Chegadas de turistas ao Brasil, segundo Continentes e países de residência permanente - Via fluvial - 2011-2012</t>
  </si>
  <si>
    <t>Chegadas de turistas ao Brasil, por Unidades da Federação e vias de acesso, segundo Continentes e países de residência permanente - 2011-2012</t>
  </si>
  <si>
    <t>Chegadas de turistas pelo Amazonas, por vias de acesso, segundo Continentes e países de residência permanente - 2011-2012</t>
  </si>
  <si>
    <t>Chegadas de turistas pelo Amazonas, segundo Continentes e países de residência permanente - 2011-2012</t>
  </si>
  <si>
    <t>Chegadas de turistas pelo Amazonas, segundo Continentes e países de residência permanente - Via aérea - 2011-2012</t>
  </si>
  <si>
    <t>Chegadas de turistas pelo Amazonas, segundo Continentes e países de residência permanente - Via terrestre - 2011-2012</t>
  </si>
  <si>
    <t>Chegadas de turistas pela Bahia, por vias de acesso, segundo Continentes e países de residência permanente - 2011-2012</t>
  </si>
  <si>
    <t>Chegadas de turistas pela Bahia, segundo Continentes e países de residência permanente - 2011-2012</t>
  </si>
  <si>
    <t>Chegadas de turistas pela Bahia, segundo Continentes e países de residência permanente - Via aérea - 2011-2012</t>
  </si>
  <si>
    <t>Chegadas de turistas pela Bahia, segundo Continentes e países de residência permanente - Via marítima - 2011-2012</t>
  </si>
  <si>
    <t xml:space="preserve">Chegadas de turistas pelo Ceará, por vias de acesso, segundo Continentes e países de residência permanente - 2011-2012 </t>
  </si>
  <si>
    <t>Chegadas de turistas pelo Ceará, segundo Continentes e países de residência permanente - 2011-2012</t>
  </si>
  <si>
    <t>Chegadas de turistas pelo Ceará, segundo Continentes e países de residência permanente - Via aérea - 2011-2012</t>
  </si>
  <si>
    <t>Chegadas de turistas pelo Ceará, segundo Continentes e países de residência permanente - Via marítima - 2011-2012</t>
  </si>
  <si>
    <t>Chegadas de turistas pelo Distrito Federal, por vias de acesso, segundo Continentes e países de residência permanente - 2011-2012</t>
  </si>
  <si>
    <t>Chegadas de turistas pelo Distrito Federal, segundo Continentes e países de residência permanente - 2011-2012</t>
  </si>
  <si>
    <t>Chegadas de turistas pelo Distrito Federal, segundo Continentes e países de residência permanente - Via aérea - 2011-2012</t>
  </si>
  <si>
    <t>Chegadas de turistas pelo Mato Grosso do Sul, por vias de acesso, segundo Continentes e países de residência permanente - 2011-2012</t>
  </si>
  <si>
    <t>Chegadas de turistas pelo Mato Grosso do Sul, segundo Continentes e países de residência permanente - 2011-2012</t>
  </si>
  <si>
    <t>Chegadas de turistas pelo Mato Grosso do Sul, segundo Continentes e países de residência permanente - Via terrestre - 2011-2012</t>
  </si>
  <si>
    <t>Chegadas de turistas por Minas Gerais, por vias de acesso, segundo Continentes e países de residência permanente - 2011-2012</t>
  </si>
  <si>
    <t>Chegadas de turistas por Minas Gerais, segundo Continentes e países de residência permanente - 2011-2012</t>
  </si>
  <si>
    <t>Chegadas de turistas por Minas Gerais, segundo Continentes e países de residência permanente - Via aérea - 2011-2012</t>
  </si>
  <si>
    <t>Chegadas de turistas pelo Pará, por vias de acesso, segundo Continentes e países de residência permanente - 2011-2012</t>
  </si>
  <si>
    <t>Chegadas de turistas pelo Pará, segundo Continentes e países de residência permanente - 2011-2012</t>
  </si>
  <si>
    <t>Chegadas de turistas pelo Pará, segundo Continentes e países de residência permanente - Via aérea - 2011-2012</t>
  </si>
  <si>
    <t>Chegadas de turistas pelo Pará, segundo Continentes e países de residência permanente - Via fluvial - 2011-2012</t>
  </si>
  <si>
    <t>Chegadas de turistas pelo Paraná, por vias de acesso, segundo Continentes e países de residência permanente - 2011-2012</t>
  </si>
  <si>
    <t>Chegadas de turistas pelo Paraná, segundo Continentes e países de residência permanente - 2011-2012</t>
  </si>
  <si>
    <t>Chegadas de turistas pelo Paraná, segundo Continentes e países de residência permanente - Via aérea - 2011-2012</t>
  </si>
  <si>
    <t>Chegadas de turistas pelo Paraná, segundo Continentes e países de residência permanente - Via marítima - 2011-2012</t>
  </si>
  <si>
    <t>Chegadas de turistas pelo Paraná, segundo Continentes e países de residência permanente - Via terrestre - 2011-2012</t>
  </si>
  <si>
    <t>Chegadas de turistas pelo Paraná, segundo Continentes e países de residência permanente - Via fluvial - 2011-2012</t>
  </si>
  <si>
    <t>Chegadas de turistas por Pernambuco, por vias de acesso, segundo Continentes e países de residência permanente - 2011-2012</t>
  </si>
  <si>
    <t>Chegadas de turistas por Pernambuco, segundo Continentes e países de residência permanente - 2011-2012</t>
  </si>
  <si>
    <t>Chegadas de turistas por Pernambuco, segundo Continentes e países de residência permanente - Via aérea - 2011-2012</t>
  </si>
  <si>
    <t>Chegadas de turistas por Pernambuco, segundo Continentes e países de residência permanente - Via marítima - 2011-2012</t>
  </si>
  <si>
    <t>Chegadas de turistas pelo Rio Grande do Norte, por vias de acesso, segundo Continentes e países de residência permanente - 2011-2012</t>
  </si>
  <si>
    <t>Chegadas de turistas pelo Rio Grande do Norte, segundo Continentes e países de residência permanente - 2011-2012</t>
  </si>
  <si>
    <t>Chegadas de turistas pelo Rio Grande do Norte, segundo Continentes e países de residência permanente - Via aérea  - 2011-2012</t>
  </si>
  <si>
    <t>Chegadas de turistas pelo Rio Grande do Norte, segundo Continentes e países de residência permanente - Via marítima - 2011-2012</t>
  </si>
  <si>
    <t>Chegadas de turistas pelo Rio Grande do Sul, por vias de acesso, segundo Continentes e países de residência permanente - 2011-2012</t>
  </si>
  <si>
    <t>Chegadas de turistas pelo Rio Grande do Sul, segundo Continentes e países de residência permanente - 2011-2012</t>
  </si>
  <si>
    <t>Chegadas de turistas pelo Rio Grande do Sul, segundo Continentes e países de residência permanente - Via aérea - 2011-2012</t>
  </si>
  <si>
    <t>Chegadas de turistas pelo Rio Grande do Sul, segundo Continentes e países de residência permanente - Via marítima - 2011-2012</t>
  </si>
  <si>
    <t>Chegadas de turistas pelo Rio Grande do Sul, segundo Continentes e países de residência permanente - Via terrestre - 2011-2012</t>
  </si>
  <si>
    <t>Chegadas de turistas pelo Rio Grande do Sul, segundo Continentes e países de residência permanente - Via fluvial - 2011-2012</t>
  </si>
  <si>
    <t>Chegadas de turistas pelo Rio de Janeiro, por vias de acesso, segundo Continentes e países de residência permanente - 2011-2012</t>
  </si>
  <si>
    <t>Chegadas de turistas pelo Rio de Janeiro, segundo Continentes e países de residência permanente - 2011-2012</t>
  </si>
  <si>
    <t>Chegadas de turistas pelo Rio de Janeiro, segundo Continentes e países de residência permanente - Via aérea - 2011-2012</t>
  </si>
  <si>
    <t>Chegadas de turistas pelo Rio de Janeiro, segundo Continentes e países de residência permanente - Via marítima - 2011-2012</t>
  </si>
  <si>
    <t>Chegadas de turistas por Santa Catarina, por vias de acesso, segundo Continentes e países de residência permanente - 2011-2012</t>
  </si>
  <si>
    <t>Chegadas de turistas por Santa Catarina, segundo Continentes e países de residência permanente - 2011-2012</t>
  </si>
  <si>
    <t>Chegadas de turistas por Santa Catarina, segundo Continentes e países de residência permanente - Via aérea - 2011-2012</t>
  </si>
  <si>
    <t>Chegadas de turistas por Santa Catarina, segundo Continentes e países de residência permanente - Via marítima - 2011-2012</t>
  </si>
  <si>
    <t>Chegadas de turistas por Santa Catarina, segundo Continentes e países de residência permanente - Via terrestre - 2011-2012</t>
  </si>
  <si>
    <t>Chegadas de turistas por São Paulo, por vias de acesso, segundo Continentes e países de residência permanente - 2011-2012</t>
  </si>
  <si>
    <t>Chegadas de turistas por São Paulo, segundo Continentes e países de residência permanente - 2011-2012</t>
  </si>
  <si>
    <t>Chegadas de turistas por São Paulo, segundo Continentes e países de residência permanente - Via aérea - 2011-2012</t>
  </si>
  <si>
    <t>Chegadas de turistas por São Paulo, segundo Continentes e países de residência permanente - Via marítima - 2011-2012</t>
  </si>
  <si>
    <t>Chegadas de turistas por outras Unidades da Federação, por vias de acesso, segundo Continentes e países de residência permanente - 2011-2012</t>
  </si>
  <si>
    <t>Chegadas de turistas por outras Unidades da Federação, segundo Continentes e países de residência permanente - 2011-2012</t>
  </si>
  <si>
    <t>Chegadas de turistas por outras Unidades da Federação, segundo Continentes e países de residência permanente - Via aérea - 2011-2012</t>
  </si>
  <si>
    <t>Chegadas de turistas por outras Unidades da Federação, segundo Continentes e países de residência permanente - Via marítima - 2011-2012</t>
  </si>
  <si>
    <t>Chegadas de turistas por outras Unidades da Federação, segundo Continentes e países de residência permanente - Via terrestre - 2011-2012</t>
  </si>
  <si>
    <t>Chegadas de turistas por outras Unidades da Federação, segundo Continentes e países de residência permanente - Via fluvial - 2011-2012</t>
  </si>
  <si>
    <t>Chegadas de turistas ao Brasil, por vias de acesso, segundo Unidades da Federação - 2011-2012</t>
  </si>
  <si>
    <t>Chegadas de turistas ao Brasil, por vias de acesso, segundo os meses - 2011-2012</t>
  </si>
  <si>
    <t>Chegadas de turistas ao Brasil, por Unidades da Federação, segundo os meses - 2011-2012</t>
  </si>
  <si>
    <t>Chegadas de turistas ao Brasil, por Unidades da Federação, segundo os meses - Via aérea - 2011-2012</t>
  </si>
  <si>
    <t>Chegadas de turistas ao Brasil, por Unidades da Federação, segundo os meses - Via marítima - 2011-2012</t>
  </si>
  <si>
    <t>Chegadas de turistas ao Brasil, por Unidades da Federação, segundo os meses - Via terrestre - 2011-2012</t>
  </si>
  <si>
    <t>Chegadas de turistas ao Brasil, por Unidades da Federação, segundo os meses - Via fluvial - 2011-2012</t>
  </si>
  <si>
    <t>1- Chegadas de turistas ao Brasil</t>
  </si>
  <si>
    <t>1.1 - Chegadas de turistas ao Brasil, por vias de acesso, segundo Continentes e países de residência permanente - 2011-2012</t>
  </si>
  <si>
    <t>Continentes e países de residência permanente</t>
  </si>
  <si>
    <t>Chegadas de turistas</t>
  </si>
  <si>
    <t>Total</t>
  </si>
  <si>
    <t>Vias de acesso</t>
  </si>
  <si>
    <t>Aérea</t>
  </si>
  <si>
    <t>Marítima</t>
  </si>
  <si>
    <t>Terrestre</t>
  </si>
  <si>
    <t>Fluvial</t>
  </si>
  <si>
    <t>Brasil</t>
  </si>
  <si>
    <t xml:space="preserve">          África</t>
  </si>
  <si>
    <t>África do Sul</t>
  </si>
  <si>
    <t>Angola</t>
  </si>
  <si>
    <t>Cabo Verde</t>
  </si>
  <si>
    <t>Nigéria</t>
  </si>
  <si>
    <t>Outros países da África</t>
  </si>
  <si>
    <t xml:space="preserve">          América Central e Caribe</t>
  </si>
  <si>
    <t>Costa Rica</t>
  </si>
  <si>
    <t>Cuba</t>
  </si>
  <si>
    <t>Guatemala</t>
  </si>
  <si>
    <t>Panamá</t>
  </si>
  <si>
    <t>Outros países da América Central e Caribe</t>
  </si>
  <si>
    <t xml:space="preserve">          América do Norte</t>
  </si>
  <si>
    <t>Canadá</t>
  </si>
  <si>
    <t xml:space="preserve">  </t>
  </si>
  <si>
    <t>Estados Unidos</t>
  </si>
  <si>
    <t>México</t>
  </si>
  <si>
    <t xml:space="preserve">          América do Sul</t>
  </si>
  <si>
    <t>Argentina</t>
  </si>
  <si>
    <t>Bolívia</t>
  </si>
  <si>
    <t>Chile</t>
  </si>
  <si>
    <t>Colômbia</t>
  </si>
  <si>
    <t>Equador</t>
  </si>
  <si>
    <t>Guiana Francesa</t>
  </si>
  <si>
    <t>Paraguai</t>
  </si>
  <si>
    <t>Peru</t>
  </si>
  <si>
    <t>República da Guiana</t>
  </si>
  <si>
    <t>Suriname</t>
  </si>
  <si>
    <t>Uruguai</t>
  </si>
  <si>
    <t>Venezuela</t>
  </si>
  <si>
    <t xml:space="preserve">          Ásia</t>
  </si>
  <si>
    <t>China</t>
  </si>
  <si>
    <t>Índia</t>
  </si>
  <si>
    <t>Israel</t>
  </si>
  <si>
    <t>Japão</t>
  </si>
  <si>
    <t xml:space="preserve">República da Coréia </t>
  </si>
  <si>
    <t>Outros países da Ásia</t>
  </si>
  <si>
    <t xml:space="preserve">          Europa</t>
  </si>
  <si>
    <t>Alemanha</t>
  </si>
  <si>
    <t>Áustria</t>
  </si>
  <si>
    <t>Bélgica</t>
  </si>
  <si>
    <t>Dinamarca</t>
  </si>
  <si>
    <t>Espanha</t>
  </si>
  <si>
    <t>Finlândia</t>
  </si>
  <si>
    <t>França</t>
  </si>
  <si>
    <t>Grécia</t>
  </si>
  <si>
    <t>Holanda</t>
  </si>
  <si>
    <t>Hungria</t>
  </si>
  <si>
    <t>Inglaterra</t>
  </si>
  <si>
    <t>Irlanda</t>
  </si>
  <si>
    <t>Itália</t>
  </si>
  <si>
    <t>Noruega</t>
  </si>
  <si>
    <t>Polônia</t>
  </si>
  <si>
    <t>Portugal</t>
  </si>
  <si>
    <t>República Tcheca</t>
  </si>
  <si>
    <t>Rússia</t>
  </si>
  <si>
    <t>Suécia</t>
  </si>
  <si>
    <t>Suíça</t>
  </si>
  <si>
    <t>Outros países da Europa</t>
  </si>
  <si>
    <t xml:space="preserve">          Oceania</t>
  </si>
  <si>
    <t>Austrália</t>
  </si>
  <si>
    <t>Nova Zelândia</t>
  </si>
  <si>
    <t>Outros países da Oceania</t>
  </si>
  <si>
    <t xml:space="preserve">          Países não especificados</t>
  </si>
  <si>
    <t xml:space="preserve">Fonte: Departamento de Polícia Federal e Ministério do Turismo                                                     </t>
  </si>
  <si>
    <t>1.2 - Chegadas de turistas ao Brasil, segundo Continentes e países de residência permanente - 2011-2012</t>
  </si>
  <si>
    <t>Janeiro</t>
  </si>
  <si>
    <t>Fevereiro</t>
  </si>
  <si>
    <t>Março</t>
  </si>
  <si>
    <t>Abril</t>
  </si>
  <si>
    <t>Maio</t>
  </si>
  <si>
    <t>Junho</t>
  </si>
  <si>
    <t>(Continua)</t>
  </si>
  <si>
    <t>(Conclusão)</t>
  </si>
  <si>
    <t>Julho</t>
  </si>
  <si>
    <t>Agosto</t>
  </si>
  <si>
    <t>Setembro</t>
  </si>
  <si>
    <t>Outubro</t>
  </si>
  <si>
    <t>Novembro</t>
  </si>
  <si>
    <t>Dezembro</t>
  </si>
  <si>
    <t>1.3 - Chegadas de turistas ao Brasil, segundo Continentes e países de residência permanente - Via aérea - 2011-2012</t>
  </si>
  <si>
    <t>Chegadas de turistas por via aérea</t>
  </si>
  <si>
    <t xml:space="preserve"> </t>
  </si>
  <si>
    <t>1.4 - Chegadas de turistas ao Brasil, segundo Continentes e países de residência permanente - Via marítima - 2011-2012</t>
  </si>
  <si>
    <t>Chegadas de turistas por via marítima</t>
  </si>
  <si>
    <t>1.5 - Chegadas de turistas ao Brasil, segundo Continentes e países de residência permanente - Via terrestre - 2011-2012</t>
  </si>
  <si>
    <t>Chegadas de turistas por via terrestre</t>
  </si>
  <si>
    <t>1.6 - Chegadas de turistas ao Brasil, segundo Continentes e países de residência permanente - Via fluvial - 2011-2012</t>
  </si>
  <si>
    <t>Chegadas de turistas por via fluvial</t>
  </si>
  <si>
    <t>2.1 - Chegadas de turistas pelo Amazonas</t>
  </si>
  <si>
    <t>2.1.1 - Chegadas de turistas pelo Amazonas, por vias de acesso, segundo Continentes e países de residência permanente - 2011-2012</t>
  </si>
  <si>
    <t>2.1.2 - Chegadas de turistas pelo Amazonas, segundo Continentes e países de residência permanente - 2011-2012</t>
  </si>
  <si>
    <t>Outros paises da África</t>
  </si>
  <si>
    <t>2.1.2 - Chegadas de turistas pelo Amazonas, segundo Continentes e  países de residência permanente - 2011-2012</t>
  </si>
  <si>
    <t>2.1.3 - Chegadas de turistas pelo Amazonas, segundo Continentes e países de residência permanente - Via aérea - 2011-2012</t>
  </si>
  <si>
    <t>2.1.4 - Chegadas de turistas pelo Amazonas, segundo Continentes e países de residência permanente - Via terrestre - 2011-2012</t>
  </si>
  <si>
    <t>2.2 - Chegadas de turistas pela Bahia</t>
  </si>
  <si>
    <t>2.2.1 - Chegadas de turistas pela Bahia, por vias de acesso, segundo Continentes e países de residência permanente - 2011-2012</t>
  </si>
  <si>
    <t xml:space="preserve">Total </t>
  </si>
  <si>
    <t>2.2.2 - Chegadas de turistas pela Bahia, segundo Continentes e países de residência permanente - 2011-2012</t>
  </si>
  <si>
    <t xml:space="preserve">          América Central</t>
  </si>
  <si>
    <t>2.2.3 - Chegadas de turistas pela Bahia, segundo Continentes e países de residência permanente - Via aérea - 2011-2012</t>
  </si>
  <si>
    <t>2.2.4 - Chegadas de turistas pela Bahia, segundo Continentes e países de residência permanente - Via marítima - 2011-2012</t>
  </si>
  <si>
    <t>2.3 - Chegadas de turistas pelo Ceará</t>
  </si>
  <si>
    <t xml:space="preserve">2.3.1 - Chegadas de turistas pelo Ceará, por vias de acesso, segundo Continentes e  países de residência permanente - 2011-2012 </t>
  </si>
  <si>
    <t xml:space="preserve">Fonte: Departamento de Polícia Federal e Ministério do Turismo                                                      </t>
  </si>
  <si>
    <t>2.3.2 - Chegadas de turistas pelo Ceará, segundo Continentes e  países de residência permanente - 2011-2012</t>
  </si>
  <si>
    <t>2.3.3 - Chegadas de turistas pelo Ceará, segundo Continentes e países de residência permanente - Via aérea - 2011-2012</t>
  </si>
  <si>
    <t>Fonte: Departamento de Polícia Federal e Ministério do Turismo</t>
  </si>
  <si>
    <t>2.3.4 - Chegadas de turistas pelo Ceará, segundo Continentes e países de residência permanente - Via marítima - 2011-2012</t>
  </si>
  <si>
    <t>2.4 - Chegadas de turistas pelo Distrito Federal</t>
  </si>
  <si>
    <t>2.4.1 - Chegadas de turistas pelo Distrito Federal, por vias de acesso, segundo Continentes e países de residência permanente - 2011-2012</t>
  </si>
  <si>
    <t>2.4.2 - Chegadas de turistas pelo Distrito Federal, segundo  Continentes e países de residência permanente - 2011-2012</t>
  </si>
  <si>
    <t>2.4.3 - Chegadas de turistas pelo Distrito Federal, segundo Continentes e países de residência permanente - Via aérea - 2011-2012</t>
  </si>
  <si>
    <t>2.5 - Chegadas de turistas pelo Mato Grosso do Sul</t>
  </si>
  <si>
    <t>2.5.1 - Chegadas de turistas pelo Mato Grosso do Sul, por vias de acesso, segundo Continentes e países de residência permanente - 2011-2012</t>
  </si>
  <si>
    <t>2.5.2 - Chegadas de turistas pelo Mato Grosso do Sul, segundo Continentes e países de residência permanente - 2011-2012</t>
  </si>
  <si>
    <t>2.5.2 - Chegadas de turistas pelo Mato Grosso do Sul, segundo  Continentes e países de residência permanente - 2011-2012</t>
  </si>
  <si>
    <t>2.5.3 - Chegadas de turistas pelo Mato Grosso do Sul, segundo Continentes e países de residência permanente - Via terrestre - 2011-2012</t>
  </si>
  <si>
    <t>2.6 - Chegadas de turistas por Minas Gerais</t>
  </si>
  <si>
    <t>2.6.1 - Chegadas de turistas por Minas Gerais, por vias de acesso, segundo Continentes e países de residência permanente - 2011-2012</t>
  </si>
  <si>
    <t xml:space="preserve">Fonte: Departamento de Polícia Federal e Ministério do Turismo </t>
  </si>
  <si>
    <t>2.6.2 - Chegadas de turistas por Minas Gerais, segundo Continentes e países de residência permanente - 2011-2012</t>
  </si>
  <si>
    <t>2.6.3 - Chegadas de turistas por Minas Gerais, segundo Continentes e países de residência permanente - Via aérea - 2011-2012</t>
  </si>
  <si>
    <t>2.7 - Chegadas de turistas pelo Pará</t>
  </si>
  <si>
    <t>2.7.1 - Chegadas de turistas pelo Pará, por vias de acesso, segundo Continentes e países de residência permanente - 2011-2012</t>
  </si>
  <si>
    <t>2.7.2 - Chegadas de turistas pelo Pará, segundo Continentes e países de residência permanente - 2011-2012</t>
  </si>
  <si>
    <t>2.7.3 - Chegadas de turistas pelo Pará, segundo Continentes e países de residência permanente - Via aérea - 2011-2012</t>
  </si>
  <si>
    <t>2.7.4 - Chegadas de turistas pelo Pará, segundo Continentes e países de residência permanente - Via fluvial - 2011-2012</t>
  </si>
  <si>
    <t>2.8 - Chegadas de turistas pelo Paraná</t>
  </si>
  <si>
    <t>2.8.1 - Chegadas de turistas pelo Paraná, por vias de acesso, segundo Continentes e países de residência permanente - 2011-2012</t>
  </si>
  <si>
    <t>(1) Sem informação para o período.</t>
  </si>
  <si>
    <t>2.8.2 - Chegadas de turistas pelo Paraná, segundo Continentes e países de residência permanente - 2011-2012</t>
  </si>
  <si>
    <t>2.8.3 - Chegadas de turistas pelo Paraná, segundo Continentes e países de residência permanente - Via aérea - 2011-2012</t>
  </si>
  <si>
    <t xml:space="preserve">Fonte: Departamento de Polícia Federal e Ministério do Turismo  </t>
  </si>
  <si>
    <t>2.8.4 - Chegadas de turistas pelo Paraná, segundo Continentes e países de residência permanente - Via marítima - 2011-2012</t>
  </si>
  <si>
    <t>Nota: Sem informação para o período.</t>
  </si>
  <si>
    <t>2.8.5 - Chegadas de turistas pelo Paraná, segundo Continentes e países de residência permanente - Via terrestre - 2011-2012</t>
  </si>
  <si>
    <t>2.8.6 - Chegadas de turistas pelo Paraná, segundo Continentes e países de residência permanente - Via fluvial - 2011-2012</t>
  </si>
  <si>
    <t>2.9 - Chegadas de turistas por Pernambuco</t>
  </si>
  <si>
    <t>2.9.1 - Chegadas de turistas por Pernambuco, por vias de acesso, segundo Continentes e países de residência permanente - 2011-2012</t>
  </si>
  <si>
    <t>Outros paises da Ásia</t>
  </si>
  <si>
    <t>Outros paises da Europa</t>
  </si>
  <si>
    <t>2.9.2 - Chegadas de turistas por Pernambuco, segundo Continentes e países de residência permanente - 2011-2012</t>
  </si>
  <si>
    <t>2.9.3 - Chegadas de turistas por Pernambuco, segundo Continentes e países de residência permanente - Via aérea - 2011-2012</t>
  </si>
  <si>
    <t>2.9.4 - Chegadas de turistas por Pernambuco, segundo Continentes e países de residência permanente - Via marítima - 2011-2012</t>
  </si>
  <si>
    <t>2.10 - Chegadas de turistas pelo Rio Grande do Norte</t>
  </si>
  <si>
    <t>2.10.1 - Chegadas de turistas pelo Rio Grande do Norte, por vias de acesso, segundo Continentes e  países de residência permanente - 2011-2012</t>
  </si>
  <si>
    <t>Outros países América Central e Caribe</t>
  </si>
  <si>
    <t xml:space="preserve">Fonte: Departamento de Polícia Federal e Ministério do Turismo    </t>
  </si>
  <si>
    <t>2.10.2 - Chegadas de turistas pelo Rio Grande do Norte, segundo Continentes e  países de residência permanente - 2011-2012</t>
  </si>
  <si>
    <t xml:space="preserve"> Fonte: Departamento de Polícia Federal e Ministério do Turismo    </t>
  </si>
  <si>
    <t>2.10.3 - Chegadas de turistas pelo Rio Grande do Norte, segundo Continentes e países de residência permanente - Via aérea  - 2011-2012</t>
  </si>
  <si>
    <t>2.10.4 - Chegadas de turistas pelo Rio Grande do Norte, segundo Continentes e  países de residência permanente - Via marítima - 2011-2012</t>
  </si>
  <si>
    <t>2.11 - Chegadas de turistas pelo Rio Grande do Sul</t>
  </si>
  <si>
    <t>2.11.1- Chegadas de turistas pelo Rio Grande do Sul, por vias de acesso, segundo Continentes e países de residência permanente - 2011-2012</t>
  </si>
  <si>
    <t xml:space="preserve">Fonte: Departamento de Polícia Federal e Ministério do Turismo     </t>
  </si>
  <si>
    <t>2.11.2 - Chegadas de turistas pelo Rio Grande do Sul, segundo Continentes e países de residência permanente - 2011-2012</t>
  </si>
  <si>
    <t>2.11.3 - Chegadas de turistas pelo Rio Grande do Sul, segundo Continentes e  países de residência permanente - Via aérea - 2011-2012</t>
  </si>
  <si>
    <t>2.11.4 - Chegadas de turistas pelo Rio Grande do Sul, segundo Continentes e países de residência permanente - Via marítima - 2011-2012</t>
  </si>
  <si>
    <t>2.11.5 - Chegadas de turistas pelo Rio Grande do Sul, segundo Continentes e  países de residência permanente - Via terrestre - 2011-2012</t>
  </si>
  <si>
    <t>2.11.6 - Chegadas de turistas pelo Rio Grande do Sul, segundo Continentes e países de residência permanente - Via fluvial - 2011-2012</t>
  </si>
  <si>
    <t>2.12 - Chegadas de turistas pelo Rio de Janeiro</t>
  </si>
  <si>
    <t>2.12.1 - Chegadas de turistas pelo Rio de Janeiro, por vias de acesso, segundo Continentes e países de residência permanente - 2011-2012</t>
  </si>
  <si>
    <t xml:space="preserve">Cuba </t>
  </si>
  <si>
    <t>índia</t>
  </si>
  <si>
    <t>2.12.2 - Chegadas de turistas pelo Rio de Janeiro, segundo Continentes e países de residência permanente - 2011-2012</t>
  </si>
  <si>
    <t>2.12.3 - Chegadas de turistas pelo Rio de Janeiro, segundo Continentes e países de residência permanente - Via aérea - 2011-2012</t>
  </si>
  <si>
    <t>2.12.4 - Chegadas de turistas pelo Rio de Janeiro, segundo Continentes e países de residência permanente - Via marítima - 2011-2012</t>
  </si>
  <si>
    <t>2.13 - Chegadas de turistas por Santa Catarina</t>
  </si>
  <si>
    <t>2.13.1 - Chegadas de turistas por Santa Catarina, por vias de acesso, segundo Continentes e países de residência permanente - 2011-2012</t>
  </si>
  <si>
    <t xml:space="preserve">          América Central e caribe</t>
  </si>
  <si>
    <t>2.13.2 - Chegadas de turistas por Santa Catarina, segundo Continentes e países de residência permanente - 2011-2012</t>
  </si>
  <si>
    <t>2.13.3 - Chegadas de turistas por Santa Catarina, segundo Continentes e  países de residência permanente - Via aérea - 2011-2012</t>
  </si>
  <si>
    <t>2.13.4 - Chegadas de turistas por Santa Catarina, segundo Continentes e países de residência permanente - Via marítima - 2011-2012</t>
  </si>
  <si>
    <t>2.13.5 - Chegadas de turistas por Santa Catarina, segundo Continentes e  países de residência permanente - Via terrestre - 2011-2012</t>
  </si>
  <si>
    <t>2.14 - Chegadas de turistas por São Paulo</t>
  </si>
  <si>
    <t>2.14.1 - Chegadas de turistas por São Paulo, por vias de acesso, segundo Continentes e países de residência permanente - 2011-2012</t>
  </si>
  <si>
    <t>Outros da Oceania</t>
  </si>
  <si>
    <t>2.14.2 - Chegadas de turistas por São Paulo, segundo Continentes e países de residência permanente - 2011-2012</t>
  </si>
  <si>
    <t>2.14.3 - Chegadas de turistas por São Paulo, segundo Continentes e países de residência permanente - Via aérea - 2011-2012</t>
  </si>
  <si>
    <t>2.14.4 - Chegadas de turistas por São Paulo, segundo Continentes e países de residência permanente - Via marítima - 2011-2012</t>
  </si>
  <si>
    <t>2.15 - Chegadas de turistas por outras Unidades da Federação</t>
  </si>
  <si>
    <t>2.15.1 - Chegadas de turistas por outras Unidades da Federação, por vias de acesso,  segundo Continentes e países de residência permanente - 2011-2012</t>
  </si>
  <si>
    <t>2.15.2 - Chegadas de turistas por outras Unidades da Federação, segundo Continentes e países de residência permanente - 2011-2012</t>
  </si>
  <si>
    <t>2.15.3 - Chegadas de turistas por outras Unidades da Federação, segundo Continentes e países de residência permanente - Via aérea - 2011-2012</t>
  </si>
  <si>
    <t>2.15.4 - Chegadas de turistas por outras Unidades da Federação, segundo Continentes e países de residência permanente -  Via marítima - 2011-2012</t>
  </si>
  <si>
    <t>2.15.5 - Chegadas de turistas por outras Unidades da Federação, segundo Continentes e países de residência permanente - Via terrestre - 2011-2012</t>
  </si>
  <si>
    <t>2.15.6 - Chegadas de turistas por outras Unidades da Federação, segundo Continentes e países de residência permanente - Via fluvial - 2011-2012</t>
  </si>
  <si>
    <t>3.1 - Chegadas de turistas ao Brasil, por vias de acesso, segundo Unidades da Federação - 2011-2012</t>
  </si>
  <si>
    <t>Unidades da Federação</t>
  </si>
  <si>
    <t>Amazonas</t>
  </si>
  <si>
    <t>Bahia</t>
  </si>
  <si>
    <t>Ceará</t>
  </si>
  <si>
    <t>Distrito Federal</t>
  </si>
  <si>
    <t>Mato Grosso do Sul</t>
  </si>
  <si>
    <t>Minas Gerais</t>
  </si>
  <si>
    <t>Pará</t>
  </si>
  <si>
    <t>Paraná</t>
  </si>
  <si>
    <t>Pernambuco</t>
  </si>
  <si>
    <t>Rio de Janeiro</t>
  </si>
  <si>
    <t>Rio Grande do Norte</t>
  </si>
  <si>
    <t xml:space="preserve">Rio Grande do Sul </t>
  </si>
  <si>
    <t>Santa Catarina</t>
  </si>
  <si>
    <t>São Paulo</t>
  </si>
  <si>
    <t>Outras Unidades da Federação</t>
  </si>
  <si>
    <t>3.2 - Chegadas de turistas ao Brasil, por vias de acesso, segundo os meses - 2011-2012</t>
  </si>
  <si>
    <t>Mês</t>
  </si>
  <si>
    <t>3.3 - Chegadas de turistas ao Brasil, por Unidades da Federação, segundo os meses - 2011-2012</t>
  </si>
  <si>
    <t>Rio Grande do Sul</t>
  </si>
  <si>
    <t>Outras Unidades 
da Federação</t>
  </si>
  <si>
    <t>3.4 - Chegadas de turistas ao Brasil, por Unidades da Federação, segundo os meses - Via aérea - 2011-2012</t>
  </si>
  <si>
    <t>Outras Unidades da 
Federação</t>
  </si>
  <si>
    <t>3.5 - Chegadas de turistas ao Brasil, por Unidades da Federação, segundo os meses - Via marítima - 2011-2012</t>
  </si>
  <si>
    <t>Paraná (1)</t>
  </si>
  <si>
    <t xml:space="preserve">Fonte: Departamento de Polícia Federal e Ministério do Turismo                                                       </t>
  </si>
  <si>
    <t>3.6 - Chegadas de turistas ao Brasil, por Unidades da Federação, segundo os meses - Via terrestre - 2011-2012</t>
  </si>
  <si>
    <t>3.7 - Chegadas de turistas ao Brasil, por Unidades da Federação, segundo os meses - Via fluvial - 2011-2012</t>
  </si>
  <si>
    <t>Principais países emissores</t>
  </si>
  <si>
    <t>Participação %</t>
  </si>
  <si>
    <t>Posição</t>
  </si>
  <si>
    <t>Outros países</t>
  </si>
  <si>
    <t>3.9 - Chegadas de turistas ao Brasil, segundo os anos - 1970-2012</t>
  </si>
  <si>
    <t>Ano</t>
  </si>
  <si>
    <t>Chegadas de turistas ao Brasil, segundo principais países emissores - 2009 - 2012</t>
  </si>
  <si>
    <t>3.8 - Chegadas de turistas ao Brasil, segundo principais países emissores - 2008 - 2012</t>
  </si>
  <si>
    <t>Chegadas de Turistas</t>
  </si>
  <si>
    <r>
      <t xml:space="preserve">Marítima </t>
    </r>
    <r>
      <rPr>
        <b/>
        <vertAlign val="superscript"/>
        <sz val="10"/>
        <rFont val="Arial"/>
        <family val="2"/>
      </rPr>
      <t>(1)</t>
    </r>
  </si>
  <si>
    <r>
      <t xml:space="preserve">2012 </t>
    </r>
    <r>
      <rPr>
        <b/>
        <vertAlign val="superscript"/>
        <sz val="10"/>
        <rFont val="Arial"/>
        <family val="2"/>
      </rPr>
      <t>(1)</t>
    </r>
  </si>
  <si>
    <t>Ano Base 2008</t>
  </si>
  <si>
    <t>Anuário Estatístico de Turismo - 2013</t>
  </si>
  <si>
    <t>Ano base 2012</t>
  </si>
  <si>
    <t>Volume 40</t>
  </si>
  <si>
    <t>6 - Movimentação internacional de passageiros
em aeroportos do Brasil</t>
  </si>
  <si>
    <t>6 - Movimentação internacional de passageiros em aeroportos do Brasil</t>
  </si>
  <si>
    <t>6.1 - Embarques e desembarques internacionais de passageiros em aeroportos, por tipos de voos, segundo os anos - 2000-2012</t>
  </si>
  <si>
    <t>Embarques de passageiros</t>
  </si>
  <si>
    <t>Desembarques de passageiros</t>
  </si>
  <si>
    <t>Tipos de voos</t>
  </si>
  <si>
    <t>Regulares</t>
  </si>
  <si>
    <t>Não regulares</t>
  </si>
  <si>
    <t>Fonte: Empresa Brasileira de Infraestrutura Aeroportuária - INFRAERO.</t>
  </si>
  <si>
    <t>Nota: Os dados incluem desembarques de passageiros residentes e não residentes no Brasil.</t>
  </si>
  <si>
    <t>6.2 - Embarques e desembarques internacionais de passageiros em aeroportos, por tipos de voos, segundo Grandes Regiões e Unidades da Federação - 2011</t>
  </si>
  <si>
    <t>Grandes Regiões e Unidades da Federação</t>
  </si>
  <si>
    <t xml:space="preserve">          Norte</t>
  </si>
  <si>
    <t>Acre</t>
  </si>
  <si>
    <t>Amapá</t>
  </si>
  <si>
    <t>Rondônia</t>
  </si>
  <si>
    <t>Roraima</t>
  </si>
  <si>
    <t>Tocantins</t>
  </si>
  <si>
    <t xml:space="preserve">           Nordeste</t>
  </si>
  <si>
    <t>Alagoas</t>
  </si>
  <si>
    <t>Maranhão</t>
  </si>
  <si>
    <t>Paraíba</t>
  </si>
  <si>
    <t>Piauí</t>
  </si>
  <si>
    <t>Sergipe</t>
  </si>
  <si>
    <t xml:space="preserve">           Sudeste</t>
  </si>
  <si>
    <t>Espírito Santo</t>
  </si>
  <si>
    <t xml:space="preserve">           Sul</t>
  </si>
  <si>
    <t xml:space="preserve">           Centro-Oeste</t>
  </si>
  <si>
    <t>Goiás</t>
  </si>
  <si>
    <t>Mato Grosso</t>
  </si>
  <si>
    <t>6.3 - Embarques e desembarques internacionais de passageiros em aeroportos, por tipos de voos, segundo Grandes Regiões e Unidades da Federação - 2012</t>
  </si>
  <si>
    <t>6.4 - Embarques e desembarques internacionais de passageiros em aeroportos, por tipos de voos, segundo Grandes Regiões, Unidades da Federação e aeroportos - 2011</t>
  </si>
  <si>
    <t>Grandes Regiões, Unidades da Federação e aeroportos</t>
  </si>
  <si>
    <t>Internacional de Cruzeiro do Sul</t>
  </si>
  <si>
    <t>Internacional de Rio Branco / Presidente Médici</t>
  </si>
  <si>
    <t>Internacional de Macapá</t>
  </si>
  <si>
    <t xml:space="preserve">Internacional  Manaus / Eduardo Gomes </t>
  </si>
  <si>
    <t>Internacional de Tabatinga</t>
  </si>
  <si>
    <t>Tefé</t>
  </si>
  <si>
    <t>Altamira</t>
  </si>
  <si>
    <t>Carajás</t>
  </si>
  <si>
    <t>Internacional de Belém / Val de Cans</t>
  </si>
  <si>
    <t xml:space="preserve">Júlio César </t>
  </si>
  <si>
    <t>Marabá</t>
  </si>
  <si>
    <t xml:space="preserve">Santarém / Maestro Wilson Fonseca </t>
  </si>
  <si>
    <t>Internacional de Porto Velho / Gov. Jorge Teixeira de Oliveira</t>
  </si>
  <si>
    <t>Internacional de Boa Vista</t>
  </si>
  <si>
    <t>Palmas / Brigadeiro Lysias Rodrigues</t>
  </si>
  <si>
    <t xml:space="preserve">          Nordeste</t>
  </si>
  <si>
    <t>Internacional de Maceió / Zumbi dos Palmares</t>
  </si>
  <si>
    <t>Ilhéus / Jorge Amado</t>
  </si>
  <si>
    <t>Internacional de Salvador / Dep. Luís Eduardo Magalhães</t>
  </si>
  <si>
    <t>Paulo Afonso</t>
  </si>
  <si>
    <t>Internacional Fortaleza / Pinto Martins</t>
  </si>
  <si>
    <t>Juazeiro do Norte / Orlando Bezerra de Menezes</t>
  </si>
  <si>
    <t>Imperatriz / Prefeito Renato Moreira</t>
  </si>
  <si>
    <t xml:space="preserve">Internacional de São Luís / Marechal Cunha Machado </t>
  </si>
  <si>
    <t>Internacional de João Pessoa / Presidente Castro Pinto</t>
  </si>
  <si>
    <t>Internacional Campina Grande / Presidente João Suassuna</t>
  </si>
  <si>
    <t>Internacional de Recife-Guararapes / Gilberto Freyre</t>
  </si>
  <si>
    <t>Petrolina / Senador Nilo Coelho</t>
  </si>
  <si>
    <t>Internacional de Parnaíba / Prefeito Dr. João Silva Filho</t>
  </si>
  <si>
    <t>Teresina / Senador Petrônio Portella</t>
  </si>
  <si>
    <t>Internacional de Natal / Augusto Severo</t>
  </si>
  <si>
    <t>Aracaju</t>
  </si>
  <si>
    <t xml:space="preserve">          Sudeste</t>
  </si>
  <si>
    <t>Vitória / Eurico de Aguiar Salles</t>
  </si>
  <si>
    <t>Belo Horizonte / Pampulha / Carlos Drummond de Andrade</t>
  </si>
  <si>
    <t>Belo Horizonte / Carlos Prates</t>
  </si>
  <si>
    <t>Internacional de Confins / Tancredo Neves</t>
  </si>
  <si>
    <t>Juiz de Fora / Zona da Mata</t>
  </si>
  <si>
    <t>Montes Claros / Mário Ribeiro</t>
  </si>
  <si>
    <t>Uberlândia / Ten. Cel. Aviador César Bombonato</t>
  </si>
  <si>
    <t>Uberaba</t>
  </si>
  <si>
    <t xml:space="preserve">Campos / Bartolomeu Lisandro </t>
  </si>
  <si>
    <t>Internacional Rio de Janeiro - Galeão / Antônio Carlos Jobim</t>
  </si>
  <si>
    <t xml:space="preserve">Jacarepaguá </t>
  </si>
  <si>
    <t>Macaé</t>
  </si>
  <si>
    <t xml:space="preserve">Rio de Janeiro / Santos Dumont </t>
  </si>
  <si>
    <t xml:space="preserve">São Paulo / Campo de Marte </t>
  </si>
  <si>
    <t>Internacional de São Paulo / Congonhas</t>
  </si>
  <si>
    <t>Internacional de Guarulhos / Governador André Franco Montoro</t>
  </si>
  <si>
    <t xml:space="preserve">Internacional de Campinas / Viracopos </t>
  </si>
  <si>
    <t>São José dos Campos / Professor  Urbano Ernesto Stumpf</t>
  </si>
  <si>
    <t xml:space="preserve">          Sul</t>
  </si>
  <si>
    <t xml:space="preserve">Bacacheri </t>
  </si>
  <si>
    <t>Londrina</t>
  </si>
  <si>
    <t xml:space="preserve">Internacional Curitiba / Afonso Pena </t>
  </si>
  <si>
    <t>Internacional de Foz do Iguaçu / Cataratas</t>
  </si>
  <si>
    <t>Internacional de Bagé / Comandante Gustavo Kraemer</t>
  </si>
  <si>
    <t>Internacional de Pelotas</t>
  </si>
  <si>
    <t>Internacional de Uruguaiana / Rubem Berta</t>
  </si>
  <si>
    <t>Internacional de Porto Alegre / Salgado Filho</t>
  </si>
  <si>
    <t>Internacional de Criciúma / Forquilhinha</t>
  </si>
  <si>
    <t>Internacional de Florianópolis</t>
  </si>
  <si>
    <t>Internacional de Navegantes / Ministro Victor Konder</t>
  </si>
  <si>
    <t>Joinville / Lauro Carneiro de Loyola</t>
  </si>
  <si>
    <t xml:space="preserve">          Centro-Oeste</t>
  </si>
  <si>
    <t xml:space="preserve">Internacional de Brasília / Juscelino Kubitschek </t>
  </si>
  <si>
    <t>Goiânia</t>
  </si>
  <si>
    <t xml:space="preserve">Internacional de Cuiabá / Marechal Rondon </t>
  </si>
  <si>
    <t>Internacional de Campo Grande</t>
  </si>
  <si>
    <t>Internacional de Corumbá</t>
  </si>
  <si>
    <t>Internacional de Ponta Porã</t>
  </si>
  <si>
    <t>6.5 - Embarques e desembarques internacionais de passageiros em aeroportos, por tipos de voos, segundo Grandes Regiões, Unidades da Federação e aeroportos - 2012</t>
  </si>
  <si>
    <t xml:space="preserve">           Norte</t>
  </si>
  <si>
    <t xml:space="preserve">Internacional Manaus / Eduardo Gomes </t>
  </si>
  <si>
    <t>Juazeiro do  Norte / Orlando Bezerra de Menezes</t>
  </si>
  <si>
    <t>Internacional  de Confins / Tancredo Neves</t>
  </si>
  <si>
    <t>São José dos Campos / Professor Urbano Ernesto Stumpf</t>
  </si>
  <si>
    <t>7 - Desembarques internacionais de passageiros
em aeroportos do Brasil</t>
  </si>
  <si>
    <t>7 - Desembarques internacionais de passageiros em aeroportos do Brasil</t>
  </si>
  <si>
    <t>7.1 - Desembarques internacionais de passageiros em aeroportos, por tipos de voos, segundo os meses - 2009-2012</t>
  </si>
  <si>
    <t>7.2 - Desembarques internacionais de passageiros de voos regulares e não regulares, segundo Grandes Regiões e Unidades da Federação - 2011</t>
  </si>
  <si>
    <t>Desembarques de passageiros de voos regulares e não regulares</t>
  </si>
  <si>
    <t>7.2.1 - Desembarques internacionais de passageiros de voos regulares, segundo Grandes Regiões e Unidades da Federação - 2011</t>
  </si>
  <si>
    <t>Desembarques de passageiros de voos regulares</t>
  </si>
  <si>
    <t>7.2.2 - Desembarques internacionais de passageiros de voos não regulares, segundo Grandes Regiões e Unidades da Federação - 2011</t>
  </si>
  <si>
    <t>Desembarques de passageiros de voos não regulares</t>
  </si>
  <si>
    <t>7.3 - Desembarques internacionais de passageiros de voos regulares e não regulares, segundo Grandes Regiões e Unidades da Federação - 2012</t>
  </si>
  <si>
    <t>7.3.1 - Desembarques internacionais de passageiros de voos regulares, segundo Grandes Regiões e Unidades da Federação - 2012</t>
  </si>
  <si>
    <t>7.3.2 - Desembarques internacionais de passageiros de voos não regulares, segundo Grandes Regiões e Unidades da Federação - 2012</t>
  </si>
  <si>
    <t>II - Turismo interno</t>
  </si>
  <si>
    <t>8 - Movimentação nacional de passageiros
em aeroportos do Brasil</t>
  </si>
  <si>
    <t>8 - Movimentação nacional de passageiros em aeroportos do Brasil</t>
  </si>
  <si>
    <t>8.1 - Embarques e desembarques nacionais de passageiros em aeroportos, por tipos de voos, segundo os anos - 2000-2012</t>
  </si>
  <si>
    <t>8.2 - Embarques e desembarques nacionais de passageiros em aeroportos, por tipos de voos, segundo Grandes Regiões e Unidades da Federação - 2011</t>
  </si>
  <si>
    <t>Norte</t>
  </si>
  <si>
    <t>Nordeste</t>
  </si>
  <si>
    <t>Sudeste</t>
  </si>
  <si>
    <t>Sul</t>
  </si>
  <si>
    <t>Centro-Oeste</t>
  </si>
  <si>
    <t>8.3 - Embarques e desembarques nacionais de passageiros em aeroportos, por tipos de voos, segundo Grandes Regiões e Unidades da Federação - 2012</t>
  </si>
  <si>
    <t>8.5 - Embarques e desembarques nacionais de passageiros em aeroportos, por tipos de voos, segundo Grandes Regiões, Unidades da Federação e aeroportos - 2011</t>
  </si>
  <si>
    <t>9 - Desembarques nacionais de passageiros
em aeroportos do Brasil</t>
  </si>
  <si>
    <t>9 - Desembarques nacionais de passageiros em aeroportos do Brasil</t>
  </si>
  <si>
    <t>Desembarques de Passageiros</t>
  </si>
  <si>
    <t>Não-Regulares</t>
  </si>
  <si>
    <t xml:space="preserve">Nota: Os dados incluem desembarques de passageiros residentes e não residentes no Brasil. </t>
  </si>
  <si>
    <t>9.2 - Desembarques nacionais de passageiros de voos regulares e não regulares, segundo Grandes Regiões e Unidades da Federação - 2011</t>
  </si>
  <si>
    <t>9.2.1 - Desembarques nacionais de passageiros de voos regulares, segundo Grandes Regiões e Unidades da Federação - 2011</t>
  </si>
  <si>
    <t>9.2.2 - Desembarques nacionais de passageiros de voos não regulares, segundo Grandes Regiões e Unidades da Federação - 2011</t>
  </si>
  <si>
    <t>9.3 - Desembarques nacionais de passageiros de voos regulares e não regulares, segundo Grandes Regiões e Unidades da Federação - 2012</t>
  </si>
  <si>
    <t>9.3.1 - Desembarques nacionais de passageiros de voos regulares, segundo Grandes Regiões e Unidades da Federação - 2012</t>
  </si>
  <si>
    <t>9.3.2 - Desembarques nacionais de passageiros de voos não regulares, segundo Grandes Regiões e Unidades da Federação - 2012</t>
  </si>
  <si>
    <t>5.</t>
  </si>
  <si>
    <t>5.1</t>
  </si>
  <si>
    <t>6.</t>
  </si>
  <si>
    <t>Movimentação internacional de passageiros em aeroportos do Brasil</t>
  </si>
  <si>
    <t>6.1</t>
  </si>
  <si>
    <t>6.2</t>
  </si>
  <si>
    <t>6.3</t>
  </si>
  <si>
    <t>Embarques e desembarques internacionais de passageiros em aeroportos, por tipos de voos, segundo Grandes Regiões e Unidades da Federação - 2011</t>
  </si>
  <si>
    <t>6.4</t>
  </si>
  <si>
    <t>6.5</t>
  </si>
  <si>
    <t>Embarques e desembarques internacionais de passageiros em aeroportos, por tipos de voos, segundo Grandes Regiões, Unidades da Federação e aeroportos - 2011</t>
  </si>
  <si>
    <t>7.</t>
  </si>
  <si>
    <t>Desembarques internacionais de passageiros em aeroportos do Brasil</t>
  </si>
  <si>
    <t>7.1</t>
  </si>
  <si>
    <t>7.2</t>
  </si>
  <si>
    <t>7.2.1</t>
  </si>
  <si>
    <t>7.2.2</t>
  </si>
  <si>
    <t>7.3</t>
  </si>
  <si>
    <t>Desembarques internacionais de passageiros de voos regulares e não regulares, segundo Grandes Regiões e Unidades da Federação - 2011</t>
  </si>
  <si>
    <t>7.3.1</t>
  </si>
  <si>
    <t>Desembarques internacionais de passageiros de voos regulares, segundo Grandes Regiões e Unidades da Federação - 2011</t>
  </si>
  <si>
    <t>7.3.2</t>
  </si>
  <si>
    <t>Desembarques internacionais de passageiros de voos não regulares, segundo Grandes Regiões e Unidades da Federação - 2011</t>
  </si>
  <si>
    <t>II</t>
  </si>
  <si>
    <t>Turismo interno</t>
  </si>
  <si>
    <t>8.</t>
  </si>
  <si>
    <t>Movimentação nacional de passageiros em aeroportos do Brasil</t>
  </si>
  <si>
    <t>8.1</t>
  </si>
  <si>
    <t>8.2</t>
  </si>
  <si>
    <t>8.3</t>
  </si>
  <si>
    <t>Embarques e desembarques nacionais de passageiros em aeroportos, por tipos de voos, segundo Grandes Regiões e Unidades da Federação - 2011</t>
  </si>
  <si>
    <t>8.4</t>
  </si>
  <si>
    <t>8.5</t>
  </si>
  <si>
    <t>Embarques e desembarques nacionais de passageiros em aeroportos, por tipos de voos, segundo Grandes Regiões, Unidades da Federação e aeroportos - 2011</t>
  </si>
  <si>
    <t>9.</t>
  </si>
  <si>
    <t>Desembarques nacionais de passageiros em aeroportos do Brasil</t>
  </si>
  <si>
    <t>9.1</t>
  </si>
  <si>
    <t>9.2</t>
  </si>
  <si>
    <t>9.2.1</t>
  </si>
  <si>
    <t>9.2.2</t>
  </si>
  <si>
    <t>9.3</t>
  </si>
  <si>
    <t>Desembarques nacionais de passageiros de voos regulares e não regulares, segundo Grandes Regiões e Unidades da Federação - 2011</t>
  </si>
  <si>
    <t>9.3.1</t>
  </si>
  <si>
    <t>Desembarques nacionais de passageiros de voos regulares, segundo Grandes Regiões e Unidades da Federação - 2011</t>
  </si>
  <si>
    <t>9.3.2</t>
  </si>
  <si>
    <t>Desembarques nacionais de passageiros de voos não regulares, segundo Grandes Regiões e Unidades da Federação - 2011</t>
  </si>
  <si>
    <t>11.</t>
  </si>
  <si>
    <t>Equipamentos, prestadores de serviços turísticos e profissionais da área de turismo cadastrados no Ministério do Turismo</t>
  </si>
  <si>
    <t>11.1</t>
  </si>
  <si>
    <t>11.2</t>
  </si>
  <si>
    <t>11.3</t>
  </si>
  <si>
    <t>11.4</t>
  </si>
  <si>
    <t>11.5</t>
  </si>
  <si>
    <t>11.6</t>
  </si>
  <si>
    <t>11.7</t>
  </si>
  <si>
    <t>11.8</t>
  </si>
  <si>
    <t>11.9</t>
  </si>
  <si>
    <t>11.10</t>
  </si>
  <si>
    <t>12.</t>
  </si>
  <si>
    <t>Resultados econômicos e financiamentos concedidos por instituições financeiras federais para o turismo no Brasil</t>
  </si>
  <si>
    <t>12.1</t>
  </si>
  <si>
    <t>12.2</t>
  </si>
  <si>
    <t>12.3</t>
  </si>
  <si>
    <t>13.</t>
  </si>
  <si>
    <t>13.1</t>
  </si>
  <si>
    <t>III</t>
  </si>
  <si>
    <t>Turismo mundial</t>
  </si>
  <si>
    <t>14.</t>
  </si>
  <si>
    <t>Dados gerais do turismo mundial</t>
  </si>
  <si>
    <t>14.1</t>
  </si>
  <si>
    <t>14.2</t>
  </si>
  <si>
    <t>14.3</t>
  </si>
  <si>
    <t>14.4</t>
  </si>
  <si>
    <t>14.5</t>
  </si>
  <si>
    <t>14.6</t>
  </si>
  <si>
    <t>14.7</t>
  </si>
  <si>
    <t>14.8</t>
  </si>
  <si>
    <t>14.9</t>
  </si>
  <si>
    <t>14.10</t>
  </si>
  <si>
    <t>14.11</t>
  </si>
  <si>
    <t>14.12</t>
  </si>
  <si>
    <t>Relação de fontes</t>
  </si>
  <si>
    <t>Glossário</t>
  </si>
  <si>
    <t>Relação de fontes de dados disponíveis sobre o turismo no Brasil</t>
  </si>
  <si>
    <t>Gráficos</t>
  </si>
  <si>
    <t>Convenção</t>
  </si>
  <si>
    <t>- O dado não existe</t>
  </si>
  <si>
    <t xml:space="preserve">1. Agência Nacional de Transportes Terrestres - ANTT </t>
  </si>
  <si>
    <t>Home page: http://www.antt.gov.br</t>
  </si>
  <si>
    <t>2. Banco Central do Brasil - BACEN</t>
  </si>
  <si>
    <t>Home page: http://www.bcb.gov.br</t>
  </si>
  <si>
    <t>3. Departamento de Polícia Federal - DPF</t>
  </si>
  <si>
    <t>Home page: http://www.dpf.gov.br</t>
  </si>
  <si>
    <t>4. Empresa Brasileira de Infraestrutura Aeroportuária - INFRAERO</t>
  </si>
  <si>
    <t>Home page: http://www.infraero.gov.br</t>
  </si>
  <si>
    <t>5. Fundo Monetário Internacional - FMI</t>
  </si>
  <si>
    <t>Home page: http://www.imf.org</t>
  </si>
  <si>
    <t>6. Instituto Brasileiro de Geografia e Estatística - IBGE</t>
  </si>
  <si>
    <t>Home page: http://www.ibge.gov.br</t>
  </si>
  <si>
    <t>7. Instituto Brasileiro de Turismo - EMBRATUR</t>
  </si>
  <si>
    <t>Home page: http://www.turismo.gov.br</t>
  </si>
  <si>
    <t>8. International Congress &amp; Convention Association - ICCA</t>
  </si>
  <si>
    <t>Home page: http://www.iccaworld.com</t>
  </si>
  <si>
    <t>9. Ministério do Turismo - MTur</t>
  </si>
  <si>
    <t>10. Organização Mundial de Turismo - OMT</t>
  </si>
  <si>
    <t>Home page: http://www.unwto.org</t>
  </si>
  <si>
    <t>Acampamento turístico</t>
  </si>
  <si>
    <t>Áreas especialmente preparadas para a montagem de barracas e o estacionamento de reboques habitáveis, ou equipamento similar, dispondo, ainda, de instalações, equipamentos e serviços específicos para facilitar a permanência dos usuários ao ar livre. (Lei nº  11.771/08).</t>
  </si>
  <si>
    <t>Agência de turismo</t>
  </si>
  <si>
    <t>Compreende-se por agência de turismo a pessoa jurídica que exerce a atividade econômica de intermediação remunerada entre fornecedores e consumidores de serviços turísticos ou os fornece diretamente.  (Lei nº  11.771/08).</t>
  </si>
  <si>
    <t>ANTT</t>
  </si>
  <si>
    <t>Agência Nacional de Transportes Terrestres.</t>
  </si>
  <si>
    <t>Atrativos turísticos</t>
  </si>
  <si>
    <t>Representam os locais, objetos, equipamentos ou acontecimentos de interesse turístico capazes de motivar o deslocamento de visitantes para conhecê-los.</t>
  </si>
  <si>
    <t>BACEN</t>
  </si>
  <si>
    <t>Banco Central do Brasil.</t>
  </si>
  <si>
    <t>Conta turismo</t>
  </si>
  <si>
    <r>
      <t xml:space="preserve">É o registro contábil das entradas de divisas provenientes dos gastos com o consumo de bens e serviços efetuados no Brasil por visitantes internacionais - a chamada </t>
    </r>
    <r>
      <rPr>
        <i/>
        <sz val="10"/>
        <rFont val="Arial"/>
        <family val="2"/>
      </rPr>
      <t>Receita Cambial</t>
    </r>
    <r>
      <rPr>
        <sz val="10"/>
        <rFont val="Arial"/>
        <family val="2"/>
      </rPr>
      <t xml:space="preserve"> e, por outro lado, da saída de divisas por conta dos gastos com o consumo de bens e serviços efetuados por brasileiros em outros países - a chamada Despesa Cambial. O saldo desta conta  pode ser positivo ou negativo. Esta conta refere-se a um item da Conta Serviços da balança de pagamentos do Banco Central do Brasil.</t>
    </r>
  </si>
  <si>
    <t>Custos operacionais</t>
  </si>
  <si>
    <t>São custos de manutenção de qualquer atividade econômica.</t>
  </si>
  <si>
    <t>Demanda turística</t>
  </si>
  <si>
    <t>É a quantidade de produtos turísticos (bens e serviços) que os potenciais consumidores estão dispostos a adquirir por um dado preço e em um determinado momento.</t>
  </si>
  <si>
    <t>DPF</t>
  </si>
  <si>
    <t>Departamento de Polícia Federal.</t>
  </si>
  <si>
    <t>Ato de saída dos viajantes de um meio de transporte ao fim de uma viagem.</t>
  </si>
  <si>
    <t>Destino (Destino principal de viagem)</t>
  </si>
  <si>
    <t>É o lugar  visitado (país, estado, município ou outra localização geográfica considerada) fundamental para a decisão de realizar a viagem. Caso haja dificuldade em identificar este lugar pode-se levar em conta o lugar onde ele passou mais tempo, ou lugar mais longe de sua residência habitual.  (RIET 2008 - Ver p. 13, §2.31 e glossário)</t>
  </si>
  <si>
    <t>EMBRATUR</t>
  </si>
  <si>
    <t>Instituto Brasileiro de Turismo.</t>
  </si>
  <si>
    <t>Equipamentos turísticos</t>
  </si>
  <si>
    <t>Representam o conjunto de edificações, instalações e serviços indispensáveis ao desenvolvimento da atividade turística. Incluem os meios de hospedagem, serviços de alimentação, entretenimento, agenciamento, informações e outros serviços turísticos.</t>
  </si>
  <si>
    <t>Eventos Internacionais</t>
  </si>
  <si>
    <t xml:space="preserve">São considerados eventos os acontecimentos de caráter técnico-científico, entre os quais se incluem congressos, convenções, conferências e reuniões diversas. De acordo com International Congress and Convention Association - ICCA são considerados internacionais os eventos itinerantes, com periodicidade fixa, mínimo de 50 participantes e que estejam pelo menos em sua terceira edição. </t>
  </si>
  <si>
    <t>FMI</t>
  </si>
  <si>
    <t>Fundo Monetário Internacional.</t>
  </si>
  <si>
    <t>Gasto turístico</t>
  </si>
  <si>
    <t>É a soma da compra de bens e serviços de consumo e de objetos de valor, feitas  para o uso próprio ou para presentear alguém, durante as viagens turísticas. Incluem os gastos pagos ou reembolsados por terceiros.</t>
  </si>
  <si>
    <t>Gasto médio per capita (dia)</t>
  </si>
  <si>
    <t>É o consumo médio diário efetuado por um visitante, ou por conta do mesmo, durante sua viagem.</t>
  </si>
  <si>
    <t>IBGE</t>
  </si>
  <si>
    <t>Instituto Brasileiro de Geografia e Estatística.</t>
  </si>
  <si>
    <t>ICCA</t>
  </si>
  <si>
    <t>International Congress &amp; Convention Association.</t>
  </si>
  <si>
    <t>Indicadores gerais da economia</t>
  </si>
  <si>
    <t>São fatores de mensuração do grau de desenvolvimento de uma economia, tais como índices de preços, nível de emprego, índice de desenvolvimento social, taxa de inflação, renda per capita, taxa de crescimento econômico, etc.</t>
  </si>
  <si>
    <t>Indicadores econômicos do turismo</t>
  </si>
  <si>
    <t>São fatores de mensuração do grau de desenvolvimento econômico da atividade turística de uma localidade, como a renda gerada, o gasto turístico, etc.</t>
  </si>
  <si>
    <t>Índice</t>
  </si>
  <si>
    <t>É um indicador utilizado para medir as variações dos preços em dois momentos de tempo distintos, um dos quais se considera como base ou referência e outro, objeto de análise.</t>
  </si>
  <si>
    <t>INFRAERO</t>
  </si>
  <si>
    <t>Empresa Brasileira de Infraestrutura Aeroportuária.</t>
  </si>
  <si>
    <t>Meios de hospedagem</t>
  </si>
  <si>
    <t>Considera-se meios de hospedagem os empreendimentos ou estabelecimentos, independentemente de sua forma de constituição, destinados a prestar serviços de alojamento temporário, ofertados em unidades de freqüência individual e de uso exclusivo do hóspede, bem como outros serviços necessários aos usuários, denominados de serviços de hospedagem, mediante adoção de instrumento contratual, tácito ou expresso, e cobrança de diária.</t>
  </si>
  <si>
    <t>Motivo principal da viagem</t>
  </si>
  <si>
    <t>É o motivo sem o qual a viagem turística não teria acontecido. A classificação das viagens turísticas por motivo principal de viagem permite identificar diferentes subconjuntos de visitantes :1- Motivos pessoais (inclui férias, lazer e descanso; visita a familiares e amigos, educação e formação, saúde e tratamento médico, religião e peregrinação, compras, trânsito e outros motivos) 2- Negócios e motivos profissionais (inclui participação em congressos, feiras comerciais e exposições, participar de atividades culturais ou esportivas como profissional, missões diplomáticas, militares, científicas ou comerciais). (RIET 2008 - Ver p. 26 e § 3.10)</t>
  </si>
  <si>
    <t>Leitos</t>
  </si>
  <si>
    <t>São consideradas as camas (solteiro ou casal) existentes nas unidades habitacionais. Note-se que para fins de registros estatísticos  a cama de casal é contada como dois leitos.</t>
  </si>
  <si>
    <t xml:space="preserve">MTur </t>
  </si>
  <si>
    <t>Ministério do Turismo.</t>
  </si>
  <si>
    <t>Oferta hoteleira</t>
  </si>
  <si>
    <t>É o somatório do número de estabelecimentos de hospedagem, unidades habitacionais e leitos disponíveis em uma determinada localidade.</t>
  </si>
  <si>
    <t>Organizadoras de eventos</t>
  </si>
  <si>
    <t>Compreendem-se por organizadoras de eventos as empresas que têm por objeto social a prestação de serviços de gestão, planejamento, organização, promoção, coordenação, operacionalização, produção e assessoria de eventos. As empresas distinguem-se em duas categorias:
1 - as organizadoras de congressos, convenções e congêneres de caráter comercial, técnico científico, esportivo, cultural, promocional e social, de interesse profissional, associativo e institucional.  2 - as organizadoras de feiras de negócios, exposições e congêneres.  (Lei nº  11.771/08).</t>
  </si>
  <si>
    <t>OMT</t>
  </si>
  <si>
    <t>Organização Mundial do Turismo.</t>
  </si>
  <si>
    <t>Parques temáticos</t>
  </si>
  <si>
    <t>Considera-se parques temáticos os empreendimentos ou estabelecimentos que tenham por objeto social a prestação de serviços e atividades, implantados em local fixo e de forma permanente, ambientados tematicamente, considerados de interesse turístico pelo Ministério do Turismo. (Lei nº  11.771/08).</t>
  </si>
  <si>
    <t>Passageiros de ida</t>
  </si>
  <si>
    <t>Referem-se aos passageiros embarcados no ponto de origem da linha do ônibus.</t>
  </si>
  <si>
    <t>Passageiros de volta</t>
  </si>
  <si>
    <t>Referem-se aos passageiros embarcados no ponto de destino da linha do ônibus.</t>
  </si>
  <si>
    <t>Permanência média</t>
  </si>
  <si>
    <t>Refere-se ao número médio de pernoites do visitante no país/lugar visitado.</t>
  </si>
  <si>
    <t>Postos de trabalho</t>
  </si>
  <si>
    <t>Referem-se às quantidades de vagas oferecidas pelas empresas aos trabalhadores.</t>
  </si>
  <si>
    <t>Renda média familiar</t>
  </si>
  <si>
    <t>É o somatório das rendas familiares anuais informadas, dividido pelo total de informantes.</t>
  </si>
  <si>
    <t xml:space="preserve">Renda média individual </t>
  </si>
  <si>
    <t>É o somatório das rendas individuais anuais informadas, dividido pelo total de informantes.</t>
  </si>
  <si>
    <t>Residência permanente ou local de residência habitual</t>
  </si>
  <si>
    <t>É o local geográfico onde a pessoa reside habitualmente, e se define pela localização de residência principal (onde estão seus principais interesses econômicos) , ou seja, país, estado, município de residência habitual. (RIET 2008 - Ver p. 11, § 2.16 e glossário)</t>
  </si>
  <si>
    <t>Taxa</t>
  </si>
  <si>
    <t>É a oscilação relativa de uma variável (positiva ou negativa) entre períodos de tempo determinados.</t>
  </si>
  <si>
    <t>Transportadoras turísticas</t>
  </si>
  <si>
    <t>Consideram-se transportadoras turísticas as empresas que tenham por objeto social a prestação de serviços de transporte turístico de superfície, caracterizado pelo deslocamento de pessoas em veículos e embarcações por vias terrestres e aquáticas, compreendendo as seguintes modalidades: pacote de viagem, passeio local, traslados especiais sem fins lucrativos. (Lei nº  11.771/08)</t>
  </si>
  <si>
    <t>Turismo</t>
  </si>
  <si>
    <t>Compreende as atividades realizadas pelos visitantes durante sua viagem a um destino fora de seu entorno habitual, por uma duração inferior a um ano, com qualquer finalidade (lazer, negócios ou outro motivo) que não seja empregado por uma entidade (empresa/instituição) residente no país ou lugar visitado. (RIET 2008 - Ver p.10, § 2.9)</t>
  </si>
  <si>
    <t>Turista</t>
  </si>
  <si>
    <t>É considerado turista um visitante que inclui pernoite em sua viagem. (RIET 2008 - Ver p.10, § 2.13)</t>
  </si>
  <si>
    <t>Turismo emissivo</t>
  </si>
  <si>
    <t>Abrange as atividades realizadas por um visitante residente fora de seu país/localidade de residência permanente, como parte de uma viagem turística ou de uma viagem de turismo interno. (RIET 2008 - Ver  p.16, § 2.39)</t>
  </si>
  <si>
    <t>Engloba as atividades realizadas por um visitante residente dentro de seu país/localidade de residência permanente, como parte de uma viagem turística interna ou de uma viagem de turismo emissivo. (RIET 2008 - Ver p.15, § 2.39 )</t>
  </si>
  <si>
    <t>Inclui as atividades realizadas por um visitante não residente no país/localidade de residência permanente, como parte de uma viagem turística ou de uma viagem de turismo receptivo. (RIET 2008 - Ver p.15, § 2.39)</t>
  </si>
  <si>
    <t>Viajante</t>
  </si>
  <si>
    <t>É toda pessoa que se desloca entre duas localidades geográficas distintas por qualquer motivo ou duração. Viagem designa toda a atividade dos viajantes. Isto é, todo deslocamento de uma pessoa a um lugar fora de seu lugar de residência habitual, desde o momento de sua saída até o seu regresso. Assim, se refere a um viagem de ida e volta. Em geral, se compõe de visitas a vários lugares.(RIET 2008 - Ver  p.9, § 2.4 e glossário)</t>
  </si>
  <si>
    <t>Viagem</t>
  </si>
  <si>
    <t>Designa toda a atividade dos viajantes. Isto é, todo deslocamento de uma pessoa a um lugar fora de seu lugar de residência habitual, desde o momento de sua saída até o seu regresso. Assim, se refere a um viagem de ida e volta. Em geral, se compõe de visitas a vários lugares. (RIET 2008 - Ver p. 9, § 2.7 )</t>
  </si>
  <si>
    <t>Visitante</t>
  </si>
  <si>
    <t>É a pessoa que viaja a um destino fora do seu entorno habitual, por uma duração inferior a um ano, com qualquer motivo principal (lazer, negócios ou outro motivo) que não seja empregado por uma entidade (empresa/instituição) residente no país ou lugar visitado. Estas viagens são as consideradas viagens turísticas. (RIET 2008 - Ver p. 10,  § 2.9)</t>
  </si>
  <si>
    <t xml:space="preserve">São as formas de chegadas do viajante ao país (aérea, terrestre, marítima ou fluvial). </t>
  </si>
  <si>
    <t>Transporte rodoviário regular</t>
  </si>
  <si>
    <t xml:space="preserve">Inclui o transporte coletivo efetuado com trajetos e horários preestabelecidos. </t>
  </si>
  <si>
    <t>Voos regulares</t>
  </si>
  <si>
    <t>Incluem o transporte aéreo em rotas e horários preestabelecidos.</t>
  </si>
  <si>
    <t>Voos não-regulares</t>
  </si>
  <si>
    <t>Incluem, principalmente, fretamentos ou charters. Em geral estão estreitamente vinculados às viagens de lazer.</t>
  </si>
  <si>
    <t>Unidades habitacionais</t>
  </si>
  <si>
    <t>São consideradas unidades habitacionais os quartos, apartamentos, chalés colocados à disposição dos usuários nos meios de hospedagem.</t>
  </si>
  <si>
    <t>Referências bibliográficas</t>
  </si>
  <si>
    <t>Lei do Turismo - Lei  nº  11.771, de 17 Setembro de 2008. Brasília.</t>
  </si>
  <si>
    <t>Naciones Unidas e Organización Mundial del Turismo. Recomendaciones internacionales para estadísticas de turismo (RIET) - 2008. Madrid/Nova York. 2010 - 134p.</t>
  </si>
  <si>
    <t>Naciones Unidas e Organización Mundial del Turismo. Cuenta satélite de Turismo - Recomendaciones sobre el marco conceptual - 2008. Madrid/Nova York. 2010 - 114p.</t>
  </si>
  <si>
    <t>Metodologia do Inventário da Oferta Turística. Rio de Janeiro, 1984.168p.</t>
  </si>
  <si>
    <t>Relação de fontes de dados disponíveis
sobre o turismo no Brasil</t>
  </si>
  <si>
    <t xml:space="preserve">Relação de fontes de dados disponíveis sobre o turismo no Brasil </t>
  </si>
  <si>
    <t>Estudos e Pesquisas</t>
  </si>
  <si>
    <t>Descrição</t>
  </si>
  <si>
    <t>Periodicidade</t>
  </si>
  <si>
    <t>Abrangência</t>
  </si>
  <si>
    <t>Divulgação</t>
  </si>
  <si>
    <t>Instituição responsável</t>
  </si>
  <si>
    <t>Estudo da demanda turística internacional</t>
  </si>
  <si>
    <t xml:space="preserve">Dados sobre o perfil do turista internacional em visita ao Brasil e do brasileiro em viagem ao exterior. </t>
  </si>
  <si>
    <t>Anual</t>
  </si>
  <si>
    <t>Internet, Publicação impressa</t>
  </si>
  <si>
    <t>Ministério do Turismo
Fundação Instituto de Pesquisa Econômica - FIPE</t>
  </si>
  <si>
    <t>Chegadas de turistas ao Brasil</t>
  </si>
  <si>
    <t xml:space="preserve">Dados sobre a chegada de turistas não residentes ao Brasil. </t>
  </si>
  <si>
    <t>Departamento de Polícia Federal - DPF
Ministério do Turismo</t>
  </si>
  <si>
    <t>Estudo da demanda turística doméstica</t>
  </si>
  <si>
    <t>Dados sobre o dimensionamento e caracterização do mercado interno de viagens no Brasil.</t>
  </si>
  <si>
    <t>Irregular</t>
  </si>
  <si>
    <t xml:space="preserve">Internet </t>
  </si>
  <si>
    <t>Boletim de desempenho econômico do turismo</t>
  </si>
  <si>
    <t>Dados trimestrais sobre o mapeamento da opinião de empresários a respeito da evolução e as perspectivas do setor, nas áreas de agências de viagem, hotelaria, restaurantes, turismo receptivo, eventos, operadoras, parques temáticos, atrações turísticas e transporte aéreo.</t>
  </si>
  <si>
    <t>Trimestral</t>
  </si>
  <si>
    <t>Internet</t>
  </si>
  <si>
    <t>Ministério do Turismo
Fundação Getúlio Vargas - FGV</t>
  </si>
  <si>
    <t>Pesquisa anual de conjuntura econômica do turismo brasileiro</t>
  </si>
  <si>
    <t>Dados anuais sobre o cenário econômico do setor de turismo no Brasil, isto é, negócios realizados e perpectivas futuras para o ano, traçado a partir da percepção dos 80 principais executivos dos setores de agências de viagem, receptivo e operadores de turismo e promotores de feiras, promotores de eventos, locadoras de automóveis, meios de hospedagem, transporte aéreo e rodoviário.</t>
  </si>
  <si>
    <t>Sondagem de expectativas do consumidor - Análise do setor de viagens</t>
  </si>
  <si>
    <t>Dados mensais sobre intenção das famílias em realizar viagens nacionais e internacionais nos próximos seis meses.</t>
  </si>
  <si>
    <t>Mensal</t>
  </si>
  <si>
    <t>Economia do turismo - Uma perspectiva macroeconômica - 2003-2007</t>
  </si>
  <si>
    <t>Principais agregados macroeconômicos das atividades características do turismo e sua participação na economia do país, a partir de dados compilados no Sistema de Contas Nacionais.</t>
  </si>
  <si>
    <t>Internet e impresso</t>
  </si>
  <si>
    <t>Instituto Brasileiro de Geografia e Estatística - IBGE</t>
  </si>
  <si>
    <t>Mercado de trabalho no setor de turismo</t>
  </si>
  <si>
    <t>Dados sobre a ocupação formal nas Atividades Características do Turismo - ACTs, a partir da combinação de dados da Relação Anual de Informações Sociais - RAIS e Cadastro Geral de Emprego e Desemprego - CAGED.</t>
  </si>
  <si>
    <t>Instituto de Pesquisa Econômica Aplicada - IPEA
Ministério do Trabalho e Emprego
Ministério do Turismo</t>
  </si>
  <si>
    <t>Receita cambial turística</t>
  </si>
  <si>
    <t xml:space="preserve">Dados sobre o fluxo de divisas (Receita e Despesa Cambial) na Conta Viagens Internacionais do Balanço de Pagamentos, a partir de dados compilados junto ao Banco Central </t>
  </si>
  <si>
    <t xml:space="preserve">Mensal/Anual </t>
  </si>
  <si>
    <t>Banco Central do Brasil - BACEN</t>
  </si>
  <si>
    <t>Movimento de passageiros nos aeroportos brasileiros</t>
  </si>
  <si>
    <t xml:space="preserve">Dados sobre o desembarque e embarque de passageiros nacionais e internacionais, por UF, em voos regulares e não-regulares, nos aeroportos administrados pela INFRAERO. </t>
  </si>
  <si>
    <t>Mensal/Anual</t>
  </si>
  <si>
    <t>Empresa Brasileira de Infraestrutura Aeroportuária - INFRAERO</t>
  </si>
  <si>
    <t>Movimento de passageiros em voos regulares</t>
  </si>
  <si>
    <t>Dados sobre o movimento de passageiros em voos nacionais e internacionais, por companhia aérea, origem e destino, assentos oferecidos e utilizados.</t>
  </si>
  <si>
    <t>Agência Nacional de Aviação Civil - ANAC</t>
  </si>
  <si>
    <t>Movimentação de passageiros em rodoviárias do Brasil</t>
  </si>
  <si>
    <t>Dados sobre a movimentação de passageiros nas rodoviárias que recebem linhas nacionais e internacionais.</t>
  </si>
  <si>
    <t>Agência Nacional de Transportes Terrestres - ANTT</t>
  </si>
  <si>
    <t>Equipamentos e prestadores de serviços turísticos cadastrados no Ministério do Turismo</t>
  </si>
  <si>
    <t>Dados sobre o número de equipamentos e prestadores de serviços turísticos cadastrados no Ministério do Turismo: agências de turismo, meios de hospedagem, transportadoras turísticas, instituições de ensino, bacharéis em turismo e guias de turismo.</t>
  </si>
  <si>
    <t>Ministério do Turismo</t>
  </si>
  <si>
    <t>Desembolso de recursos por instituições financeiras federais para o financiamento do turismo no Brasil.</t>
  </si>
  <si>
    <t>Dados sobre o desembolso de recursos por instituições financeiras federais (Banco do Brasil, Caixa Econômica Federal, Banco do Nordeste, Banco da Amazônia e BNDES) para o financiamento do turismo no Brasil.</t>
  </si>
  <si>
    <t>REPÚBLICA FEDERATIVA DO BRASIL</t>
  </si>
  <si>
    <t>DILMA VANA ROUSSEFF</t>
  </si>
  <si>
    <t>Presidenta</t>
  </si>
  <si>
    <t>MINISTÉRIO DO TURISMO</t>
  </si>
  <si>
    <t>Gastão Dias Vieira</t>
  </si>
  <si>
    <t>Ministro</t>
  </si>
  <si>
    <t>SECRETARIA NACIONAL DE POLÍTICAS DE TURISMO</t>
  </si>
  <si>
    <t>Vinicius Lummertz</t>
  </si>
  <si>
    <t>José Francisco de Salles Lopes</t>
  </si>
  <si>
    <t>Diretor de Estudos e Pesquisas</t>
  </si>
  <si>
    <t>Neiva Duarte</t>
  </si>
  <si>
    <t>Coordenadora Geral de Estudos e Pesquisas</t>
  </si>
  <si>
    <t>Equipe Técnica</t>
  </si>
  <si>
    <t>André Gustavo Souza dos Santos</t>
  </si>
  <si>
    <t>Cristiano Maluf Dib Valério</t>
  </si>
  <si>
    <t>Fábio de Araújo Jesus Paixão</t>
  </si>
  <si>
    <t>João Felismario Batista Junior</t>
  </si>
  <si>
    <t>Ilbert Israel do Nascimento Silva</t>
  </si>
  <si>
    <t>Mariano Laio de Oliveira</t>
  </si>
  <si>
    <t>Colaboradores</t>
  </si>
  <si>
    <t>Alagoas - AL</t>
  </si>
  <si>
    <t>Secretaria de Estado do Turismo de Alagoas</t>
  </si>
  <si>
    <t>Lúcia Cristina Romeiro Damasceno</t>
  </si>
  <si>
    <t>Hugo Eduardo Cardeal</t>
  </si>
  <si>
    <t>Amazonas - AM</t>
  </si>
  <si>
    <t>Amazonastur - Empresa Estadual de Turismo do Amazonas</t>
  </si>
  <si>
    <t>Luciana Vieira</t>
  </si>
  <si>
    <t>Francisco Alves de Santos</t>
  </si>
  <si>
    <t>Bahia - BA</t>
  </si>
  <si>
    <t>Secretaria de Estado do Turismo da Bahia</t>
  </si>
  <si>
    <t>Clarissa Amaral</t>
  </si>
  <si>
    <t>Luiz Fernando Macedo Costa</t>
  </si>
  <si>
    <t>Aldenair Pulgas</t>
  </si>
  <si>
    <t>Ceará - CE</t>
  </si>
  <si>
    <t>Secretaria de Estado do Turismo do Ceará</t>
  </si>
  <si>
    <t>José Valdo Mesquita Aires Filho</t>
  </si>
  <si>
    <t>Mato Grosso do Sul - MS</t>
  </si>
  <si>
    <t>Fundação de Turismo do Mato Grosso do Sul</t>
  </si>
  <si>
    <t>Ivone Hermenegildo</t>
  </si>
  <si>
    <t>Demar Ferreira</t>
  </si>
  <si>
    <t>Minas Gerais - MG</t>
  </si>
  <si>
    <t>Secretaria de Estado de Turismo de Minas Gerais</t>
  </si>
  <si>
    <t>Rafael Oliveira</t>
  </si>
  <si>
    <t>Ricardo Navarro</t>
  </si>
  <si>
    <t>Pará - PA</t>
  </si>
  <si>
    <t>Paratur - Companhia Paraense de Turismo</t>
  </si>
  <si>
    <t>Daniela Silva</t>
  </si>
  <si>
    <t>Leonardo Conduru Guedes</t>
  </si>
  <si>
    <t>Admilson Alcântara da Silva</t>
  </si>
  <si>
    <t>Paraná - PR</t>
  </si>
  <si>
    <t>Secretaria de Estado do Turismo do Paraná</t>
  </si>
  <si>
    <t>Gilce Zelinda Battistuz</t>
  </si>
  <si>
    <t>Carla Tarraf</t>
  </si>
  <si>
    <t>Ariane Schreiner Veiga</t>
  </si>
  <si>
    <t>Pernambuco - PE</t>
  </si>
  <si>
    <t>Secretaria de Estado do Turismo do Pernambuco</t>
  </si>
  <si>
    <t>Ione Dantas de Paula</t>
  </si>
  <si>
    <t>Rio Grande do Norte - RN</t>
  </si>
  <si>
    <t>Secretaria de Estado de Turismo do Rio Grande do Norte</t>
  </si>
  <si>
    <t>Carmem Vera Araújo de Lucena</t>
  </si>
  <si>
    <t>Rio Grande do Sul - RS</t>
  </si>
  <si>
    <t>Secretaria de Estado do Turismo, Esporte e Lazer - Rio Grande do Sul</t>
  </si>
  <si>
    <t>Brenda Spíndola</t>
  </si>
  <si>
    <t>Rafael Salton</t>
  </si>
  <si>
    <t>Ana Lúcia Touguinha Weidle</t>
  </si>
  <si>
    <t>Siena Monteblanco</t>
  </si>
  <si>
    <t>Santa Catarina - SC</t>
  </si>
  <si>
    <t xml:space="preserve">Santur - Santa Catarina Turismo </t>
  </si>
  <si>
    <t>Maria Tereza Buchele</t>
  </si>
  <si>
    <t>São Paulo - SP</t>
  </si>
  <si>
    <t>Secretaria de Estado do Turismo de São Paulo</t>
  </si>
  <si>
    <t>Maria Helena Boeri</t>
  </si>
  <si>
    <t>Diretoria Comercial - Brasília</t>
  </si>
  <si>
    <t xml:space="preserve">Superintendências Regionais da INFRAERO, áreas de comunicação social e operações dos aeroportos:
</t>
  </si>
  <si>
    <t>AL, AM, BA, CE, MG, PA, PE, RJ, RN, SC, SP.</t>
  </si>
  <si>
    <t>Departamento de Policia Federal</t>
  </si>
  <si>
    <t>Superintendências Regionais, chefias de aeroportos e de fronteiras terrestres:</t>
  </si>
  <si>
    <t>AL, AM, BA , CE, DF, MG, MS, PA, PE, PR, RJ, RN, RS, SC, SP.</t>
  </si>
  <si>
    <t xml:space="preserve"> Secretaria da Receita Federal</t>
  </si>
  <si>
    <t>Superintendências Regionais, delegacias de imigração, chefias de alfândega e bagagem acompanhada de</t>
  </si>
  <si>
    <t>aeroportos e fronteiras terrestres: AL, AM, BA, CE, DF, MG, MS, PA, PE, PR, RJ, RN, RS, SC, SP.</t>
  </si>
  <si>
    <t xml:space="preserve">Ministério do Turismo - MTur </t>
  </si>
  <si>
    <t>Departamento de Estudos e Pesquisas - DEPES</t>
  </si>
  <si>
    <t>Setor Comercial Norte - Quadra 06</t>
  </si>
  <si>
    <t>Bloco A - 11º andar - Sala 1108</t>
  </si>
  <si>
    <t>Shopping ID - Edifício Venâncio 3000</t>
  </si>
  <si>
    <t>70716-900 - Brasília - DF</t>
  </si>
  <si>
    <t>Tel.: 55 (61) 2023-8247 / 8241</t>
  </si>
  <si>
    <t>E-mail: depes@turismo.gov.br</t>
  </si>
  <si>
    <t>Internet: http://www.turismo.gov.br</t>
  </si>
  <si>
    <t>Guia de leitura</t>
  </si>
  <si>
    <t>O Guia de Leitura tem o propósito de orientar o usuário sobre como localizar os diferentes tipos de informações disponíveis para consulta.</t>
  </si>
  <si>
    <t>Os principais pontos de acesso às informações dentro do Anuário são o Guia de leitura e o Sumário, que indicam os títulos das seções, os temas e as tabelas.</t>
  </si>
  <si>
    <t>As informações apresentadas no Sumário estão organizadas de forma a facilitar a consulta ao conteúdo da publicação permitindo uma visão sucinta de seu conteúdo.</t>
  </si>
  <si>
    <t>A seção relativa ao Turismo Receptivo está estrututrada conforme detalhamento abaixo :</t>
  </si>
  <si>
    <t xml:space="preserve">           </t>
  </si>
  <si>
    <r>
      <t>I - Turismo Receptivo -</t>
    </r>
    <r>
      <rPr>
        <sz val="10"/>
        <rFont val="Arial"/>
        <family val="2"/>
      </rPr>
      <t xml:space="preserve"> </t>
    </r>
    <r>
      <rPr>
        <b/>
        <sz val="10"/>
        <rFont val="Arial"/>
        <family val="2"/>
      </rPr>
      <t>Reúne informações relativas ao turismo internacional no Brasil.</t>
    </r>
  </si>
  <si>
    <t>II - Turismo interno - Reúne informações relativas ao turismo doméstico no Brasil.</t>
  </si>
  <si>
    <r>
      <t>13. Indicadores socioeconômicos - Brasil:</t>
    </r>
    <r>
      <rPr>
        <sz val="10"/>
        <rFont val="Arial"/>
        <family val="2"/>
      </rPr>
      <t xml:space="preserve"> Apresenta a evolução histórica dos indicadores de desempenho socioeconômico da economia brasileira relativos à população, ao PIB, à taxa de câmbio expressa em dólar e ao PIB per capita, desde 2000.</t>
    </r>
  </si>
  <si>
    <t>III - Turismo Mundial - Reúne informações relativas à evolução do Turismo Mundial.</t>
  </si>
  <si>
    <t>A estrutura do Anuário é completada por uma relação de fontes das entidades produtoras das informações que integram este Anuário, um quadro com a relação das principais características dos estudos, pesquisas e levantamentos disponíveis sobre o turismo no Brasil, gráficos ilustrativos e um glossário com termos básicos utilizados na publicação.</t>
  </si>
  <si>
    <t>5 - Eventos internacionais - 2004-2011</t>
  </si>
  <si>
    <t>11 - Equipamentos, prestadores de serviços
turísticos e profissionais da área
de turismo cadastrados no
Ministério do Turismo</t>
  </si>
  <si>
    <t>12 - Resultados econômicos e financiamentos concedidos por instituições financeiras
federais para o turismo no Brasil</t>
  </si>
  <si>
    <t xml:space="preserve">13 - Indicadores socioeconômicos - Brasil </t>
  </si>
  <si>
    <t>III - Turismo Mundial</t>
  </si>
  <si>
    <t>14 - Dados gerais do turismo mundial</t>
  </si>
  <si>
    <t>11 - Equipamentos, prestadores de serviços turísticos e profissionais da área de turismo cadastrados no Ministério do Turismo</t>
  </si>
  <si>
    <t>11.1 - Agências de turismo cadastradas no Ministério do Turismo, segundo Grandes Regiões e Unidades da Federação - 2011-2012</t>
  </si>
  <si>
    <t>Agências de turismo</t>
  </si>
  <si>
    <t>Fonte: Ministério do Turismo.</t>
  </si>
  <si>
    <t>Notas: 1. Quantidade de prestadores de serviços turísticos regularmente cadastrados no Sistema de Cadastro dos Empreendimentos, Equipamentos e Profissionais da Área de Turismo (CADASTUR), que declararam exercer a atividade de prestadoras de serviços de infraestrutura para eventos. Note-se que cada prestador de serviços pode se cadastrar em mais de uma atividade. Posição: 31 de dezembro de cada ano.</t>
  </si>
  <si>
    <r>
      <t xml:space="preserve">    </t>
    </r>
    <r>
      <rPr>
        <sz val="8"/>
        <rFont val="Arial"/>
        <family val="2"/>
      </rPr>
      <t xml:space="preserve">     </t>
    </r>
    <r>
      <rPr>
        <sz val="9"/>
        <rFont val="Arial"/>
        <family val="2"/>
      </rPr>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r>
  </si>
  <si>
    <r>
      <t xml:space="preserve"> </t>
    </r>
    <r>
      <rPr>
        <sz val="8"/>
        <rFont val="Arial"/>
        <family val="2"/>
      </rPr>
      <t xml:space="preserve">   </t>
    </r>
    <r>
      <rPr>
        <sz val="9"/>
        <rFont val="Arial"/>
        <family val="2"/>
      </rPr>
      <t xml:space="preserve">          3. Incluem-se em Agências de Turismo os subtipos de atividades à ela vinculadas no CADASTUR: I- Agência de Viagens, II- Agência de Receptivo e IV- Operadora de Turismo.</t>
    </r>
  </si>
  <si>
    <t xml:space="preserve">              4. Dados de 2011 foram revisados.</t>
  </si>
  <si>
    <t>11.2 - Oferta hoteleira, cadastrada no Ministério do Turismo, segundo Grandes Regiões e Unidades da Federação - 2011-2012</t>
  </si>
  <si>
    <t>Meios de hospedagem (MH)</t>
  </si>
  <si>
    <t>Unidades habitacionais (UH)</t>
  </si>
  <si>
    <t xml:space="preserve">              2. A Lei 11.771/08, institui o cadastro obrigatório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</si>
  <si>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 xml:space="preserve">              3. Incluem-se em Oferta Hoteleira os subtipos de atividades à ela vinculadas no CADASTUR: I- Albergue, II- Alojamento de Floresta, III- Cama e Café, IV- Flat/Apart Hotel, V- Hotel, VI- Hotel Fazenda, VII- Hotel Histórico, VIII- Pousada, IX- Resort.</t>
  </si>
  <si>
    <t xml:space="preserve">             4. Dados de 2011 foram revisados.  Variações  no número e  tamanho de estabelecimentos, de um ano para o outro, influenciam a variação de  número de Unidades habitacionais - UH e leitos.</t>
  </si>
  <si>
    <t>11.3 - Acampamentos turísticos cadastrados no Ministério do Turismo, segundo Grandes Regiões e Unidades da Federação - 2011-2012</t>
  </si>
  <si>
    <t>Acampamentos turísticos</t>
  </si>
  <si>
    <t xml:space="preserve">             3. Dados de 2011 foram revisados.</t>
  </si>
  <si>
    <t>11.4 - Restaurantes, bares e similares cadastrados no Ministério do Turismo, segundo Grandes Regiões e Unidades da Federação - 2011-2012</t>
  </si>
  <si>
    <t>Restaurantes, bares e similares</t>
  </si>
  <si>
    <t xml:space="preserve">              2. A Lei 11.771/08, institui o cadastro opcional dos prestadores de serviços turísticos junto ao Ministério do Turismo. Incluem-se como prestadores de serviços turísticos: 1- Sociedade Empresária, 2- Sociedade Simples, 3- Empresário Individual, 4- Serviços Social Autônomo, 5- Cooperativa, 6- Microempreendedor Individual (MEI) e 7- Empresa Individual de Responsabilidade Limitada (EIRELI).</t>
  </si>
  <si>
    <t>11.5 - Parques temáticos cadastrados no Ministério do Turismo, segundo Grandes Regiões e Unidades da Federação - 2011-2012</t>
  </si>
  <si>
    <t xml:space="preserve">              3. Dados de 2011 foram revisados.</t>
  </si>
  <si>
    <t>11.6 - Transportadoras turísticas cadastradas no Ministério do Turismo, segundo Grandes Regiões e Unidades da Federação - 2011-2012</t>
  </si>
  <si>
    <t>11.7 - Locadoras de veículos cadastradas no Ministério do Turismo, segundo Grandes Regiões e Unidades da Federação - 2011-2012</t>
  </si>
  <si>
    <t>Locadoras de veículos</t>
  </si>
  <si>
    <t>11.8 - Organizadoras de eventos (congressos, convenções e congêneres) cadastradas no Ministério do Turismo, segundo Grandes Regiões e Unidades da Federação - 2011-2012</t>
  </si>
  <si>
    <t>Organizadoras de eventos (congressos, convenções e congêneres)</t>
  </si>
  <si>
    <t xml:space="preserve">              3. Incluem-se em Organizadoras de eventos os subtipos de atividades à ela vinculadas no CADASTUR: I- Organizadora de Congressos, Convenções e Congêneres e II- Organizadora de Feiras de Negócios, Exposições e Congêneres</t>
  </si>
  <si>
    <t>11.9 - Prestadoras de serviços de infraestrutura para eventos, cadastradas no Ministério do Turismo, segundo Grandes Regiões e Unidades da Federação - 2011-2012</t>
  </si>
  <si>
    <t>Prestadoras de serviços de infraestrutura para eventos</t>
  </si>
  <si>
    <t xml:space="preserve">              3. Incluem-se em Prestadoras de serviços de infraestrutura para eventos os subtipos de atividades à ela vinculadas no CADASTUR: I- Montadoras de Feiras e Negócios, Exposições e Eventos, II- Organizadores, Promotores e Prestadores de Serviços de Infraestrutura e III- Locação de Equipamentos.</t>
  </si>
  <si>
    <t>11.10 - Guias de turismo cadastrados no Ministério do Turismo, segundo Grandes Regiões e Unidades da Federação - 2011-2012</t>
  </si>
  <si>
    <t>Guias de turismo</t>
  </si>
  <si>
    <t xml:space="preserve">              2. Dados de 2011 foram revisados.</t>
  </si>
  <si>
    <t>Conta turismo (milhões de US$)</t>
  </si>
  <si>
    <t xml:space="preserve">Receita </t>
  </si>
  <si>
    <t>Despesa</t>
  </si>
  <si>
    <t>Saldo</t>
  </si>
  <si>
    <t>Fonte: Banco Central do Brasil - BCB.</t>
  </si>
  <si>
    <t>Notas: Os valores de Receita e Despesa são referentes ao período de janeiro a dezembro dos respectivos anos, com aproximações decimais.</t>
  </si>
  <si>
    <t xml:space="preserve">             A partir de 2012, os dados referentes à DESPESA serão divulgados com valores negativos, de forma idêntica a metodologia adotada pelo Banco Central do Brasil.</t>
  </si>
  <si>
    <t>12 - Resultados econômicos e financiamentos concedidos por instituições financeiras federais para o turismo no Brasil</t>
  </si>
  <si>
    <t>12.2 - Desembolso de recursos realizados por instituições financeiras federais para o financiamento do turismo no Brasil, segundo os anos - 2003-2012</t>
  </si>
  <si>
    <t>(mil R$)</t>
  </si>
  <si>
    <t>Instituições financeiras federais</t>
  </si>
  <si>
    <t>Banco do Brasil</t>
  </si>
  <si>
    <t>Caixa Econômica Federal</t>
  </si>
  <si>
    <t>Banco Nacional de Desenvolvimento
Econômico e Social</t>
  </si>
  <si>
    <r>
      <t>Banco do Nordeste</t>
    </r>
    <r>
      <rPr>
        <b/>
        <vertAlign val="superscript"/>
        <sz val="10"/>
        <rFont val="Arial"/>
        <family val="2"/>
      </rPr>
      <t>(2)</t>
    </r>
  </si>
  <si>
    <t>Banco da Amazônia</t>
  </si>
  <si>
    <t>Direto</t>
  </si>
  <si>
    <r>
      <t>Indireto</t>
    </r>
    <r>
      <rPr>
        <b/>
        <vertAlign val="superscript"/>
        <sz val="10"/>
        <rFont val="Arial"/>
        <family val="2"/>
      </rPr>
      <t>(1)</t>
    </r>
  </si>
  <si>
    <t>2004</t>
  </si>
  <si>
    <t>2005</t>
  </si>
  <si>
    <t>2006</t>
  </si>
  <si>
    <t>2007</t>
  </si>
  <si>
    <t>2008</t>
  </si>
  <si>
    <t>2009</t>
  </si>
  <si>
    <t>2010</t>
  </si>
  <si>
    <t>2011</t>
  </si>
  <si>
    <t>2012</t>
  </si>
  <si>
    <t>Fonte: Instituições financeiras federais:  Banco do Brasil, Caixa Econômica Federal, Banco Nacional de Desenvolvimento Econômico e Social, Banco do Nordeste e Banco da Amazônia.</t>
  </si>
  <si>
    <t>(1) - Excluem-se dos valores indiretos, as operações realizadas pelo Banco do Brasil, Caixa Econômica Federal, Banco do Nordeste e Banco da Amazônia.</t>
  </si>
  <si>
    <t>(2) - Incluem-se, a partir de 2005, outras operações com recursos, além dos oriundos do Fundo Constitucional de Financiamento do Nordeste - FNE e Programam de Apoio ao Turismo Regional - PROATUR.</t>
  </si>
  <si>
    <t xml:space="preserve">     </t>
  </si>
  <si>
    <t>12.3 - Desembolso de recursos realizados por instituições financeiras federais para o financiamento do turismo no Brasil, segundo os meses - 2011-2012</t>
  </si>
  <si>
    <t>Banco Nacional de Desenvolvimento Econômico e Social</t>
  </si>
  <si>
    <t>13.1 - Indicadores gerais da economia - 2000-2012</t>
  </si>
  <si>
    <t>População
(1.000 habitantes)</t>
  </si>
  <si>
    <t>PIB a preços correntes
(milhões de US$)</t>
  </si>
  <si>
    <t>Taxa de câmbio R$ / US$</t>
  </si>
  <si>
    <t>PIB per capita a preços correntes (US$)</t>
  </si>
  <si>
    <t>Compra</t>
  </si>
  <si>
    <t>Venda</t>
  </si>
  <si>
    <t>Fonte: Instituto Brasileiro de Geografia e Estatísticas - IBGE e Banco Central do Brasil - BCB.</t>
  </si>
  <si>
    <t>Nota: Os dados do PIB e PIB per capita de 2008 a 2012 foram revisados.</t>
  </si>
  <si>
    <t>IBGE - População - Projeção da população do Brasil</t>
  </si>
  <si>
    <t xml:space="preserve">BACEN - Taxa de câmbio - Livre - Dólar americano (compra) - Média de período - anual </t>
  </si>
  <si>
    <t xml:space="preserve">BACEN - Taxa de câmbio - Livre - Dólar americano (venda) - Média de período - anual </t>
  </si>
  <si>
    <t>Libna Andiara Pinto dos Santos</t>
  </si>
  <si>
    <t>Marcelo Carvalho</t>
  </si>
  <si>
    <t>Sara Oliveira</t>
  </si>
  <si>
    <t>Solange Portela</t>
  </si>
  <si>
    <t>Eventos internacionais - 2004-2012</t>
  </si>
  <si>
    <t>Eventos internacionais realizados no Brasil, segundo cidades - 2004-2012</t>
  </si>
  <si>
    <t>Alan Cairo Ferreira Rosa</t>
  </si>
  <si>
    <t>Agências de turismo cadastradas no Ministério do Turismo, segundo Grandes Regiões e Unidades da Federação - 2011-2012</t>
  </si>
  <si>
    <t>Oferta hoteleira, cadastrada no Ministério do Turismo, segundo Grandes Regiões e Unidades da Federação - 2011-2012</t>
  </si>
  <si>
    <t>Acampamentos turísticos cadastrados no Ministério do Turismo, segundo Grandes Regiões e Unidades da Federação - 2011-2012</t>
  </si>
  <si>
    <t>Restaurantes, bares e similares cadastrados no Ministério do Turismo, segundo Grandes Regiões e Unidades da Federação - 2011-2012</t>
  </si>
  <si>
    <t>Parques temáticos cadastrados no Ministério do Turismo, segundo Grandes Regiões e Unidades da Federação - 2011-2012</t>
  </si>
  <si>
    <t>Transportadoras turísticas cadastradas no Ministério do Turismo, segundo Grandes Regiões e Unidades da Federação - 2011-2012</t>
  </si>
  <si>
    <t>Locadoras de veículos cadastradas no Ministério do Turismo, segundo Grandes Regiões e Unidades da Federação - 2011-2012</t>
  </si>
  <si>
    <t>Organizadoras de eventos (congressos, convenções e congêneres) cadastradas no Ministério do Turismo, segundo Grandes Regiões e Unidades da Federação - 2011-2012</t>
  </si>
  <si>
    <t>Prestadoras de serviços de infraestrutura para eventos, cadastradas no Ministério do Turismo, segundo Grandes Regiões e Unidades da Federação - 2011-2012</t>
  </si>
  <si>
    <t>Guias de turismo cadastrados no Ministério do Turismo, segundo Grandes Regiões e Unidades da Federação - 2011-2012</t>
  </si>
  <si>
    <t>12.1 - Conta turismo do Brasil - 2000-2012</t>
  </si>
  <si>
    <t>Conta turismo do Brasil - 2000-2012</t>
  </si>
  <si>
    <t>Desembolso de recursos realizados por instituições financeiras federais para o financiamento do turismo no Brasil, segundo os anos - 2003-2012</t>
  </si>
  <si>
    <t>Desembolso de recursos realizados por instituições financeiras federais para o financiamento do turismo no Brasil, segundo os meses - 2011-2012</t>
  </si>
  <si>
    <t>Indicadores gerais da economia - 2000-2012</t>
  </si>
  <si>
    <t>Chegadas de turistas e receita cambial do turismo internacional no mundo - 1999-2012</t>
  </si>
  <si>
    <t>Chegadas de turistas internacionais: Mundo, América do Sul e Brasil - 1999-2012</t>
  </si>
  <si>
    <t>Comparativo de chegadas de turistas internacionais: Mundo, América do Sul e Brasil - 2000-2012</t>
  </si>
  <si>
    <t>Receita cambial turística: Mundo, América do Sul e Brasil - 1999-2012</t>
  </si>
  <si>
    <t>Comparativo da receita cambial turística: Mundo, América do Sul e Brasil - 1999-2012</t>
  </si>
  <si>
    <t>Eventos internacionais realizados no mundo, segundo países - 2004-2012</t>
  </si>
  <si>
    <t>Eventos internacionais realizados no mundo, segundo cidades - 2004-2012</t>
  </si>
  <si>
    <t>14. Dados gerais do turismo mundial</t>
  </si>
  <si>
    <t>Países</t>
  </si>
  <si>
    <t>Eventos internacionais</t>
  </si>
  <si>
    <t>Mundo</t>
  </si>
  <si>
    <t>Reino Unido</t>
  </si>
  <si>
    <r>
      <t xml:space="preserve"> Brasil</t>
    </r>
    <r>
      <rPr>
        <vertAlign val="superscript"/>
        <sz val="10"/>
        <rFont val="Arial"/>
        <family val="2"/>
      </rPr>
      <t>1</t>
    </r>
  </si>
  <si>
    <t>República da Coréia</t>
  </si>
  <si>
    <t>Turquia</t>
  </si>
  <si>
    <t>Cingapura</t>
  </si>
  <si>
    <t>Taiwan</t>
  </si>
  <si>
    <t>Malásia</t>
  </si>
  <si>
    <t xml:space="preserve">Índia </t>
  </si>
  <si>
    <t>Tailândia</t>
  </si>
  <si>
    <t>Hong Kong - China</t>
  </si>
  <si>
    <t>Croácia</t>
  </si>
  <si>
    <t>Estônia</t>
  </si>
  <si>
    <t>Romênia</t>
  </si>
  <si>
    <t>Outros</t>
  </si>
  <si>
    <t xml:space="preserve">Fonte: International Congress &amp; Convention Association - ICCA      </t>
  </si>
  <si>
    <t>Nota: São considerados internacionais os eventos itinerantes, com periodicidade fixa, mínimo de 50 participantes e que estejam, pelo menos, em sua terceira edição.</t>
  </si>
  <si>
    <t>Cidades</t>
  </si>
  <si>
    <r>
      <t>Eventos internacionais</t>
    </r>
    <r>
      <rPr>
        <b/>
        <vertAlign val="superscript"/>
        <sz val="10"/>
        <rFont val="Arial"/>
        <family val="2"/>
      </rPr>
      <t>1</t>
    </r>
  </si>
  <si>
    <r>
      <t>Mundo</t>
    </r>
    <r>
      <rPr>
        <b/>
        <vertAlign val="superscript"/>
        <sz val="10"/>
        <rFont val="Arial"/>
        <family val="2"/>
      </rPr>
      <t>2</t>
    </r>
  </si>
  <si>
    <t>Viena - Áustria</t>
  </si>
  <si>
    <t>Paris - França</t>
  </si>
  <si>
    <t>Barcelona - Espanha</t>
  </si>
  <si>
    <t>Berlim - Alemanha</t>
  </si>
  <si>
    <t>Madri - Espanha</t>
  </si>
  <si>
    <t>Londres - Inglaterra</t>
  </si>
  <si>
    <t>Amsterdã - Holanda</t>
  </si>
  <si>
    <t>Istambul - Turquia</t>
  </si>
  <si>
    <t>Pequim China</t>
  </si>
  <si>
    <t>Budapeste - Hungria</t>
  </si>
  <si>
    <t>Lisboa - Portugal</t>
  </si>
  <si>
    <t>Seul - República da Coréia</t>
  </si>
  <si>
    <t>Copenhague - Dinamarca</t>
  </si>
  <si>
    <t>Praga - República Tcheca</t>
  </si>
  <si>
    <t>Buenos Aires - Argentina</t>
  </si>
  <si>
    <t>Estocolmo - Suécia</t>
  </si>
  <si>
    <t>Bruxelas - Bélgica</t>
  </si>
  <si>
    <t>Roma - Itália</t>
  </si>
  <si>
    <t>Taipei (Taiwan) - China</t>
  </si>
  <si>
    <t>Kuala Lampur - Malásia</t>
  </si>
  <si>
    <t>Dublin - Irlanda</t>
  </si>
  <si>
    <t>Xangai - China</t>
  </si>
  <si>
    <t>Helsinque - Finlândia</t>
  </si>
  <si>
    <t>Bangcoc - Tailândia</t>
  </si>
  <si>
    <t>Rio de Janeiro - Brasil</t>
  </si>
  <si>
    <t>Genebra - Suíça</t>
  </si>
  <si>
    <t>Zurique Suíça</t>
  </si>
  <si>
    <t>Melbourne - Austrália</t>
  </si>
  <si>
    <t>Oslo - Noruega</t>
  </si>
  <si>
    <t>São Paulo - Brasil</t>
  </si>
  <si>
    <t>Sydney - Austrália</t>
  </si>
  <si>
    <t>Atenas - Grécia</t>
  </si>
  <si>
    <t>Munique - Alemanha</t>
  </si>
  <si>
    <t>Vancouver - Canadá</t>
  </si>
  <si>
    <t>Edimburgo - Escócia</t>
  </si>
  <si>
    <t>Cidade do México - México</t>
  </si>
  <si>
    <t>Tóquio - Japão</t>
  </si>
  <si>
    <t>Montreal - Canadá</t>
  </si>
  <si>
    <t>Santiago do Chile - Chile</t>
  </si>
  <si>
    <t>Toronto - Canadá</t>
  </si>
  <si>
    <t xml:space="preserve">Fonte: International Congress &amp; Convention Association - ICCA        </t>
  </si>
  <si>
    <t>(1 ) São considerados internacionais os eventos itinerantes, com periodicidade fixa, mínimo de 50 participantes e que estejam, pelo menos, em sua terceira edição.</t>
  </si>
  <si>
    <t>(2) O número total de eventos por cidades é maior que o número total de eventos por países, porque alguns eventos podem acontecer em mais de uma cidade por país.</t>
  </si>
  <si>
    <t>14.11 - Eventos internacionais realizados no mundo, segundo países - 2004-2012</t>
  </si>
  <si>
    <t>Indonésia</t>
  </si>
  <si>
    <t>Emirados Árabes</t>
  </si>
  <si>
    <t>14.12 - Eventos internacionais realizados no mundo, segundo cidades - 2004-2012</t>
  </si>
  <si>
    <t>Kyoto -  Japão</t>
  </si>
  <si>
    <t>Bogotá -  Colômbia</t>
  </si>
  <si>
    <t>Valência - Espanha</t>
  </si>
  <si>
    <t>14.1 - Chegadas de turistas e receita cambial do turismo internacional no mundo - 1999-2012</t>
  </si>
  <si>
    <t>Turistas (milhões de chegadas)</t>
  </si>
  <si>
    <t>Receita cambial (bilhões de US$)</t>
  </si>
  <si>
    <t>Índice base fixa (base:1999=100)</t>
  </si>
  <si>
    <t>Variação (%)</t>
  </si>
  <si>
    <t>Fonte: Organização Mundial do Turismo - OMT.</t>
  </si>
  <si>
    <t>Notas: 1. Dados de 2000, 2005, 2010 e 2011 revisados.</t>
  </si>
  <si>
    <t xml:space="preserve">           2. Dados de 2012 preliminares.</t>
  </si>
  <si>
    <t>14.2 - Chegadas de turistas internacionais no mundo, por regiões e sub-regiões - 2007-2012</t>
  </si>
  <si>
    <t>Regiões e sub-regiões</t>
  </si>
  <si>
    <t>Europa do Norte</t>
  </si>
  <si>
    <t>Europa Ocidental</t>
  </si>
  <si>
    <t>Europa Central/Oriental</t>
  </si>
  <si>
    <t xml:space="preserve">Europa Meridional/Mediterrâneo </t>
  </si>
  <si>
    <t>Ásia e Pacífico</t>
  </si>
  <si>
    <t>Ásia Nordeste</t>
  </si>
  <si>
    <t>Ásia Sudeste</t>
  </si>
  <si>
    <t>Oceania</t>
  </si>
  <si>
    <t>Ásia Meridional</t>
  </si>
  <si>
    <t xml:space="preserve">          Américas</t>
  </si>
  <si>
    <t>América do Norte</t>
  </si>
  <si>
    <t>Caribe</t>
  </si>
  <si>
    <t>América Central</t>
  </si>
  <si>
    <t>América do Sul</t>
  </si>
  <si>
    <t>África do Norte</t>
  </si>
  <si>
    <t>África Subsaariana</t>
  </si>
  <si>
    <t xml:space="preserve">          Oriente Médio</t>
  </si>
  <si>
    <t>Notas: 1. Dados de 2010 e 2011 revisados.</t>
  </si>
  <si>
    <t>14.3 - Principais países receptores de turistas internacionais - 2007-2012</t>
  </si>
  <si>
    <t>Países de residência permanente</t>
  </si>
  <si>
    <t>Hong Kong (China)</t>
  </si>
  <si>
    <t>Ucrânia</t>
  </si>
  <si>
    <t>...</t>
  </si>
  <si>
    <t>14.4 - Chegadas de turistas internacionais: Mundo, América do Sul e Brasil - 1999-2012</t>
  </si>
  <si>
    <t xml:space="preserve">Total                     </t>
  </si>
  <si>
    <t>Variação anual  (%)</t>
  </si>
  <si>
    <t xml:space="preserve">Total                        </t>
  </si>
  <si>
    <t xml:space="preserve">14 - Dados gerais do turismo mundial </t>
  </si>
  <si>
    <t>14.5 - Comparativo de chegadas de turistas internacionais: Mundo, América do Sul e Brasil - 2000-2012</t>
  </si>
  <si>
    <t>Participação (%)</t>
  </si>
  <si>
    <t xml:space="preserve">Mundo                  </t>
  </si>
  <si>
    <t xml:space="preserve">América do Sul  </t>
  </si>
  <si>
    <t xml:space="preserve">Brasil </t>
  </si>
  <si>
    <t>América do Sul no Mundo</t>
  </si>
  <si>
    <t>Brasil na América do Sul</t>
  </si>
  <si>
    <t>Brasil no Mundo</t>
  </si>
  <si>
    <t>Fonte: Organização Mundial do Turismo.</t>
  </si>
  <si>
    <t>14.6 - Receita cambial turística, por regiões e sub-regiões - 2007-2012</t>
  </si>
  <si>
    <t xml:space="preserve">            Ásia e Pacífico</t>
  </si>
  <si>
    <t>14.7 - Receita cambial turística dos principais países receptores de turistas - 2007-2012</t>
  </si>
  <si>
    <t>Suiça</t>
  </si>
  <si>
    <t>Fonte: Organização Mundial do Turismo – OMT.</t>
  </si>
  <si>
    <t>14.8 - Receita cambial turística: Mundo, América do Sul e Brasil - 1999-2012</t>
  </si>
  <si>
    <t>Receita Cambial (bilhões de US$)</t>
  </si>
  <si>
    <t>Notas: 1. Dados de 2000, 2005 a 2011 revisados.</t>
  </si>
  <si>
    <t>14.9 - Comparativo da receita cambial turística: Mundo, América do Sul e Brasil - 1999-2012</t>
  </si>
  <si>
    <t xml:space="preserve">Mundo                    </t>
  </si>
  <si>
    <t xml:space="preserve">América do Sul         </t>
  </si>
  <si>
    <t xml:space="preserve">             2. Dados de 2012 preliminares.</t>
  </si>
  <si>
    <t>14.10 -  Receita cambial de exportação e do turismo internacional - 2005-2012</t>
  </si>
  <si>
    <t>Receita cambial (em US$ bilhões)</t>
  </si>
  <si>
    <t>Exportações (1)</t>
  </si>
  <si>
    <t>Participação (%)
(B/A)</t>
  </si>
  <si>
    <t>Total (A)</t>
  </si>
  <si>
    <t>Total (B)</t>
  </si>
  <si>
    <t xml:space="preserve"> -</t>
  </si>
  <si>
    <t>Fonte: Organização Mundial do Turismo e Fundo Monetário Internacional - FMI.</t>
  </si>
  <si>
    <t>Notas: 1. Dados de 2005 a 2011 revisados.</t>
  </si>
  <si>
    <t>(1) FMI - Publicação "World Economic Outlook - April 2013 - Tabel A9: Summary of World Trade Volumes and Prices - World Exports in Billions of U.S. Dollars - Goods and Services". Exportações à preço F.O.B.</t>
  </si>
  <si>
    <t>Chegadas internacionais e receita cambial do turismo no mundo - 2006-2012</t>
  </si>
  <si>
    <t>Desembarques nacionais de passageiros em aeroportos do Brasil - 2005-2012</t>
  </si>
  <si>
    <t>Desembarques internacionais de passageiros em aeroportos do Brasil - 2005-2012</t>
  </si>
  <si>
    <t>Embarques e desembarques internacionais de passageiros em aeroportos, por tipos de voos, segundo os anos - 2000-2012</t>
  </si>
  <si>
    <t>Embarques e desembarques internacionais de passageiros em aeroportos, por tipos de voos, segundo Grandes Regiões e Unidades da Federação - 2012</t>
  </si>
  <si>
    <t>Embarques e desembarques internacionais de passageiros em aeroportos, por tipos de voos, segundo Grandes Regiões, Unidades da Federação e aeroportos - 2012</t>
  </si>
  <si>
    <t>Desembarques internacionais de passageiros em aeroportos, por tipos de voos, segundo os meses - 2009-2012</t>
  </si>
  <si>
    <t>Desembarques internacionais de passageiros de voos regulares e não regulares, segundo Grandes Regiões e Unidades da Federação - 2012</t>
  </si>
  <si>
    <t>Desembarques internacionais de passageiros de voos regulares, segundo Grandes Regiões e Unidades da Federação - 2012</t>
  </si>
  <si>
    <t>Desembarques internacionais de passageiros de voos não regulares, segundo Grandes Regiões e Unidades da Federação - 2012</t>
  </si>
  <si>
    <t>Embarques e desembarques nacionais de passageiros em aeroportos, por tipos de voos, segundo os anos - 2000-2012</t>
  </si>
  <si>
    <t>Embarques e desembarques nacionais de passageiros em aeroportos, por tipos de voos, segundo Grandes Regiões e Unidades da Federação - 2012</t>
  </si>
  <si>
    <t>8.4 - Embarques e desembarques nacionais de passageiros em aeroportos, por tipos de voos, segundo Grandes Regiões, Unidades da Federação e aeroportos - 2011</t>
  </si>
  <si>
    <t>8.5 - Embarques e desembarques nacionais de passageiros em aeroportos, por tipos de voos, segundo Grandes Regiões, Unidades da Federação e aeroportos - 2012</t>
  </si>
  <si>
    <t>Embarques e desembarques nacionais de passageiros em aeroportos, por tipos de voos, segundo Grandes Regiões, Unidades da Federação e aeroportos - 2012</t>
  </si>
  <si>
    <t>9.1 - Desembarques nacionais de passageiros em aeroportos, por tipos de voos, segundo os meses - 2009-2012</t>
  </si>
  <si>
    <t>Desembarques nacionais de passageiros em aeroportos, por tipos de voos, segundo os meses - 2009-2012</t>
  </si>
  <si>
    <t>Desembarques nacionais de passageiros de voos regulares e não regulares, segundo Grandes Regiões e Unidades da Federação - 2012</t>
  </si>
  <si>
    <t>Desembarques nacionais de passageiros de voos regulares, segundo Grandes Regiões e Unidades da Federação - 2012</t>
  </si>
  <si>
    <t>Desembarques nacionais de passageiros de voos não regulares, segundo Grandes Regiões e Unidades da Federação - 2012</t>
  </si>
  <si>
    <t>Indicadores socioeconômicos - Brasil</t>
  </si>
  <si>
    <t>13 - Indicadores socioeconômicos - Brasil</t>
  </si>
  <si>
    <t>Chegadas de turistas internacionais no mundo, por regiões e sub-regiões - 2007-2012</t>
  </si>
  <si>
    <t>Principais países receptores de turistas internacionais - 2007-2012</t>
  </si>
  <si>
    <t>Receita cambial turística, por regiões e sub-regiões - 2007-2012</t>
  </si>
  <si>
    <t>Receita cambial turística dos principais países receptores de turistas - 2007-2012</t>
  </si>
  <si>
    <t>Receita cambial de exportação e do turismo internacional - 2005-2012</t>
  </si>
  <si>
    <t>5. Eventos internacionais</t>
  </si>
  <si>
    <t>5.1 - Eventos internacionais realizados no Brasil, segundo cidades - 2004-2012</t>
  </si>
  <si>
    <r>
      <t>Brasil</t>
    </r>
    <r>
      <rPr>
        <b/>
        <vertAlign val="superscript"/>
        <sz val="10"/>
        <rFont val="Arial"/>
        <family val="2"/>
      </rPr>
      <t>2</t>
    </r>
  </si>
  <si>
    <t>Rio de Janeiro - Rio de Janeiro - RJ</t>
  </si>
  <si>
    <t>São Paulo - São Paulo - SP</t>
  </si>
  <si>
    <t>Brasília - Distrito Federal - DF</t>
  </si>
  <si>
    <t>Salvador - Bahia - BA</t>
  </si>
  <si>
    <t>Foz do Iguaçu - Paraná - PR</t>
  </si>
  <si>
    <t>Belo Horizonte - Minas Gerais - MG</t>
  </si>
  <si>
    <t>Florianópolis - Santa Catarina - SC</t>
  </si>
  <si>
    <t>Porto Alegre - Rio Grande do Sul - RS</t>
  </si>
  <si>
    <t>Fortaleza - Ceará - CE</t>
  </si>
  <si>
    <t>Recife - Pernambuco - PE</t>
  </si>
  <si>
    <t>Bento Gonçalves - Rio Grande do Sul - RS</t>
  </si>
  <si>
    <t>Curitiba - Paraná - PR</t>
  </si>
  <si>
    <t>Ouro Preto - Minas Gerais - MG</t>
  </si>
  <si>
    <t>Campinas - São Paulo - SP</t>
  </si>
  <si>
    <t>Porto de Galinhas - Pernambuco PE</t>
  </si>
  <si>
    <t>Natal - Rio Grande do Norte - RN</t>
  </si>
  <si>
    <t>Búzios - Rio de Janeiro - RJ</t>
  </si>
  <si>
    <t>Belém - Pará - PA</t>
  </si>
  <si>
    <t>Manaus - Amazonas - AM</t>
  </si>
  <si>
    <t>Maceió - Alagoas - AL</t>
  </si>
  <si>
    <t>Gramado - Rio Grande do Sul - RS</t>
  </si>
  <si>
    <t>Vitória - Espírito Santo - ES</t>
  </si>
  <si>
    <t>Porto Seguro - Bahia - BA</t>
  </si>
  <si>
    <t>Ribeirão Preto - São Paulo - SP</t>
  </si>
  <si>
    <t>Atibaia - São Paulo - SP</t>
  </si>
  <si>
    <t>João Pessoa - Paraíba - PB</t>
  </si>
  <si>
    <t>São José dos Campos - São Paulo - SP</t>
  </si>
  <si>
    <t>Dourados - Mato Grosso do Sul - MS</t>
  </si>
  <si>
    <t>Santos - São Paulo - SP</t>
  </si>
  <si>
    <t>São Leopoldo - Rio Grand do Sul - RS</t>
  </si>
  <si>
    <t>São Pedro - São Paulo - SP</t>
  </si>
  <si>
    <t>Paraty - Rio de Janeiro - RJ</t>
  </si>
  <si>
    <t>Campo Grande - Mato Grosso do Sul - MS</t>
  </si>
  <si>
    <t>Canoas - Rio Grande do Sul - RS</t>
  </si>
  <si>
    <t>Maragogi - Alagoas - AL</t>
  </si>
  <si>
    <t>Uberlândia - Minas Gerais - MG</t>
  </si>
  <si>
    <t>Sorocaba - São Paulo - SP</t>
  </si>
  <si>
    <t>Notas:  (1)  O número total eventos realizados no Brasil, em 2011,  expresso nesta tabela (309 eventos), difere do número de eventos por cidade divulgados  pela ICCA (304 Eventos),  em função de não ter sido possível identificar os eventos que tiveram por sede mais de uma cidade. Note-se que segundo os padrões ICCA,   cada evento só pode ser  contado, uma  única vez para a totalização de eventos realizados em cada  país.
             (2) São considerados internacionais os eventos itinerantes, com periodicidade fixa, mínimo de 50 participantes e que estejam, pelo menos, em sua terceira edição.</t>
  </si>
  <si>
    <r>
      <t>1. Chegadas de turistas ao Brasil - 2011-2012:</t>
    </r>
    <r>
      <rPr>
        <sz val="10"/>
        <rFont val="Arial"/>
        <family val="2"/>
      </rPr>
      <t xml:space="preserve"> Reúne dados relativos ao fluxo de chegadas de turistas ao Brasil, desagregados por países de residência permanente, meses e vias de acesso (aérea, marítima, terrestre ou fluvial).</t>
    </r>
  </si>
  <si>
    <r>
      <t>2. Chegadas de turistas ao Brasil, por Unidades da Federação e vias de acesso, segundo Continentes e países de residência permanente - 2011-2012:</t>
    </r>
    <r>
      <rPr>
        <sz val="10"/>
        <rFont val="Arial"/>
        <family val="2"/>
      </rPr>
      <t xml:space="preserve"> Apresenta, para 14 Unidades da Federação, os dados desagregados sobre o fluxo de chegadas de turistas por países de residência permanente, meses e vias de acesso (aérea, marítima, terrestre ou fluvial). As tabelas referentes às Outras Unidades da Federação reúnem informações de localidades que, por questões estatísticas, não permitem desagregações.</t>
    </r>
  </si>
  <si>
    <r>
      <t>3. Síntese Brasil:</t>
    </r>
    <r>
      <rPr>
        <sz val="10"/>
        <rFont val="Arial"/>
        <family val="2"/>
      </rPr>
      <t xml:space="preserve"> Contém dados consolidados para os anos de 2011 e 2012 relativos a portões de entrada, apresentados por vias de acesso e meses. Também disponibiliza a posição dos principais países emissores de turistas para o Brasil e a série histórica, com informações sobre o fluxo de chegadas de turistas no período de 1970 a 2012.</t>
    </r>
  </si>
  <si>
    <r>
      <t>5. Eventos internacionais - 2004-2012:</t>
    </r>
    <r>
      <rPr>
        <sz val="10"/>
        <rFont val="Arial"/>
        <family val="2"/>
      </rPr>
      <t xml:space="preserve"> Informações relativas ao número de eventos internacionais realizados no Brasil, segundo dados da </t>
    </r>
    <r>
      <rPr>
        <i/>
        <sz val="10"/>
        <rFont val="Arial"/>
        <family val="2"/>
      </rPr>
      <t xml:space="preserve">International Congress &amp; Convention Association </t>
    </r>
    <r>
      <rPr>
        <sz val="10"/>
        <rFont val="Arial"/>
        <family val="2"/>
      </rPr>
      <t>(ICCA) - 2004-2012. A ICCA considera como internacionais os eventos itinerantes, com periodicidade fixa, com um mínimo de 50 participantes e que estejam pelo menos em sua terceira edição.</t>
    </r>
  </si>
  <si>
    <r>
      <t>6. Movimentação internacional de passageiros em aeroportos do Brasil:</t>
    </r>
    <r>
      <rPr>
        <sz val="10"/>
        <rFont val="Arial"/>
        <family val="2"/>
      </rPr>
      <t xml:space="preserve"> Apresenta a série histórica, de 2000 a 2012, relativa ao embarque e desembarque internacional de passageiros em voos regulares e não-regulares, por Unidades da Federação e aeroportos administrados pela INFRAERO.</t>
    </r>
  </si>
  <si>
    <r>
      <t>7. Desembarques internacionais de passageiros em aeroportos do Brasil:</t>
    </r>
    <r>
      <rPr>
        <sz val="10"/>
        <rFont val="Arial"/>
        <family val="2"/>
      </rPr>
      <t xml:space="preserve"> Dados consolidados sobre o desembarque internacional de passageiros em voos regulares e não-regulares, por meses, para os anos de 2009 a 2012. Disponibiliza, ainda, informações mensais por Unidades da Federação para os anos 2011 e 2012, nos aeroportos administrados pela INFRAERO.</t>
    </r>
  </si>
  <si>
    <r>
      <t>8. Movimentação nacional de passageiros em aeroportos do Brasil:</t>
    </r>
    <r>
      <rPr>
        <sz val="10"/>
        <rFont val="Arial"/>
        <family val="2"/>
      </rPr>
      <t xml:space="preserve"> Série histórica, de 2000 a 2012, relativa ao embarque e desembarque nacional de passageiros em voos regulares e não-regulares, por Unidades da Federação e aeroportos administrados pela INFRAERO.</t>
    </r>
  </si>
  <si>
    <r>
      <t xml:space="preserve">9. Desembarques nacionais de passageiros em aeroportos do Brasil: </t>
    </r>
    <r>
      <rPr>
        <sz val="10"/>
        <rFont val="Arial"/>
        <family val="2"/>
      </rPr>
      <t>Apresenta dados consolidados sobre o desembarque nacional de passageiros em voos regulares e não-regulares, por meses, para o período de 2009 a 2012. Disponibiliza, ainda, informações mensais, por Unidades da Federação, para os anos 2011 e 2012, nos aeroportos administrados pela INFRAERO.</t>
    </r>
  </si>
  <si>
    <r>
      <t>14. Dados gerais do turismo mundial:</t>
    </r>
    <r>
      <rPr>
        <sz val="10"/>
        <rFont val="Arial"/>
        <family val="2"/>
      </rPr>
      <t xml:space="preserve"> Reúne dados sobre o desempenho do turismo mundial em termos de chegadas de turistas e receita cambial, por países e regiões do mundo, no período de 1999 a 2012, e as participações relativas do Brasil e da América do Sul. Lista dados da ICCA com o número de eventos internacionais realizados no mundo, por países e cidades, entre os anos de 2004 a 2012.</t>
    </r>
  </si>
  <si>
    <t>Praia do Forte - Bahia - BA</t>
  </si>
  <si>
    <t>Goiânia - Goiás - GO</t>
  </si>
  <si>
    <t>Petrópolis - Rio de Janeiro - RJ</t>
  </si>
  <si>
    <t>São Carlos - São Paulo - SP</t>
  </si>
  <si>
    <t>Niterói - Rio de Janeiro -  RJ</t>
  </si>
  <si>
    <t>Santa Maria - Rio Grande do Sul -  RS</t>
  </si>
  <si>
    <t>Bonito - Mato Grosso do Sul - MS</t>
  </si>
  <si>
    <t>Aracaju - Sergipe - SE</t>
  </si>
  <si>
    <t>Cabo Frio - Rio de Janeiro - RJ</t>
  </si>
  <si>
    <t>Limeira - São Paulo - SP</t>
  </si>
  <si>
    <t>Guarujá - São Paulo - SP</t>
  </si>
  <si>
    <t>Angra dos Reis - Rio de Janeiro - RJ</t>
  </si>
  <si>
    <t>Itajaí - Santa Catarina - SC</t>
  </si>
  <si>
    <t>Maresias - São Paulo - SP</t>
  </si>
  <si>
    <t>Caraguatatuba - São Paulo - SP</t>
  </si>
  <si>
    <t>Aparecida - São Paulo - SP</t>
  </si>
  <si>
    <t>Benjamin Constant - Manaus - AM</t>
  </si>
  <si>
    <t>Guaíra - Paraná - PR</t>
  </si>
  <si>
    <t>Indaiatuba - São Paulo - SP</t>
  </si>
  <si>
    <t>Londrina - Paraná - PR</t>
  </si>
  <si>
    <t>Santa Rosa - Rio Grande do Sul - RS</t>
  </si>
  <si>
    <t>São Bernardo do Campo - São Paulo - SP</t>
  </si>
  <si>
    <t>Petrolina - Pernambuco - PE</t>
  </si>
  <si>
    <t>Fonte: International Congress &amp; Convention Association - ICCA.</t>
  </si>
  <si>
    <t>Secretário</t>
  </si>
  <si>
    <t>Fonte: Organização Mundial do Turismo - OMT e Banco Central do Brasil - BACEN.</t>
  </si>
  <si>
    <t xml:space="preserve">              3. Incluem-se em Restaurantes, bares e similares os subtipos de atividades à ela vinculadas no CADASTUR: I- Restaurante, II- Bar, III- Cafeteria e IV- Similar.</t>
  </si>
  <si>
    <t>4.</t>
  </si>
  <si>
    <t>Estudo da demanda turística internacional - Principais resultados - 2011-2012</t>
  </si>
  <si>
    <t>4.1</t>
  </si>
  <si>
    <t>Síntese Brasil - 2011-2012</t>
  </si>
  <si>
    <t>4.2</t>
  </si>
  <si>
    <t>Síntese Brasil por motivo da viagem - Lazer - 2011-2012</t>
  </si>
  <si>
    <t>4.3</t>
  </si>
  <si>
    <t>Síntese Brasil por motivo da viagem - Negócios, eventos e convenções - 2011-2012</t>
  </si>
  <si>
    <t>4.4</t>
  </si>
  <si>
    <t>Síntese Brasil por motivo da viagem - Outros motivos - 2011-2012</t>
  </si>
  <si>
    <t>Característica da viagem</t>
  </si>
  <si>
    <t>Utilização de agência de viagem</t>
  </si>
  <si>
    <t>(%)</t>
  </si>
  <si>
    <t>Motivo da viagem</t>
  </si>
  <si>
    <t>Pacote</t>
  </si>
  <si>
    <t>Lazer</t>
  </si>
  <si>
    <t>Serviços avulsos</t>
  </si>
  <si>
    <t>Negócios, eventos e convenções</t>
  </si>
  <si>
    <t>Não utilizou</t>
  </si>
  <si>
    <t>Visitar amigos e parentes</t>
  </si>
  <si>
    <t>Fidelização ao destino</t>
  </si>
  <si>
    <t>Outros motivos</t>
  </si>
  <si>
    <t>Frequência de visita ao Brasil</t>
  </si>
  <si>
    <t>Motivo da viagem a lazer</t>
  </si>
  <si>
    <t>Primeira vez</t>
  </si>
  <si>
    <t>Sol e praia</t>
  </si>
  <si>
    <t>Outras vezes</t>
  </si>
  <si>
    <t>Natureza, ecoturismo ou aventura</t>
  </si>
  <si>
    <t>Intenção de retorno ao Brasil</t>
  </si>
  <si>
    <t>Cultura</t>
  </si>
  <si>
    <t>Sim</t>
  </si>
  <si>
    <t>Esportes</t>
  </si>
  <si>
    <t>Não</t>
  </si>
  <si>
    <t>Diversão noturna</t>
  </si>
  <si>
    <t>Perfil socioeconômico</t>
  </si>
  <si>
    <t>Viagem de incentivo</t>
  </si>
  <si>
    <t>Gênero</t>
  </si>
  <si>
    <t>Masculino</t>
  </si>
  <si>
    <t>Tipo de alojamento utilizado</t>
  </si>
  <si>
    <t>Hotel, flat ou pousada</t>
  </si>
  <si>
    <t>Grupo de idade</t>
  </si>
  <si>
    <t>Casa de amigos e parentes</t>
  </si>
  <si>
    <t>18 a 24 anos</t>
  </si>
  <si>
    <t>Casa alugada</t>
  </si>
  <si>
    <t>25 a 31 anos</t>
  </si>
  <si>
    <t>Camping ou albergue</t>
  </si>
  <si>
    <t>32 a 40 anos</t>
  </si>
  <si>
    <t>Casa própria</t>
  </si>
  <si>
    <t>41 a 50 anos</t>
  </si>
  <si>
    <t>Resort</t>
  </si>
  <si>
    <t>51 a 59 anos</t>
  </si>
  <si>
    <t>60 anos ou mais</t>
  </si>
  <si>
    <t>Composição do grupo turístico</t>
  </si>
  <si>
    <t>Grau de instrução</t>
  </si>
  <si>
    <t>Sozinho</t>
  </si>
  <si>
    <t>Sem educação formal</t>
  </si>
  <si>
    <t>Família</t>
  </si>
  <si>
    <t>Fundamental</t>
  </si>
  <si>
    <t>Casal sem filhos</t>
  </si>
  <si>
    <t>Médio</t>
  </si>
  <si>
    <t>Amigos</t>
  </si>
  <si>
    <t>Superior</t>
  </si>
  <si>
    <t>Pós-graduação</t>
  </si>
  <si>
    <t>Gasto médio per capita dia no Brasil</t>
  </si>
  <si>
    <t>(US$)</t>
  </si>
  <si>
    <t>Renda média mensal</t>
  </si>
  <si>
    <t>Familiar</t>
  </si>
  <si>
    <t>Individual</t>
  </si>
  <si>
    <t>Grau de satisfação em relação à viagem</t>
  </si>
  <si>
    <t>Nível de satisfação com a viagem</t>
  </si>
  <si>
    <t>Permanência média no Brasil</t>
  </si>
  <si>
    <t>(dias)</t>
  </si>
  <si>
    <t>Superou</t>
  </si>
  <si>
    <t>Atendeu plenamente</t>
  </si>
  <si>
    <t>Atendeu em parte</t>
  </si>
  <si>
    <t>Decepcionou</t>
  </si>
  <si>
    <t>Avaliação da viagem</t>
  </si>
  <si>
    <t>Destinos mais visitados</t>
  </si>
  <si>
    <t>Positiva</t>
  </si>
  <si>
    <t>Negativa</t>
  </si>
  <si>
    <t>Rio de Janeiro - RJ</t>
  </si>
  <si>
    <t>Infraestrutura</t>
  </si>
  <si>
    <t>Foz do Iguaçu - PR</t>
  </si>
  <si>
    <t>Limpeza pública</t>
  </si>
  <si>
    <t>Florianópolis - SC</t>
  </si>
  <si>
    <t>Segurança pública</t>
  </si>
  <si>
    <t>Serviço de táxi</t>
  </si>
  <si>
    <t>Salvador - BA</t>
  </si>
  <si>
    <t>Transporte público</t>
  </si>
  <si>
    <t>Telecomunicações</t>
  </si>
  <si>
    <t>Sinalização turística</t>
  </si>
  <si>
    <t>Infraestrutura turística</t>
  </si>
  <si>
    <t>Curitiba - PR</t>
  </si>
  <si>
    <t>Aeroporto</t>
  </si>
  <si>
    <t>Belo Horizonte - MG</t>
  </si>
  <si>
    <t>Rodovias</t>
  </si>
  <si>
    <t>Porto Alegre - RS</t>
  </si>
  <si>
    <t>Restaurante</t>
  </si>
  <si>
    <t>Alojamento</t>
  </si>
  <si>
    <t>Serviços turísticos</t>
  </si>
  <si>
    <t>Informação turística</t>
  </si>
  <si>
    <t>Hospitalidade</t>
  </si>
  <si>
    <t>Organização da viagem</t>
  </si>
  <si>
    <t>Gastronomia</t>
  </si>
  <si>
    <t>Fonte de informação</t>
  </si>
  <si>
    <t>Preços</t>
  </si>
  <si>
    <t>Amigos e parentes</t>
  </si>
  <si>
    <t>Viagem corporativa</t>
  </si>
  <si>
    <t>Agência de viagens</t>
  </si>
  <si>
    <t>Guias turísticos impressos</t>
  </si>
  <si>
    <t>Feiras, eventos e congressos</t>
  </si>
  <si>
    <t>Folders e brochuras</t>
  </si>
  <si>
    <t>Balneário Camboriú - SC</t>
  </si>
  <si>
    <t>Armação dos Búzios - RJ</t>
  </si>
  <si>
    <t>Bombinhas - SC</t>
  </si>
  <si>
    <t>Angra dos Reis - RJ</t>
  </si>
  <si>
    <t>Parati - RJ</t>
  </si>
  <si>
    <t>Fortaleza - CE</t>
  </si>
  <si>
    <t>Itapema - SC</t>
  </si>
  <si>
    <t>Manaus - AM</t>
  </si>
  <si>
    <t>Porto Seguro - BA</t>
  </si>
  <si>
    <t>Feminino</t>
  </si>
  <si>
    <t>Campinas - SP</t>
  </si>
  <si>
    <t>Brasília - DF</t>
  </si>
  <si>
    <t>Macaé - RJ</t>
  </si>
  <si>
    <t>Recife - PE</t>
  </si>
  <si>
    <t>Vitória - ES</t>
  </si>
  <si>
    <t xml:space="preserve">Renda média mensal </t>
  </si>
  <si>
    <t>Goiânia - GO</t>
  </si>
  <si>
    <t>4 - Estudo da demanda turística internacional 
Principais resultados - 2011-2012</t>
  </si>
  <si>
    <t>4. Estudo da demanda turística internacional - Principais resultados - 2011-2012</t>
  </si>
  <si>
    <t>4.1 - Síntese Brasil - 2011-2012</t>
  </si>
  <si>
    <t>Fonte: Ministério do Turismo e Fundação Instituto de Pesquisas Econômicas - FIPE, Estudo da Demanda Turística Internacional - 2011-2012.</t>
  </si>
  <si>
    <t>4.4 - Síntese Brasil por motivo da viagem - Outros motivos - 2011-2012</t>
  </si>
  <si>
    <t>4.3 - Síntese Brasil por motivo da viagem - Negócios, eventos e convenções - 2011-2012</t>
  </si>
  <si>
    <t>4.2 - Síntese Brasil por motivo da viagem - Lazer - 2011-2012</t>
  </si>
  <si>
    <t>US$</t>
  </si>
  <si>
    <t>dias</t>
  </si>
  <si>
    <t>Torres - RS</t>
  </si>
  <si>
    <t>Cairu - BA</t>
  </si>
  <si>
    <t>Feminimo</t>
  </si>
  <si>
    <t>São José dos Campos - SP</t>
  </si>
  <si>
    <r>
      <t>4. Estudo da demanda turística internacional - Principais resultados - 2011-2012:</t>
    </r>
    <r>
      <rPr>
        <sz val="10"/>
        <rFont val="Arial"/>
        <family val="2"/>
      </rPr>
      <t xml:space="preserve"> Dados consolidados sobre o perfil do turista internacional que visitou o Brasil em 2011 e 2012, desagregados por motivo da viagem.</t>
    </r>
  </si>
  <si>
    <r>
      <rPr>
        <sz val="12"/>
        <rFont val="Verdana"/>
        <family val="2"/>
      </rPr>
      <t xml:space="preserve">
Ministério do</t>
    </r>
    <r>
      <rPr>
        <b/>
        <sz val="12"/>
        <rFont val="Verdana"/>
        <family val="2"/>
      </rPr>
      <t xml:space="preserve">
Turismo</t>
    </r>
  </si>
  <si>
    <t>10 - Movimentação de passageiros em
rodoviárias do Brasil</t>
  </si>
  <si>
    <t>10 - Movimentação de passageiros em rodoviárias do Brasil</t>
  </si>
  <si>
    <t>Movimentação de passageiros</t>
  </si>
  <si>
    <r>
      <t>Nacional</t>
    </r>
    <r>
      <rPr>
        <b/>
        <vertAlign val="superscript"/>
        <sz val="10"/>
        <rFont val="Arial"/>
        <family val="2"/>
      </rPr>
      <t>(1)</t>
    </r>
  </si>
  <si>
    <r>
      <t>Internacional</t>
    </r>
    <r>
      <rPr>
        <b/>
        <vertAlign val="superscript"/>
        <sz val="10"/>
        <rFont val="Arial"/>
        <family val="2"/>
      </rPr>
      <t>(2)</t>
    </r>
  </si>
  <si>
    <t>Fonte: Agência Nacional de Transporte Terrestre - ANTT.</t>
  </si>
  <si>
    <t>Nota: (1) O transporte nacional compõe-se do transporte intraestadual e interestadual.</t>
  </si>
  <si>
    <t xml:space="preserve">         (2) E o transporte internacional exclui o transporte Semi-Urbano dos passageiros de ida e de volta.</t>
  </si>
  <si>
    <t>Obs: Tanto a movimentação nacional como a internacional contemplam a soma.</t>
  </si>
  <si>
    <t>Movimentação de passageiros Nacionais</t>
  </si>
  <si>
    <t>Passageiros Nacionais</t>
  </si>
  <si>
    <t>Passageiros Interestaduais</t>
  </si>
  <si>
    <t>Passageiros Intraestaduais</t>
  </si>
  <si>
    <r>
      <t>Ida</t>
    </r>
    <r>
      <rPr>
        <b/>
        <vertAlign val="superscript"/>
        <sz val="10"/>
        <rFont val="Arial"/>
        <family val="2"/>
      </rPr>
      <t>(1)</t>
    </r>
  </si>
  <si>
    <r>
      <t>Volta</t>
    </r>
    <r>
      <rPr>
        <b/>
        <vertAlign val="superscript"/>
        <sz val="10"/>
        <rFont val="Arial"/>
        <family val="2"/>
      </rPr>
      <t>(2)</t>
    </r>
  </si>
  <si>
    <t>Nota: (1)  Segundo a ANTT, passageiros de ida referem-se aos passageiros embarcados no ponto de origem da linha do ônibus.</t>
  </si>
  <si>
    <t xml:space="preserve">         (2)  Segundo a ANTT, passageiros de volta referem-se aos passageiros embarcados no ponto de destino da linha do ônibus.</t>
  </si>
  <si>
    <t xml:space="preserve">Movimentação Nacional </t>
  </si>
  <si>
    <t>Movimentação Internacional</t>
  </si>
  <si>
    <t>Grandes Regiões e
Unidades da Federação</t>
  </si>
  <si>
    <r>
      <t>Passageiros de ida</t>
    </r>
    <r>
      <rPr>
        <b/>
        <vertAlign val="superscript"/>
        <sz val="10"/>
        <rFont val="Arial"/>
        <family val="2"/>
      </rPr>
      <t>(1)</t>
    </r>
  </si>
  <si>
    <r>
      <t>Passageiros de volta</t>
    </r>
    <r>
      <rPr>
        <b/>
        <vertAlign val="superscript"/>
        <sz val="10"/>
        <rFont val="Arial"/>
        <family val="2"/>
      </rPr>
      <t>(2)</t>
    </r>
  </si>
  <si>
    <t>Notas: (1)  Segundo a ANTT, passageiros de ida referem-se aos passageiros embarcados no ponto de origem da linha do ônibus.</t>
  </si>
  <si>
    <t>Notas: (1) Segundo a ANTT, passageiros de ida referem-se aos passageiros embarcados no ponto de origem da linha do ônibus.</t>
  </si>
  <si>
    <t>10.1 - Movimentação nacional e internacional de passageiros em rodoviárias do Brasil, segundo os anos - 2005-2012</t>
  </si>
  <si>
    <t>10.1.1 - Movimentação nacional, interestaduais e intraestaduais de passageiros em rodoviárias do Brasil, segundo os anos - 2005-2012</t>
  </si>
  <si>
    <t>10.2 - Movimentação nacional e internacional de passageiros em rodoviárias do Brasil, segundo os meses - 2011-2012</t>
  </si>
  <si>
    <t>10.</t>
  </si>
  <si>
    <t>Movimentação  de passageiros em rodoviárias do Brasil</t>
  </si>
  <si>
    <t>10.1</t>
  </si>
  <si>
    <t>10.1.1</t>
  </si>
  <si>
    <t>10.2</t>
  </si>
  <si>
    <t>10.3</t>
  </si>
  <si>
    <t>10.4</t>
  </si>
  <si>
    <t>Movimentação nacional e internacional de passageiros em rodoviárias do Brasil, segundo os anos - 2005-2012</t>
  </si>
  <si>
    <t>Movimentação nacional, interestaduais e intraestaduais de passageiros em rodoviárias do Brasil, segundo os anos - 2005-2012</t>
  </si>
  <si>
    <t>Movimentação nacional e internacional de passageiros em rodoviárias do Brasil, segundo os meses - 2011-2012</t>
  </si>
  <si>
    <r>
      <t>10. Movimentação nacional e internacional de passageiros em rodoviárias do Brasil:</t>
    </r>
    <r>
      <rPr>
        <sz val="10"/>
        <rFont val="Arial"/>
        <family val="2"/>
      </rPr>
      <t xml:space="preserve"> Apresenta dados sobre a movimentação nacional e internacional de passageiros nas principais rodoviárias do país, no período de 2005 a 2012. Traz também informações segundo os meses do ano, Grandes Regiões e Unidades da Federação - 2011 e 2012.</t>
    </r>
  </si>
  <si>
    <r>
      <t>11. Equipamentos e prestadores de serviços turísticos cadastrados no Ministério do Turismo:</t>
    </r>
    <r>
      <rPr>
        <sz val="10"/>
        <rFont val="Arial"/>
        <family val="2"/>
      </rPr>
      <t xml:space="preserve"> Compila dados do número de equipamentos e prestadores de serviços turísticos - agências de turismo, meios de hospedagem (hotéis, flats, apart-hotel e condotel), parques temáticos, transportadoras turísticas, organizadores de eventos (congressos, convenções e congêneres), organizadores de feiras, exposições e congêneres, prestadoras de serviços especializados para organização de eventos, instituições de ensino, bacharéis em turismo, guias de turismo e cursos de guias de turismo - nos anos de 2011 e 2012.</t>
    </r>
  </si>
  <si>
    <r>
      <t>12. Resultados econômicos e financiamentos concedidos por instituições financeiras federais para o turismo no Brasil:</t>
    </r>
    <r>
      <rPr>
        <sz val="10"/>
        <rFont val="Arial"/>
        <family val="2"/>
      </rPr>
      <t xml:space="preserve"> Reúne dados sobre o desempenho econômico do Turismo no país. Apresenta  dados compilados pelo Banco Central sobre a Conta Turismo do Brasil, e mostra tabelas com o desembolso de recursos realizados pelas instituições financeiras federais (Banco do Brasil, Caixa Econômica Federal, Banco do Nordeste, Banco da Amazônia e BNDES) para o financiamento do turismo no Brasil, nos anos 2003 a 2012. Disponibiliza, ainda, informações segundo os meses - 2011 e 2012.</t>
    </r>
  </si>
  <si>
    <t>Obs: O transporte nacional compõe-se do transporte interestadual e intraestadual. A movimentação nacional contemplam a soma dos passageiros de ida e de volta interestaduais e intraestaduais.</t>
  </si>
  <si>
    <t>Nota: O transporte internacional exclui o transporte Semi-Urbano. E o transporte nacional compõe-se do transporte interestadual e intraestadual.</t>
  </si>
  <si>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5"/>
        <rFont val="Arial"/>
        <family val="2"/>
      </rPr>
      <t xml:space="preserve">  </t>
    </r>
    <r>
      <rPr>
        <sz val="9"/>
        <rFont val="Arial"/>
        <family val="2"/>
      </rPr>
      <t>(2)  Segundo a ANTT, passageiros de volta referem-se aos passageiros embarcados no ponto de destino da linha do ônibus.</t>
    </r>
  </si>
  <si>
    <r>
      <t xml:space="preserve"> </t>
    </r>
    <r>
      <rPr>
        <sz val="6"/>
        <rFont val="Arial"/>
        <family val="2"/>
      </rPr>
      <t xml:space="preserve"> </t>
    </r>
    <r>
      <rPr>
        <sz val="9"/>
        <rFont val="Arial"/>
        <family val="2"/>
      </rPr>
      <t xml:space="preserve">    </t>
    </r>
    <r>
      <rPr>
        <sz val="6"/>
        <rFont val="Arial"/>
        <family val="2"/>
      </rPr>
      <t xml:space="preserve">  </t>
    </r>
    <r>
      <rPr>
        <sz val="9"/>
        <rFont val="Arial"/>
        <family val="2"/>
      </rPr>
      <t xml:space="preserve"> </t>
    </r>
    <r>
      <rPr>
        <sz val="7"/>
        <rFont val="Arial"/>
        <family val="2"/>
      </rPr>
      <t xml:space="preserve">   </t>
    </r>
    <r>
      <rPr>
        <sz val="9"/>
        <rFont val="Arial"/>
        <family val="2"/>
      </rPr>
      <t xml:space="preserve"> (2)  Segundo a ANTT, passageiros de volta referem-se aos passageiros embarcados no ponto de destino da linha do ônibus.</t>
    </r>
  </si>
  <si>
    <t>10.3 - Movimentação nacional de passageiros em rodoviárias do Brasil, por ano, segundo Grandes Regiões e Unidades da Federação - 2011-2012</t>
  </si>
  <si>
    <t>10.4 - Movimentação internacional de passageiros em rodoviárias do Brasil, por ano, segundo Grandes Regiões e Unidades da Federação - 2011-2012</t>
  </si>
  <si>
    <t>Movimentação nacional de passageiros em rodoviárias do Brasil, por ano, segundo Grandes Regiões e Unidades da Federação - 2011-2012</t>
  </si>
  <si>
    <t>Movimentação internacional de passageiros em rodoviárias do Brasil, por ano, segundo Grandes Regiões e Unidades da Federação - 2011-2012</t>
  </si>
  <si>
    <t xml:space="preserve">            2. Dados de 2012 preliminares.</t>
  </si>
  <si>
    <t xml:space="preserve">            2. Dados de 2012 preliminares (atualizados com os dados do World Tourism Barometer - Vol 11 Out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</si>
</sst>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0.00_-;\-* #,##0.00_-;_-* &quot;-&quot;??_-;_-@_-"/>
    <numFmt numFmtId="164" formatCode="_(* #,##0.00_);_(* \(#,##0.00\);_(* &quot;-&quot;??_);_(@_)"/>
    <numFmt numFmtId="165" formatCode="_(* #,##0.00_);_(* \(#,##0.00\);_(* \-??_);_(@_)"/>
    <numFmt numFmtId="166" formatCode="_(&quot;R$ &quot;* #,##0.00_);_(&quot;R$ &quot;* \(#,##0.00\);_(&quot;R$ &quot;* &quot;-&quot;??_);_(@_)"/>
    <numFmt numFmtId="167" formatCode="_(* #,##0_);_(* \(#,##0\);_(* &quot;-&quot;??_);_(@_)"/>
    <numFmt numFmtId="168" formatCode="_(* #,##0.0_);_(* \(#,##0.0\);_(* &quot;-&quot;??_);_(@_)"/>
    <numFmt numFmtId="169" formatCode="0.000%"/>
    <numFmt numFmtId="170" formatCode="_(* #,##0.0000_);_(* \(#,##0.0000\);_(* &quot;-&quot;??_);_(@_)"/>
    <numFmt numFmtId="171" formatCode="_(* #,##0.000000_);_(* \(#,##0.000000\);_(* &quot;-&quot;??_);_(@_)"/>
    <numFmt numFmtId="172" formatCode="_(* #,##0_);_(* \(#,##0\);_(* \-??_);_(@_)"/>
    <numFmt numFmtId="173" formatCode="_(* #,##0.00000_);_(* \(#,##0.00000\);_(* &quot;-&quot;??_);_(@_)"/>
    <numFmt numFmtId="174" formatCode="#,##0;[Red]#,##0"/>
    <numFmt numFmtId="175" formatCode="_(* #,##0.0000000000_);_(* \(#,##0.0000000000\);_(* &quot;-&quot;??_);_(@_)"/>
    <numFmt numFmtId="176" formatCode="d\-mmm\-yyyy"/>
    <numFmt numFmtId="177" formatCode="#,##0.000"/>
    <numFmt numFmtId="178" formatCode="_(* #,##0.0000000_);_(* \(#,##0.0000000\);_(* &quot;-&quot;??_);_(@_)"/>
    <numFmt numFmtId="179" formatCode="##\º"/>
    <numFmt numFmtId="180" formatCode="0.0"/>
    <numFmt numFmtId="181" formatCode="_-* #,##0_-;\-* #,##0_-;_-* &quot;-&quot;??_-;_-@_-"/>
    <numFmt numFmtId="182" formatCode="_-* #,##0.0000_-;\-* #,##0.0000_-;_-* &quot;-&quot;??_-;_-@_-"/>
    <numFmt numFmtId="183" formatCode="#,##0.0"/>
    <numFmt numFmtId="184" formatCode="_(* #,##0.0_);_(* \(#,##0.0\);_(* &quot;-&quot;?_);_(@_)"/>
    <numFmt numFmtId="185" formatCode="#,##0.0_);\(#,##0.0\)"/>
    <numFmt numFmtId="186" formatCode="_-* #,##0.0_-;\-* #,##0.0_-;_-* &quot;-&quot;??_-;_-@_-"/>
    <numFmt numFmtId="187" formatCode="0.0_);\(0.0\)"/>
    <numFmt numFmtId="188" formatCode="General\ \ \ "/>
    <numFmt numFmtId="189" formatCode="_(* #,##0_);_(* \(#,##0\);_(* &quot;-&quot;_);_(@_)"/>
    <numFmt numFmtId="190" formatCode="_(* #,##0_);_(* \(#,##0\);_(* &quot;-&quot;?_);_(@_)"/>
    <numFmt numFmtId="191" formatCode="_(* #,##0.00_);_(* \(#,##0.00\);_(* &quot;-&quot;?_);_(@_)"/>
    <numFmt numFmtId="192" formatCode="_-* #,##0.0_-;\-* #,##0.0_-;_-* &quot;-&quot;?_-;_-@_-"/>
  </numFmts>
  <fonts count="55" x14ac:knownFonts="1">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0"/>
      <name val="Arial"/>
      <family val="2"/>
    </font>
    <font>
      <sz val="12"/>
      <name val="Arial"/>
      <family val="2"/>
    </font>
    <font>
      <sz val="9"/>
      <name val="Arial"/>
      <family val="2"/>
    </font>
    <font>
      <sz val="20"/>
      <name val="Arial"/>
      <family val="2"/>
    </font>
    <font>
      <b/>
      <sz val="12"/>
      <name val="Verdana"/>
      <family val="2"/>
    </font>
    <font>
      <sz val="12"/>
      <name val="Verdana"/>
      <family val="2"/>
    </font>
    <font>
      <b/>
      <sz val="16"/>
      <name val="Arial"/>
      <family val="2"/>
    </font>
    <font>
      <b/>
      <sz val="23"/>
      <name val="Arial"/>
      <family val="2"/>
    </font>
    <font>
      <b/>
      <sz val="24"/>
      <name val="Arial"/>
      <family val="2"/>
    </font>
    <font>
      <sz val="10"/>
      <name val="Times New Roman"/>
      <family val="1"/>
    </font>
    <font>
      <sz val="10"/>
      <color rgb="FFFF0000"/>
      <name val="Arial"/>
      <family val="2"/>
    </font>
    <font>
      <sz val="9"/>
      <color rgb="FFFF0000"/>
      <name val="Arial"/>
      <family val="2"/>
    </font>
    <font>
      <sz val="10"/>
      <name val="Arial"/>
      <family val="2"/>
    </font>
    <font>
      <sz val="11"/>
      <name val="Arial"/>
      <family val="2"/>
    </font>
    <font>
      <b/>
      <sz val="9"/>
      <name val="Arial"/>
      <family val="2"/>
    </font>
    <font>
      <b/>
      <sz val="11"/>
      <name val="Arial"/>
      <family val="2"/>
    </font>
    <font>
      <sz val="8"/>
      <name val="Arial"/>
      <family val="2"/>
    </font>
    <font>
      <sz val="7"/>
      <name val="Arial"/>
      <family val="2"/>
    </font>
    <font>
      <sz val="14"/>
      <name val="Arial"/>
      <family val="2"/>
    </font>
    <font>
      <sz val="16"/>
      <name val="Arial"/>
      <family val="2"/>
    </font>
    <font>
      <b/>
      <sz val="14"/>
      <name val="Arial"/>
      <family val="2"/>
    </font>
    <font>
      <b/>
      <sz val="8"/>
      <name val="Arial"/>
      <family val="2"/>
    </font>
    <font>
      <sz val="11"/>
      <color theme="1"/>
      <name val="Arial"/>
      <family val="2"/>
    </font>
    <font>
      <sz val="10"/>
      <color theme="1"/>
      <name val="Arial"/>
      <family val="2"/>
    </font>
    <font>
      <b/>
      <sz val="10"/>
      <color theme="1"/>
      <name val="Arial"/>
      <family val="2"/>
    </font>
    <font>
      <sz val="9"/>
      <color theme="1"/>
      <name val="Arial"/>
      <family val="2"/>
    </font>
    <font>
      <sz val="8"/>
      <color theme="1"/>
      <name val="Arial"/>
      <family val="2"/>
    </font>
    <font>
      <i/>
      <sz val="11"/>
      <name val="Arial"/>
      <family val="2"/>
    </font>
    <font>
      <i/>
      <sz val="10"/>
      <name val="Arial"/>
      <family val="2"/>
    </font>
    <font>
      <b/>
      <vertAlign val="superscript"/>
      <sz val="10"/>
      <name val="Arial"/>
      <family val="2"/>
    </font>
    <font>
      <b/>
      <sz val="20"/>
      <name val="Arial"/>
      <family val="2"/>
    </font>
    <font>
      <sz val="10"/>
      <name val="Arial"/>
      <family val="2"/>
    </font>
    <font>
      <b/>
      <i/>
      <sz val="10"/>
      <name val="Arial"/>
      <family val="2"/>
    </font>
    <font>
      <b/>
      <sz val="10"/>
      <name val="Times New Roman"/>
      <family val="1"/>
    </font>
    <font>
      <b/>
      <u/>
      <sz val="10"/>
      <name val="Times New Roman"/>
      <family val="1"/>
    </font>
    <font>
      <sz val="9"/>
      <color indexed="8"/>
      <name val="Arial"/>
      <family val="2"/>
    </font>
    <font>
      <sz val="9"/>
      <color theme="1"/>
      <name val="Calibri"/>
      <family val="2"/>
      <scheme val="minor"/>
    </font>
    <font>
      <sz val="10"/>
      <color theme="1"/>
      <name val="Calibri"/>
      <family val="2"/>
      <scheme val="minor"/>
    </font>
    <font>
      <vertAlign val="superscript"/>
      <sz val="10"/>
      <name val="Arial"/>
      <family val="2"/>
    </font>
    <font>
      <sz val="11"/>
      <name val="Calibri"/>
      <family val="2"/>
      <scheme val="minor"/>
    </font>
    <font>
      <sz val="11"/>
      <color theme="0"/>
      <name val="Calibri"/>
      <family val="2"/>
      <scheme val="minor"/>
    </font>
    <font>
      <sz val="12"/>
      <color theme="0"/>
      <name val="Arial"/>
      <family val="2"/>
    </font>
    <font>
      <sz val="11"/>
      <color theme="0"/>
      <name val="Arial"/>
      <family val="2"/>
    </font>
    <font>
      <sz val="9"/>
      <color theme="0"/>
      <name val="Arial"/>
      <family val="2"/>
    </font>
    <font>
      <sz val="10"/>
      <name val="Arial"/>
      <family val="2"/>
    </font>
    <font>
      <sz val="10"/>
      <color theme="0"/>
      <name val="Arial"/>
      <family val="2"/>
    </font>
    <font>
      <sz val="10"/>
      <name val="Tahoma"/>
      <family val="2"/>
    </font>
    <font>
      <sz val="10"/>
      <name val="Arial"/>
    </font>
    <font>
      <sz val="5"/>
      <name val="Arial"/>
      <family val="2"/>
    </font>
    <font>
      <sz val="6"/>
      <name val="Arial"/>
      <family val="2"/>
    </font>
  </fonts>
  <fills count="3">
    <fill>
      <patternFill patternType="none"/>
    </fill>
    <fill>
      <patternFill patternType="gray125"/>
    </fill>
    <fill>
      <patternFill patternType="solid">
        <fgColor theme="0"/>
        <bgColor indexed="64"/>
      </patternFill>
    </fill>
  </fills>
  <borders count="32">
    <border>
      <left/>
      <right/>
      <top/>
      <bottom/>
      <diagonal/>
    </border>
    <border>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67">
    <xf numFmtId="0" fontId="0" fillId="0" borderId="0"/>
    <xf numFmtId="0" fontId="2" fillId="0" borderId="0"/>
    <xf numFmtId="164" fontId="5" fillId="0" borderId="0" applyFont="0" applyFill="0" applyBorder="0" applyAlignment="0" applyProtection="0"/>
    <xf numFmtId="9" fontId="5" fillId="0" borderId="0" applyFont="0" applyFill="0" applyBorder="0" applyAlignment="0" applyProtection="0"/>
    <xf numFmtId="164" fontId="2" fillId="0" borderId="0" applyFont="0" applyFill="0" applyBorder="0" applyAlignment="0" applyProtection="0"/>
    <xf numFmtId="0" fontId="5" fillId="0" borderId="0"/>
    <xf numFmtId="9" fontId="2"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0" fontId="17" fillId="0" borderId="0"/>
    <xf numFmtId="164" fontId="17" fillId="0" borderId="0" applyFont="0" applyFill="0" applyBorder="0" applyAlignment="0" applyProtection="0"/>
    <xf numFmtId="165" fontId="17" fillId="0" borderId="0" applyFont="0" applyFill="0" applyAlignment="0" applyProtection="0"/>
    <xf numFmtId="0" fontId="2" fillId="0" borderId="0" applyNumberFormat="0" applyFill="0" applyBorder="0" applyAlignment="0" applyProtection="0"/>
    <xf numFmtId="0" fontId="17" fillId="0" borderId="0" applyNumberFormat="0" applyFill="0" applyBorder="0" applyAlignment="0" applyProtection="0"/>
    <xf numFmtId="165" fontId="17" fillId="0" borderId="0" applyFont="0" applyFill="0" applyAlignment="0" applyProtection="0"/>
    <xf numFmtId="9" fontId="17" fillId="0" borderId="0" applyFont="0" applyFill="0" applyBorder="0" applyAlignment="0" applyProtection="0"/>
    <xf numFmtId="165" fontId="17" fillId="0" borderId="0" applyFont="0" applyFill="0" applyAlignment="0" applyProtection="0"/>
    <xf numFmtId="165" fontId="17" fillId="0" borderId="0" applyFont="0" applyFill="0" applyAlignment="0" applyProtection="0"/>
    <xf numFmtId="165" fontId="17" fillId="0" borderId="0" applyFont="0" applyFill="0" applyAlignment="0" applyProtection="0"/>
    <xf numFmtId="165" fontId="17" fillId="0" borderId="0" applyFont="0" applyFill="0" applyAlignment="0" applyProtection="0"/>
    <xf numFmtId="0" fontId="2" fillId="0" borderId="0"/>
    <xf numFmtId="164" fontId="2" fillId="0" borderId="0" applyFont="0" applyFill="0" applyBorder="0" applyAlignment="0" applyProtection="0"/>
    <xf numFmtId="0" fontId="17" fillId="0" borderId="0"/>
    <xf numFmtId="0" fontId="17" fillId="0" borderId="0" applyNumberForma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71" fontId="2" fillId="0" borderId="0" applyFont="0" applyFill="0" applyAlignment="0" applyProtection="0"/>
    <xf numFmtId="171" fontId="2" fillId="0" borderId="0" applyFont="0" applyFill="0" applyAlignment="0" applyProtection="0"/>
    <xf numFmtId="0" fontId="2" fillId="0" borderId="0"/>
    <xf numFmtId="171" fontId="2" fillId="0" borderId="0" applyFont="0" applyFill="0" applyAlignment="0" applyProtection="0"/>
    <xf numFmtId="171" fontId="2" fillId="0" borderId="0" applyFont="0" applyFill="0" applyAlignment="0" applyProtection="0"/>
    <xf numFmtId="171" fontId="2" fillId="0" borderId="0" applyFont="0" applyFill="0" applyAlignment="0" applyProtection="0"/>
    <xf numFmtId="171" fontId="2" fillId="0" borderId="0" applyFont="0" applyFill="0" applyAlignment="0" applyProtection="0"/>
    <xf numFmtId="0" fontId="2" fillId="0" borderId="0"/>
    <xf numFmtId="0" fontId="2" fillId="0" borderId="0"/>
    <xf numFmtId="0" fontId="2" fillId="0" borderId="0"/>
    <xf numFmtId="0" fontId="36" fillId="0" borderId="0"/>
    <xf numFmtId="164" fontId="36"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9" fillId="0" borderId="0"/>
    <xf numFmtId="0" fontId="52" fillId="0" borderId="0"/>
    <xf numFmtId="164" fontId="52" fillId="0" borderId="0" applyFont="0" applyFill="0" applyBorder="0" applyAlignment="0" applyProtection="0"/>
  </cellStyleXfs>
  <cellXfs count="1787">
    <xf numFmtId="0" fontId="0" fillId="0" borderId="0" xfId="0"/>
    <xf numFmtId="0" fontId="6" fillId="0" borderId="0" xfId="5" applyFont="1" applyFill="1" applyBorder="1" applyAlignment="1">
      <alignment horizontal="left" vertical="center"/>
    </xf>
    <xf numFmtId="0" fontId="3" fillId="0" borderId="0" xfId="5" applyFont="1" applyFill="1" applyBorder="1" applyAlignment="1">
      <alignment vertical="center"/>
    </xf>
    <xf numFmtId="0" fontId="7" fillId="0" borderId="0" xfId="5" applyFont="1" applyFill="1" applyBorder="1" applyAlignment="1">
      <alignment horizontal="center" vertical="center"/>
    </xf>
    <xf numFmtId="0" fontId="7" fillId="0" borderId="0" xfId="5" applyFont="1" applyFill="1" applyBorder="1" applyAlignment="1">
      <alignment vertical="center"/>
    </xf>
    <xf numFmtId="0" fontId="3" fillId="0" borderId="0" xfId="5" applyFont="1" applyFill="1" applyBorder="1" applyAlignment="1">
      <alignment horizontal="left" vertical="center" wrapText="1"/>
    </xf>
    <xf numFmtId="0" fontId="3" fillId="0" borderId="0" xfId="5" applyFont="1" applyFill="1" applyBorder="1" applyAlignment="1">
      <alignment vertical="center" wrapText="1"/>
    </xf>
    <xf numFmtId="0" fontId="4" fillId="0" borderId="0" xfId="5" applyFont="1" applyFill="1" applyBorder="1" applyAlignment="1">
      <alignment horizontal="left" vertical="center" wrapText="1"/>
    </xf>
    <xf numFmtId="0" fontId="4" fillId="0" borderId="0" xfId="5" applyFont="1" applyFill="1" applyBorder="1" applyAlignment="1">
      <alignment vertical="center" wrapText="1"/>
    </xf>
    <xf numFmtId="0" fontId="4" fillId="0" borderId="0" xfId="5" applyFont="1" applyFill="1" applyAlignment="1">
      <alignment vertical="center" wrapText="1"/>
    </xf>
    <xf numFmtId="0" fontId="15" fillId="0" borderId="0" xfId="5" applyFont="1" applyFill="1" applyBorder="1" applyAlignment="1">
      <alignment horizontal="left" vertical="center"/>
    </xf>
    <xf numFmtId="0" fontId="16" fillId="0" borderId="0" xfId="5" applyFont="1" applyFill="1" applyBorder="1" applyAlignment="1">
      <alignment vertical="center"/>
    </xf>
    <xf numFmtId="0" fontId="16" fillId="0" borderId="0" xfId="5" applyFont="1" applyFill="1" applyBorder="1" applyAlignment="1">
      <alignment horizontal="center" vertical="center"/>
    </xf>
    <xf numFmtId="0" fontId="3" fillId="0" borderId="0" xfId="30" applyFont="1" applyFill="1" applyAlignment="1">
      <alignment horizontal="centerContinuous" vertical="center"/>
    </xf>
    <xf numFmtId="0" fontId="3" fillId="0" borderId="0" xfId="30" applyFont="1" applyFill="1" applyAlignment="1">
      <alignment vertical="center"/>
    </xf>
    <xf numFmtId="0" fontId="18" fillId="0" borderId="1" xfId="30" applyFont="1" applyFill="1" applyBorder="1" applyAlignment="1">
      <alignment vertical="center"/>
    </xf>
    <xf numFmtId="0" fontId="3" fillId="0" borderId="1" xfId="30" applyFont="1" applyFill="1" applyBorder="1" applyAlignment="1">
      <alignment vertical="center"/>
    </xf>
    <xf numFmtId="167" fontId="3" fillId="0" borderId="1" xfId="30" applyNumberFormat="1" applyFont="1" applyFill="1" applyBorder="1" applyAlignment="1">
      <alignment vertical="center"/>
    </xf>
    <xf numFmtId="0" fontId="3" fillId="0" borderId="0" xfId="30" applyFont="1" applyFill="1" applyBorder="1" applyAlignment="1">
      <alignment vertical="center"/>
    </xf>
    <xf numFmtId="0" fontId="4" fillId="0" borderId="6" xfId="30" applyFont="1" applyFill="1" applyBorder="1" applyAlignment="1">
      <alignment horizontal="centerContinuous" vertical="center"/>
    </xf>
    <xf numFmtId="167" fontId="4" fillId="0" borderId="7" xfId="29" applyNumberFormat="1" applyFont="1" applyFill="1" applyBorder="1" applyAlignment="1">
      <alignment horizontal="centerContinuous" vertical="center"/>
    </xf>
    <xf numFmtId="0" fontId="6" fillId="0" borderId="0" xfId="30" applyFont="1" applyFill="1" applyBorder="1" applyAlignment="1">
      <alignment vertical="center"/>
    </xf>
    <xf numFmtId="0" fontId="6" fillId="0" borderId="0" xfId="30" applyFont="1" applyFill="1" applyAlignment="1">
      <alignment vertical="center"/>
    </xf>
    <xf numFmtId="0" fontId="4" fillId="0" borderId="6" xfId="30" applyFont="1" applyFill="1" applyBorder="1" applyAlignment="1">
      <alignment horizontal="center" vertical="center"/>
    </xf>
    <xf numFmtId="0" fontId="4" fillId="0" borderId="7" xfId="30" applyFont="1" applyFill="1" applyBorder="1" applyAlignment="1">
      <alignment horizontal="center" vertical="center"/>
    </xf>
    <xf numFmtId="3" fontId="6" fillId="0" borderId="0" xfId="30" applyNumberFormat="1" applyFont="1" applyFill="1" applyAlignment="1">
      <alignment vertical="center"/>
    </xf>
    <xf numFmtId="0" fontId="4" fillId="0" borderId="0" xfId="30" applyFont="1" applyFill="1" applyAlignment="1">
      <alignment horizontal="center" vertical="center" wrapText="1"/>
    </xf>
    <xf numFmtId="167" fontId="4" fillId="0" borderId="0" xfId="30" applyNumberFormat="1" applyFont="1" applyFill="1" applyAlignment="1">
      <alignment vertical="center"/>
    </xf>
    <xf numFmtId="164" fontId="3" fillId="0" borderId="0" xfId="29" applyNumberFormat="1" applyFont="1" applyFill="1" applyBorder="1" applyAlignment="1">
      <alignment horizontal="center" vertical="center"/>
    </xf>
    <xf numFmtId="3" fontId="3" fillId="0" borderId="0" xfId="30" applyNumberFormat="1" applyFont="1" applyFill="1" applyBorder="1" applyAlignment="1">
      <alignment horizontal="center" vertical="center"/>
    </xf>
    <xf numFmtId="0" fontId="4" fillId="0" borderId="0" xfId="30" applyFont="1" applyFill="1" applyAlignment="1">
      <alignment vertical="center"/>
    </xf>
    <xf numFmtId="167" fontId="4" fillId="0" borderId="0" xfId="29" applyNumberFormat="1" applyFont="1" applyFill="1" applyAlignment="1">
      <alignment vertical="center"/>
    </xf>
    <xf numFmtId="3" fontId="3" fillId="0" borderId="0" xfId="30" applyNumberFormat="1" applyFont="1" applyFill="1" applyAlignment="1">
      <alignment vertical="center"/>
    </xf>
    <xf numFmtId="164" fontId="3" fillId="0" borderId="0" xfId="29" applyFont="1" applyFill="1" applyAlignment="1">
      <alignment vertical="center"/>
    </xf>
    <xf numFmtId="167" fontId="3" fillId="0" borderId="0" xfId="30" applyNumberFormat="1" applyFont="1" applyFill="1" applyAlignment="1">
      <alignment vertical="center"/>
    </xf>
    <xf numFmtId="0" fontId="2" fillId="0" borderId="0" xfId="30" applyFont="1" applyFill="1" applyAlignment="1">
      <alignment vertical="center"/>
    </xf>
    <xf numFmtId="167" fontId="2" fillId="0" borderId="0" xfId="29" applyNumberFormat="1" applyFont="1" applyFill="1" applyAlignment="1">
      <alignment vertical="center"/>
    </xf>
    <xf numFmtId="167" fontId="6" fillId="0" borderId="0" xfId="30" applyNumberFormat="1" applyFont="1" applyFill="1" applyAlignment="1">
      <alignment vertical="center"/>
    </xf>
    <xf numFmtId="167" fontId="6" fillId="0" borderId="0" xfId="29" applyNumberFormat="1" applyFont="1" applyFill="1" applyAlignment="1">
      <alignment vertical="center"/>
    </xf>
    <xf numFmtId="167" fontId="2" fillId="0" borderId="0" xfId="29" applyNumberFormat="1" applyFont="1" applyFill="1" applyBorder="1" applyAlignment="1">
      <alignment vertical="center"/>
    </xf>
    <xf numFmtId="0" fontId="4" fillId="0" borderId="1" xfId="30" applyFont="1" applyFill="1" applyBorder="1" applyAlignment="1">
      <alignment vertical="center"/>
    </xf>
    <xf numFmtId="167" fontId="4" fillId="0" borderId="1" xfId="29" applyNumberFormat="1" applyFont="1" applyFill="1" applyBorder="1" applyAlignment="1">
      <alignment vertical="center"/>
    </xf>
    <xf numFmtId="0" fontId="7" fillId="0" borderId="0" xfId="30" quotePrefix="1" applyFont="1" applyFill="1" applyAlignment="1">
      <alignment horizontal="left" vertical="top"/>
    </xf>
    <xf numFmtId="0" fontId="7" fillId="0" borderId="0" xfId="30" applyFont="1" applyFill="1" applyAlignment="1">
      <alignment vertical="top"/>
    </xf>
    <xf numFmtId="167" fontId="7" fillId="0" borderId="0" xfId="29" applyNumberFormat="1" applyFont="1" applyFill="1" applyAlignment="1">
      <alignment vertical="top"/>
    </xf>
    <xf numFmtId="167" fontId="19" fillId="0" borderId="0" xfId="29" applyNumberFormat="1" applyFont="1" applyFill="1" applyBorder="1" applyAlignment="1">
      <alignment vertical="top"/>
    </xf>
    <xf numFmtId="167" fontId="19" fillId="0" borderId="0" xfId="30" applyNumberFormat="1" applyFont="1" applyFill="1" applyAlignment="1">
      <alignment vertical="top"/>
    </xf>
    <xf numFmtId="167" fontId="3" fillId="0" borderId="0" xfId="29" applyNumberFormat="1" applyFont="1" applyFill="1" applyAlignment="1">
      <alignment vertical="center"/>
    </xf>
    <xf numFmtId="168" fontId="3" fillId="0" borderId="0" xfId="29" applyNumberFormat="1" applyFont="1" applyFill="1" applyBorder="1" applyAlignment="1">
      <alignment vertical="center"/>
    </xf>
    <xf numFmtId="167" fontId="3" fillId="0" borderId="0" xfId="29" applyNumberFormat="1" applyFont="1" applyFill="1" applyBorder="1" applyAlignment="1">
      <alignment vertical="center"/>
    </xf>
    <xf numFmtId="0" fontId="20" fillId="0" borderId="1" xfId="30" applyFont="1" applyFill="1" applyBorder="1" applyAlignment="1">
      <alignment vertical="center"/>
    </xf>
    <xf numFmtId="0" fontId="20" fillId="0" borderId="0" xfId="30" applyFont="1" applyFill="1" applyBorder="1" applyAlignment="1">
      <alignment vertical="center"/>
    </xf>
    <xf numFmtId="0" fontId="20" fillId="0" borderId="0" xfId="30" applyFont="1" applyFill="1" applyAlignment="1">
      <alignment vertical="center"/>
    </xf>
    <xf numFmtId="0" fontId="4" fillId="0" borderId="0" xfId="30" applyFont="1" applyFill="1" applyBorder="1" applyAlignment="1">
      <alignment vertical="center"/>
    </xf>
    <xf numFmtId="0" fontId="4" fillId="0" borderId="7" xfId="30" applyFont="1" applyFill="1" applyBorder="1" applyAlignment="1">
      <alignment horizontal="centerContinuous" vertical="center"/>
    </xf>
    <xf numFmtId="0" fontId="2" fillId="0" borderId="0" xfId="30" applyFont="1" applyFill="1" applyBorder="1" applyAlignment="1">
      <alignment vertical="center"/>
    </xf>
    <xf numFmtId="1" fontId="4" fillId="0" borderId="6" xfId="29" applyNumberFormat="1" applyFont="1" applyFill="1" applyBorder="1" applyAlignment="1">
      <alignment horizontal="centerContinuous" vertical="center"/>
    </xf>
    <xf numFmtId="1" fontId="4" fillId="0" borderId="7" xfId="29" applyNumberFormat="1" applyFont="1" applyFill="1" applyBorder="1" applyAlignment="1">
      <alignment horizontal="centerContinuous" vertical="center"/>
    </xf>
    <xf numFmtId="0" fontId="7" fillId="0" borderId="0" xfId="30" quotePrefix="1" applyFont="1" applyFill="1" applyAlignment="1">
      <alignment horizontal="right" vertical="top"/>
    </xf>
    <xf numFmtId="0" fontId="4" fillId="0" borderId="0" xfId="30" applyFont="1" applyFill="1" applyBorder="1" applyAlignment="1">
      <alignment horizontal="left" vertical="center"/>
    </xf>
    <xf numFmtId="0" fontId="2" fillId="0" borderId="1" xfId="30" applyFont="1" applyFill="1" applyBorder="1" applyAlignment="1">
      <alignment vertical="center"/>
    </xf>
    <xf numFmtId="0" fontId="7" fillId="0" borderId="1" xfId="30" applyFont="1" applyFill="1" applyBorder="1" applyAlignment="1">
      <alignment horizontal="right"/>
    </xf>
    <xf numFmtId="0" fontId="2" fillId="0" borderId="0" xfId="30" applyFont="1" applyFill="1" applyBorder="1" applyAlignment="1">
      <alignment horizontal="left" vertical="center"/>
    </xf>
    <xf numFmtId="169" fontId="2" fillId="0" borderId="0" xfId="6" applyNumberFormat="1" applyFont="1" applyFill="1" applyBorder="1" applyAlignment="1">
      <alignment horizontal="left" vertical="center"/>
    </xf>
    <xf numFmtId="167" fontId="19" fillId="0" borderId="0" xfId="29" applyNumberFormat="1" applyFont="1" applyFill="1" applyAlignment="1">
      <alignment vertical="top"/>
    </xf>
    <xf numFmtId="167" fontId="2" fillId="0" borderId="0" xfId="30" applyNumberFormat="1" applyFont="1" applyFill="1" applyAlignment="1">
      <alignment vertical="center"/>
    </xf>
    <xf numFmtId="0" fontId="7" fillId="0" borderId="0" xfId="30" applyFont="1" applyFill="1" applyBorder="1" applyAlignment="1">
      <alignment vertical="top"/>
    </xf>
    <xf numFmtId="0" fontId="7" fillId="0" borderId="0" xfId="30" applyFont="1" applyFill="1" applyAlignment="1">
      <alignment horizontal="right" vertical="top"/>
    </xf>
    <xf numFmtId="0" fontId="2" fillId="0" borderId="0" xfId="30" applyFont="1" applyFill="1" applyAlignment="1">
      <alignment horizontal="right" vertical="center"/>
    </xf>
    <xf numFmtId="167" fontId="2" fillId="0" borderId="0" xfId="30" applyNumberFormat="1" applyFont="1" applyFill="1" applyBorder="1" applyAlignment="1">
      <alignment vertical="center"/>
    </xf>
    <xf numFmtId="167" fontId="2" fillId="0" borderId="0" xfId="30" applyNumberFormat="1" applyFont="1" applyFill="1" applyBorder="1" applyAlignment="1">
      <alignment horizontal="left" vertical="center"/>
    </xf>
    <xf numFmtId="167" fontId="2" fillId="0" borderId="0" xfId="29" applyNumberFormat="1" applyFont="1" applyFill="1" applyBorder="1" applyAlignment="1">
      <alignment horizontal="left" vertical="center"/>
    </xf>
    <xf numFmtId="167" fontId="4" fillId="0" borderId="0" xfId="29" applyNumberFormat="1" applyFont="1" applyFill="1" applyBorder="1" applyAlignment="1">
      <alignment vertical="center"/>
    </xf>
    <xf numFmtId="167" fontId="4" fillId="0" borderId="0" xfId="30" applyNumberFormat="1" applyFont="1" applyFill="1" applyBorder="1" applyAlignment="1">
      <alignment vertical="center"/>
    </xf>
    <xf numFmtId="0" fontId="3" fillId="0" borderId="0" xfId="30" applyFont="1" applyBorder="1" applyAlignment="1">
      <alignment vertical="center"/>
    </xf>
    <xf numFmtId="167" fontId="3" fillId="0" borderId="0" xfId="31" applyNumberFormat="1" applyFont="1" applyAlignment="1">
      <alignment vertical="center"/>
    </xf>
    <xf numFmtId="167" fontId="6" fillId="0" borderId="0" xfId="31" applyNumberFormat="1" applyFont="1" applyFill="1" applyAlignment="1">
      <alignment vertical="center"/>
    </xf>
    <xf numFmtId="0" fontId="18" fillId="0" borderId="1" xfId="30" applyFont="1" applyBorder="1" applyAlignment="1">
      <alignment vertical="center"/>
    </xf>
    <xf numFmtId="167" fontId="20" fillId="0" borderId="1" xfId="31" applyNumberFormat="1" applyFont="1" applyFill="1" applyBorder="1" applyAlignment="1">
      <alignment vertical="center"/>
    </xf>
    <xf numFmtId="167" fontId="18" fillId="0" borderId="1" xfId="31" applyNumberFormat="1" applyFont="1" applyFill="1" applyBorder="1" applyAlignment="1">
      <alignment vertical="center"/>
    </xf>
    <xf numFmtId="167" fontId="18" fillId="0" borderId="0" xfId="31" applyNumberFormat="1" applyFont="1" applyFill="1" applyBorder="1" applyAlignment="1">
      <alignment vertical="center"/>
    </xf>
    <xf numFmtId="167" fontId="18" fillId="0" borderId="0" xfId="31" applyNumberFormat="1" applyFont="1" applyFill="1" applyAlignment="1">
      <alignment vertical="center"/>
    </xf>
    <xf numFmtId="167" fontId="2" fillId="0" borderId="0" xfId="31" applyNumberFormat="1" applyFont="1" applyFill="1" applyBorder="1" applyAlignment="1">
      <alignment vertical="center"/>
    </xf>
    <xf numFmtId="167" fontId="2" fillId="0" borderId="0" xfId="31" applyNumberFormat="1" applyFont="1" applyFill="1" applyAlignment="1">
      <alignment vertical="center"/>
    </xf>
    <xf numFmtId="167" fontId="4" fillId="0" borderId="7" xfId="31" applyNumberFormat="1" applyFont="1" applyFill="1" applyBorder="1" applyAlignment="1">
      <alignment horizontal="centerContinuous" vertical="center"/>
    </xf>
    <xf numFmtId="1" fontId="4" fillId="0" borderId="6" xfId="31" applyNumberFormat="1" applyFont="1" applyFill="1" applyBorder="1" applyAlignment="1">
      <alignment horizontal="center" vertical="center"/>
    </xf>
    <xf numFmtId="1" fontId="4" fillId="0" borderId="7" xfId="31" applyNumberFormat="1" applyFont="1" applyFill="1" applyBorder="1" applyAlignment="1">
      <alignment horizontal="center" vertical="center"/>
    </xf>
    <xf numFmtId="0" fontId="4" fillId="0" borderId="0" xfId="30" applyFont="1" applyAlignment="1">
      <alignment horizontal="center" vertical="center" wrapText="1"/>
    </xf>
    <xf numFmtId="167" fontId="4" fillId="0" borderId="0" xfId="31" applyNumberFormat="1" applyFont="1" applyAlignment="1">
      <alignment vertical="center"/>
    </xf>
    <xf numFmtId="167" fontId="4" fillId="0" borderId="0" xfId="31" applyNumberFormat="1" applyFont="1" applyFill="1" applyAlignment="1">
      <alignment vertical="center"/>
    </xf>
    <xf numFmtId="0" fontId="4" fillId="0" borderId="0" xfId="30" applyFont="1" applyAlignment="1">
      <alignment vertical="center"/>
    </xf>
    <xf numFmtId="0" fontId="2" fillId="0" borderId="0" xfId="30" applyFont="1" applyAlignment="1">
      <alignment vertical="center"/>
    </xf>
    <xf numFmtId="167" fontId="2" fillId="0" borderId="0" xfId="31" applyNumberFormat="1" applyFont="1" applyAlignment="1">
      <alignment vertical="center"/>
    </xf>
    <xf numFmtId="167" fontId="4" fillId="0" borderId="0" xfId="31" applyNumberFormat="1" applyFont="1" applyAlignment="1">
      <alignment horizontal="center" vertical="center"/>
    </xf>
    <xf numFmtId="167" fontId="2" fillId="0" borderId="0" xfId="31" applyNumberFormat="1" applyFont="1" applyBorder="1" applyAlignment="1">
      <alignment vertical="center"/>
    </xf>
    <xf numFmtId="0" fontId="4" fillId="0" borderId="1" xfId="30" applyFont="1" applyBorder="1" applyAlignment="1">
      <alignment vertical="center"/>
    </xf>
    <xf numFmtId="167" fontId="4" fillId="0" borderId="1" xfId="31" applyNumberFormat="1" applyFont="1" applyBorder="1" applyAlignment="1">
      <alignment vertical="center"/>
    </xf>
    <xf numFmtId="167" fontId="2" fillId="0" borderId="1" xfId="31" applyNumberFormat="1" applyFont="1" applyFill="1" applyBorder="1" applyAlignment="1">
      <alignment vertical="center"/>
    </xf>
    <xf numFmtId="167" fontId="4" fillId="0" borderId="1" xfId="31" applyNumberFormat="1" applyFont="1" applyBorder="1" applyAlignment="1">
      <alignment horizontal="center" vertical="center"/>
    </xf>
    <xf numFmtId="167" fontId="4" fillId="0" borderId="1" xfId="31" applyNumberFormat="1" applyFont="1" applyFill="1" applyBorder="1" applyAlignment="1">
      <alignment vertical="center"/>
    </xf>
    <xf numFmtId="0" fontId="7" fillId="0" borderId="0" xfId="30" quotePrefix="1" applyFont="1" applyAlignment="1">
      <alignment horizontal="left" vertical="top"/>
    </xf>
    <xf numFmtId="0" fontId="21" fillId="0" borderId="0" xfId="30" quotePrefix="1" applyFont="1" applyAlignment="1">
      <alignment horizontal="left" vertical="top"/>
    </xf>
    <xf numFmtId="167" fontId="2" fillId="0" borderId="0" xfId="31" applyNumberFormat="1" applyFont="1" applyFill="1" applyAlignment="1">
      <alignment vertical="top"/>
    </xf>
    <xf numFmtId="167" fontId="18" fillId="0" borderId="1" xfId="31" applyNumberFormat="1" applyFont="1" applyBorder="1" applyAlignment="1">
      <alignment vertical="center"/>
    </xf>
    <xf numFmtId="167" fontId="18" fillId="0" borderId="0" xfId="31" applyNumberFormat="1" applyFont="1" applyBorder="1" applyAlignment="1">
      <alignment vertical="center"/>
    </xf>
    <xf numFmtId="167" fontId="4" fillId="0" borderId="0" xfId="31" applyNumberFormat="1" applyFont="1" applyFill="1" applyBorder="1" applyAlignment="1">
      <alignment horizontal="center" vertical="center"/>
    </xf>
    <xf numFmtId="0" fontId="7" fillId="0" borderId="0" xfId="30" applyFont="1" applyAlignment="1">
      <alignment horizontal="left" vertical="top"/>
    </xf>
    <xf numFmtId="167" fontId="7" fillId="0" borderId="0" xfId="30" quotePrefix="1" applyNumberFormat="1" applyFont="1" applyAlignment="1">
      <alignment horizontal="left" vertical="top"/>
    </xf>
    <xf numFmtId="167" fontId="7" fillId="0" borderId="0" xfId="31" applyNumberFormat="1" applyFont="1" applyAlignment="1">
      <alignment horizontal="right" vertical="top"/>
    </xf>
    <xf numFmtId="167" fontId="7" fillId="0" borderId="0" xfId="31" applyNumberFormat="1" applyFont="1" applyAlignment="1">
      <alignment vertical="top"/>
    </xf>
    <xf numFmtId="167" fontId="7" fillId="0" borderId="0" xfId="31" quotePrefix="1" applyNumberFormat="1" applyFont="1" applyAlignment="1">
      <alignment horizontal="right" vertical="top"/>
    </xf>
    <xf numFmtId="167" fontId="6" fillId="0" borderId="0" xfId="31" applyNumberFormat="1" applyFont="1" applyAlignment="1">
      <alignment vertical="center"/>
    </xf>
    <xf numFmtId="167" fontId="20" fillId="0" borderId="1" xfId="31" applyNumberFormat="1" applyFont="1" applyBorder="1" applyAlignment="1">
      <alignment vertical="center"/>
    </xf>
    <xf numFmtId="167" fontId="7" fillId="0" borderId="1" xfId="31" applyNumberFormat="1" applyFont="1" applyBorder="1" applyAlignment="1">
      <alignment horizontal="right"/>
    </xf>
    <xf numFmtId="167" fontId="18" fillId="0" borderId="0" xfId="31" applyNumberFormat="1" applyFont="1" applyAlignment="1">
      <alignment vertical="center"/>
    </xf>
    <xf numFmtId="167" fontId="4" fillId="0" borderId="0" xfId="31" applyNumberFormat="1" applyFont="1" applyFill="1" applyBorder="1" applyAlignment="1">
      <alignment vertical="center"/>
    </xf>
    <xf numFmtId="167" fontId="4" fillId="0" borderId="0" xfId="31" applyNumberFormat="1" applyFont="1" applyFill="1" applyBorder="1" applyAlignment="1">
      <alignment vertical="center" wrapText="1"/>
    </xf>
    <xf numFmtId="167" fontId="7" fillId="0" borderId="0" xfId="31" applyNumberFormat="1" applyFont="1" applyFill="1" applyBorder="1" applyAlignment="1">
      <alignment vertical="top"/>
    </xf>
    <xf numFmtId="0" fontId="3" fillId="0" borderId="0" xfId="31" applyNumberFormat="1" applyFont="1" applyFill="1" applyAlignment="1">
      <alignment horizontal="left" vertical="center"/>
    </xf>
    <xf numFmtId="167" fontId="3" fillId="0" borderId="0" xfId="31" applyNumberFormat="1" applyFont="1" applyFill="1" applyAlignment="1">
      <alignment vertical="center"/>
    </xf>
    <xf numFmtId="167" fontId="3" fillId="0" borderId="0" xfId="31" applyNumberFormat="1" applyFont="1" applyFill="1" applyBorder="1" applyAlignment="1">
      <alignment vertical="center"/>
    </xf>
    <xf numFmtId="0" fontId="18" fillId="0" borderId="0" xfId="30" applyFont="1" applyFill="1" applyBorder="1" applyAlignment="1">
      <alignment vertical="center"/>
    </xf>
    <xf numFmtId="167" fontId="2" fillId="0" borderId="0" xfId="31" applyNumberFormat="1" applyFont="1" applyFill="1" applyAlignment="1">
      <alignment horizontal="right" vertical="center"/>
    </xf>
    <xf numFmtId="167" fontId="4" fillId="0" borderId="1" xfId="31" applyNumberFormat="1" applyFont="1" applyFill="1" applyBorder="1" applyAlignment="1">
      <alignment horizontal="right" vertical="center"/>
    </xf>
    <xf numFmtId="167" fontId="7" fillId="0" borderId="0" xfId="31" applyNumberFormat="1" applyFont="1" applyFill="1" applyAlignment="1">
      <alignment vertical="top"/>
    </xf>
    <xf numFmtId="167" fontId="7" fillId="0" borderId="0" xfId="30" quotePrefix="1" applyNumberFormat="1" applyFont="1" applyFill="1" applyAlignment="1">
      <alignment horizontal="left" vertical="top"/>
    </xf>
    <xf numFmtId="167" fontId="7" fillId="0" borderId="0" xfId="31" applyNumberFormat="1" applyFont="1" applyFill="1" applyAlignment="1">
      <alignment horizontal="right" vertical="top"/>
    </xf>
    <xf numFmtId="0" fontId="3" fillId="0" borderId="0" xfId="31" applyNumberFormat="1" applyFont="1" applyFill="1" applyAlignment="1">
      <alignment vertical="center"/>
    </xf>
    <xf numFmtId="167" fontId="6" fillId="0" borderId="0" xfId="31" applyNumberFormat="1" applyFont="1" applyFill="1"/>
    <xf numFmtId="167" fontId="20" fillId="0" borderId="0" xfId="31" applyNumberFormat="1" applyFont="1" applyFill="1" applyBorder="1" applyAlignment="1">
      <alignment vertical="center"/>
    </xf>
    <xf numFmtId="167" fontId="7" fillId="0" borderId="1" xfId="31" applyNumberFormat="1" applyFont="1" applyFill="1" applyBorder="1" applyAlignment="1">
      <alignment horizontal="right"/>
    </xf>
    <xf numFmtId="0" fontId="4" fillId="0" borderId="0" xfId="30" applyFont="1" applyFill="1" applyBorder="1" applyAlignment="1">
      <alignment horizontal="centerContinuous" vertical="center"/>
    </xf>
    <xf numFmtId="167" fontId="2" fillId="0" borderId="0" xfId="31" applyNumberFormat="1" applyFont="1" applyFill="1" applyBorder="1" applyAlignment="1">
      <alignment horizontal="right" vertical="center"/>
    </xf>
    <xf numFmtId="167" fontId="4" fillId="0" borderId="0" xfId="31" applyNumberFormat="1" applyFont="1" applyFill="1" applyAlignment="1">
      <alignment horizontal="right" vertical="center"/>
    </xf>
    <xf numFmtId="0" fontId="19" fillId="0" borderId="0" xfId="30" applyFont="1" applyFill="1" applyAlignment="1">
      <alignment horizontal="center" vertical="top"/>
    </xf>
    <xf numFmtId="167" fontId="7" fillId="0" borderId="0" xfId="31" applyNumberFormat="1" applyFont="1" applyFill="1"/>
    <xf numFmtId="167" fontId="2" fillId="0" borderId="0" xfId="30" applyNumberFormat="1" applyFont="1" applyFill="1" applyBorder="1" applyAlignment="1">
      <alignment wrapText="1"/>
    </xf>
    <xf numFmtId="167" fontId="7" fillId="0" borderId="0" xfId="31" quotePrefix="1" applyNumberFormat="1" applyFont="1" applyFill="1" applyAlignment="1">
      <alignment horizontal="left" vertical="top"/>
    </xf>
    <xf numFmtId="0" fontId="4" fillId="0" borderId="10" xfId="30" applyFont="1" applyFill="1" applyBorder="1" applyAlignment="1">
      <alignment horizontal="centerContinuous" vertical="center"/>
    </xf>
    <xf numFmtId="0" fontId="2" fillId="0" borderId="0" xfId="30" applyFont="1" applyFill="1" applyBorder="1"/>
    <xf numFmtId="167" fontId="4" fillId="0" borderId="0" xfId="30" applyNumberFormat="1" applyFont="1" applyFill="1" applyBorder="1" applyAlignment="1">
      <alignment horizontal="center" vertical="center"/>
    </xf>
    <xf numFmtId="1" fontId="4" fillId="0" borderId="0" xfId="31" applyNumberFormat="1" applyFont="1" applyFill="1" applyBorder="1" applyAlignment="1">
      <alignment horizontal="center" vertical="center"/>
    </xf>
    <xf numFmtId="170" fontId="2" fillId="0" borderId="0" xfId="31" applyNumberFormat="1" applyFont="1" applyFill="1" applyAlignment="1">
      <alignment vertical="center"/>
    </xf>
    <xf numFmtId="171" fontId="2" fillId="0" borderId="0" xfId="31" applyNumberFormat="1" applyFont="1" applyFill="1" applyAlignment="1">
      <alignment vertical="center"/>
    </xf>
    <xf numFmtId="0" fontId="3" fillId="0" borderId="0" xfId="30" applyNumberFormat="1" applyFont="1" applyFill="1" applyAlignment="1">
      <alignment vertical="center"/>
    </xf>
    <xf numFmtId="0" fontId="18" fillId="0" borderId="1" xfId="30" applyNumberFormat="1" applyFont="1" applyFill="1" applyBorder="1" applyAlignment="1">
      <alignment vertical="center"/>
    </xf>
    <xf numFmtId="0" fontId="18" fillId="0" borderId="1" xfId="30" applyNumberFormat="1" applyFont="1" applyFill="1" applyBorder="1" applyAlignment="1">
      <alignment horizontal="left" vertical="center"/>
    </xf>
    <xf numFmtId="0" fontId="18" fillId="0" borderId="1" xfId="31" applyNumberFormat="1" applyFont="1" applyFill="1" applyBorder="1" applyAlignment="1">
      <alignment vertical="center"/>
    </xf>
    <xf numFmtId="0" fontId="18" fillId="0" borderId="0" xfId="30" applyNumberFormat="1" applyFont="1" applyFill="1" applyBorder="1" applyAlignment="1">
      <alignment vertical="center"/>
    </xf>
    <xf numFmtId="0" fontId="7" fillId="0" borderId="0" xfId="31" applyNumberFormat="1" applyFont="1" applyFill="1" applyAlignment="1">
      <alignment horizontal="left" vertical="top"/>
    </xf>
    <xf numFmtId="0" fontId="21" fillId="0" borderId="0" xfId="30" quotePrefix="1" applyNumberFormat="1" applyFont="1" applyFill="1" applyAlignment="1">
      <alignment horizontal="left" vertical="center"/>
    </xf>
    <xf numFmtId="0" fontId="2" fillId="0" borderId="0" xfId="30" applyNumberFormat="1" applyFont="1" applyFill="1" applyAlignment="1">
      <alignment vertical="center"/>
    </xf>
    <xf numFmtId="167" fontId="4" fillId="0" borderId="1" xfId="30" applyNumberFormat="1" applyFont="1" applyFill="1" applyBorder="1" applyAlignment="1">
      <alignment vertical="center"/>
    </xf>
    <xf numFmtId="0" fontId="7" fillId="0" borderId="0" xfId="31" quotePrefix="1" applyNumberFormat="1" applyFont="1" applyFill="1" applyAlignment="1">
      <alignment horizontal="left" vertical="top"/>
    </xf>
    <xf numFmtId="0" fontId="7" fillId="0" borderId="0" xfId="30" quotePrefix="1" applyNumberFormat="1" applyFont="1" applyFill="1" applyAlignment="1">
      <alignment horizontal="left" vertical="top"/>
    </xf>
    <xf numFmtId="0" fontId="7" fillId="0" borderId="0" xfId="30" applyNumberFormat="1" applyFont="1" applyFill="1" applyAlignment="1">
      <alignment vertical="top"/>
    </xf>
    <xf numFmtId="0" fontId="7" fillId="0" borderId="0" xfId="31" applyNumberFormat="1" applyFont="1" applyFill="1" applyAlignment="1">
      <alignment vertical="top"/>
    </xf>
    <xf numFmtId="0" fontId="7" fillId="0" borderId="0" xfId="30" quotePrefix="1" applyNumberFormat="1" applyFont="1" applyFill="1" applyAlignment="1">
      <alignment horizontal="right" vertical="top"/>
    </xf>
    <xf numFmtId="0" fontId="2" fillId="0" borderId="0" xfId="31" applyNumberFormat="1" applyFont="1" applyFill="1" applyAlignment="1">
      <alignment vertical="center"/>
    </xf>
    <xf numFmtId="0" fontId="4" fillId="0" borderId="1" xfId="31" applyNumberFormat="1" applyFont="1" applyFill="1" applyBorder="1" applyAlignment="1">
      <alignment vertical="center"/>
    </xf>
    <xf numFmtId="0" fontId="4" fillId="0" borderId="1" xfId="30" applyNumberFormat="1" applyFont="1" applyFill="1" applyBorder="1" applyAlignment="1">
      <alignment vertical="center"/>
    </xf>
    <xf numFmtId="0" fontId="7" fillId="0" borderId="1" xfId="30" applyNumberFormat="1" applyFont="1" applyFill="1" applyBorder="1" applyAlignment="1">
      <alignment horizontal="right"/>
    </xf>
    <xf numFmtId="0" fontId="4" fillId="0" borderId="0" xfId="30" applyNumberFormat="1" applyFont="1" applyFill="1" applyAlignment="1">
      <alignment vertical="center"/>
    </xf>
    <xf numFmtId="0" fontId="4" fillId="0" borderId="0" xfId="30" applyNumberFormat="1" applyFont="1" applyFill="1" applyBorder="1" applyAlignment="1">
      <alignment vertical="center"/>
    </xf>
    <xf numFmtId="167" fontId="4" fillId="0" borderId="6" xfId="31" applyNumberFormat="1" applyFont="1" applyFill="1" applyBorder="1" applyAlignment="1">
      <alignment horizontal="centerContinuous" vertical="center"/>
    </xf>
    <xf numFmtId="0" fontId="18" fillId="0" borderId="0" xfId="31" applyNumberFormat="1" applyFont="1" applyFill="1" applyBorder="1" applyAlignment="1">
      <alignment vertical="center"/>
    </xf>
    <xf numFmtId="0" fontId="4" fillId="0" borderId="11" xfId="30" applyFont="1" applyFill="1" applyBorder="1" applyAlignment="1">
      <alignment horizontal="centerContinuous" vertical="center"/>
    </xf>
    <xf numFmtId="0" fontId="4" fillId="0" borderId="12" xfId="30" applyFont="1" applyFill="1" applyBorder="1" applyAlignment="1">
      <alignment horizontal="centerContinuous" vertical="center"/>
    </xf>
    <xf numFmtId="167" fontId="19" fillId="0" borderId="0" xfId="31" quotePrefix="1" applyNumberFormat="1" applyFont="1" applyFill="1" applyAlignment="1">
      <alignment horizontal="left" vertical="top"/>
    </xf>
    <xf numFmtId="167" fontId="19" fillId="0" borderId="0" xfId="31" applyNumberFormat="1" applyFont="1" applyFill="1" applyAlignment="1">
      <alignment vertical="top"/>
    </xf>
    <xf numFmtId="0" fontId="4" fillId="0" borderId="0" xfId="31" applyNumberFormat="1" applyFont="1" applyFill="1" applyBorder="1" applyAlignment="1">
      <alignment vertical="center"/>
    </xf>
    <xf numFmtId="0" fontId="2" fillId="0" borderId="0" xfId="31" applyNumberFormat="1" applyFont="1" applyFill="1" applyBorder="1" applyAlignment="1">
      <alignment vertical="center"/>
    </xf>
    <xf numFmtId="167" fontId="4" fillId="0" borderId="0" xfId="31" applyNumberFormat="1" applyFont="1" applyFill="1" applyBorder="1" applyAlignment="1">
      <alignment horizontal="centerContinuous" vertical="center"/>
    </xf>
    <xf numFmtId="167" fontId="2" fillId="0" borderId="0" xfId="31" applyNumberFormat="1" applyFont="1" applyFill="1" applyBorder="1"/>
    <xf numFmtId="167" fontId="2" fillId="0" borderId="0" xfId="31" applyNumberFormat="1" applyFont="1" applyFill="1" applyBorder="1" applyAlignment="1">
      <alignment horizontal="center" wrapText="1"/>
    </xf>
    <xf numFmtId="167" fontId="4" fillId="0" borderId="0" xfId="31" applyNumberFormat="1" applyFont="1" applyFill="1" applyBorder="1"/>
    <xf numFmtId="0" fontId="2" fillId="0" borderId="0" xfId="30" applyFont="1" applyFill="1"/>
    <xf numFmtId="167" fontId="2" fillId="0" borderId="0" xfId="31" applyNumberFormat="1" applyFont="1" applyFill="1" applyBorder="1" applyAlignment="1">
      <alignment vertical="center" wrapText="1"/>
    </xf>
    <xf numFmtId="167" fontId="2" fillId="0" borderId="0" xfId="31" applyNumberFormat="1" applyFont="1" applyFill="1" applyBorder="1" applyAlignment="1">
      <alignment horizontal="left" vertical="top" wrapText="1"/>
    </xf>
    <xf numFmtId="167" fontId="19" fillId="0" borderId="0" xfId="31" applyNumberFormat="1" applyFont="1" applyFill="1" applyAlignment="1">
      <alignment horizontal="center" vertical="top"/>
    </xf>
    <xf numFmtId="0" fontId="19" fillId="0" borderId="0" xfId="30" applyNumberFormat="1" applyFont="1" applyFill="1" applyAlignment="1">
      <alignment horizontal="center" vertical="top"/>
    </xf>
    <xf numFmtId="0" fontId="2" fillId="0" borderId="0" xfId="30" applyNumberFormat="1" applyFont="1" applyFill="1" applyBorder="1" applyAlignment="1">
      <alignment vertical="center"/>
    </xf>
    <xf numFmtId="167" fontId="4" fillId="0" borderId="10" xfId="31" applyNumberFormat="1" applyFont="1" applyFill="1" applyBorder="1" applyAlignment="1">
      <alignment horizontal="centerContinuous" vertical="center"/>
    </xf>
    <xf numFmtId="0" fontId="3" fillId="0" borderId="0" xfId="30" applyNumberFormat="1" applyFont="1" applyFill="1" applyBorder="1" applyAlignment="1">
      <alignment vertical="center"/>
    </xf>
    <xf numFmtId="0" fontId="6" fillId="0" borderId="0" xfId="30" applyNumberFormat="1" applyFont="1" applyFill="1" applyBorder="1" applyAlignment="1">
      <alignment vertical="center"/>
    </xf>
    <xf numFmtId="0" fontId="20" fillId="0" borderId="1" xfId="30" applyNumberFormat="1" applyFont="1" applyFill="1" applyBorder="1" applyAlignment="1">
      <alignment vertical="center"/>
    </xf>
    <xf numFmtId="172" fontId="4" fillId="0" borderId="0" xfId="30" applyNumberFormat="1" applyFont="1" applyFill="1" applyBorder="1" applyAlignment="1">
      <alignment horizontal="center" vertical="center"/>
    </xf>
    <xf numFmtId="172" fontId="4" fillId="0" borderId="0" xfId="32" applyNumberFormat="1" applyFont="1" applyFill="1" applyBorder="1" applyAlignment="1" applyProtection="1">
      <alignment vertical="center"/>
    </xf>
    <xf numFmtId="172" fontId="2" fillId="0" borderId="0" xfId="30" applyNumberFormat="1" applyFont="1" applyFill="1" applyBorder="1" applyAlignment="1">
      <alignment vertical="center"/>
    </xf>
    <xf numFmtId="172" fontId="2" fillId="0" borderId="0" xfId="32" applyNumberFormat="1" applyFont="1" applyFill="1" applyBorder="1" applyAlignment="1" applyProtection="1">
      <alignment vertical="center"/>
    </xf>
    <xf numFmtId="172" fontId="4" fillId="0" borderId="0" xfId="30" applyNumberFormat="1" applyFont="1" applyFill="1" applyBorder="1" applyAlignment="1">
      <alignment vertical="center"/>
    </xf>
    <xf numFmtId="172" fontId="4" fillId="0" borderId="1" xfId="30" applyNumberFormat="1" applyFont="1" applyFill="1" applyBorder="1" applyAlignment="1">
      <alignment vertical="center"/>
    </xf>
    <xf numFmtId="172" fontId="4" fillId="0" borderId="1" xfId="32" applyNumberFormat="1" applyFont="1" applyFill="1" applyBorder="1" applyAlignment="1" applyProtection="1">
      <alignment vertical="center"/>
    </xf>
    <xf numFmtId="0" fontId="7" fillId="0" borderId="0" xfId="30" applyNumberFormat="1" applyFont="1" applyFill="1" applyBorder="1" applyAlignment="1">
      <alignment horizontal="left" vertical="top"/>
    </xf>
    <xf numFmtId="172" fontId="2" fillId="0" borderId="1" xfId="32" applyNumberFormat="1" applyFont="1" applyFill="1" applyBorder="1" applyAlignment="1" applyProtection="1">
      <alignment vertical="center"/>
    </xf>
    <xf numFmtId="0" fontId="2" fillId="0" borderId="0" xfId="30" applyFont="1" applyFill="1" applyBorder="1" applyAlignment="1">
      <alignment horizontal="right" vertical="center"/>
    </xf>
    <xf numFmtId="0" fontId="7" fillId="0" borderId="0" xfId="30" applyNumberFormat="1" applyFont="1" applyFill="1" applyBorder="1" applyAlignment="1">
      <alignment horizontal="right" vertical="top"/>
    </xf>
    <xf numFmtId="0" fontId="3" fillId="0" borderId="0" xfId="30" applyNumberFormat="1" applyFont="1" applyFill="1" applyBorder="1" applyAlignment="1">
      <alignment horizontal="left" vertical="center"/>
    </xf>
    <xf numFmtId="0" fontId="19" fillId="0" borderId="0" xfId="30" applyNumberFormat="1" applyFont="1" applyFill="1" applyBorder="1" applyAlignment="1">
      <alignment horizontal="left" vertical="center"/>
    </xf>
    <xf numFmtId="0" fontId="7" fillId="0" borderId="0" xfId="30" applyNumberFormat="1" applyFont="1" applyFill="1" applyBorder="1" applyAlignment="1">
      <alignment horizontal="left" vertical="center"/>
    </xf>
    <xf numFmtId="0" fontId="18" fillId="0" borderId="0" xfId="30" applyNumberFormat="1" applyFont="1" applyFill="1" applyBorder="1" applyAlignment="1">
      <alignment horizontal="left" vertical="center"/>
    </xf>
    <xf numFmtId="2" fontId="2" fillId="0" borderId="0" xfId="30" applyNumberFormat="1" applyFont="1" applyFill="1" applyBorder="1" applyAlignment="1">
      <alignment vertical="center"/>
    </xf>
    <xf numFmtId="2" fontId="4" fillId="0" borderId="0" xfId="30" applyNumberFormat="1" applyFont="1" applyFill="1" applyBorder="1" applyAlignment="1">
      <alignment vertical="center"/>
    </xf>
    <xf numFmtId="0" fontId="21" fillId="0" borderId="0" xfId="30" applyNumberFormat="1" applyFont="1" applyFill="1" applyBorder="1" applyAlignment="1">
      <alignment vertical="top"/>
    </xf>
    <xf numFmtId="0" fontId="2" fillId="0" borderId="0" xfId="30" applyNumberFormat="1" applyFont="1" applyFill="1" applyBorder="1" applyAlignment="1">
      <alignment vertical="top"/>
    </xf>
    <xf numFmtId="0" fontId="21" fillId="0" borderId="0" xfId="30" applyNumberFormat="1" applyFont="1" applyFill="1" applyBorder="1" applyAlignment="1">
      <alignment horizontal="right" vertical="top"/>
    </xf>
    <xf numFmtId="0" fontId="6" fillId="0" borderId="0" xfId="30" applyNumberFormat="1" applyFont="1" applyFill="1" applyBorder="1" applyAlignment="1">
      <alignment horizontal="left" vertical="center"/>
    </xf>
    <xf numFmtId="167" fontId="2" fillId="0" borderId="0" xfId="32" applyNumberFormat="1" applyFont="1" applyFill="1" applyAlignment="1">
      <alignment vertical="center"/>
    </xf>
    <xf numFmtId="167" fontId="4" fillId="0" borderId="1" xfId="32" applyNumberFormat="1" applyFont="1" applyFill="1" applyBorder="1" applyAlignment="1">
      <alignment vertical="center"/>
    </xf>
    <xf numFmtId="0" fontId="3" fillId="0" borderId="0" xfId="32" applyNumberFormat="1" applyFont="1" applyFill="1" applyBorder="1" applyAlignment="1" applyProtection="1">
      <alignment horizontal="left" vertical="center"/>
    </xf>
    <xf numFmtId="167" fontId="4" fillId="0" borderId="11" xfId="31" applyNumberFormat="1" applyFont="1" applyFill="1" applyBorder="1" applyAlignment="1">
      <alignment horizontal="centerContinuous" vertical="center"/>
    </xf>
    <xf numFmtId="0" fontId="21" fillId="0" borderId="0" xfId="30" applyNumberFormat="1" applyFont="1" applyFill="1" applyBorder="1" applyAlignment="1">
      <alignment horizontal="left" vertical="top"/>
    </xf>
    <xf numFmtId="0" fontId="4" fillId="0" borderId="0" xfId="30" applyNumberFormat="1" applyFont="1" applyFill="1" applyAlignment="1">
      <alignment horizontal="left" vertical="top"/>
    </xf>
    <xf numFmtId="0" fontId="2" fillId="0" borderId="0" xfId="30" applyNumberFormat="1" applyFont="1" applyFill="1" applyBorder="1" applyAlignment="1">
      <alignment horizontal="left" vertical="top"/>
    </xf>
    <xf numFmtId="3" fontId="7" fillId="0" borderId="0" xfId="30" applyNumberFormat="1" applyFont="1" applyFill="1" applyAlignment="1">
      <alignment vertical="center"/>
    </xf>
    <xf numFmtId="0" fontId="7" fillId="0" borderId="0" xfId="32" applyNumberFormat="1" applyFont="1" applyFill="1" applyBorder="1" applyAlignment="1" applyProtection="1">
      <alignment horizontal="left" vertical="top"/>
    </xf>
    <xf numFmtId="0" fontId="18" fillId="0" borderId="0" xfId="32" applyNumberFormat="1" applyFont="1" applyFill="1" applyBorder="1" applyAlignment="1" applyProtection="1">
      <alignment horizontal="left" vertical="center"/>
    </xf>
    <xf numFmtId="167" fontId="4" fillId="0" borderId="0" xfId="32" applyNumberFormat="1" applyFont="1" applyFill="1" applyAlignment="1">
      <alignment vertical="center"/>
    </xf>
    <xf numFmtId="167" fontId="2" fillId="0" borderId="1" xfId="32" applyNumberFormat="1" applyFont="1" applyFill="1" applyBorder="1" applyAlignment="1">
      <alignment vertical="center"/>
    </xf>
    <xf numFmtId="0" fontId="3" fillId="0" borderId="0" xfId="30" applyNumberFormat="1" applyFont="1" applyFill="1" applyAlignment="1">
      <alignment horizontal="left" vertical="center"/>
    </xf>
    <xf numFmtId="0" fontId="2" fillId="0" borderId="1" xfId="30" applyNumberFormat="1" applyFont="1" applyFill="1" applyBorder="1" applyAlignment="1">
      <alignment vertical="center"/>
    </xf>
    <xf numFmtId="0" fontId="2" fillId="0" borderId="0" xfId="30" applyNumberFormat="1" applyFont="1" applyFill="1" applyAlignment="1">
      <alignment vertical="top"/>
    </xf>
    <xf numFmtId="167" fontId="21" fillId="0" borderId="0" xfId="31" quotePrefix="1" applyNumberFormat="1" applyFont="1" applyFill="1" applyAlignment="1">
      <alignment horizontal="left" vertical="top"/>
    </xf>
    <xf numFmtId="0" fontId="2" fillId="0" borderId="0" xfId="30" applyNumberFormat="1" applyFont="1" applyFill="1" applyAlignment="1">
      <alignment horizontal="left" vertical="center"/>
    </xf>
    <xf numFmtId="0" fontId="2" fillId="0" borderId="1" xfId="30" applyNumberFormat="1" applyFont="1" applyFill="1" applyBorder="1" applyAlignment="1">
      <alignment horizontal="left" vertical="center"/>
    </xf>
    <xf numFmtId="0" fontId="2" fillId="0" borderId="0" xfId="30" applyNumberFormat="1" applyFont="1" applyFill="1" applyBorder="1" applyAlignment="1">
      <alignment horizontal="left" vertical="center"/>
    </xf>
    <xf numFmtId="0" fontId="7" fillId="0" borderId="0" xfId="30" applyNumberFormat="1" applyFont="1" applyFill="1" applyAlignment="1">
      <alignment horizontal="left" vertical="top"/>
    </xf>
    <xf numFmtId="0" fontId="4" fillId="0" borderId="1" xfId="30" applyNumberFormat="1" applyFont="1" applyFill="1" applyBorder="1" applyAlignment="1">
      <alignment horizontal="left" vertical="center"/>
    </xf>
    <xf numFmtId="0" fontId="4" fillId="0" borderId="0" xfId="30" applyNumberFormat="1" applyFont="1" applyFill="1" applyBorder="1" applyAlignment="1">
      <alignment horizontal="left" vertical="center"/>
    </xf>
    <xf numFmtId="167" fontId="3" fillId="0" borderId="17" xfId="31" applyNumberFormat="1" applyFont="1" applyFill="1" applyBorder="1" applyAlignment="1">
      <alignment vertical="center"/>
    </xf>
    <xf numFmtId="0" fontId="7" fillId="0" borderId="0" xfId="30" applyNumberFormat="1" applyFont="1" applyFill="1" applyAlignment="1">
      <alignment horizontal="right" vertical="top"/>
    </xf>
    <xf numFmtId="0" fontId="4" fillId="0" borderId="0" xfId="31" applyNumberFormat="1" applyFont="1" applyFill="1" applyAlignment="1">
      <alignment horizontal="left" vertical="center"/>
    </xf>
    <xf numFmtId="0" fontId="4" fillId="0" borderId="0" xfId="30" applyNumberFormat="1" applyFont="1" applyFill="1" applyAlignment="1">
      <alignment horizontal="left" vertical="center"/>
    </xf>
    <xf numFmtId="0" fontId="2" fillId="0" borderId="0" xfId="31" applyNumberFormat="1" applyFont="1" applyFill="1" applyBorder="1" applyAlignment="1">
      <alignment horizontal="left" vertical="center"/>
    </xf>
    <xf numFmtId="0" fontId="2" fillId="0" borderId="0" xfId="30" applyFont="1" applyFill="1" applyBorder="1" applyAlignment="1">
      <alignment horizontal="left" vertical="top"/>
    </xf>
    <xf numFmtId="1" fontId="2" fillId="0" borderId="0" xfId="31" applyNumberFormat="1" applyFont="1" applyFill="1" applyBorder="1" applyAlignment="1">
      <alignment vertical="center"/>
    </xf>
    <xf numFmtId="167" fontId="2" fillId="0" borderId="0" xfId="31" applyNumberFormat="1" applyFont="1" applyFill="1" applyBorder="1" applyAlignment="1">
      <alignment wrapText="1"/>
    </xf>
    <xf numFmtId="167" fontId="4" fillId="0" borderId="0" xfId="31" applyNumberFormat="1" applyFont="1" applyFill="1" applyBorder="1" applyAlignment="1">
      <alignment horizontal="center" wrapText="1"/>
    </xf>
    <xf numFmtId="173" fontId="2" fillId="0" borderId="0" xfId="31" applyNumberFormat="1" applyFont="1" applyFill="1" applyBorder="1" applyAlignment="1">
      <alignment wrapText="1"/>
    </xf>
    <xf numFmtId="173" fontId="4" fillId="0" borderId="0" xfId="31" applyNumberFormat="1" applyFont="1" applyFill="1" applyBorder="1" applyAlignment="1">
      <alignment horizontal="center" wrapText="1"/>
    </xf>
    <xf numFmtId="0" fontId="19" fillId="0" borderId="0" xfId="30" applyNumberFormat="1" applyFont="1" applyFill="1" applyAlignment="1">
      <alignment horizontal="left" vertical="top"/>
    </xf>
    <xf numFmtId="0" fontId="3" fillId="0" borderId="0" xfId="30" applyNumberFormat="1" applyFont="1" applyAlignment="1">
      <alignment horizontal="left" vertical="center"/>
    </xf>
    <xf numFmtId="0" fontId="6" fillId="0" borderId="0" xfId="30" applyNumberFormat="1" applyFont="1" applyAlignment="1">
      <alignment horizontal="left" vertical="center"/>
    </xf>
    <xf numFmtId="0" fontId="18" fillId="0" borderId="1" xfId="30" applyNumberFormat="1" applyFont="1" applyBorder="1" applyAlignment="1">
      <alignment horizontal="left" vertical="center"/>
    </xf>
    <xf numFmtId="0" fontId="18" fillId="0" borderId="0" xfId="30" applyNumberFormat="1" applyFont="1" applyBorder="1" applyAlignment="1">
      <alignment horizontal="left" vertical="center"/>
    </xf>
    <xf numFmtId="0" fontId="18" fillId="0" borderId="0" xfId="30" applyNumberFormat="1" applyFont="1" applyAlignment="1">
      <alignment horizontal="left" vertical="center"/>
    </xf>
    <xf numFmtId="0" fontId="2" fillId="0" borderId="0" xfId="30" applyFont="1" applyBorder="1" applyAlignment="1">
      <alignment vertical="center"/>
    </xf>
    <xf numFmtId="0" fontId="7" fillId="0" borderId="0" xfId="31" applyNumberFormat="1" applyFont="1" applyAlignment="1">
      <alignment horizontal="left" vertical="top"/>
    </xf>
    <xf numFmtId="0" fontId="2" fillId="0" borderId="0" xfId="30" applyNumberFormat="1" applyFont="1" applyAlignment="1">
      <alignment horizontal="left" vertical="top"/>
    </xf>
    <xf numFmtId="0" fontId="2" fillId="0" borderId="0" xfId="30" applyNumberFormat="1" applyFont="1" applyBorder="1" applyAlignment="1">
      <alignment horizontal="left" vertical="top"/>
    </xf>
    <xf numFmtId="167" fontId="21" fillId="0" borderId="0" xfId="31" quotePrefix="1" applyNumberFormat="1" applyFont="1" applyAlignment="1">
      <alignment horizontal="left" vertical="top"/>
    </xf>
    <xf numFmtId="0" fontId="7" fillId="0" borderId="0" xfId="30" quotePrefix="1" applyNumberFormat="1" applyFont="1" applyAlignment="1">
      <alignment horizontal="left" vertical="top"/>
    </xf>
    <xf numFmtId="0" fontId="7" fillId="0" borderId="0" xfId="30" applyNumberFormat="1" applyFont="1" applyAlignment="1">
      <alignment horizontal="left" vertical="top"/>
    </xf>
    <xf numFmtId="0" fontId="2" fillId="0" borderId="0" xfId="30" applyNumberFormat="1" applyFont="1" applyAlignment="1">
      <alignment horizontal="left" vertical="center"/>
    </xf>
    <xf numFmtId="0" fontId="4" fillId="0" borderId="1" xfId="30" applyNumberFormat="1" applyFont="1" applyBorder="1" applyAlignment="1">
      <alignment horizontal="left" vertical="center"/>
    </xf>
    <xf numFmtId="0" fontId="2" fillId="0" borderId="1" xfId="30" applyNumberFormat="1" applyFont="1" applyBorder="1" applyAlignment="1">
      <alignment horizontal="left" vertical="center"/>
    </xf>
    <xf numFmtId="0" fontId="21" fillId="0" borderId="0" xfId="30" quotePrefix="1" applyNumberFormat="1" applyFont="1" applyAlignment="1">
      <alignment horizontal="left" vertical="center"/>
    </xf>
    <xf numFmtId="167" fontId="2" fillId="0" borderId="0" xfId="30" applyNumberFormat="1" applyFont="1" applyAlignment="1">
      <alignment vertical="center"/>
    </xf>
    <xf numFmtId="167" fontId="3" fillId="0" borderId="17" xfId="31" applyNumberFormat="1" applyFont="1" applyBorder="1" applyAlignment="1">
      <alignment vertical="center"/>
    </xf>
    <xf numFmtId="167" fontId="3" fillId="0" borderId="0" xfId="31" applyNumberFormat="1" applyFont="1" applyBorder="1" applyAlignment="1">
      <alignment vertical="center"/>
    </xf>
    <xf numFmtId="1" fontId="2" fillId="0" borderId="0" xfId="30" applyNumberFormat="1" applyFont="1" applyAlignment="1">
      <alignment vertical="center"/>
    </xf>
    <xf numFmtId="0" fontId="7" fillId="0" borderId="0" xfId="30" applyNumberFormat="1" applyFont="1" applyAlignment="1">
      <alignment vertical="top"/>
    </xf>
    <xf numFmtId="0" fontId="7" fillId="0" borderId="0" xfId="30" applyNumberFormat="1" applyFont="1" applyFill="1" applyBorder="1" applyAlignment="1">
      <alignment vertical="top"/>
    </xf>
    <xf numFmtId="0" fontId="3" fillId="0" borderId="0" xfId="30" applyNumberFormat="1" applyFont="1" applyAlignment="1">
      <alignment vertical="center"/>
    </xf>
    <xf numFmtId="0" fontId="2" fillId="0" borderId="0" xfId="30" applyNumberFormat="1" applyFont="1" applyAlignment="1">
      <alignment vertical="center"/>
    </xf>
    <xf numFmtId="0" fontId="4" fillId="0" borderId="0" xfId="30" applyNumberFormat="1" applyFont="1" applyBorder="1" applyAlignment="1">
      <alignment horizontal="left" vertical="center"/>
    </xf>
    <xf numFmtId="0" fontId="2" fillId="0" borderId="0" xfId="30" applyNumberFormat="1" applyFont="1" applyBorder="1" applyAlignment="1">
      <alignment vertical="center"/>
    </xf>
    <xf numFmtId="1" fontId="2" fillId="0" borderId="0" xfId="30" applyNumberFormat="1" applyFont="1" applyFill="1" applyBorder="1" applyAlignment="1">
      <alignment vertical="center"/>
    </xf>
    <xf numFmtId="0" fontId="2" fillId="0" borderId="0" xfId="30" applyFont="1" applyBorder="1"/>
    <xf numFmtId="167" fontId="2" fillId="0" borderId="0" xfId="31" applyNumberFormat="1" applyFont="1" applyBorder="1"/>
    <xf numFmtId="0" fontId="4" fillId="0" borderId="0" xfId="31" applyNumberFormat="1" applyFont="1" applyFill="1" applyBorder="1" applyAlignment="1">
      <alignment horizontal="center" vertical="center"/>
    </xf>
    <xf numFmtId="0" fontId="2" fillId="0" borderId="1" xfId="30" applyFont="1" applyBorder="1" applyAlignment="1">
      <alignment vertical="center"/>
    </xf>
    <xf numFmtId="0" fontId="7" fillId="0" borderId="0" xfId="31" applyNumberFormat="1" applyFont="1" applyAlignment="1">
      <alignment horizontal="left" vertical="center"/>
    </xf>
    <xf numFmtId="0" fontId="3" fillId="0" borderId="0" xfId="30" applyFont="1" applyAlignment="1">
      <alignment vertical="center"/>
    </xf>
    <xf numFmtId="0" fontId="7" fillId="0" borderId="0" xfId="30" applyFont="1" applyAlignment="1">
      <alignment vertical="top"/>
    </xf>
    <xf numFmtId="0" fontId="7" fillId="0" borderId="0" xfId="30" applyFont="1" applyFill="1" applyBorder="1" applyAlignment="1">
      <alignment horizontal="right" vertical="top"/>
    </xf>
    <xf numFmtId="0" fontId="7" fillId="0" borderId="0" xfId="30" applyFont="1" applyAlignment="1">
      <alignment horizontal="right" vertical="top"/>
    </xf>
    <xf numFmtId="0" fontId="21" fillId="0" borderId="0" xfId="30" quotePrefix="1" applyFont="1" applyAlignment="1">
      <alignment horizontal="left" vertical="center"/>
    </xf>
    <xf numFmtId="167" fontId="7" fillId="0" borderId="0" xfId="30" applyNumberFormat="1" applyFont="1" applyFill="1" applyAlignment="1">
      <alignment vertical="top"/>
    </xf>
    <xf numFmtId="1" fontId="3" fillId="0" borderId="0" xfId="30" applyNumberFormat="1" applyFont="1" applyFill="1" applyAlignment="1">
      <alignment vertical="center"/>
    </xf>
    <xf numFmtId="1" fontId="4" fillId="0" borderId="0" xfId="31" applyNumberFormat="1" applyFont="1" applyFill="1" applyAlignment="1">
      <alignment vertical="center"/>
    </xf>
    <xf numFmtId="0" fontId="7" fillId="0" borderId="1" xfId="30" applyFont="1" applyBorder="1" applyAlignment="1">
      <alignment horizontal="right"/>
    </xf>
    <xf numFmtId="0" fontId="2" fillId="0" borderId="0" xfId="30" applyFont="1" applyFill="1" applyAlignment="1">
      <alignment vertical="top"/>
    </xf>
    <xf numFmtId="167" fontId="2" fillId="0" borderId="0" xfId="31" applyNumberFormat="1" applyFont="1" applyBorder="1" applyAlignment="1">
      <alignment wrapText="1"/>
    </xf>
    <xf numFmtId="167" fontId="4" fillId="0" borderId="0" xfId="31" applyNumberFormat="1" applyFont="1" applyBorder="1" applyAlignment="1">
      <alignment horizontal="center" wrapText="1"/>
    </xf>
    <xf numFmtId="173" fontId="2" fillId="0" borderId="0" xfId="31" applyNumberFormat="1" applyFont="1" applyBorder="1" applyAlignment="1">
      <alignment wrapText="1"/>
    </xf>
    <xf numFmtId="173" fontId="4" fillId="0" borderId="0" xfId="31" applyNumberFormat="1" applyFont="1" applyBorder="1" applyAlignment="1">
      <alignment horizontal="center" wrapText="1"/>
    </xf>
    <xf numFmtId="0" fontId="21" fillId="0" borderId="0" xfId="30" quotePrefix="1" applyFont="1" applyFill="1" applyAlignment="1">
      <alignment horizontal="left" vertical="center"/>
    </xf>
    <xf numFmtId="0" fontId="4" fillId="0" borderId="0" xfId="30" applyFont="1" applyFill="1" applyAlignment="1">
      <alignment horizontal="center" vertical="center"/>
    </xf>
    <xf numFmtId="3" fontId="7" fillId="0" borderId="0" xfId="30" applyNumberFormat="1" applyFont="1" applyAlignment="1">
      <alignment vertical="center"/>
    </xf>
    <xf numFmtId="0" fontId="2" fillId="0" borderId="0" xfId="30" applyFont="1" applyFill="1" applyAlignment="1">
      <alignment horizontal="left" vertical="top"/>
    </xf>
    <xf numFmtId="0" fontId="21" fillId="0" borderId="0" xfId="30" applyFont="1" applyFill="1" applyAlignment="1">
      <alignment horizontal="left" vertical="top"/>
    </xf>
    <xf numFmtId="0" fontId="2" fillId="0" borderId="0" xfId="30" applyFont="1" applyAlignment="1">
      <alignment horizontal="left" vertical="top"/>
    </xf>
    <xf numFmtId="0" fontId="21" fillId="0" borderId="0" xfId="30" quotePrefix="1" applyFont="1" applyFill="1" applyAlignment="1">
      <alignment horizontal="left" vertical="top"/>
    </xf>
    <xf numFmtId="3" fontId="7" fillId="0" borderId="0" xfId="30" applyNumberFormat="1" applyFont="1" applyFill="1" applyBorder="1" applyAlignment="1">
      <alignment horizontal="center" wrapText="1"/>
    </xf>
    <xf numFmtId="0" fontId="4" fillId="0" borderId="0" xfId="30" applyFont="1" applyFill="1" applyBorder="1"/>
    <xf numFmtId="3" fontId="7" fillId="0" borderId="0" xfId="30" applyNumberFormat="1" applyFont="1" applyFill="1" applyBorder="1" applyAlignment="1">
      <alignment horizontal="left" vertical="top" wrapText="1"/>
    </xf>
    <xf numFmtId="167" fontId="7" fillId="0" borderId="0" xfId="31" applyNumberFormat="1" applyFont="1" applyFill="1" applyBorder="1" applyAlignment="1">
      <alignment vertical="center" wrapText="1"/>
    </xf>
    <xf numFmtId="3" fontId="7" fillId="0" borderId="0" xfId="30" applyNumberFormat="1" applyFont="1" applyFill="1" applyAlignment="1">
      <alignment vertical="top"/>
    </xf>
    <xf numFmtId="167" fontId="4" fillId="0" borderId="18" xfId="31" applyNumberFormat="1" applyFont="1" applyFill="1" applyBorder="1" applyAlignment="1">
      <alignment vertical="center"/>
    </xf>
    <xf numFmtId="0" fontId="2" fillId="0" borderId="0" xfId="30" quotePrefix="1" applyFont="1" applyFill="1" applyAlignment="1">
      <alignment horizontal="left" vertical="top"/>
    </xf>
    <xf numFmtId="0" fontId="2" fillId="0" borderId="0" xfId="33" applyNumberFormat="1" applyFont="1" applyFill="1" applyBorder="1" applyAlignment="1" applyProtection="1"/>
    <xf numFmtId="1" fontId="2" fillId="0" borderId="0" xfId="33" applyNumberFormat="1" applyFont="1" applyFill="1" applyBorder="1" applyAlignment="1" applyProtection="1"/>
    <xf numFmtId="0" fontId="7" fillId="0" borderId="0" xfId="1" applyFont="1" applyFill="1" applyAlignment="1">
      <alignment vertical="top"/>
    </xf>
    <xf numFmtId="0" fontId="7" fillId="0" borderId="0" xfId="30" applyFont="1" applyFill="1" applyAlignment="1">
      <alignment horizontal="left" vertical="top"/>
    </xf>
    <xf numFmtId="0" fontId="7" fillId="0" borderId="0" xfId="30" applyFont="1" applyFill="1" applyBorder="1" applyAlignment="1">
      <alignment horizontal="left" vertical="top"/>
    </xf>
    <xf numFmtId="0" fontId="2" fillId="0" borderId="0" xfId="30" applyFont="1" applyFill="1" applyAlignment="1">
      <alignment horizontal="center" vertical="center"/>
    </xf>
    <xf numFmtId="0" fontId="2" fillId="0" borderId="0" xfId="30" applyFont="1" applyFill="1" applyBorder="1" applyAlignment="1">
      <alignment horizontal="center" vertical="center"/>
    </xf>
    <xf numFmtId="0" fontId="18" fillId="0" borderId="1" xfId="30" applyFont="1" applyFill="1" applyBorder="1" applyAlignment="1">
      <alignment vertical="center" wrapText="1"/>
    </xf>
    <xf numFmtId="0" fontId="21" fillId="0" borderId="0" xfId="30" applyFont="1" applyFill="1" applyBorder="1" applyAlignment="1">
      <alignment horizontal="left" vertical="top"/>
    </xf>
    <xf numFmtId="0" fontId="7" fillId="0" borderId="0" xfId="31" applyNumberFormat="1" applyFont="1" applyFill="1" applyAlignment="1">
      <alignment horizontal="left" vertical="center"/>
    </xf>
    <xf numFmtId="0" fontId="4" fillId="0" borderId="0" xfId="30" applyFont="1" applyFill="1" applyBorder="1" applyAlignment="1">
      <alignment horizontal="center" wrapText="1"/>
    </xf>
    <xf numFmtId="0" fontId="4" fillId="0" borderId="0" xfId="30" applyFont="1" applyFill="1" applyAlignment="1">
      <alignment horizontal="left" vertical="top"/>
    </xf>
    <xf numFmtId="167" fontId="2" fillId="0" borderId="0" xfId="31" applyNumberFormat="1" applyFont="1" applyFill="1" applyAlignment="1">
      <alignment horizontal="left" vertical="top"/>
    </xf>
    <xf numFmtId="167" fontId="21" fillId="0" borderId="0" xfId="30" applyNumberFormat="1" applyFont="1" applyFill="1" applyBorder="1" applyAlignment="1">
      <alignment horizontal="left" vertical="top"/>
    </xf>
    <xf numFmtId="0" fontId="22" fillId="0" borderId="0" xfId="30" applyFont="1" applyFill="1" applyAlignment="1">
      <alignment vertical="center"/>
    </xf>
    <xf numFmtId="167" fontId="4" fillId="0" borderId="0" xfId="30" applyNumberFormat="1" applyFont="1" applyFill="1" applyAlignment="1">
      <alignment horizontal="right" vertical="center"/>
    </xf>
    <xf numFmtId="0" fontId="7" fillId="0" borderId="0" xfId="1" applyNumberFormat="1" applyFont="1" applyFill="1" applyAlignment="1">
      <alignment horizontal="left" vertical="top"/>
    </xf>
    <xf numFmtId="0" fontId="2" fillId="0" borderId="0" xfId="31" applyNumberFormat="1" applyFont="1" applyFill="1" applyAlignment="1">
      <alignment horizontal="left" vertical="center"/>
    </xf>
    <xf numFmtId="0" fontId="21" fillId="0" borderId="0" xfId="30" applyFont="1" applyFill="1" applyAlignment="1">
      <alignment vertical="center"/>
    </xf>
    <xf numFmtId="4" fontId="7" fillId="0" borderId="0" xfId="34" applyNumberFormat="1" applyFont="1" applyFill="1" applyBorder="1" applyAlignment="1">
      <alignment horizontal="center" wrapText="1"/>
    </xf>
    <xf numFmtId="3" fontId="7" fillId="0" borderId="0" xfId="34" applyNumberFormat="1" applyFont="1" applyFill="1" applyBorder="1" applyAlignment="1">
      <alignment horizontal="center" wrapText="1"/>
    </xf>
    <xf numFmtId="3" fontId="7" fillId="0" borderId="0" xfId="34" applyNumberFormat="1" applyFont="1" applyFill="1" applyBorder="1" applyAlignment="1">
      <alignment vertical="center" wrapText="1"/>
    </xf>
    <xf numFmtId="167" fontId="2" fillId="0" borderId="0" xfId="30" applyNumberFormat="1" applyFont="1" applyFill="1" applyAlignment="1">
      <alignment horizontal="center" vertical="center"/>
    </xf>
    <xf numFmtId="167" fontId="2" fillId="0" borderId="0" xfId="31" applyNumberFormat="1" applyFont="1" applyFill="1" applyAlignment="1">
      <alignment horizontal="center" vertical="center"/>
    </xf>
    <xf numFmtId="172" fontId="2" fillId="0" borderId="0" xfId="35" applyNumberFormat="1" applyFont="1" applyFill="1" applyBorder="1" applyAlignment="1" applyProtection="1">
      <alignment vertical="center"/>
    </xf>
    <xf numFmtId="172" fontId="4" fillId="0" borderId="0" xfId="35" applyNumberFormat="1" applyFont="1" applyFill="1" applyBorder="1" applyAlignment="1" applyProtection="1">
      <alignment vertical="center"/>
    </xf>
    <xf numFmtId="172" fontId="4" fillId="0" borderId="1" xfId="35" applyNumberFormat="1" applyFont="1" applyFill="1" applyBorder="1" applyAlignment="1" applyProtection="1">
      <alignment vertical="center"/>
    </xf>
    <xf numFmtId="0" fontId="6" fillId="0" borderId="1" xfId="30" applyNumberFormat="1" applyFont="1" applyFill="1" applyBorder="1" applyAlignment="1">
      <alignment vertical="center"/>
    </xf>
    <xf numFmtId="167" fontId="2" fillId="0" borderId="0" xfId="31" applyNumberFormat="1" applyFont="1" applyFill="1" applyBorder="1" applyAlignment="1" applyProtection="1">
      <alignment vertical="center"/>
    </xf>
    <xf numFmtId="167" fontId="4" fillId="0" borderId="1" xfId="31" applyNumberFormat="1" applyFont="1" applyFill="1" applyBorder="1" applyAlignment="1" applyProtection="1">
      <alignment vertical="center"/>
    </xf>
    <xf numFmtId="0" fontId="2" fillId="0" borderId="0" xfId="35" applyNumberFormat="1" applyFont="1" applyFill="1" applyBorder="1" applyAlignment="1" applyProtection="1">
      <alignment horizontal="left" vertical="top"/>
    </xf>
    <xf numFmtId="0" fontId="2" fillId="0" borderId="0" xfId="35" applyNumberFormat="1" applyFont="1" applyFill="1" applyBorder="1" applyAlignment="1" applyProtection="1">
      <alignment vertical="center"/>
    </xf>
    <xf numFmtId="0" fontId="7" fillId="0" borderId="1" xfId="35" applyNumberFormat="1" applyFont="1" applyFill="1" applyBorder="1" applyAlignment="1" applyProtection="1">
      <alignment horizontal="right"/>
    </xf>
    <xf numFmtId="0" fontId="7" fillId="0" borderId="0" xfId="31" applyNumberFormat="1" applyFont="1" applyFill="1" applyAlignment="1">
      <alignment vertical="center"/>
    </xf>
    <xf numFmtId="164" fontId="2" fillId="0" borderId="0" xfId="31" applyNumberFormat="1" applyFont="1" applyFill="1" applyBorder="1" applyAlignment="1">
      <alignment wrapText="1"/>
    </xf>
    <xf numFmtId="9" fontId="2" fillId="0" borderId="0" xfId="36" applyFont="1" applyFill="1" applyBorder="1" applyAlignment="1">
      <alignment wrapText="1"/>
    </xf>
    <xf numFmtId="0" fontId="2" fillId="0" borderId="0" xfId="37" applyNumberFormat="1" applyFont="1" applyFill="1" applyBorder="1" applyAlignment="1" applyProtection="1">
      <alignment horizontal="left" vertical="top"/>
    </xf>
    <xf numFmtId="167" fontId="2" fillId="0" borderId="1" xfId="31" applyNumberFormat="1" applyFont="1" applyFill="1" applyBorder="1" applyAlignment="1" applyProtection="1">
      <alignment vertical="center"/>
    </xf>
    <xf numFmtId="172" fontId="2" fillId="0" borderId="1" xfId="35" applyNumberFormat="1" applyFont="1" applyFill="1" applyBorder="1" applyAlignment="1" applyProtection="1">
      <alignment vertical="center"/>
    </xf>
    <xf numFmtId="0" fontId="23" fillId="0" borderId="0" xfId="30" applyNumberFormat="1" applyFont="1" applyFill="1" applyBorder="1" applyAlignment="1">
      <alignment horizontal="left" vertical="center"/>
    </xf>
    <xf numFmtId="172" fontId="2" fillId="0" borderId="0" xfId="38" applyNumberFormat="1" applyFont="1" applyFill="1" applyBorder="1" applyAlignment="1" applyProtection="1">
      <alignment vertical="center"/>
    </xf>
    <xf numFmtId="172" fontId="4" fillId="0" borderId="1" xfId="38" applyNumberFormat="1" applyFont="1" applyFill="1" applyBorder="1" applyAlignment="1" applyProtection="1">
      <alignment vertical="center"/>
    </xf>
    <xf numFmtId="0" fontId="23" fillId="0" borderId="0" xfId="30" applyNumberFormat="1" applyFont="1" applyFill="1" applyBorder="1" applyAlignment="1">
      <alignment vertical="center"/>
    </xf>
    <xf numFmtId="172" fontId="2" fillId="0" borderId="1" xfId="38" applyNumberFormat="1" applyFont="1" applyFill="1" applyBorder="1" applyAlignment="1" applyProtection="1">
      <alignment vertical="center"/>
    </xf>
    <xf numFmtId="0" fontId="2" fillId="0" borderId="0" xfId="39" applyNumberFormat="1" applyFont="1" applyFill="1" applyBorder="1" applyAlignment="1" applyProtection="1">
      <alignment horizontal="left" vertical="top"/>
    </xf>
    <xf numFmtId="0" fontId="2" fillId="0" borderId="0" xfId="39" applyNumberFormat="1" applyFont="1" applyFill="1" applyBorder="1" applyAlignment="1" applyProtection="1">
      <alignment horizontal="center" vertical="center"/>
    </xf>
    <xf numFmtId="0" fontId="2" fillId="0" borderId="0" xfId="30" applyNumberFormat="1" applyFont="1" applyFill="1" applyBorder="1" applyAlignment="1">
      <alignment horizontal="center" vertical="center"/>
    </xf>
    <xf numFmtId="0" fontId="7" fillId="0" borderId="1" xfId="39" applyNumberFormat="1" applyFont="1" applyFill="1" applyBorder="1" applyAlignment="1" applyProtection="1">
      <alignment horizontal="right"/>
    </xf>
    <xf numFmtId="172" fontId="4" fillId="0" borderId="0" xfId="38" applyNumberFormat="1" applyFont="1" applyFill="1" applyBorder="1" applyAlignment="1" applyProtection="1">
      <alignment vertical="center"/>
    </xf>
    <xf numFmtId="0" fontId="4" fillId="0" borderId="0" xfId="30" applyNumberFormat="1" applyFont="1" applyFill="1" applyBorder="1" applyAlignment="1">
      <alignment horizontal="left" vertical="top"/>
    </xf>
    <xf numFmtId="0" fontId="24" fillId="0" borderId="0" xfId="30" applyNumberFormat="1" applyFont="1" applyFill="1" applyBorder="1" applyAlignment="1">
      <alignment horizontal="left" vertical="top"/>
    </xf>
    <xf numFmtId="0" fontId="2" fillId="0" borderId="0" xfId="39" applyNumberFormat="1" applyFont="1" applyFill="1" applyBorder="1" applyAlignment="1" applyProtection="1">
      <alignment vertical="center"/>
    </xf>
    <xf numFmtId="0" fontId="7" fillId="0" borderId="0" xfId="31" applyNumberFormat="1" applyFont="1" applyFill="1"/>
    <xf numFmtId="3" fontId="6" fillId="0" borderId="0" xfId="30" applyNumberFormat="1" applyFont="1" applyFill="1" applyBorder="1" applyAlignment="1">
      <alignment horizontal="center" vertical="center" wrapText="1"/>
    </xf>
    <xf numFmtId="167" fontId="6" fillId="0" borderId="0" xfId="31" applyNumberFormat="1" applyFont="1" applyFill="1" applyBorder="1" applyAlignment="1">
      <alignment horizontal="center" vertical="center" wrapText="1"/>
    </xf>
    <xf numFmtId="3" fontId="6" fillId="0" borderId="0" xfId="30" applyNumberFormat="1" applyFont="1" applyFill="1" applyBorder="1" applyAlignment="1">
      <alignment horizontal="left" vertical="center" wrapText="1"/>
    </xf>
    <xf numFmtId="167" fontId="6" fillId="0" borderId="0" xfId="31" applyNumberFormat="1" applyFont="1" applyFill="1" applyBorder="1" applyAlignment="1">
      <alignment vertical="center" wrapText="1"/>
    </xf>
    <xf numFmtId="0" fontId="2" fillId="0" borderId="0" xfId="40" applyNumberFormat="1" applyFont="1" applyFill="1" applyBorder="1" applyAlignment="1" applyProtection="1">
      <alignment horizontal="left" vertical="top"/>
    </xf>
    <xf numFmtId="165" fontId="2" fillId="0" borderId="0" xfId="39" applyFont="1" applyFill="1" applyAlignment="1">
      <alignment vertical="center"/>
    </xf>
    <xf numFmtId="172" fontId="2" fillId="0" borderId="0" xfId="39" applyNumberFormat="1" applyFont="1" applyFill="1" applyBorder="1" applyAlignment="1" applyProtection="1">
      <alignment vertical="center"/>
    </xf>
    <xf numFmtId="172" fontId="2" fillId="0" borderId="1" xfId="39" applyNumberFormat="1" applyFont="1" applyFill="1" applyBorder="1" applyAlignment="1" applyProtection="1">
      <alignment vertical="center"/>
    </xf>
    <xf numFmtId="4" fontId="7" fillId="0" borderId="0" xfId="33" applyNumberFormat="1" applyFont="1" applyFill="1" applyBorder="1" applyAlignment="1">
      <alignment horizontal="center" wrapText="1"/>
    </xf>
    <xf numFmtId="3" fontId="7" fillId="0" borderId="0" xfId="33" applyNumberFormat="1" applyFont="1" applyFill="1" applyBorder="1" applyAlignment="1">
      <alignment horizontal="right" wrapText="1"/>
    </xf>
    <xf numFmtId="172" fontId="4" fillId="0" borderId="0" xfId="39" applyNumberFormat="1" applyFont="1" applyFill="1" applyBorder="1" applyAlignment="1" applyProtection="1">
      <alignment vertical="center"/>
    </xf>
    <xf numFmtId="0" fontId="2" fillId="0" borderId="1" xfId="30" applyNumberFormat="1" applyFont="1" applyFill="1" applyBorder="1"/>
    <xf numFmtId="0" fontId="2" fillId="0" borderId="0" xfId="30" applyNumberFormat="1" applyFont="1" applyFill="1" applyBorder="1"/>
    <xf numFmtId="0" fontId="2" fillId="0" borderId="0" xfId="30" applyNumberFormat="1" applyFont="1" applyFill="1"/>
    <xf numFmtId="0" fontId="2" fillId="0" borderId="0" xfId="30" quotePrefix="1" applyNumberFormat="1" applyFont="1" applyFill="1" applyAlignment="1">
      <alignment horizontal="left" vertical="center"/>
    </xf>
    <xf numFmtId="0" fontId="4" fillId="0" borderId="1" xfId="30" applyNumberFormat="1" applyFont="1" applyFill="1" applyBorder="1" applyAlignment="1">
      <alignment horizontal="right" vertical="center"/>
    </xf>
    <xf numFmtId="0" fontId="2" fillId="0" borderId="0" xfId="30" applyNumberFormat="1" applyFont="1" applyFill="1" applyAlignment="1">
      <alignment horizontal="left" vertical="top"/>
    </xf>
    <xf numFmtId="0" fontId="2" fillId="0" borderId="0" xfId="30" quotePrefix="1" applyNumberFormat="1" applyFont="1" applyFill="1" applyAlignment="1">
      <alignment horizontal="left" vertical="top"/>
    </xf>
    <xf numFmtId="3" fontId="2" fillId="0" borderId="0" xfId="30" applyNumberFormat="1" applyFont="1" applyFill="1" applyAlignment="1">
      <alignment vertical="center"/>
    </xf>
    <xf numFmtId="167" fontId="2" fillId="0" borderId="1" xfId="30" applyNumberFormat="1" applyFont="1" applyFill="1" applyBorder="1" applyAlignment="1">
      <alignment vertical="center"/>
    </xf>
    <xf numFmtId="0" fontId="22" fillId="0" borderId="1" xfId="30" applyNumberFormat="1" applyFont="1" applyFill="1" applyBorder="1" applyAlignment="1">
      <alignment horizontal="right"/>
    </xf>
    <xf numFmtId="0" fontId="6" fillId="0" borderId="0" xfId="30" applyNumberFormat="1" applyFont="1" applyFill="1" applyAlignment="1">
      <alignment vertical="center"/>
    </xf>
    <xf numFmtId="0" fontId="2" fillId="0" borderId="0" xfId="30" applyFont="1"/>
    <xf numFmtId="0" fontId="25" fillId="0" borderId="0" xfId="30" applyNumberFormat="1" applyFont="1" applyFill="1" applyAlignment="1">
      <alignment horizontal="left" vertical="top"/>
    </xf>
    <xf numFmtId="0" fontId="25" fillId="0" borderId="0" xfId="30" quotePrefix="1" applyNumberFormat="1" applyFont="1" applyFill="1" applyAlignment="1">
      <alignment horizontal="left" vertical="top"/>
    </xf>
    <xf numFmtId="0" fontId="25" fillId="0" borderId="0" xfId="31" applyNumberFormat="1" applyFont="1" applyFill="1" applyAlignment="1">
      <alignment horizontal="left" vertical="top"/>
    </xf>
    <xf numFmtId="0" fontId="21" fillId="0" borderId="0" xfId="30" applyNumberFormat="1" applyFont="1" applyFill="1" applyAlignment="1">
      <alignment horizontal="left" vertical="top"/>
    </xf>
    <xf numFmtId="0" fontId="4" fillId="0" borderId="0" xfId="36" applyNumberFormat="1" applyFont="1" applyFill="1" applyBorder="1" applyAlignment="1">
      <alignment vertical="center"/>
    </xf>
    <xf numFmtId="167" fontId="21" fillId="0" borderId="0" xfId="30" applyNumberFormat="1" applyFont="1" applyFill="1" applyAlignment="1">
      <alignment horizontal="right" vertical="center"/>
    </xf>
    <xf numFmtId="3" fontId="7" fillId="0" borderId="0" xfId="30" applyNumberFormat="1" applyFont="1" applyFill="1" applyBorder="1" applyAlignment="1">
      <alignment horizontal="center" vertical="center" wrapText="1"/>
    </xf>
    <xf numFmtId="4" fontId="19" fillId="0" borderId="0" xfId="30" applyNumberFormat="1" applyFont="1" applyFill="1" applyBorder="1" applyAlignment="1">
      <alignment horizontal="center" wrapText="1"/>
    </xf>
    <xf numFmtId="174" fontId="2" fillId="0" borderId="0" xfId="31" applyNumberFormat="1" applyFont="1" applyFill="1" applyBorder="1" applyAlignment="1">
      <alignment horizontal="left" vertical="top" wrapText="1"/>
    </xf>
    <xf numFmtId="174" fontId="4" fillId="0" borderId="0" xfId="31" applyNumberFormat="1" applyFont="1" applyFill="1" applyBorder="1" applyAlignment="1">
      <alignment horizontal="center" vertical="top" wrapText="1"/>
    </xf>
    <xf numFmtId="167" fontId="2" fillId="2" borderId="0" xfId="31" applyNumberFormat="1" applyFont="1" applyFill="1" applyAlignment="1">
      <alignment vertical="center"/>
    </xf>
    <xf numFmtId="0" fontId="21" fillId="0" borderId="0" xfId="31" applyNumberFormat="1" applyFont="1" applyFill="1" applyAlignment="1">
      <alignment horizontal="left" vertical="top"/>
    </xf>
    <xf numFmtId="0" fontId="2" fillId="0" borderId="0" xfId="31" applyNumberFormat="1" applyFont="1" applyFill="1" applyAlignment="1">
      <alignment horizontal="left" vertical="top"/>
    </xf>
    <xf numFmtId="0" fontId="21" fillId="0" borderId="0" xfId="31" quotePrefix="1" applyNumberFormat="1" applyFont="1" applyFill="1" applyAlignment="1">
      <alignment horizontal="left" vertical="top"/>
    </xf>
    <xf numFmtId="0" fontId="4" fillId="0" borderId="0" xfId="31" applyNumberFormat="1" applyFont="1" applyFill="1" applyAlignment="1">
      <alignment horizontal="left" vertical="top"/>
    </xf>
    <xf numFmtId="0" fontId="21" fillId="0" borderId="0" xfId="30" quotePrefix="1" applyNumberFormat="1" applyFont="1" applyFill="1" applyAlignment="1">
      <alignment horizontal="left" vertical="top"/>
    </xf>
    <xf numFmtId="0" fontId="4" fillId="0" borderId="0" xfId="31" applyNumberFormat="1" applyFont="1" applyFill="1" applyBorder="1" applyAlignment="1">
      <alignment horizontal="left" vertical="top"/>
    </xf>
    <xf numFmtId="0" fontId="18" fillId="0" borderId="1" xfId="30" applyFont="1" applyFill="1" applyBorder="1" applyAlignment="1">
      <alignment horizontal="left" vertical="center"/>
    </xf>
    <xf numFmtId="0" fontId="18" fillId="0" borderId="0" xfId="30" applyFont="1" applyFill="1" applyAlignment="1">
      <alignment vertical="center"/>
    </xf>
    <xf numFmtId="164" fontId="2" fillId="0" borderId="0" xfId="31" applyFont="1" applyFill="1" applyAlignment="1">
      <alignment vertical="center"/>
    </xf>
    <xf numFmtId="167" fontId="7" fillId="0" borderId="0" xfId="31" applyNumberFormat="1" applyFont="1" applyFill="1" applyAlignment="1">
      <alignment horizontal="left" vertical="top"/>
    </xf>
    <xf numFmtId="167" fontId="21" fillId="0" borderId="0" xfId="31" applyNumberFormat="1" applyFont="1" applyFill="1" applyAlignment="1">
      <alignment horizontal="left" vertical="top"/>
    </xf>
    <xf numFmtId="1" fontId="3" fillId="0" borderId="0" xfId="30" applyNumberFormat="1" applyFont="1" applyFill="1" applyBorder="1" applyAlignment="1">
      <alignment vertical="center"/>
    </xf>
    <xf numFmtId="1" fontId="3" fillId="0" borderId="0" xfId="41" applyNumberFormat="1" applyFont="1" applyFill="1" applyBorder="1" applyAlignment="1">
      <alignment vertical="center"/>
    </xf>
    <xf numFmtId="1" fontId="3" fillId="0" borderId="0" xfId="41" applyNumberFormat="1" applyFont="1" applyFill="1" applyAlignment="1">
      <alignment vertical="center"/>
    </xf>
    <xf numFmtId="1" fontId="2" fillId="0" borderId="0" xfId="41" applyNumberFormat="1" applyFont="1" applyFill="1" applyAlignment="1">
      <alignment vertical="center"/>
    </xf>
    <xf numFmtId="164" fontId="2" fillId="0" borderId="0" xfId="42" applyFont="1" applyFill="1" applyAlignment="1">
      <alignment vertical="center"/>
    </xf>
    <xf numFmtId="0" fontId="18" fillId="0" borderId="1" xfId="41" applyFont="1" applyFill="1" applyBorder="1" applyAlignment="1">
      <alignment vertical="center"/>
    </xf>
    <xf numFmtId="1" fontId="2" fillId="0" borderId="0" xfId="41" applyNumberFormat="1" applyFont="1" applyFill="1" applyBorder="1" applyAlignment="1">
      <alignment vertical="center"/>
    </xf>
    <xf numFmtId="0" fontId="4" fillId="0" borderId="10" xfId="41" applyFont="1" applyFill="1" applyBorder="1" applyAlignment="1">
      <alignment horizontal="centerContinuous" vertical="center"/>
    </xf>
    <xf numFmtId="0" fontId="4" fillId="0" borderId="11" xfId="41" applyFont="1" applyFill="1" applyBorder="1" applyAlignment="1">
      <alignment horizontal="centerContinuous" vertical="center"/>
    </xf>
    <xf numFmtId="0" fontId="4" fillId="0" borderId="12" xfId="41" applyFont="1" applyFill="1" applyBorder="1" applyAlignment="1">
      <alignment horizontal="centerContinuous" vertical="center"/>
    </xf>
    <xf numFmtId="0" fontId="4" fillId="0" borderId="6" xfId="41" applyFont="1" applyFill="1" applyBorder="1" applyAlignment="1">
      <alignment horizontal="centerContinuous" vertical="center"/>
    </xf>
    <xf numFmtId="0" fontId="4" fillId="0" borderId="7" xfId="41" applyFont="1" applyFill="1" applyBorder="1" applyAlignment="1">
      <alignment horizontal="centerContinuous" vertical="center"/>
    </xf>
    <xf numFmtId="0" fontId="4" fillId="0" borderId="0" xfId="41" applyFont="1" applyFill="1" applyAlignment="1">
      <alignment horizontal="center" vertical="center" wrapText="1"/>
    </xf>
    <xf numFmtId="167" fontId="4" fillId="0" borderId="0" xfId="41" applyNumberFormat="1" applyFont="1" applyFill="1" applyAlignment="1">
      <alignment vertical="center"/>
    </xf>
    <xf numFmtId="0" fontId="4" fillId="0" borderId="0" xfId="41" applyFont="1" applyFill="1" applyAlignment="1">
      <alignment vertical="center"/>
    </xf>
    <xf numFmtId="167" fontId="4" fillId="0" borderId="0" xfId="42" applyNumberFormat="1" applyFont="1" applyFill="1" applyAlignment="1">
      <alignment vertical="center"/>
    </xf>
    <xf numFmtId="0" fontId="2" fillId="0" borderId="0" xfId="41" applyFont="1" applyFill="1" applyAlignment="1">
      <alignment vertical="center"/>
    </xf>
    <xf numFmtId="167" fontId="2" fillId="0" borderId="0" xfId="42" applyNumberFormat="1" applyFont="1" applyFill="1" applyAlignment="1">
      <alignment vertical="center"/>
    </xf>
    <xf numFmtId="167" fontId="2" fillId="0" borderId="0" xfId="42" applyNumberFormat="1" applyFont="1" applyFill="1" applyBorder="1" applyAlignment="1">
      <alignment vertical="center"/>
    </xf>
    <xf numFmtId="0" fontId="4" fillId="0" borderId="1" xfId="41" applyFont="1" applyFill="1" applyBorder="1" applyAlignment="1">
      <alignment vertical="center"/>
    </xf>
    <xf numFmtId="167" fontId="4" fillId="0" borderId="1" xfId="42" applyNumberFormat="1" applyFont="1" applyFill="1" applyBorder="1" applyAlignment="1">
      <alignment vertical="center"/>
    </xf>
    <xf numFmtId="1" fontId="21" fillId="0" borderId="0" xfId="41" applyNumberFormat="1" applyFont="1" applyFill="1" applyAlignment="1">
      <alignment horizontal="left" vertical="top"/>
    </xf>
    <xf numFmtId="164" fontId="21" fillId="0" borderId="0" xfId="42" applyFont="1" applyFill="1" applyAlignment="1">
      <alignment horizontal="left" vertical="top"/>
    </xf>
    <xf numFmtId="1" fontId="21" fillId="0" borderId="0" xfId="41" quotePrefix="1" applyNumberFormat="1" applyFont="1" applyFill="1" applyAlignment="1">
      <alignment horizontal="left" vertical="top"/>
    </xf>
    <xf numFmtId="1" fontId="2" fillId="0" borderId="0" xfId="41" applyNumberFormat="1" applyFont="1" applyFill="1" applyAlignment="1">
      <alignment horizontal="left" vertical="top"/>
    </xf>
    <xf numFmtId="167" fontId="21" fillId="0" borderId="0" xfId="29" applyNumberFormat="1" applyFont="1" applyFill="1" applyAlignment="1">
      <alignment horizontal="left" vertical="top"/>
    </xf>
    <xf numFmtId="167" fontId="21" fillId="0" borderId="0" xfId="29" quotePrefix="1" applyNumberFormat="1" applyFont="1" applyFill="1" applyAlignment="1">
      <alignment horizontal="left" vertical="top"/>
    </xf>
    <xf numFmtId="0" fontId="7" fillId="0" borderId="0" xfId="1" quotePrefix="1" applyFont="1" applyFill="1" applyAlignment="1">
      <alignment horizontal="right" vertical="top"/>
    </xf>
    <xf numFmtId="167" fontId="7" fillId="0" borderId="0" xfId="29" applyNumberFormat="1" applyFont="1" applyFill="1"/>
    <xf numFmtId="0" fontId="2" fillId="0" borderId="0" xfId="1" applyFont="1" applyFill="1" applyAlignment="1">
      <alignment vertical="center"/>
    </xf>
    <xf numFmtId="0" fontId="7" fillId="0" borderId="1" xfId="1" applyFont="1" applyFill="1" applyBorder="1" applyAlignment="1">
      <alignment horizontal="right"/>
    </xf>
    <xf numFmtId="0" fontId="2" fillId="0" borderId="0" xfId="1" applyFont="1" applyFill="1" applyBorder="1" applyAlignment="1">
      <alignment horizontal="left" vertical="center"/>
    </xf>
    <xf numFmtId="0" fontId="2" fillId="0" borderId="0" xfId="1" applyFont="1" applyFill="1" applyBorder="1" applyAlignment="1">
      <alignment vertical="center"/>
    </xf>
    <xf numFmtId="0" fontId="2" fillId="0" borderId="0" xfId="41" applyFont="1" applyFill="1" applyBorder="1" applyAlignment="1">
      <alignment horizontal="left" vertical="center"/>
    </xf>
    <xf numFmtId="0" fontId="4" fillId="0" borderId="0" xfId="41" applyFont="1" applyFill="1" applyBorder="1" applyAlignment="1">
      <alignment horizontal="centerContinuous" vertical="center"/>
    </xf>
    <xf numFmtId="0" fontId="2" fillId="0" borderId="0" xfId="1" applyFont="1" applyFill="1" applyBorder="1" applyAlignment="1">
      <alignment wrapText="1"/>
    </xf>
    <xf numFmtId="0" fontId="4" fillId="0" borderId="0" xfId="1" applyFont="1" applyFill="1" applyBorder="1" applyAlignment="1">
      <alignment horizontal="center" wrapText="1"/>
    </xf>
    <xf numFmtId="167" fontId="2" fillId="0" borderId="0" xfId="29" applyNumberFormat="1" applyFont="1" applyFill="1" applyBorder="1" applyAlignment="1">
      <alignment wrapText="1"/>
    </xf>
    <xf numFmtId="3" fontId="7" fillId="0" borderId="0" xfId="1" applyNumberFormat="1" applyFont="1" applyFill="1" applyBorder="1" applyAlignment="1">
      <alignment vertical="center" wrapText="1"/>
    </xf>
    <xf numFmtId="0" fontId="2" fillId="0" borderId="0" xfId="43" applyFont="1" applyFill="1" applyAlignment="1">
      <alignment vertical="center"/>
    </xf>
    <xf numFmtId="0" fontId="4" fillId="0" borderId="0" xfId="41" applyFont="1" applyFill="1" applyAlignment="1">
      <alignment horizontal="left" vertical="top"/>
    </xf>
    <xf numFmtId="3" fontId="2" fillId="0" borderId="0" xfId="42" applyNumberFormat="1" applyFont="1" applyFill="1" applyAlignment="1">
      <alignment horizontal="left" vertical="top"/>
    </xf>
    <xf numFmtId="0" fontId="4" fillId="0" borderId="0" xfId="1" applyFont="1" applyFill="1" applyBorder="1" applyAlignment="1">
      <alignment horizontal="left" vertical="top"/>
    </xf>
    <xf numFmtId="3" fontId="2" fillId="0" borderId="0" xfId="1" applyNumberFormat="1" applyFont="1" applyFill="1" applyBorder="1" applyAlignment="1">
      <alignment horizontal="left" vertical="top"/>
    </xf>
    <xf numFmtId="1" fontId="6" fillId="0" borderId="0" xfId="41" applyNumberFormat="1" applyFont="1" applyFill="1" applyAlignment="1">
      <alignment vertical="center"/>
    </xf>
    <xf numFmtId="3" fontId="7" fillId="0" borderId="0" xfId="41" applyNumberFormat="1" applyFont="1" applyFill="1" applyAlignment="1">
      <alignment vertical="center"/>
    </xf>
    <xf numFmtId="167" fontId="4" fillId="0" borderId="18" xfId="30" applyNumberFormat="1" applyFont="1" applyFill="1" applyBorder="1" applyAlignment="1">
      <alignment vertical="center"/>
    </xf>
    <xf numFmtId="0" fontId="23" fillId="0" borderId="0" xfId="30" applyNumberFormat="1" applyFont="1" applyFill="1" applyAlignment="1">
      <alignment horizontal="left" vertical="top"/>
    </xf>
    <xf numFmtId="0" fontId="26" fillId="0" borderId="0" xfId="30" applyNumberFormat="1" applyFont="1" applyFill="1" applyAlignment="1">
      <alignment vertical="center"/>
    </xf>
    <xf numFmtId="0" fontId="21" fillId="0" borderId="0" xfId="30" applyNumberFormat="1" applyFont="1" applyFill="1" applyAlignment="1">
      <alignment vertical="center"/>
    </xf>
    <xf numFmtId="167" fontId="2" fillId="0" borderId="1" xfId="29" applyNumberFormat="1" applyFont="1" applyFill="1" applyBorder="1" applyAlignment="1">
      <alignment vertical="center"/>
    </xf>
    <xf numFmtId="0" fontId="4" fillId="0" borderId="0" xfId="29" applyNumberFormat="1" applyFont="1" applyFill="1" applyAlignment="1">
      <alignment vertical="center"/>
    </xf>
    <xf numFmtId="0" fontId="2" fillId="0" borderId="0" xfId="29" applyNumberFormat="1" applyFont="1" applyFill="1" applyAlignment="1">
      <alignment vertical="center"/>
    </xf>
    <xf numFmtId="0" fontId="6" fillId="0" borderId="0" xfId="30" applyFont="1" applyFill="1" applyBorder="1" applyAlignment="1">
      <alignment horizontal="left" vertical="center"/>
    </xf>
    <xf numFmtId="3" fontId="7" fillId="0" borderId="0" xfId="44" applyNumberFormat="1" applyFont="1" applyFill="1" applyBorder="1" applyAlignment="1">
      <alignment horizontal="center" wrapText="1"/>
    </xf>
    <xf numFmtId="4" fontId="7" fillId="0" borderId="0" xfId="44" applyNumberFormat="1" applyFont="1" applyFill="1" applyBorder="1" applyAlignment="1">
      <alignment horizontal="center" wrapText="1"/>
    </xf>
    <xf numFmtId="0" fontId="2" fillId="0" borderId="0" xfId="44" applyNumberFormat="1" applyFont="1" applyFill="1" applyBorder="1" applyAlignment="1" applyProtection="1"/>
    <xf numFmtId="0" fontId="2" fillId="0" borderId="1" xfId="36" applyNumberFormat="1" applyFont="1" applyFill="1" applyBorder="1" applyAlignment="1">
      <alignment vertical="center"/>
    </xf>
    <xf numFmtId="0" fontId="4" fillId="0" borderId="0" xfId="31" applyNumberFormat="1" applyFont="1" applyFill="1" applyAlignment="1">
      <alignment vertical="center"/>
    </xf>
    <xf numFmtId="167" fontId="2" fillId="0" borderId="0" xfId="31" applyNumberFormat="1" applyFont="1" applyFill="1"/>
    <xf numFmtId="167" fontId="2" fillId="0" borderId="1" xfId="31" applyNumberFormat="1" applyFont="1" applyFill="1" applyBorder="1"/>
    <xf numFmtId="0" fontId="6" fillId="0" borderId="1" xfId="30" applyFont="1" applyFill="1" applyBorder="1" applyAlignment="1">
      <alignment vertical="center"/>
    </xf>
    <xf numFmtId="0" fontId="7" fillId="0" borderId="0" xfId="31" quotePrefix="1" applyNumberFormat="1" applyFont="1" applyFill="1" applyAlignment="1">
      <alignment horizontal="left" vertical="center"/>
    </xf>
    <xf numFmtId="0" fontId="2" fillId="0" borderId="0" xfId="30" applyFont="1" applyFill="1" applyAlignment="1">
      <alignment horizontal="left" vertical="center"/>
    </xf>
    <xf numFmtId="175" fontId="2" fillId="0" borderId="0" xfId="31" applyNumberFormat="1" applyFont="1" applyFill="1" applyAlignment="1">
      <alignment vertical="center"/>
    </xf>
    <xf numFmtId="175" fontId="4" fillId="0" borderId="0" xfId="31" applyNumberFormat="1" applyFont="1" applyFill="1" applyAlignment="1">
      <alignment vertical="center"/>
    </xf>
    <xf numFmtId="11" fontId="2" fillId="0" borderId="0" xfId="30" applyNumberFormat="1" applyFont="1" applyFill="1" applyAlignment="1">
      <alignment vertical="center"/>
    </xf>
    <xf numFmtId="11" fontId="4" fillId="0" borderId="0" xfId="30" applyNumberFormat="1" applyFont="1" applyFill="1" applyAlignment="1">
      <alignment vertical="center"/>
    </xf>
    <xf numFmtId="167" fontId="4" fillId="0" borderId="0" xfId="31" applyNumberFormat="1" applyFont="1" applyFill="1" applyBorder="1" applyAlignment="1">
      <alignment horizontal="left" vertical="center"/>
    </xf>
    <xf numFmtId="0" fontId="3" fillId="0" borderId="0" xfId="43" applyNumberFormat="1" applyFont="1" applyFill="1" applyBorder="1" applyAlignment="1">
      <alignment horizontal="left" vertical="center"/>
    </xf>
    <xf numFmtId="0" fontId="3" fillId="0" borderId="0" xfId="43" applyFont="1" applyFill="1" applyAlignment="1">
      <alignment vertical="center"/>
    </xf>
    <xf numFmtId="0" fontId="18" fillId="0" borderId="1" xfId="43" applyNumberFormat="1" applyFont="1" applyFill="1" applyBorder="1" applyAlignment="1">
      <alignment horizontal="left" vertical="center"/>
    </xf>
    <xf numFmtId="0" fontId="2" fillId="0" borderId="0" xfId="43" applyFont="1" applyFill="1" applyBorder="1" applyAlignment="1">
      <alignment vertical="center"/>
    </xf>
    <xf numFmtId="167" fontId="2" fillId="0" borderId="0" xfId="43" applyNumberFormat="1" applyFont="1" applyFill="1" applyBorder="1" applyAlignment="1">
      <alignment vertical="center"/>
    </xf>
    <xf numFmtId="0" fontId="4" fillId="0" borderId="10" xfId="43" applyFont="1" applyFill="1" applyBorder="1" applyAlignment="1">
      <alignment horizontal="centerContinuous" vertical="center"/>
    </xf>
    <xf numFmtId="0" fontId="4" fillId="0" borderId="11" xfId="43" applyFont="1" applyFill="1" applyBorder="1" applyAlignment="1">
      <alignment horizontal="centerContinuous" vertical="center"/>
    </xf>
    <xf numFmtId="0" fontId="4" fillId="0" borderId="12" xfId="43" applyFont="1" applyFill="1" applyBorder="1" applyAlignment="1">
      <alignment horizontal="centerContinuous" vertical="center"/>
    </xf>
    <xf numFmtId="0" fontId="4" fillId="0" borderId="6" xfId="43" applyFont="1" applyFill="1" applyBorder="1" applyAlignment="1">
      <alignment horizontal="centerContinuous" vertical="center"/>
    </xf>
    <xf numFmtId="0" fontId="4" fillId="0" borderId="7" xfId="43" applyFont="1" applyFill="1" applyBorder="1" applyAlignment="1">
      <alignment horizontal="centerContinuous" vertical="center"/>
    </xf>
    <xf numFmtId="0" fontId="4" fillId="0" borderId="0" xfId="43" applyFont="1" applyFill="1" applyAlignment="1">
      <alignment horizontal="center" vertical="center" wrapText="1"/>
    </xf>
    <xf numFmtId="167" fontId="4" fillId="0" borderId="0" xfId="43" applyNumberFormat="1" applyFont="1" applyFill="1" applyAlignment="1">
      <alignment vertical="center"/>
    </xf>
    <xf numFmtId="0" fontId="4" fillId="0" borderId="0" xfId="43" applyFont="1" applyFill="1" applyAlignment="1">
      <alignment vertical="center"/>
    </xf>
    <xf numFmtId="167" fontId="4" fillId="0" borderId="0" xfId="45" applyNumberFormat="1" applyFont="1" applyFill="1" applyAlignment="1">
      <alignment vertical="center"/>
    </xf>
    <xf numFmtId="167" fontId="2" fillId="0" borderId="0" xfId="45" applyNumberFormat="1" applyFont="1" applyFill="1" applyAlignment="1">
      <alignment vertical="center"/>
    </xf>
    <xf numFmtId="167" fontId="2" fillId="0" borderId="0" xfId="45" applyNumberFormat="1" applyFont="1" applyFill="1" applyBorder="1" applyAlignment="1">
      <alignment vertical="center"/>
    </xf>
    <xf numFmtId="0" fontId="4" fillId="0" borderId="1" xfId="43" applyFont="1" applyFill="1" applyBorder="1" applyAlignment="1">
      <alignment vertical="center"/>
    </xf>
    <xf numFmtId="167" fontId="4" fillId="0" borderId="1" xfId="45" applyNumberFormat="1" applyFont="1" applyFill="1" applyBorder="1" applyAlignment="1">
      <alignment vertical="center"/>
    </xf>
    <xf numFmtId="0" fontId="21" fillId="0" borderId="0" xfId="43" quotePrefix="1" applyFont="1" applyFill="1" applyAlignment="1">
      <alignment horizontal="left" vertical="top"/>
    </xf>
    <xf numFmtId="0" fontId="2" fillId="0" borderId="0" xfId="43" applyFont="1" applyFill="1" applyAlignment="1">
      <alignment horizontal="left" vertical="top"/>
    </xf>
    <xf numFmtId="167" fontId="2" fillId="0" borderId="0" xfId="45" applyNumberFormat="1" applyFont="1" applyFill="1" applyAlignment="1">
      <alignment horizontal="left" vertical="top"/>
    </xf>
    <xf numFmtId="0" fontId="2" fillId="0" borderId="0" xfId="1" applyFont="1" applyFill="1" applyAlignment="1">
      <alignment horizontal="left" vertical="top"/>
    </xf>
    <xf numFmtId="0" fontId="21" fillId="0" borderId="0" xfId="1" applyFont="1" applyFill="1" applyAlignment="1">
      <alignment horizontal="left" vertical="top"/>
    </xf>
    <xf numFmtId="0" fontId="7" fillId="0" borderId="0" xfId="1" applyFont="1" applyFill="1" applyAlignment="1">
      <alignment horizontal="right" vertical="top"/>
    </xf>
    <xf numFmtId="0" fontId="3" fillId="0" borderId="0" xfId="43" applyFont="1" applyFill="1" applyBorder="1" applyAlignment="1">
      <alignment vertical="center"/>
    </xf>
    <xf numFmtId="0" fontId="6" fillId="0" borderId="0" xfId="1" applyFont="1" applyFill="1" applyBorder="1" applyAlignment="1">
      <alignment horizontal="left" vertical="center"/>
    </xf>
    <xf numFmtId="0" fontId="6" fillId="0" borderId="0" xfId="1" applyFont="1" applyFill="1" applyBorder="1" applyAlignment="1">
      <alignment vertical="center"/>
    </xf>
    <xf numFmtId="0" fontId="6" fillId="0" borderId="0" xfId="43" applyFont="1" applyFill="1" applyBorder="1" applyAlignment="1">
      <alignment horizontal="left" vertical="center"/>
    </xf>
    <xf numFmtId="0" fontId="4" fillId="0" borderId="0" xfId="43" applyFont="1" applyFill="1" applyBorder="1" applyAlignment="1">
      <alignment horizontal="centerContinuous" vertical="center"/>
    </xf>
    <xf numFmtId="4" fontId="7" fillId="0" borderId="0" xfId="1" applyNumberFormat="1" applyFont="1" applyFill="1" applyBorder="1" applyAlignment="1">
      <alignment wrapText="1"/>
    </xf>
    <xf numFmtId="176" fontId="7" fillId="0" borderId="0" xfId="1" applyNumberFormat="1" applyFont="1" applyFill="1" applyBorder="1" applyAlignment="1">
      <alignment horizontal="left" vertical="center" wrapText="1"/>
    </xf>
    <xf numFmtId="167" fontId="4" fillId="0" borderId="0" xfId="29" applyNumberFormat="1" applyFont="1" applyFill="1" applyBorder="1" applyAlignment="1">
      <alignment horizontal="center" wrapText="1"/>
    </xf>
    <xf numFmtId="3" fontId="7" fillId="0" borderId="0" xfId="1" applyNumberFormat="1" applyFont="1" applyFill="1" applyBorder="1" applyAlignment="1">
      <alignment horizontal="left" vertical="center" wrapText="1"/>
    </xf>
    <xf numFmtId="177" fontId="7" fillId="0" borderId="0" xfId="1" applyNumberFormat="1" applyFont="1" applyFill="1" applyBorder="1" applyAlignment="1">
      <alignment horizontal="left" vertical="center" wrapText="1"/>
    </xf>
    <xf numFmtId="3" fontId="19" fillId="0" borderId="0" xfId="1" applyNumberFormat="1" applyFont="1" applyFill="1" applyBorder="1" applyAlignment="1">
      <alignment horizontal="left" vertical="center" wrapText="1"/>
    </xf>
    <xf numFmtId="0" fontId="4" fillId="0" borderId="0" xfId="43" applyFont="1" applyFill="1" applyAlignment="1">
      <alignment horizontal="left" vertical="top"/>
    </xf>
    <xf numFmtId="0" fontId="4" fillId="0" borderId="0" xfId="43" applyFont="1" applyFill="1" applyBorder="1" applyAlignment="1">
      <alignment horizontal="left" vertical="top"/>
    </xf>
    <xf numFmtId="0" fontId="22" fillId="0" borderId="0" xfId="43" applyFont="1" applyFill="1" applyAlignment="1">
      <alignment vertical="center"/>
    </xf>
    <xf numFmtId="3" fontId="7" fillId="0" borderId="0" xfId="43" applyNumberFormat="1" applyFont="1" applyFill="1" applyAlignment="1">
      <alignment vertical="center"/>
    </xf>
    <xf numFmtId="167" fontId="2" fillId="0" borderId="0" xfId="43" applyNumberFormat="1" applyFont="1" applyFill="1" applyAlignment="1">
      <alignment vertical="center"/>
    </xf>
    <xf numFmtId="167" fontId="2" fillId="0" borderId="0" xfId="30" applyNumberFormat="1" applyFont="1" applyFill="1" applyAlignment="1">
      <alignment horizontal="left" vertical="top"/>
    </xf>
    <xf numFmtId="178" fontId="2" fillId="0" borderId="0" xfId="31" applyNumberFormat="1" applyFont="1" applyFill="1" applyBorder="1" applyAlignment="1">
      <alignment vertical="center"/>
    </xf>
    <xf numFmtId="0" fontId="4" fillId="0" borderId="0" xfId="30" applyFont="1" applyFill="1" applyAlignment="1">
      <alignment horizontal="centerContinuous" vertical="center"/>
    </xf>
    <xf numFmtId="0" fontId="4" fillId="0" borderId="0" xfId="30" applyFont="1" applyFill="1" applyAlignment="1">
      <alignment horizontal="center" vertical="top"/>
    </xf>
    <xf numFmtId="0" fontId="4" fillId="0" borderId="0" xfId="30" applyFont="1" applyFill="1" applyBorder="1" applyAlignment="1">
      <alignment horizontal="center" vertical="top"/>
    </xf>
    <xf numFmtId="167" fontId="4" fillId="0" borderId="0" xfId="31" applyNumberFormat="1" applyFont="1" applyFill="1" applyAlignment="1">
      <alignment horizontal="center" vertical="center"/>
    </xf>
    <xf numFmtId="167" fontId="6" fillId="0" borderId="0" xfId="30" applyNumberFormat="1" applyFont="1" applyFill="1" applyBorder="1" applyAlignment="1">
      <alignment vertical="center"/>
    </xf>
    <xf numFmtId="167" fontId="21" fillId="0" borderId="0" xfId="30" quotePrefix="1" applyNumberFormat="1" applyFont="1" applyFill="1" applyAlignment="1">
      <alignment horizontal="left" vertical="top"/>
    </xf>
    <xf numFmtId="167" fontId="2" fillId="0" borderId="0" xfId="30" applyNumberFormat="1" applyFont="1" applyFill="1" applyBorder="1" applyAlignment="1">
      <alignment horizontal="left" vertical="top"/>
    </xf>
    <xf numFmtId="173" fontId="2" fillId="0" borderId="0" xfId="31" applyNumberFormat="1" applyFont="1" applyFill="1" applyAlignment="1">
      <alignment vertical="center"/>
    </xf>
    <xf numFmtId="0" fontId="25" fillId="0" borderId="0" xfId="30" applyFont="1"/>
    <xf numFmtId="0" fontId="25" fillId="0" borderId="0" xfId="30" applyFont="1" applyBorder="1"/>
    <xf numFmtId="0" fontId="27" fillId="0" borderId="1" xfId="30" applyFont="1" applyBorder="1" applyAlignment="1">
      <alignment vertical="center"/>
    </xf>
    <xf numFmtId="0" fontId="28" fillId="0" borderId="1" xfId="30" applyFont="1" applyBorder="1"/>
    <xf numFmtId="0" fontId="28" fillId="0" borderId="0" xfId="30" applyFont="1" applyBorder="1" applyAlignment="1">
      <alignment horizontal="centerContinuous"/>
    </xf>
    <xf numFmtId="0" fontId="28" fillId="0" borderId="0" xfId="30" applyFont="1" applyBorder="1"/>
    <xf numFmtId="0" fontId="28" fillId="0" borderId="0" xfId="30" applyFont="1"/>
    <xf numFmtId="0" fontId="2" fillId="0" borderId="0" xfId="30" applyFont="1" applyBorder="1" applyAlignment="1">
      <alignment horizontal="centerContinuous"/>
    </xf>
    <xf numFmtId="0" fontId="29" fillId="0" borderId="6" xfId="30" applyFont="1" applyFill="1" applyBorder="1" applyAlignment="1">
      <alignment horizontal="center" vertical="center"/>
    </xf>
    <xf numFmtId="0" fontId="29" fillId="0" borderId="7" xfId="30" applyFont="1" applyFill="1" applyBorder="1" applyAlignment="1">
      <alignment horizontal="center" vertical="center"/>
    </xf>
    <xf numFmtId="0" fontId="4" fillId="0" borderId="0" xfId="30" applyFont="1" applyBorder="1" applyAlignment="1">
      <alignment horizontal="center" vertical="center" wrapText="1"/>
    </xf>
    <xf numFmtId="167" fontId="2" fillId="0" borderId="0" xfId="30" applyNumberFormat="1" applyFont="1" applyBorder="1"/>
    <xf numFmtId="167" fontId="2" fillId="0" borderId="0" xfId="29" applyNumberFormat="1" applyFont="1" applyAlignment="1">
      <alignment vertical="center"/>
    </xf>
    <xf numFmtId="164" fontId="2" fillId="0" borderId="0" xfId="29" applyFont="1" applyBorder="1"/>
    <xf numFmtId="0" fontId="2" fillId="0" borderId="1" xfId="30" applyFont="1" applyBorder="1" applyAlignment="1">
      <alignment vertical="center" wrapText="1"/>
    </xf>
    <xf numFmtId="167" fontId="2" fillId="0" borderId="1" xfId="29" applyNumberFormat="1" applyFont="1" applyBorder="1" applyAlignment="1">
      <alignment vertical="center"/>
    </xf>
    <xf numFmtId="167" fontId="2" fillId="0" borderId="0" xfId="30" applyNumberFormat="1" applyFont="1"/>
    <xf numFmtId="0" fontId="27" fillId="0" borderId="1" xfId="30" applyFont="1" applyFill="1" applyBorder="1" applyAlignment="1">
      <alignment vertical="center"/>
    </xf>
    <xf numFmtId="0" fontId="27" fillId="0" borderId="1" xfId="30" applyFont="1" applyFill="1" applyBorder="1" applyAlignment="1">
      <alignment horizontal="centerContinuous" vertical="center"/>
    </xf>
    <xf numFmtId="0" fontId="27" fillId="0" borderId="0" xfId="30" applyFont="1" applyFill="1" applyBorder="1" applyAlignment="1">
      <alignment horizontal="centerContinuous" vertical="center"/>
    </xf>
    <xf numFmtId="0" fontId="27" fillId="0" borderId="0" xfId="30" applyFont="1" applyFill="1" applyAlignment="1">
      <alignment horizontal="centerContinuous" vertical="center"/>
    </xf>
    <xf numFmtId="0" fontId="27" fillId="0" borderId="0" xfId="30" applyFont="1" applyFill="1" applyAlignment="1">
      <alignment vertical="center"/>
    </xf>
    <xf numFmtId="0" fontId="27" fillId="0" borderId="0" xfId="30" applyFont="1" applyFill="1" applyBorder="1" applyAlignment="1">
      <alignment vertical="center"/>
    </xf>
    <xf numFmtId="0" fontId="2" fillId="0" borderId="0" xfId="30" applyFont="1" applyFill="1" applyBorder="1" applyAlignment="1">
      <alignment horizontal="centerContinuous" vertical="center"/>
    </xf>
    <xf numFmtId="0" fontId="2" fillId="0" borderId="0" xfId="30" applyFont="1" applyFill="1" applyAlignment="1">
      <alignment horizontal="centerContinuous" vertical="center"/>
    </xf>
    <xf numFmtId="0" fontId="28" fillId="0" borderId="0" xfId="30" applyFont="1" applyFill="1" applyBorder="1" applyAlignment="1">
      <alignment vertical="center"/>
    </xf>
    <xf numFmtId="0" fontId="28" fillId="0" borderId="0" xfId="30" applyFont="1" applyFill="1" applyAlignment="1">
      <alignment vertical="center"/>
    </xf>
    <xf numFmtId="0" fontId="7" fillId="0" borderId="0" xfId="30" applyFont="1" applyFill="1" applyAlignment="1">
      <alignment vertical="center"/>
    </xf>
    <xf numFmtId="167" fontId="7" fillId="0" borderId="0" xfId="29" applyNumberFormat="1" applyFont="1" applyFill="1" applyAlignment="1">
      <alignment vertical="center"/>
    </xf>
    <xf numFmtId="0" fontId="7" fillId="0" borderId="0" xfId="30" applyFont="1" applyFill="1" applyBorder="1" applyAlignment="1">
      <alignment vertical="center"/>
    </xf>
    <xf numFmtId="0" fontId="27" fillId="0" borderId="1" xfId="30" applyNumberFormat="1" applyFont="1" applyBorder="1" applyAlignment="1">
      <alignment horizontal="left" vertical="center"/>
    </xf>
    <xf numFmtId="0" fontId="28" fillId="0" borderId="1" xfId="30" applyFont="1" applyBorder="1" applyAlignment="1">
      <alignment horizontal="centerContinuous"/>
    </xf>
    <xf numFmtId="0" fontId="28" fillId="0" borderId="1" xfId="30" applyFont="1" applyFill="1" applyBorder="1" applyAlignment="1">
      <alignment horizontal="centerContinuous"/>
    </xf>
    <xf numFmtId="167" fontId="28" fillId="0" borderId="1" xfId="30" applyNumberFormat="1" applyFont="1" applyFill="1" applyBorder="1"/>
    <xf numFmtId="0" fontId="2" fillId="0" borderId="15" xfId="30" applyFont="1" applyBorder="1" applyAlignment="1">
      <alignment wrapText="1"/>
    </xf>
    <xf numFmtId="0" fontId="4" fillId="0" borderId="15" xfId="30" applyFont="1" applyBorder="1" applyAlignment="1">
      <alignment wrapText="1"/>
    </xf>
    <xf numFmtId="0" fontId="4" fillId="0" borderId="0" xfId="30" applyFont="1" applyBorder="1"/>
    <xf numFmtId="0" fontId="4" fillId="0" borderId="0" xfId="30" applyFont="1"/>
    <xf numFmtId="0" fontId="2" fillId="0" borderId="0" xfId="30" applyFont="1" applyBorder="1" applyAlignment="1">
      <alignment wrapText="1"/>
    </xf>
    <xf numFmtId="0" fontId="4" fillId="0" borderId="0" xfId="30" applyFont="1" applyBorder="1" applyAlignment="1">
      <alignment wrapText="1"/>
    </xf>
    <xf numFmtId="0" fontId="29" fillId="0" borderId="6" xfId="30" applyFont="1" applyFill="1" applyBorder="1" applyAlignment="1">
      <alignment horizontal="center" vertical="center" wrapText="1"/>
    </xf>
    <xf numFmtId="0" fontId="29" fillId="0" borderId="7" xfId="30" applyFont="1" applyFill="1" applyBorder="1" applyAlignment="1">
      <alignment horizontal="center" vertical="center" wrapText="1"/>
    </xf>
    <xf numFmtId="167" fontId="4" fillId="0" borderId="0" xfId="29" applyNumberFormat="1" applyFont="1" applyFill="1" applyAlignment="1">
      <alignment vertical="center" wrapText="1"/>
    </xf>
    <xf numFmtId="0" fontId="2" fillId="0" borderId="0" xfId="30" applyFont="1" applyFill="1" applyAlignment="1">
      <alignment vertical="center" wrapText="1"/>
    </xf>
    <xf numFmtId="167" fontId="2" fillId="0" borderId="0" xfId="29" applyNumberFormat="1" applyFont="1" applyFill="1" applyBorder="1" applyAlignment="1">
      <alignment vertical="center" wrapText="1"/>
    </xf>
    <xf numFmtId="167" fontId="2" fillId="0" borderId="0" xfId="29" applyNumberFormat="1" applyFont="1" applyBorder="1" applyAlignment="1">
      <alignment vertical="center" wrapText="1"/>
    </xf>
    <xf numFmtId="167" fontId="2" fillId="0" borderId="0" xfId="29" applyNumberFormat="1" applyFont="1" applyFill="1" applyAlignment="1">
      <alignment vertical="center" wrapText="1"/>
    </xf>
    <xf numFmtId="0" fontId="2" fillId="0" borderId="1" xfId="30" applyFont="1" applyFill="1" applyBorder="1" applyAlignment="1">
      <alignment vertical="center" wrapText="1"/>
    </xf>
    <xf numFmtId="167" fontId="2" fillId="0" borderId="1" xfId="29" applyNumberFormat="1" applyFont="1" applyBorder="1" applyAlignment="1">
      <alignment vertical="center" wrapText="1"/>
    </xf>
    <xf numFmtId="0" fontId="7" fillId="0" borderId="4" xfId="30" quotePrefix="1" applyNumberFormat="1" applyFont="1" applyBorder="1" applyAlignment="1">
      <alignment horizontal="left" vertical="center" wrapText="1"/>
    </xf>
    <xf numFmtId="0" fontId="2" fillId="0" borderId="4" xfId="30" applyFont="1" applyBorder="1" applyAlignment="1">
      <alignment wrapText="1"/>
    </xf>
    <xf numFmtId="0" fontId="2" fillId="0" borderId="4" xfId="30" applyFont="1" applyFill="1" applyBorder="1" applyAlignment="1">
      <alignment wrapText="1"/>
    </xf>
    <xf numFmtId="0" fontId="2" fillId="0" borderId="4" xfId="30" quotePrefix="1" applyFont="1" applyFill="1" applyBorder="1" applyAlignment="1">
      <alignment horizontal="right" vertical="top" wrapText="1"/>
    </xf>
    <xf numFmtId="0" fontId="21" fillId="0" borderId="0" xfId="30" quotePrefix="1" applyFont="1" applyFill="1" applyBorder="1" applyAlignment="1">
      <alignment horizontal="right" vertical="top" wrapText="1"/>
    </xf>
    <xf numFmtId="0" fontId="21" fillId="0" borderId="15" xfId="30" applyFont="1" applyFill="1" applyBorder="1" applyAlignment="1">
      <alignment horizontal="right" wrapText="1"/>
    </xf>
    <xf numFmtId="0" fontId="21" fillId="0" borderId="0" xfId="30" applyFont="1" applyFill="1" applyBorder="1" applyAlignment="1">
      <alignment horizontal="right" wrapText="1"/>
    </xf>
    <xf numFmtId="0" fontId="2" fillId="0" borderId="0" xfId="30" applyFont="1" applyAlignment="1">
      <alignment wrapText="1"/>
    </xf>
    <xf numFmtId="167" fontId="2" fillId="0" borderId="1" xfId="29" applyNumberFormat="1" applyFont="1" applyFill="1" applyBorder="1" applyAlignment="1">
      <alignment vertical="center" wrapText="1"/>
    </xf>
    <xf numFmtId="0" fontId="2" fillId="0" borderId="0" xfId="30" applyFont="1" applyAlignment="1">
      <alignment vertical="top"/>
    </xf>
    <xf numFmtId="167" fontId="24" fillId="0" borderId="0" xfId="30" applyNumberFormat="1" applyFont="1" applyAlignment="1">
      <alignment vertical="top"/>
    </xf>
    <xf numFmtId="0" fontId="2" fillId="0" borderId="0" xfId="30" applyFont="1" applyBorder="1" applyAlignment="1">
      <alignment vertical="top"/>
    </xf>
    <xf numFmtId="0" fontId="2" fillId="0" borderId="0" xfId="30" applyFont="1" applyAlignment="1">
      <alignment horizontal="centerContinuous"/>
    </xf>
    <xf numFmtId="0" fontId="28" fillId="0" borderId="1" xfId="30" applyNumberFormat="1" applyFont="1" applyBorder="1" applyAlignment="1">
      <alignment horizontal="left" vertical="center"/>
    </xf>
    <xf numFmtId="0" fontId="4" fillId="0" borderId="17" xfId="30" applyFont="1" applyBorder="1"/>
    <xf numFmtId="0" fontId="4" fillId="0" borderId="0" xfId="30" applyFont="1" applyBorder="1" applyAlignment="1">
      <alignment horizontal="centerContinuous" vertical="center" wrapText="1"/>
    </xf>
    <xf numFmtId="0" fontId="29" fillId="0" borderId="10" xfId="30" applyFont="1" applyBorder="1" applyAlignment="1">
      <alignment horizontal="centerContinuous" vertical="center"/>
    </xf>
    <xf numFmtId="0" fontId="29" fillId="0" borderId="10" xfId="30" applyFont="1" applyBorder="1" applyAlignment="1">
      <alignment horizontal="center" vertical="center"/>
    </xf>
    <xf numFmtId="0" fontId="29" fillId="0" borderId="11" xfId="30" applyFont="1" applyBorder="1" applyAlignment="1">
      <alignment horizontal="center" vertical="center"/>
    </xf>
    <xf numFmtId="0" fontId="29" fillId="0" borderId="0" xfId="30" applyFont="1" applyBorder="1" applyAlignment="1">
      <alignment horizontal="centerContinuous" vertical="center"/>
    </xf>
    <xf numFmtId="0" fontId="4" fillId="0" borderId="0" xfId="30" applyFont="1" applyBorder="1" applyAlignment="1">
      <alignment horizontal="centerContinuous" vertical="center"/>
    </xf>
    <xf numFmtId="167" fontId="2" fillId="0" borderId="0" xfId="29" applyNumberFormat="1" applyFont="1" applyBorder="1" applyAlignment="1">
      <alignment vertical="center"/>
    </xf>
    <xf numFmtId="167" fontId="2" fillId="0" borderId="0" xfId="29" applyNumberFormat="1" applyFont="1" applyAlignment="1">
      <alignment horizontal="right" vertical="center"/>
    </xf>
    <xf numFmtId="1" fontId="2" fillId="0" borderId="0" xfId="29" applyNumberFormat="1" applyFont="1" applyAlignment="1">
      <alignment vertical="center"/>
    </xf>
    <xf numFmtId="0" fontId="7" fillId="0" borderId="0" xfId="30" quotePrefix="1" applyNumberFormat="1" applyFont="1" applyAlignment="1">
      <alignment horizontal="left" vertical="center"/>
    </xf>
    <xf numFmtId="167" fontId="2" fillId="0" borderId="0" xfId="30" applyNumberFormat="1" applyFont="1" applyFill="1"/>
    <xf numFmtId="167" fontId="2" fillId="0" borderId="0" xfId="30" quotePrefix="1" applyNumberFormat="1" applyFont="1" applyFill="1" applyAlignment="1">
      <alignment horizontal="right" vertical="top"/>
    </xf>
    <xf numFmtId="0" fontId="21" fillId="0" borderId="0" xfId="30" quotePrefix="1" applyFont="1" applyFill="1" applyAlignment="1">
      <alignment horizontal="right" vertical="top"/>
    </xf>
    <xf numFmtId="0" fontId="21" fillId="0" borderId="0" xfId="30" applyFont="1" applyBorder="1" applyAlignment="1">
      <alignment horizontal="right"/>
    </xf>
    <xf numFmtId="0" fontId="29" fillId="0" borderId="7" xfId="30" applyFont="1" applyBorder="1" applyAlignment="1">
      <alignment horizontal="center" vertical="center"/>
    </xf>
    <xf numFmtId="167" fontId="4" fillId="0" borderId="0" xfId="29" applyNumberFormat="1" applyFont="1" applyAlignment="1">
      <alignment vertical="center"/>
    </xf>
    <xf numFmtId="3" fontId="2" fillId="0" borderId="0" xfId="30" applyNumberFormat="1" applyFont="1" applyAlignment="1">
      <alignment vertical="center"/>
    </xf>
    <xf numFmtId="3" fontId="2" fillId="0" borderId="1" xfId="30" applyNumberFormat="1" applyFont="1" applyBorder="1" applyAlignment="1">
      <alignment vertical="center"/>
    </xf>
    <xf numFmtId="167" fontId="2" fillId="0" borderId="0" xfId="29" applyNumberFormat="1" applyFont="1" applyFill="1" applyAlignment="1">
      <alignment horizontal="left" vertical="top"/>
    </xf>
    <xf numFmtId="167" fontId="2" fillId="0" borderId="0" xfId="30" applyNumberFormat="1" applyFont="1" applyAlignment="1">
      <alignment horizontal="left" vertical="top"/>
    </xf>
    <xf numFmtId="0" fontId="4" fillId="0" borderId="6" xfId="30" applyFont="1" applyFill="1" applyBorder="1" applyAlignment="1">
      <alignment horizontal="centerContinuous" vertical="center" wrapText="1"/>
    </xf>
    <xf numFmtId="0" fontId="2" fillId="0" borderId="0" xfId="30" applyFont="1" applyFill="1" applyBorder="1" applyAlignment="1">
      <alignment wrapText="1"/>
    </xf>
    <xf numFmtId="0" fontId="2" fillId="0" borderId="0" xfId="30" applyFont="1" applyFill="1" applyAlignment="1">
      <alignment wrapText="1"/>
    </xf>
    <xf numFmtId="0" fontId="2" fillId="0" borderId="0" xfId="30" applyFont="1" applyFill="1" applyBorder="1" applyAlignment="1">
      <alignment vertical="center" wrapText="1"/>
    </xf>
    <xf numFmtId="0" fontId="29" fillId="0" borderId="11" xfId="30" applyFont="1" applyBorder="1" applyAlignment="1">
      <alignment horizontal="centerContinuous" vertical="center"/>
    </xf>
    <xf numFmtId="0" fontId="28" fillId="0" borderId="0" xfId="30" applyFont="1" applyFill="1" applyBorder="1"/>
    <xf numFmtId="0" fontId="28" fillId="0" borderId="0" xfId="30" applyFont="1" applyFill="1"/>
    <xf numFmtId="0" fontId="7" fillId="0" borderId="0" xfId="1" applyNumberFormat="1" applyFont="1" applyAlignment="1">
      <alignment horizontal="left" vertical="top"/>
    </xf>
    <xf numFmtId="0" fontId="2" fillId="0" borderId="0" xfId="30" quotePrefix="1" applyFont="1" applyFill="1" applyAlignment="1">
      <alignment horizontal="left" vertical="center"/>
    </xf>
    <xf numFmtId="0" fontId="2" fillId="0" borderId="0" xfId="30" applyFont="1" applyFill="1" applyAlignment="1">
      <alignment horizontal="right" vertical="top"/>
    </xf>
    <xf numFmtId="0" fontId="25" fillId="0" borderId="0" xfId="30" applyFont="1" applyAlignment="1">
      <alignment horizontal="left" vertical="center"/>
    </xf>
    <xf numFmtId="0" fontId="2" fillId="0" borderId="0" xfId="30" applyFont="1" applyBorder="1" applyAlignment="1">
      <alignment horizontal="left" vertical="center"/>
    </xf>
    <xf numFmtId="0" fontId="2" fillId="0" borderId="0" xfId="30" applyFont="1" applyAlignment="1">
      <alignment horizontal="left" vertical="center"/>
    </xf>
    <xf numFmtId="0" fontId="27" fillId="0" borderId="1" xfId="30" applyFont="1" applyBorder="1" applyAlignment="1">
      <alignment horizontal="left" vertical="center"/>
    </xf>
    <xf numFmtId="0" fontId="28" fillId="0" borderId="1" xfId="30" applyFont="1" applyBorder="1" applyAlignment="1">
      <alignment horizontal="left" vertical="center"/>
    </xf>
    <xf numFmtId="0" fontId="30" fillId="0" borderId="1" xfId="30" applyFont="1" applyBorder="1" applyAlignment="1">
      <alignment horizontal="right"/>
    </xf>
    <xf numFmtId="0" fontId="28" fillId="0" borderId="0" xfId="30" applyFont="1" applyAlignment="1">
      <alignment horizontal="left" vertical="center"/>
    </xf>
    <xf numFmtId="0" fontId="31" fillId="0" borderId="0" xfId="30" applyFont="1" applyFill="1" applyAlignment="1">
      <alignment horizontal="left" vertical="center"/>
    </xf>
    <xf numFmtId="0" fontId="28" fillId="0" borderId="0" xfId="30" applyFont="1" applyBorder="1" applyAlignment="1">
      <alignment horizontal="left" vertical="center"/>
    </xf>
    <xf numFmtId="0" fontId="4" fillId="0" borderId="0" xfId="30" applyFont="1" applyBorder="1" applyAlignment="1">
      <alignment vertical="center"/>
    </xf>
    <xf numFmtId="0" fontId="2" fillId="0" borderId="0" xfId="30" applyFont="1" applyAlignment="1">
      <alignment horizontal="right"/>
    </xf>
    <xf numFmtId="0" fontId="21" fillId="0" borderId="0" xfId="30" applyFont="1" applyFill="1" applyAlignment="1">
      <alignment horizontal="right"/>
    </xf>
    <xf numFmtId="0" fontId="28" fillId="0" borderId="1" xfId="30" applyFont="1" applyFill="1" applyBorder="1" applyAlignment="1">
      <alignment horizontal="left" vertical="center"/>
    </xf>
    <xf numFmtId="0" fontId="29" fillId="0" borderId="6" xfId="30" applyFont="1" applyBorder="1" applyAlignment="1">
      <alignment horizontal="centerContinuous" vertical="center"/>
    </xf>
    <xf numFmtId="0" fontId="29" fillId="0" borderId="7" xfId="30" applyFont="1" applyBorder="1" applyAlignment="1">
      <alignment horizontal="centerContinuous" vertical="center"/>
    </xf>
    <xf numFmtId="167" fontId="7" fillId="0" borderId="0" xfId="29" applyNumberFormat="1" applyFont="1" applyFill="1" applyBorder="1" applyAlignment="1">
      <alignment horizontal="left" vertical="top"/>
    </xf>
    <xf numFmtId="167" fontId="7" fillId="0" borderId="0" xfId="30" applyNumberFormat="1" applyFont="1" applyFill="1" applyBorder="1" applyAlignment="1">
      <alignment horizontal="left" vertical="top"/>
    </xf>
    <xf numFmtId="167" fontId="19" fillId="0" borderId="0" xfId="29" applyNumberFormat="1" applyFont="1" applyFill="1" applyBorder="1" applyAlignment="1">
      <alignment horizontal="left" vertical="top"/>
    </xf>
    <xf numFmtId="0" fontId="7" fillId="0" borderId="0" xfId="30" applyFont="1" applyBorder="1" applyAlignment="1">
      <alignment horizontal="left" vertical="top"/>
    </xf>
    <xf numFmtId="167" fontId="28" fillId="0" borderId="0" xfId="30" applyNumberFormat="1" applyFont="1" applyAlignment="1">
      <alignment horizontal="left" vertical="center"/>
    </xf>
    <xf numFmtId="167" fontId="31" fillId="0" borderId="0" xfId="30" applyNumberFormat="1" applyFont="1" applyAlignment="1">
      <alignment horizontal="left" vertical="center"/>
    </xf>
    <xf numFmtId="167" fontId="21" fillId="0" borderId="0" xfId="30" applyNumberFormat="1" applyFont="1" applyAlignment="1">
      <alignment horizontal="right"/>
    </xf>
    <xf numFmtId="0" fontId="21" fillId="0" borderId="0" xfId="30" applyFont="1" applyFill="1"/>
    <xf numFmtId="0" fontId="18" fillId="0" borderId="0" xfId="30" applyFont="1" applyFill="1" applyBorder="1"/>
    <xf numFmtId="167" fontId="2" fillId="0" borderId="0" xfId="29" applyNumberFormat="1" applyFont="1" applyFill="1" applyBorder="1" applyAlignment="1">
      <alignment horizontal="center" vertical="center" wrapText="1"/>
    </xf>
    <xf numFmtId="179" fontId="2" fillId="0" borderId="0" xfId="29" applyNumberFormat="1" applyFont="1" applyFill="1" applyBorder="1" applyAlignment="1">
      <alignment horizontal="center" vertical="center" wrapText="1"/>
    </xf>
    <xf numFmtId="167" fontId="2" fillId="0" borderId="1" xfId="29" applyNumberFormat="1" applyFont="1" applyFill="1" applyBorder="1" applyAlignment="1">
      <alignment horizontal="center" vertical="center" wrapText="1"/>
    </xf>
    <xf numFmtId="167" fontId="2" fillId="0" borderId="1" xfId="29" applyNumberFormat="1" applyFont="1" applyBorder="1"/>
    <xf numFmtId="167" fontId="2" fillId="0" borderId="1" xfId="29" applyNumberFormat="1" applyFont="1" applyBorder="1" applyAlignment="1">
      <alignment horizontal="center" vertical="center" wrapText="1"/>
    </xf>
    <xf numFmtId="0" fontId="4" fillId="0" borderId="16" xfId="30" applyFont="1" applyBorder="1" applyAlignment="1">
      <alignment horizontal="center" vertical="center"/>
    </xf>
    <xf numFmtId="0" fontId="4" fillId="0" borderId="7" xfId="30" applyFont="1" applyBorder="1" applyAlignment="1">
      <alignment horizontal="center" vertical="center" wrapText="1"/>
    </xf>
    <xf numFmtId="0" fontId="4" fillId="0" borderId="6" xfId="30" applyFont="1" applyBorder="1" applyAlignment="1">
      <alignment horizontal="center" vertical="center"/>
    </xf>
    <xf numFmtId="0" fontId="4" fillId="0" borderId="6" xfId="30" applyFont="1" applyBorder="1" applyAlignment="1">
      <alignment horizontal="center" vertical="center" wrapText="1"/>
    </xf>
    <xf numFmtId="167" fontId="2" fillId="0" borderId="0" xfId="29" applyNumberFormat="1" applyFont="1" applyBorder="1" applyAlignment="1">
      <alignment horizontal="center" vertical="center" wrapText="1"/>
    </xf>
    <xf numFmtId="0" fontId="4" fillId="0" borderId="19" xfId="30" applyFont="1" applyBorder="1" applyAlignment="1">
      <alignment horizontal="center" vertical="center" wrapText="1"/>
    </xf>
    <xf numFmtId="167" fontId="2" fillId="0" borderId="5" xfId="29" applyNumberFormat="1" applyFont="1" applyBorder="1" applyAlignment="1">
      <alignment horizontal="center" vertical="center" wrapText="1"/>
    </xf>
    <xf numFmtId="0" fontId="4" fillId="0" borderId="12" xfId="30" applyFont="1" applyBorder="1" applyAlignment="1">
      <alignment horizontal="center" vertical="center" wrapText="1"/>
    </xf>
    <xf numFmtId="172" fontId="2" fillId="0" borderId="0" xfId="30" applyNumberFormat="1" applyFont="1" applyFill="1" applyBorder="1" applyAlignment="1">
      <alignment horizontal="center" vertical="center" wrapText="1"/>
    </xf>
    <xf numFmtId="167" fontId="2" fillId="0" borderId="0" xfId="29" applyNumberFormat="1" applyFont="1" applyBorder="1" applyAlignment="1">
      <alignment horizontal="left" vertical="center" wrapText="1"/>
    </xf>
    <xf numFmtId="0" fontId="2" fillId="0" borderId="19" xfId="30" applyFont="1" applyFill="1" applyBorder="1" applyAlignment="1">
      <alignment vertical="center"/>
    </xf>
    <xf numFmtId="167" fontId="2" fillId="0" borderId="5" xfId="29" applyNumberFormat="1" applyFont="1" applyBorder="1" applyAlignment="1">
      <alignment vertical="center" wrapText="1"/>
    </xf>
    <xf numFmtId="0" fontId="4" fillId="0" borderId="1" xfId="30" applyFont="1" applyBorder="1" applyAlignment="1">
      <alignment horizontal="center" vertical="center" wrapText="1"/>
    </xf>
    <xf numFmtId="0" fontId="4" fillId="0" borderId="21" xfId="30" applyFont="1" applyBorder="1" applyAlignment="1">
      <alignment horizontal="center" vertical="center" wrapText="1"/>
    </xf>
    <xf numFmtId="167" fontId="2" fillId="0" borderId="22" xfId="29" applyNumberFormat="1" applyFont="1" applyBorder="1" applyAlignment="1">
      <alignment vertical="center" wrapText="1"/>
    </xf>
    <xf numFmtId="0" fontId="2" fillId="0" borderId="21" xfId="30" applyFont="1" applyFill="1" applyBorder="1" applyAlignment="1">
      <alignment vertical="center"/>
    </xf>
    <xf numFmtId="0" fontId="7" fillId="0" borderId="0" xfId="30" quotePrefix="1" applyFont="1" applyFill="1" applyBorder="1" applyAlignment="1">
      <alignment horizontal="left" vertical="top"/>
    </xf>
    <xf numFmtId="0" fontId="3" fillId="0" borderId="0" xfId="1" applyFont="1" applyFill="1" applyAlignment="1">
      <alignment vertical="center"/>
    </xf>
    <xf numFmtId="0" fontId="6" fillId="0" borderId="0" xfId="1" applyFont="1" applyFill="1" applyAlignment="1">
      <alignment vertical="center"/>
    </xf>
    <xf numFmtId="0" fontId="18" fillId="0" borderId="1" xfId="1" applyFont="1" applyFill="1" applyBorder="1" applyAlignment="1">
      <alignment vertical="center"/>
    </xf>
    <xf numFmtId="0" fontId="32" fillId="0" borderId="1" xfId="1" applyFont="1" applyFill="1" applyBorder="1" applyAlignment="1">
      <alignment horizontal="center" vertical="center"/>
    </xf>
    <xf numFmtId="0" fontId="33" fillId="0" borderId="1" xfId="1" applyFont="1" applyFill="1" applyBorder="1" applyAlignment="1">
      <alignment horizontal="center" vertical="center"/>
    </xf>
    <xf numFmtId="0" fontId="18" fillId="0" borderId="1" xfId="1" applyFont="1" applyFill="1" applyBorder="1" applyAlignment="1">
      <alignment horizontal="center"/>
    </xf>
    <xf numFmtId="0" fontId="2" fillId="0" borderId="1" xfId="1" applyFont="1" applyFill="1" applyBorder="1" applyAlignment="1">
      <alignment horizontal="center"/>
    </xf>
    <xf numFmtId="0" fontId="18" fillId="0" borderId="0" xfId="1" applyFont="1" applyFill="1" applyBorder="1" applyAlignment="1">
      <alignment horizontal="center"/>
    </xf>
    <xf numFmtId="0" fontId="18" fillId="0" borderId="0" xfId="1" applyFont="1" applyFill="1" applyBorder="1"/>
    <xf numFmtId="0" fontId="2" fillId="0" borderId="0" xfId="1" applyFont="1" applyBorder="1" applyAlignment="1">
      <alignment horizontal="center"/>
    </xf>
    <xf numFmtId="0" fontId="2" fillId="0" borderId="0" xfId="1" applyFont="1" applyBorder="1"/>
    <xf numFmtId="0" fontId="4" fillId="0" borderId="6" xfId="1" applyFont="1" applyFill="1" applyBorder="1" applyAlignment="1">
      <alignment horizontal="center" vertical="center" wrapText="1"/>
    </xf>
    <xf numFmtId="0" fontId="4" fillId="0" borderId="7" xfId="1" applyFont="1" applyFill="1" applyBorder="1" applyAlignment="1">
      <alignment horizontal="center" vertical="center" wrapText="1"/>
    </xf>
    <xf numFmtId="0" fontId="21" fillId="0" borderId="0" xfId="1" applyFont="1" applyBorder="1" applyAlignment="1">
      <alignment wrapText="1"/>
    </xf>
    <xf numFmtId="0" fontId="4" fillId="0" borderId="0" xfId="1" applyFont="1" applyFill="1" applyBorder="1" applyAlignment="1">
      <alignment horizontal="center" vertical="center"/>
    </xf>
    <xf numFmtId="172" fontId="4" fillId="0" borderId="18" xfId="1" applyNumberFormat="1" applyFont="1" applyFill="1" applyBorder="1" applyAlignment="1">
      <alignment horizontal="center" vertical="center" wrapText="1"/>
    </xf>
    <xf numFmtId="3" fontId="4" fillId="0" borderId="18" xfId="1" applyNumberFormat="1" applyFont="1" applyFill="1" applyBorder="1" applyAlignment="1">
      <alignment horizontal="center" vertical="center" wrapText="1"/>
    </xf>
    <xf numFmtId="172" fontId="4" fillId="0" borderId="0" xfId="1" applyNumberFormat="1" applyFont="1" applyFill="1" applyBorder="1" applyAlignment="1">
      <alignment horizontal="center" vertical="center" wrapText="1"/>
    </xf>
    <xf numFmtId="0" fontId="2" fillId="0" borderId="0" xfId="1" applyFont="1" applyBorder="1" applyAlignment="1">
      <alignment horizontal="center" vertical="center" wrapText="1"/>
    </xf>
    <xf numFmtId="0" fontId="2" fillId="0" borderId="0" xfId="1" applyFont="1" applyBorder="1" applyAlignment="1">
      <alignment vertical="center"/>
    </xf>
    <xf numFmtId="180" fontId="2" fillId="0" borderId="0" xfId="6" applyNumberFormat="1" applyFont="1" applyBorder="1" applyAlignment="1">
      <alignment horizontal="center"/>
    </xf>
    <xf numFmtId="37" fontId="2" fillId="0" borderId="0" xfId="1" applyNumberFormat="1" applyFont="1" applyBorder="1"/>
    <xf numFmtId="37" fontId="2" fillId="0" borderId="0" xfId="1" applyNumberFormat="1" applyFont="1" applyFill="1" applyBorder="1"/>
    <xf numFmtId="0" fontId="2" fillId="0" borderId="0" xfId="1" applyFont="1" applyFill="1" applyBorder="1"/>
    <xf numFmtId="180" fontId="2" fillId="0" borderId="0" xfId="6" applyNumberFormat="1" applyFont="1" applyFill="1" applyBorder="1" applyAlignment="1">
      <alignment horizontal="center"/>
    </xf>
    <xf numFmtId="0" fontId="2" fillId="0" borderId="1" xfId="1" applyFont="1" applyBorder="1" applyAlignment="1">
      <alignment vertical="center"/>
    </xf>
    <xf numFmtId="180" fontId="2" fillId="0" borderId="1" xfId="6" applyNumberFormat="1" applyFont="1" applyFill="1" applyBorder="1" applyAlignment="1">
      <alignment horizontal="center" vertical="center" wrapText="1"/>
    </xf>
    <xf numFmtId="172" fontId="2" fillId="0" borderId="0" xfId="1" applyNumberFormat="1" applyFont="1" applyFill="1" applyBorder="1" applyAlignment="1">
      <alignment vertical="center"/>
    </xf>
    <xf numFmtId="0" fontId="2" fillId="0" borderId="0" xfId="1" quotePrefix="1" applyFont="1" applyFill="1" applyAlignment="1">
      <alignment horizontal="left" vertical="top"/>
    </xf>
    <xf numFmtId="172" fontId="2" fillId="0" borderId="0" xfId="1" applyNumberFormat="1" applyFont="1" applyFill="1" applyAlignment="1">
      <alignment horizontal="left" vertical="top"/>
    </xf>
    <xf numFmtId="39" fontId="2" fillId="0" borderId="0" xfId="1" applyNumberFormat="1" applyFont="1" applyFill="1" applyAlignment="1">
      <alignment horizontal="left" vertical="top"/>
    </xf>
    <xf numFmtId="172" fontId="2" fillId="0" borderId="0" xfId="1" applyNumberFormat="1" applyFont="1" applyFill="1" applyBorder="1" applyAlignment="1">
      <alignment horizontal="left" vertical="top"/>
    </xf>
    <xf numFmtId="0" fontId="2" fillId="0" borderId="0" xfId="1" applyFont="1" applyFill="1" applyBorder="1" applyAlignment="1">
      <alignment horizontal="left" vertical="top"/>
    </xf>
    <xf numFmtId="0" fontId="2" fillId="0" borderId="0" xfId="1" quotePrefix="1" applyFont="1" applyAlignment="1">
      <alignment horizontal="left" vertical="top"/>
    </xf>
    <xf numFmtId="172" fontId="2" fillId="0" borderId="0" xfId="1" applyNumberFormat="1" applyFont="1" applyFill="1" applyAlignment="1">
      <alignment vertical="center"/>
    </xf>
    <xf numFmtId="39" fontId="2" fillId="0" borderId="0" xfId="1" applyNumberFormat="1" applyFont="1" applyFill="1" applyAlignment="1">
      <alignment vertical="center"/>
    </xf>
    <xf numFmtId="0" fontId="4" fillId="0" borderId="7" xfId="1" applyFont="1" applyFill="1" applyBorder="1" applyAlignment="1">
      <alignment horizontal="center" vertical="center"/>
    </xf>
    <xf numFmtId="0" fontId="11" fillId="0" borderId="0" xfId="1" applyFont="1" applyFill="1" applyAlignment="1">
      <alignment wrapText="1"/>
    </xf>
    <xf numFmtId="0" fontId="2" fillId="0" borderId="0" xfId="1" applyFont="1" applyFill="1"/>
    <xf numFmtId="0" fontId="12" fillId="0" borderId="0" xfId="1" applyFont="1" applyFill="1" applyAlignment="1"/>
    <xf numFmtId="0" fontId="13" fillId="0" borderId="0" xfId="1" applyFont="1" applyFill="1" applyAlignment="1">
      <alignment horizontal="left"/>
    </xf>
    <xf numFmtId="0" fontId="2" fillId="0" borderId="0" xfId="1" applyFont="1" applyFill="1" applyAlignment="1">
      <alignment horizontal="left"/>
    </xf>
    <xf numFmtId="0" fontId="13" fillId="0" borderId="0" xfId="1" applyFont="1" applyFill="1" applyAlignment="1">
      <alignment vertical="center" wrapText="1"/>
    </xf>
    <xf numFmtId="0" fontId="14" fillId="0" borderId="0" xfId="1" applyFont="1" applyFill="1" applyAlignment="1">
      <alignment horizontal="left"/>
    </xf>
    <xf numFmtId="0" fontId="6" fillId="0" borderId="0" xfId="1" applyFont="1" applyFill="1" applyAlignment="1">
      <alignment horizontal="left"/>
    </xf>
    <xf numFmtId="0" fontId="7" fillId="0" borderId="0" xfId="5" applyFont="1" applyFill="1" applyBorder="1" applyAlignment="1">
      <alignment horizontal="center" vertical="center" wrapText="1"/>
    </xf>
    <xf numFmtId="0" fontId="6" fillId="0" borderId="0" xfId="1" applyFont="1" applyFill="1"/>
    <xf numFmtId="0" fontId="20" fillId="0" borderId="1" xfId="1" applyFont="1" applyFill="1" applyBorder="1" applyAlignment="1">
      <alignment vertical="center"/>
    </xf>
    <xf numFmtId="0" fontId="18" fillId="0" borderId="1" xfId="1" applyFont="1" applyFill="1" applyBorder="1" applyAlignment="1">
      <alignment vertical="top"/>
    </xf>
    <xf numFmtId="0" fontId="20" fillId="0" borderId="1" xfId="1" quotePrefix="1" applyFont="1" applyFill="1" applyBorder="1" applyAlignment="1">
      <alignment horizontal="left" vertical="top"/>
    </xf>
    <xf numFmtId="0" fontId="18" fillId="0" borderId="0" xfId="1" applyFont="1" applyFill="1" applyAlignment="1">
      <alignment vertical="top"/>
    </xf>
    <xf numFmtId="0" fontId="18" fillId="0" borderId="0" xfId="1" applyFont="1" applyFill="1"/>
    <xf numFmtId="0" fontId="4" fillId="0" borderId="6" xfId="1" applyFont="1" applyFill="1" applyBorder="1" applyAlignment="1">
      <alignment horizontal="center" vertical="center"/>
    </xf>
    <xf numFmtId="0" fontId="2" fillId="0" borderId="0" xfId="1" applyNumberFormat="1" applyFont="1" applyFill="1" applyBorder="1" applyAlignment="1">
      <alignment horizontal="center" vertical="center"/>
    </xf>
    <xf numFmtId="167" fontId="2" fillId="0" borderId="18" xfId="47" applyNumberFormat="1" applyFont="1" applyFill="1" applyBorder="1" applyAlignment="1">
      <alignment horizontal="center" vertical="center"/>
    </xf>
    <xf numFmtId="167" fontId="2" fillId="0" borderId="0" xfId="47" applyNumberFormat="1" applyFont="1" applyFill="1" applyBorder="1" applyAlignment="1">
      <alignment horizontal="center" vertical="center"/>
    </xf>
    <xf numFmtId="167" fontId="18" fillId="0" borderId="0" xfId="1" applyNumberFormat="1" applyFont="1" applyFill="1"/>
    <xf numFmtId="0" fontId="2" fillId="0" borderId="1" xfId="1" applyNumberFormat="1" applyFont="1" applyFill="1" applyBorder="1" applyAlignment="1">
      <alignment horizontal="center" vertical="center"/>
    </xf>
    <xf numFmtId="167" fontId="2" fillId="0" borderId="1" xfId="47" applyNumberFormat="1" applyFont="1" applyFill="1" applyBorder="1" applyAlignment="1">
      <alignment horizontal="center" vertical="center"/>
    </xf>
    <xf numFmtId="0" fontId="7" fillId="0" borderId="0" xfId="1" applyFont="1" applyFill="1" applyAlignment="1">
      <alignment vertical="center"/>
    </xf>
    <xf numFmtId="167" fontId="7" fillId="0" borderId="0" xfId="47" applyNumberFormat="1" applyFont="1" applyFill="1" applyBorder="1" applyAlignment="1">
      <alignment vertical="center"/>
    </xf>
    <xf numFmtId="167" fontId="7" fillId="0" borderId="0" xfId="47" applyNumberFormat="1" applyFont="1" applyFill="1" applyBorder="1" applyAlignment="1">
      <alignment horizontal="center" vertical="center"/>
    </xf>
    <xf numFmtId="0" fontId="7" fillId="0" borderId="0" xfId="1" applyFont="1" applyFill="1" applyBorder="1" applyAlignment="1">
      <alignment vertical="center"/>
    </xf>
    <xf numFmtId="167" fontId="4" fillId="0" borderId="0" xfId="47" applyNumberFormat="1" applyFont="1" applyFill="1" applyBorder="1" applyAlignment="1">
      <alignment horizontal="center" vertical="center"/>
    </xf>
    <xf numFmtId="0" fontId="2" fillId="0" borderId="0" xfId="1" applyNumberFormat="1" applyFont="1" applyFill="1"/>
    <xf numFmtId="0" fontId="4" fillId="0" borderId="0" xfId="1" applyFont="1" applyFill="1" applyAlignment="1">
      <alignment vertical="center"/>
    </xf>
    <xf numFmtId="167" fontId="4" fillId="0" borderId="0" xfId="47" applyNumberFormat="1" applyFont="1" applyFill="1" applyBorder="1" applyAlignment="1">
      <alignment horizontal="right" vertical="center"/>
    </xf>
    <xf numFmtId="0" fontId="4" fillId="0" borderId="0" xfId="1" applyNumberFormat="1" applyFont="1" applyFill="1" applyBorder="1"/>
    <xf numFmtId="0" fontId="4" fillId="0" borderId="0" xfId="1" applyFont="1" applyFill="1" applyBorder="1"/>
    <xf numFmtId="167" fontId="2" fillId="0" borderId="0" xfId="47" applyNumberFormat="1" applyFont="1" applyFill="1" applyBorder="1" applyAlignment="1">
      <alignment horizontal="right" vertical="center"/>
    </xf>
    <xf numFmtId="167" fontId="2" fillId="0" borderId="0" xfId="47" applyNumberFormat="1" applyFont="1" applyFill="1" applyBorder="1" applyAlignment="1">
      <alignment vertical="center"/>
    </xf>
    <xf numFmtId="167" fontId="2" fillId="0" borderId="0" xfId="47" quotePrefix="1" applyNumberFormat="1" applyFont="1" applyFill="1" applyBorder="1" applyAlignment="1">
      <alignment horizontal="right" vertical="center"/>
    </xf>
    <xf numFmtId="0" fontId="2" fillId="0" borderId="1" xfId="1" applyFont="1" applyFill="1" applyBorder="1" applyAlignment="1">
      <alignment vertical="center"/>
    </xf>
    <xf numFmtId="167" fontId="2" fillId="0" borderId="1" xfId="47" applyNumberFormat="1" applyFont="1" applyFill="1" applyBorder="1" applyAlignment="1">
      <alignment horizontal="right" vertical="center"/>
    </xf>
    <xf numFmtId="167" fontId="2" fillId="0" borderId="1" xfId="47" applyNumberFormat="1" applyFont="1" applyFill="1" applyBorder="1" applyAlignment="1">
      <alignment vertical="center"/>
    </xf>
    <xf numFmtId="0" fontId="7" fillId="0" borderId="0" xfId="1" applyFont="1" applyFill="1" applyAlignment="1">
      <alignment horizontal="left" vertical="center"/>
    </xf>
    <xf numFmtId="3" fontId="7" fillId="0" borderId="0" xfId="1" applyNumberFormat="1" applyFont="1" applyFill="1" applyBorder="1" applyAlignment="1">
      <alignment horizontal="left" vertical="center"/>
    </xf>
    <xf numFmtId="0" fontId="7" fillId="0" borderId="0" xfId="1" applyFont="1" applyFill="1" applyBorder="1" applyAlignment="1">
      <alignment horizontal="left" vertical="center"/>
    </xf>
    <xf numFmtId="167" fontId="4" fillId="0" borderId="0" xfId="1" applyNumberFormat="1" applyFont="1" applyFill="1" applyBorder="1"/>
    <xf numFmtId="0" fontId="21" fillId="0" borderId="0" xfId="1" applyFont="1" applyFill="1" applyAlignment="1">
      <alignment vertical="top"/>
    </xf>
    <xf numFmtId="0" fontId="7" fillId="0" borderId="0" xfId="1" applyFont="1" applyFill="1" applyBorder="1"/>
    <xf numFmtId="0" fontId="7" fillId="0" borderId="0" xfId="1" applyFont="1" applyFill="1" applyBorder="1" applyAlignment="1">
      <alignment vertical="top"/>
    </xf>
    <xf numFmtId="0" fontId="7" fillId="0" borderId="0" xfId="1" applyFont="1" applyFill="1"/>
    <xf numFmtId="0" fontId="3" fillId="0" borderId="0" xfId="1" applyFont="1" applyFill="1" applyAlignment="1">
      <alignment horizontal="left" vertical="center"/>
    </xf>
    <xf numFmtId="0" fontId="6" fillId="0" borderId="0" xfId="1" applyFont="1" applyFill="1" applyAlignment="1">
      <alignment horizontal="left" vertical="center"/>
    </xf>
    <xf numFmtId="0" fontId="2" fillId="0" borderId="0" xfId="1" applyFont="1" applyFill="1" applyAlignment="1">
      <alignment horizontal="left" vertical="center"/>
    </xf>
    <xf numFmtId="167" fontId="4" fillId="0" borderId="0" xfId="48" applyNumberFormat="1" applyFont="1" applyFill="1" applyBorder="1" applyAlignment="1">
      <alignment horizontal="right" vertical="center"/>
    </xf>
    <xf numFmtId="0" fontId="4" fillId="0" borderId="0" xfId="1" applyFont="1" applyFill="1" applyBorder="1" applyAlignment="1">
      <alignment vertical="center"/>
    </xf>
    <xf numFmtId="167" fontId="4" fillId="0" borderId="0" xfId="47" applyNumberFormat="1" applyFont="1" applyFill="1" applyBorder="1" applyAlignment="1">
      <alignment vertical="center"/>
    </xf>
    <xf numFmtId="167" fontId="4" fillId="0" borderId="0" xfId="47" applyNumberFormat="1" applyFont="1" applyFill="1" applyAlignment="1">
      <alignment vertical="center"/>
    </xf>
    <xf numFmtId="167" fontId="4" fillId="0" borderId="0" xfId="47" applyNumberFormat="1" applyFont="1" applyFill="1" applyBorder="1" applyAlignment="1" applyProtection="1">
      <alignment horizontal="right" vertical="center"/>
    </xf>
    <xf numFmtId="0" fontId="2" fillId="0" borderId="0" xfId="1" applyFont="1" applyFill="1" applyAlignment="1"/>
    <xf numFmtId="167" fontId="2" fillId="0" borderId="0" xfId="47" applyNumberFormat="1" applyFont="1" applyFill="1" applyAlignment="1">
      <alignment vertical="center"/>
    </xf>
    <xf numFmtId="167" fontId="2" fillId="0" borderId="0" xfId="47" applyNumberFormat="1" applyFont="1" applyFill="1" applyBorder="1" applyAlignment="1" applyProtection="1">
      <alignment horizontal="right" vertical="center"/>
    </xf>
    <xf numFmtId="0" fontId="4" fillId="0" borderId="0" xfId="1" applyFont="1" applyFill="1"/>
    <xf numFmtId="167" fontId="2" fillId="0" borderId="1" xfId="47" applyNumberFormat="1" applyFont="1" applyFill="1" applyBorder="1" applyAlignment="1" applyProtection="1">
      <alignment horizontal="right" vertical="center"/>
    </xf>
    <xf numFmtId="164" fontId="2" fillId="0" borderId="0" xfId="47" applyFont="1" applyFill="1" applyBorder="1" applyAlignment="1">
      <alignment horizontal="left" vertical="center"/>
    </xf>
    <xf numFmtId="164" fontId="21" fillId="0" borderId="0" xfId="47" applyFont="1" applyFill="1" applyBorder="1" applyAlignment="1">
      <alignment horizontal="left" vertical="center"/>
    </xf>
    <xf numFmtId="164" fontId="7" fillId="0" borderId="0" xfId="47" applyFont="1" applyFill="1" applyBorder="1" applyAlignment="1">
      <alignment horizontal="right" vertical="top"/>
    </xf>
    <xf numFmtId="164" fontId="7" fillId="0" borderId="0" xfId="47" applyFont="1" applyFill="1" applyBorder="1" applyAlignment="1">
      <alignment horizontal="left" vertical="center"/>
    </xf>
    <xf numFmtId="0" fontId="21" fillId="0" borderId="0" xfId="1" applyFont="1" applyFill="1" applyBorder="1" applyAlignment="1">
      <alignment horizontal="left" vertical="center"/>
    </xf>
    <xf numFmtId="0" fontId="4" fillId="0" borderId="0" xfId="1" applyFont="1" applyFill="1" applyBorder="1" applyAlignment="1">
      <alignment horizontal="left" vertical="center"/>
    </xf>
    <xf numFmtId="0" fontId="4" fillId="0" borderId="0" xfId="1" applyFont="1" applyFill="1" applyAlignment="1">
      <alignment horizontal="left" vertical="center"/>
    </xf>
    <xf numFmtId="164" fontId="7" fillId="0" borderId="0" xfId="47" applyFont="1" applyFill="1" applyBorder="1" applyAlignment="1">
      <alignment horizontal="right"/>
    </xf>
    <xf numFmtId="0" fontId="19" fillId="0" borderId="0" xfId="1" applyFont="1" applyFill="1" applyBorder="1"/>
    <xf numFmtId="0" fontId="19" fillId="0" borderId="0" xfId="1" applyFont="1" applyFill="1"/>
    <xf numFmtId="164" fontId="2" fillId="0" borderId="0" xfId="47" applyFont="1" applyFill="1" applyBorder="1" applyAlignment="1">
      <alignment horizontal="right" vertical="center"/>
    </xf>
    <xf numFmtId="0" fontId="21" fillId="0" borderId="0" xfId="1" applyFont="1" applyFill="1" applyBorder="1"/>
    <xf numFmtId="0" fontId="21" fillId="0" borderId="0" xfId="1" applyFont="1" applyFill="1"/>
    <xf numFmtId="167" fontId="2" fillId="0" borderId="0" xfId="1" applyNumberFormat="1" applyFont="1" applyFill="1" applyAlignment="1">
      <alignment horizontal="left" vertical="center"/>
    </xf>
    <xf numFmtId="0" fontId="2" fillId="0" borderId="0" xfId="1" applyFont="1" applyFill="1" applyBorder="1" applyAlignment="1"/>
    <xf numFmtId="164" fontId="7" fillId="0" borderId="1" xfId="47" applyFont="1" applyFill="1" applyBorder="1" applyAlignment="1">
      <alignment horizontal="right"/>
    </xf>
    <xf numFmtId="167" fontId="2" fillId="0" borderId="0" xfId="1" applyNumberFormat="1" applyFont="1" applyFill="1"/>
    <xf numFmtId="0" fontId="3" fillId="0" borderId="0" xfId="49" applyFont="1" applyFill="1" applyAlignment="1">
      <alignment vertical="center"/>
    </xf>
    <xf numFmtId="0" fontId="3" fillId="0" borderId="0" xfId="49" applyFont="1" applyFill="1" applyBorder="1" applyAlignment="1">
      <alignment vertical="center"/>
    </xf>
    <xf numFmtId="0" fontId="6" fillId="0" borderId="0" xfId="49" applyFont="1" applyFill="1" applyBorder="1"/>
    <xf numFmtId="0" fontId="6" fillId="0" borderId="0" xfId="49" applyFont="1" applyFill="1"/>
    <xf numFmtId="0" fontId="18" fillId="0" borderId="1" xfId="49" applyFont="1" applyFill="1" applyBorder="1" applyAlignment="1">
      <alignment vertical="center"/>
    </xf>
    <xf numFmtId="3" fontId="18" fillId="0" borderId="1" xfId="49" applyNumberFormat="1" applyFont="1" applyFill="1" applyBorder="1" applyAlignment="1">
      <alignment horizontal="left" vertical="center"/>
    </xf>
    <xf numFmtId="3" fontId="32" fillId="0" borderId="1" xfId="49" applyNumberFormat="1" applyFont="1" applyFill="1" applyBorder="1" applyAlignment="1">
      <alignment horizontal="center" vertical="center"/>
    </xf>
    <xf numFmtId="0" fontId="18" fillId="0" borderId="1" xfId="49" applyFont="1" applyFill="1" applyBorder="1"/>
    <xf numFmtId="0" fontId="18" fillId="0" borderId="0" xfId="49" applyFont="1" applyFill="1" applyBorder="1"/>
    <xf numFmtId="0" fontId="18" fillId="0" borderId="0" xfId="49" applyFont="1" applyFill="1"/>
    <xf numFmtId="0" fontId="2" fillId="0" borderId="0" xfId="49" applyFont="1" applyFill="1" applyBorder="1"/>
    <xf numFmtId="0" fontId="2" fillId="0" borderId="0" xfId="49" applyFont="1" applyFill="1"/>
    <xf numFmtId="0" fontId="4" fillId="0" borderId="6" xfId="49" applyFont="1" applyFill="1" applyBorder="1" applyAlignment="1">
      <alignment horizontal="center" vertical="center"/>
    </xf>
    <xf numFmtId="0" fontId="4" fillId="0" borderId="7" xfId="49" applyFont="1" applyFill="1" applyBorder="1" applyAlignment="1">
      <alignment horizontal="center" vertical="center"/>
    </xf>
    <xf numFmtId="0" fontId="4" fillId="0" borderId="18" xfId="49" applyFont="1" applyFill="1" applyBorder="1" applyAlignment="1">
      <alignment horizontal="center" vertical="center"/>
    </xf>
    <xf numFmtId="172" fontId="4" fillId="0" borderId="0" xfId="49" applyNumberFormat="1" applyFont="1" applyFill="1" applyBorder="1" applyAlignment="1">
      <alignment vertical="center"/>
    </xf>
    <xf numFmtId="3" fontId="2" fillId="0" borderId="0" xfId="49" applyNumberFormat="1" applyFont="1" applyFill="1" applyBorder="1" applyAlignment="1">
      <alignment vertical="center"/>
    </xf>
    <xf numFmtId="172" fontId="2" fillId="0" borderId="0" xfId="49" applyNumberFormat="1" applyFont="1" applyFill="1" applyBorder="1" applyAlignment="1">
      <alignment vertical="center"/>
    </xf>
    <xf numFmtId="172" fontId="2" fillId="0" borderId="0" xfId="50" applyNumberFormat="1" applyFont="1" applyFill="1" applyBorder="1" applyAlignment="1" applyProtection="1">
      <alignment vertical="center"/>
    </xf>
    <xf numFmtId="3" fontId="2" fillId="0" borderId="1" xfId="49" applyNumberFormat="1" applyFont="1" applyFill="1" applyBorder="1" applyAlignment="1">
      <alignment vertical="center"/>
    </xf>
    <xf numFmtId="172" fontId="2" fillId="0" borderId="1" xfId="49" applyNumberFormat="1" applyFont="1" applyFill="1" applyBorder="1" applyAlignment="1">
      <alignment vertical="center"/>
    </xf>
    <xf numFmtId="172" fontId="2" fillId="0" borderId="1" xfId="50" applyNumberFormat="1" applyFont="1" applyFill="1" applyBorder="1" applyAlignment="1" applyProtection="1">
      <alignment vertical="center"/>
    </xf>
    <xf numFmtId="0" fontId="21" fillId="0" borderId="25" xfId="49" applyFont="1" applyFill="1" applyBorder="1" applyAlignment="1">
      <alignment vertical="top"/>
    </xf>
    <xf numFmtId="3" fontId="21" fillId="0" borderId="25" xfId="49" applyNumberFormat="1" applyFont="1" applyFill="1" applyBorder="1" applyAlignment="1">
      <alignment vertical="center"/>
    </xf>
    <xf numFmtId="3" fontId="7" fillId="0" borderId="25" xfId="49" applyNumberFormat="1" applyFont="1" applyFill="1" applyBorder="1" applyAlignment="1">
      <alignment horizontal="right" vertical="top"/>
    </xf>
    <xf numFmtId="0" fontId="21" fillId="0" borderId="0" xfId="49" applyFont="1" applyFill="1" applyBorder="1"/>
    <xf numFmtId="0" fontId="21" fillId="0" borderId="0" xfId="49" applyFont="1" applyFill="1"/>
    <xf numFmtId="3" fontId="23" fillId="0" borderId="0" xfId="49" applyNumberFormat="1" applyFont="1" applyFill="1" applyBorder="1"/>
    <xf numFmtId="0" fontId="23" fillId="0" borderId="0" xfId="49" applyFont="1" applyFill="1" applyBorder="1"/>
    <xf numFmtId="3" fontId="2" fillId="0" borderId="0" xfId="49" applyNumberFormat="1" applyFont="1" applyFill="1" applyBorder="1"/>
    <xf numFmtId="0" fontId="7" fillId="0" borderId="0" xfId="49" applyFont="1" applyFill="1" applyAlignment="1">
      <alignment horizontal="left" vertical="center"/>
    </xf>
    <xf numFmtId="0" fontId="7" fillId="0" borderId="0" xfId="49" applyFont="1" applyFill="1" applyBorder="1" applyAlignment="1">
      <alignment horizontal="left" vertical="center"/>
    </xf>
    <xf numFmtId="0" fontId="7" fillId="0" borderId="0" xfId="49" applyFont="1" applyFill="1"/>
    <xf numFmtId="172" fontId="2" fillId="0" borderId="0" xfId="49" applyNumberFormat="1" applyFont="1" applyFill="1" applyBorder="1"/>
    <xf numFmtId="0" fontId="4" fillId="0" borderId="0" xfId="49" applyFont="1" applyFill="1" applyBorder="1" applyAlignment="1">
      <alignment horizontal="center" vertical="center"/>
    </xf>
    <xf numFmtId="172" fontId="4" fillId="0" borderId="0" xfId="49" applyNumberFormat="1" applyFont="1" applyFill="1" applyBorder="1" applyAlignment="1">
      <alignment horizontal="center" vertical="center"/>
    </xf>
    <xf numFmtId="0" fontId="4" fillId="0" borderId="0" xfId="49" applyFont="1" applyFill="1" applyBorder="1" applyAlignment="1">
      <alignment vertical="center"/>
    </xf>
    <xf numFmtId="172" fontId="4" fillId="0" borderId="0" xfId="51" applyNumberFormat="1" applyFont="1" applyFill="1" applyBorder="1" applyAlignment="1" applyProtection="1">
      <alignment vertical="center"/>
    </xf>
    <xf numFmtId="0" fontId="2" fillId="0" borderId="0" xfId="49" applyFont="1" applyFill="1" applyBorder="1" applyAlignment="1">
      <alignment vertical="center"/>
    </xf>
    <xf numFmtId="172" fontId="2" fillId="0" borderId="0" xfId="51" applyNumberFormat="1" applyFont="1" applyFill="1" applyBorder="1" applyAlignment="1" applyProtection="1">
      <alignment vertical="center"/>
    </xf>
    <xf numFmtId="167" fontId="2" fillId="0" borderId="0" xfId="51" applyNumberFormat="1" applyFont="1" applyFill="1" applyBorder="1" applyAlignment="1" applyProtection="1">
      <alignment vertical="center"/>
    </xf>
    <xf numFmtId="0" fontId="2" fillId="0" borderId="1" xfId="49" applyFont="1" applyFill="1" applyBorder="1" applyAlignment="1">
      <alignment vertical="center"/>
    </xf>
    <xf numFmtId="172" fontId="2" fillId="0" borderId="1" xfId="51" applyNumberFormat="1" applyFont="1" applyFill="1" applyBorder="1" applyAlignment="1" applyProtection="1">
      <alignment vertical="center"/>
    </xf>
    <xf numFmtId="0" fontId="19" fillId="0" borderId="0" xfId="49" applyFont="1" applyFill="1" applyBorder="1" applyAlignment="1">
      <alignment horizontal="left" vertical="center"/>
    </xf>
    <xf numFmtId="0" fontId="21" fillId="0" borderId="0" xfId="49" applyFont="1" applyFill="1" applyBorder="1" applyAlignment="1">
      <alignment vertical="center"/>
    </xf>
    <xf numFmtId="0" fontId="7" fillId="0" borderId="0" xfId="49" applyFont="1" applyFill="1" applyAlignment="1">
      <alignment vertical="center"/>
    </xf>
    <xf numFmtId="0" fontId="7" fillId="0" borderId="0" xfId="49" applyFont="1" applyFill="1" applyAlignment="1">
      <alignment vertical="top"/>
    </xf>
    <xf numFmtId="0" fontId="7" fillId="0" borderId="0" xfId="49" applyFont="1" applyFill="1" applyBorder="1" applyAlignment="1">
      <alignment vertical="top"/>
    </xf>
    <xf numFmtId="0" fontId="7" fillId="0" borderId="0" xfId="49" applyFont="1" applyFill="1" applyBorder="1" applyAlignment="1">
      <alignment vertical="center"/>
    </xf>
    <xf numFmtId="0" fontId="7" fillId="0" borderId="0" xfId="49" applyFont="1" applyFill="1" applyBorder="1"/>
    <xf numFmtId="0" fontId="19" fillId="0" borderId="0" xfId="49" applyFont="1" applyFill="1" applyBorder="1" applyAlignment="1">
      <alignment horizontal="left"/>
    </xf>
    <xf numFmtId="0" fontId="4" fillId="0" borderId="0" xfId="52" applyFont="1" applyFill="1" applyAlignment="1">
      <alignment horizontal="center" vertical="center"/>
    </xf>
    <xf numFmtId="0" fontId="2" fillId="0" borderId="0" xfId="52" applyFont="1" applyFill="1"/>
    <xf numFmtId="0" fontId="3" fillId="0" borderId="0" xfId="52" applyFont="1" applyFill="1" applyAlignment="1">
      <alignment vertical="center"/>
    </xf>
    <xf numFmtId="0" fontId="2" fillId="0" borderId="0" xfId="52" applyFont="1" applyFill="1" applyBorder="1"/>
    <xf numFmtId="0" fontId="18" fillId="0" borderId="1" xfId="52" applyFont="1" applyFill="1" applyBorder="1" applyAlignment="1">
      <alignment vertical="center"/>
    </xf>
    <xf numFmtId="0" fontId="2" fillId="0" borderId="1" xfId="52" applyFont="1" applyFill="1" applyBorder="1" applyAlignment="1">
      <alignment horizontal="left" vertical="center"/>
    </xf>
    <xf numFmtId="0" fontId="2" fillId="0" borderId="1" xfId="52" applyFont="1" applyFill="1" applyBorder="1" applyAlignment="1">
      <alignment vertical="top"/>
    </xf>
    <xf numFmtId="0" fontId="2" fillId="0" borderId="1" xfId="52" quotePrefix="1" applyFont="1" applyFill="1" applyBorder="1" applyAlignment="1">
      <alignment horizontal="left" vertical="top"/>
    </xf>
    <xf numFmtId="0" fontId="2" fillId="0" borderId="0" xfId="52" applyFont="1" applyFill="1" applyBorder="1" applyAlignment="1">
      <alignment vertical="top"/>
    </xf>
    <xf numFmtId="0" fontId="2" fillId="0" borderId="0" xfId="52" applyFont="1" applyFill="1" applyAlignment="1">
      <alignment vertical="top"/>
    </xf>
    <xf numFmtId="0" fontId="4" fillId="0" borderId="6" xfId="52" applyFont="1" applyFill="1" applyBorder="1" applyAlignment="1">
      <alignment horizontal="center" vertical="center"/>
    </xf>
    <xf numFmtId="0" fontId="4" fillId="0" borderId="7" xfId="52" applyFont="1" applyFill="1" applyBorder="1" applyAlignment="1">
      <alignment horizontal="center" vertical="center"/>
    </xf>
    <xf numFmtId="0" fontId="2" fillId="0" borderId="0" xfId="52" applyNumberFormat="1" applyFont="1" applyFill="1" applyBorder="1" applyAlignment="1">
      <alignment horizontal="center" vertical="center"/>
    </xf>
    <xf numFmtId="172" fontId="2" fillId="0" borderId="0" xfId="53" applyNumberFormat="1" applyFont="1" applyFill="1" applyBorder="1" applyAlignment="1" applyProtection="1">
      <alignment vertical="center"/>
    </xf>
    <xf numFmtId="3" fontId="2" fillId="0" borderId="0" xfId="52" applyNumberFormat="1" applyFont="1" applyFill="1"/>
    <xf numFmtId="3" fontId="2" fillId="0" borderId="0" xfId="52" applyNumberFormat="1" applyFont="1" applyFill="1" applyBorder="1"/>
    <xf numFmtId="0" fontId="2" fillId="0" borderId="1" xfId="52" applyNumberFormat="1" applyFont="1" applyFill="1" applyBorder="1" applyAlignment="1">
      <alignment horizontal="center" vertical="center"/>
    </xf>
    <xf numFmtId="0" fontId="7" fillId="0" borderId="0" xfId="52" applyFont="1" applyFill="1" applyAlignment="1">
      <alignment horizontal="left" vertical="center"/>
    </xf>
    <xf numFmtId="167" fontId="7" fillId="0" borderId="0" xfId="47" applyNumberFormat="1" applyFont="1" applyFill="1" applyBorder="1" applyAlignment="1">
      <alignment horizontal="left" vertical="center"/>
    </xf>
    <xf numFmtId="0" fontId="7" fillId="0" borderId="0" xfId="52" applyFont="1" applyFill="1" applyBorder="1" applyAlignment="1">
      <alignment horizontal="left" vertical="center"/>
    </xf>
    <xf numFmtId="3" fontId="7" fillId="0" borderId="0" xfId="52" applyNumberFormat="1" applyFont="1" applyFill="1" applyAlignment="1">
      <alignment horizontal="left" vertical="center"/>
    </xf>
    <xf numFmtId="0" fontId="7" fillId="0" borderId="0" xfId="52" applyFont="1" applyFill="1"/>
    <xf numFmtId="174" fontId="4" fillId="0" borderId="0" xfId="52" applyNumberFormat="1" applyFont="1" applyFill="1"/>
    <xf numFmtId="174" fontId="2" fillId="0" borderId="0" xfId="52" applyNumberFormat="1" applyFont="1" applyFill="1"/>
    <xf numFmtId="0" fontId="2" fillId="0" borderId="0" xfId="52" applyFont="1" applyFill="1" applyAlignment="1">
      <alignment vertical="center"/>
    </xf>
    <xf numFmtId="0" fontId="4" fillId="0" borderId="0" xfId="52" applyFont="1" applyFill="1" applyBorder="1" applyAlignment="1">
      <alignment horizontal="center" vertical="center"/>
    </xf>
    <xf numFmtId="172" fontId="4" fillId="0" borderId="0" xfId="1" applyNumberFormat="1" applyFont="1" applyFill="1" applyBorder="1" applyAlignment="1">
      <alignment horizontal="center" vertical="center"/>
    </xf>
    <xf numFmtId="0" fontId="4" fillId="0" borderId="0" xfId="52" applyFont="1" applyFill="1"/>
    <xf numFmtId="0" fontId="2" fillId="0" borderId="1" xfId="52" applyFont="1" applyFill="1" applyBorder="1" applyAlignment="1">
      <alignment vertical="center"/>
    </xf>
    <xf numFmtId="0" fontId="21" fillId="0" borderId="0" xfId="52" applyFont="1" applyFill="1" applyAlignment="1">
      <alignment horizontal="left" vertical="center"/>
    </xf>
    <xf numFmtId="0" fontId="21" fillId="0" borderId="0" xfId="52" applyFont="1" applyFill="1" applyBorder="1" applyAlignment="1">
      <alignment horizontal="left" vertical="center"/>
    </xf>
    <xf numFmtId="167" fontId="21" fillId="0" borderId="0" xfId="52" applyNumberFormat="1" applyFont="1" applyFill="1" applyBorder="1" applyAlignment="1">
      <alignment horizontal="left" vertical="center"/>
    </xf>
    <xf numFmtId="0" fontId="4" fillId="0" borderId="0" xfId="52" applyFont="1" applyFill="1" applyBorder="1"/>
    <xf numFmtId="0" fontId="2" fillId="0" borderId="0" xfId="52" applyFont="1" applyFill="1" applyBorder="1" applyAlignment="1">
      <alignment vertical="center"/>
    </xf>
    <xf numFmtId="167" fontId="4" fillId="0" borderId="0" xfId="48" applyNumberFormat="1" applyFont="1" applyFill="1" applyBorder="1" applyAlignment="1">
      <alignment horizontal="center" vertical="center"/>
    </xf>
    <xf numFmtId="167" fontId="4" fillId="0" borderId="0" xfId="52" applyNumberFormat="1" applyFont="1" applyFill="1" applyBorder="1" applyAlignment="1">
      <alignment horizontal="center" vertical="center"/>
    </xf>
    <xf numFmtId="0" fontId="4" fillId="0" borderId="0" xfId="52" applyFont="1" applyFill="1" applyAlignment="1">
      <alignment vertical="center"/>
    </xf>
    <xf numFmtId="0" fontId="2" fillId="0" borderId="0" xfId="52" applyFont="1" applyFill="1" applyAlignment="1"/>
    <xf numFmtId="0" fontId="4" fillId="0" borderId="0" xfId="52" applyFont="1" applyFill="1" applyBorder="1" applyAlignment="1">
      <alignment vertical="center"/>
    </xf>
    <xf numFmtId="0" fontId="7" fillId="0" borderId="0" xfId="52" applyFont="1" applyFill="1" applyAlignment="1">
      <alignment vertical="center"/>
    </xf>
    <xf numFmtId="164" fontId="21" fillId="0" borderId="0" xfId="47" applyFont="1" applyFill="1" applyBorder="1" applyAlignment="1">
      <alignment horizontal="right" vertical="center"/>
    </xf>
    <xf numFmtId="0" fontId="7" fillId="0" borderId="0" xfId="52" applyFont="1" applyFill="1" applyBorder="1" applyAlignment="1">
      <alignment vertical="center"/>
    </xf>
    <xf numFmtId="164" fontId="7" fillId="0" borderId="0" xfId="47" applyFont="1" applyFill="1" applyBorder="1" applyAlignment="1">
      <alignment horizontal="right" vertical="center"/>
    </xf>
    <xf numFmtId="0" fontId="21" fillId="0" borderId="0" xfId="52" applyFont="1" applyFill="1" applyBorder="1"/>
    <xf numFmtId="0" fontId="7" fillId="0" borderId="0" xfId="52" applyFont="1" applyFill="1" applyBorder="1"/>
    <xf numFmtId="0" fontId="19" fillId="0" borderId="0" xfId="52" applyFont="1" applyFill="1" applyBorder="1"/>
    <xf numFmtId="0" fontId="19" fillId="0" borderId="0" xfId="52" applyFont="1" applyFill="1"/>
    <xf numFmtId="0" fontId="4" fillId="0" borderId="0" xfId="52" applyFont="1" applyFill="1" applyBorder="1" applyAlignment="1">
      <alignment horizontal="left" vertical="center"/>
    </xf>
    <xf numFmtId="0" fontId="2" fillId="0" borderId="0" xfId="52" applyFont="1" applyFill="1" applyBorder="1" applyAlignment="1">
      <alignment horizontal="left" vertical="center"/>
    </xf>
    <xf numFmtId="0" fontId="21" fillId="0" borderId="0" xfId="52" applyFont="1" applyFill="1"/>
    <xf numFmtId="167" fontId="2" fillId="0" borderId="0" xfId="52" applyNumberFormat="1" applyFont="1" applyFill="1" applyAlignment="1">
      <alignment vertical="center"/>
    </xf>
    <xf numFmtId="167" fontId="4" fillId="0" borderId="0" xfId="52" applyNumberFormat="1" applyFont="1" applyFill="1" applyBorder="1"/>
    <xf numFmtId="0" fontId="2" fillId="0" borderId="0" xfId="52" applyFont="1" applyFill="1" applyBorder="1" applyAlignment="1"/>
    <xf numFmtId="167" fontId="2" fillId="0" borderId="0" xfId="52" applyNumberFormat="1" applyFont="1" applyFill="1"/>
    <xf numFmtId="0" fontId="3" fillId="0" borderId="0" xfId="52" applyFont="1" applyFill="1" applyBorder="1" applyAlignment="1">
      <alignment vertical="center"/>
    </xf>
    <xf numFmtId="0" fontId="6" fillId="0" borderId="0" xfId="52" applyFont="1" applyFill="1" applyBorder="1"/>
    <xf numFmtId="0" fontId="6" fillId="0" borderId="0" xfId="52" applyFont="1" applyFill="1"/>
    <xf numFmtId="3" fontId="2" fillId="0" borderId="1" xfId="52" applyNumberFormat="1" applyFont="1" applyFill="1" applyBorder="1" applyAlignment="1">
      <alignment horizontal="left" vertical="center"/>
    </xf>
    <xf numFmtId="3" fontId="2" fillId="0" borderId="0" xfId="52" applyNumberFormat="1" applyFont="1" applyFill="1" applyBorder="1" applyAlignment="1">
      <alignment horizontal="left" vertical="center"/>
    </xf>
    <xf numFmtId="0" fontId="2" fillId="0" borderId="0" xfId="52" applyFont="1" applyFill="1" applyBorder="1" applyAlignment="1">
      <alignment horizontal="center" vertical="center"/>
    </xf>
    <xf numFmtId="3" fontId="4" fillId="0" borderId="0" xfId="52" applyNumberFormat="1" applyFont="1" applyFill="1" applyBorder="1" applyAlignment="1">
      <alignment horizontal="center" vertical="center"/>
    </xf>
    <xf numFmtId="3" fontId="2" fillId="0" borderId="0" xfId="52" applyNumberFormat="1" applyFont="1" applyFill="1" applyBorder="1" applyAlignment="1">
      <alignment vertical="center"/>
    </xf>
    <xf numFmtId="167" fontId="2" fillId="0" borderId="0" xfId="47" applyNumberFormat="1" applyFont="1" applyFill="1" applyBorder="1" applyAlignment="1" applyProtection="1">
      <alignment vertical="center"/>
    </xf>
    <xf numFmtId="172" fontId="2" fillId="0" borderId="0" xfId="54" applyNumberFormat="1" applyFont="1" applyFill="1" applyBorder="1" applyAlignment="1" applyProtection="1">
      <alignment vertical="center"/>
    </xf>
    <xf numFmtId="3" fontId="2" fillId="0" borderId="1" xfId="52" applyNumberFormat="1" applyFont="1" applyFill="1" applyBorder="1" applyAlignment="1">
      <alignment vertical="center"/>
    </xf>
    <xf numFmtId="167" fontId="2" fillId="0" borderId="1" xfId="47" applyNumberFormat="1" applyFont="1" applyFill="1" applyBorder="1" applyAlignment="1" applyProtection="1">
      <alignment vertical="center"/>
    </xf>
    <xf numFmtId="172" fontId="2" fillId="0" borderId="1" xfId="54" applyNumberFormat="1" applyFont="1" applyFill="1" applyBorder="1" applyAlignment="1" applyProtection="1">
      <alignment vertical="center"/>
    </xf>
    <xf numFmtId="0" fontId="7" fillId="0" borderId="25" xfId="52" applyFont="1" applyFill="1" applyBorder="1" applyAlignment="1">
      <alignment vertical="top"/>
    </xf>
    <xf numFmtId="3" fontId="4" fillId="0" borderId="25" xfId="52" applyNumberFormat="1" applyFont="1" applyFill="1" applyBorder="1" applyAlignment="1">
      <alignment vertical="center"/>
    </xf>
    <xf numFmtId="3" fontId="2" fillId="0" borderId="25" xfId="52" applyNumberFormat="1" applyFont="1" applyFill="1" applyBorder="1" applyAlignment="1">
      <alignment vertical="center"/>
    </xf>
    <xf numFmtId="3" fontId="21" fillId="0" borderId="25" xfId="52" applyNumberFormat="1" applyFont="1" applyFill="1" applyBorder="1" applyAlignment="1">
      <alignment horizontal="right" vertical="top"/>
    </xf>
    <xf numFmtId="0" fontId="19" fillId="0" borderId="0" xfId="52" applyFont="1" applyFill="1" applyBorder="1" applyAlignment="1">
      <alignment horizontal="left" vertical="center"/>
    </xf>
    <xf numFmtId="172" fontId="4" fillId="0" borderId="0" xfId="55" applyNumberFormat="1" applyFont="1" applyFill="1" applyBorder="1" applyAlignment="1" applyProtection="1">
      <alignment vertical="center"/>
    </xf>
    <xf numFmtId="172" fontId="2" fillId="0" borderId="0" xfId="55" applyNumberFormat="1" applyFont="1" applyFill="1" applyBorder="1" applyAlignment="1" applyProtection="1">
      <alignment vertical="center"/>
    </xf>
    <xf numFmtId="172" fontId="2" fillId="0" borderId="1" xfId="55" applyNumberFormat="1" applyFont="1" applyFill="1" applyBorder="1" applyAlignment="1" applyProtection="1">
      <alignment vertical="center"/>
    </xf>
    <xf numFmtId="0" fontId="21" fillId="0" borderId="0" xfId="52" applyFont="1" applyFill="1" applyAlignment="1">
      <alignment vertical="top"/>
    </xf>
    <xf numFmtId="3" fontId="21" fillId="0" borderId="0" xfId="52" applyNumberFormat="1" applyFont="1" applyFill="1" applyBorder="1" applyAlignment="1">
      <alignment vertical="center"/>
    </xf>
    <xf numFmtId="172" fontId="2" fillId="0" borderId="0" xfId="56" applyNumberFormat="1" applyFont="1" applyFill="1" applyBorder="1" applyAlignment="1" applyProtection="1">
      <alignment vertical="center"/>
    </xf>
    <xf numFmtId="172" fontId="2" fillId="0" borderId="1" xfId="56" applyNumberFormat="1" applyFont="1" applyFill="1" applyBorder="1" applyAlignment="1" applyProtection="1">
      <alignment vertical="center"/>
    </xf>
    <xf numFmtId="172" fontId="2" fillId="0" borderId="0" xfId="56" applyNumberFormat="1" applyFont="1" applyFill="1" applyBorder="1" applyAlignment="1" applyProtection="1">
      <alignment horizontal="right" vertical="center"/>
    </xf>
    <xf numFmtId="172" fontId="2" fillId="0" borderId="0" xfId="56" applyNumberFormat="1" applyFont="1" applyFill="1" applyBorder="1" applyAlignment="1" applyProtection="1">
      <alignment horizontal="center" vertical="center"/>
    </xf>
    <xf numFmtId="0" fontId="21" fillId="0" borderId="0" xfId="52" applyFont="1" applyFill="1" applyAlignment="1">
      <alignment vertical="center"/>
    </xf>
    <xf numFmtId="0" fontId="2" fillId="0" borderId="0" xfId="1" applyFont="1" applyFill="1" applyBorder="1" applyAlignment="1">
      <alignment horizontal="left" vertical="center" wrapText="1"/>
    </xf>
    <xf numFmtId="0" fontId="2" fillId="0" borderId="0" xfId="57" applyFont="1" applyFill="1" applyBorder="1" applyAlignment="1">
      <alignment horizontal="left" vertical="center"/>
    </xf>
    <xf numFmtId="0" fontId="4" fillId="0" borderId="0" xfId="1" applyFont="1" applyFill="1" applyBorder="1" applyAlignment="1">
      <alignment horizontal="left" vertical="center" wrapText="1"/>
    </xf>
    <xf numFmtId="0" fontId="4" fillId="0" borderId="0" xfId="57" applyFont="1" applyFill="1" applyBorder="1" applyAlignment="1">
      <alignment horizontal="left" vertical="center"/>
    </xf>
    <xf numFmtId="0" fontId="3" fillId="0" borderId="0" xfId="1" applyFont="1" applyFill="1" applyBorder="1" applyAlignment="1">
      <alignment horizontal="left" vertical="center" wrapText="1"/>
    </xf>
    <xf numFmtId="0" fontId="15" fillId="0" borderId="0" xfId="1" applyFont="1" applyFill="1" applyBorder="1" applyAlignment="1">
      <alignment horizontal="left" vertical="center"/>
    </xf>
    <xf numFmtId="0" fontId="7" fillId="0" borderId="0" xfId="57" applyFont="1" applyFill="1" applyBorder="1" applyAlignment="1">
      <alignment horizontal="left" vertical="center"/>
    </xf>
    <xf numFmtId="0" fontId="7" fillId="0" borderId="0" xfId="57" applyFont="1" applyFill="1" applyBorder="1" applyAlignment="1">
      <alignment horizontal="left" vertical="center" wrapText="1"/>
    </xf>
    <xf numFmtId="0" fontId="15" fillId="0" borderId="0" xfId="57" applyFont="1" applyFill="1" applyBorder="1" applyAlignment="1">
      <alignment horizontal="left" vertical="center"/>
    </xf>
    <xf numFmtId="0" fontId="15" fillId="0" borderId="0" xfId="57" applyFont="1" applyFill="1" applyBorder="1" applyAlignment="1">
      <alignment horizontal="left" vertical="center" wrapText="1"/>
    </xf>
    <xf numFmtId="0" fontId="2" fillId="0" borderId="0" xfId="5" applyFont="1" applyFill="1" applyBorder="1" applyAlignment="1">
      <alignment vertical="center"/>
    </xf>
    <xf numFmtId="0" fontId="2" fillId="0" borderId="0" xfId="5" applyFont="1" applyFill="1" applyBorder="1" applyAlignment="1">
      <alignment horizontal="left" vertical="center" wrapText="1"/>
    </xf>
    <xf numFmtId="0" fontId="2" fillId="0" borderId="0" xfId="9" applyFont="1" applyFill="1" applyBorder="1" applyAlignment="1">
      <alignment vertical="center"/>
    </xf>
    <xf numFmtId="0" fontId="2" fillId="0" borderId="0" xfId="5" applyFont="1" applyFill="1" applyBorder="1" applyAlignment="1">
      <alignment horizontal="center" vertical="center" wrapText="1"/>
    </xf>
    <xf numFmtId="0" fontId="2" fillId="0" borderId="0" xfId="5" applyFont="1" applyFill="1" applyBorder="1" applyAlignment="1">
      <alignment vertical="center" wrapText="1"/>
    </xf>
    <xf numFmtId="0" fontId="2" fillId="0" borderId="0" xfId="5" applyFont="1" applyFill="1" applyBorder="1" applyAlignment="1">
      <alignment horizontal="left" vertical="center"/>
    </xf>
    <xf numFmtId="0" fontId="2" fillId="0" borderId="0" xfId="57" applyFont="1" applyFill="1" applyAlignment="1">
      <alignment vertical="center" wrapText="1"/>
    </xf>
    <xf numFmtId="0" fontId="3" fillId="0" borderId="0" xfId="57" applyFont="1" applyFill="1" applyAlignment="1">
      <alignment horizontal="justify" vertical="center"/>
    </xf>
    <xf numFmtId="0" fontId="6" fillId="0" borderId="0" xfId="57" applyFont="1" applyFill="1" applyAlignment="1">
      <alignment vertical="center"/>
    </xf>
    <xf numFmtId="0" fontId="2" fillId="0" borderId="0" xfId="57" applyFont="1" applyFill="1" applyAlignment="1">
      <alignment horizontal="justify" vertical="center"/>
    </xf>
    <xf numFmtId="0" fontId="2" fillId="0" borderId="0" xfId="57" applyFont="1" applyFill="1" applyAlignment="1">
      <alignment vertical="center"/>
    </xf>
    <xf numFmtId="0" fontId="4" fillId="0" borderId="0" xfId="57" applyFont="1" applyFill="1" applyAlignment="1">
      <alignment horizontal="justify" vertical="center"/>
    </xf>
    <xf numFmtId="0" fontId="2" fillId="0" borderId="0" xfId="57" applyFont="1" applyFill="1" applyAlignment="1">
      <alignment horizontal="left" vertical="center"/>
    </xf>
    <xf numFmtId="0" fontId="2" fillId="0" borderId="0" xfId="0" applyFont="1" applyFill="1"/>
    <xf numFmtId="0" fontId="4" fillId="0" borderId="0" xfId="57" applyFont="1" applyFill="1" applyAlignment="1">
      <alignment vertical="center"/>
    </xf>
    <xf numFmtId="0" fontId="2" fillId="0" borderId="0" xfId="57" applyFont="1" applyFill="1"/>
    <xf numFmtId="0" fontId="6" fillId="0" borderId="0" xfId="57" applyFont="1" applyFill="1" applyAlignment="1">
      <alignment vertical="center" wrapText="1"/>
    </xf>
    <xf numFmtId="0" fontId="3" fillId="0" borderId="0" xfId="57" applyFont="1" applyFill="1" applyAlignment="1">
      <alignment vertical="center" wrapText="1"/>
    </xf>
    <xf numFmtId="0" fontId="4" fillId="0" borderId="0" xfId="57" applyFont="1" applyFill="1" applyAlignment="1">
      <alignment horizontal="left" vertical="center" wrapText="1"/>
    </xf>
    <xf numFmtId="0" fontId="2" fillId="0" borderId="0" xfId="57" applyFont="1" applyFill="1" applyAlignment="1">
      <alignment horizontal="left" vertical="center" wrapText="1"/>
    </xf>
    <xf numFmtId="0" fontId="4" fillId="0" borderId="0" xfId="57" applyFont="1" applyFill="1" applyAlignment="1">
      <alignment vertical="center" wrapText="1"/>
    </xf>
    <xf numFmtId="0" fontId="2" fillId="0" borderId="0" xfId="57" applyFont="1" applyFill="1" applyAlignment="1">
      <alignment horizontal="justify" vertical="center" wrapText="1"/>
    </xf>
    <xf numFmtId="0" fontId="4" fillId="0" borderId="0" xfId="57" applyFont="1" applyFill="1" applyAlignment="1">
      <alignment horizontal="justify" vertical="center" wrapText="1"/>
    </xf>
    <xf numFmtId="0" fontId="2" fillId="0" borderId="0" xfId="57" applyFont="1" applyFill="1" applyAlignment="1">
      <alignment wrapText="1"/>
    </xf>
    <xf numFmtId="0" fontId="8" fillId="0" borderId="0" xfId="57" applyFont="1" applyFill="1" applyAlignment="1">
      <alignment vertical="center" wrapText="1"/>
    </xf>
    <xf numFmtId="0" fontId="25" fillId="0" borderId="0" xfId="57" applyFont="1" applyFill="1" applyAlignment="1">
      <alignment vertical="center" wrapText="1"/>
    </xf>
    <xf numFmtId="0" fontId="3" fillId="0" borderId="1" xfId="57" applyFont="1" applyFill="1" applyBorder="1" applyAlignment="1">
      <alignment vertical="center"/>
    </xf>
    <xf numFmtId="0" fontId="6" fillId="0" borderId="0" xfId="57" applyFont="1" applyFill="1" applyBorder="1"/>
    <xf numFmtId="0" fontId="6" fillId="0" borderId="0" xfId="57" applyFont="1" applyFill="1"/>
    <xf numFmtId="0" fontId="4" fillId="0" borderId="23" xfId="57" applyFont="1" applyFill="1" applyBorder="1" applyAlignment="1">
      <alignment vertical="center" wrapText="1"/>
    </xf>
    <xf numFmtId="0" fontId="4" fillId="0" borderId="20" xfId="57" applyFont="1" applyFill="1" applyBorder="1" applyAlignment="1">
      <alignment horizontal="center" vertical="center" wrapText="1"/>
    </xf>
    <xf numFmtId="0" fontId="4" fillId="0" borderId="14" xfId="57" applyFont="1" applyFill="1" applyBorder="1" applyAlignment="1">
      <alignment horizontal="center" vertical="center" wrapText="1"/>
    </xf>
    <xf numFmtId="0" fontId="2" fillId="0" borderId="0" xfId="57" applyFont="1" applyFill="1" applyBorder="1"/>
    <xf numFmtId="0" fontId="37" fillId="0" borderId="0" xfId="57" applyFont="1" applyFill="1" applyAlignment="1">
      <alignment vertical="center"/>
    </xf>
    <xf numFmtId="0" fontId="33" fillId="0" borderId="0" xfId="57" applyFont="1" applyFill="1" applyAlignment="1">
      <alignment vertical="center"/>
    </xf>
    <xf numFmtId="0" fontId="4" fillId="0" borderId="0" xfId="57" applyFont="1" applyFill="1"/>
    <xf numFmtId="0" fontId="4" fillId="0" borderId="0" xfId="57" applyFont="1" applyFill="1" applyBorder="1" applyAlignment="1">
      <alignment horizontal="center" vertical="center"/>
    </xf>
    <xf numFmtId="0" fontId="14" fillId="0" borderId="0" xfId="0" applyFont="1" applyFill="1" applyAlignment="1">
      <alignment horizontal="left"/>
    </xf>
    <xf numFmtId="0" fontId="4" fillId="0" borderId="0" xfId="57" applyFont="1" applyFill="1" applyAlignment="1"/>
    <xf numFmtId="0" fontId="2" fillId="2" borderId="0" xfId="57" applyFont="1" applyFill="1" applyBorder="1" applyAlignment="1">
      <alignment horizontal="left" vertical="center"/>
    </xf>
    <xf numFmtId="0" fontId="2" fillId="0" borderId="0" xfId="57" applyFont="1" applyFill="1" applyAlignment="1"/>
    <xf numFmtId="0" fontId="38" fillId="0" borderId="0" xfId="0" applyFont="1" applyFill="1" applyAlignment="1">
      <alignment horizontal="left"/>
    </xf>
    <xf numFmtId="0" fontId="33" fillId="0" borderId="0" xfId="57" applyFont="1" applyFill="1"/>
    <xf numFmtId="0" fontId="33" fillId="0" borderId="0" xfId="57" applyFont="1" applyFill="1" applyAlignment="1"/>
    <xf numFmtId="0" fontId="2" fillId="0" borderId="0" xfId="0" applyFont="1" applyFill="1" applyAlignment="1">
      <alignment horizontal="justify"/>
    </xf>
    <xf numFmtId="0" fontId="39" fillId="0" borderId="0" xfId="0" applyFont="1" applyFill="1" applyAlignment="1">
      <alignment horizontal="left"/>
    </xf>
    <xf numFmtId="0" fontId="6" fillId="0" borderId="0" xfId="57" applyFont="1" applyFill="1" applyAlignment="1">
      <alignment horizontal="center" vertical="center" wrapText="1"/>
    </xf>
    <xf numFmtId="0" fontId="3" fillId="0" borderId="0" xfId="57" applyFont="1" applyFill="1" applyAlignment="1">
      <alignment horizontal="left" vertical="center" wrapText="1"/>
    </xf>
    <xf numFmtId="0" fontId="2" fillId="0" borderId="0" xfId="58" applyFont="1" applyFill="1" applyAlignment="1">
      <alignment wrapText="1"/>
    </xf>
    <xf numFmtId="0" fontId="8" fillId="0" borderId="0" xfId="58" applyFont="1" applyFill="1" applyAlignment="1">
      <alignment vertical="center" wrapText="1"/>
    </xf>
    <xf numFmtId="0" fontId="2" fillId="0" borderId="0" xfId="58" applyFont="1" applyFill="1" applyAlignment="1">
      <alignment vertical="center" wrapText="1"/>
    </xf>
    <xf numFmtId="0" fontId="6" fillId="0" borderId="0" xfId="57" applyFont="1" applyAlignment="1">
      <alignment vertical="center" wrapText="1"/>
    </xf>
    <xf numFmtId="0" fontId="6" fillId="0" borderId="0" xfId="57" applyFont="1"/>
    <xf numFmtId="0" fontId="18" fillId="0" borderId="0" xfId="57" applyFont="1"/>
    <xf numFmtId="0" fontId="2" fillId="0" borderId="0" xfId="57" applyFont="1"/>
    <xf numFmtId="0" fontId="4" fillId="0" borderId="11" xfId="57" applyFont="1" applyFill="1" applyBorder="1" applyAlignment="1">
      <alignment horizontal="center" vertical="center"/>
    </xf>
    <xf numFmtId="0" fontId="4" fillId="0" borderId="0" xfId="57" applyFont="1" applyBorder="1" applyAlignment="1">
      <alignment horizontal="center" vertical="center"/>
    </xf>
    <xf numFmtId="167" fontId="4" fillId="0" borderId="0" xfId="48" applyNumberFormat="1" applyFont="1" applyBorder="1" applyAlignment="1">
      <alignment horizontal="center" vertical="center" wrapText="1"/>
    </xf>
    <xf numFmtId="167" fontId="2" fillId="0" borderId="0" xfId="57" applyNumberFormat="1" applyFont="1"/>
    <xf numFmtId="0" fontId="4" fillId="0" borderId="0" xfId="57" applyFont="1" applyBorder="1" applyAlignment="1">
      <alignment vertical="center"/>
    </xf>
    <xf numFmtId="0" fontId="4" fillId="0" borderId="0" xfId="57" applyFont="1"/>
    <xf numFmtId="0" fontId="2" fillId="0" borderId="0" xfId="57" applyFont="1" applyBorder="1" applyAlignment="1">
      <alignment vertical="center"/>
    </xf>
    <xf numFmtId="167" fontId="2" fillId="0" borderId="0" xfId="48" applyNumberFormat="1" applyFont="1" applyFill="1" applyBorder="1" applyAlignment="1">
      <alignment vertical="center"/>
    </xf>
    <xf numFmtId="0" fontId="2" fillId="0" borderId="1" xfId="57" applyFont="1" applyBorder="1" applyAlignment="1">
      <alignment vertical="center"/>
    </xf>
    <xf numFmtId="167" fontId="2" fillId="0" borderId="1" xfId="48" applyNumberFormat="1" applyFont="1" applyFill="1" applyBorder="1" applyAlignment="1">
      <alignment vertical="center"/>
    </xf>
    <xf numFmtId="0" fontId="2" fillId="0" borderId="0" xfId="57" applyFont="1" applyBorder="1"/>
    <xf numFmtId="0" fontId="7" fillId="0" borderId="0" xfId="57" applyFont="1" applyFill="1" applyBorder="1" applyAlignment="1">
      <alignment vertical="top" wrapText="1"/>
    </xf>
    <xf numFmtId="0" fontId="7" fillId="0" borderId="0" xfId="57" applyFont="1" applyFill="1" applyAlignment="1">
      <alignment vertical="top" wrapText="1"/>
    </xf>
    <xf numFmtId="0" fontId="7" fillId="0" borderId="0" xfId="57" applyFont="1" applyFill="1" applyAlignment="1">
      <alignment horizontal="left" vertical="top"/>
    </xf>
    <xf numFmtId="0" fontId="2" fillId="0" borderId="0" xfId="57" applyFont="1" applyAlignment="1">
      <alignment horizontal="left"/>
    </xf>
    <xf numFmtId="0" fontId="30" fillId="0" borderId="0" xfId="57" applyFont="1" applyFill="1" applyAlignment="1">
      <alignment horizontal="left" vertical="center" wrapText="1"/>
    </xf>
    <xf numFmtId="0" fontId="7" fillId="0" borderId="0" xfId="57" applyFont="1" applyFill="1" applyAlignment="1">
      <alignment vertical="top"/>
    </xf>
    <xf numFmtId="0" fontId="4" fillId="0" borderId="10" xfId="57" applyFont="1" applyBorder="1" applyAlignment="1">
      <alignment horizontal="center" vertical="center" wrapText="1"/>
    </xf>
    <xf numFmtId="0" fontId="4" fillId="0" borderId="11" xfId="57" applyFont="1" applyBorder="1" applyAlignment="1">
      <alignment horizontal="center" vertical="center" wrapText="1"/>
    </xf>
    <xf numFmtId="167" fontId="2" fillId="0" borderId="0" xfId="48" applyNumberFormat="1" applyFont="1" applyBorder="1" applyAlignment="1">
      <alignment vertical="center"/>
    </xf>
    <xf numFmtId="181" fontId="2" fillId="0" borderId="0" xfId="26" applyNumberFormat="1" applyFont="1" applyAlignment="1">
      <alignment vertical="center"/>
    </xf>
    <xf numFmtId="181" fontId="4" fillId="0" borderId="0" xfId="26" applyNumberFormat="1" applyFont="1" applyBorder="1" applyAlignment="1">
      <alignment horizontal="center" vertical="center" wrapText="1"/>
    </xf>
    <xf numFmtId="181" fontId="2" fillId="0" borderId="1" xfId="26" applyNumberFormat="1" applyFont="1" applyBorder="1" applyAlignment="1">
      <alignment vertical="center"/>
    </xf>
    <xf numFmtId="0" fontId="7" fillId="0" borderId="0" xfId="57" applyFont="1" applyFill="1" applyBorder="1" applyAlignment="1">
      <alignment horizontal="left" vertical="center"/>
    </xf>
    <xf numFmtId="0" fontId="7" fillId="0" borderId="0" xfId="57" applyFont="1" applyFill="1" applyBorder="1" applyAlignment="1">
      <alignment vertical="center"/>
    </xf>
    <xf numFmtId="0" fontId="2" fillId="0" borderId="0" xfId="57" applyFont="1" applyAlignment="1">
      <alignment vertical="center"/>
    </xf>
    <xf numFmtId="167" fontId="4" fillId="0" borderId="0" xfId="48" applyNumberFormat="1" applyFont="1" applyBorder="1" applyAlignment="1">
      <alignment horizontal="right" vertical="center"/>
    </xf>
    <xf numFmtId="167" fontId="2" fillId="0" borderId="0" xfId="48" applyNumberFormat="1" applyFont="1" applyBorder="1" applyAlignment="1">
      <alignment horizontal="right" vertical="center"/>
    </xf>
    <xf numFmtId="167" fontId="2" fillId="0" borderId="0" xfId="48" applyNumberFormat="1" applyFont="1" applyFill="1" applyBorder="1" applyAlignment="1">
      <alignment horizontal="right" vertical="center"/>
    </xf>
    <xf numFmtId="167" fontId="2" fillId="0" borderId="1" xfId="48" applyNumberFormat="1" applyFont="1" applyBorder="1" applyAlignment="1">
      <alignment horizontal="right" vertical="center"/>
    </xf>
    <xf numFmtId="0" fontId="7" fillId="0" borderId="0" xfId="57" applyFont="1" applyFill="1" applyBorder="1" applyAlignment="1">
      <alignment vertical="center" wrapText="1"/>
    </xf>
    <xf numFmtId="0" fontId="7" fillId="0" borderId="0" xfId="57" applyFont="1" applyFill="1" applyAlignment="1">
      <alignment vertical="center" wrapText="1"/>
    </xf>
    <xf numFmtId="0" fontId="30" fillId="0" borderId="0" xfId="57" applyFont="1" applyFill="1" applyBorder="1" applyAlignment="1">
      <alignment vertical="center"/>
    </xf>
    <xf numFmtId="181" fontId="4" fillId="0" borderId="0" xfId="26" applyNumberFormat="1" applyFont="1" applyBorder="1" applyAlignment="1">
      <alignment horizontal="center" vertical="center"/>
    </xf>
    <xf numFmtId="181" fontId="4" fillId="0" borderId="0" xfId="26" applyNumberFormat="1" applyFont="1" applyBorder="1" applyAlignment="1">
      <alignment vertical="center"/>
    </xf>
    <xf numFmtId="181" fontId="2" fillId="0" borderId="0" xfId="26" applyNumberFormat="1" applyFont="1" applyBorder="1" applyAlignment="1">
      <alignment vertical="center"/>
    </xf>
    <xf numFmtId="181" fontId="2" fillId="0" borderId="0" xfId="26" applyNumberFormat="1" applyFont="1" applyFill="1" applyBorder="1" applyAlignment="1">
      <alignment vertical="center"/>
    </xf>
    <xf numFmtId="167" fontId="2" fillId="0" borderId="0" xfId="48" applyNumberFormat="1" applyFont="1" applyBorder="1" applyAlignment="1">
      <alignment horizontal="center" vertical="center" wrapText="1"/>
    </xf>
    <xf numFmtId="167" fontId="2" fillId="0" borderId="1" xfId="48" applyNumberFormat="1" applyFont="1" applyBorder="1" applyAlignment="1">
      <alignment vertical="center"/>
    </xf>
    <xf numFmtId="0" fontId="4" fillId="0" borderId="10" xfId="57" applyFont="1" applyBorder="1" applyAlignment="1">
      <alignment horizontal="center" vertical="center"/>
    </xf>
    <xf numFmtId="0" fontId="4" fillId="0" borderId="11" xfId="57" applyFont="1" applyBorder="1" applyAlignment="1">
      <alignment horizontal="center" vertical="center"/>
    </xf>
    <xf numFmtId="167" fontId="2" fillId="0" borderId="0" xfId="57" applyNumberFormat="1" applyFont="1" applyBorder="1"/>
    <xf numFmtId="167" fontId="2" fillId="0" borderId="1" xfId="48" applyNumberFormat="1" applyFont="1" applyBorder="1" applyAlignment="1">
      <alignment horizontal="center" vertical="center" wrapText="1"/>
    </xf>
    <xf numFmtId="0" fontId="7" fillId="0" borderId="0" xfId="57" applyFont="1" applyFill="1" applyBorder="1" applyAlignment="1">
      <alignment vertical="top"/>
    </xf>
    <xf numFmtId="0" fontId="7" fillId="0" borderId="0" xfId="57" applyFont="1" applyBorder="1"/>
    <xf numFmtId="0" fontId="29" fillId="0" borderId="11" xfId="57" applyFont="1" applyFill="1" applyBorder="1" applyAlignment="1">
      <alignment horizontal="center" vertical="center"/>
    </xf>
    <xf numFmtId="0" fontId="4" fillId="0" borderId="18" xfId="57" applyFont="1" applyBorder="1" applyAlignment="1">
      <alignment horizontal="center" vertical="center"/>
    </xf>
    <xf numFmtId="0" fontId="4" fillId="0" borderId="0" xfId="57" applyFont="1" applyBorder="1" applyAlignment="1">
      <alignment horizontal="left" vertical="center"/>
    </xf>
    <xf numFmtId="0" fontId="2" fillId="0" borderId="0" xfId="57" applyFont="1" applyBorder="1" applyAlignment="1">
      <alignment horizontal="left" vertical="center"/>
    </xf>
    <xf numFmtId="0" fontId="2" fillId="0" borderId="1" xfId="57" applyFont="1" applyBorder="1" applyAlignment="1">
      <alignment horizontal="left" vertical="center"/>
    </xf>
    <xf numFmtId="0" fontId="7" fillId="0" borderId="0" xfId="57" applyFont="1" applyFill="1" applyBorder="1" applyAlignment="1">
      <alignment horizontal="left" vertical="top" wrapText="1"/>
    </xf>
    <xf numFmtId="0" fontId="2" fillId="0" borderId="0" xfId="57" applyFont="1" applyFill="1" applyAlignment="1">
      <alignment vertical="top" wrapText="1"/>
    </xf>
    <xf numFmtId="0" fontId="2" fillId="0" borderId="0" xfId="57" applyFont="1" applyFill="1" applyAlignment="1">
      <alignment vertical="top"/>
    </xf>
    <xf numFmtId="0" fontId="18" fillId="0" borderId="0" xfId="57" applyFont="1" applyAlignment="1">
      <alignment horizontal="right"/>
    </xf>
    <xf numFmtId="0" fontId="7" fillId="0" borderId="0" xfId="57" applyFont="1" applyBorder="1" applyAlignment="1">
      <alignment horizontal="left" vertical="center"/>
    </xf>
    <xf numFmtId="0" fontId="2" fillId="0" borderId="0" xfId="57" applyFont="1" applyAlignment="1">
      <alignment horizontal="left" vertical="center"/>
    </xf>
    <xf numFmtId="0" fontId="7" fillId="0" borderId="0" xfId="57" applyFont="1" applyFill="1" applyAlignment="1">
      <alignment horizontal="left" vertical="center" wrapText="1"/>
    </xf>
    <xf numFmtId="0" fontId="3" fillId="0" borderId="0" xfId="57" applyFont="1" applyAlignment="1">
      <alignment vertical="center"/>
    </xf>
    <xf numFmtId="0" fontId="6" fillId="0" borderId="0" xfId="57" applyFont="1" applyAlignment="1">
      <alignment vertical="center"/>
    </xf>
    <xf numFmtId="0" fontId="6" fillId="0" borderId="0" xfId="57" applyFont="1" applyBorder="1" applyAlignment="1">
      <alignment vertical="center"/>
    </xf>
    <xf numFmtId="0" fontId="18" fillId="0" borderId="1" xfId="57" applyFont="1" applyBorder="1" applyAlignment="1">
      <alignment vertical="center"/>
    </xf>
    <xf numFmtId="0" fontId="18" fillId="0" borderId="0" xfId="57" applyFont="1" applyAlignment="1">
      <alignment vertical="center"/>
    </xf>
    <xf numFmtId="0" fontId="18" fillId="0" borderId="0" xfId="57" applyFont="1" applyBorder="1" applyAlignment="1">
      <alignment vertical="center"/>
    </xf>
    <xf numFmtId="0" fontId="18" fillId="0" borderId="0" xfId="57" applyFont="1" applyAlignment="1">
      <alignment horizontal="left" vertical="center"/>
    </xf>
    <xf numFmtId="0" fontId="4" fillId="0" borderId="7" xfId="57" applyFont="1" applyBorder="1" applyAlignment="1">
      <alignment horizontal="center" vertical="center"/>
    </xf>
    <xf numFmtId="0" fontId="4" fillId="0" borderId="0" xfId="57" applyFont="1" applyAlignment="1">
      <alignment vertical="center"/>
    </xf>
    <xf numFmtId="0" fontId="2" fillId="0" borderId="0" xfId="57" applyFont="1" applyBorder="1" applyAlignment="1">
      <alignment horizontal="center" vertical="center"/>
    </xf>
    <xf numFmtId="172" fontId="2" fillId="0" borderId="18" xfId="48" applyNumberFormat="1" applyFont="1" applyFill="1" applyBorder="1" applyAlignment="1">
      <alignment vertical="center"/>
    </xf>
    <xf numFmtId="172" fontId="2" fillId="0" borderId="0" xfId="48" applyNumberFormat="1" applyFont="1" applyFill="1" applyBorder="1" applyAlignment="1">
      <alignment vertical="center"/>
    </xf>
    <xf numFmtId="37" fontId="2" fillId="0" borderId="0" xfId="57" applyNumberFormat="1" applyFont="1" applyAlignment="1">
      <alignment vertical="center"/>
    </xf>
    <xf numFmtId="0" fontId="2" fillId="0" borderId="1" xfId="57" applyFont="1" applyBorder="1" applyAlignment="1">
      <alignment horizontal="center" vertical="center"/>
    </xf>
    <xf numFmtId="172" fontId="2" fillId="0" borderId="1" xfId="57" applyNumberFormat="1" applyFont="1" applyBorder="1" applyAlignment="1">
      <alignment horizontal="center" vertical="center"/>
    </xf>
    <xf numFmtId="0" fontId="40" fillId="0" borderId="0" xfId="57" applyFont="1" applyFill="1" applyBorder="1" applyAlignment="1">
      <alignment vertical="center"/>
    </xf>
    <xf numFmtId="0" fontId="7" fillId="0" borderId="0" xfId="57" quotePrefix="1" applyFont="1" applyAlignment="1">
      <alignment horizontal="left" vertical="center"/>
    </xf>
    <xf numFmtId="0" fontId="7" fillId="0" borderId="0" xfId="57" applyFont="1" applyAlignment="1">
      <alignment vertical="center"/>
    </xf>
    <xf numFmtId="0" fontId="7" fillId="0" borderId="0" xfId="57" applyFont="1" applyBorder="1" applyAlignment="1">
      <alignment vertical="center"/>
    </xf>
    <xf numFmtId="37" fontId="7" fillId="0" borderId="0" xfId="57" applyNumberFormat="1" applyFont="1" applyAlignment="1">
      <alignment vertical="center"/>
    </xf>
    <xf numFmtId="0" fontId="21" fillId="0" borderId="0" xfId="57" applyFont="1" applyAlignment="1">
      <alignment vertical="center"/>
    </xf>
    <xf numFmtId="172" fontId="21" fillId="0" borderId="0" xfId="57" applyNumberFormat="1" applyFont="1" applyAlignment="1">
      <alignment vertical="center"/>
    </xf>
    <xf numFmtId="0" fontId="21" fillId="0" borderId="0" xfId="57" applyFont="1" applyBorder="1" applyAlignment="1">
      <alignment vertical="center"/>
    </xf>
    <xf numFmtId="0" fontId="3" fillId="0" borderId="0" xfId="57" applyFont="1" applyFill="1" applyAlignment="1">
      <alignment vertical="center"/>
    </xf>
    <xf numFmtId="0" fontId="18" fillId="0" borderId="1" xfId="57" applyFont="1" applyFill="1" applyBorder="1" applyAlignment="1">
      <alignment vertical="center"/>
    </xf>
    <xf numFmtId="0" fontId="18" fillId="0" borderId="1" xfId="57" applyFont="1" applyFill="1" applyBorder="1" applyAlignment="1">
      <alignment horizontal="left" vertical="center"/>
    </xf>
    <xf numFmtId="0" fontId="18" fillId="0" borderId="1" xfId="57" applyFont="1" applyFill="1" applyBorder="1" applyAlignment="1">
      <alignment horizontal="center" vertical="center"/>
    </xf>
    <xf numFmtId="0" fontId="7" fillId="0" borderId="1" xfId="57" applyFont="1" applyFill="1" applyBorder="1" applyAlignment="1">
      <alignment horizontal="right"/>
    </xf>
    <xf numFmtId="0" fontId="18" fillId="0" borderId="0" xfId="57" applyFont="1" applyFill="1" applyAlignment="1">
      <alignment vertical="center"/>
    </xf>
    <xf numFmtId="0" fontId="4" fillId="0" borderId="6" xfId="57" applyFont="1" applyFill="1" applyBorder="1" applyAlignment="1">
      <alignment horizontal="center" vertical="center" wrapText="1"/>
    </xf>
    <xf numFmtId="0" fontId="4" fillId="0" borderId="7" xfId="57" applyFont="1" applyFill="1" applyBorder="1" applyAlignment="1">
      <alignment horizontal="center" vertical="center" wrapText="1"/>
    </xf>
    <xf numFmtId="0" fontId="2" fillId="0" borderId="0" xfId="57" applyNumberFormat="1" applyFont="1" applyFill="1" applyBorder="1" applyAlignment="1">
      <alignment horizontal="center" vertical="center"/>
    </xf>
    <xf numFmtId="181" fontId="2" fillId="0" borderId="0" xfId="62" applyNumberFormat="1" applyFont="1" applyFill="1" applyBorder="1" applyAlignment="1">
      <alignment horizontal="left" vertical="center"/>
    </xf>
    <xf numFmtId="3" fontId="2" fillId="0" borderId="0" xfId="59" applyNumberFormat="1" applyFont="1" applyFill="1" applyBorder="1" applyAlignment="1">
      <alignment horizontal="right" vertical="center" indent="1"/>
    </xf>
    <xf numFmtId="0" fontId="21" fillId="0" borderId="0" xfId="57" applyFont="1" applyFill="1"/>
    <xf numFmtId="0" fontId="2" fillId="0" borderId="1" xfId="57" applyNumberFormat="1" applyFont="1" applyFill="1" applyBorder="1" applyAlignment="1">
      <alignment horizontal="center" vertical="center"/>
    </xf>
    <xf numFmtId="181" fontId="2" fillId="0" borderId="1" xfId="62" applyNumberFormat="1" applyFont="1" applyFill="1" applyBorder="1" applyAlignment="1">
      <alignment horizontal="left" vertical="center"/>
    </xf>
    <xf numFmtId="3" fontId="2" fillId="0" borderId="1" xfId="59" applyNumberFormat="1" applyFont="1" applyFill="1" applyBorder="1" applyAlignment="1">
      <alignment horizontal="right" vertical="center" indent="1"/>
    </xf>
    <xf numFmtId="0" fontId="7" fillId="0" borderId="4" xfId="57" applyFont="1" applyFill="1" applyBorder="1" applyAlignment="1">
      <alignment vertical="center"/>
    </xf>
    <xf numFmtId="0" fontId="7" fillId="0" borderId="0" xfId="57" applyFont="1" applyFill="1" applyAlignment="1">
      <alignment vertical="center"/>
    </xf>
    <xf numFmtId="0" fontId="7" fillId="0" borderId="0" xfId="59" applyFont="1" applyFill="1" applyAlignment="1">
      <alignment vertical="center"/>
    </xf>
    <xf numFmtId="0" fontId="21" fillId="0" borderId="0" xfId="57" applyFont="1" applyFill="1" applyAlignment="1">
      <alignment vertical="center"/>
    </xf>
    <xf numFmtId="0" fontId="21" fillId="0" borderId="0" xfId="57" applyFont="1" applyFill="1" applyBorder="1" applyAlignment="1">
      <alignment vertical="center"/>
    </xf>
    <xf numFmtId="0" fontId="4" fillId="0" borderId="6" xfId="57" applyFont="1" applyBorder="1" applyAlignment="1">
      <alignment horizontal="center" vertical="center" wrapText="1"/>
    </xf>
    <xf numFmtId="0" fontId="4" fillId="0" borderId="7" xfId="57" applyFont="1" applyBorder="1" applyAlignment="1">
      <alignment horizontal="center" vertical="center" wrapText="1"/>
    </xf>
    <xf numFmtId="0" fontId="4" fillId="0" borderId="0" xfId="57" applyFont="1" applyBorder="1" applyAlignment="1">
      <alignment horizontal="center" vertical="center" wrapText="1"/>
    </xf>
    <xf numFmtId="172" fontId="4" fillId="0" borderId="0" xfId="57" applyNumberFormat="1" applyFont="1" applyBorder="1" applyAlignment="1">
      <alignment horizontal="center" vertical="center" wrapText="1"/>
    </xf>
    <xf numFmtId="49" fontId="2" fillId="0" borderId="0" xfId="57" applyNumberFormat="1" applyFont="1" applyFill="1" applyBorder="1" applyAlignment="1">
      <alignment horizontal="left" vertical="center"/>
    </xf>
    <xf numFmtId="181" fontId="2" fillId="0" borderId="0" xfId="63" applyNumberFormat="1" applyFont="1" applyFill="1" applyBorder="1" applyAlignment="1">
      <alignment horizontal="left" vertical="center"/>
    </xf>
    <xf numFmtId="181" fontId="2" fillId="0" borderId="0" xfId="63" applyNumberFormat="1" applyFont="1" applyFill="1" applyBorder="1" applyAlignment="1">
      <alignment vertical="center"/>
    </xf>
    <xf numFmtId="181" fontId="2" fillId="0" borderId="0" xfId="63" applyNumberFormat="1" applyFont="1" applyBorder="1" applyAlignment="1">
      <alignment horizontal="center" vertical="center"/>
    </xf>
    <xf numFmtId="49" fontId="7" fillId="0" borderId="0" xfId="57" applyNumberFormat="1" applyFont="1" applyFill="1" applyBorder="1" applyAlignment="1">
      <alignment horizontal="left" vertical="center"/>
    </xf>
    <xf numFmtId="181" fontId="7" fillId="0" borderId="0" xfId="63" applyNumberFormat="1" applyFont="1" applyFill="1" applyBorder="1" applyAlignment="1">
      <alignment horizontal="left" vertical="center"/>
    </xf>
    <xf numFmtId="181" fontId="7" fillId="0" borderId="0" xfId="63" applyNumberFormat="1" applyFont="1" applyBorder="1" applyAlignment="1">
      <alignment horizontal="center" vertical="center"/>
    </xf>
    <xf numFmtId="181" fontId="7" fillId="0" borderId="0" xfId="63" applyNumberFormat="1" applyFont="1" applyFill="1" applyBorder="1" applyAlignment="1">
      <alignment vertical="center"/>
    </xf>
    <xf numFmtId="49" fontId="7" fillId="0" borderId="1" xfId="57" applyNumberFormat="1" applyFont="1" applyFill="1" applyBorder="1" applyAlignment="1">
      <alignment horizontal="left" vertical="center"/>
    </xf>
    <xf numFmtId="181" fontId="7" fillId="0" borderId="1" xfId="63" applyNumberFormat="1" applyFont="1" applyFill="1" applyBorder="1" applyAlignment="1">
      <alignment vertical="center"/>
    </xf>
    <xf numFmtId="3" fontId="2" fillId="0" borderId="0" xfId="57" applyNumberFormat="1" applyFont="1" applyAlignment="1">
      <alignment vertical="center"/>
    </xf>
    <xf numFmtId="0" fontId="4" fillId="0" borderId="6" xfId="57" applyFont="1" applyFill="1" applyBorder="1" applyAlignment="1">
      <alignment horizontal="center" vertical="center"/>
    </xf>
    <xf numFmtId="0" fontId="2" fillId="0" borderId="0" xfId="57" applyFont="1" applyFill="1" applyBorder="1" applyAlignment="1">
      <alignment horizontal="center" vertical="center"/>
    </xf>
    <xf numFmtId="181" fontId="2" fillId="0" borderId="0" xfId="25" applyNumberFormat="1" applyFont="1" applyFill="1" applyBorder="1" applyAlignment="1">
      <alignment horizontal="center" vertical="center"/>
    </xf>
    <xf numFmtId="43" fontId="2" fillId="0" borderId="0" xfId="25" applyFont="1" applyFill="1" applyBorder="1" applyAlignment="1">
      <alignment horizontal="center" vertical="center"/>
    </xf>
    <xf numFmtId="182" fontId="2" fillId="0" borderId="0" xfId="25" applyNumberFormat="1" applyFont="1" applyFill="1" applyBorder="1" applyAlignment="1">
      <alignment horizontal="center" vertical="center"/>
    </xf>
    <xf numFmtId="164" fontId="2" fillId="0" borderId="0" xfId="48" applyFont="1" applyFill="1" applyAlignment="1">
      <alignment vertical="center"/>
    </xf>
    <xf numFmtId="0" fontId="2" fillId="0" borderId="1" xfId="57" applyFont="1" applyFill="1" applyBorder="1" applyAlignment="1">
      <alignment horizontal="center" vertical="center"/>
    </xf>
    <xf numFmtId="181" fontId="2" fillId="0" borderId="1" xfId="25" applyNumberFormat="1" applyFont="1" applyFill="1" applyBorder="1" applyAlignment="1">
      <alignment horizontal="center" vertical="center"/>
    </xf>
    <xf numFmtId="43" fontId="2" fillId="0" borderId="1" xfId="25" applyFont="1" applyFill="1" applyBorder="1" applyAlignment="1">
      <alignment horizontal="center" vertical="center"/>
    </xf>
    <xf numFmtId="182" fontId="2" fillId="0" borderId="1" xfId="25" applyNumberFormat="1" applyFont="1" applyFill="1" applyBorder="1" applyAlignment="1">
      <alignment horizontal="center" vertical="center"/>
    </xf>
    <xf numFmtId="43" fontId="2" fillId="0" borderId="1" xfId="25" applyNumberFormat="1" applyFont="1" applyFill="1" applyBorder="1" applyAlignment="1">
      <alignment horizontal="center" vertical="center"/>
    </xf>
    <xf numFmtId="0" fontId="7" fillId="0" borderId="0" xfId="57" applyFont="1" applyFill="1" applyAlignment="1">
      <alignment horizontal="left" vertical="center"/>
    </xf>
    <xf numFmtId="167" fontId="7" fillId="0" borderId="0" xfId="48" applyNumberFormat="1" applyFont="1" applyFill="1" applyAlignment="1">
      <alignment horizontal="left" vertical="center"/>
    </xf>
    <xf numFmtId="181" fontId="1" fillId="0" borderId="0" xfId="63" applyNumberFormat="1" applyFont="1"/>
    <xf numFmtId="43" fontId="7" fillId="0" borderId="0" xfId="57" applyNumberFormat="1" applyFont="1" applyFill="1" applyAlignment="1">
      <alignment horizontal="left" vertical="center"/>
    </xf>
    <xf numFmtId="164" fontId="2" fillId="0" borderId="0" xfId="48" applyFont="1" applyFill="1" applyBorder="1"/>
    <xf numFmtId="0" fontId="18" fillId="0" borderId="0" xfId="57" applyFont="1" applyFill="1"/>
    <xf numFmtId="181" fontId="41" fillId="0" borderId="0" xfId="63" applyNumberFormat="1" applyFont="1"/>
    <xf numFmtId="0" fontId="7" fillId="0" borderId="0" xfId="57" applyFont="1" applyFill="1" applyBorder="1"/>
    <xf numFmtId="0" fontId="7" fillId="0" borderId="0" xfId="57" applyFont="1" applyFill="1"/>
    <xf numFmtId="0" fontId="33" fillId="2" borderId="0" xfId="57" applyFont="1" applyFill="1" applyAlignment="1">
      <alignment vertical="center"/>
    </xf>
    <xf numFmtId="0" fontId="2" fillId="2" borderId="0" xfId="57" applyFont="1" applyFill="1"/>
    <xf numFmtId="0" fontId="37" fillId="2" borderId="0" xfId="57" applyFont="1" applyFill="1" applyAlignment="1">
      <alignment vertical="center"/>
    </xf>
    <xf numFmtId="0" fontId="2" fillId="2" borderId="0" xfId="57" applyFont="1" applyFill="1" applyAlignment="1">
      <alignment vertical="center"/>
    </xf>
    <xf numFmtId="0" fontId="2" fillId="2" borderId="0" xfId="57" applyFont="1" applyFill="1" applyAlignment="1"/>
    <xf numFmtId="0" fontId="2" fillId="2" borderId="0" xfId="57" applyFont="1" applyFill="1" applyBorder="1"/>
    <xf numFmtId="0" fontId="4" fillId="2" borderId="0" xfId="57" applyFont="1" applyFill="1"/>
    <xf numFmtId="0" fontId="7" fillId="0" borderId="0" xfId="57" applyFont="1" applyFill="1" applyBorder="1" applyAlignment="1">
      <alignment horizontal="left" vertical="center"/>
    </xf>
    <xf numFmtId="0" fontId="30" fillId="0" borderId="0" xfId="57" applyFont="1" applyFill="1" applyAlignment="1">
      <alignment horizontal="left" vertical="center" wrapText="1"/>
    </xf>
    <xf numFmtId="0" fontId="4" fillId="0" borderId="0" xfId="57" applyFont="1" applyBorder="1" applyAlignment="1">
      <alignment horizontal="center" vertical="center"/>
    </xf>
    <xf numFmtId="0" fontId="4" fillId="0" borderId="10" xfId="1" applyFont="1" applyFill="1" applyBorder="1" applyAlignment="1">
      <alignment horizontal="center" vertical="center"/>
    </xf>
    <xf numFmtId="0" fontId="4" fillId="0" borderId="11" xfId="1" applyFont="1" applyFill="1" applyBorder="1" applyAlignment="1">
      <alignment horizontal="center" vertical="center"/>
    </xf>
    <xf numFmtId="0" fontId="7" fillId="0" borderId="0" xfId="57" applyFont="1" applyAlignment="1">
      <alignment horizontal="left"/>
    </xf>
    <xf numFmtId="3" fontId="42" fillId="0" borderId="0" xfId="0" applyNumberFormat="1" applyFont="1"/>
    <xf numFmtId="0" fontId="3" fillId="0" borderId="0" xfId="57"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57" applyFont="1" applyFill="1" applyBorder="1" applyAlignment="1">
      <alignment horizontal="left" vertical="center"/>
    </xf>
    <xf numFmtId="0" fontId="18" fillId="0" borderId="0" xfId="57" applyFont="1" applyFill="1" applyBorder="1" applyAlignment="1">
      <alignment horizontal="left" vertical="center"/>
    </xf>
    <xf numFmtId="0" fontId="6" fillId="0" borderId="0" xfId="57" applyFont="1" applyFill="1" applyBorder="1" applyAlignment="1">
      <alignment horizontal="left" vertical="center" wrapText="1"/>
    </xf>
    <xf numFmtId="0" fontId="6" fillId="0" borderId="0" xfId="57" applyFont="1" applyFill="1" applyBorder="1" applyAlignment="1">
      <alignment horizontal="left" vertical="center"/>
    </xf>
    <xf numFmtId="0" fontId="7" fillId="0" borderId="0" xfId="57" applyFont="1" applyFill="1" applyBorder="1" applyAlignment="1">
      <alignment horizontal="left" vertical="center"/>
    </xf>
    <xf numFmtId="0" fontId="4" fillId="0" borderId="6" xfId="57" applyFont="1" applyFill="1" applyBorder="1" applyAlignment="1">
      <alignment horizontal="center" vertical="center" wrapText="1"/>
    </xf>
    <xf numFmtId="0" fontId="4" fillId="0" borderId="18" xfId="57" applyFont="1" applyFill="1" applyBorder="1" applyAlignment="1">
      <alignment horizontal="center" vertical="center" wrapText="1"/>
    </xf>
    <xf numFmtId="0" fontId="3" fillId="0" borderId="0" xfId="1" applyFont="1" applyAlignment="1">
      <alignment vertical="center"/>
    </xf>
    <xf numFmtId="167" fontId="4" fillId="0" borderId="0" xfId="48" applyNumberFormat="1" applyFont="1" applyBorder="1" applyAlignment="1">
      <alignment horizontal="center" vertical="center"/>
    </xf>
    <xf numFmtId="0" fontId="2" fillId="0" borderId="0" xfId="1" applyFont="1"/>
    <xf numFmtId="0" fontId="2" fillId="0" borderId="0" xfId="1" applyFont="1" applyAlignment="1">
      <alignment vertical="center"/>
    </xf>
    <xf numFmtId="0" fontId="18" fillId="0" borderId="1" xfId="1" applyFont="1" applyBorder="1" applyAlignment="1">
      <alignment horizontal="left" vertical="center"/>
    </xf>
    <xf numFmtId="0" fontId="18" fillId="0" borderId="1" xfId="1" applyFont="1" applyBorder="1" applyAlignment="1">
      <alignment vertical="center"/>
    </xf>
    <xf numFmtId="0" fontId="2" fillId="0" borderId="1" xfId="1" applyFont="1" applyBorder="1"/>
    <xf numFmtId="167" fontId="2" fillId="0" borderId="1" xfId="1" applyNumberFormat="1" applyFont="1" applyBorder="1"/>
    <xf numFmtId="0" fontId="4" fillId="0" borderId="10" xfId="1" applyFont="1" applyBorder="1" applyAlignment="1">
      <alignment horizontal="center" vertical="center"/>
    </xf>
    <xf numFmtId="0" fontId="4" fillId="0" borderId="11" xfId="1" applyFont="1" applyBorder="1" applyAlignment="1">
      <alignment horizontal="center" vertical="center"/>
    </xf>
    <xf numFmtId="0" fontId="4" fillId="0" borderId="0" xfId="1" applyFont="1" applyBorder="1" applyAlignment="1">
      <alignment horizontal="center" vertical="center"/>
    </xf>
    <xf numFmtId="167" fontId="4" fillId="0" borderId="0" xfId="1" applyNumberFormat="1" applyFont="1" applyAlignment="1">
      <alignment horizontal="center" vertical="center"/>
    </xf>
    <xf numFmtId="181" fontId="2" fillId="0" borderId="0" xfId="63" applyNumberFormat="1" applyFont="1" applyAlignment="1">
      <alignment vertical="center"/>
    </xf>
    <xf numFmtId="181" fontId="2" fillId="0" borderId="0" xfId="63" applyNumberFormat="1" applyFont="1" applyFill="1" applyAlignment="1">
      <alignment vertical="center"/>
    </xf>
    <xf numFmtId="0" fontId="2" fillId="0" borderId="0" xfId="63" applyNumberFormat="1" applyFont="1" applyAlignment="1">
      <alignment vertical="center"/>
    </xf>
    <xf numFmtId="181" fontId="2" fillId="0" borderId="1" xfId="63" applyNumberFormat="1" applyFont="1" applyBorder="1" applyAlignment="1">
      <alignment vertical="center"/>
    </xf>
    <xf numFmtId="167" fontId="18" fillId="0" borderId="1" xfId="1" applyNumberFormat="1" applyFont="1" applyBorder="1" applyAlignment="1">
      <alignment vertical="center"/>
    </xf>
    <xf numFmtId="0" fontId="2" fillId="2" borderId="0" xfId="1" applyFont="1" applyFill="1" applyAlignment="1">
      <alignment vertical="center"/>
    </xf>
    <xf numFmtId="181" fontId="2" fillId="0" borderId="1" xfId="63" applyNumberFormat="1" applyFont="1" applyFill="1" applyBorder="1" applyAlignment="1">
      <alignment vertical="center"/>
    </xf>
    <xf numFmtId="0" fontId="21" fillId="0" borderId="0" xfId="1" applyFont="1" applyAlignment="1">
      <alignment horizontal="left"/>
    </xf>
    <xf numFmtId="3" fontId="2" fillId="0" borderId="0" xfId="1" applyNumberFormat="1" applyFont="1"/>
    <xf numFmtId="0" fontId="7" fillId="0" borderId="0" xfId="1" applyFont="1" applyAlignment="1">
      <alignment horizontal="left" vertical="center"/>
    </xf>
    <xf numFmtId="0" fontId="7" fillId="0" borderId="0" xfId="1" applyFont="1"/>
    <xf numFmtId="0" fontId="18" fillId="0" borderId="0" xfId="57" applyFont="1" applyFill="1" applyBorder="1"/>
    <xf numFmtId="0" fontId="2" fillId="0" borderId="0" xfId="57" applyFont="1" applyFill="1" applyBorder="1" applyAlignment="1">
      <alignment horizontal="center" vertical="center" wrapText="1"/>
    </xf>
    <xf numFmtId="183" fontId="2" fillId="0" borderId="0" xfId="48" applyNumberFormat="1" applyFont="1" applyFill="1" applyBorder="1" applyAlignment="1">
      <alignment horizontal="right" vertical="center"/>
    </xf>
    <xf numFmtId="168" fontId="2" fillId="0" borderId="0" xfId="48" applyNumberFormat="1" applyFont="1" applyFill="1" applyBorder="1" applyAlignment="1" applyProtection="1">
      <alignment horizontal="right" vertical="center"/>
      <protection locked="0"/>
    </xf>
    <xf numFmtId="43" fontId="2" fillId="0" borderId="0" xfId="63" applyFont="1" applyFill="1" applyBorder="1" applyAlignment="1" applyProtection="1">
      <alignment horizontal="right" vertical="center"/>
      <protection locked="0"/>
    </xf>
    <xf numFmtId="3" fontId="2" fillId="0" borderId="0" xfId="48" applyNumberFormat="1" applyFont="1" applyFill="1" applyBorder="1" applyAlignment="1">
      <alignment horizontal="right" vertical="center" wrapText="1"/>
    </xf>
    <xf numFmtId="164" fontId="2" fillId="0" borderId="0" xfId="48" applyFont="1" applyFill="1" applyBorder="1" applyAlignment="1" applyProtection="1">
      <alignment horizontal="right" vertical="center"/>
      <protection locked="0"/>
    </xf>
    <xf numFmtId="164" fontId="2" fillId="0" borderId="0" xfId="48" applyFont="1" applyFill="1" applyBorder="1" applyAlignment="1">
      <alignment horizontal="right" vertical="center" wrapText="1"/>
    </xf>
    <xf numFmtId="184" fontId="2" fillId="0" borderId="0" xfId="48" applyNumberFormat="1" applyFont="1" applyFill="1" applyBorder="1" applyAlignment="1">
      <alignment horizontal="right" vertical="center"/>
    </xf>
    <xf numFmtId="165" fontId="2" fillId="0" borderId="0" xfId="63" applyNumberFormat="1" applyFont="1" applyFill="1" applyBorder="1" applyAlignment="1" applyProtection="1">
      <alignment horizontal="right" vertical="center"/>
      <protection locked="0"/>
    </xf>
    <xf numFmtId="185" fontId="2" fillId="0" borderId="0" xfId="48" applyNumberFormat="1" applyFont="1" applyFill="1" applyBorder="1" applyAlignment="1">
      <alignment horizontal="right" vertical="center" wrapText="1"/>
    </xf>
    <xf numFmtId="183" fontId="2" fillId="0" borderId="0" xfId="48" applyNumberFormat="1" applyFont="1" applyFill="1" applyBorder="1" applyAlignment="1">
      <alignment vertical="center"/>
    </xf>
    <xf numFmtId="184" fontId="2" fillId="0" borderId="0" xfId="48" applyNumberFormat="1" applyFont="1" applyFill="1" applyBorder="1" applyAlignment="1">
      <alignment vertical="center"/>
    </xf>
    <xf numFmtId="185" fontId="2" fillId="0" borderId="0" xfId="48" applyNumberFormat="1" applyFont="1" applyFill="1" applyBorder="1" applyAlignment="1">
      <alignment vertical="center"/>
    </xf>
    <xf numFmtId="0" fontId="4" fillId="0" borderId="0" xfId="57" applyFont="1" applyFill="1" applyBorder="1"/>
    <xf numFmtId="0" fontId="7" fillId="0" borderId="0" xfId="57" quotePrefix="1" applyFont="1" applyFill="1" applyAlignment="1">
      <alignment horizontal="left" vertical="center"/>
    </xf>
    <xf numFmtId="1" fontId="7" fillId="0" borderId="0" xfId="57" applyNumberFormat="1" applyFont="1" applyFill="1" applyBorder="1" applyAlignment="1">
      <alignment horizontal="left" vertical="center"/>
    </xf>
    <xf numFmtId="180" fontId="7" fillId="0" borderId="0" xfId="57" applyNumberFormat="1" applyFont="1" applyFill="1" applyBorder="1" applyAlignment="1">
      <alignment horizontal="left" vertical="center"/>
    </xf>
    <xf numFmtId="0" fontId="19" fillId="0" borderId="0" xfId="57" applyFont="1" applyFill="1" applyBorder="1" applyAlignment="1">
      <alignment horizontal="left" vertical="center"/>
    </xf>
    <xf numFmtId="0" fontId="2" fillId="0" borderId="1" xfId="57" applyFont="1" applyFill="1" applyBorder="1" applyAlignment="1">
      <alignment horizontal="left" vertical="center"/>
    </xf>
    <xf numFmtId="0" fontId="2" fillId="0" borderId="1" xfId="57" applyFont="1" applyFill="1" applyBorder="1"/>
    <xf numFmtId="0" fontId="4" fillId="0" borderId="0" xfId="57" applyFont="1" applyFill="1" applyBorder="1" applyAlignment="1">
      <alignment horizontal="center" vertical="center" wrapText="1"/>
    </xf>
    <xf numFmtId="168" fontId="4" fillId="0" borderId="0" xfId="48" applyNumberFormat="1" applyFont="1" applyFill="1" applyBorder="1" applyAlignment="1">
      <alignment horizontal="center" vertical="center"/>
    </xf>
    <xf numFmtId="0" fontId="4" fillId="0" borderId="7" xfId="57" applyFont="1" applyFill="1" applyBorder="1" applyAlignment="1">
      <alignment horizontal="center" vertical="center"/>
    </xf>
    <xf numFmtId="168" fontId="4" fillId="0" borderId="18" xfId="48" applyNumberFormat="1" applyFont="1" applyFill="1" applyBorder="1" applyAlignment="1">
      <alignment horizontal="center" vertical="center"/>
    </xf>
    <xf numFmtId="2" fontId="2" fillId="0" borderId="0" xfId="57" applyNumberFormat="1" applyFont="1" applyFill="1" applyBorder="1"/>
    <xf numFmtId="168" fontId="2" fillId="0" borderId="0" xfId="48" applyNumberFormat="1" applyFont="1" applyFill="1" applyBorder="1" applyAlignment="1">
      <alignment horizontal="center" vertical="center"/>
    </xf>
    <xf numFmtId="184" fontId="2" fillId="0" borderId="0" xfId="57" applyNumberFormat="1" applyFont="1" applyFill="1" applyBorder="1"/>
    <xf numFmtId="0" fontId="2" fillId="0" borderId="0" xfId="57" applyFont="1" applyFill="1" applyBorder="1" applyAlignment="1">
      <alignment horizontal="left" vertical="center" wrapText="1"/>
    </xf>
    <xf numFmtId="0" fontId="4" fillId="0" borderId="1" xfId="57" applyFont="1" applyFill="1" applyBorder="1" applyAlignment="1">
      <alignment horizontal="left" vertical="center"/>
    </xf>
    <xf numFmtId="168" fontId="4" fillId="0" borderId="1" xfId="48" applyNumberFormat="1" applyFont="1" applyFill="1" applyBorder="1" applyAlignment="1">
      <alignment horizontal="center" vertical="center"/>
    </xf>
    <xf numFmtId="168" fontId="2" fillId="0" borderId="0" xfId="48" applyNumberFormat="1" applyFont="1" applyFill="1" applyBorder="1"/>
    <xf numFmtId="0" fontId="19" fillId="0" borderId="0" xfId="57" applyFont="1" applyFill="1" applyAlignment="1">
      <alignment horizontal="right" vertical="center"/>
    </xf>
    <xf numFmtId="184" fontId="7" fillId="0" borderId="0" xfId="48" applyNumberFormat="1" applyFont="1" applyFill="1" applyBorder="1" applyAlignment="1">
      <alignment horizontal="left" vertical="center"/>
    </xf>
    <xf numFmtId="0" fontId="4" fillId="0" borderId="10" xfId="57" applyFont="1" applyFill="1" applyBorder="1" applyAlignment="1">
      <alignment horizontal="center" vertical="center"/>
    </xf>
    <xf numFmtId="0" fontId="4" fillId="0" borderId="9" xfId="57" applyFont="1" applyFill="1" applyBorder="1" applyAlignment="1">
      <alignment horizontal="center" vertical="center"/>
    </xf>
    <xf numFmtId="0" fontId="2" fillId="0" borderId="0" xfId="57" applyFont="1" applyFill="1" applyBorder="1" applyAlignment="1">
      <alignment vertical="center"/>
    </xf>
    <xf numFmtId="184" fontId="2" fillId="0" borderId="0" xfId="48" applyNumberFormat="1" applyFont="1" applyFill="1" applyBorder="1" applyAlignment="1">
      <alignment horizontal="center" vertical="center"/>
    </xf>
    <xf numFmtId="0" fontId="2" fillId="0" borderId="0" xfId="57" applyFont="1" applyFill="1" applyBorder="1" applyAlignment="1">
      <alignment horizontal="center" vertical="center" textRotation="180" wrapText="1"/>
    </xf>
    <xf numFmtId="168" fontId="2" fillId="0" borderId="0" xfId="48" applyNumberFormat="1" applyFont="1" applyFill="1" applyBorder="1" applyAlignment="1">
      <alignment vertical="center"/>
    </xf>
    <xf numFmtId="0" fontId="2" fillId="0" borderId="1" xfId="57" applyFont="1" applyFill="1" applyBorder="1" applyAlignment="1">
      <alignment vertical="center"/>
    </xf>
    <xf numFmtId="168" fontId="2" fillId="0" borderId="1" xfId="48" applyNumberFormat="1" applyFont="1" applyFill="1" applyBorder="1" applyAlignment="1">
      <alignment vertical="center"/>
    </xf>
    <xf numFmtId="180" fontId="19" fillId="0" borderId="0" xfId="57" applyNumberFormat="1" applyFont="1" applyFill="1" applyAlignment="1">
      <alignment horizontal="right" vertical="center"/>
    </xf>
    <xf numFmtId="184" fontId="7" fillId="0" borderId="0" xfId="57" applyNumberFormat="1" applyFont="1" applyFill="1" applyBorder="1" applyAlignment="1">
      <alignment horizontal="left" vertical="center"/>
    </xf>
    <xf numFmtId="184" fontId="7" fillId="0" borderId="0" xfId="57" applyNumberFormat="1" applyFont="1" applyFill="1" applyAlignment="1">
      <alignment horizontal="left" vertical="center"/>
    </xf>
    <xf numFmtId="168" fontId="7" fillId="0" borderId="0" xfId="57" applyNumberFormat="1" applyFont="1" applyFill="1" applyAlignment="1">
      <alignment horizontal="left" vertical="center"/>
    </xf>
    <xf numFmtId="0" fontId="2" fillId="0" borderId="18" xfId="57" applyFont="1" applyFill="1" applyBorder="1" applyAlignment="1">
      <alignment horizontal="center" vertical="center" wrapText="1"/>
    </xf>
    <xf numFmtId="184" fontId="2" fillId="0" borderId="18" xfId="48" applyNumberFormat="1" applyFont="1" applyFill="1" applyBorder="1" applyAlignment="1">
      <alignment horizontal="center" vertical="center"/>
    </xf>
    <xf numFmtId="164" fontId="2" fillId="0" borderId="18" xfId="48" applyNumberFormat="1" applyFont="1" applyFill="1" applyBorder="1" applyAlignment="1">
      <alignment horizontal="center" vertical="center" wrapText="1"/>
    </xf>
    <xf numFmtId="184" fontId="2" fillId="0" borderId="18" xfId="48" applyNumberFormat="1" applyFont="1" applyFill="1" applyBorder="1" applyAlignment="1">
      <alignment horizontal="center" vertical="center" wrapText="1"/>
    </xf>
    <xf numFmtId="164" fontId="2" fillId="0" borderId="0" xfId="48" applyNumberFormat="1" applyFont="1" applyFill="1" applyBorder="1" applyAlignment="1">
      <alignment horizontal="center" vertical="center" wrapText="1"/>
    </xf>
    <xf numFmtId="184" fontId="2" fillId="0" borderId="0" xfId="48" applyNumberFormat="1" applyFont="1" applyFill="1" applyBorder="1" applyAlignment="1">
      <alignment horizontal="center" vertical="center" wrapText="1"/>
    </xf>
    <xf numFmtId="0" fontId="2" fillId="0" borderId="1" xfId="57" applyFont="1" applyFill="1" applyBorder="1" applyAlignment="1">
      <alignment horizontal="center" vertical="center" wrapText="1"/>
    </xf>
    <xf numFmtId="168" fontId="7" fillId="0" borderId="0" xfId="48" applyNumberFormat="1" applyFont="1" applyFill="1" applyBorder="1" applyAlignment="1">
      <alignment horizontal="left" vertical="center"/>
    </xf>
    <xf numFmtId="0" fontId="3" fillId="0" borderId="0" xfId="57" applyFont="1" applyFill="1" applyBorder="1" applyAlignment="1">
      <alignment vertical="center"/>
    </xf>
    <xf numFmtId="0" fontId="2" fillId="0" borderId="0" xfId="57" applyFont="1" applyFill="1" applyBorder="1" applyAlignment="1"/>
    <xf numFmtId="0" fontId="3" fillId="0" borderId="0" xfId="57" applyFont="1" applyFill="1" applyBorder="1" applyAlignment="1"/>
    <xf numFmtId="0" fontId="6" fillId="0" borderId="0" xfId="57" applyFont="1" applyFill="1" applyBorder="1" applyAlignment="1"/>
    <xf numFmtId="186" fontId="2" fillId="0" borderId="0" xfId="63" applyNumberFormat="1" applyFont="1" applyFill="1" applyBorder="1" applyAlignment="1">
      <alignment horizontal="right" vertical="center"/>
    </xf>
    <xf numFmtId="186" fontId="2" fillId="0" borderId="0" xfId="63" applyNumberFormat="1" applyFont="1" applyFill="1" applyBorder="1" applyAlignment="1">
      <alignment horizontal="right" vertical="center" wrapText="1"/>
    </xf>
    <xf numFmtId="43" fontId="2" fillId="0" borderId="0" xfId="63" applyNumberFormat="1" applyFont="1" applyFill="1" applyBorder="1" applyAlignment="1">
      <alignment horizontal="right" vertical="center" wrapText="1"/>
    </xf>
    <xf numFmtId="43" fontId="2" fillId="0" borderId="0" xfId="63" applyNumberFormat="1" applyFont="1" applyFill="1" applyBorder="1" applyAlignment="1">
      <alignment vertical="center"/>
    </xf>
    <xf numFmtId="43" fontId="2" fillId="0" borderId="0" xfId="63" applyNumberFormat="1" applyFont="1" applyFill="1" applyBorder="1" applyAlignment="1">
      <alignment horizontal="center" vertical="center"/>
    </xf>
    <xf numFmtId="184" fontId="2" fillId="0" borderId="0" xfId="48" applyNumberFormat="1" applyFont="1" applyFill="1" applyBorder="1" applyAlignment="1">
      <alignment horizontal="right" vertical="center" wrapText="1"/>
    </xf>
    <xf numFmtId="164" fontId="2" fillId="0" borderId="0" xfId="48" applyFont="1" applyFill="1" applyBorder="1" applyAlignment="1">
      <alignment vertical="center"/>
    </xf>
    <xf numFmtId="164" fontId="2" fillId="0" borderId="0" xfId="48" applyFont="1" applyFill="1" applyBorder="1" applyAlignment="1">
      <alignment horizontal="center" vertical="center"/>
    </xf>
    <xf numFmtId="186" fontId="2" fillId="0" borderId="0" xfId="63" applyNumberFormat="1" applyFont="1" applyFill="1" applyBorder="1" applyAlignment="1">
      <alignment vertical="center"/>
    </xf>
    <xf numFmtId="184" fontId="7" fillId="0" borderId="0" xfId="48" applyNumberFormat="1" applyFont="1" applyFill="1" applyBorder="1" applyAlignment="1">
      <alignment horizontal="left" vertical="center" wrapText="1"/>
    </xf>
    <xf numFmtId="164" fontId="7" fillId="0" borderId="0" xfId="48" applyFont="1" applyFill="1" applyBorder="1" applyAlignment="1">
      <alignment horizontal="left" vertical="center" wrapText="1"/>
    </xf>
    <xf numFmtId="164" fontId="7" fillId="0" borderId="0" xfId="48" applyFont="1" applyFill="1" applyBorder="1" applyAlignment="1">
      <alignment horizontal="left" vertical="center"/>
    </xf>
    <xf numFmtId="0" fontId="6" fillId="0" borderId="0" xfId="57" applyFont="1" applyFill="1" applyAlignment="1">
      <alignment horizontal="left" vertical="center"/>
    </xf>
    <xf numFmtId="0" fontId="21" fillId="0" borderId="0" xfId="57" applyFont="1" applyFill="1" applyBorder="1" applyAlignment="1">
      <alignment horizontal="left" vertical="center"/>
    </xf>
    <xf numFmtId="0" fontId="6" fillId="0" borderId="1" xfId="57" applyFont="1" applyFill="1" applyBorder="1"/>
    <xf numFmtId="168" fontId="4" fillId="0" borderId="18" xfId="48" applyNumberFormat="1" applyFont="1" applyFill="1" applyBorder="1" applyAlignment="1">
      <alignment horizontal="center" vertical="center" wrapText="1"/>
    </xf>
    <xf numFmtId="167" fontId="4" fillId="0" borderId="18" xfId="63" applyNumberFormat="1" applyFont="1" applyFill="1" applyBorder="1" applyAlignment="1">
      <alignment horizontal="center" vertical="center"/>
    </xf>
    <xf numFmtId="168" fontId="4" fillId="0" borderId="0" xfId="48" applyNumberFormat="1" applyFont="1" applyFill="1" applyBorder="1" applyAlignment="1">
      <alignment horizontal="left" vertical="center"/>
    </xf>
    <xf numFmtId="168" fontId="4" fillId="0" borderId="0" xfId="63" applyNumberFormat="1" applyFont="1" applyFill="1" applyBorder="1" applyAlignment="1">
      <alignment horizontal="center" vertical="center"/>
    </xf>
    <xf numFmtId="186" fontId="4" fillId="0" borderId="0" xfId="63" applyNumberFormat="1" applyFont="1" applyFill="1" applyBorder="1" applyAlignment="1">
      <alignment horizontal="center" vertical="center"/>
    </xf>
    <xf numFmtId="168" fontId="2" fillId="0" borderId="0" xfId="63" applyNumberFormat="1" applyFont="1" applyFill="1" applyBorder="1" applyAlignment="1">
      <alignment horizontal="center" vertical="center"/>
    </xf>
    <xf numFmtId="168" fontId="4" fillId="0" borderId="1" xfId="63" applyNumberFormat="1" applyFont="1" applyFill="1" applyBorder="1" applyAlignment="1">
      <alignment horizontal="center" vertical="center"/>
    </xf>
    <xf numFmtId="0" fontId="19" fillId="0" borderId="0" xfId="57" applyFont="1" applyFill="1" applyBorder="1" applyAlignment="1">
      <alignment horizontal="right" vertical="center"/>
    </xf>
    <xf numFmtId="0" fontId="4" fillId="0" borderId="18" xfId="57" applyFont="1" applyFill="1" applyBorder="1" applyAlignment="1">
      <alignment horizontal="center" vertical="center"/>
    </xf>
    <xf numFmtId="181" fontId="4" fillId="0" borderId="18" xfId="63" applyNumberFormat="1" applyFont="1" applyFill="1" applyBorder="1" applyAlignment="1">
      <alignment horizontal="right" vertical="center"/>
    </xf>
    <xf numFmtId="186" fontId="2" fillId="0" borderId="0" xfId="63" applyNumberFormat="1" applyFont="1" applyFill="1" applyAlignment="1">
      <alignment vertical="center"/>
    </xf>
    <xf numFmtId="184" fontId="2" fillId="0" borderId="0" xfId="57" applyNumberFormat="1" applyFont="1" applyFill="1" applyAlignment="1">
      <alignment vertical="center"/>
    </xf>
    <xf numFmtId="2" fontId="2" fillId="0" borderId="0" xfId="57" applyNumberFormat="1" applyFont="1" applyFill="1" applyAlignment="1">
      <alignment vertical="center"/>
    </xf>
    <xf numFmtId="0" fontId="4" fillId="0" borderId="0" xfId="57" applyFont="1" applyFill="1" applyBorder="1" applyAlignment="1">
      <alignment horizontal="center" vertical="center" textRotation="90" wrapText="1"/>
    </xf>
    <xf numFmtId="0" fontId="4" fillId="0" borderId="0" xfId="57" applyFont="1" applyFill="1" applyBorder="1" applyAlignment="1">
      <alignment horizontal="right" vertical="center" textRotation="90" wrapText="1"/>
    </xf>
    <xf numFmtId="186" fontId="2" fillId="0" borderId="1" xfId="63" applyNumberFormat="1" applyFont="1" applyFill="1" applyBorder="1" applyAlignment="1">
      <alignment vertical="center"/>
    </xf>
    <xf numFmtId="187" fontId="6" fillId="0" borderId="0" xfId="57" applyNumberFormat="1" applyFont="1" applyFill="1" applyBorder="1" applyAlignment="1">
      <alignment vertical="center"/>
    </xf>
    <xf numFmtId="168" fontId="6" fillId="0" borderId="0" xfId="57" applyNumberFormat="1" applyFont="1" applyFill="1" applyBorder="1" applyAlignment="1">
      <alignment vertical="center"/>
    </xf>
    <xf numFmtId="168" fontId="6" fillId="0" borderId="0" xfId="48" applyNumberFormat="1" applyFont="1" applyFill="1" applyBorder="1" applyAlignment="1">
      <alignment vertical="center"/>
    </xf>
    <xf numFmtId="181" fontId="2" fillId="0" borderId="0" xfId="63" applyNumberFormat="1" applyFont="1" applyFill="1" applyBorder="1" applyAlignment="1">
      <alignment horizontal="center" vertical="center" wrapText="1"/>
    </xf>
    <xf numFmtId="43" fontId="2" fillId="0" borderId="0" xfId="63" applyNumberFormat="1" applyFont="1" applyFill="1" applyBorder="1" applyAlignment="1">
      <alignment horizontal="center" vertical="center" wrapText="1"/>
    </xf>
    <xf numFmtId="186" fontId="2" fillId="0" borderId="0" xfId="63" applyNumberFormat="1" applyFont="1" applyFill="1" applyBorder="1" applyAlignment="1">
      <alignment horizontal="left" vertical="center"/>
    </xf>
    <xf numFmtId="0" fontId="4" fillId="0" borderId="0" xfId="57" applyFont="1" applyFill="1" applyBorder="1" applyAlignment="1">
      <alignment vertical="center"/>
    </xf>
    <xf numFmtId="185" fontId="7" fillId="0" borderId="0" xfId="48" applyNumberFormat="1" applyFont="1" applyFill="1" applyBorder="1" applyAlignment="1">
      <alignment horizontal="right" vertical="center" wrapText="1"/>
    </xf>
    <xf numFmtId="164" fontId="7" fillId="0" borderId="0" xfId="48" applyFont="1" applyFill="1" applyBorder="1" applyAlignment="1">
      <alignment horizontal="right" vertical="center" wrapText="1"/>
    </xf>
    <xf numFmtId="184" fontId="7" fillId="0" borderId="0" xfId="48" applyNumberFormat="1" applyFont="1" applyFill="1" applyBorder="1" applyAlignment="1">
      <alignment horizontal="right" vertical="center" wrapText="1"/>
    </xf>
    <xf numFmtId="185" fontId="7" fillId="0" borderId="0" xfId="48" applyNumberFormat="1" applyFont="1" applyFill="1" applyBorder="1" applyAlignment="1">
      <alignment vertical="center"/>
    </xf>
    <xf numFmtId="0" fontId="20" fillId="0" borderId="0" xfId="57" applyFont="1" applyFill="1" applyBorder="1" applyAlignment="1">
      <alignment vertical="center"/>
    </xf>
    <xf numFmtId="0" fontId="6" fillId="0" borderId="0" xfId="57" applyFont="1" applyFill="1" applyAlignment="1"/>
    <xf numFmtId="0" fontId="2" fillId="0" borderId="0" xfId="57" applyFont="1" applyFill="1" applyBorder="1" applyAlignment="1">
      <alignment wrapText="1"/>
    </xf>
    <xf numFmtId="0" fontId="2" fillId="0" borderId="18" xfId="57" applyFont="1" applyFill="1" applyBorder="1" applyAlignment="1">
      <alignment horizontal="center" vertical="center"/>
    </xf>
    <xf numFmtId="181" fontId="2" fillId="0" borderId="18" xfId="63" applyNumberFormat="1" applyFont="1" applyFill="1" applyBorder="1" applyAlignment="1">
      <alignment vertical="center"/>
    </xf>
    <xf numFmtId="186" fontId="2" fillId="0" borderId="18" xfId="63" applyNumberFormat="1" applyFont="1" applyFill="1" applyBorder="1" applyAlignment="1">
      <alignment vertical="center"/>
    </xf>
    <xf numFmtId="43" fontId="2" fillId="0" borderId="18" xfId="63" applyFont="1" applyFill="1" applyBorder="1" applyAlignment="1">
      <alignment vertical="center"/>
    </xf>
    <xf numFmtId="43" fontId="2" fillId="0" borderId="0" xfId="63" applyFont="1" applyFill="1" applyBorder="1" applyAlignment="1">
      <alignment vertical="center"/>
    </xf>
    <xf numFmtId="164" fontId="2" fillId="0" borderId="0" xfId="48" applyFont="1" applyFill="1" applyBorder="1" applyAlignment="1">
      <alignment horizontal="right" vertical="center"/>
    </xf>
    <xf numFmtId="185" fontId="2" fillId="0" borderId="0" xfId="48" applyNumberFormat="1" applyFont="1" applyFill="1" applyBorder="1" applyAlignment="1">
      <alignment horizontal="right" vertical="center"/>
    </xf>
    <xf numFmtId="0" fontId="2" fillId="0" borderId="0" xfId="57" applyFont="1" applyFill="1" applyBorder="1" applyAlignment="1">
      <alignment vertical="top"/>
    </xf>
    <xf numFmtId="43" fontId="2" fillId="0" borderId="1" xfId="63" applyFont="1" applyFill="1" applyBorder="1" applyAlignment="1">
      <alignment vertical="center"/>
    </xf>
    <xf numFmtId="0" fontId="18" fillId="0" borderId="0" xfId="57" applyFont="1" applyFill="1" applyBorder="1" applyAlignment="1"/>
    <xf numFmtId="0" fontId="18" fillId="0" borderId="0" xfId="57" applyFont="1" applyFill="1" applyAlignment="1"/>
    <xf numFmtId="0" fontId="7" fillId="0" borderId="0" xfId="57" applyFont="1" applyFill="1" applyBorder="1" applyAlignment="1"/>
    <xf numFmtId="0" fontId="7" fillId="0" borderId="0" xfId="57" applyFont="1" applyFill="1" applyAlignment="1"/>
    <xf numFmtId="43" fontId="2" fillId="0" borderId="0" xfId="63" applyNumberFormat="1" applyFont="1" applyFill="1" applyAlignment="1">
      <alignment horizontal="right" vertical="center"/>
    </xf>
    <xf numFmtId="43" fontId="2" fillId="0" borderId="0" xfId="63" applyNumberFormat="1" applyFont="1" applyFill="1" applyAlignment="1">
      <alignment vertical="center"/>
    </xf>
    <xf numFmtId="0" fontId="2" fillId="0" borderId="0" xfId="57" quotePrefix="1" applyFont="1" applyFill="1" applyBorder="1" applyAlignment="1">
      <alignment horizontal="center" vertical="center"/>
    </xf>
    <xf numFmtId="0" fontId="2" fillId="0" borderId="1" xfId="57" quotePrefix="1" applyFont="1" applyFill="1" applyBorder="1" applyAlignment="1">
      <alignment horizontal="center" vertical="center"/>
    </xf>
    <xf numFmtId="43" fontId="2" fillId="0" borderId="1" xfId="63" applyNumberFormat="1" applyFont="1" applyFill="1" applyBorder="1" applyAlignment="1">
      <alignment vertical="center"/>
    </xf>
    <xf numFmtId="3" fontId="2" fillId="0" borderId="0" xfId="48" applyNumberFormat="1" applyFont="1" applyFill="1" applyBorder="1" applyAlignment="1">
      <alignment vertical="center"/>
    </xf>
    <xf numFmtId="183" fontId="2" fillId="0" borderId="1" xfId="48" applyNumberFormat="1" applyFont="1" applyFill="1" applyBorder="1" applyAlignment="1" applyProtection="1">
      <alignment horizontal="right" vertical="center"/>
      <protection locked="0"/>
    </xf>
    <xf numFmtId="168" fontId="2" fillId="0" borderId="1" xfId="48" applyNumberFormat="1" applyFont="1" applyFill="1" applyBorder="1" applyAlignment="1" applyProtection="1">
      <alignment horizontal="right" vertical="center"/>
      <protection locked="0"/>
    </xf>
    <xf numFmtId="165" fontId="2" fillId="0" borderId="1" xfId="63" applyNumberFormat="1" applyFont="1" applyFill="1" applyBorder="1" applyAlignment="1" applyProtection="1">
      <alignment horizontal="right" vertical="center"/>
      <protection locked="0"/>
    </xf>
    <xf numFmtId="3" fontId="2" fillId="0" borderId="1" xfId="48" applyNumberFormat="1" applyFont="1" applyFill="1" applyBorder="1" applyAlignment="1">
      <alignment vertical="center"/>
    </xf>
    <xf numFmtId="184" fontId="2" fillId="0" borderId="1" xfId="48" applyNumberFormat="1" applyFont="1" applyFill="1" applyBorder="1" applyAlignment="1">
      <alignment horizontal="center" vertical="center"/>
    </xf>
    <xf numFmtId="164" fontId="2" fillId="0" borderId="1" xfId="48" applyNumberFormat="1" applyFont="1" applyFill="1" applyBorder="1" applyAlignment="1">
      <alignment horizontal="center" vertical="center" wrapText="1"/>
    </xf>
    <xf numFmtId="184" fontId="2" fillId="0" borderId="1" xfId="48" applyNumberFormat="1" applyFont="1" applyFill="1" applyBorder="1" applyAlignment="1">
      <alignment horizontal="center" vertical="center" wrapText="1"/>
    </xf>
    <xf numFmtId="168" fontId="2" fillId="0" borderId="1" xfId="48" applyNumberFormat="1" applyFont="1" applyFill="1" applyBorder="1" applyAlignment="1">
      <alignment horizontal="center" vertical="center" wrapText="1"/>
    </xf>
    <xf numFmtId="43" fontId="2" fillId="0" borderId="1" xfId="63" applyNumberFormat="1" applyFont="1" applyFill="1" applyBorder="1" applyAlignment="1">
      <alignment horizontal="right" vertical="center" wrapText="1"/>
    </xf>
    <xf numFmtId="43" fontId="2" fillId="0" borderId="1" xfId="63" applyNumberFormat="1" applyFont="1" applyFill="1" applyBorder="1" applyAlignment="1">
      <alignment horizontal="center" vertical="center"/>
    </xf>
    <xf numFmtId="43" fontId="2" fillId="0" borderId="0" xfId="63" applyFont="1" applyFill="1" applyBorder="1" applyAlignment="1">
      <alignment horizontal="center" vertical="center" wrapText="1"/>
    </xf>
    <xf numFmtId="181" fontId="2" fillId="0" borderId="1" xfId="63" applyNumberFormat="1" applyFont="1" applyFill="1" applyBorder="1" applyAlignment="1">
      <alignment horizontal="center" vertical="center"/>
    </xf>
    <xf numFmtId="186" fontId="2" fillId="0" borderId="1" xfId="63" applyNumberFormat="1" applyFont="1" applyFill="1" applyBorder="1" applyAlignment="1">
      <alignment horizontal="left" vertical="center"/>
    </xf>
    <xf numFmtId="0" fontId="4" fillId="0" borderId="0" xfId="0" applyFont="1" applyFill="1" applyBorder="1" applyAlignment="1">
      <alignment horizontal="left" vertical="center" wrapText="1"/>
    </xf>
    <xf numFmtId="0" fontId="2" fillId="0" borderId="0" xfId="0" applyFont="1" applyFill="1" applyAlignment="1">
      <alignment horizontal="left" vertical="center"/>
    </xf>
    <xf numFmtId="0" fontId="46" fillId="0" borderId="0" xfId="1" applyFont="1" applyFill="1"/>
    <xf numFmtId="0" fontId="47" fillId="0" borderId="0" xfId="1" applyFont="1" applyFill="1" applyAlignment="1">
      <alignment vertical="top"/>
    </xf>
    <xf numFmtId="0" fontId="47" fillId="0" borderId="0" xfId="1" applyFont="1" applyFill="1"/>
    <xf numFmtId="0" fontId="45" fillId="0" borderId="0" xfId="0" applyFont="1"/>
    <xf numFmtId="167" fontId="45" fillId="0" borderId="0" xfId="0" applyNumberFormat="1" applyFont="1"/>
    <xf numFmtId="0" fontId="48" fillId="0" borderId="0" xfId="1" applyFont="1" applyFill="1" applyAlignment="1">
      <alignment vertical="center"/>
    </xf>
    <xf numFmtId="0" fontId="18" fillId="0" borderId="1" xfId="1" applyFont="1" applyFill="1" applyBorder="1" applyAlignment="1">
      <alignment vertical="center" wrapText="1"/>
    </xf>
    <xf numFmtId="0" fontId="27" fillId="0" borderId="1" xfId="57" applyFont="1" applyBorder="1" applyAlignment="1">
      <alignment vertical="center"/>
    </xf>
    <xf numFmtId="0" fontId="4" fillId="0" borderId="0" xfId="47" applyNumberFormat="1" applyFont="1" applyBorder="1" applyAlignment="1">
      <alignment horizontal="center" vertical="center"/>
    </xf>
    <xf numFmtId="167" fontId="4" fillId="0" borderId="0" xfId="47" applyNumberFormat="1" applyFont="1" applyAlignment="1">
      <alignment horizontal="right" vertical="center"/>
    </xf>
    <xf numFmtId="0" fontId="2" fillId="0" borderId="0" xfId="47" applyNumberFormat="1" applyFont="1" applyAlignment="1">
      <alignment vertical="center"/>
    </xf>
    <xf numFmtId="167" fontId="2" fillId="0" borderId="0" xfId="47" applyNumberFormat="1" applyFont="1" applyAlignment="1">
      <alignment vertical="center"/>
    </xf>
    <xf numFmtId="167" fontId="2" fillId="0" borderId="0" xfId="47" applyNumberFormat="1" applyFont="1" applyAlignment="1">
      <alignment horizontal="right" vertical="center"/>
    </xf>
    <xf numFmtId="189" fontId="2" fillId="0" borderId="0" xfId="47" applyNumberFormat="1" applyFont="1" applyAlignment="1">
      <alignment vertical="center"/>
    </xf>
    <xf numFmtId="167" fontId="2" fillId="0" borderId="0" xfId="47" applyNumberFormat="1" applyFont="1" applyBorder="1" applyAlignment="1">
      <alignment vertical="center"/>
    </xf>
    <xf numFmtId="189" fontId="2" fillId="0" borderId="0" xfId="47" applyNumberFormat="1" applyFont="1" applyBorder="1" applyAlignment="1">
      <alignment vertical="center"/>
    </xf>
    <xf numFmtId="167" fontId="2" fillId="0" borderId="0" xfId="47" applyNumberFormat="1" applyFont="1" applyBorder="1" applyAlignment="1">
      <alignment horizontal="right" vertical="center"/>
    </xf>
    <xf numFmtId="167" fontId="2" fillId="0" borderId="1" xfId="47" applyNumberFormat="1" applyFont="1" applyBorder="1" applyAlignment="1">
      <alignment vertical="center"/>
    </xf>
    <xf numFmtId="189" fontId="2" fillId="0" borderId="1" xfId="47" applyNumberFormat="1" applyFont="1" applyBorder="1" applyAlignment="1">
      <alignment vertical="center"/>
    </xf>
    <xf numFmtId="167" fontId="2" fillId="0" borderId="1" xfId="47" applyNumberFormat="1" applyFont="1" applyBorder="1" applyAlignment="1">
      <alignment horizontal="right" vertical="center"/>
    </xf>
    <xf numFmtId="0" fontId="2" fillId="0" borderId="0" xfId="1" applyFont="1" applyAlignment="1">
      <alignment vertical="top"/>
    </xf>
    <xf numFmtId="0" fontId="18" fillId="0" borderId="9" xfId="57" applyFont="1" applyBorder="1" applyAlignment="1">
      <alignment vertical="center"/>
    </xf>
    <xf numFmtId="0" fontId="3" fillId="0" borderId="0" xfId="64" applyFont="1" applyAlignment="1">
      <alignment vertical="center"/>
    </xf>
    <xf numFmtId="188" fontId="4" fillId="0" borderId="11" xfId="64" applyNumberFormat="1" applyFont="1" applyBorder="1" applyAlignment="1">
      <alignment horizontal="center" vertical="center"/>
    </xf>
    <xf numFmtId="188" fontId="4" fillId="0" borderId="10" xfId="64" applyNumberFormat="1" applyFont="1" applyBorder="1" applyAlignment="1">
      <alignment horizontal="center" vertical="center"/>
    </xf>
    <xf numFmtId="0" fontId="4" fillId="0" borderId="9" xfId="64" applyFont="1" applyBorder="1" applyAlignment="1">
      <alignment horizontal="center" vertical="center"/>
    </xf>
    <xf numFmtId="0" fontId="4" fillId="0" borderId="11" xfId="64" applyFont="1" applyBorder="1" applyAlignment="1">
      <alignment horizontal="center" vertical="center"/>
    </xf>
    <xf numFmtId="0" fontId="2" fillId="0" borderId="0" xfId="64" applyFont="1" applyAlignment="1">
      <alignment vertical="center"/>
    </xf>
    <xf numFmtId="0" fontId="4" fillId="0" borderId="0" xfId="64" applyFont="1" applyAlignment="1">
      <alignment vertical="center"/>
    </xf>
    <xf numFmtId="0" fontId="21" fillId="0" borderId="0" xfId="64" applyFont="1" applyAlignment="1">
      <alignment vertical="center"/>
    </xf>
    <xf numFmtId="0" fontId="21" fillId="0" borderId="0" xfId="64" applyFont="1" applyAlignment="1">
      <alignment horizontal="left" vertical="center"/>
    </xf>
    <xf numFmtId="0" fontId="21" fillId="0" borderId="0" xfId="64" applyFont="1" applyAlignment="1">
      <alignment horizontal="left" vertical="center" wrapText="1"/>
    </xf>
    <xf numFmtId="3" fontId="21" fillId="0" borderId="0" xfId="64" applyNumberFormat="1" applyFont="1" applyAlignment="1">
      <alignment vertical="center"/>
    </xf>
    <xf numFmtId="167" fontId="2" fillId="0" borderId="0" xfId="64" applyNumberFormat="1" applyFont="1" applyAlignment="1">
      <alignment vertical="center"/>
    </xf>
    <xf numFmtId="0" fontId="6" fillId="0" borderId="0" xfId="64" applyFont="1" applyAlignment="1">
      <alignment vertical="center"/>
    </xf>
    <xf numFmtId="0" fontId="18" fillId="0" borderId="1" xfId="64" applyFont="1" applyBorder="1" applyAlignment="1">
      <alignment vertical="center"/>
    </xf>
    <xf numFmtId="0" fontId="18" fillId="0" borderId="0" xfId="64" applyFont="1" applyAlignment="1">
      <alignment vertical="center"/>
    </xf>
    <xf numFmtId="0" fontId="21" fillId="0" borderId="0" xfId="1" applyFont="1" applyAlignment="1">
      <alignment vertical="top"/>
    </xf>
    <xf numFmtId="0" fontId="50" fillId="0" borderId="0" xfId="52" applyFont="1" applyFill="1"/>
    <xf numFmtId="167" fontId="50" fillId="0" borderId="0" xfId="52" applyNumberFormat="1" applyFont="1" applyFill="1"/>
    <xf numFmtId="0" fontId="7" fillId="0" borderId="0" xfId="57" applyFont="1" applyFill="1" applyBorder="1" applyAlignment="1">
      <alignment horizontal="left" vertical="center"/>
    </xf>
    <xf numFmtId="0" fontId="30" fillId="0" borderId="0" xfId="57" applyFont="1" applyFill="1" applyAlignment="1">
      <alignment horizontal="left" vertical="center" wrapText="1"/>
    </xf>
    <xf numFmtId="0" fontId="4" fillId="0" borderId="0" xfId="57" applyFont="1" applyBorder="1" applyAlignment="1">
      <alignment horizontal="center" vertical="center"/>
    </xf>
    <xf numFmtId="190" fontId="4" fillId="0" borderId="0" xfId="57" applyNumberFormat="1" applyFont="1" applyFill="1" applyBorder="1" applyAlignment="1">
      <alignment horizontal="center" vertical="center"/>
    </xf>
    <xf numFmtId="0" fontId="2" fillId="0" borderId="0" xfId="57" applyFont="1" applyBorder="1" applyAlignment="1">
      <alignment vertical="top"/>
    </xf>
    <xf numFmtId="0" fontId="2" fillId="0" borderId="0" xfId="57" applyFont="1" applyAlignment="1">
      <alignment vertical="top"/>
    </xf>
    <xf numFmtId="0" fontId="4" fillId="0" borderId="7" xfId="1" applyFont="1" applyFill="1" applyBorder="1" applyAlignment="1">
      <alignment horizontal="center" vertical="center"/>
    </xf>
    <xf numFmtId="0" fontId="4" fillId="0" borderId="16"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6"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10" xfId="1" applyFont="1" applyFill="1" applyBorder="1" applyAlignment="1">
      <alignment horizontal="center" vertical="center"/>
    </xf>
    <xf numFmtId="0" fontId="4" fillId="0" borderId="6" xfId="1" applyFont="1" applyFill="1" applyBorder="1" applyAlignment="1">
      <alignment horizontal="center" vertical="center"/>
    </xf>
    <xf numFmtId="0" fontId="7" fillId="0" borderId="0" xfId="57" applyFont="1" applyFill="1" applyBorder="1" applyAlignment="1">
      <alignment horizontal="center" vertical="center"/>
    </xf>
    <xf numFmtId="0" fontId="3" fillId="0" borderId="0" xfId="1" applyFont="1" applyBorder="1" applyAlignment="1">
      <alignment vertical="center"/>
    </xf>
    <xf numFmtId="0" fontId="7" fillId="0" borderId="0" xfId="1" applyFont="1" applyAlignment="1">
      <alignment horizontal="center" vertical="center"/>
    </xf>
    <xf numFmtId="0" fontId="3" fillId="0" borderId="1" xfId="1" applyFont="1" applyBorder="1" applyAlignment="1">
      <alignment horizontal="center" vertical="center"/>
    </xf>
    <xf numFmtId="0" fontId="2" fillId="0" borderId="26" xfId="1" applyFont="1" applyFill="1" applyBorder="1" applyAlignment="1">
      <alignment vertical="center"/>
    </xf>
    <xf numFmtId="0" fontId="2" fillId="0" borderId="8" xfId="1" applyFont="1" applyFill="1" applyBorder="1" applyAlignment="1">
      <alignment horizontal="center" vertical="center"/>
    </xf>
    <xf numFmtId="0" fontId="2" fillId="0" borderId="16" xfId="1" applyFont="1" applyFill="1" applyBorder="1" applyAlignment="1">
      <alignment horizontal="center" vertical="center"/>
    </xf>
    <xf numFmtId="183" fontId="2" fillId="0" borderId="6" xfId="1" applyNumberFormat="1" applyFont="1" applyFill="1" applyBorder="1" applyAlignment="1">
      <alignment horizontal="center" vertical="center"/>
    </xf>
    <xf numFmtId="180" fontId="2" fillId="0" borderId="6" xfId="1" applyNumberFormat="1" applyFont="1" applyFill="1" applyBorder="1" applyAlignment="1">
      <alignment horizontal="center" vertical="center"/>
    </xf>
    <xf numFmtId="4" fontId="2" fillId="0" borderId="6" xfId="1" applyNumberFormat="1" applyFont="1" applyFill="1" applyBorder="1" applyAlignment="1">
      <alignment horizontal="center" vertical="center"/>
    </xf>
    <xf numFmtId="0" fontId="2" fillId="0" borderId="0" xfId="1" applyFont="1" applyFill="1" applyAlignment="1">
      <alignment horizontal="center" vertical="center"/>
    </xf>
    <xf numFmtId="180" fontId="2" fillId="0" borderId="7" xfId="1" applyNumberFormat="1" applyFont="1" applyFill="1" applyBorder="1" applyAlignment="1">
      <alignment horizontal="center" vertical="center"/>
    </xf>
    <xf numFmtId="0" fontId="2" fillId="0" borderId="26" xfId="1" applyFont="1" applyBorder="1" applyAlignment="1">
      <alignment horizontal="center" vertical="center"/>
    </xf>
    <xf numFmtId="0" fontId="2" fillId="0" borderId="26" xfId="1" applyFont="1" applyFill="1" applyBorder="1" applyAlignment="1">
      <alignment horizontal="center" vertical="center"/>
    </xf>
    <xf numFmtId="180" fontId="2" fillId="0" borderId="0" xfId="1" applyNumberFormat="1" applyFont="1" applyFill="1" applyAlignment="1">
      <alignment horizontal="center" vertical="center"/>
    </xf>
    <xf numFmtId="0" fontId="2" fillId="0" borderId="0" xfId="1" applyFont="1" applyAlignment="1">
      <alignment horizontal="left" vertical="center"/>
    </xf>
    <xf numFmtId="0" fontId="2" fillId="0" borderId="0" xfId="1" applyFont="1" applyBorder="1" applyAlignment="1">
      <alignment horizontal="center" vertical="center"/>
    </xf>
    <xf numFmtId="0" fontId="2" fillId="0" borderId="0" xfId="1" applyFont="1" applyAlignment="1">
      <alignment horizontal="center" vertical="center"/>
    </xf>
    <xf numFmtId="0" fontId="2" fillId="0" borderId="26" xfId="1" applyFont="1" applyBorder="1" applyAlignment="1">
      <alignment horizontal="left" vertical="center"/>
    </xf>
    <xf numFmtId="0" fontId="2" fillId="0" borderId="0" xfId="1" applyFont="1" applyFill="1" applyBorder="1" applyAlignment="1">
      <alignment horizontal="center" vertical="center"/>
    </xf>
    <xf numFmtId="180" fontId="2" fillId="0" borderId="0" xfId="1" applyNumberFormat="1" applyFont="1" applyFill="1" applyBorder="1" applyAlignment="1">
      <alignment horizontal="center" vertical="center"/>
    </xf>
    <xf numFmtId="0" fontId="2" fillId="0" borderId="27" xfId="1" applyFont="1" applyFill="1" applyBorder="1" applyAlignment="1">
      <alignment horizontal="center" vertical="center"/>
    </xf>
    <xf numFmtId="180" fontId="2" fillId="0" borderId="29" xfId="1" applyNumberFormat="1" applyFont="1" applyFill="1" applyBorder="1" applyAlignment="1">
      <alignment horizontal="center" vertical="center"/>
    </xf>
    <xf numFmtId="0" fontId="2" fillId="0" borderId="31" xfId="1" applyFont="1" applyBorder="1"/>
    <xf numFmtId="0" fontId="7" fillId="0" borderId="0" xfId="1" applyFont="1" applyAlignment="1">
      <alignment vertical="center"/>
    </xf>
    <xf numFmtId="0" fontId="7" fillId="0" borderId="0" xfId="1" applyFont="1" applyFill="1" applyAlignment="1">
      <alignment horizontal="center" vertical="center"/>
    </xf>
    <xf numFmtId="183" fontId="7" fillId="0" borderId="0" xfId="1" applyNumberFormat="1" applyFont="1" applyFill="1" applyAlignment="1">
      <alignment horizontal="center" vertical="center"/>
    </xf>
    <xf numFmtId="180" fontId="7" fillId="0" borderId="0" xfId="1" applyNumberFormat="1" applyFont="1" applyFill="1" applyAlignment="1">
      <alignment horizontal="center" vertical="center"/>
    </xf>
    <xf numFmtId="0" fontId="7" fillId="0" borderId="0" xfId="1" applyFont="1" applyBorder="1" applyAlignment="1">
      <alignment horizontal="center" vertical="center"/>
    </xf>
    <xf numFmtId="0" fontId="2" fillId="0" borderId="6" xfId="1" applyFont="1" applyFill="1" applyBorder="1" applyAlignment="1">
      <alignment horizontal="center" vertical="center"/>
    </xf>
    <xf numFmtId="183" fontId="2" fillId="0" borderId="7" xfId="1" applyNumberFormat="1" applyFont="1" applyFill="1" applyBorder="1" applyAlignment="1">
      <alignment horizontal="center" vertical="center"/>
    </xf>
    <xf numFmtId="183" fontId="2" fillId="0" borderId="28" xfId="1" applyNumberFormat="1" applyFont="1" applyFill="1" applyBorder="1" applyAlignment="1">
      <alignment horizontal="center" vertical="center"/>
    </xf>
    <xf numFmtId="0" fontId="2" fillId="0" borderId="31" xfId="1" applyFont="1" applyBorder="1" applyAlignment="1">
      <alignment horizontal="center" vertical="center"/>
    </xf>
    <xf numFmtId="0" fontId="2" fillId="0" borderId="1" xfId="1" applyFont="1" applyFill="1" applyBorder="1" applyAlignment="1">
      <alignment horizontal="center" vertical="center"/>
    </xf>
    <xf numFmtId="180" fontId="2" fillId="0" borderId="1" xfId="1" applyNumberFormat="1" applyFont="1" applyFill="1" applyBorder="1" applyAlignment="1">
      <alignment horizontal="center" vertical="center"/>
    </xf>
    <xf numFmtId="0" fontId="2" fillId="0" borderId="1" xfId="1" applyFont="1" applyBorder="1" applyAlignment="1">
      <alignment horizontal="center" vertical="center"/>
    </xf>
    <xf numFmtId="0" fontId="7" fillId="0" borderId="0" xfId="1" applyFont="1" applyAlignment="1">
      <alignment vertical="top"/>
    </xf>
    <xf numFmtId="0" fontId="7" fillId="0" borderId="0" xfId="1" applyFont="1" applyFill="1" applyBorder="1" applyAlignment="1">
      <alignment horizontal="center" vertical="center"/>
    </xf>
    <xf numFmtId="180" fontId="7" fillId="0" borderId="0" xfId="1" applyNumberFormat="1" applyFont="1" applyFill="1" applyBorder="1" applyAlignment="1">
      <alignment horizontal="center" vertical="center"/>
    </xf>
    <xf numFmtId="180" fontId="7" fillId="0" borderId="0" xfId="1" applyNumberFormat="1" applyFont="1" applyBorder="1" applyAlignment="1">
      <alignment horizontal="center" vertical="center"/>
    </xf>
    <xf numFmtId="0" fontId="2" fillId="0" borderId="13" xfId="1" applyFont="1" applyFill="1" applyBorder="1" applyAlignment="1">
      <alignment horizontal="center" vertical="center"/>
    </xf>
    <xf numFmtId="183" fontId="2" fillId="0" borderId="24" xfId="1" applyNumberFormat="1" applyFont="1" applyFill="1" applyBorder="1" applyAlignment="1">
      <alignment horizontal="center" vertical="center"/>
    </xf>
    <xf numFmtId="0" fontId="2" fillId="0" borderId="5" xfId="1" applyFont="1" applyFill="1" applyBorder="1" applyAlignment="1">
      <alignment vertical="center"/>
    </xf>
    <xf numFmtId="0" fontId="2" fillId="0" borderId="22" xfId="1" applyFont="1" applyBorder="1" applyAlignment="1">
      <alignment horizontal="center" vertical="center"/>
    </xf>
    <xf numFmtId="0" fontId="7" fillId="0" borderId="5" xfId="1" applyFont="1" applyFill="1" applyBorder="1" applyAlignment="1">
      <alignment vertical="center"/>
    </xf>
    <xf numFmtId="183" fontId="7" fillId="0" borderId="0" xfId="1" applyNumberFormat="1" applyFont="1" applyFill="1" applyBorder="1" applyAlignment="1">
      <alignment horizontal="center" vertical="center"/>
    </xf>
    <xf numFmtId="180" fontId="3" fillId="0" borderId="1" xfId="1" applyNumberFormat="1" applyFont="1" applyBorder="1" applyAlignment="1">
      <alignment horizontal="center" vertical="center"/>
    </xf>
    <xf numFmtId="180" fontId="2" fillId="0" borderId="6" xfId="1" applyNumberFormat="1" applyFont="1" applyFill="1" applyBorder="1" applyAlignment="1">
      <alignment horizontal="center" vertical="center"/>
    </xf>
    <xf numFmtId="0" fontId="2" fillId="0" borderId="0" xfId="57" applyFont="1" applyFill="1" applyAlignment="1">
      <alignment horizontal="justify" vertical="center" wrapText="1"/>
    </xf>
    <xf numFmtId="0" fontId="2" fillId="0" borderId="0" xfId="57" applyFont="1" applyFill="1" applyAlignment="1">
      <alignment vertical="center" wrapText="1"/>
    </xf>
    <xf numFmtId="0" fontId="9" fillId="0" borderId="0" xfId="1" applyFont="1" applyFill="1" applyAlignment="1">
      <alignment vertical="center" wrapText="1"/>
    </xf>
    <xf numFmtId="0" fontId="2" fillId="0" borderId="0" xfId="57" applyFont="1" applyFill="1" applyAlignment="1">
      <alignment horizontal="justify" vertical="center" wrapText="1"/>
    </xf>
    <xf numFmtId="0" fontId="2" fillId="0" borderId="0" xfId="57" applyFont="1" applyFill="1" applyAlignment="1">
      <alignment vertical="center" wrapText="1"/>
    </xf>
    <xf numFmtId="0" fontId="51" fillId="0" borderId="0" xfId="57" applyFont="1" applyFill="1" applyAlignment="1">
      <alignment wrapText="1"/>
    </xf>
    <xf numFmtId="0" fontId="3" fillId="0" borderId="0" xfId="65" applyFont="1" applyFill="1" applyBorder="1" applyAlignment="1">
      <alignment horizontal="left" vertical="center"/>
    </xf>
    <xf numFmtId="49" fontId="6" fillId="0" borderId="0" xfId="65" applyNumberFormat="1" applyFont="1" applyFill="1" applyBorder="1" applyAlignment="1">
      <alignment vertical="center"/>
    </xf>
    <xf numFmtId="0" fontId="6" fillId="0" borderId="0" xfId="65" applyFont="1" applyAlignment="1">
      <alignment vertical="center"/>
    </xf>
    <xf numFmtId="0" fontId="6" fillId="0" borderId="0" xfId="65" applyFont="1" applyBorder="1" applyAlignment="1">
      <alignment vertical="center"/>
    </xf>
    <xf numFmtId="0" fontId="18" fillId="0" borderId="0" xfId="65" applyFont="1" applyFill="1" applyBorder="1" applyAlignment="1">
      <alignment horizontal="left" vertical="center"/>
    </xf>
    <xf numFmtId="49" fontId="18" fillId="0" borderId="0" xfId="65" applyNumberFormat="1" applyFont="1" applyFill="1" applyBorder="1" applyAlignment="1">
      <alignment vertical="center"/>
    </xf>
    <xf numFmtId="0" fontId="18" fillId="0" borderId="0" xfId="65" applyFont="1" applyAlignment="1">
      <alignment vertical="center"/>
    </xf>
    <xf numFmtId="0" fontId="18" fillId="0" borderId="0" xfId="65" applyFont="1" applyBorder="1" applyAlignment="1">
      <alignment vertical="center"/>
    </xf>
    <xf numFmtId="0" fontId="4" fillId="0" borderId="0" xfId="65" applyFont="1" applyFill="1" applyBorder="1" applyAlignment="1">
      <alignment vertical="center"/>
    </xf>
    <xf numFmtId="0" fontId="2" fillId="0" borderId="0" xfId="65" applyFont="1" applyBorder="1" applyAlignment="1">
      <alignment vertical="center"/>
    </xf>
    <xf numFmtId="0" fontId="2" fillId="0" borderId="0" xfId="65" applyFont="1" applyAlignment="1">
      <alignment vertical="center"/>
    </xf>
    <xf numFmtId="0" fontId="7" fillId="0" borderId="0" xfId="65" applyFont="1" applyFill="1" applyBorder="1" applyAlignment="1">
      <alignment vertical="center"/>
    </xf>
    <xf numFmtId="167" fontId="7" fillId="0" borderId="0" xfId="66" applyNumberFormat="1" applyFont="1" applyFill="1" applyBorder="1" applyAlignment="1">
      <alignment vertical="center"/>
    </xf>
    <xf numFmtId="167" fontId="7" fillId="0" borderId="0" xfId="65" applyNumberFormat="1" applyFont="1" applyAlignment="1">
      <alignment vertical="center"/>
    </xf>
    <xf numFmtId="0" fontId="7" fillId="0" borderId="0" xfId="65" applyFont="1" applyAlignment="1">
      <alignment vertical="center"/>
    </xf>
    <xf numFmtId="0" fontId="7" fillId="0" borderId="0" xfId="65" applyFont="1" applyBorder="1" applyAlignment="1">
      <alignment vertical="center"/>
    </xf>
    <xf numFmtId="0" fontId="21" fillId="0" borderId="0" xfId="65" applyFont="1" applyFill="1" applyBorder="1" applyAlignment="1">
      <alignment horizontal="left" vertical="center" wrapText="1"/>
    </xf>
    <xf numFmtId="0" fontId="52" fillId="0" borderId="0" xfId="65" applyAlignment="1">
      <alignment vertical="center"/>
    </xf>
    <xf numFmtId="0" fontId="52" fillId="0" borderId="0" xfId="65" applyBorder="1" applyAlignment="1">
      <alignment vertical="center"/>
    </xf>
    <xf numFmtId="0" fontId="18" fillId="0" borderId="1" xfId="65" applyFont="1" applyFill="1" applyBorder="1" applyAlignment="1">
      <alignment horizontal="left" vertical="center"/>
    </xf>
    <xf numFmtId="37" fontId="18" fillId="0" borderId="0" xfId="65" applyNumberFormat="1" applyFont="1" applyBorder="1" applyAlignment="1">
      <alignment vertical="center"/>
    </xf>
    <xf numFmtId="0" fontId="4" fillId="0" borderId="7" xfId="65" applyFont="1" applyFill="1" applyBorder="1" applyAlignment="1">
      <alignment horizontal="center" vertical="center" wrapText="1"/>
    </xf>
    <xf numFmtId="0" fontId="4" fillId="0" borderId="6" xfId="65" applyFont="1" applyFill="1" applyBorder="1" applyAlignment="1">
      <alignment horizontal="center" vertical="center" wrapText="1"/>
    </xf>
    <xf numFmtId="0" fontId="2" fillId="0" borderId="0" xfId="65" applyFont="1" applyFill="1" applyBorder="1" applyAlignment="1">
      <alignment horizontal="center" vertical="center"/>
    </xf>
    <xf numFmtId="167" fontId="2" fillId="0" borderId="0" xfId="66" applyNumberFormat="1" applyFont="1" applyFill="1" applyBorder="1" applyAlignment="1">
      <alignment horizontal="right" vertical="center"/>
    </xf>
    <xf numFmtId="167" fontId="7" fillId="0" borderId="0" xfId="65" applyNumberFormat="1" applyFont="1" applyBorder="1" applyAlignment="1">
      <alignment vertical="center"/>
    </xf>
    <xf numFmtId="0" fontId="2" fillId="0" borderId="1" xfId="65" applyFont="1" applyFill="1" applyBorder="1" applyAlignment="1">
      <alignment horizontal="center" vertical="center"/>
    </xf>
    <xf numFmtId="167" fontId="2" fillId="0" borderId="1" xfId="66" applyNumberFormat="1" applyFont="1" applyFill="1" applyBorder="1" applyAlignment="1">
      <alignment horizontal="right" vertical="center"/>
    </xf>
    <xf numFmtId="37" fontId="7" fillId="0" borderId="0" xfId="65" applyNumberFormat="1" applyFont="1" applyBorder="1" applyAlignment="1">
      <alignment vertical="center"/>
    </xf>
    <xf numFmtId="37" fontId="7" fillId="0" borderId="0" xfId="65" applyNumberFormat="1" applyFont="1" applyAlignment="1">
      <alignment vertical="center"/>
    </xf>
    <xf numFmtId="0" fontId="21" fillId="0" borderId="0" xfId="65" applyFont="1" applyAlignment="1">
      <alignment vertical="center"/>
    </xf>
    <xf numFmtId="37" fontId="21" fillId="0" borderId="0" xfId="65" applyNumberFormat="1" applyFont="1" applyAlignment="1">
      <alignment vertical="center"/>
    </xf>
    <xf numFmtId="0" fontId="21" fillId="0" borderId="0" xfId="65" applyFont="1" applyBorder="1" applyAlignment="1">
      <alignment vertical="center"/>
    </xf>
    <xf numFmtId="49" fontId="18" fillId="0" borderId="1" xfId="65" applyNumberFormat="1" applyFont="1" applyFill="1" applyBorder="1" applyAlignment="1">
      <alignment vertical="center"/>
    </xf>
    <xf numFmtId="0" fontId="4" fillId="0" borderId="6" xfId="65" applyFont="1" applyFill="1" applyBorder="1" applyAlignment="1">
      <alignment horizontal="center" vertical="center"/>
    </xf>
    <xf numFmtId="0" fontId="4" fillId="0" borderId="7" xfId="65" applyFont="1" applyFill="1" applyBorder="1" applyAlignment="1">
      <alignment horizontal="center" vertical="center"/>
    </xf>
    <xf numFmtId="3" fontId="2" fillId="0" borderId="0" xfId="65" applyNumberFormat="1" applyFont="1" applyBorder="1" applyAlignment="1">
      <alignment horizontal="right" vertical="center"/>
    </xf>
    <xf numFmtId="167" fontId="2" fillId="0" borderId="0" xfId="66" applyNumberFormat="1" applyFont="1" applyFill="1" applyBorder="1" applyAlignment="1">
      <alignment vertical="center"/>
    </xf>
    <xf numFmtId="3" fontId="2" fillId="0" borderId="1" xfId="65" applyNumberFormat="1" applyFont="1" applyBorder="1" applyAlignment="1">
      <alignment horizontal="right" vertical="center"/>
    </xf>
    <xf numFmtId="167" fontId="2" fillId="0" borderId="1" xfId="66" applyNumberFormat="1" applyFont="1" applyFill="1" applyBorder="1" applyAlignment="1">
      <alignment vertical="center"/>
    </xf>
    <xf numFmtId="49" fontId="7" fillId="0" borderId="0" xfId="65" applyNumberFormat="1" applyFont="1" applyFill="1" applyBorder="1" applyAlignment="1">
      <alignment vertical="center"/>
    </xf>
    <xf numFmtId="0" fontId="3" fillId="0" borderId="0" xfId="65" applyFont="1" applyFill="1" applyAlignment="1">
      <alignment horizontal="left" vertical="center"/>
    </xf>
    <xf numFmtId="0" fontId="3" fillId="0" borderId="0" xfId="65" applyFont="1" applyFill="1" applyAlignment="1">
      <alignment horizontal="center" vertical="center"/>
    </xf>
    <xf numFmtId="0" fontId="6" fillId="0" borderId="0" xfId="65" applyFont="1" applyFill="1" applyAlignment="1">
      <alignment horizontal="center" vertical="center"/>
    </xf>
    <xf numFmtId="3" fontId="6" fillId="0" borderId="0" xfId="65" applyNumberFormat="1" applyFont="1" applyFill="1" applyAlignment="1">
      <alignment horizontal="center" vertical="center"/>
    </xf>
    <xf numFmtId="0" fontId="6" fillId="0" borderId="0" xfId="65" applyFont="1" applyFill="1" applyAlignment="1">
      <alignment vertical="center"/>
    </xf>
    <xf numFmtId="0" fontId="6" fillId="0" borderId="0" xfId="65" applyFont="1" applyFill="1" applyBorder="1" applyAlignment="1">
      <alignment vertical="center"/>
    </xf>
    <xf numFmtId="0" fontId="18" fillId="0" borderId="1" xfId="65" applyFont="1" applyFill="1" applyBorder="1" applyAlignment="1">
      <alignment horizontal="center" vertical="center"/>
    </xf>
    <xf numFmtId="0" fontId="18" fillId="0" borderId="0" xfId="65" applyFont="1" applyFill="1" applyBorder="1" applyAlignment="1">
      <alignment vertical="center"/>
    </xf>
    <xf numFmtId="0" fontId="18" fillId="0" borderId="0" xfId="65" applyFont="1" applyFill="1" applyAlignment="1">
      <alignment vertical="center"/>
    </xf>
    <xf numFmtId="0" fontId="2" fillId="0" borderId="0" xfId="65" applyFont="1" applyFill="1" applyBorder="1" applyAlignment="1">
      <alignment vertical="center"/>
    </xf>
    <xf numFmtId="0" fontId="2" fillId="0" borderId="0" xfId="65" applyFont="1" applyFill="1" applyAlignment="1">
      <alignment vertical="center"/>
    </xf>
    <xf numFmtId="0" fontId="4" fillId="0" borderId="0" xfId="65" applyFont="1" applyFill="1" applyBorder="1" applyAlignment="1">
      <alignment horizontal="center" vertical="center"/>
    </xf>
    <xf numFmtId="167" fontId="4" fillId="0" borderId="0" xfId="66" applyNumberFormat="1" applyFont="1" applyFill="1" applyBorder="1" applyAlignment="1">
      <alignment horizontal="center" vertical="center"/>
    </xf>
    <xf numFmtId="0" fontId="4" fillId="0" borderId="0" xfId="65" applyFont="1" applyBorder="1" applyAlignment="1">
      <alignment vertical="center"/>
    </xf>
    <xf numFmtId="167" fontId="2" fillId="0" borderId="0" xfId="66" applyNumberFormat="1" applyFont="1" applyFill="1" applyBorder="1" applyAlignment="1">
      <alignment horizontal="center" vertical="center"/>
    </xf>
    <xf numFmtId="0" fontId="4" fillId="0" borderId="0" xfId="65" applyFont="1" applyFill="1" applyAlignment="1">
      <alignment vertical="center"/>
    </xf>
    <xf numFmtId="167" fontId="2" fillId="0" borderId="0" xfId="66" applyNumberFormat="1" applyFont="1" applyFill="1" applyAlignment="1">
      <alignment horizontal="center" vertical="center"/>
    </xf>
    <xf numFmtId="167" fontId="4" fillId="0" borderId="0" xfId="66" applyNumberFormat="1" applyFont="1" applyFill="1" applyAlignment="1">
      <alignment horizontal="center" vertical="center"/>
    </xf>
    <xf numFmtId="0" fontId="2" fillId="0" borderId="1" xfId="65" applyFont="1" applyBorder="1" applyAlignment="1">
      <alignment vertical="center"/>
    </xf>
    <xf numFmtId="167" fontId="2" fillId="0" borderId="1" xfId="66" applyNumberFormat="1" applyFont="1" applyFill="1" applyBorder="1" applyAlignment="1">
      <alignment horizontal="center" vertical="center"/>
    </xf>
    <xf numFmtId="0" fontId="7" fillId="0" borderId="5" xfId="65" applyFont="1" applyFill="1" applyBorder="1" applyAlignment="1">
      <alignment vertical="center"/>
    </xf>
    <xf numFmtId="0" fontId="7" fillId="0" borderId="0" xfId="65" applyFont="1" applyFill="1" applyBorder="1" applyAlignment="1">
      <alignment horizontal="center" vertical="center"/>
    </xf>
    <xf numFmtId="167" fontId="7" fillId="0" borderId="0" xfId="65" applyNumberFormat="1" applyFont="1" applyFill="1" applyBorder="1" applyAlignment="1">
      <alignment horizontal="center" vertical="center"/>
    </xf>
    <xf numFmtId="167" fontId="7" fillId="0" borderId="0" xfId="65" applyNumberFormat="1" applyFont="1" applyFill="1" applyAlignment="1">
      <alignment horizontal="center" vertical="center"/>
    </xf>
    <xf numFmtId="0" fontId="7" fillId="0" borderId="0" xfId="65" applyFont="1" applyFill="1" applyAlignment="1">
      <alignment horizontal="center" vertical="center"/>
    </xf>
    <xf numFmtId="0" fontId="7" fillId="0" borderId="0" xfId="65" applyFont="1" applyFill="1" applyAlignment="1">
      <alignment vertical="center"/>
    </xf>
    <xf numFmtId="0" fontId="2" fillId="0" borderId="0" xfId="65" applyFont="1" applyFill="1" applyAlignment="1">
      <alignment horizontal="center" vertical="center"/>
    </xf>
    <xf numFmtId="3" fontId="2" fillId="0" borderId="0" xfId="65" applyNumberFormat="1" applyFont="1" applyFill="1" applyAlignment="1">
      <alignment horizontal="center" vertical="center"/>
    </xf>
    <xf numFmtId="167" fontId="4" fillId="0" borderId="0" xfId="65" applyNumberFormat="1" applyFont="1" applyFill="1" applyBorder="1" applyAlignment="1">
      <alignment horizontal="center" vertical="center"/>
    </xf>
    <xf numFmtId="167" fontId="4" fillId="0" borderId="0" xfId="66" applyNumberFormat="1" applyFont="1" applyFill="1" applyBorder="1" applyAlignment="1">
      <alignment horizontal="right" vertical="center"/>
    </xf>
    <xf numFmtId="167" fontId="4" fillId="0" borderId="18" xfId="66" applyNumberFormat="1" applyFont="1" applyFill="1" applyBorder="1" applyAlignment="1">
      <alignment horizontal="right" vertical="center"/>
    </xf>
    <xf numFmtId="167" fontId="4" fillId="0" borderId="18" xfId="65" applyNumberFormat="1" applyFont="1" applyFill="1" applyBorder="1" applyAlignment="1">
      <alignment horizontal="right" vertical="center"/>
    </xf>
    <xf numFmtId="167" fontId="4" fillId="0" borderId="0" xfId="66" applyNumberFormat="1" applyFont="1" applyFill="1" applyAlignment="1">
      <alignment horizontal="right" vertical="center"/>
    </xf>
    <xf numFmtId="191" fontId="2" fillId="0" borderId="0" xfId="48" applyNumberFormat="1" applyFont="1" applyFill="1" applyBorder="1" applyAlignment="1">
      <alignment horizontal="right" vertical="center"/>
    </xf>
    <xf numFmtId="192" fontId="2" fillId="0" borderId="0" xfId="57" applyNumberFormat="1" applyFont="1" applyFill="1"/>
    <xf numFmtId="0" fontId="2" fillId="0" borderId="0" xfId="0" applyFont="1" applyFill="1" applyAlignment="1">
      <alignment horizontal="center" vertical="center"/>
    </xf>
    <xf numFmtId="0" fontId="9" fillId="0" borderId="0" xfId="1" applyFont="1" applyFill="1" applyAlignment="1">
      <alignment horizontal="center" vertical="center" wrapText="1"/>
    </xf>
    <xf numFmtId="0" fontId="13" fillId="0" borderId="0" xfId="1" applyFont="1" applyFill="1" applyAlignment="1">
      <alignment horizontal="left" vertical="center" wrapText="1"/>
    </xf>
    <xf numFmtId="0" fontId="8" fillId="0" borderId="0" xfId="1" applyFont="1" applyFill="1" applyAlignment="1">
      <alignment horizontal="left"/>
    </xf>
    <xf numFmtId="0" fontId="35" fillId="0" borderId="0" xfId="57" applyFont="1" applyFill="1" applyAlignment="1">
      <alignment horizontal="center" vertical="center" wrapText="1"/>
    </xf>
    <xf numFmtId="0" fontId="4" fillId="0" borderId="0" xfId="57" applyFont="1" applyFill="1" applyAlignment="1">
      <alignment horizontal="justify" vertical="center" wrapText="1"/>
    </xf>
    <xf numFmtId="0" fontId="2" fillId="0" borderId="0" xfId="57" applyFont="1" applyFill="1" applyAlignment="1">
      <alignment horizontal="justify" vertical="center" wrapText="1"/>
    </xf>
    <xf numFmtId="0" fontId="7" fillId="0" borderId="0" xfId="5" applyFont="1" applyFill="1" applyBorder="1" applyAlignment="1">
      <alignment horizontal="center" vertical="center" wrapText="1"/>
    </xf>
    <xf numFmtId="0" fontId="3" fillId="0" borderId="0" xfId="30" applyFont="1" applyFill="1" applyBorder="1" applyAlignment="1">
      <alignment horizontal="center" vertical="center" wrapText="1"/>
    </xf>
    <xf numFmtId="0" fontId="6" fillId="0" borderId="0" xfId="30" applyFont="1" applyFill="1" applyBorder="1" applyAlignment="1">
      <alignment horizontal="center" vertical="center" wrapText="1"/>
    </xf>
    <xf numFmtId="0" fontId="4" fillId="0" borderId="2" xfId="30" applyFont="1" applyFill="1" applyBorder="1" applyAlignment="1">
      <alignment horizontal="center" vertical="center" wrapText="1"/>
    </xf>
    <xf numFmtId="0" fontId="4" fillId="0" borderId="5" xfId="30" applyFont="1" applyFill="1" applyBorder="1" applyAlignment="1">
      <alignment horizontal="center" vertical="center" wrapText="1"/>
    </xf>
    <xf numFmtId="0" fontId="4" fillId="0" borderId="8" xfId="30" applyFont="1" applyFill="1" applyBorder="1" applyAlignment="1">
      <alignment horizontal="center" vertical="center" wrapText="1"/>
    </xf>
    <xf numFmtId="0" fontId="4" fillId="0" borderId="3" xfId="30" applyFont="1" applyFill="1" applyBorder="1" applyAlignment="1">
      <alignment horizontal="center" vertical="center"/>
    </xf>
    <xf numFmtId="0" fontId="4" fillId="0" borderId="4" xfId="30" applyFont="1" applyFill="1" applyBorder="1" applyAlignment="1">
      <alignment horizontal="center" vertical="center"/>
    </xf>
    <xf numFmtId="0" fontId="4" fillId="0" borderId="6" xfId="30" applyFont="1" applyFill="1" applyBorder="1" applyAlignment="1">
      <alignment horizontal="center" vertical="center"/>
    </xf>
    <xf numFmtId="0" fontId="4" fillId="0" borderId="7" xfId="30" applyFont="1" applyFill="1" applyBorder="1" applyAlignment="1">
      <alignment horizontal="center" vertical="center"/>
    </xf>
    <xf numFmtId="0" fontId="4" fillId="0" borderId="4" xfId="30" applyFont="1" applyFill="1" applyBorder="1" applyAlignment="1">
      <alignment horizontal="center" vertical="center" wrapText="1"/>
    </xf>
    <xf numFmtId="0" fontId="4" fillId="0" borderId="0" xfId="30" applyFont="1" applyFill="1" applyBorder="1" applyAlignment="1">
      <alignment horizontal="center" vertical="center" wrapText="1"/>
    </xf>
    <xf numFmtId="0" fontId="4" fillId="0" borderId="9" xfId="30" applyFont="1" applyFill="1" applyBorder="1" applyAlignment="1">
      <alignment horizontal="center" vertical="center" wrapText="1"/>
    </xf>
    <xf numFmtId="0" fontId="3" fillId="0" borderId="0" xfId="30" applyFont="1" applyFill="1" applyAlignment="1">
      <alignment horizontal="left" vertical="center"/>
    </xf>
    <xf numFmtId="167" fontId="4" fillId="0" borderId="10" xfId="31" applyNumberFormat="1" applyFont="1" applyFill="1" applyBorder="1" applyAlignment="1">
      <alignment horizontal="center" vertical="center"/>
    </xf>
    <xf numFmtId="167" fontId="4" fillId="0" borderId="11" xfId="31" applyNumberFormat="1" applyFont="1" applyFill="1" applyBorder="1" applyAlignment="1">
      <alignment horizontal="center" vertical="center"/>
    </xf>
    <xf numFmtId="0" fontId="4" fillId="0" borderId="12" xfId="30" applyFont="1" applyFill="1" applyBorder="1" applyAlignment="1">
      <alignment horizontal="center" vertical="center"/>
    </xf>
    <xf numFmtId="0" fontId="4" fillId="0" borderId="13" xfId="30" applyFont="1" applyFill="1" applyBorder="1" applyAlignment="1">
      <alignment horizontal="center" vertical="center"/>
    </xf>
    <xf numFmtId="0" fontId="4" fillId="0" borderId="11" xfId="30" applyFont="1" applyFill="1" applyBorder="1" applyAlignment="1">
      <alignment horizontal="center" vertical="center"/>
    </xf>
    <xf numFmtId="0" fontId="4" fillId="0" borderId="8" xfId="30" applyFont="1" applyFill="1" applyBorder="1" applyAlignment="1">
      <alignment horizontal="center" vertical="center"/>
    </xf>
    <xf numFmtId="167" fontId="4" fillId="0" borderId="6" xfId="31" applyNumberFormat="1" applyFont="1" applyFill="1" applyBorder="1" applyAlignment="1">
      <alignment horizontal="center" vertical="center"/>
    </xf>
    <xf numFmtId="167" fontId="4" fillId="0" borderId="7" xfId="31" applyNumberFormat="1" applyFont="1" applyFill="1" applyBorder="1" applyAlignment="1">
      <alignment horizontal="center" vertical="center"/>
    </xf>
    <xf numFmtId="167" fontId="4" fillId="0" borderId="3" xfId="31" applyNumberFormat="1" applyFont="1" applyBorder="1" applyAlignment="1">
      <alignment horizontal="center" vertical="center"/>
    </xf>
    <xf numFmtId="167" fontId="4" fillId="0" borderId="4" xfId="31" applyNumberFormat="1" applyFont="1" applyBorder="1" applyAlignment="1">
      <alignment horizontal="center" vertical="center"/>
    </xf>
    <xf numFmtId="167" fontId="4" fillId="0" borderId="6" xfId="31" applyNumberFormat="1" applyFont="1" applyBorder="1" applyAlignment="1">
      <alignment horizontal="center" vertical="center"/>
    </xf>
    <xf numFmtId="167" fontId="4" fillId="0" borderId="7" xfId="31" applyNumberFormat="1" applyFont="1" applyBorder="1" applyAlignment="1">
      <alignment horizontal="center" vertical="center"/>
    </xf>
    <xf numFmtId="167" fontId="4" fillId="0" borderId="14" xfId="31" applyNumberFormat="1" applyFont="1" applyFill="1" applyBorder="1" applyAlignment="1">
      <alignment horizontal="center" vertical="center"/>
    </xf>
    <xf numFmtId="167" fontId="4" fillId="0" borderId="15" xfId="31" applyNumberFormat="1" applyFont="1" applyFill="1" applyBorder="1" applyAlignment="1">
      <alignment horizontal="center" vertical="center"/>
    </xf>
    <xf numFmtId="167" fontId="4" fillId="0" borderId="4" xfId="31" applyNumberFormat="1" applyFont="1" applyFill="1" applyBorder="1" applyAlignment="1">
      <alignment horizontal="center" vertical="center"/>
    </xf>
    <xf numFmtId="167" fontId="4" fillId="0" borderId="6" xfId="30" applyNumberFormat="1" applyFont="1" applyFill="1" applyBorder="1" applyAlignment="1">
      <alignment horizontal="center" vertical="center"/>
    </xf>
    <xf numFmtId="167" fontId="4" fillId="0" borderId="7" xfId="30" applyNumberFormat="1" applyFont="1" applyFill="1" applyBorder="1" applyAlignment="1">
      <alignment horizontal="center" vertical="center"/>
    </xf>
    <xf numFmtId="167" fontId="4" fillId="0" borderId="16" xfId="31" applyNumberFormat="1" applyFont="1" applyFill="1" applyBorder="1" applyAlignment="1">
      <alignment horizontal="center" vertical="center"/>
    </xf>
    <xf numFmtId="167" fontId="4" fillId="0" borderId="17" xfId="31" applyNumberFormat="1" applyFont="1" applyFill="1" applyBorder="1" applyAlignment="1">
      <alignment horizontal="center" vertical="center"/>
    </xf>
    <xf numFmtId="0" fontId="4" fillId="0" borderId="17" xfId="30" applyFont="1" applyFill="1" applyBorder="1" applyAlignment="1">
      <alignment horizontal="center" vertical="center"/>
    </xf>
    <xf numFmtId="0" fontId="4" fillId="0" borderId="14" xfId="30" applyFont="1" applyFill="1" applyBorder="1" applyAlignment="1">
      <alignment horizontal="center" vertical="center"/>
    </xf>
    <xf numFmtId="0" fontId="4" fillId="0" borderId="15" xfId="30" applyFont="1" applyFill="1" applyBorder="1" applyAlignment="1">
      <alignment horizontal="center" vertical="center"/>
    </xf>
    <xf numFmtId="167" fontId="4" fillId="0" borderId="18" xfId="31" applyNumberFormat="1" applyFont="1" applyFill="1" applyBorder="1" applyAlignment="1">
      <alignment horizontal="center" vertical="center"/>
    </xf>
    <xf numFmtId="0" fontId="4" fillId="0" borderId="10" xfId="30" applyFont="1" applyFill="1" applyBorder="1" applyAlignment="1">
      <alignment horizontal="center" vertical="center"/>
    </xf>
    <xf numFmtId="0" fontId="4" fillId="0" borderId="16" xfId="30" applyFont="1" applyFill="1" applyBorder="1" applyAlignment="1">
      <alignment horizontal="center" vertical="center"/>
    </xf>
    <xf numFmtId="0" fontId="4" fillId="0" borderId="3" xfId="30" applyFont="1" applyBorder="1" applyAlignment="1">
      <alignment horizontal="center" vertical="center"/>
    </xf>
    <xf numFmtId="0" fontId="4" fillId="0" borderId="4" xfId="30" applyFont="1" applyBorder="1" applyAlignment="1">
      <alignment horizontal="center" vertical="center"/>
    </xf>
    <xf numFmtId="0" fontId="4" fillId="0" borderId="14" xfId="30" applyFont="1" applyBorder="1" applyAlignment="1">
      <alignment horizontal="center" vertical="center"/>
    </xf>
    <xf numFmtId="0" fontId="4" fillId="0" borderId="15" xfId="30" applyFont="1" applyBorder="1" applyAlignment="1">
      <alignment horizontal="center" vertical="center"/>
    </xf>
    <xf numFmtId="0" fontId="4" fillId="0" borderId="10" xfId="30" applyFont="1" applyBorder="1" applyAlignment="1">
      <alignment horizontal="center" vertical="center"/>
    </xf>
    <xf numFmtId="0" fontId="20" fillId="0" borderId="14" xfId="30" applyFont="1" applyFill="1" applyBorder="1" applyAlignment="1">
      <alignment horizontal="center" vertical="center" wrapText="1"/>
    </xf>
    <xf numFmtId="0" fontId="20" fillId="0" borderId="15" xfId="30" applyFont="1" applyFill="1" applyBorder="1" applyAlignment="1">
      <alignment horizontal="center" vertical="center" wrapText="1"/>
    </xf>
    <xf numFmtId="0" fontId="18" fillId="0" borderId="1" xfId="30" applyNumberFormat="1" applyFont="1" applyFill="1" applyBorder="1" applyAlignment="1">
      <alignment horizontal="left" vertical="center" wrapText="1"/>
    </xf>
    <xf numFmtId="0" fontId="2" fillId="0" borderId="1" xfId="30" applyNumberFormat="1" applyFont="1" applyFill="1" applyBorder="1" applyAlignment="1">
      <alignment horizontal="left" vertical="center" wrapText="1"/>
    </xf>
    <xf numFmtId="0" fontId="4" fillId="0" borderId="3" xfId="30" applyFont="1" applyFill="1" applyBorder="1" applyAlignment="1">
      <alignment horizontal="center" vertical="center" wrapText="1"/>
    </xf>
    <xf numFmtId="0" fontId="20" fillId="0" borderId="14" xfId="30" applyFont="1" applyFill="1" applyBorder="1" applyAlignment="1">
      <alignment horizontal="center" vertical="center"/>
    </xf>
    <xf numFmtId="0" fontId="20" fillId="0" borderId="15" xfId="30" applyFont="1" applyFill="1" applyBorder="1" applyAlignment="1">
      <alignment horizontal="center" vertical="center"/>
    </xf>
    <xf numFmtId="0" fontId="4" fillId="0" borderId="18" xfId="30" applyFont="1" applyFill="1" applyBorder="1" applyAlignment="1">
      <alignment horizontal="center" vertical="center"/>
    </xf>
    <xf numFmtId="0" fontId="4" fillId="0" borderId="9" xfId="30" applyFont="1" applyFill="1" applyBorder="1" applyAlignment="1">
      <alignment horizontal="center" vertical="center"/>
    </xf>
    <xf numFmtId="0" fontId="20" fillId="0" borderId="10" xfId="30" applyFont="1" applyFill="1" applyBorder="1" applyAlignment="1">
      <alignment horizontal="center" vertical="center"/>
    </xf>
    <xf numFmtId="0" fontId="20" fillId="0" borderId="11" xfId="30" applyFont="1" applyFill="1" applyBorder="1" applyAlignment="1">
      <alignment horizontal="center" vertical="center"/>
    </xf>
    <xf numFmtId="0" fontId="20" fillId="0" borderId="6" xfId="30" applyFont="1" applyFill="1" applyBorder="1" applyAlignment="1">
      <alignment horizontal="center" vertical="center"/>
    </xf>
    <xf numFmtId="0" fontId="20" fillId="0" borderId="7" xfId="30" applyFont="1" applyFill="1" applyBorder="1" applyAlignment="1">
      <alignment horizontal="center" vertical="center"/>
    </xf>
    <xf numFmtId="0" fontId="4" fillId="0" borderId="19" xfId="30" applyFont="1" applyFill="1" applyBorder="1" applyAlignment="1">
      <alignment horizontal="center" vertical="center"/>
    </xf>
    <xf numFmtId="0" fontId="4" fillId="0" borderId="0" xfId="30" applyFont="1" applyFill="1" applyBorder="1" applyAlignment="1">
      <alignment horizontal="center" vertical="center"/>
    </xf>
    <xf numFmtId="0" fontId="4" fillId="0" borderId="4" xfId="41" applyFont="1" applyFill="1" applyBorder="1" applyAlignment="1">
      <alignment horizontal="center" vertical="center" wrapText="1"/>
    </xf>
    <xf numFmtId="0" fontId="4" fillId="0" borderId="0" xfId="41" applyFont="1" applyFill="1" applyBorder="1" applyAlignment="1">
      <alignment horizontal="center" vertical="center" wrapText="1"/>
    </xf>
    <xf numFmtId="0" fontId="4" fillId="0" borderId="9" xfId="41" applyFont="1" applyFill="1" applyBorder="1" applyAlignment="1">
      <alignment horizontal="center" vertical="center" wrapText="1"/>
    </xf>
    <xf numFmtId="0" fontId="4" fillId="0" borderId="14" xfId="41" applyFont="1" applyFill="1" applyBorder="1" applyAlignment="1">
      <alignment horizontal="center" vertical="center"/>
    </xf>
    <xf numFmtId="0" fontId="4" fillId="0" borderId="15" xfId="41" applyFont="1" applyFill="1" applyBorder="1" applyAlignment="1">
      <alignment horizontal="center" vertical="center"/>
    </xf>
    <xf numFmtId="0" fontId="4" fillId="0" borderId="4" xfId="41" applyFont="1" applyFill="1" applyBorder="1" applyAlignment="1">
      <alignment horizontal="center" vertical="center"/>
    </xf>
    <xf numFmtId="0" fontId="4" fillId="0" borderId="10" xfId="41" applyFont="1" applyFill="1" applyBorder="1" applyAlignment="1">
      <alignment horizontal="center" vertical="center"/>
    </xf>
    <xf numFmtId="0" fontId="3" fillId="0" borderId="6" xfId="30" applyFont="1" applyFill="1" applyBorder="1" applyAlignment="1">
      <alignment horizontal="center" vertical="center"/>
    </xf>
    <xf numFmtId="0" fontId="3" fillId="0" borderId="7" xfId="30" applyFont="1" applyFill="1" applyBorder="1" applyAlignment="1">
      <alignment horizontal="center" vertical="center"/>
    </xf>
    <xf numFmtId="0" fontId="4" fillId="0" borderId="4" xfId="43" applyFont="1" applyFill="1" applyBorder="1" applyAlignment="1">
      <alignment horizontal="center" vertical="center" wrapText="1"/>
    </xf>
    <xf numFmtId="0" fontId="4" fillId="0" borderId="0" xfId="43" applyFont="1" applyFill="1" applyBorder="1" applyAlignment="1">
      <alignment horizontal="center" vertical="center" wrapText="1"/>
    </xf>
    <xf numFmtId="0" fontId="4" fillId="0" borderId="9" xfId="43" applyFont="1" applyFill="1" applyBorder="1" applyAlignment="1">
      <alignment horizontal="center" vertical="center" wrapText="1"/>
    </xf>
    <xf numFmtId="0" fontId="4" fillId="0" borderId="14" xfId="43" applyFont="1" applyFill="1" applyBorder="1" applyAlignment="1">
      <alignment horizontal="center" vertical="center"/>
    </xf>
    <xf numFmtId="0" fontId="4" fillId="0" borderId="15" xfId="43" applyFont="1" applyFill="1" applyBorder="1" applyAlignment="1">
      <alignment horizontal="center" vertical="center"/>
    </xf>
    <xf numFmtId="0" fontId="4" fillId="0" borderId="4" xfId="43" applyFont="1" applyFill="1" applyBorder="1" applyAlignment="1">
      <alignment horizontal="center" vertical="center"/>
    </xf>
    <xf numFmtId="0" fontId="4" fillId="0" borderId="10" xfId="43" applyFont="1" applyFill="1" applyBorder="1" applyAlignment="1">
      <alignment horizontal="center" vertical="center"/>
    </xf>
    <xf numFmtId="0" fontId="4" fillId="0" borderId="6" xfId="30" applyFont="1" applyBorder="1" applyAlignment="1">
      <alignment horizontal="center" vertical="center" wrapText="1"/>
    </xf>
    <xf numFmtId="0" fontId="4" fillId="0" borderId="7" xfId="30" applyFont="1" applyBorder="1" applyAlignment="1">
      <alignment horizontal="center" vertical="center" wrapText="1"/>
    </xf>
    <xf numFmtId="0" fontId="4" fillId="0" borderId="16" xfId="30" applyFont="1" applyBorder="1" applyAlignment="1">
      <alignment horizontal="center" vertical="center" wrapText="1"/>
    </xf>
    <xf numFmtId="0" fontId="4" fillId="0" borderId="17" xfId="30" applyFont="1" applyBorder="1" applyAlignment="1">
      <alignment horizontal="center" vertical="center" wrapText="1"/>
    </xf>
    <xf numFmtId="0" fontId="4" fillId="0" borderId="4" xfId="30" applyFont="1" applyBorder="1" applyAlignment="1">
      <alignment horizontal="center" vertical="center" wrapText="1"/>
    </xf>
    <xf numFmtId="0" fontId="4" fillId="0" borderId="0" xfId="30" applyFont="1" applyBorder="1" applyAlignment="1">
      <alignment horizontal="center" vertical="center" wrapText="1"/>
    </xf>
    <xf numFmtId="0" fontId="4" fillId="0" borderId="9" xfId="30" applyFont="1" applyBorder="1" applyAlignment="1">
      <alignment horizontal="center" vertical="center" wrapText="1"/>
    </xf>
    <xf numFmtId="0" fontId="4" fillId="0" borderId="20" xfId="30" applyFont="1" applyBorder="1" applyAlignment="1">
      <alignment horizontal="center" vertical="center" wrapText="1"/>
    </xf>
    <xf numFmtId="0" fontId="4" fillId="0" borderId="14" xfId="30" applyFont="1" applyBorder="1" applyAlignment="1">
      <alignment horizontal="center" vertical="center" wrapText="1"/>
    </xf>
    <xf numFmtId="0" fontId="4" fillId="0" borderId="3" xfId="30" applyFont="1" applyBorder="1" applyAlignment="1">
      <alignment horizontal="center" vertical="center" wrapText="1"/>
    </xf>
    <xf numFmtId="0" fontId="3" fillId="0" borderId="0" xfId="30" applyNumberFormat="1" applyFont="1" applyAlignment="1">
      <alignment horizontal="left" vertical="center"/>
    </xf>
    <xf numFmtId="0" fontId="4" fillId="0" borderId="6" xfId="30" applyFont="1" applyBorder="1" applyAlignment="1">
      <alignment horizontal="center" vertical="center"/>
    </xf>
    <xf numFmtId="0" fontId="4" fillId="0" borderId="7" xfId="30" applyFont="1" applyBorder="1" applyAlignment="1">
      <alignment horizontal="center" vertical="center"/>
    </xf>
    <xf numFmtId="0" fontId="4" fillId="0" borderId="17" xfId="30" applyFont="1" applyBorder="1" applyAlignment="1">
      <alignment horizontal="center" vertical="center"/>
    </xf>
    <xf numFmtId="0" fontId="4" fillId="0" borderId="2" xfId="30" applyFont="1" applyFill="1" applyBorder="1" applyAlignment="1">
      <alignment horizontal="center" vertical="center"/>
    </xf>
    <xf numFmtId="0" fontId="4" fillId="0" borderId="5" xfId="30" applyFont="1" applyFill="1" applyBorder="1" applyAlignment="1">
      <alignment horizontal="center" vertical="center"/>
    </xf>
    <xf numFmtId="0" fontId="4" fillId="0" borderId="7" xfId="30" applyFont="1" applyFill="1" applyBorder="1" applyAlignment="1">
      <alignment horizontal="center" vertical="center" wrapText="1"/>
    </xf>
    <xf numFmtId="0" fontId="4" fillId="0" borderId="17" xfId="30" applyFont="1" applyFill="1" applyBorder="1" applyAlignment="1">
      <alignment horizontal="center" vertical="center" wrapText="1"/>
    </xf>
    <xf numFmtId="0" fontId="3" fillId="0" borderId="0" xfId="30" applyFont="1" applyAlignment="1">
      <alignment horizontal="left" vertical="center"/>
    </xf>
    <xf numFmtId="0" fontId="4" fillId="0" borderId="0" xfId="30" applyFont="1" applyBorder="1" applyAlignment="1">
      <alignment horizontal="center" vertical="center"/>
    </xf>
    <xf numFmtId="0" fontId="4" fillId="0" borderId="9" xfId="30" applyFont="1" applyBorder="1" applyAlignment="1">
      <alignment horizontal="center" vertical="center"/>
    </xf>
    <xf numFmtId="0" fontId="4" fillId="0" borderId="6" xfId="30" applyFont="1" applyFill="1" applyBorder="1" applyAlignment="1">
      <alignment horizontal="center" vertical="center" wrapText="1"/>
    </xf>
    <xf numFmtId="0" fontId="4" fillId="0" borderId="2" xfId="30" applyFont="1" applyBorder="1" applyAlignment="1">
      <alignment horizontal="center" vertical="center"/>
    </xf>
    <xf numFmtId="0" fontId="4" fillId="0" borderId="5" xfId="30" applyFont="1" applyBorder="1" applyAlignment="1">
      <alignment horizontal="center" vertical="center"/>
    </xf>
    <xf numFmtId="0" fontId="4" fillId="0" borderId="8" xfId="30" applyFont="1" applyBorder="1" applyAlignment="1">
      <alignment horizontal="center" vertical="center"/>
    </xf>
    <xf numFmtId="0" fontId="4" fillId="0" borderId="2" xfId="1" applyFont="1" applyFill="1" applyBorder="1" applyAlignment="1">
      <alignment horizontal="center" vertical="center" wrapText="1"/>
    </xf>
    <xf numFmtId="0" fontId="4" fillId="0" borderId="5" xfId="1" applyFont="1" applyFill="1" applyBorder="1" applyAlignment="1">
      <alignment horizontal="center" vertical="center" wrapText="1"/>
    </xf>
    <xf numFmtId="0" fontId="4" fillId="0" borderId="8"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17" xfId="1" applyFont="1" applyFill="1" applyBorder="1" applyAlignment="1">
      <alignment horizontal="center" vertical="center"/>
    </xf>
    <xf numFmtId="0" fontId="4" fillId="0" borderId="16" xfId="1" applyFont="1" applyFill="1" applyBorder="1" applyAlignment="1">
      <alignment horizontal="center" vertical="center"/>
    </xf>
    <xf numFmtId="0" fontId="35" fillId="0" borderId="0" xfId="58" applyFont="1" applyFill="1" applyAlignment="1">
      <alignment horizontal="center" vertical="center" wrapText="1"/>
    </xf>
    <xf numFmtId="183" fontId="4" fillId="0" borderId="7" xfId="1" applyNumberFormat="1" applyFont="1" applyFill="1" applyBorder="1" applyAlignment="1">
      <alignment horizontal="center" vertical="center"/>
    </xf>
    <xf numFmtId="183" fontId="4" fillId="0" borderId="16" xfId="1" applyNumberFormat="1" applyFont="1" applyFill="1" applyBorder="1" applyAlignment="1">
      <alignment horizontal="center" vertical="center"/>
    </xf>
    <xf numFmtId="180" fontId="2" fillId="0" borderId="6" xfId="1" applyNumberFormat="1" applyFont="1" applyFill="1" applyBorder="1" applyAlignment="1">
      <alignment horizontal="center" vertical="center"/>
    </xf>
    <xf numFmtId="180" fontId="2" fillId="0" borderId="7" xfId="1" applyNumberFormat="1" applyFont="1" applyFill="1" applyBorder="1" applyAlignment="1">
      <alignment horizontal="center" vertical="center"/>
    </xf>
    <xf numFmtId="0" fontId="4" fillId="0" borderId="19" xfId="1" applyFont="1" applyBorder="1" applyAlignment="1">
      <alignment horizontal="center" vertical="center"/>
    </xf>
    <xf numFmtId="0" fontId="4" fillId="0" borderId="0" xfId="1" applyFont="1" applyBorder="1" applyAlignment="1">
      <alignment horizontal="center" vertical="center"/>
    </xf>
    <xf numFmtId="0" fontId="4" fillId="0" borderId="8" xfId="1" applyFont="1" applyFill="1" applyBorder="1" applyAlignment="1">
      <alignment horizontal="center" vertical="center"/>
    </xf>
    <xf numFmtId="0" fontId="4" fillId="0" borderId="7" xfId="1" applyFont="1" applyBorder="1" applyAlignment="1">
      <alignment horizontal="center" vertical="center"/>
    </xf>
    <xf numFmtId="0" fontId="4" fillId="0" borderId="17" xfId="1" applyFont="1" applyBorder="1" applyAlignment="1">
      <alignment horizontal="center" vertical="center"/>
    </xf>
    <xf numFmtId="4" fontId="2" fillId="0" borderId="6" xfId="1" applyNumberFormat="1" applyFont="1" applyFill="1" applyBorder="1" applyAlignment="1">
      <alignment horizontal="center" vertical="center"/>
    </xf>
    <xf numFmtId="4" fontId="2" fillId="0" borderId="7" xfId="1" applyNumberFormat="1" applyFont="1" applyFill="1" applyBorder="1" applyAlignment="1">
      <alignment horizontal="center" vertical="center"/>
    </xf>
    <xf numFmtId="0" fontId="4" fillId="0" borderId="14" xfId="1" applyFont="1" applyFill="1" applyBorder="1" applyAlignment="1">
      <alignment horizontal="center" vertical="center"/>
    </xf>
    <xf numFmtId="0" fontId="4" fillId="0" borderId="15" xfId="1" applyFont="1" applyFill="1" applyBorder="1" applyAlignment="1">
      <alignment horizontal="center" vertical="center"/>
    </xf>
    <xf numFmtId="0" fontId="4" fillId="0" borderId="23" xfId="1" applyFont="1" applyFill="1" applyBorder="1" applyAlignment="1">
      <alignment horizontal="center" vertical="center"/>
    </xf>
    <xf numFmtId="0" fontId="4" fillId="0" borderId="6" xfId="1" applyFont="1" applyBorder="1" applyAlignment="1">
      <alignment horizontal="center" vertical="center"/>
    </xf>
    <xf numFmtId="0" fontId="4" fillId="0" borderId="6" xfId="1" applyFont="1" applyFill="1" applyBorder="1" applyAlignment="1">
      <alignment horizontal="center" vertical="center"/>
    </xf>
    <xf numFmtId="0" fontId="4" fillId="0" borderId="24" xfId="1" applyFont="1" applyBorder="1" applyAlignment="1">
      <alignment horizontal="center" vertical="center"/>
    </xf>
    <xf numFmtId="0" fontId="4" fillId="0" borderId="12" xfId="1" applyFont="1" applyBorder="1" applyAlignment="1">
      <alignment horizontal="center" vertical="center"/>
    </xf>
    <xf numFmtId="0" fontId="4" fillId="0" borderId="10" xfId="1" applyFont="1" applyFill="1" applyBorder="1" applyAlignment="1">
      <alignment horizontal="center" vertical="center"/>
    </xf>
    <xf numFmtId="0" fontId="4" fillId="0" borderId="16" xfId="1" applyFont="1" applyBorder="1" applyAlignment="1">
      <alignment horizontal="center" vertical="center"/>
    </xf>
    <xf numFmtId="180" fontId="4" fillId="0" borderId="6" xfId="1" applyNumberFormat="1" applyFont="1" applyFill="1" applyBorder="1" applyAlignment="1">
      <alignment horizontal="center" vertical="center"/>
    </xf>
    <xf numFmtId="180" fontId="4" fillId="0" borderId="7" xfId="1" applyNumberFormat="1" applyFont="1" applyFill="1" applyBorder="1" applyAlignment="1">
      <alignment horizontal="center" vertical="center"/>
    </xf>
    <xf numFmtId="0" fontId="4" fillId="0" borderId="2" xfId="64" applyFont="1" applyBorder="1" applyAlignment="1">
      <alignment horizontal="center" vertical="center"/>
    </xf>
    <xf numFmtId="0" fontId="4" fillId="0" borderId="8" xfId="64" applyFont="1" applyBorder="1" applyAlignment="1">
      <alignment horizontal="center" vertical="center"/>
    </xf>
    <xf numFmtId="0" fontId="4" fillId="0" borderId="14" xfId="64" applyFont="1" applyBorder="1" applyAlignment="1">
      <alignment horizontal="center" vertical="center" wrapText="1"/>
    </xf>
    <xf numFmtId="0" fontId="4" fillId="0" borderId="15" xfId="64" applyFont="1" applyBorder="1" applyAlignment="1">
      <alignment horizontal="center" vertical="center" wrapText="1"/>
    </xf>
    <xf numFmtId="0" fontId="7" fillId="0" borderId="4" xfId="1" quotePrefix="1" applyFont="1" applyBorder="1" applyAlignment="1">
      <alignment horizontal="left" vertical="top"/>
    </xf>
    <xf numFmtId="0" fontId="7" fillId="0" borderId="0" xfId="1" applyFont="1" applyAlignment="1">
      <alignment horizontal="left" vertical="top" wrapText="1"/>
    </xf>
    <xf numFmtId="0" fontId="4" fillId="0" borderId="2" xfId="1" applyFont="1" applyFill="1" applyBorder="1" applyAlignment="1">
      <alignment horizontal="center" vertical="center"/>
    </xf>
    <xf numFmtId="0" fontId="4" fillId="0" borderId="5" xfId="1" applyFont="1" applyFill="1" applyBorder="1" applyAlignment="1">
      <alignment horizontal="center" vertical="center"/>
    </xf>
    <xf numFmtId="0" fontId="4" fillId="0" borderId="24" xfId="1" applyFont="1" applyFill="1" applyBorder="1" applyAlignment="1">
      <alignment horizontal="center" vertical="center"/>
    </xf>
    <xf numFmtId="0" fontId="18" fillId="0" borderId="1" xfId="1" applyFont="1" applyFill="1" applyBorder="1" applyAlignment="1">
      <alignment horizontal="left" vertical="center" wrapText="1"/>
    </xf>
    <xf numFmtId="0" fontId="4" fillId="0" borderId="0" xfId="1" applyFont="1" applyFill="1" applyBorder="1" applyAlignment="1">
      <alignment horizontal="center" vertical="center" wrapText="1"/>
    </xf>
    <xf numFmtId="0" fontId="4" fillId="0" borderId="9" xfId="1" applyFont="1" applyFill="1" applyBorder="1" applyAlignment="1">
      <alignment horizontal="center" vertical="center" wrapText="1"/>
    </xf>
    <xf numFmtId="0" fontId="4" fillId="0" borderId="11" xfId="1" applyFont="1" applyFill="1" applyBorder="1" applyAlignment="1">
      <alignment horizontal="center" vertical="center"/>
    </xf>
    <xf numFmtId="0" fontId="18" fillId="0" borderId="1" xfId="1" applyFont="1" applyFill="1" applyBorder="1" applyAlignment="1">
      <alignment horizontal="left" vertical="center"/>
    </xf>
    <xf numFmtId="0" fontId="4" fillId="0" borderId="8" xfId="49" applyFont="1" applyFill="1" applyBorder="1" applyAlignment="1">
      <alignment horizontal="center" vertical="center"/>
    </xf>
    <xf numFmtId="0" fontId="4" fillId="0" borderId="16" xfId="49" applyFont="1" applyFill="1" applyBorder="1" applyAlignment="1">
      <alignment horizontal="center" vertical="center"/>
    </xf>
    <xf numFmtId="3" fontId="4" fillId="0" borderId="10" xfId="49" applyNumberFormat="1" applyFont="1" applyFill="1" applyBorder="1" applyAlignment="1">
      <alignment horizontal="center" vertical="center"/>
    </xf>
    <xf numFmtId="3" fontId="4" fillId="0" borderId="11" xfId="49" applyNumberFormat="1" applyFont="1" applyFill="1" applyBorder="1" applyAlignment="1">
      <alignment horizontal="center" vertical="center"/>
    </xf>
    <xf numFmtId="0" fontId="4" fillId="0" borderId="6" xfId="49" applyFont="1" applyFill="1" applyBorder="1" applyAlignment="1">
      <alignment horizontal="center" vertical="center"/>
    </xf>
    <xf numFmtId="0" fontId="4" fillId="0" borderId="7" xfId="49" applyFont="1" applyFill="1" applyBorder="1" applyAlignment="1">
      <alignment horizontal="center" vertical="center"/>
    </xf>
    <xf numFmtId="3" fontId="4" fillId="0" borderId="20" xfId="49" applyNumberFormat="1" applyFont="1" applyFill="1" applyBorder="1" applyAlignment="1">
      <alignment horizontal="center" vertical="center"/>
    </xf>
    <xf numFmtId="3" fontId="4" fillId="0" borderId="14" xfId="49" applyNumberFormat="1" applyFont="1" applyFill="1" applyBorder="1" applyAlignment="1">
      <alignment horizontal="center" vertical="center"/>
    </xf>
    <xf numFmtId="0" fontId="18" fillId="0" borderId="1" xfId="49" applyFont="1" applyFill="1" applyBorder="1" applyAlignment="1">
      <alignment horizontal="left" vertical="center" wrapText="1"/>
    </xf>
    <xf numFmtId="0" fontId="4" fillId="0" borderId="0" xfId="49" applyFont="1" applyFill="1" applyBorder="1" applyAlignment="1">
      <alignment horizontal="center" vertical="center" wrapText="1"/>
    </xf>
    <xf numFmtId="0" fontId="4" fillId="0" borderId="9" xfId="49" applyFont="1" applyFill="1" applyBorder="1" applyAlignment="1">
      <alignment horizontal="center" vertical="center" wrapText="1"/>
    </xf>
    <xf numFmtId="0" fontId="4" fillId="0" borderId="2" xfId="49" applyFont="1" applyFill="1" applyBorder="1" applyAlignment="1">
      <alignment horizontal="center" vertical="center" wrapText="1"/>
    </xf>
    <xf numFmtId="0" fontId="4" fillId="0" borderId="8" xfId="49" applyFont="1" applyFill="1" applyBorder="1" applyAlignment="1">
      <alignment horizontal="center" vertical="center" wrapText="1"/>
    </xf>
    <xf numFmtId="3" fontId="4" fillId="0" borderId="15" xfId="49" applyNumberFormat="1" applyFont="1" applyFill="1" applyBorder="1" applyAlignment="1">
      <alignment horizontal="center" vertical="center"/>
    </xf>
    <xf numFmtId="0" fontId="4" fillId="0" borderId="2" xfId="52" applyFont="1" applyFill="1" applyBorder="1" applyAlignment="1">
      <alignment horizontal="center" vertical="center"/>
    </xf>
    <xf numFmtId="0" fontId="4" fillId="0" borderId="5" xfId="52" applyFont="1" applyFill="1" applyBorder="1" applyAlignment="1">
      <alignment horizontal="center" vertical="center"/>
    </xf>
    <xf numFmtId="0" fontId="4" fillId="0" borderId="8" xfId="52" applyFont="1" applyFill="1" applyBorder="1" applyAlignment="1">
      <alignment horizontal="center" vertical="center"/>
    </xf>
    <xf numFmtId="0" fontId="4" fillId="0" borderId="14" xfId="52" applyFont="1" applyFill="1" applyBorder="1" applyAlignment="1">
      <alignment horizontal="center" vertical="center"/>
    </xf>
    <xf numFmtId="0" fontId="4" fillId="0" borderId="15" xfId="52" applyFont="1" applyFill="1" applyBorder="1" applyAlignment="1">
      <alignment horizontal="center" vertical="center"/>
    </xf>
    <xf numFmtId="0" fontId="4" fillId="0" borderId="23" xfId="52" applyFont="1" applyFill="1" applyBorder="1" applyAlignment="1">
      <alignment horizontal="center" vertical="center"/>
    </xf>
    <xf numFmtId="0" fontId="4" fillId="0" borderId="24" xfId="52" applyFont="1" applyFill="1" applyBorder="1" applyAlignment="1">
      <alignment horizontal="center" vertical="center"/>
    </xf>
    <xf numFmtId="0" fontId="4" fillId="0" borderId="10" xfId="52" applyFont="1" applyFill="1" applyBorder="1" applyAlignment="1">
      <alignment horizontal="center" vertical="center"/>
    </xf>
    <xf numFmtId="0" fontId="4" fillId="0" borderId="7" xfId="52" applyFont="1" applyFill="1" applyBorder="1" applyAlignment="1">
      <alignment horizontal="center" vertical="center"/>
    </xf>
    <xf numFmtId="0" fontId="4" fillId="0" borderId="16" xfId="52" applyFont="1" applyFill="1" applyBorder="1" applyAlignment="1">
      <alignment horizontal="center" vertical="center"/>
    </xf>
    <xf numFmtId="0" fontId="4" fillId="0" borderId="17" xfId="52" applyFont="1" applyFill="1" applyBorder="1" applyAlignment="1">
      <alignment horizontal="center" vertical="center"/>
    </xf>
    <xf numFmtId="0" fontId="18" fillId="0" borderId="1" xfId="52" applyFont="1" applyFill="1" applyBorder="1" applyAlignment="1">
      <alignment horizontal="left" vertical="center" wrapText="1"/>
    </xf>
    <xf numFmtId="0" fontId="4" fillId="0" borderId="13" xfId="52" applyFont="1" applyFill="1" applyBorder="1" applyAlignment="1">
      <alignment horizontal="center" vertical="center" wrapText="1"/>
    </xf>
    <xf numFmtId="0" fontId="4" fillId="0" borderId="5" xfId="52" applyFont="1" applyFill="1" applyBorder="1" applyAlignment="1">
      <alignment horizontal="center" vertical="center" wrapText="1"/>
    </xf>
    <xf numFmtId="0" fontId="4" fillId="0" borderId="8" xfId="52" applyFont="1" applyFill="1" applyBorder="1" applyAlignment="1">
      <alignment horizontal="center" vertical="center" wrapText="1"/>
    </xf>
    <xf numFmtId="0" fontId="4" fillId="0" borderId="11" xfId="52" applyFont="1" applyFill="1" applyBorder="1" applyAlignment="1">
      <alignment horizontal="center" vertical="center"/>
    </xf>
    <xf numFmtId="0" fontId="4" fillId="0" borderId="9" xfId="52" applyFont="1" applyFill="1" applyBorder="1" applyAlignment="1">
      <alignment horizontal="center" vertical="center"/>
    </xf>
    <xf numFmtId="0" fontId="4" fillId="0" borderId="2" xfId="52" applyFont="1" applyFill="1" applyBorder="1" applyAlignment="1">
      <alignment horizontal="center" vertical="center" wrapText="1"/>
    </xf>
    <xf numFmtId="3" fontId="4" fillId="0" borderId="10" xfId="52" applyNumberFormat="1" applyFont="1" applyFill="1" applyBorder="1" applyAlignment="1">
      <alignment horizontal="center" vertical="center"/>
    </xf>
    <xf numFmtId="3" fontId="4" fillId="0" borderId="11" xfId="52" applyNumberFormat="1" applyFont="1" applyFill="1" applyBorder="1" applyAlignment="1">
      <alignment horizontal="center" vertical="center"/>
    </xf>
    <xf numFmtId="0" fontId="4" fillId="0" borderId="6" xfId="52" applyFont="1" applyFill="1" applyBorder="1" applyAlignment="1">
      <alignment horizontal="center" vertical="center"/>
    </xf>
    <xf numFmtId="0" fontId="4" fillId="0" borderId="0" xfId="52" applyFont="1" applyFill="1" applyBorder="1" applyAlignment="1">
      <alignment horizontal="center" vertical="center" wrapText="1"/>
    </xf>
    <xf numFmtId="0" fontId="4" fillId="0" borderId="9" xfId="52" applyFont="1" applyFill="1" applyBorder="1" applyAlignment="1">
      <alignment horizontal="center" vertical="center" wrapText="1"/>
    </xf>
    <xf numFmtId="3" fontId="4" fillId="0" borderId="6" xfId="52" applyNumberFormat="1" applyFont="1" applyFill="1" applyBorder="1" applyAlignment="1">
      <alignment horizontal="center" vertical="center"/>
    </xf>
    <xf numFmtId="3" fontId="4" fillId="0" borderId="7" xfId="52" applyNumberFormat="1" applyFont="1" applyFill="1" applyBorder="1" applyAlignment="1">
      <alignment horizontal="center" vertical="center"/>
    </xf>
    <xf numFmtId="0" fontId="2" fillId="0" borderId="18" xfId="65" applyFont="1" applyFill="1" applyBorder="1" applyAlignment="1">
      <alignment horizontal="center" vertical="center"/>
    </xf>
    <xf numFmtId="3" fontId="2" fillId="0" borderId="18" xfId="65" applyNumberFormat="1" applyFont="1" applyBorder="1" applyAlignment="1">
      <alignment horizontal="center" vertical="center"/>
    </xf>
    <xf numFmtId="0" fontId="4" fillId="0" borderId="4" xfId="65" applyFont="1" applyFill="1" applyBorder="1" applyAlignment="1">
      <alignment horizontal="center" vertical="center"/>
    </xf>
    <xf numFmtId="0" fontId="4" fillId="0" borderId="2" xfId="65" applyFont="1" applyFill="1" applyBorder="1" applyAlignment="1">
      <alignment horizontal="center" vertical="center"/>
    </xf>
    <xf numFmtId="0" fontId="4" fillId="0" borderId="9" xfId="65" applyFont="1" applyFill="1" applyBorder="1" applyAlignment="1">
      <alignment horizontal="center" vertical="center"/>
    </xf>
    <xf numFmtId="0" fontId="4" fillId="0" borderId="8" xfId="65" applyFont="1" applyFill="1" applyBorder="1" applyAlignment="1">
      <alignment horizontal="center" vertical="center"/>
    </xf>
    <xf numFmtId="0" fontId="4" fillId="0" borderId="14" xfId="65" applyFont="1" applyFill="1" applyBorder="1" applyAlignment="1">
      <alignment horizontal="center" vertical="center"/>
    </xf>
    <xf numFmtId="0" fontId="4" fillId="0" borderId="15" xfId="65" applyFont="1" applyFill="1" applyBorder="1" applyAlignment="1">
      <alignment horizontal="center" vertical="center"/>
    </xf>
    <xf numFmtId="0" fontId="4" fillId="0" borderId="7" xfId="65" applyFont="1" applyFill="1" applyBorder="1" applyAlignment="1">
      <alignment horizontal="center" vertical="center"/>
    </xf>
    <xf numFmtId="0" fontId="4" fillId="0" borderId="16" xfId="65" applyFont="1" applyFill="1" applyBorder="1" applyAlignment="1">
      <alignment horizontal="center" vertical="center"/>
    </xf>
    <xf numFmtId="0" fontId="4" fillId="0" borderId="17" xfId="65" applyFont="1" applyFill="1" applyBorder="1" applyAlignment="1">
      <alignment horizontal="center" vertical="center"/>
    </xf>
    <xf numFmtId="0" fontId="2" fillId="0" borderId="0" xfId="65" applyFont="1" applyFill="1" applyBorder="1" applyAlignment="1">
      <alignment horizontal="center" vertical="center"/>
    </xf>
    <xf numFmtId="3" fontId="2" fillId="0" borderId="0" xfId="65" applyNumberFormat="1" applyFont="1" applyBorder="1" applyAlignment="1">
      <alignment horizontal="center" vertical="center"/>
    </xf>
    <xf numFmtId="0" fontId="4" fillId="0" borderId="0" xfId="65" applyFont="1" applyFill="1" applyBorder="1" applyAlignment="1">
      <alignment horizontal="center" vertical="center"/>
    </xf>
    <xf numFmtId="0" fontId="4" fillId="0" borderId="6" xfId="65" applyFont="1" applyFill="1" applyBorder="1" applyAlignment="1">
      <alignment horizontal="center" vertical="center"/>
    </xf>
    <xf numFmtId="0" fontId="2" fillId="0" borderId="1" xfId="65" applyFont="1" applyFill="1" applyBorder="1" applyAlignment="1">
      <alignment horizontal="center" vertical="center"/>
    </xf>
    <xf numFmtId="3" fontId="2" fillId="0" borderId="1" xfId="65" applyNumberFormat="1" applyFont="1" applyBorder="1" applyAlignment="1">
      <alignment horizontal="center" vertical="center"/>
    </xf>
    <xf numFmtId="0" fontId="4" fillId="0" borderId="0" xfId="65" applyFont="1" applyFill="1" applyBorder="1" applyAlignment="1">
      <alignment horizontal="left" vertical="center" wrapText="1"/>
    </xf>
    <xf numFmtId="0" fontId="2" fillId="0" borderId="0" xfId="65" applyNumberFormat="1" applyFont="1" applyFill="1" applyBorder="1" applyAlignment="1">
      <alignment horizontal="left" vertical="center"/>
    </xf>
    <xf numFmtId="0" fontId="4" fillId="0" borderId="23" xfId="65" applyFont="1" applyFill="1" applyBorder="1" applyAlignment="1">
      <alignment horizontal="center" vertical="center"/>
    </xf>
    <xf numFmtId="0" fontId="4" fillId="0" borderId="20" xfId="65" applyFont="1" applyFill="1" applyBorder="1" applyAlignment="1">
      <alignment horizontal="center" vertical="center"/>
    </xf>
    <xf numFmtId="0" fontId="4" fillId="0" borderId="18" xfId="65" applyFont="1" applyFill="1" applyBorder="1" applyAlignment="1">
      <alignment horizontal="center" vertical="center"/>
    </xf>
    <xf numFmtId="0" fontId="2" fillId="0" borderId="1" xfId="65" applyNumberFormat="1" applyFont="1" applyFill="1" applyBorder="1" applyAlignment="1">
      <alignment horizontal="left" vertical="center"/>
    </xf>
    <xf numFmtId="0" fontId="4" fillId="0" borderId="2" xfId="65" applyFont="1" applyFill="1" applyBorder="1" applyAlignment="1">
      <alignment horizontal="center" vertical="center" wrapText="1"/>
    </xf>
    <xf numFmtId="0" fontId="4" fillId="0" borderId="5" xfId="65" applyFont="1" applyFill="1" applyBorder="1" applyAlignment="1">
      <alignment horizontal="center" vertical="center" wrapText="1"/>
    </xf>
    <xf numFmtId="0" fontId="4" fillId="0" borderId="8" xfId="65" applyFont="1" applyFill="1" applyBorder="1" applyAlignment="1">
      <alignment horizontal="center" vertical="center" wrapText="1"/>
    </xf>
    <xf numFmtId="0" fontId="4" fillId="0" borderId="3" xfId="65" applyFont="1" applyFill="1" applyBorder="1" applyAlignment="1">
      <alignment horizontal="center" vertical="center"/>
    </xf>
    <xf numFmtId="0" fontId="7" fillId="0" borderId="0" xfId="57" applyFont="1" applyFill="1" applyAlignment="1">
      <alignment horizontal="left" vertical="center" wrapText="1"/>
    </xf>
    <xf numFmtId="0" fontId="7" fillId="0" borderId="0" xfId="57" applyFont="1" applyFill="1" applyAlignment="1">
      <alignment horizontal="left" vertical="top" wrapText="1"/>
    </xf>
    <xf numFmtId="0" fontId="4" fillId="0" borderId="0" xfId="57" applyFont="1" applyBorder="1" applyAlignment="1">
      <alignment horizontal="center" vertical="center" wrapText="1"/>
    </xf>
    <xf numFmtId="0" fontId="4" fillId="0" borderId="8" xfId="57" applyFont="1" applyBorder="1" applyAlignment="1">
      <alignment horizontal="center" vertical="center" wrapText="1"/>
    </xf>
    <xf numFmtId="0" fontId="4" fillId="0" borderId="14" xfId="57" applyFont="1" applyFill="1" applyBorder="1" applyAlignment="1">
      <alignment horizontal="center" vertical="center"/>
    </xf>
    <xf numFmtId="0" fontId="4" fillId="0" borderId="15" xfId="57" applyFont="1" applyFill="1" applyBorder="1" applyAlignment="1">
      <alignment horizontal="center" vertical="center"/>
    </xf>
    <xf numFmtId="0" fontId="7" fillId="0" borderId="4" xfId="57" applyFont="1" applyFill="1" applyBorder="1" applyAlignment="1">
      <alignment horizontal="left" vertical="center" wrapText="1"/>
    </xf>
    <xf numFmtId="0" fontId="4" fillId="0" borderId="13" xfId="57" applyFont="1" applyBorder="1" applyAlignment="1">
      <alignment horizontal="center" vertical="center" wrapText="1"/>
    </xf>
    <xf numFmtId="0" fontId="4" fillId="0" borderId="5" xfId="57" applyFont="1" applyBorder="1" applyAlignment="1">
      <alignment horizontal="center" vertical="center" wrapText="1"/>
    </xf>
    <xf numFmtId="0" fontId="4" fillId="0" borderId="11" xfId="57" applyFont="1" applyBorder="1" applyAlignment="1">
      <alignment horizontal="center" vertical="center"/>
    </xf>
    <xf numFmtId="0" fontId="4" fillId="0" borderId="9" xfId="57" applyFont="1" applyBorder="1" applyAlignment="1">
      <alignment horizontal="center" vertical="center"/>
    </xf>
    <xf numFmtId="0" fontId="4" fillId="0" borderId="7" xfId="57" applyFont="1" applyBorder="1" applyAlignment="1">
      <alignment horizontal="center" vertical="center"/>
    </xf>
    <xf numFmtId="0" fontId="4" fillId="0" borderId="17" xfId="57" applyFont="1" applyBorder="1" applyAlignment="1">
      <alignment horizontal="center" vertical="center"/>
    </xf>
    <xf numFmtId="0" fontId="7" fillId="0" borderId="0" xfId="57" applyFont="1" applyFill="1" applyAlignment="1">
      <alignment vertical="top" wrapText="1"/>
    </xf>
    <xf numFmtId="0" fontId="7" fillId="0" borderId="4" xfId="57" applyFont="1" applyFill="1" applyBorder="1" applyAlignment="1">
      <alignment vertical="top"/>
    </xf>
    <xf numFmtId="0" fontId="16" fillId="0" borderId="0" xfId="57" applyFont="1" applyFill="1" applyAlignment="1">
      <alignment horizontal="left" vertical="top" wrapText="1"/>
    </xf>
    <xf numFmtId="0" fontId="4" fillId="0" borderId="9" xfId="57" applyFont="1" applyBorder="1" applyAlignment="1">
      <alignment horizontal="center" vertical="center" wrapText="1"/>
    </xf>
    <xf numFmtId="0" fontId="4" fillId="0" borderId="4" xfId="57" applyFont="1" applyBorder="1" applyAlignment="1">
      <alignment horizontal="center" vertical="center" wrapText="1"/>
    </xf>
    <xf numFmtId="0" fontId="4" fillId="0" borderId="14" xfId="57" applyFont="1" applyBorder="1" applyAlignment="1">
      <alignment horizontal="center" vertical="center"/>
    </xf>
    <xf numFmtId="0" fontId="4" fillId="0" borderId="15" xfId="57" applyFont="1" applyBorder="1" applyAlignment="1">
      <alignment horizontal="center" vertical="center"/>
    </xf>
    <xf numFmtId="0" fontId="7" fillId="0" borderId="0" xfId="57" applyFont="1" applyFill="1" applyBorder="1" applyAlignment="1">
      <alignment horizontal="left" vertical="top" wrapText="1"/>
    </xf>
    <xf numFmtId="0" fontId="4" fillId="0" borderId="14" xfId="57" applyFont="1" applyBorder="1" applyAlignment="1">
      <alignment horizontal="center" vertical="center" wrapText="1"/>
    </xf>
    <xf numFmtId="0" fontId="4" fillId="0" borderId="15" xfId="57" applyFont="1" applyBorder="1" applyAlignment="1">
      <alignment horizontal="center" vertical="center" wrapText="1"/>
    </xf>
    <xf numFmtId="0" fontId="29" fillId="0" borderId="4" xfId="57" applyFont="1" applyBorder="1" applyAlignment="1">
      <alignment horizontal="center" vertical="center" wrapText="1"/>
    </xf>
    <xf numFmtId="0" fontId="29" fillId="0" borderId="8" xfId="57" applyFont="1" applyBorder="1" applyAlignment="1">
      <alignment horizontal="center" vertical="center" wrapText="1"/>
    </xf>
    <xf numFmtId="0" fontId="29" fillId="0" borderId="14" xfId="57" applyFont="1" applyFill="1" applyBorder="1" applyAlignment="1">
      <alignment horizontal="center" vertical="center" wrapText="1"/>
    </xf>
    <xf numFmtId="0" fontId="29" fillId="0" borderId="15" xfId="57" applyFont="1" applyFill="1" applyBorder="1" applyAlignment="1">
      <alignment horizontal="center" vertical="center" wrapText="1"/>
    </xf>
    <xf numFmtId="0" fontId="4" fillId="0" borderId="0" xfId="57" applyFont="1" applyBorder="1" applyAlignment="1">
      <alignment horizontal="center" vertical="center"/>
    </xf>
    <xf numFmtId="0" fontId="4" fillId="0" borderId="2" xfId="57" applyFont="1" applyFill="1" applyBorder="1" applyAlignment="1">
      <alignment horizontal="center" vertical="center" wrapText="1"/>
    </xf>
    <xf numFmtId="0" fontId="4" fillId="0" borderId="5" xfId="57" applyFont="1" applyFill="1" applyBorder="1" applyAlignment="1">
      <alignment horizontal="center" vertical="center" wrapText="1"/>
    </xf>
    <xf numFmtId="0" fontId="4" fillId="0" borderId="8" xfId="57" applyFont="1" applyFill="1" applyBorder="1" applyAlignment="1">
      <alignment horizontal="center" vertical="center" wrapText="1"/>
    </xf>
    <xf numFmtId="0" fontId="4" fillId="0" borderId="30" xfId="57" applyFont="1" applyFill="1" applyBorder="1" applyAlignment="1">
      <alignment horizontal="center" vertical="center" wrapText="1"/>
    </xf>
    <xf numFmtId="0" fontId="4" fillId="0" borderId="26" xfId="57" applyFont="1" applyFill="1" applyBorder="1" applyAlignment="1">
      <alignment horizontal="center" vertical="center" wrapText="1"/>
    </xf>
    <xf numFmtId="0" fontId="4" fillId="0" borderId="10" xfId="57" applyFont="1" applyFill="1" applyBorder="1" applyAlignment="1">
      <alignment horizontal="center" vertical="center" wrapText="1"/>
    </xf>
    <xf numFmtId="0" fontId="4" fillId="0" borderId="14" xfId="57" applyFont="1" applyFill="1" applyBorder="1" applyAlignment="1">
      <alignment horizontal="center" vertical="center" wrapText="1"/>
    </xf>
    <xf numFmtId="0" fontId="4" fillId="0" borderId="15" xfId="57" applyFont="1" applyFill="1" applyBorder="1" applyAlignment="1">
      <alignment horizontal="center" vertical="center" wrapText="1"/>
    </xf>
    <xf numFmtId="0" fontId="4" fillId="0" borderId="6" xfId="57" applyFont="1" applyFill="1" applyBorder="1" applyAlignment="1">
      <alignment horizontal="center" vertical="center" wrapText="1"/>
    </xf>
    <xf numFmtId="0" fontId="4" fillId="0" borderId="12" xfId="57" applyFont="1" applyFill="1" applyBorder="1" applyAlignment="1">
      <alignment horizontal="center" vertical="center" wrapText="1"/>
    </xf>
    <xf numFmtId="0" fontId="4" fillId="0" borderId="18" xfId="57" applyFont="1" applyFill="1" applyBorder="1" applyAlignment="1">
      <alignment horizontal="center" vertical="center" wrapText="1"/>
    </xf>
    <xf numFmtId="0" fontId="4" fillId="0" borderId="13" xfId="57" applyFont="1" applyFill="1" applyBorder="1" applyAlignment="1">
      <alignment horizontal="center" vertical="center" wrapText="1"/>
    </xf>
    <xf numFmtId="0" fontId="4" fillId="0" borderId="11" xfId="57" applyFont="1" applyFill="1" applyBorder="1" applyAlignment="1">
      <alignment horizontal="center" vertical="center" wrapText="1"/>
    </xf>
    <xf numFmtId="0" fontId="4" fillId="0" borderId="9" xfId="57" applyFont="1" applyFill="1" applyBorder="1" applyAlignment="1">
      <alignment horizontal="center" vertical="center" wrapText="1"/>
    </xf>
    <xf numFmtId="0" fontId="4" fillId="0" borderId="19" xfId="57" applyFont="1" applyFill="1" applyBorder="1" applyAlignment="1">
      <alignment horizontal="center" vertical="center" wrapText="1"/>
    </xf>
    <xf numFmtId="0" fontId="4" fillId="0" borderId="7" xfId="57" applyFont="1" applyBorder="1" applyAlignment="1">
      <alignment horizontal="center" vertical="center" wrapText="1"/>
    </xf>
    <xf numFmtId="0" fontId="4" fillId="0" borderId="16" xfId="57" applyFont="1" applyBorder="1" applyAlignment="1">
      <alignment horizontal="center" vertical="center" wrapText="1"/>
    </xf>
    <xf numFmtId="0" fontId="4" fillId="0" borderId="2" xfId="57" applyFont="1" applyBorder="1" applyAlignment="1">
      <alignment horizontal="center" vertical="center" wrapText="1"/>
    </xf>
    <xf numFmtId="0" fontId="4" fillId="0" borderId="3" xfId="57" applyFont="1" applyBorder="1" applyAlignment="1">
      <alignment horizontal="center" vertical="center" wrapText="1"/>
    </xf>
    <xf numFmtId="0" fontId="4" fillId="0" borderId="19" xfId="57" applyFont="1" applyBorder="1" applyAlignment="1">
      <alignment horizontal="center" vertical="center" wrapText="1"/>
    </xf>
    <xf numFmtId="0" fontId="4" fillId="0" borderId="11" xfId="57" applyFont="1" applyBorder="1" applyAlignment="1">
      <alignment horizontal="center" vertical="center" wrapText="1"/>
    </xf>
    <xf numFmtId="0" fontId="4" fillId="0" borderId="12" xfId="57" applyFont="1" applyBorder="1" applyAlignment="1">
      <alignment horizontal="center" vertical="center" wrapText="1"/>
    </xf>
    <xf numFmtId="0" fontId="4" fillId="0" borderId="17" xfId="57" applyFont="1" applyBorder="1" applyAlignment="1">
      <alignment horizontal="center" vertical="center" wrapText="1"/>
    </xf>
    <xf numFmtId="0" fontId="4" fillId="0" borderId="18" xfId="57" applyFont="1" applyBorder="1" applyAlignment="1">
      <alignment horizontal="center" vertical="center" wrapText="1"/>
    </xf>
    <xf numFmtId="0" fontId="4" fillId="0" borderId="2" xfId="57" applyFont="1" applyFill="1" applyBorder="1" applyAlignment="1">
      <alignment horizontal="center" vertical="center"/>
    </xf>
    <xf numFmtId="0" fontId="2" fillId="0" borderId="8" xfId="57" applyFont="1" applyFill="1" applyBorder="1" applyAlignment="1">
      <alignment vertical="center"/>
    </xf>
    <xf numFmtId="0" fontId="2" fillId="0" borderId="10" xfId="57" applyFont="1" applyFill="1" applyBorder="1" applyAlignment="1">
      <alignment horizontal="center" vertical="center" wrapText="1"/>
    </xf>
    <xf numFmtId="0" fontId="2" fillId="0" borderId="23" xfId="57" applyFont="1" applyFill="1" applyBorder="1" applyAlignment="1">
      <alignment horizontal="center" vertical="center"/>
    </xf>
    <xf numFmtId="0" fontId="4" fillId="0" borderId="4" xfId="57" applyFont="1" applyFill="1" applyBorder="1" applyAlignment="1">
      <alignment horizontal="center" vertical="center" wrapText="1"/>
    </xf>
    <xf numFmtId="0" fontId="2" fillId="0" borderId="9" xfId="57" applyFont="1" applyFill="1" applyBorder="1" applyAlignment="1">
      <alignment horizontal="center" vertical="center" wrapText="1"/>
    </xf>
    <xf numFmtId="0" fontId="19" fillId="0" borderId="0" xfId="57" applyFont="1" applyFill="1" applyBorder="1" applyAlignment="1">
      <alignment horizontal="left" vertical="center"/>
    </xf>
    <xf numFmtId="0" fontId="4" fillId="0" borderId="5" xfId="57" applyFont="1" applyFill="1" applyBorder="1" applyAlignment="1">
      <alignment horizontal="center" vertical="center"/>
    </xf>
    <xf numFmtId="0" fontId="4" fillId="0" borderId="8" xfId="57" applyFont="1" applyFill="1" applyBorder="1" applyAlignment="1">
      <alignment horizontal="center" vertical="center"/>
    </xf>
    <xf numFmtId="0" fontId="4" fillId="0" borderId="23" xfId="57" applyFont="1" applyFill="1" applyBorder="1" applyAlignment="1">
      <alignment horizontal="center" vertical="center"/>
    </xf>
    <xf numFmtId="0" fontId="4" fillId="0" borderId="24" xfId="57" applyFont="1" applyFill="1" applyBorder="1" applyAlignment="1">
      <alignment horizontal="center" vertical="center" wrapText="1"/>
    </xf>
    <xf numFmtId="0" fontId="4" fillId="0" borderId="0" xfId="57" applyFont="1" applyFill="1" applyBorder="1" applyAlignment="1">
      <alignment horizontal="center" vertical="center" wrapText="1"/>
    </xf>
    <xf numFmtId="0" fontId="4" fillId="0" borderId="11" xfId="57" applyFont="1" applyFill="1" applyBorder="1" applyAlignment="1">
      <alignment horizontal="center" vertical="center"/>
    </xf>
    <xf numFmtId="0" fontId="4" fillId="0" borderId="9" xfId="57" applyFont="1" applyFill="1" applyBorder="1" applyAlignment="1">
      <alignment horizontal="center" vertical="center"/>
    </xf>
    <xf numFmtId="0" fontId="4" fillId="0" borderId="21" xfId="57" applyFont="1" applyFill="1" applyBorder="1" applyAlignment="1">
      <alignment horizontal="center" vertical="center" wrapText="1"/>
    </xf>
    <xf numFmtId="0" fontId="4" fillId="0" borderId="1" xfId="57" applyFont="1" applyFill="1" applyBorder="1" applyAlignment="1">
      <alignment horizontal="center" vertical="center" wrapText="1"/>
    </xf>
    <xf numFmtId="0" fontId="18" fillId="0" borderId="1" xfId="57" applyFont="1" applyFill="1" applyBorder="1" applyAlignment="1">
      <alignment horizontal="left" vertical="center"/>
    </xf>
    <xf numFmtId="0" fontId="4" fillId="0" borderId="7" xfId="57" applyFont="1" applyFill="1" applyBorder="1" applyAlignment="1">
      <alignment horizontal="center" vertical="center" wrapText="1"/>
    </xf>
    <xf numFmtId="0" fontId="18" fillId="0" borderId="0" xfId="57" applyFont="1" applyFill="1" applyBorder="1" applyAlignment="1">
      <alignment horizontal="left" vertical="center"/>
    </xf>
    <xf numFmtId="0" fontId="4" fillId="0" borderId="0" xfId="57" applyFont="1" applyFill="1" applyBorder="1" applyAlignment="1">
      <alignment horizontal="center" vertical="center"/>
    </xf>
    <xf numFmtId="0" fontId="20" fillId="0" borderId="0" xfId="57" applyFont="1" applyFill="1" applyBorder="1" applyAlignment="1">
      <alignment horizontal="left" vertical="center" wrapText="1"/>
    </xf>
    <xf numFmtId="0" fontId="4" fillId="0" borderId="0" xfId="57" applyFont="1" applyFill="1" applyBorder="1" applyAlignment="1">
      <alignment horizontal="left" vertical="center" wrapText="1"/>
    </xf>
    <xf numFmtId="0" fontId="4" fillId="0" borderId="10" xfId="57" applyFont="1" applyFill="1" applyBorder="1" applyAlignment="1">
      <alignment horizontal="center" vertical="center"/>
    </xf>
    <xf numFmtId="0" fontId="4" fillId="0" borderId="6" xfId="57" applyFont="1" applyFill="1" applyBorder="1" applyAlignment="1">
      <alignment horizontal="center" vertical="center"/>
    </xf>
    <xf numFmtId="0" fontId="4" fillId="0" borderId="7" xfId="57" applyFont="1" applyFill="1" applyBorder="1" applyAlignment="1">
      <alignment horizontal="center" vertical="center"/>
    </xf>
    <xf numFmtId="0" fontId="7" fillId="0" borderId="4" xfId="1" applyFont="1" applyBorder="1" applyAlignment="1">
      <alignment horizontal="left" vertical="center"/>
    </xf>
    <xf numFmtId="0" fontId="7" fillId="0" borderId="0" xfId="1" applyFont="1" applyAlignment="1">
      <alignment horizontal="left" vertical="center" wrapText="1"/>
    </xf>
    <xf numFmtId="0" fontId="4" fillId="0" borderId="2" xfId="1" applyFont="1" applyBorder="1" applyAlignment="1">
      <alignment horizontal="center" vertical="center"/>
    </xf>
    <xf numFmtId="0" fontId="44" fillId="0" borderId="8" xfId="0" applyFont="1" applyBorder="1"/>
    <xf numFmtId="0" fontId="4" fillId="0" borderId="9" xfId="1" applyFont="1" applyBorder="1" applyAlignment="1">
      <alignment horizontal="center" vertical="center"/>
    </xf>
    <xf numFmtId="0" fontId="4" fillId="0" borderId="14" xfId="1" applyFont="1" applyBorder="1" applyAlignment="1">
      <alignment horizontal="center" vertical="center"/>
    </xf>
    <xf numFmtId="0" fontId="4" fillId="0" borderId="15" xfId="1" applyFont="1" applyBorder="1" applyAlignment="1">
      <alignment horizontal="center" vertical="center"/>
    </xf>
    <xf numFmtId="0" fontId="2" fillId="0" borderId="0" xfId="57" applyFont="1" applyFill="1" applyAlignment="1">
      <alignment horizontal="left" vertical="center" wrapText="1"/>
    </xf>
    <xf numFmtId="0" fontId="2" fillId="0" borderId="0" xfId="57" applyFont="1" applyFill="1" applyAlignment="1">
      <alignment vertical="center" wrapText="1"/>
    </xf>
    <xf numFmtId="0" fontId="2" fillId="0" borderId="7" xfId="57" applyFont="1" applyFill="1" applyBorder="1" applyAlignment="1">
      <alignment vertical="top" wrapText="1"/>
    </xf>
    <xf numFmtId="0" fontId="4" fillId="0" borderId="16" xfId="57" applyFont="1" applyFill="1" applyBorder="1" applyAlignment="1">
      <alignment vertical="top" wrapText="1"/>
    </xf>
    <xf numFmtId="0" fontId="2" fillId="0" borderId="6" xfId="57" applyFont="1" applyFill="1" applyBorder="1" applyAlignment="1">
      <alignment vertical="top" wrapText="1"/>
    </xf>
    <xf numFmtId="0" fontId="4" fillId="0" borderId="13" xfId="57" applyFont="1" applyFill="1" applyBorder="1" applyAlignment="1">
      <alignment vertical="top" wrapText="1"/>
    </xf>
    <xf numFmtId="0" fontId="4" fillId="0" borderId="5" xfId="57" applyFont="1" applyFill="1" applyBorder="1" applyAlignment="1">
      <alignment vertical="top" wrapText="1"/>
    </xf>
    <xf numFmtId="0" fontId="4" fillId="0" borderId="8" xfId="57" applyFont="1" applyFill="1" applyBorder="1" applyAlignment="1">
      <alignment vertical="top" wrapText="1"/>
    </xf>
    <xf numFmtId="0" fontId="2" fillId="0" borderId="24" xfId="57" applyFont="1" applyFill="1" applyBorder="1" applyAlignment="1">
      <alignment vertical="top" wrapText="1"/>
    </xf>
    <xf numFmtId="0" fontId="2" fillId="0" borderId="26" xfId="57" applyFont="1" applyFill="1" applyBorder="1" applyAlignment="1">
      <alignment vertical="top" wrapText="1"/>
    </xf>
    <xf numFmtId="0" fontId="2" fillId="0" borderId="10" xfId="57" applyFont="1" applyFill="1" applyBorder="1" applyAlignment="1">
      <alignment vertical="top" wrapText="1"/>
    </xf>
    <xf numFmtId="0" fontId="2" fillId="0" borderId="6" xfId="57" applyNumberFormat="1" applyFont="1" applyFill="1" applyBorder="1" applyAlignment="1">
      <alignment vertical="top" wrapText="1"/>
    </xf>
    <xf numFmtId="0" fontId="2" fillId="0" borderId="7" xfId="57" applyNumberFormat="1" applyFont="1" applyFill="1" applyBorder="1" applyAlignment="1">
      <alignment vertical="top" wrapText="1"/>
    </xf>
    <xf numFmtId="0" fontId="2" fillId="0" borderId="29" xfId="57" applyFont="1" applyFill="1" applyBorder="1" applyAlignment="1">
      <alignment vertical="top" wrapText="1"/>
    </xf>
    <xf numFmtId="0" fontId="4" fillId="0" borderId="27" xfId="57" applyFont="1" applyFill="1" applyBorder="1" applyAlignment="1">
      <alignment vertical="top" wrapText="1"/>
    </xf>
    <xf numFmtId="0" fontId="2" fillId="0" borderId="28" xfId="57" applyFont="1" applyFill="1" applyBorder="1" applyAlignment="1">
      <alignment vertical="top" wrapText="1"/>
    </xf>
  </cellXfs>
  <cellStyles count="67">
    <cellStyle name="Moeda 2" xfId="7"/>
    <cellStyle name="Normal" xfId="0" builtinId="0"/>
    <cellStyle name="Normal 2" xfId="1"/>
    <cellStyle name="Normal 2 2" xfId="5"/>
    <cellStyle name="Normal 2 2 2" xfId="8"/>
    <cellStyle name="Normal 2 2 3" xfId="9"/>
    <cellStyle name="Normal 2 2 3 2" xfId="57"/>
    <cellStyle name="Normal 2 2 4" xfId="58"/>
    <cellStyle name="Normal 2 2_Brasilia e Campinas" xfId="10"/>
    <cellStyle name="Normal 2 3" xfId="11"/>
    <cellStyle name="Normal 2 3 2" xfId="52"/>
    <cellStyle name="Normal 2_2.10.1 a 2.10.4 - Rio de Janeiro" xfId="12"/>
    <cellStyle name="Normal 3" xfId="13"/>
    <cellStyle name="Normal 4" xfId="14"/>
    <cellStyle name="Normal 4 2" xfId="59"/>
    <cellStyle name="Normal 5" xfId="30"/>
    <cellStyle name="Normal 6" xfId="49"/>
    <cellStyle name="Normal 7" xfId="60"/>
    <cellStyle name="Normal 7 2" xfId="65"/>
    <cellStyle name="Normal 8" xfId="64"/>
    <cellStyle name="Normal_2.10.1 a 2.10.4 - Rio de Janeiro" xfId="41"/>
    <cellStyle name="Normal_2.12.1 a 2.12.4 - São Paulo" xfId="43"/>
    <cellStyle name="Normal_Marítimo_cálculo_final" xfId="34"/>
    <cellStyle name="Normal_Marítimo_fluvial_cálculo_final" xfId="33"/>
    <cellStyle name="Normal_Marítimo_fluvial_cálculo_final 2_Santa_Catarina" xfId="44"/>
    <cellStyle name="Porcentagem 2" xfId="3"/>
    <cellStyle name="Porcentagem 2 2" xfId="15"/>
    <cellStyle name="Porcentagem 3" xfId="6"/>
    <cellStyle name="Porcentagem 3 2" xfId="16"/>
    <cellStyle name="Porcentagem 4" xfId="36"/>
    <cellStyle name="Separador de milhares 10" xfId="61"/>
    <cellStyle name="Separador de milhares 10 2" xfId="66"/>
    <cellStyle name="Separador de milhares 2" xfId="2"/>
    <cellStyle name="Separador de milhares 2 2" xfId="17"/>
    <cellStyle name="Separador de milhares 2 2 2" xfId="18"/>
    <cellStyle name="Separador de milhares 2 2 2 2" xfId="19"/>
    <cellStyle name="Separador de milhares 2 2 2 3" xfId="48"/>
    <cellStyle name="Separador de milhares 2 2 3" xfId="46"/>
    <cellStyle name="Separador de milhares 2 3" xfId="20"/>
    <cellStyle name="Separador de milhares 2 3 2" xfId="21"/>
    <cellStyle name="Separador de milhares 2 4" xfId="22"/>
    <cellStyle name="Separador de milhares 2 5" xfId="29"/>
    <cellStyle name="Separador de milhares 3" xfId="4"/>
    <cellStyle name="Separador de milhares 4" xfId="23"/>
    <cellStyle name="Separador de milhares 4 2" xfId="24"/>
    <cellStyle name="Separador de milhares 4 2 2" xfId="47"/>
    <cellStyle name="Separador de milhares 5" xfId="25"/>
    <cellStyle name="Separador de milhares 6" xfId="26"/>
    <cellStyle name="Separador de milhares 7" xfId="27"/>
    <cellStyle name="Separador de milhares 8" xfId="28"/>
    <cellStyle name="Separador de milhares 8 2" xfId="62"/>
    <cellStyle name="Separador de milhares 9" xfId="31"/>
    <cellStyle name="Separador de milhares_110RIO GRANDE DO NORTE" xfId="40"/>
    <cellStyle name="Separador de milhares_18PERNAMBUCO" xfId="37"/>
    <cellStyle name="Separador de milhares_2.10.1 a 2.10.4 - Rio de Janeiro" xfId="42"/>
    <cellStyle name="Separador de milhares_2.12.1 a 2.12.4 - São Paulo" xfId="45"/>
    <cellStyle name="Separador de milhares_2.3.4 - Ceará" xfId="32"/>
    <cellStyle name="Separador de milhares_2.7.4 - Pernambuco" xfId="35"/>
    <cellStyle name="Separador de milhares_2.8.4 - Rio Grande do Norte" xfId="39"/>
    <cellStyle name="Separador de milhares_2.8_RIO GRANDE DO NORTE" xfId="38"/>
    <cellStyle name="Separador de milhares_Desembarque Brasil - Variação Ano-Mensal 2 2" xfId="54"/>
    <cellStyle name="Separador de milhares_Desembarque Brasil - Variação Ano-Mensal 3" xfId="50"/>
    <cellStyle name="Separador de milhares_Desembarque Brasil-Mês-UF - 2000-2005 3 2" xfId="55"/>
    <cellStyle name="Separador de milhares_Desembarque Brasil-Mês-UF - 2000-2005 4 2" xfId="56"/>
    <cellStyle name="Separador de milhares_Desembarque Brasil-Mês-UF - 2000-2005 5" xfId="51"/>
    <cellStyle name="Separador de milhares_Mov.Nac_8.1 2" xfId="53"/>
    <cellStyle name="Vírgula" xfId="63"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6.xml"/><Relationship Id="rId107" Type="http://schemas.openxmlformats.org/officeDocument/2006/relationships/worksheet" Target="worksheets/sheet10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6.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1.xml"/><Relationship Id="rId118" Type="http://schemas.openxmlformats.org/officeDocument/2006/relationships/worksheet" Target="worksheets/sheet116.xml"/><Relationship Id="rId134" Type="http://schemas.openxmlformats.org/officeDocument/2006/relationships/worksheet" Target="worksheets/sheet132.xml"/><Relationship Id="rId139" Type="http://schemas.openxmlformats.org/officeDocument/2006/relationships/chartsheet" Target="chartsheets/sheet3.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2.xml"/><Relationship Id="rId108" Type="http://schemas.openxmlformats.org/officeDocument/2006/relationships/worksheet" Target="worksheets/sheet107.xml"/><Relationship Id="rId124" Type="http://schemas.openxmlformats.org/officeDocument/2006/relationships/worksheet" Target="worksheets/sheet122.xml"/><Relationship Id="rId129" Type="http://schemas.openxmlformats.org/officeDocument/2006/relationships/worksheet" Target="worksheets/sheet12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37.xml"/><Relationship Id="rId145" Type="http://schemas.openxmlformats.org/officeDocument/2006/relationships/worksheet" Target="worksheets/sheet14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2.xml"/><Relationship Id="rId119" Type="http://schemas.openxmlformats.org/officeDocument/2006/relationships/worksheet" Target="worksheets/sheet11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28.xml"/><Relationship Id="rId135" Type="http://schemas.openxmlformats.org/officeDocument/2006/relationships/worksheet" Target="worksheets/sheet13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3.xml"/><Relationship Id="rId120" Type="http://schemas.openxmlformats.org/officeDocument/2006/relationships/worksheet" Target="worksheets/sheet118.xml"/><Relationship Id="rId125" Type="http://schemas.openxmlformats.org/officeDocument/2006/relationships/worksheet" Target="worksheets/sheet123.xml"/><Relationship Id="rId141" Type="http://schemas.openxmlformats.org/officeDocument/2006/relationships/worksheet" Target="worksheets/sheet138.xml"/><Relationship Id="rId146" Type="http://schemas.openxmlformats.org/officeDocument/2006/relationships/worksheet" Target="worksheets/sheet14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hartsheet" Target="chartsheets/sheet2.xml"/><Relationship Id="rId115" Type="http://schemas.openxmlformats.org/officeDocument/2006/relationships/worksheet" Target="worksheets/sheet113.xml"/><Relationship Id="rId131" Type="http://schemas.openxmlformats.org/officeDocument/2006/relationships/worksheet" Target="worksheets/sheet129.xml"/><Relationship Id="rId136" Type="http://schemas.openxmlformats.org/officeDocument/2006/relationships/worksheet" Target="worksheets/sheet13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hartsheet" Target="chartsheets/sheet1.xml"/><Relationship Id="rId105" Type="http://schemas.openxmlformats.org/officeDocument/2006/relationships/worksheet" Target="worksheets/sheet104.xml"/><Relationship Id="rId126" Type="http://schemas.openxmlformats.org/officeDocument/2006/relationships/worksheet" Target="worksheets/sheet124.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19.xml"/><Relationship Id="rId142" Type="http://schemas.openxmlformats.org/officeDocument/2006/relationships/worksheet" Target="worksheets/sheet13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4.xml"/><Relationship Id="rId137" Type="http://schemas.openxmlformats.org/officeDocument/2006/relationships/worksheet" Target="worksheets/sheet13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09.xml"/><Relationship Id="rId132" Type="http://schemas.openxmlformats.org/officeDocument/2006/relationships/worksheet" Target="worksheets/sheet13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5.xml"/><Relationship Id="rId127" Type="http://schemas.openxmlformats.org/officeDocument/2006/relationships/worksheet" Target="worksheets/sheet12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0.xml"/><Relationship Id="rId122" Type="http://schemas.openxmlformats.org/officeDocument/2006/relationships/worksheet" Target="worksheets/sheet120.xml"/><Relationship Id="rId143" Type="http://schemas.openxmlformats.org/officeDocument/2006/relationships/worksheet" Target="worksheets/sheet14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0.xml"/><Relationship Id="rId133" Type="http://schemas.openxmlformats.org/officeDocument/2006/relationships/worksheet" Target="worksheets/sheet13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1.xml"/><Relationship Id="rId123" Type="http://schemas.openxmlformats.org/officeDocument/2006/relationships/worksheet" Target="worksheets/sheet121.xml"/><Relationship Id="rId144" Type="http://schemas.openxmlformats.org/officeDocument/2006/relationships/worksheet" Target="worksheets/sheet141.xml"/><Relationship Id="rId90" Type="http://schemas.openxmlformats.org/officeDocument/2006/relationships/worksheet" Target="worksheets/sheet9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42630744849455"/>
          <c:y val="0.21344401594060733"/>
          <c:w val="0.85736925515055462"/>
          <c:h val="0.62799045739298642"/>
        </c:manualLayout>
      </c:layout>
      <c:barChart>
        <c:barDir val="col"/>
        <c:grouping val="clustered"/>
        <c:varyColors val="1"/>
        <c:ser>
          <c:idx val="0"/>
          <c:order val="0"/>
          <c:invertIfNegative val="0"/>
          <c:dLbls>
            <c:spPr>
              <a:noFill/>
              <a:ln>
                <a:noFill/>
              </a:ln>
              <a:effectLst/>
            </c:spPr>
            <c:txPr>
              <a:bodyPr/>
              <a:lstStyle/>
              <a:p>
                <a:pPr>
                  <a:defRPr sz="10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'MOV.INTERNACIONAL 6.1'!$IA$11:$IA$18</c:f>
              <c:numCache>
                <c:formatCode>General</c:formatCode>
                <c:ptCount val="8"/>
                <c:pt idx="0">
                  <c:v>2005</c:v>
                </c:pt>
                <c:pt idx="1">
                  <c:v>2006</c:v>
                </c:pt>
                <c:pt idx="2">
                  <c:v>2007</c:v>
                </c:pt>
                <c:pt idx="3">
                  <c:v>2008</c:v>
                </c:pt>
                <c:pt idx="4">
                  <c:v>2009</c:v>
                </c:pt>
                <c:pt idx="5">
                  <c:v>2010</c:v>
                </c:pt>
                <c:pt idx="6">
                  <c:v>2011</c:v>
                </c:pt>
                <c:pt idx="7">
                  <c:v>2012</c:v>
                </c:pt>
              </c:numCache>
            </c:numRef>
          </c:cat>
          <c:val>
            <c:numRef>
              <c:f>'MOV.INTERNACIONAL 6.1'!$IB$11:$IB$18</c:f>
              <c:numCache>
                <c:formatCode>_(* #,##0_);_(* \(#,##0\);_(* "-"??_);_(@_)</c:formatCode>
                <c:ptCount val="8"/>
                <c:pt idx="0">
                  <c:v>6788.2330000000102</c:v>
                </c:pt>
                <c:pt idx="1">
                  <c:v>6367.1789999999901</c:v>
                </c:pt>
                <c:pt idx="2">
                  <c:v>6445.1530000000084</c:v>
                </c:pt>
                <c:pt idx="3">
                  <c:v>6534.2630000000072</c:v>
                </c:pt>
                <c:pt idx="4">
                  <c:v>6510.9530000000113</c:v>
                </c:pt>
                <c:pt idx="5">
                  <c:v>7902.5309999999972</c:v>
                </c:pt>
                <c:pt idx="6">
                  <c:v>9018.5069999999978</c:v>
                </c:pt>
                <c:pt idx="7">
                  <c:v>9368.1950000000015</c:v>
                </c:pt>
              </c:numCache>
            </c:numRef>
          </c:val>
        </c:ser>
        <c:dLbls>
          <c:showLegendKey val="0"/>
          <c:showVal val="0"/>
          <c:showCatName val="0"/>
          <c:showSerName val="0"/>
          <c:showPercent val="0"/>
          <c:showBubbleSize val="0"/>
        </c:dLbls>
        <c:gapWidth val="96"/>
        <c:overlap val="-100"/>
        <c:axId val="1445213776"/>
        <c:axId val="1445213232"/>
      </c:barChart>
      <c:catAx>
        <c:axId val="1445213776"/>
        <c:scaling>
          <c:orientation val="minMax"/>
        </c:scaling>
        <c:delete val="0"/>
        <c:axPos val="b"/>
        <c:numFmt formatCode="0" sourceLinked="0"/>
        <c:majorTickMark val="out"/>
        <c:minorTickMark val="none"/>
        <c:tickLblPos val="low"/>
        <c:txPr>
          <a:bodyPr rot="0" vert="horz"/>
          <a:lstStyle/>
          <a:p>
            <a:pPr>
              <a:defRPr/>
            </a:pPr>
            <a:endParaRPr lang="pt-BR"/>
          </a:p>
        </c:txPr>
        <c:crossAx val="1445213232"/>
        <c:crosses val="autoZero"/>
        <c:auto val="1"/>
        <c:lblAlgn val="ctr"/>
        <c:lblOffset val="100"/>
        <c:tickLblSkip val="1"/>
        <c:tickMarkSkip val="1"/>
        <c:noMultiLvlLbl val="0"/>
      </c:catAx>
      <c:valAx>
        <c:axId val="1445213232"/>
        <c:scaling>
          <c:orientation val="minMax"/>
          <c:max val="10000"/>
          <c:min val="500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a:pPr>
            <a:endParaRPr lang="pt-BR"/>
          </a:p>
        </c:txPr>
        <c:crossAx val="1445213776"/>
        <c:crosses val="autoZero"/>
        <c:crossBetween val="between"/>
        <c:majorUnit val="500"/>
      </c:valAx>
    </c:plotArea>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51780492573137E-2"/>
          <c:y val="0.16988060874169469"/>
          <c:w val="0.87863816547495743"/>
          <c:h val="0.45390781563126281"/>
        </c:manualLayout>
      </c:layout>
      <c:barChart>
        <c:barDir val="col"/>
        <c:grouping val="clustered"/>
        <c:varyColors val="1"/>
        <c:ser>
          <c:idx val="0"/>
          <c:order val="0"/>
          <c:invertIfNegative val="0"/>
          <c:dLbls>
            <c:numFmt formatCode="#,##0" sourceLinked="0"/>
            <c:spPr>
              <a:noFill/>
              <a:ln>
                <a:noFill/>
              </a:ln>
              <a:effectLst/>
            </c:spPr>
            <c:txPr>
              <a:bodyPr/>
              <a:lstStyle/>
              <a:p>
                <a:pPr>
                  <a:defRPr sz="9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MOV.NACIONAL_8.1!$ZZ$12:$ZZ$18</c:f>
              <c:numCache>
                <c:formatCode>General</c:formatCode>
                <c:ptCount val="7"/>
                <c:pt idx="0">
                  <c:v>2006</c:v>
                </c:pt>
                <c:pt idx="1">
                  <c:v>2007</c:v>
                </c:pt>
                <c:pt idx="2">
                  <c:v>2008</c:v>
                </c:pt>
                <c:pt idx="3">
                  <c:v>2009</c:v>
                </c:pt>
                <c:pt idx="4">
                  <c:v>2010</c:v>
                </c:pt>
                <c:pt idx="5">
                  <c:v>2011</c:v>
                </c:pt>
                <c:pt idx="6">
                  <c:v>2012</c:v>
                </c:pt>
              </c:numCache>
            </c:numRef>
          </c:cat>
          <c:val>
            <c:numRef>
              <c:f>MOV.NACIONAL_8.1!$AAA$12:$AAA$18</c:f>
              <c:numCache>
                <c:formatCode>_(* #,##0_);_(* \(#,##0\);_(* "-"??_);_(@_)</c:formatCode>
                <c:ptCount val="7"/>
                <c:pt idx="0">
                  <c:v>46345.828000000016</c:v>
                </c:pt>
                <c:pt idx="1">
                  <c:v>50002.46900000007</c:v>
                </c:pt>
                <c:pt idx="2">
                  <c:v>48702.48199999996</c:v>
                </c:pt>
                <c:pt idx="3">
                  <c:v>56024.143999999971</c:v>
                </c:pt>
                <c:pt idx="4">
                  <c:v>68258.268000000069</c:v>
                </c:pt>
                <c:pt idx="5">
                  <c:v>79244.255999999921</c:v>
                </c:pt>
                <c:pt idx="6">
                  <c:v>85471.709999999977</c:v>
                </c:pt>
              </c:numCache>
            </c:numRef>
          </c:val>
        </c:ser>
        <c:dLbls>
          <c:showLegendKey val="0"/>
          <c:showVal val="0"/>
          <c:showCatName val="0"/>
          <c:showSerName val="0"/>
          <c:showPercent val="0"/>
          <c:showBubbleSize val="0"/>
        </c:dLbls>
        <c:gapWidth val="150"/>
        <c:axId val="1445214864"/>
        <c:axId val="1445209968"/>
      </c:barChart>
      <c:catAx>
        <c:axId val="1445214864"/>
        <c:scaling>
          <c:orientation val="minMax"/>
        </c:scaling>
        <c:delete val="0"/>
        <c:axPos val="b"/>
        <c:numFmt formatCode="General" sourceLinked="1"/>
        <c:majorTickMark val="out"/>
        <c:minorTickMark val="none"/>
        <c:tickLblPos val="low"/>
        <c:txPr>
          <a:bodyPr rot="0" vert="horz"/>
          <a:lstStyle/>
          <a:p>
            <a:pPr>
              <a:defRPr/>
            </a:pPr>
            <a:endParaRPr lang="pt-BR"/>
          </a:p>
        </c:txPr>
        <c:crossAx val="1445209968"/>
        <c:crosses val="autoZero"/>
        <c:auto val="1"/>
        <c:lblAlgn val="ctr"/>
        <c:lblOffset val="100"/>
        <c:tickLblSkip val="1"/>
        <c:tickMarkSkip val="1"/>
        <c:noMultiLvlLbl val="0"/>
      </c:catAx>
      <c:valAx>
        <c:axId val="1445209968"/>
        <c:scaling>
          <c:orientation val="minMax"/>
          <c:max val="90000"/>
          <c:min val="30000"/>
        </c:scaling>
        <c:delete val="0"/>
        <c:axPos val="l"/>
        <c:majorGridlines>
          <c:spPr>
            <a:ln>
              <a:solidFill>
                <a:schemeClr val="bg1">
                  <a:lumMod val="75000"/>
                </a:schemeClr>
              </a:solidFill>
            </a:ln>
          </c:spPr>
        </c:majorGridlines>
        <c:numFmt formatCode="#,##0" sourceLinked="0"/>
        <c:majorTickMark val="out"/>
        <c:minorTickMark val="none"/>
        <c:tickLblPos val="nextTo"/>
        <c:txPr>
          <a:bodyPr rot="0" vert="horz"/>
          <a:lstStyle/>
          <a:p>
            <a:pPr>
              <a:defRPr/>
            </a:pPr>
            <a:endParaRPr lang="pt-BR"/>
          </a:p>
        </c:txPr>
        <c:crossAx val="1445214864"/>
        <c:crosses val="autoZero"/>
        <c:crossBetween val="between"/>
      </c:valAx>
    </c:plotArea>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13062661425647"/>
          <c:y val="0.18193924239199893"/>
          <c:w val="0.74839903385282702"/>
          <c:h val="0.58812601972050749"/>
        </c:manualLayout>
      </c:layout>
      <c:lineChart>
        <c:grouping val="standard"/>
        <c:varyColors val="0"/>
        <c:ser>
          <c:idx val="1"/>
          <c:order val="1"/>
          <c:tx>
            <c:v>Receita cambial do turismo - US$ bilhões</c:v>
          </c:tx>
          <c:marker>
            <c:symbol val="circle"/>
            <c:size val="5"/>
          </c:marker>
          <c:dLbls>
            <c:dLbl>
              <c:idx val="0"/>
              <c:layout>
                <c:manualLayout>
                  <c:x val="-5.1424083989501379E-2"/>
                  <c:y val="-2.50056749663048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8.7574173228346548E-3"/>
                  <c:y val="2.679612683549689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0090750656167991E-2"/>
                  <c:y val="3.13006313400013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8.7574173228346548E-3"/>
                  <c:y val="1.553486557423566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5.7392041994750696E-2"/>
                  <c:y val="-2.500567496630489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5.7392041994750786E-2"/>
                  <c:y val="-1.824891820954814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accent2"/>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Mundo_14.1-14.2'!$A$13:$A$19</c:f>
              <c:numCache>
                <c:formatCode>General</c:formatCode>
                <c:ptCount val="7"/>
                <c:pt idx="0">
                  <c:v>2006</c:v>
                </c:pt>
                <c:pt idx="1">
                  <c:v>2007</c:v>
                </c:pt>
                <c:pt idx="2">
                  <c:v>2008</c:v>
                </c:pt>
                <c:pt idx="3">
                  <c:v>2009</c:v>
                </c:pt>
                <c:pt idx="4">
                  <c:v>2010</c:v>
                </c:pt>
                <c:pt idx="5">
                  <c:v>2011</c:v>
                </c:pt>
                <c:pt idx="6">
                  <c:v>2012</c:v>
                </c:pt>
              </c:numCache>
            </c:numRef>
          </c:cat>
          <c:val>
            <c:numRef>
              <c:f>'Chegadas Mundo_14.1-14.2'!$E$13:$E$19</c:f>
              <c:numCache>
                <c:formatCode>#,##0</c:formatCode>
                <c:ptCount val="7"/>
                <c:pt idx="0">
                  <c:v>745</c:v>
                </c:pt>
                <c:pt idx="1">
                  <c:v>860</c:v>
                </c:pt>
                <c:pt idx="2">
                  <c:v>944</c:v>
                </c:pt>
                <c:pt idx="3">
                  <c:v>855</c:v>
                </c:pt>
                <c:pt idx="4">
                  <c:v>930.26299999999992</c:v>
                </c:pt>
                <c:pt idx="5">
                  <c:v>1042.4949999999999</c:v>
                </c:pt>
                <c:pt idx="6">
                  <c:v>1075.4009999999998</c:v>
                </c:pt>
              </c:numCache>
            </c:numRef>
          </c:val>
          <c:smooth val="0"/>
        </c:ser>
        <c:dLbls>
          <c:showLegendKey val="0"/>
          <c:showVal val="0"/>
          <c:showCatName val="0"/>
          <c:showSerName val="0"/>
          <c:showPercent val="0"/>
          <c:showBubbleSize val="0"/>
        </c:dLbls>
        <c:marker val="1"/>
        <c:smooth val="0"/>
        <c:axId val="1445218128"/>
        <c:axId val="1445207792"/>
      </c:lineChart>
      <c:lineChart>
        <c:grouping val="standard"/>
        <c:varyColors val="0"/>
        <c:ser>
          <c:idx val="0"/>
          <c:order val="0"/>
          <c:tx>
            <c:v>Chegadas de turistas - Milhões</c:v>
          </c:tx>
          <c:marker>
            <c:symbol val="diamond"/>
            <c:size val="7"/>
          </c:marker>
          <c:dLbls>
            <c:dLbl>
              <c:idx val="2"/>
              <c:layout>
                <c:manualLayout>
                  <c:x val="-4.4559958005249353E-2"/>
                  <c:y val="4.706639710576726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4.8826624671916105E-2"/>
                  <c:y val="-4.30236929843229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6.8026624671916114E-2"/>
                  <c:y val="-3.17624317230616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2.1093291338582645E-2"/>
                  <c:y val="3.805738809675817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772808398950131E-2"/>
                  <c:y val="2.904837908774922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rgbClr val="0070C0"/>
                    </a:solidFill>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'Chegadas Mundo_14.1-14.2'!$A$13:$A$17</c:f>
              <c:numCache>
                <c:formatCode>General</c:formatCode>
                <c:ptCount val="5"/>
                <c:pt idx="0">
                  <c:v>2006</c:v>
                </c:pt>
                <c:pt idx="1">
                  <c:v>2007</c:v>
                </c:pt>
                <c:pt idx="2">
                  <c:v>2008</c:v>
                </c:pt>
                <c:pt idx="3">
                  <c:v>2009</c:v>
                </c:pt>
                <c:pt idx="4">
                  <c:v>2010</c:v>
                </c:pt>
              </c:numCache>
            </c:numRef>
          </c:cat>
          <c:val>
            <c:numRef>
              <c:f>'Chegadas Mundo_14.1-14.2'!$B$13:$B$19</c:f>
              <c:numCache>
                <c:formatCode>#,##0.0</c:formatCode>
                <c:ptCount val="7"/>
                <c:pt idx="0">
                  <c:v>842</c:v>
                </c:pt>
                <c:pt idx="1">
                  <c:v>897.80000000000007</c:v>
                </c:pt>
                <c:pt idx="2">
                  <c:v>916.59999999999991</c:v>
                </c:pt>
                <c:pt idx="3">
                  <c:v>882.1</c:v>
                </c:pt>
                <c:pt idx="4">
                  <c:v>950.1</c:v>
                </c:pt>
                <c:pt idx="5">
                  <c:v>995.99999999999989</c:v>
                </c:pt>
                <c:pt idx="6">
                  <c:v>1035.5</c:v>
                </c:pt>
              </c:numCache>
            </c:numRef>
          </c:val>
          <c:smooth val="0"/>
        </c:ser>
        <c:dLbls>
          <c:showLegendKey val="0"/>
          <c:showVal val="0"/>
          <c:showCatName val="0"/>
          <c:showSerName val="0"/>
          <c:showPercent val="0"/>
          <c:showBubbleSize val="0"/>
        </c:dLbls>
        <c:marker val="1"/>
        <c:smooth val="0"/>
        <c:axId val="1445218672"/>
        <c:axId val="1445219216"/>
      </c:lineChart>
      <c:catAx>
        <c:axId val="1445218128"/>
        <c:scaling>
          <c:orientation val="minMax"/>
        </c:scaling>
        <c:delete val="0"/>
        <c:axPos val="b"/>
        <c:title>
          <c:tx>
            <c:rich>
              <a:bodyPr/>
              <a:lstStyle/>
              <a:p>
                <a:pPr>
                  <a:defRPr sz="1000" b="0" i="0" u="none" strike="noStrike" baseline="0">
                    <a:solidFill>
                      <a:srgbClr val="000000"/>
                    </a:solidFill>
                    <a:latin typeface="Calibri"/>
                    <a:ea typeface="Calibri"/>
                    <a:cs typeface="Calibri"/>
                  </a:defRPr>
                </a:pPr>
                <a:r>
                  <a:rPr lang="pt-BR"/>
                  <a:t>Fonte: Organização Mundial do Turismo - OMT.</a:t>
                </a:r>
              </a:p>
            </c:rich>
          </c:tx>
          <c:layout>
            <c:manualLayout>
              <c:xMode val="edge"/>
              <c:yMode val="edge"/>
              <c:x val="1.2963275590551181E-2"/>
              <c:y val="0.9485351493225505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445207792"/>
        <c:crosses val="autoZero"/>
        <c:auto val="1"/>
        <c:lblAlgn val="ctr"/>
        <c:lblOffset val="100"/>
        <c:tickLblSkip val="1"/>
        <c:tickMarkSkip val="1"/>
        <c:noMultiLvlLbl val="0"/>
      </c:catAx>
      <c:valAx>
        <c:axId val="1445207792"/>
        <c:scaling>
          <c:orientation val="minMax"/>
          <c:max val="1100"/>
          <c:min val="700"/>
        </c:scaling>
        <c:delete val="0"/>
        <c:axPos val="l"/>
        <c:majorGridlines>
          <c:spPr>
            <a:ln>
              <a:solidFill>
                <a:schemeClr val="bg1">
                  <a:lumMod val="75000"/>
                </a:schemeClr>
              </a:solidFill>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445218128"/>
        <c:crosses val="autoZero"/>
        <c:crossBetween val="between"/>
        <c:majorUnit val="50"/>
        <c:minorUnit val="10"/>
      </c:valAx>
      <c:catAx>
        <c:axId val="1445218672"/>
        <c:scaling>
          <c:orientation val="minMax"/>
        </c:scaling>
        <c:delete val="1"/>
        <c:axPos val="b"/>
        <c:numFmt formatCode="General" sourceLinked="1"/>
        <c:majorTickMark val="out"/>
        <c:minorTickMark val="none"/>
        <c:tickLblPos val="none"/>
        <c:crossAx val="1445219216"/>
        <c:crosses val="autoZero"/>
        <c:auto val="1"/>
        <c:lblAlgn val="ctr"/>
        <c:lblOffset val="100"/>
        <c:noMultiLvlLbl val="0"/>
      </c:catAx>
      <c:valAx>
        <c:axId val="1445219216"/>
        <c:scaling>
          <c:orientation val="minMax"/>
          <c:max val="1100"/>
          <c:min val="700"/>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pt-BR"/>
          </a:p>
        </c:txPr>
        <c:crossAx val="1445218672"/>
        <c:crosses val="max"/>
        <c:crossBetween val="between"/>
        <c:majorUnit val="50"/>
        <c:minorUnit val="10"/>
      </c:valAx>
    </c:plotArea>
    <c:legend>
      <c:legendPos val="r"/>
      <c:layout>
        <c:manualLayout>
          <c:xMode val="edge"/>
          <c:yMode val="edge"/>
          <c:x val="2.4830656167979044E-3"/>
          <c:y val="0.84997357593814282"/>
          <c:w val="0.99325026771653546"/>
          <c:h val="6.0553131872029514E-2"/>
        </c:manualLayout>
      </c:layout>
      <c:overlay val="0"/>
      <c:txPr>
        <a:bodyPr/>
        <a:lstStyle/>
        <a:p>
          <a:pPr>
            <a:defRPr sz="845" b="0" i="0" u="none" strike="noStrike" baseline="0">
              <a:solidFill>
                <a:srgbClr val="000000"/>
              </a:solidFill>
              <a:latin typeface="Calibri"/>
              <a:ea typeface="Calibri"/>
              <a:cs typeface="Calibri"/>
            </a:defRPr>
          </a:pPr>
          <a:endParaRPr lang="pt-B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pt-BR"/>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0.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9.bin"/></Relationships>
</file>

<file path=xl/chartsheets/sheet1.xml><?xml version="1.0" encoding="utf-8"?>
<chartsheet xmlns="http://schemas.openxmlformats.org/spreadsheetml/2006/main" xmlns:r="http://schemas.openxmlformats.org/officeDocument/2006/relationships">
  <sheetPr>
    <tabColor rgb="FFFFC000"/>
  </sheetPr>
  <sheetViews>
    <sheetView zoomScale="85" workbookViewId="0"/>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receptivo</oddHeader>
  </headerFooter>
  <drawing r:id="rId2"/>
</chartsheet>
</file>

<file path=xl/chartsheets/sheet2.xml><?xml version="1.0" encoding="utf-8"?>
<chartsheet xmlns="http://schemas.openxmlformats.org/spreadsheetml/2006/main" xmlns:r="http://schemas.openxmlformats.org/officeDocument/2006/relationships">
  <sheetPr>
    <tabColor rgb="FFFFC000"/>
  </sheetPr>
  <sheetViews>
    <sheetView zoomScale="85" workbookViewId="0"/>
  </sheetViews>
  <pageMargins left="0.78740157480314965" right="0.78740157480314965" top="0.78740157480314965" bottom="0.59055118110236227" header="0.51181102362204722" footer="0.51181102362204722"/>
  <pageSetup paperSize="9" orientation="portrait" horizontalDpi="300" verticalDpi="300" r:id="rId1"/>
  <headerFooter scaleWithDoc="0" alignWithMargins="0">
    <oddHeader>&amp;C&amp;"Arial,Negrito"&amp;10Turismo interno</oddHeader>
  </headerFooter>
  <drawing r:id="rId2"/>
</chartsheet>
</file>

<file path=xl/chartsheets/sheet3.xml><?xml version="1.0" encoding="utf-8"?>
<chartsheet xmlns="http://schemas.openxmlformats.org/spreadsheetml/2006/main" xmlns:r="http://schemas.openxmlformats.org/officeDocument/2006/relationships">
  <sheetPr>
    <tabColor rgb="FFFFC000"/>
  </sheetPr>
  <sheetViews>
    <sheetView zoomScale="130" workbookViewId="0"/>
  </sheetViews>
  <pageMargins left="0.78740157480314965" right="0.78740157480314965" top="0.98425196850393704" bottom="0.98425196850393704" header="0.51181102362204722" footer="0.51181102362204722"/>
  <pageSetup paperSize="9" orientation="portrait" horizontalDpi="300" verticalDpi="300" r:id="rId1"/>
  <headerFooter alignWithMargins="0">
    <oddHeader>&amp;C&amp;"Arial,Negrito"&amp;14Turismo mundial</oddHead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xdr:col>
      <xdr:colOff>809625</xdr:colOff>
      <xdr:row>0</xdr:row>
      <xdr:rowOff>123825</xdr:rowOff>
    </xdr:from>
    <xdr:to>
      <xdr:col>7</xdr:col>
      <xdr:colOff>828674</xdr:colOff>
      <xdr:row>2</xdr:row>
      <xdr:rowOff>66675</xdr:rowOff>
    </xdr:to>
    <xdr:pic>
      <xdr:nvPicPr>
        <xdr:cNvPr id="2" name="Imagem 2" descr="2011_marca_MT_horizontal_cor.jpg"/>
        <xdr:cNvPicPr>
          <a:picLocks noChangeAspect="1"/>
        </xdr:cNvPicPr>
      </xdr:nvPicPr>
      <xdr:blipFill rotWithShape="1">
        <a:blip xmlns:r="http://schemas.openxmlformats.org/officeDocument/2006/relationships" r:embed="rId1" cstate="print"/>
        <a:srcRect l="37782" t="6432" r="1358" b="8827"/>
        <a:stretch/>
      </xdr:blipFill>
      <xdr:spPr bwMode="auto">
        <a:xfrm>
          <a:off x="4200525" y="123825"/>
          <a:ext cx="2562224" cy="914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6017559" cy="93345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0.06161</cdr:x>
      <cdr:y>0.0574</cdr:y>
    </cdr:from>
    <cdr:to>
      <cdr:x>0.93681</cdr:x>
      <cdr:y>0.13324</cdr:y>
    </cdr:to>
    <cdr:sp macro="" textlink="">
      <cdr:nvSpPr>
        <cdr:cNvPr id="4" name="Text Box 1"/>
        <cdr:cNvSpPr txBox="1">
          <a:spLocks xmlns:a="http://schemas.openxmlformats.org/drawingml/2006/main" noChangeArrowheads="1"/>
        </cdr:cNvSpPr>
      </cdr:nvSpPr>
      <cdr:spPr bwMode="auto">
        <a:xfrm xmlns:a="http://schemas.openxmlformats.org/drawingml/2006/main">
          <a:off x="370293" y="405195"/>
          <a:ext cx="5260193" cy="5354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27432" bIns="0" anchor="t" upright="1"/>
        <a:lstStyle xmlns:a="http://schemas.openxmlformats.org/drawingml/2006/main"/>
        <a:p xmlns:a="http://schemas.openxmlformats.org/drawingml/2006/main">
          <a:pPr algn="ctr" rtl="0">
            <a:defRPr sz="1000"/>
          </a:pPr>
          <a:r>
            <a:rPr lang="pt-BR" sz="1400" b="1" i="0" u="none" strike="noStrike" baseline="0">
              <a:solidFill>
                <a:sysClr val="windowText" lastClr="000000"/>
              </a:solidFill>
              <a:latin typeface="Calibri" pitchFamily="34" charset="0"/>
              <a:cs typeface="Calibri" pitchFamily="34" charset="0"/>
            </a:rPr>
            <a:t>Desembarques internacionais de passageiros em</a:t>
          </a:r>
        </a:p>
        <a:p xmlns:a="http://schemas.openxmlformats.org/drawingml/2006/main">
          <a:pPr algn="ctr" rtl="0">
            <a:defRPr sz="1000"/>
          </a:pPr>
          <a:r>
            <a:rPr lang="pt-BR" sz="1400" b="1" i="0" u="none" strike="noStrike" baseline="0">
              <a:solidFill>
                <a:sysClr val="windowText" lastClr="000000"/>
              </a:solidFill>
              <a:latin typeface="Calibri" pitchFamily="34" charset="0"/>
              <a:cs typeface="Calibri" pitchFamily="34" charset="0"/>
            </a:rPr>
            <a:t>aeroportos do Brasil - 2005-2012  (mil)</a:t>
          </a:r>
        </a:p>
        <a:p xmlns:a="http://schemas.openxmlformats.org/drawingml/2006/main">
          <a:pPr algn="ctr" rtl="0">
            <a:defRPr sz="1000"/>
          </a:pPr>
          <a:endParaRPr lang="pt-BR" sz="1400" b="1" i="0" u="none" strike="noStrike" baseline="0">
            <a:solidFill>
              <a:sysClr val="windowText" lastClr="000000"/>
            </a:solidFill>
            <a:latin typeface="Calibri" pitchFamily="34" charset="0"/>
            <a:cs typeface="Calibri" pitchFamily="34" charset="0"/>
          </a:endParaRPr>
        </a:p>
        <a:p xmlns:a="http://schemas.openxmlformats.org/drawingml/2006/main">
          <a:pPr algn="ctr" rtl="0">
            <a:defRPr sz="1000"/>
          </a:pPr>
          <a:endParaRPr lang="pt-BR" sz="1400" b="1" i="0" u="none" strike="noStrike" baseline="0">
            <a:solidFill>
              <a:sysClr val="windowText" lastClr="000000"/>
            </a:solidFill>
            <a:latin typeface="Calibri" pitchFamily="34" charset="0"/>
            <a:cs typeface="Calibri" pitchFamily="34" charset="0"/>
          </a:endParaRPr>
        </a:p>
      </cdr:txBody>
    </cdr:sp>
  </cdr:relSizeAnchor>
  <cdr:relSizeAnchor xmlns:cdr="http://schemas.openxmlformats.org/drawingml/2006/chartDrawing">
    <cdr:from>
      <cdr:x>0.01425</cdr:x>
      <cdr:y>0.9274</cdr:y>
    </cdr:from>
    <cdr:to>
      <cdr:x>0.97949</cdr:x>
      <cdr:y>0.98915</cdr:y>
    </cdr:to>
    <cdr:sp macro="" textlink="">
      <cdr:nvSpPr>
        <cdr:cNvPr id="5" name="Text Box 2"/>
        <cdr:cNvSpPr txBox="1">
          <a:spLocks xmlns:a="http://schemas.openxmlformats.org/drawingml/2006/main" noChangeArrowheads="1"/>
        </cdr:cNvSpPr>
      </cdr:nvSpPr>
      <cdr:spPr bwMode="auto">
        <a:xfrm xmlns:a="http://schemas.openxmlformats.org/drawingml/2006/main">
          <a:off x="85653" y="6547170"/>
          <a:ext cx="5801358" cy="4359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pt-BR" sz="900" b="0" i="0" strike="noStrike">
              <a:solidFill>
                <a:srgbClr val="000000"/>
              </a:solidFill>
              <a:latin typeface="Calibri" pitchFamily="34" charset="0"/>
              <a:cs typeface="Calibri" pitchFamily="34" charset="0"/>
            </a:rPr>
            <a:t>Fonte: Empresa Brasileira de Infraestrutura Aeroportuária - INFRAERO.</a:t>
          </a:r>
        </a:p>
        <a:p xmlns:a="http://schemas.openxmlformats.org/drawingml/2006/main">
          <a:pPr algn="l" rtl="1">
            <a:defRPr sz="1000"/>
          </a:pPr>
          <a:r>
            <a:rPr lang="pt-BR" sz="900" b="0" i="0" strike="noStrike">
              <a:solidFill>
                <a:srgbClr val="000000"/>
              </a:solidFill>
              <a:latin typeface="Calibri" pitchFamily="34" charset="0"/>
              <a:cs typeface="Calibri" pitchFamily="34" charset="0"/>
            </a:rPr>
            <a:t>Nota: Corresponde ao somatório dos desembarques de voos regulares e não regulares.</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6017559" cy="933450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0.03487</cdr:x>
      <cdr:y>0.73071</cdr:y>
    </cdr:from>
    <cdr:to>
      <cdr:x>0.99842</cdr:x>
      <cdr:y>0.79246</cdr:y>
    </cdr:to>
    <cdr:sp macro="" textlink="">
      <cdr:nvSpPr>
        <cdr:cNvPr id="3" name="Text Box 2"/>
        <cdr:cNvSpPr txBox="1">
          <a:spLocks xmlns:a="http://schemas.openxmlformats.org/drawingml/2006/main" noChangeArrowheads="1"/>
        </cdr:cNvSpPr>
      </cdr:nvSpPr>
      <cdr:spPr bwMode="auto">
        <a:xfrm xmlns:a="http://schemas.openxmlformats.org/drawingml/2006/main">
          <a:off x="209551" y="6417172"/>
          <a:ext cx="5791199" cy="5422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pt-BR" sz="900" b="0" i="0" strike="noStrike">
              <a:solidFill>
                <a:srgbClr val="000000"/>
              </a:solidFill>
              <a:latin typeface="Calibri" pitchFamily="34" charset="0"/>
              <a:cs typeface="Calibri" pitchFamily="34" charset="0"/>
            </a:rPr>
            <a:t>Fonte: Empresa Brasileira de Infraestrutura Aeroportuária - INFRAERO.</a:t>
          </a:r>
        </a:p>
        <a:p xmlns:a="http://schemas.openxmlformats.org/drawingml/2006/main">
          <a:pPr algn="l" rtl="1">
            <a:defRPr sz="1000"/>
          </a:pPr>
          <a:r>
            <a:rPr lang="pt-BR" sz="900" b="0" i="0" strike="noStrike">
              <a:solidFill>
                <a:srgbClr val="000000"/>
              </a:solidFill>
              <a:latin typeface="Calibri" pitchFamily="34" charset="0"/>
              <a:cs typeface="Calibri" pitchFamily="34" charset="0"/>
            </a:rPr>
            <a:t>Nota: Corresponde ao somatório dos desembarques de voos regulares e não regulares.</a:t>
          </a:r>
        </a:p>
      </cdr:txBody>
    </cdr:sp>
  </cdr:relSizeAnchor>
  <cdr:relSizeAnchor xmlns:cdr="http://schemas.openxmlformats.org/drawingml/2006/chartDrawing">
    <cdr:from>
      <cdr:x>0.23252</cdr:x>
      <cdr:y>0.03431</cdr:y>
    </cdr:from>
    <cdr:to>
      <cdr:x>0.78808</cdr:x>
      <cdr:y>0.08685</cdr:y>
    </cdr:to>
    <cdr:sp macro="" textlink="">
      <cdr:nvSpPr>
        <cdr:cNvPr id="5" name="Text Box 2"/>
        <cdr:cNvSpPr txBox="1">
          <a:spLocks xmlns:a="http://schemas.openxmlformats.org/drawingml/2006/main" noChangeArrowheads="1"/>
        </cdr:cNvSpPr>
      </cdr:nvSpPr>
      <cdr:spPr bwMode="auto">
        <a:xfrm xmlns:a="http://schemas.openxmlformats.org/drawingml/2006/main">
          <a:off x="1397507" y="301352"/>
          <a:ext cx="3339056" cy="46140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noAutofit/>
        </a:bodyPr>
        <a:lstStyle xmlns:a="http://schemas.openxmlformats.org/drawingml/2006/main"/>
        <a:p xmlns:a="http://schemas.openxmlformats.org/drawingml/2006/main">
          <a:pPr algn="ctr" rtl="1">
            <a:defRPr sz="1000"/>
          </a:pPr>
          <a:r>
            <a:rPr lang="pt-BR" sz="1400" b="1" i="0" strike="noStrike">
              <a:solidFill>
                <a:sysClr val="windowText" lastClr="000000"/>
              </a:solidFill>
              <a:latin typeface="Calibri" pitchFamily="34" charset="0"/>
              <a:cs typeface="Calibri" pitchFamily="34" charset="0"/>
            </a:rPr>
            <a:t>Desembarques nacionais de passageiros em </a:t>
          </a:r>
        </a:p>
        <a:p xmlns:a="http://schemas.openxmlformats.org/drawingml/2006/main">
          <a:pPr algn="ctr" rtl="1">
            <a:defRPr sz="1000"/>
          </a:pPr>
          <a:r>
            <a:rPr lang="pt-BR" sz="1400" b="1" i="0" strike="noStrike">
              <a:solidFill>
                <a:sysClr val="windowText" lastClr="000000"/>
              </a:solidFill>
              <a:latin typeface="Calibri" pitchFamily="34" charset="0"/>
              <a:cs typeface="Calibri" pitchFamily="34" charset="0"/>
            </a:rPr>
            <a:t> aeroportos do Brasil - 2006-2012 (mil)</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8</xdr:col>
      <xdr:colOff>0</xdr:colOff>
      <xdr:row>18</xdr:row>
      <xdr:rowOff>0</xdr:rowOff>
    </xdr:from>
    <xdr:to>
      <xdr:col>8</xdr:col>
      <xdr:colOff>104775</xdr:colOff>
      <xdr:row>19</xdr:row>
      <xdr:rowOff>152400</xdr:rowOff>
    </xdr:to>
    <xdr:sp macro="" textlink="">
      <xdr:nvSpPr>
        <xdr:cNvPr id="2" name="Text Box 3"/>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3" name="Text Box 4"/>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4" name="Text Box 5"/>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5" name="Text Box 8"/>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6" name="Text Box 9"/>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7" name="Text Box 10"/>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8" name="Text Box 13"/>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9" name="Text Box 14"/>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8</xdr:col>
      <xdr:colOff>104775</xdr:colOff>
      <xdr:row>19</xdr:row>
      <xdr:rowOff>152400</xdr:rowOff>
    </xdr:to>
    <xdr:sp macro="" textlink="">
      <xdr:nvSpPr>
        <xdr:cNvPr id="10" name="Text Box 15"/>
        <xdr:cNvSpPr txBox="1">
          <a:spLocks noChangeArrowheads="1"/>
        </xdr:cNvSpPr>
      </xdr:nvSpPr>
      <xdr:spPr bwMode="auto">
        <a:xfrm>
          <a:off x="9848850" y="4495800"/>
          <a:ext cx="104775" cy="352425"/>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10</xdr:col>
      <xdr:colOff>104775</xdr:colOff>
      <xdr:row>0</xdr:row>
      <xdr:rowOff>200025</xdr:rowOff>
    </xdr:to>
    <xdr:sp macro="" textlink="">
      <xdr:nvSpPr>
        <xdr:cNvPr id="2" name="Text Box 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3" name="Text Box 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4" name="Text Box 3"/>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5" name="Text Box 4"/>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6" name="Text Box 5"/>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 name="Text Box 6"/>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 name="Text Box 7"/>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9" name="Text Box 8"/>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0" name="Text Box 9"/>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1" name="Text Box 10"/>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2" name="Text Box 1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13" name="Text Box 1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4" name="Text Box 13"/>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5" name="Text Box 14"/>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16" name="Text Box 15"/>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7" name="Text Box 16"/>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8" name="Text Box 17"/>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19" name="Text Box 18"/>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0" name="Text Box 19"/>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21" name="Text Box 20"/>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2" name="Text Box 2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3" name="Text Box 2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4" name="Text Box 23"/>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5" name="Text Box 24"/>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26" name="Text Box 25"/>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7" name="Text Box 1"/>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8" name="Text Box 2"/>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29" name="Text Box 3"/>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0" name="Text Box 4"/>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1" name="Text Box 5"/>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2" name="Text Box 6"/>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3" name="Text Box 7"/>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4" name="Text Box 8"/>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5" name="Text Box 9"/>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36" name="Text Box 10"/>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7" name="Text Box 1"/>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38" name="Text Box 2"/>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39" name="Text Box 3"/>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0" name="Text Box 4"/>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1" name="Text Box 5"/>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2" name="Text Box 6"/>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3" name="Text Box 7"/>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4" name="Text Box 8"/>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5" name="Text Box 9"/>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6" name="Text Box 10"/>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7" name="Text Box 11"/>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12</xdr:col>
      <xdr:colOff>0</xdr:colOff>
      <xdr:row>0</xdr:row>
      <xdr:rowOff>0</xdr:rowOff>
    </xdr:from>
    <xdr:to>
      <xdr:col>12</xdr:col>
      <xdr:colOff>104775</xdr:colOff>
      <xdr:row>1</xdr:row>
      <xdr:rowOff>9525</xdr:rowOff>
    </xdr:to>
    <xdr:sp macro="" textlink="">
      <xdr:nvSpPr>
        <xdr:cNvPr id="48" name="Text Box 12"/>
        <xdr:cNvSpPr txBox="1">
          <a:spLocks noChangeArrowheads="1"/>
        </xdr:cNvSpPr>
      </xdr:nvSpPr>
      <xdr:spPr bwMode="auto">
        <a:xfrm>
          <a:off x="81057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49" name="Text Box 13"/>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16</xdr:col>
      <xdr:colOff>0</xdr:colOff>
      <xdr:row>0</xdr:row>
      <xdr:rowOff>0</xdr:rowOff>
    </xdr:from>
    <xdr:to>
      <xdr:col>16</xdr:col>
      <xdr:colOff>104775</xdr:colOff>
      <xdr:row>1</xdr:row>
      <xdr:rowOff>9525</xdr:rowOff>
    </xdr:to>
    <xdr:sp macro="" textlink="">
      <xdr:nvSpPr>
        <xdr:cNvPr id="50" name="Text Box 14"/>
        <xdr:cNvSpPr txBox="1">
          <a:spLocks noChangeArrowheads="1"/>
        </xdr:cNvSpPr>
      </xdr:nvSpPr>
      <xdr:spPr bwMode="auto">
        <a:xfrm>
          <a:off x="10467975" y="0"/>
          <a:ext cx="104775" cy="323850"/>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1" name="Text Box 1"/>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2" name="Text Box 2"/>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3" name="Text Box 3"/>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4" name="Text Box 4"/>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5" name="Text Box 5"/>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6" name="Text Box 6"/>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57" name="Text Box 7"/>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8" name="Text Box 8"/>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59" name="Text Box 9"/>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0" name="Text Box 10"/>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1" name="Text Box 11"/>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6</xdr:col>
      <xdr:colOff>0</xdr:colOff>
      <xdr:row>0</xdr:row>
      <xdr:rowOff>0</xdr:rowOff>
    </xdr:from>
    <xdr:to>
      <xdr:col>6</xdr:col>
      <xdr:colOff>104775</xdr:colOff>
      <xdr:row>1</xdr:row>
      <xdr:rowOff>0</xdr:rowOff>
    </xdr:to>
    <xdr:sp macro="" textlink="">
      <xdr:nvSpPr>
        <xdr:cNvPr id="62" name="Text Box 12"/>
        <xdr:cNvSpPr txBox="1">
          <a:spLocks noChangeArrowheads="1"/>
        </xdr:cNvSpPr>
      </xdr:nvSpPr>
      <xdr:spPr bwMode="auto">
        <a:xfrm>
          <a:off x="421005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3" name="Text Box 13"/>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4" name="Text Box 14"/>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5" name="Text Box 15"/>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6" name="Text Box 3"/>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7" name="Text Box 4"/>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8" name="Text Box 5"/>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69" name="Text Box 8"/>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0" name="Text Box 9"/>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1" name="Text Box 10"/>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2" name="Text Box 13"/>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3" name="Text Box 14"/>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8</xdr:col>
      <xdr:colOff>0</xdr:colOff>
      <xdr:row>0</xdr:row>
      <xdr:rowOff>0</xdr:rowOff>
    </xdr:from>
    <xdr:to>
      <xdr:col>8</xdr:col>
      <xdr:colOff>104775</xdr:colOff>
      <xdr:row>1</xdr:row>
      <xdr:rowOff>0</xdr:rowOff>
    </xdr:to>
    <xdr:sp macro="" textlink="">
      <xdr:nvSpPr>
        <xdr:cNvPr id="74" name="Text Box 15"/>
        <xdr:cNvSpPr txBox="1">
          <a:spLocks noChangeArrowheads="1"/>
        </xdr:cNvSpPr>
      </xdr:nvSpPr>
      <xdr:spPr bwMode="auto">
        <a:xfrm>
          <a:off x="5524500" y="0"/>
          <a:ext cx="104775" cy="3143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5" name="Text Box 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76" name="Text Box 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7" name="Text Box 3"/>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8" name="Text Box 4"/>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79" name="Text Box 5"/>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0" name="Text Box 6"/>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1" name="Text Box 7"/>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2" name="Text Box 8"/>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3" name="Text Box 9"/>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4" name="Text Box 10"/>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5" name="Text Box 1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86" name="Text Box 1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7" name="Text Box 13"/>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8" name="Text Box 14"/>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19</xdr:col>
      <xdr:colOff>0</xdr:colOff>
      <xdr:row>0</xdr:row>
      <xdr:rowOff>0</xdr:rowOff>
    </xdr:from>
    <xdr:to>
      <xdr:col>19</xdr:col>
      <xdr:colOff>104775</xdr:colOff>
      <xdr:row>0</xdr:row>
      <xdr:rowOff>200025</xdr:rowOff>
    </xdr:to>
    <xdr:sp macro="" textlink="">
      <xdr:nvSpPr>
        <xdr:cNvPr id="89" name="Text Box 15"/>
        <xdr:cNvSpPr txBox="1">
          <a:spLocks noChangeArrowheads="1"/>
        </xdr:cNvSpPr>
      </xdr:nvSpPr>
      <xdr:spPr bwMode="auto">
        <a:xfrm>
          <a:off x="124777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0" name="Text Box 16"/>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1" name="Text Box 17"/>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2" name="Text Box 18"/>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3" name="Text Box 19"/>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4</xdr:col>
      <xdr:colOff>0</xdr:colOff>
      <xdr:row>0</xdr:row>
      <xdr:rowOff>0</xdr:rowOff>
    </xdr:from>
    <xdr:to>
      <xdr:col>4</xdr:col>
      <xdr:colOff>104775</xdr:colOff>
      <xdr:row>0</xdr:row>
      <xdr:rowOff>200025</xdr:rowOff>
    </xdr:to>
    <xdr:sp macro="" textlink="">
      <xdr:nvSpPr>
        <xdr:cNvPr id="94" name="Text Box 20"/>
        <xdr:cNvSpPr txBox="1">
          <a:spLocks noChangeArrowheads="1"/>
        </xdr:cNvSpPr>
      </xdr:nvSpPr>
      <xdr:spPr bwMode="auto">
        <a:xfrm>
          <a:off x="28384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5" name="Text Box 21"/>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6" name="Text Box 22"/>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7" name="Text Box 23"/>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8" name="Text Box 24"/>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104775</xdr:colOff>
      <xdr:row>0</xdr:row>
      <xdr:rowOff>200025</xdr:rowOff>
    </xdr:to>
    <xdr:sp macro="" textlink="">
      <xdr:nvSpPr>
        <xdr:cNvPr id="99" name="Text Box 25"/>
        <xdr:cNvSpPr txBox="1">
          <a:spLocks noChangeArrowheads="1"/>
        </xdr:cNvSpPr>
      </xdr:nvSpPr>
      <xdr:spPr bwMode="auto">
        <a:xfrm>
          <a:off x="6838950" y="0"/>
          <a:ext cx="104775" cy="200025"/>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0" name="Text Box 1"/>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1" name="Text Box 2"/>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2" name="Text Box 3"/>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3" name="Text Box 4"/>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4" name="Text Box 5"/>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5" name="Text Box 6"/>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6" name="Text Box 7"/>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7" name="Text Box 8"/>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8" name="Text Box 9"/>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10</xdr:col>
      <xdr:colOff>0</xdr:colOff>
      <xdr:row>0</xdr:row>
      <xdr:rowOff>0</xdr:rowOff>
    </xdr:from>
    <xdr:to>
      <xdr:col>10</xdr:col>
      <xdr:colOff>76200</xdr:colOff>
      <xdr:row>0</xdr:row>
      <xdr:rowOff>209550</xdr:rowOff>
    </xdr:to>
    <xdr:sp macro="" textlink="">
      <xdr:nvSpPr>
        <xdr:cNvPr id="109" name="Text Box 10"/>
        <xdr:cNvSpPr txBox="1">
          <a:spLocks noChangeArrowheads="1"/>
        </xdr:cNvSpPr>
      </xdr:nvSpPr>
      <xdr:spPr bwMode="auto">
        <a:xfrm>
          <a:off x="6838950" y="0"/>
          <a:ext cx="76200" cy="209550"/>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0" name="Text Box 1"/>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1" name="Text Box 2"/>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2" name="Text Box 3"/>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3" name="Text Box 4"/>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4" name="Text Box 5"/>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5" name="Text Box 6"/>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16" name="Text Box 7"/>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7" name="Text Box 8"/>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8" name="Text Box 9"/>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19" name="Text Box 10"/>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20" name="Text Box 11"/>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12</xdr:col>
      <xdr:colOff>0</xdr:colOff>
      <xdr:row>20</xdr:row>
      <xdr:rowOff>0</xdr:rowOff>
    </xdr:from>
    <xdr:to>
      <xdr:col>12</xdr:col>
      <xdr:colOff>104775</xdr:colOff>
      <xdr:row>21</xdr:row>
      <xdr:rowOff>171450</xdr:rowOff>
    </xdr:to>
    <xdr:sp macro="" textlink="">
      <xdr:nvSpPr>
        <xdr:cNvPr id="121" name="Text Box 12"/>
        <xdr:cNvSpPr txBox="1">
          <a:spLocks noChangeArrowheads="1"/>
        </xdr:cNvSpPr>
      </xdr:nvSpPr>
      <xdr:spPr bwMode="auto">
        <a:xfrm>
          <a:off x="81057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2" name="Text Box 13"/>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3" name="Text Box 14"/>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16</xdr:col>
      <xdr:colOff>0</xdr:colOff>
      <xdr:row>20</xdr:row>
      <xdr:rowOff>0</xdr:rowOff>
    </xdr:from>
    <xdr:to>
      <xdr:col>16</xdr:col>
      <xdr:colOff>104775</xdr:colOff>
      <xdr:row>21</xdr:row>
      <xdr:rowOff>171450</xdr:rowOff>
    </xdr:to>
    <xdr:sp macro="" textlink="">
      <xdr:nvSpPr>
        <xdr:cNvPr id="124" name="Text Box 15"/>
        <xdr:cNvSpPr txBox="1">
          <a:spLocks noChangeArrowheads="1"/>
        </xdr:cNvSpPr>
      </xdr:nvSpPr>
      <xdr:spPr bwMode="auto">
        <a:xfrm>
          <a:off x="10467975" y="5038725"/>
          <a:ext cx="104775" cy="371475"/>
        </a:xfrm>
        <a:prstGeom prst="rect">
          <a:avLst/>
        </a:prstGeom>
        <a:noFill/>
        <a:ln w="9525">
          <a:noFill/>
          <a:miter lim="800000"/>
          <a:headEnd/>
          <a:tailEnd/>
        </a:ln>
      </xdr:spPr>
    </xdr:sp>
    <xdr:clientData/>
  </xdr:twoCellAnchor>
  <xdr:twoCellAnchor editAs="oneCell">
    <xdr:from>
      <xdr:col>6</xdr:col>
      <xdr:colOff>0</xdr:colOff>
      <xdr:row>21</xdr:row>
      <xdr:rowOff>0</xdr:rowOff>
    </xdr:from>
    <xdr:to>
      <xdr:col>6</xdr:col>
      <xdr:colOff>104775</xdr:colOff>
      <xdr:row>22</xdr:row>
      <xdr:rowOff>152400</xdr:rowOff>
    </xdr:to>
    <xdr:sp macro="" textlink="">
      <xdr:nvSpPr>
        <xdr:cNvPr id="125" name="Text Box 1"/>
        <xdr:cNvSpPr txBox="1">
          <a:spLocks noChangeArrowheads="1"/>
        </xdr:cNvSpPr>
      </xdr:nvSpPr>
      <xdr:spPr bwMode="auto">
        <a:xfrm>
          <a:off x="4210050" y="5238750"/>
          <a:ext cx="104775" cy="352425"/>
        </a:xfrm>
        <a:prstGeom prst="rect">
          <a:avLst/>
        </a:prstGeom>
        <a:noFill/>
        <a:ln w="9525">
          <a:noFill/>
          <a:miter lim="800000"/>
          <a:headEnd/>
          <a:tailEnd/>
        </a:ln>
      </xdr:spPr>
    </xdr:sp>
    <xdr:clientData/>
  </xdr:twoCellAnchor>
  <xdr:twoCellAnchor editAs="oneCell">
    <xdr:from>
      <xdr:col>6</xdr:col>
      <xdr:colOff>0</xdr:colOff>
      <xdr:row>21</xdr:row>
      <xdr:rowOff>0</xdr:rowOff>
    </xdr:from>
    <xdr:to>
      <xdr:col>6</xdr:col>
      <xdr:colOff>104775</xdr:colOff>
      <xdr:row>22</xdr:row>
      <xdr:rowOff>152400</xdr:rowOff>
    </xdr:to>
    <xdr:sp macro="" textlink="">
      <xdr:nvSpPr>
        <xdr:cNvPr id="126" name="Text Box 2"/>
        <xdr:cNvSpPr txBox="1">
          <a:spLocks noChangeArrowheads="1"/>
        </xdr:cNvSpPr>
      </xdr:nvSpPr>
      <xdr:spPr bwMode="auto">
        <a:xfrm>
          <a:off x="421005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7" name="Text Box 3"/>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8" name="Text Box 4"/>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29" name="Text Box 5"/>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6</xdr:col>
      <xdr:colOff>0</xdr:colOff>
      <xdr:row>21</xdr:row>
      <xdr:rowOff>0</xdr:rowOff>
    </xdr:from>
    <xdr:to>
      <xdr:col>6</xdr:col>
      <xdr:colOff>104775</xdr:colOff>
      <xdr:row>22</xdr:row>
      <xdr:rowOff>152400</xdr:rowOff>
    </xdr:to>
    <xdr:sp macro="" textlink="">
      <xdr:nvSpPr>
        <xdr:cNvPr id="130" name="Text Box 6"/>
        <xdr:cNvSpPr txBox="1">
          <a:spLocks noChangeArrowheads="1"/>
        </xdr:cNvSpPr>
      </xdr:nvSpPr>
      <xdr:spPr bwMode="auto">
        <a:xfrm>
          <a:off x="4210050" y="5238750"/>
          <a:ext cx="104775" cy="352425"/>
        </a:xfrm>
        <a:prstGeom prst="rect">
          <a:avLst/>
        </a:prstGeom>
        <a:noFill/>
        <a:ln w="9525">
          <a:noFill/>
          <a:miter lim="800000"/>
          <a:headEnd/>
          <a:tailEnd/>
        </a:ln>
      </xdr:spPr>
    </xdr:sp>
    <xdr:clientData/>
  </xdr:twoCellAnchor>
  <xdr:twoCellAnchor editAs="oneCell">
    <xdr:from>
      <xdr:col>6</xdr:col>
      <xdr:colOff>0</xdr:colOff>
      <xdr:row>21</xdr:row>
      <xdr:rowOff>0</xdr:rowOff>
    </xdr:from>
    <xdr:to>
      <xdr:col>6</xdr:col>
      <xdr:colOff>104775</xdr:colOff>
      <xdr:row>22</xdr:row>
      <xdr:rowOff>152400</xdr:rowOff>
    </xdr:to>
    <xdr:sp macro="" textlink="">
      <xdr:nvSpPr>
        <xdr:cNvPr id="131" name="Text Box 7"/>
        <xdr:cNvSpPr txBox="1">
          <a:spLocks noChangeArrowheads="1"/>
        </xdr:cNvSpPr>
      </xdr:nvSpPr>
      <xdr:spPr bwMode="auto">
        <a:xfrm>
          <a:off x="421005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2" name="Text Box 8"/>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3" name="Text Box 9"/>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4" name="Text Box 10"/>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6</xdr:col>
      <xdr:colOff>0</xdr:colOff>
      <xdr:row>21</xdr:row>
      <xdr:rowOff>0</xdr:rowOff>
    </xdr:from>
    <xdr:to>
      <xdr:col>6</xdr:col>
      <xdr:colOff>104775</xdr:colOff>
      <xdr:row>22</xdr:row>
      <xdr:rowOff>152400</xdr:rowOff>
    </xdr:to>
    <xdr:sp macro="" textlink="">
      <xdr:nvSpPr>
        <xdr:cNvPr id="135" name="Text Box 11"/>
        <xdr:cNvSpPr txBox="1">
          <a:spLocks noChangeArrowheads="1"/>
        </xdr:cNvSpPr>
      </xdr:nvSpPr>
      <xdr:spPr bwMode="auto">
        <a:xfrm>
          <a:off x="4210050" y="5238750"/>
          <a:ext cx="104775" cy="352425"/>
        </a:xfrm>
        <a:prstGeom prst="rect">
          <a:avLst/>
        </a:prstGeom>
        <a:noFill/>
        <a:ln w="9525">
          <a:noFill/>
          <a:miter lim="800000"/>
          <a:headEnd/>
          <a:tailEnd/>
        </a:ln>
      </xdr:spPr>
    </xdr:sp>
    <xdr:clientData/>
  </xdr:twoCellAnchor>
  <xdr:twoCellAnchor editAs="oneCell">
    <xdr:from>
      <xdr:col>6</xdr:col>
      <xdr:colOff>0</xdr:colOff>
      <xdr:row>21</xdr:row>
      <xdr:rowOff>0</xdr:rowOff>
    </xdr:from>
    <xdr:to>
      <xdr:col>6</xdr:col>
      <xdr:colOff>104775</xdr:colOff>
      <xdr:row>22</xdr:row>
      <xdr:rowOff>152400</xdr:rowOff>
    </xdr:to>
    <xdr:sp macro="" textlink="">
      <xdr:nvSpPr>
        <xdr:cNvPr id="136" name="Text Box 12"/>
        <xdr:cNvSpPr txBox="1">
          <a:spLocks noChangeArrowheads="1"/>
        </xdr:cNvSpPr>
      </xdr:nvSpPr>
      <xdr:spPr bwMode="auto">
        <a:xfrm>
          <a:off x="421005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7" name="Text Box 13"/>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8" name="Text Box 14"/>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39" name="Text Box 15"/>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0" name="Text Box 3"/>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1" name="Text Box 4"/>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2" name="Text Box 5"/>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3" name="Text Box 8"/>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4" name="Text Box 9"/>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5" name="Text Box 10"/>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6" name="Text Box 13"/>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7" name="Text Box 14"/>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twoCellAnchor editAs="oneCell">
    <xdr:from>
      <xdr:col>8</xdr:col>
      <xdr:colOff>0</xdr:colOff>
      <xdr:row>21</xdr:row>
      <xdr:rowOff>0</xdr:rowOff>
    </xdr:from>
    <xdr:to>
      <xdr:col>8</xdr:col>
      <xdr:colOff>104775</xdr:colOff>
      <xdr:row>22</xdr:row>
      <xdr:rowOff>152400</xdr:rowOff>
    </xdr:to>
    <xdr:sp macro="" textlink="">
      <xdr:nvSpPr>
        <xdr:cNvPr id="148" name="Text Box 15"/>
        <xdr:cNvSpPr txBox="1">
          <a:spLocks noChangeArrowheads="1"/>
        </xdr:cNvSpPr>
      </xdr:nvSpPr>
      <xdr:spPr bwMode="auto">
        <a:xfrm>
          <a:off x="5524500" y="5238750"/>
          <a:ext cx="104775" cy="352425"/>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absoluteAnchor>
    <xdr:pos x="0" y="0"/>
    <xdr:ext cx="6008077" cy="8777654"/>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0.00317</cdr:x>
      <cdr:y>0.00644</cdr:y>
    </cdr:from>
    <cdr:to>
      <cdr:x>1</cdr:x>
      <cdr:y>0.14308</cdr:y>
    </cdr:to>
    <cdr:sp macro="" textlink="">
      <cdr:nvSpPr>
        <cdr:cNvPr id="2" name="CaixaDeTexto 1"/>
        <cdr:cNvSpPr txBox="1"/>
      </cdr:nvSpPr>
      <cdr:spPr>
        <a:xfrm xmlns:a="http://schemas.openxmlformats.org/drawingml/2006/main">
          <a:off x="18871" y="36290"/>
          <a:ext cx="5934254" cy="7705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1400" b="1" i="0" baseline="0">
              <a:latin typeface="Calibri" pitchFamily="34" charset="0"/>
              <a:ea typeface="+mn-ea"/>
              <a:cs typeface="Calibri" pitchFamily="34" charset="0"/>
            </a:rPr>
            <a:t>Chegadas internacionais  de turistas e receita cambial </a:t>
          </a:r>
        </a:p>
        <a:p xmlns:a="http://schemas.openxmlformats.org/drawingml/2006/main">
          <a:pPr algn="ctr" rtl="0"/>
          <a:r>
            <a:rPr lang="pt-BR" sz="1400" b="1" i="0" baseline="0">
              <a:latin typeface="Calibri" pitchFamily="34" charset="0"/>
              <a:ea typeface="+mn-ea"/>
              <a:cs typeface="Calibri" pitchFamily="34" charset="0"/>
            </a:rPr>
            <a:t>do turismo no mundo - 2006-2012</a:t>
          </a:r>
          <a:endParaRPr lang="pt-BR" sz="1400" b="1">
            <a:latin typeface="Calibri" pitchFamily="34" charset="0"/>
            <a:cs typeface="Calibri" pitchFamily="34" charset="0"/>
          </a:endParaRPr>
        </a:p>
      </cdr:txBody>
    </cdr:sp>
  </cdr:relSizeAnchor>
  <cdr:relSizeAnchor xmlns:cdr="http://schemas.openxmlformats.org/drawingml/2006/chartDrawing">
    <cdr:from>
      <cdr:x>0.02018</cdr:x>
      <cdr:y>0.27082</cdr:y>
    </cdr:from>
    <cdr:to>
      <cdr:x>0.05465</cdr:x>
      <cdr:y>0.66636</cdr:y>
    </cdr:to>
    <cdr:sp macro="" textlink="">
      <cdr:nvSpPr>
        <cdr:cNvPr id="3" name="CaixaDeTexto 2"/>
        <cdr:cNvSpPr txBox="1"/>
      </cdr:nvSpPr>
      <cdr:spPr>
        <a:xfrm xmlns:a="http://schemas.openxmlformats.org/drawingml/2006/main" rot="16200000">
          <a:off x="-1511461" y="4007783"/>
          <a:ext cx="3469822" cy="2058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rgbClr val="0070C0"/>
              </a:solidFill>
              <a:latin typeface="Calibri" pitchFamily="34" charset="0"/>
              <a:ea typeface="+mn-ea"/>
              <a:cs typeface="Calibri" pitchFamily="34" charset="0"/>
            </a:rPr>
            <a:t>Milhões de chegadas</a:t>
          </a:r>
          <a:endParaRPr lang="pt-BR" sz="800" b="0">
            <a:solidFill>
              <a:srgbClr val="0070C0"/>
            </a:solidFill>
            <a:latin typeface="Calibri" pitchFamily="34" charset="0"/>
            <a:cs typeface="Calibri" pitchFamily="34" charset="0"/>
          </a:endParaRPr>
        </a:p>
      </cdr:txBody>
    </cdr:sp>
  </cdr:relSizeAnchor>
  <cdr:relSizeAnchor xmlns:cdr="http://schemas.openxmlformats.org/drawingml/2006/chartDrawing">
    <cdr:from>
      <cdr:x>0.93994</cdr:x>
      <cdr:y>0.27082</cdr:y>
    </cdr:from>
    <cdr:to>
      <cdr:x>0.98095</cdr:x>
      <cdr:y>0.66636</cdr:y>
    </cdr:to>
    <cdr:sp macro="" textlink="">
      <cdr:nvSpPr>
        <cdr:cNvPr id="4" name="CaixaDeTexto 3"/>
        <cdr:cNvSpPr txBox="1"/>
      </cdr:nvSpPr>
      <cdr:spPr>
        <a:xfrm xmlns:a="http://schemas.openxmlformats.org/drawingml/2006/main" rot="5400000">
          <a:off x="4001032" y="3988253"/>
          <a:ext cx="3469822" cy="24493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0"/>
          <a:r>
            <a:rPr lang="pt-BR" sz="800" b="0" i="0" baseline="0">
              <a:solidFill>
                <a:schemeClr val="accent2"/>
              </a:solidFill>
              <a:latin typeface="Calibri" pitchFamily="34" charset="0"/>
              <a:ea typeface="+mn-ea"/>
              <a:cs typeface="Calibri" pitchFamily="34" charset="0"/>
            </a:rPr>
            <a:t>US$ bilhões</a:t>
          </a:r>
          <a:endParaRPr lang="pt-BR" sz="800" b="0">
            <a:solidFill>
              <a:schemeClr val="accent2"/>
            </a:solidFill>
            <a:latin typeface="Calibri" pitchFamily="34" charset="0"/>
            <a:cs typeface="Calibri" pitchFamily="34" charset="0"/>
          </a:endParaRPr>
        </a:p>
      </cdr:txBody>
    </cdr:sp>
  </cdr:relSizeAnchor>
</c:userShape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7.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8.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5"/>
  <sheetViews>
    <sheetView showGridLines="0" zoomScaleNormal="100" zoomScaleSheetLayoutView="70" workbookViewId="0">
      <selection activeCell="A3" sqref="A3"/>
    </sheetView>
  </sheetViews>
  <sheetFormatPr defaultColWidth="8.85546875" defaultRowHeight="30" customHeight="1" x14ac:dyDescent="0.2"/>
  <cols>
    <col min="1" max="7" width="12.7109375" style="696" customWidth="1"/>
    <col min="8" max="8" width="13.42578125" style="696" customWidth="1"/>
    <col min="9" max="16384" width="8.85546875" style="696"/>
  </cols>
  <sheetData>
    <row r="1" spans="1:9" ht="38.25" customHeight="1" x14ac:dyDescent="0.3">
      <c r="A1" s="1471" t="s">
        <v>3</v>
      </c>
      <c r="B1" s="1471"/>
      <c r="C1" s="1471"/>
      <c r="D1" s="1471" t="s">
        <v>1463</v>
      </c>
      <c r="E1" s="1471"/>
      <c r="F1" s="1390"/>
      <c r="G1" s="695"/>
      <c r="H1" s="695"/>
      <c r="I1" s="695"/>
    </row>
    <row r="2" spans="1:9" ht="38.25" customHeight="1" x14ac:dyDescent="0.4">
      <c r="A2" s="1471"/>
      <c r="B2" s="1471"/>
      <c r="C2" s="1471"/>
      <c r="D2" s="1471"/>
      <c r="E2" s="1471"/>
      <c r="F2" s="1390"/>
      <c r="G2" s="697"/>
    </row>
    <row r="3" spans="1:9" ht="30" customHeight="1" x14ac:dyDescent="0.4">
      <c r="A3" s="698"/>
      <c r="B3" s="699"/>
      <c r="C3" s="699"/>
    </row>
    <row r="4" spans="1:9" ht="30" customHeight="1" x14ac:dyDescent="0.4">
      <c r="A4" s="698"/>
      <c r="B4" s="699"/>
      <c r="C4" s="699"/>
    </row>
    <row r="5" spans="1:9" ht="30" customHeight="1" x14ac:dyDescent="0.4">
      <c r="A5" s="698"/>
      <c r="B5" s="699"/>
      <c r="C5" s="699"/>
    </row>
    <row r="6" spans="1:9" ht="30" customHeight="1" x14ac:dyDescent="0.4">
      <c r="A6" s="698"/>
      <c r="B6" s="699"/>
      <c r="C6" s="699"/>
    </row>
    <row r="7" spans="1:9" ht="30" customHeight="1" x14ac:dyDescent="0.4">
      <c r="A7" s="698"/>
    </row>
    <row r="8" spans="1:9" ht="30" customHeight="1" x14ac:dyDescent="0.4">
      <c r="A8" s="698"/>
    </row>
    <row r="9" spans="1:9" ht="30" customHeight="1" x14ac:dyDescent="0.4">
      <c r="A9" s="698"/>
      <c r="C9" s="1472" t="s">
        <v>442</v>
      </c>
      <c r="D9" s="1472"/>
      <c r="E9" s="1472"/>
      <c r="G9" s="700"/>
    </row>
    <row r="10" spans="1:9" ht="30" customHeight="1" x14ac:dyDescent="0.4">
      <c r="A10" s="698"/>
      <c r="C10" s="1472"/>
      <c r="D10" s="1472"/>
      <c r="E10" s="1472"/>
    </row>
    <row r="11" spans="1:9" ht="30" customHeight="1" x14ac:dyDescent="0.4">
      <c r="A11" s="698"/>
      <c r="C11" s="1472"/>
      <c r="D11" s="1472"/>
      <c r="E11" s="1472"/>
    </row>
    <row r="12" spans="1:9" ht="30" customHeight="1" x14ac:dyDescent="0.4">
      <c r="A12" s="698"/>
      <c r="G12" s="700"/>
    </row>
    <row r="13" spans="1:9" ht="30" customHeight="1" x14ac:dyDescent="0.35">
      <c r="B13" s="700"/>
      <c r="C13" s="1473" t="s">
        <v>444</v>
      </c>
      <c r="D13" s="1473"/>
      <c r="E13" s="1473"/>
      <c r="G13" s="700"/>
    </row>
    <row r="14" spans="1:9" ht="30" customHeight="1" x14ac:dyDescent="0.35">
      <c r="C14" s="1473" t="s">
        <v>443</v>
      </c>
      <c r="D14" s="1473" t="s">
        <v>441</v>
      </c>
      <c r="E14" s="1473"/>
      <c r="G14" s="700"/>
    </row>
    <row r="15" spans="1:9" ht="30" customHeight="1" x14ac:dyDescent="0.2">
      <c r="D15" s="700"/>
      <c r="E15" s="700"/>
      <c r="F15" s="700"/>
      <c r="G15" s="700"/>
    </row>
    <row r="16" spans="1:9" ht="30" customHeight="1" x14ac:dyDescent="0.2">
      <c r="D16" s="700"/>
      <c r="E16" s="700"/>
      <c r="F16" s="700"/>
      <c r="G16" s="700"/>
    </row>
    <row r="17" spans="1:8" ht="30" customHeight="1" x14ac:dyDescent="0.2">
      <c r="D17" s="699"/>
    </row>
    <row r="18" spans="1:8" ht="30" customHeight="1" x14ac:dyDescent="0.2">
      <c r="D18" s="699"/>
    </row>
    <row r="19" spans="1:8" ht="30" customHeight="1" x14ac:dyDescent="0.2">
      <c r="A19" s="701"/>
      <c r="B19" s="699"/>
      <c r="C19" s="699"/>
    </row>
    <row r="20" spans="1:8" ht="30" customHeight="1" x14ac:dyDescent="0.2">
      <c r="A20" s="701"/>
      <c r="B20" s="699"/>
      <c r="C20" s="699"/>
    </row>
    <row r="21" spans="1:8" ht="30" customHeight="1" x14ac:dyDescent="0.2">
      <c r="A21" s="702"/>
      <c r="B21" s="699"/>
      <c r="C21" s="699"/>
    </row>
    <row r="22" spans="1:8" ht="30" customHeight="1" x14ac:dyDescent="0.2">
      <c r="A22" s="702"/>
      <c r="B22" s="699"/>
      <c r="C22" s="699"/>
    </row>
    <row r="23" spans="1:8" ht="30" customHeight="1" x14ac:dyDescent="0.2">
      <c r="A23" s="702"/>
      <c r="B23" s="699"/>
      <c r="C23" s="699"/>
    </row>
    <row r="24" spans="1:8" ht="30" customHeight="1" x14ac:dyDescent="0.2">
      <c r="A24" s="702"/>
      <c r="B24" s="699"/>
      <c r="C24" s="699"/>
    </row>
    <row r="25" spans="1:8" ht="30" customHeight="1" x14ac:dyDescent="0.2">
      <c r="A25" s="1470"/>
      <c r="B25" s="1470"/>
      <c r="C25" s="1470"/>
      <c r="D25" s="1470"/>
      <c r="E25" s="1470"/>
      <c r="F25" s="1470"/>
      <c r="G25" s="1470"/>
      <c r="H25" s="1470"/>
    </row>
  </sheetData>
  <mergeCells count="6">
    <mergeCell ref="A25:H25"/>
    <mergeCell ref="A1:C2"/>
    <mergeCell ref="D1:E2"/>
    <mergeCell ref="C9:E11"/>
    <mergeCell ref="C13:E13"/>
    <mergeCell ref="C14:E14"/>
  </mergeCells>
  <printOptions horizontalCentered="1"/>
  <pageMargins left="0.78740157480314965" right="0.78740157480314965" top="0.78740157480314965" bottom="0.59055118110236227" header="0.51181102362204722" footer="0.51181102362204722"/>
  <pageSetup paperSize="9" scale="8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3"/>
  <sheetViews>
    <sheetView showGridLines="0" zoomScaleNormal="100" workbookViewId="0">
      <selection activeCell="E1" sqref="E1"/>
    </sheetView>
  </sheetViews>
  <sheetFormatPr defaultColWidth="11.42578125" defaultRowHeight="12.75" x14ac:dyDescent="0.25"/>
  <cols>
    <col min="1" max="1" width="36.7109375" style="35" customWidth="1"/>
    <col min="2" max="3" width="10.28515625" style="35" customWidth="1"/>
    <col min="4" max="15" width="9" style="35" customWidth="1"/>
    <col min="16" max="16" width="10.7109375" style="55" customWidth="1"/>
    <col min="17" max="17" width="10.7109375" style="35" customWidth="1"/>
    <col min="18" max="16384" width="11.42578125" style="35"/>
  </cols>
  <sheetData>
    <row r="1" spans="1:16" s="14" customFormat="1" ht="24.95" customHeight="1" x14ac:dyDescent="0.25">
      <c r="A1" s="14" t="s">
        <v>201</v>
      </c>
      <c r="P1" s="18"/>
    </row>
    <row r="2" spans="1:16" s="52" customFormat="1" ht="24.95" customHeight="1" thickBot="1" x14ac:dyDescent="0.3">
      <c r="A2" s="15" t="s">
        <v>295</v>
      </c>
      <c r="B2" s="50"/>
      <c r="C2" s="50"/>
      <c r="D2" s="50"/>
      <c r="E2" s="50"/>
      <c r="F2" s="50"/>
      <c r="G2" s="50"/>
      <c r="H2" s="50"/>
      <c r="I2" s="50"/>
      <c r="J2" s="50"/>
      <c r="K2" s="50"/>
      <c r="L2" s="50"/>
      <c r="M2" s="50"/>
      <c r="N2" s="50"/>
      <c r="O2" s="50"/>
      <c r="P2" s="51"/>
    </row>
    <row r="3" spans="1:16" s="30" customFormat="1" ht="20.100000000000001" customHeight="1" x14ac:dyDescent="0.25">
      <c r="A3" s="1487" t="s">
        <v>203</v>
      </c>
      <c r="B3" s="1483" t="s">
        <v>296</v>
      </c>
      <c r="C3" s="1484"/>
      <c r="D3" s="1484"/>
      <c r="E3" s="1484"/>
      <c r="F3" s="1484"/>
      <c r="G3" s="1484"/>
      <c r="H3" s="1484"/>
      <c r="I3" s="1484"/>
      <c r="J3" s="1484"/>
      <c r="K3" s="1484"/>
      <c r="L3" s="1484"/>
      <c r="M3" s="1484"/>
      <c r="N3" s="1484"/>
      <c r="O3" s="1484"/>
      <c r="P3" s="53"/>
    </row>
    <row r="4" spans="1:16"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16" ht="20.100000000000001" customHeight="1" x14ac:dyDescent="0.25">
      <c r="A5" s="1489"/>
      <c r="B5" s="56">
        <v>2011</v>
      </c>
      <c r="C5" s="56">
        <v>2012</v>
      </c>
      <c r="D5" s="56">
        <v>2011</v>
      </c>
      <c r="E5" s="56">
        <v>2012</v>
      </c>
      <c r="F5" s="56">
        <v>2011</v>
      </c>
      <c r="G5" s="56">
        <v>2012</v>
      </c>
      <c r="H5" s="56">
        <v>2011</v>
      </c>
      <c r="I5" s="56">
        <v>2012</v>
      </c>
      <c r="J5" s="56">
        <v>2011</v>
      </c>
      <c r="K5" s="56">
        <v>2012</v>
      </c>
      <c r="L5" s="56">
        <v>2011</v>
      </c>
      <c r="M5" s="56">
        <v>2012</v>
      </c>
      <c r="N5" s="56">
        <v>2011</v>
      </c>
      <c r="O5" s="57">
        <v>2012</v>
      </c>
    </row>
    <row r="6" spans="1:16" ht="20.100000000000001" customHeight="1" x14ac:dyDescent="0.25">
      <c r="A6" s="26" t="s">
        <v>211</v>
      </c>
      <c r="B6" s="27">
        <v>127853</v>
      </c>
      <c r="C6" s="27">
        <v>90359</v>
      </c>
      <c r="D6" s="27">
        <v>31134</v>
      </c>
      <c r="E6" s="27">
        <v>13615</v>
      </c>
      <c r="F6" s="27">
        <v>27233</v>
      </c>
      <c r="G6" s="27">
        <v>16921</v>
      </c>
      <c r="H6" s="27">
        <v>16894</v>
      </c>
      <c r="I6" s="27">
        <v>13898</v>
      </c>
      <c r="J6" s="27">
        <v>2085</v>
      </c>
      <c r="K6" s="27">
        <v>1755</v>
      </c>
      <c r="L6" s="27">
        <v>1169</v>
      </c>
      <c r="M6" s="27">
        <v>569</v>
      </c>
      <c r="N6" s="27">
        <v>670</v>
      </c>
      <c r="O6" s="27">
        <v>141</v>
      </c>
    </row>
    <row r="7" spans="1:16" s="30" customFormat="1" ht="20.100000000000001" customHeight="1" x14ac:dyDescent="0.25">
      <c r="A7" s="30" t="s">
        <v>212</v>
      </c>
      <c r="B7" s="31">
        <v>530</v>
      </c>
      <c r="C7" s="31">
        <v>308</v>
      </c>
      <c r="D7" s="31">
        <v>159</v>
      </c>
      <c r="E7" s="31">
        <v>32</v>
      </c>
      <c r="F7" s="31">
        <v>102</v>
      </c>
      <c r="G7" s="31">
        <v>22</v>
      </c>
      <c r="H7" s="31">
        <v>19</v>
      </c>
      <c r="I7" s="31">
        <v>27</v>
      </c>
      <c r="J7" s="31">
        <v>18</v>
      </c>
      <c r="K7" s="31">
        <v>16</v>
      </c>
      <c r="L7" s="31">
        <v>24</v>
      </c>
      <c r="M7" s="31">
        <v>10</v>
      </c>
      <c r="N7" s="31">
        <v>0</v>
      </c>
      <c r="O7" s="31">
        <v>7</v>
      </c>
      <c r="P7" s="53"/>
    </row>
    <row r="8" spans="1:16" ht="20.100000000000001" customHeight="1" x14ac:dyDescent="0.25">
      <c r="A8" s="35" t="s">
        <v>213</v>
      </c>
      <c r="B8" s="36">
        <v>349</v>
      </c>
      <c r="C8" s="36">
        <v>131</v>
      </c>
      <c r="D8" s="36">
        <v>104</v>
      </c>
      <c r="E8" s="36">
        <v>14</v>
      </c>
      <c r="F8" s="36">
        <v>77</v>
      </c>
      <c r="G8" s="36">
        <v>12</v>
      </c>
      <c r="H8" s="36">
        <v>7</v>
      </c>
      <c r="I8" s="36">
        <v>27</v>
      </c>
      <c r="J8" s="36">
        <v>16</v>
      </c>
      <c r="K8" s="36">
        <v>15</v>
      </c>
      <c r="L8" s="36">
        <v>24</v>
      </c>
      <c r="M8" s="36">
        <v>9</v>
      </c>
      <c r="N8" s="36">
        <v>0</v>
      </c>
      <c r="O8" s="36">
        <v>6</v>
      </c>
    </row>
    <row r="9" spans="1:16" ht="20.100000000000001" customHeight="1" x14ac:dyDescent="0.25">
      <c r="A9" s="35" t="s">
        <v>214</v>
      </c>
      <c r="B9" s="36">
        <v>8</v>
      </c>
      <c r="C9" s="36">
        <v>8</v>
      </c>
      <c r="D9" s="36">
        <v>4</v>
      </c>
      <c r="E9" s="36">
        <v>7</v>
      </c>
      <c r="F9" s="36">
        <v>1</v>
      </c>
      <c r="G9" s="36">
        <v>0</v>
      </c>
      <c r="H9" s="36">
        <v>0</v>
      </c>
      <c r="I9" s="36">
        <v>0</v>
      </c>
      <c r="J9" s="36">
        <v>0</v>
      </c>
      <c r="K9" s="36">
        <v>0</v>
      </c>
      <c r="L9" s="36">
        <v>0</v>
      </c>
      <c r="M9" s="36">
        <v>0</v>
      </c>
      <c r="N9" s="36">
        <v>0</v>
      </c>
      <c r="O9" s="36">
        <v>0</v>
      </c>
    </row>
    <row r="10" spans="1:16" ht="20.100000000000001" customHeight="1" x14ac:dyDescent="0.25">
      <c r="A10" s="35" t="s">
        <v>215</v>
      </c>
      <c r="B10" s="36">
        <v>6</v>
      </c>
      <c r="C10" s="36">
        <v>2</v>
      </c>
      <c r="D10" s="36">
        <v>6</v>
      </c>
      <c r="E10" s="36">
        <v>0</v>
      </c>
      <c r="F10" s="36">
        <v>0</v>
      </c>
      <c r="G10" s="36">
        <v>0</v>
      </c>
      <c r="H10" s="36">
        <v>0</v>
      </c>
      <c r="I10" s="36">
        <v>0</v>
      </c>
      <c r="J10" s="36">
        <v>0</v>
      </c>
      <c r="K10" s="36">
        <v>0</v>
      </c>
      <c r="L10" s="36">
        <v>0</v>
      </c>
      <c r="M10" s="36">
        <v>1</v>
      </c>
      <c r="N10" s="36">
        <v>0</v>
      </c>
      <c r="O10" s="36">
        <v>0</v>
      </c>
    </row>
    <row r="11" spans="1:16" ht="20.100000000000001" customHeight="1" x14ac:dyDescent="0.25">
      <c r="A11" s="35" t="s">
        <v>216</v>
      </c>
      <c r="B11" s="36">
        <v>0</v>
      </c>
      <c r="C11" s="36">
        <v>4</v>
      </c>
      <c r="D11" s="36">
        <v>0</v>
      </c>
      <c r="E11" s="36">
        <v>0</v>
      </c>
      <c r="F11" s="36">
        <v>0</v>
      </c>
      <c r="G11" s="36">
        <v>2</v>
      </c>
      <c r="H11" s="36">
        <v>0</v>
      </c>
      <c r="I11" s="36">
        <v>0</v>
      </c>
      <c r="J11" s="36">
        <v>0</v>
      </c>
      <c r="K11" s="36">
        <v>0</v>
      </c>
      <c r="L11" s="36">
        <v>0</v>
      </c>
      <c r="M11" s="36">
        <v>0</v>
      </c>
      <c r="N11" s="36">
        <v>0</v>
      </c>
      <c r="O11" s="36">
        <v>0</v>
      </c>
    </row>
    <row r="12" spans="1:16" ht="20.100000000000001" customHeight="1" x14ac:dyDescent="0.25">
      <c r="A12" s="35" t="s">
        <v>217</v>
      </c>
      <c r="B12" s="36">
        <v>167</v>
      </c>
      <c r="C12" s="36">
        <v>163</v>
      </c>
      <c r="D12" s="36">
        <v>45</v>
      </c>
      <c r="E12" s="36">
        <v>11</v>
      </c>
      <c r="F12" s="36">
        <v>24</v>
      </c>
      <c r="G12" s="36">
        <v>8</v>
      </c>
      <c r="H12" s="36">
        <v>12</v>
      </c>
      <c r="I12" s="36">
        <v>0</v>
      </c>
      <c r="J12" s="36">
        <v>2</v>
      </c>
      <c r="K12" s="36">
        <v>1</v>
      </c>
      <c r="L12" s="36">
        <v>0</v>
      </c>
      <c r="M12" s="36">
        <v>0</v>
      </c>
      <c r="N12" s="36">
        <v>0</v>
      </c>
      <c r="O12" s="36">
        <v>1</v>
      </c>
    </row>
    <row r="13" spans="1:16" s="30" customFormat="1" ht="20.100000000000001" customHeight="1" x14ac:dyDescent="0.25">
      <c r="A13" s="30" t="s">
        <v>218</v>
      </c>
      <c r="B13" s="31">
        <v>110</v>
      </c>
      <c r="C13" s="31">
        <v>81</v>
      </c>
      <c r="D13" s="31">
        <v>26</v>
      </c>
      <c r="E13" s="31">
        <v>8</v>
      </c>
      <c r="F13" s="31">
        <v>19</v>
      </c>
      <c r="G13" s="31">
        <v>33</v>
      </c>
      <c r="H13" s="31">
        <v>21</v>
      </c>
      <c r="I13" s="31">
        <v>13</v>
      </c>
      <c r="J13" s="31">
        <v>1</v>
      </c>
      <c r="K13" s="31">
        <v>1</v>
      </c>
      <c r="L13" s="31">
        <v>2</v>
      </c>
      <c r="M13" s="31">
        <v>1</v>
      </c>
      <c r="N13" s="31">
        <v>0</v>
      </c>
      <c r="O13" s="31">
        <v>0</v>
      </c>
      <c r="P13" s="53"/>
    </row>
    <row r="14" spans="1:16" ht="20.100000000000001" customHeight="1" x14ac:dyDescent="0.25">
      <c r="A14" s="35" t="s">
        <v>219</v>
      </c>
      <c r="B14" s="36">
        <v>14</v>
      </c>
      <c r="C14" s="36">
        <v>14</v>
      </c>
      <c r="D14" s="36">
        <v>4</v>
      </c>
      <c r="E14" s="36">
        <v>0</v>
      </c>
      <c r="F14" s="36">
        <v>2</v>
      </c>
      <c r="G14" s="36">
        <v>2</v>
      </c>
      <c r="H14" s="36">
        <v>8</v>
      </c>
      <c r="I14" s="36">
        <v>3</v>
      </c>
      <c r="J14" s="36">
        <v>0</v>
      </c>
      <c r="K14" s="36">
        <v>1</v>
      </c>
      <c r="L14" s="36">
        <v>0</v>
      </c>
      <c r="M14" s="36">
        <v>0</v>
      </c>
      <c r="N14" s="36">
        <v>0</v>
      </c>
      <c r="O14" s="36">
        <v>0</v>
      </c>
    </row>
    <row r="15" spans="1:16" ht="20.100000000000001" customHeight="1" x14ac:dyDescent="0.25">
      <c r="A15" s="35" t="s">
        <v>220</v>
      </c>
      <c r="B15" s="36">
        <v>10</v>
      </c>
      <c r="C15" s="36">
        <v>2</v>
      </c>
      <c r="D15" s="36">
        <v>1</v>
      </c>
      <c r="E15" s="36">
        <v>0</v>
      </c>
      <c r="F15" s="36">
        <v>8</v>
      </c>
      <c r="G15" s="36">
        <v>0</v>
      </c>
      <c r="H15" s="36">
        <v>0</v>
      </c>
      <c r="I15" s="36">
        <v>1</v>
      </c>
      <c r="J15" s="36">
        <v>1</v>
      </c>
      <c r="K15" s="36">
        <v>0</v>
      </c>
      <c r="L15" s="36">
        <v>0</v>
      </c>
      <c r="M15" s="36">
        <v>0</v>
      </c>
      <c r="N15" s="36">
        <v>0</v>
      </c>
      <c r="O15" s="36">
        <v>0</v>
      </c>
    </row>
    <row r="16" spans="1:16" ht="20.100000000000001" customHeight="1" x14ac:dyDescent="0.25">
      <c r="A16" s="35" t="s">
        <v>221</v>
      </c>
      <c r="B16" s="36">
        <v>19</v>
      </c>
      <c r="C16" s="36">
        <v>5</v>
      </c>
      <c r="D16" s="36">
        <v>0</v>
      </c>
      <c r="E16" s="36">
        <v>0</v>
      </c>
      <c r="F16" s="36">
        <v>1</v>
      </c>
      <c r="G16" s="36">
        <v>2</v>
      </c>
      <c r="H16" s="36">
        <v>0</v>
      </c>
      <c r="I16" s="36">
        <v>1</v>
      </c>
      <c r="J16" s="36">
        <v>0</v>
      </c>
      <c r="K16" s="36">
        <v>0</v>
      </c>
      <c r="L16" s="36">
        <v>0</v>
      </c>
      <c r="M16" s="36">
        <v>0</v>
      </c>
      <c r="N16" s="36">
        <v>0</v>
      </c>
      <c r="O16" s="36">
        <v>0</v>
      </c>
      <c r="P16" s="69"/>
    </row>
    <row r="17" spans="1:16" ht="20.100000000000001" customHeight="1" x14ac:dyDescent="0.25">
      <c r="A17" s="35" t="s">
        <v>222</v>
      </c>
      <c r="B17" s="36">
        <v>14</v>
      </c>
      <c r="C17" s="36">
        <v>8</v>
      </c>
      <c r="D17" s="36">
        <v>7</v>
      </c>
      <c r="E17" s="36">
        <v>0</v>
      </c>
      <c r="F17" s="36">
        <v>0</v>
      </c>
      <c r="G17" s="36">
        <v>4</v>
      </c>
      <c r="H17" s="36">
        <v>0</v>
      </c>
      <c r="I17" s="36">
        <v>0</v>
      </c>
      <c r="J17" s="36">
        <v>0</v>
      </c>
      <c r="K17" s="36">
        <v>0</v>
      </c>
      <c r="L17" s="36">
        <v>0</v>
      </c>
      <c r="M17" s="36">
        <v>0</v>
      </c>
      <c r="N17" s="36">
        <v>0</v>
      </c>
      <c r="O17" s="36">
        <v>0</v>
      </c>
    </row>
    <row r="18" spans="1:16" ht="20.100000000000001" customHeight="1" x14ac:dyDescent="0.25">
      <c r="A18" s="35" t="s">
        <v>223</v>
      </c>
      <c r="B18" s="36">
        <v>53</v>
      </c>
      <c r="C18" s="36">
        <v>52</v>
      </c>
      <c r="D18" s="36">
        <v>14</v>
      </c>
      <c r="E18" s="36">
        <v>8</v>
      </c>
      <c r="F18" s="36">
        <v>8</v>
      </c>
      <c r="G18" s="36">
        <v>25</v>
      </c>
      <c r="H18" s="36">
        <v>13</v>
      </c>
      <c r="I18" s="36">
        <v>8</v>
      </c>
      <c r="J18" s="36">
        <v>0</v>
      </c>
      <c r="K18" s="36">
        <v>0</v>
      </c>
      <c r="L18" s="36">
        <v>2</v>
      </c>
      <c r="M18" s="36">
        <v>1</v>
      </c>
      <c r="N18" s="36">
        <v>0</v>
      </c>
      <c r="O18" s="36">
        <v>0</v>
      </c>
    </row>
    <row r="19" spans="1:16" s="30" customFormat="1" ht="20.100000000000001" customHeight="1" x14ac:dyDescent="0.25">
      <c r="A19" s="30" t="s">
        <v>224</v>
      </c>
      <c r="B19" s="31">
        <v>8290</v>
      </c>
      <c r="C19" s="31">
        <v>6231</v>
      </c>
      <c r="D19" s="31">
        <v>976</v>
      </c>
      <c r="E19" s="31">
        <v>449</v>
      </c>
      <c r="F19" s="31">
        <v>2102</v>
      </c>
      <c r="G19" s="31">
        <v>2312</v>
      </c>
      <c r="H19" s="31">
        <v>1953</v>
      </c>
      <c r="I19" s="31">
        <v>601</v>
      </c>
      <c r="J19" s="31">
        <v>6</v>
      </c>
      <c r="K19" s="31">
        <v>20</v>
      </c>
      <c r="L19" s="31">
        <v>6</v>
      </c>
      <c r="M19" s="31">
        <v>11</v>
      </c>
      <c r="N19" s="31">
        <v>3</v>
      </c>
      <c r="O19" s="31">
        <v>7</v>
      </c>
      <c r="P19" s="53"/>
    </row>
    <row r="20" spans="1:16" ht="20.100000000000001" customHeight="1" x14ac:dyDescent="0.25">
      <c r="A20" s="35" t="s">
        <v>225</v>
      </c>
      <c r="B20" s="36">
        <v>2040</v>
      </c>
      <c r="C20" s="36">
        <v>1172</v>
      </c>
      <c r="D20" s="36">
        <v>187</v>
      </c>
      <c r="E20" s="36">
        <v>52</v>
      </c>
      <c r="F20" s="36">
        <v>461</v>
      </c>
      <c r="G20" s="36">
        <v>534</v>
      </c>
      <c r="H20" s="36">
        <v>632</v>
      </c>
      <c r="I20" s="36">
        <v>84</v>
      </c>
      <c r="J20" s="36">
        <v>0</v>
      </c>
      <c r="K20" s="36">
        <v>2</v>
      </c>
      <c r="L20" s="36">
        <v>1</v>
      </c>
      <c r="M20" s="36">
        <v>5</v>
      </c>
      <c r="N20" s="36">
        <v>1</v>
      </c>
      <c r="O20" s="36">
        <v>2</v>
      </c>
    </row>
    <row r="21" spans="1:16" ht="20.100000000000001" customHeight="1" x14ac:dyDescent="0.25">
      <c r="A21" s="35" t="s">
        <v>227</v>
      </c>
      <c r="B21" s="36">
        <v>5977</v>
      </c>
      <c r="C21" s="36">
        <v>4800</v>
      </c>
      <c r="D21" s="36">
        <v>738</v>
      </c>
      <c r="E21" s="36">
        <v>389</v>
      </c>
      <c r="F21" s="36">
        <v>1610</v>
      </c>
      <c r="G21" s="36">
        <v>1739</v>
      </c>
      <c r="H21" s="36">
        <v>1298</v>
      </c>
      <c r="I21" s="36">
        <v>469</v>
      </c>
      <c r="J21" s="36">
        <v>6</v>
      </c>
      <c r="K21" s="36">
        <v>7</v>
      </c>
      <c r="L21" s="36">
        <v>5</v>
      </c>
      <c r="M21" s="36">
        <v>5</v>
      </c>
      <c r="N21" s="36">
        <v>2</v>
      </c>
      <c r="O21" s="36">
        <v>5</v>
      </c>
    </row>
    <row r="22" spans="1:16" ht="20.100000000000001" customHeight="1" x14ac:dyDescent="0.25">
      <c r="A22" s="35" t="s">
        <v>228</v>
      </c>
      <c r="B22" s="36">
        <v>273</v>
      </c>
      <c r="C22" s="36">
        <v>259</v>
      </c>
      <c r="D22" s="36">
        <v>51</v>
      </c>
      <c r="E22" s="36">
        <v>8</v>
      </c>
      <c r="F22" s="36">
        <v>31</v>
      </c>
      <c r="G22" s="36">
        <v>39</v>
      </c>
      <c r="H22" s="36">
        <v>23</v>
      </c>
      <c r="I22" s="36">
        <v>48</v>
      </c>
      <c r="J22" s="36">
        <v>0</v>
      </c>
      <c r="K22" s="36">
        <v>11</v>
      </c>
      <c r="L22" s="36">
        <v>0</v>
      </c>
      <c r="M22" s="36">
        <v>1</v>
      </c>
      <c r="N22" s="36">
        <v>0</v>
      </c>
      <c r="O22" s="36">
        <v>0</v>
      </c>
    </row>
    <row r="23" spans="1:16" s="30" customFormat="1" ht="20.100000000000001" customHeight="1" x14ac:dyDescent="0.25">
      <c r="A23" s="30" t="s">
        <v>229</v>
      </c>
      <c r="B23" s="31">
        <v>73661</v>
      </c>
      <c r="C23" s="31">
        <v>51866</v>
      </c>
      <c r="D23" s="31">
        <v>25118</v>
      </c>
      <c r="E23" s="31">
        <v>11107</v>
      </c>
      <c r="F23" s="31">
        <v>21626</v>
      </c>
      <c r="G23" s="31">
        <v>12107</v>
      </c>
      <c r="H23" s="31">
        <v>11590</v>
      </c>
      <c r="I23" s="31">
        <v>10554</v>
      </c>
      <c r="J23" s="31">
        <v>585</v>
      </c>
      <c r="K23" s="31">
        <v>1103</v>
      </c>
      <c r="L23" s="31">
        <v>96</v>
      </c>
      <c r="M23" s="31">
        <v>25</v>
      </c>
      <c r="N23" s="31">
        <v>136</v>
      </c>
      <c r="O23" s="31">
        <v>30</v>
      </c>
      <c r="P23" s="53"/>
    </row>
    <row r="24" spans="1:16" ht="20.100000000000001" customHeight="1" x14ac:dyDescent="0.25">
      <c r="A24" s="35" t="s">
        <v>230</v>
      </c>
      <c r="B24" s="36">
        <v>69563</v>
      </c>
      <c r="C24" s="36">
        <v>47288</v>
      </c>
      <c r="D24" s="36">
        <v>24141</v>
      </c>
      <c r="E24" s="36">
        <v>10224</v>
      </c>
      <c r="F24" s="36">
        <v>20160</v>
      </c>
      <c r="G24" s="36">
        <v>10484</v>
      </c>
      <c r="H24" s="36">
        <v>10850</v>
      </c>
      <c r="I24" s="36">
        <v>10179</v>
      </c>
      <c r="J24" s="36">
        <v>500</v>
      </c>
      <c r="K24" s="36">
        <v>875</v>
      </c>
      <c r="L24" s="36">
        <v>93</v>
      </c>
      <c r="M24" s="36">
        <v>15</v>
      </c>
      <c r="N24" s="36">
        <v>98</v>
      </c>
      <c r="O24" s="36">
        <v>27</v>
      </c>
    </row>
    <row r="25" spans="1:16" ht="20.100000000000001" customHeight="1" x14ac:dyDescent="0.25">
      <c r="A25" s="35" t="s">
        <v>231</v>
      </c>
      <c r="B25" s="36">
        <v>57</v>
      </c>
      <c r="C25" s="36">
        <v>73</v>
      </c>
      <c r="D25" s="36">
        <v>22</v>
      </c>
      <c r="E25" s="36">
        <v>10</v>
      </c>
      <c r="F25" s="36">
        <v>5</v>
      </c>
      <c r="G25" s="36">
        <v>13</v>
      </c>
      <c r="H25" s="36">
        <v>1</v>
      </c>
      <c r="I25" s="36">
        <v>7</v>
      </c>
      <c r="J25" s="36">
        <v>0</v>
      </c>
      <c r="K25" s="36">
        <v>0</v>
      </c>
      <c r="L25" s="36">
        <v>0</v>
      </c>
      <c r="M25" s="36">
        <v>0</v>
      </c>
      <c r="N25" s="36">
        <v>0</v>
      </c>
      <c r="O25" s="36">
        <v>0</v>
      </c>
    </row>
    <row r="26" spans="1:16" ht="20.100000000000001" customHeight="1" x14ac:dyDescent="0.25">
      <c r="A26" s="35" t="s">
        <v>232</v>
      </c>
      <c r="B26" s="36">
        <v>1980</v>
      </c>
      <c r="C26" s="36">
        <v>1097</v>
      </c>
      <c r="D26" s="36">
        <v>339</v>
      </c>
      <c r="E26" s="36">
        <v>138</v>
      </c>
      <c r="F26" s="36">
        <v>972</v>
      </c>
      <c r="G26" s="36">
        <v>563</v>
      </c>
      <c r="H26" s="36">
        <v>358</v>
      </c>
      <c r="I26" s="36">
        <v>60</v>
      </c>
      <c r="J26" s="36">
        <v>7</v>
      </c>
      <c r="K26" s="36">
        <v>5</v>
      </c>
      <c r="L26" s="36">
        <v>3</v>
      </c>
      <c r="M26" s="36">
        <v>0</v>
      </c>
      <c r="N26" s="36">
        <v>37</v>
      </c>
      <c r="O26" s="36">
        <v>2</v>
      </c>
    </row>
    <row r="27" spans="1:16" ht="20.100000000000001" customHeight="1" x14ac:dyDescent="0.25">
      <c r="A27" s="35" t="s">
        <v>233</v>
      </c>
      <c r="B27" s="36">
        <v>99</v>
      </c>
      <c r="C27" s="36">
        <v>98</v>
      </c>
      <c r="D27" s="36">
        <v>24</v>
      </c>
      <c r="E27" s="36">
        <v>15</v>
      </c>
      <c r="F27" s="36">
        <v>22</v>
      </c>
      <c r="G27" s="36">
        <v>18</v>
      </c>
      <c r="H27" s="36">
        <v>14</v>
      </c>
      <c r="I27" s="36">
        <v>13</v>
      </c>
      <c r="J27" s="36">
        <v>1</v>
      </c>
      <c r="K27" s="36">
        <v>4</v>
      </c>
      <c r="L27" s="36">
        <v>0</v>
      </c>
      <c r="M27" s="36">
        <v>0</v>
      </c>
      <c r="N27" s="36">
        <v>0</v>
      </c>
      <c r="O27" s="36">
        <v>1</v>
      </c>
    </row>
    <row r="28" spans="1:16" ht="20.100000000000001" customHeight="1" x14ac:dyDescent="0.25">
      <c r="A28" s="35" t="s">
        <v>234</v>
      </c>
      <c r="B28" s="36">
        <v>23</v>
      </c>
      <c r="C28" s="36">
        <v>29</v>
      </c>
      <c r="D28" s="36">
        <v>3</v>
      </c>
      <c r="E28" s="36">
        <v>0</v>
      </c>
      <c r="F28" s="36">
        <v>7</v>
      </c>
      <c r="G28" s="36">
        <v>15</v>
      </c>
      <c r="H28" s="36">
        <v>10</v>
      </c>
      <c r="I28" s="36">
        <v>0</v>
      </c>
      <c r="J28" s="36">
        <v>0</v>
      </c>
      <c r="K28" s="36">
        <v>2</v>
      </c>
      <c r="L28" s="36">
        <v>0</v>
      </c>
      <c r="M28" s="36">
        <v>5</v>
      </c>
      <c r="N28" s="36">
        <v>0</v>
      </c>
      <c r="O28" s="36">
        <v>0</v>
      </c>
    </row>
    <row r="29" spans="1:16" ht="20.100000000000001" customHeight="1" x14ac:dyDescent="0.25">
      <c r="A29" s="35" t="s">
        <v>235</v>
      </c>
      <c r="B29" s="36">
        <v>0</v>
      </c>
      <c r="C29" s="36">
        <v>0</v>
      </c>
      <c r="D29" s="36">
        <v>0</v>
      </c>
      <c r="E29" s="36">
        <v>0</v>
      </c>
      <c r="F29" s="36">
        <v>0</v>
      </c>
      <c r="G29" s="36">
        <v>0</v>
      </c>
      <c r="H29" s="36">
        <v>0</v>
      </c>
      <c r="I29" s="36">
        <v>0</v>
      </c>
      <c r="J29" s="36">
        <v>0</v>
      </c>
      <c r="K29" s="36">
        <v>0</v>
      </c>
      <c r="L29" s="36">
        <v>0</v>
      </c>
      <c r="M29" s="36">
        <v>0</v>
      </c>
      <c r="N29" s="36">
        <v>0</v>
      </c>
      <c r="O29" s="36">
        <v>0</v>
      </c>
    </row>
    <row r="30" spans="1:16" ht="20.100000000000001" customHeight="1" x14ac:dyDescent="0.25">
      <c r="A30" s="35" t="s">
        <v>236</v>
      </c>
      <c r="B30" s="36">
        <v>171</v>
      </c>
      <c r="C30" s="36">
        <v>117</v>
      </c>
      <c r="D30" s="36">
        <v>58</v>
      </c>
      <c r="E30" s="36">
        <v>10</v>
      </c>
      <c r="F30" s="36">
        <v>44</v>
      </c>
      <c r="G30" s="36">
        <v>11</v>
      </c>
      <c r="H30" s="36">
        <v>27</v>
      </c>
      <c r="I30" s="36">
        <v>37</v>
      </c>
      <c r="J30" s="36">
        <v>3</v>
      </c>
      <c r="K30" s="36">
        <v>3</v>
      </c>
      <c r="L30" s="36">
        <v>0</v>
      </c>
      <c r="M30" s="36">
        <v>0</v>
      </c>
      <c r="N30" s="36">
        <v>0</v>
      </c>
      <c r="O30" s="36">
        <v>0</v>
      </c>
    </row>
    <row r="31" spans="1:16" ht="20.100000000000001" customHeight="1" x14ac:dyDescent="0.25">
      <c r="A31" s="35" t="s">
        <v>237</v>
      </c>
      <c r="B31" s="36">
        <v>144</v>
      </c>
      <c r="C31" s="36">
        <v>73</v>
      </c>
      <c r="D31" s="36">
        <v>26</v>
      </c>
      <c r="E31" s="36">
        <v>10</v>
      </c>
      <c r="F31" s="36">
        <v>31</v>
      </c>
      <c r="G31" s="36">
        <v>9</v>
      </c>
      <c r="H31" s="36">
        <v>14</v>
      </c>
      <c r="I31" s="36">
        <v>7</v>
      </c>
      <c r="J31" s="36">
        <v>45</v>
      </c>
      <c r="K31" s="36">
        <v>1</v>
      </c>
      <c r="L31" s="36">
        <v>0</v>
      </c>
      <c r="M31" s="36">
        <v>1</v>
      </c>
      <c r="N31" s="36">
        <v>0</v>
      </c>
      <c r="O31" s="36">
        <v>0</v>
      </c>
    </row>
    <row r="32" spans="1:16" ht="20.100000000000001" customHeight="1" x14ac:dyDescent="0.25">
      <c r="A32" s="35" t="s">
        <v>238</v>
      </c>
      <c r="B32" s="36">
        <v>0</v>
      </c>
      <c r="C32" s="36">
        <v>0</v>
      </c>
      <c r="D32" s="36">
        <v>0</v>
      </c>
      <c r="E32" s="36">
        <v>0</v>
      </c>
      <c r="F32" s="36">
        <v>0</v>
      </c>
      <c r="G32" s="36">
        <v>0</v>
      </c>
      <c r="H32" s="36">
        <v>0</v>
      </c>
      <c r="I32" s="36">
        <v>0</v>
      </c>
      <c r="J32" s="36">
        <v>0</v>
      </c>
      <c r="K32" s="36">
        <v>0</v>
      </c>
      <c r="L32" s="36">
        <v>0</v>
      </c>
      <c r="M32" s="36">
        <v>0</v>
      </c>
      <c r="N32" s="36">
        <v>0</v>
      </c>
      <c r="O32" s="36">
        <v>0</v>
      </c>
    </row>
    <row r="33" spans="1:16" ht="20.100000000000001" customHeight="1" x14ac:dyDescent="0.25">
      <c r="A33" s="35" t="s">
        <v>239</v>
      </c>
      <c r="B33" s="36">
        <v>1</v>
      </c>
      <c r="C33" s="36">
        <v>0</v>
      </c>
      <c r="D33" s="36">
        <v>0</v>
      </c>
      <c r="E33" s="36">
        <v>0</v>
      </c>
      <c r="F33" s="36">
        <v>0</v>
      </c>
      <c r="G33" s="36">
        <v>0</v>
      </c>
      <c r="H33" s="36">
        <v>0</v>
      </c>
      <c r="I33" s="36">
        <v>0</v>
      </c>
      <c r="J33" s="36">
        <v>0</v>
      </c>
      <c r="K33" s="36">
        <v>0</v>
      </c>
      <c r="L33" s="36">
        <v>0</v>
      </c>
      <c r="M33" s="36">
        <v>0</v>
      </c>
      <c r="N33" s="36">
        <v>0</v>
      </c>
      <c r="O33" s="36">
        <v>0</v>
      </c>
    </row>
    <row r="34" spans="1:16" ht="20.100000000000001" customHeight="1" x14ac:dyDescent="0.25">
      <c r="A34" s="35" t="s">
        <v>240</v>
      </c>
      <c r="B34" s="36">
        <v>1456</v>
      </c>
      <c r="C34" s="36">
        <v>2687</v>
      </c>
      <c r="D34" s="36">
        <v>417</v>
      </c>
      <c r="E34" s="36">
        <v>661</v>
      </c>
      <c r="F34" s="36">
        <v>383</v>
      </c>
      <c r="G34" s="36">
        <v>963</v>
      </c>
      <c r="H34" s="36">
        <v>312</v>
      </c>
      <c r="I34" s="36">
        <v>249</v>
      </c>
      <c r="J34" s="36">
        <v>29</v>
      </c>
      <c r="K34" s="36">
        <v>210</v>
      </c>
      <c r="L34" s="36">
        <v>0</v>
      </c>
      <c r="M34" s="36">
        <v>4</v>
      </c>
      <c r="N34" s="36">
        <v>1</v>
      </c>
      <c r="O34" s="36">
        <v>0</v>
      </c>
    </row>
    <row r="35" spans="1:16" ht="20.100000000000001" customHeight="1" x14ac:dyDescent="0.25">
      <c r="A35" s="35" t="s">
        <v>241</v>
      </c>
      <c r="B35" s="36">
        <v>167</v>
      </c>
      <c r="C35" s="36">
        <v>404</v>
      </c>
      <c r="D35" s="36">
        <v>88</v>
      </c>
      <c r="E35" s="36">
        <v>39</v>
      </c>
      <c r="F35" s="36">
        <v>2</v>
      </c>
      <c r="G35" s="36">
        <v>31</v>
      </c>
      <c r="H35" s="36">
        <v>4</v>
      </c>
      <c r="I35" s="36">
        <v>2</v>
      </c>
      <c r="J35" s="36">
        <v>0</v>
      </c>
      <c r="K35" s="36">
        <v>3</v>
      </c>
      <c r="L35" s="36">
        <v>0</v>
      </c>
      <c r="M35" s="36">
        <v>0</v>
      </c>
      <c r="N35" s="36">
        <v>0</v>
      </c>
      <c r="O35" s="36">
        <v>0</v>
      </c>
    </row>
    <row r="36" spans="1:16" s="30" customFormat="1" ht="20.100000000000001" customHeight="1" x14ac:dyDescent="0.25">
      <c r="A36" s="30" t="s">
        <v>242</v>
      </c>
      <c r="B36" s="31">
        <v>5924</v>
      </c>
      <c r="C36" s="31">
        <v>2232</v>
      </c>
      <c r="D36" s="31">
        <v>61</v>
      </c>
      <c r="E36" s="31">
        <v>305</v>
      </c>
      <c r="F36" s="31">
        <v>145</v>
      </c>
      <c r="G36" s="31">
        <v>454</v>
      </c>
      <c r="H36" s="31">
        <v>150</v>
      </c>
      <c r="I36" s="31">
        <v>414</v>
      </c>
      <c r="J36" s="31">
        <v>361</v>
      </c>
      <c r="K36" s="31">
        <v>185</v>
      </c>
      <c r="L36" s="31">
        <v>837</v>
      </c>
      <c r="M36" s="31">
        <v>262</v>
      </c>
      <c r="N36" s="31">
        <v>434</v>
      </c>
      <c r="O36" s="31">
        <v>21</v>
      </c>
      <c r="P36" s="53"/>
    </row>
    <row r="37" spans="1:16" ht="20.100000000000001" customHeight="1" x14ac:dyDescent="0.25">
      <c r="A37" s="35" t="s">
        <v>243</v>
      </c>
      <c r="B37" s="36">
        <v>258</v>
      </c>
      <c r="C37" s="36">
        <v>303</v>
      </c>
      <c r="D37" s="36">
        <v>4</v>
      </c>
      <c r="E37" s="36">
        <v>2</v>
      </c>
      <c r="F37" s="36">
        <v>52</v>
      </c>
      <c r="G37" s="36">
        <v>24</v>
      </c>
      <c r="H37" s="36">
        <v>28</v>
      </c>
      <c r="I37" s="36">
        <v>1</v>
      </c>
      <c r="J37" s="36">
        <v>53</v>
      </c>
      <c r="K37" s="36">
        <v>0</v>
      </c>
      <c r="L37" s="36">
        <v>65</v>
      </c>
      <c r="M37" s="36">
        <v>0</v>
      </c>
      <c r="N37" s="36">
        <v>0</v>
      </c>
      <c r="O37" s="36">
        <v>0</v>
      </c>
    </row>
    <row r="38" spans="1:16" ht="20.100000000000001" customHeight="1" x14ac:dyDescent="0.25">
      <c r="A38" s="35" t="s">
        <v>244</v>
      </c>
      <c r="B38" s="36">
        <v>116</v>
      </c>
      <c r="C38" s="36">
        <v>135</v>
      </c>
      <c r="D38" s="36">
        <v>4</v>
      </c>
      <c r="E38" s="36">
        <v>10</v>
      </c>
      <c r="F38" s="36">
        <v>10</v>
      </c>
      <c r="G38" s="36">
        <v>8</v>
      </c>
      <c r="H38" s="36">
        <v>13</v>
      </c>
      <c r="I38" s="36">
        <v>10</v>
      </c>
      <c r="J38" s="36">
        <v>7</v>
      </c>
      <c r="K38" s="36">
        <v>21</v>
      </c>
      <c r="L38" s="36">
        <v>19</v>
      </c>
      <c r="M38" s="36">
        <v>11</v>
      </c>
      <c r="N38" s="36">
        <v>12</v>
      </c>
      <c r="O38" s="36">
        <v>10</v>
      </c>
    </row>
    <row r="39" spans="1:16" ht="20.100000000000001" customHeight="1" x14ac:dyDescent="0.25">
      <c r="A39" s="35" t="s">
        <v>245</v>
      </c>
      <c r="B39" s="36">
        <v>142</v>
      </c>
      <c r="C39" s="36">
        <v>143</v>
      </c>
      <c r="D39" s="36">
        <v>13</v>
      </c>
      <c r="E39" s="36">
        <v>22</v>
      </c>
      <c r="F39" s="36">
        <v>18</v>
      </c>
      <c r="G39" s="36">
        <v>66</v>
      </c>
      <c r="H39" s="36">
        <v>22</v>
      </c>
      <c r="I39" s="36">
        <v>4</v>
      </c>
      <c r="J39" s="36">
        <v>0</v>
      </c>
      <c r="K39" s="36">
        <v>0</v>
      </c>
      <c r="L39" s="36">
        <v>0</v>
      </c>
      <c r="M39" s="36">
        <v>0</v>
      </c>
      <c r="N39" s="36">
        <v>0</v>
      </c>
      <c r="O39" s="36">
        <v>0</v>
      </c>
    </row>
    <row r="40" spans="1:16" ht="20.100000000000001" customHeight="1" x14ac:dyDescent="0.25">
      <c r="A40" s="35" t="s">
        <v>246</v>
      </c>
      <c r="B40" s="36">
        <v>45</v>
      </c>
      <c r="C40" s="36">
        <v>308</v>
      </c>
      <c r="D40" s="36">
        <v>8</v>
      </c>
      <c r="E40" s="36">
        <v>7</v>
      </c>
      <c r="F40" s="36">
        <v>15</v>
      </c>
      <c r="G40" s="36">
        <v>41</v>
      </c>
      <c r="H40" s="36">
        <v>0</v>
      </c>
      <c r="I40" s="36">
        <v>15</v>
      </c>
      <c r="J40" s="36">
        <v>0</v>
      </c>
      <c r="K40" s="36">
        <v>0</v>
      </c>
      <c r="L40" s="36">
        <v>0</v>
      </c>
      <c r="M40" s="36">
        <v>231</v>
      </c>
      <c r="N40" s="36">
        <v>0</v>
      </c>
      <c r="O40" s="36">
        <v>0</v>
      </c>
    </row>
    <row r="41" spans="1:16" ht="20.100000000000001" customHeight="1" x14ac:dyDescent="0.25">
      <c r="A41" s="35" t="s">
        <v>247</v>
      </c>
      <c r="B41" s="36">
        <v>31</v>
      </c>
      <c r="C41" s="36">
        <v>63</v>
      </c>
      <c r="D41" s="36">
        <v>4</v>
      </c>
      <c r="E41" s="36">
        <v>4</v>
      </c>
      <c r="F41" s="36">
        <v>7</v>
      </c>
      <c r="G41" s="36">
        <v>28</v>
      </c>
      <c r="H41" s="36">
        <v>5</v>
      </c>
      <c r="I41" s="36">
        <v>4</v>
      </c>
      <c r="J41" s="36">
        <v>2</v>
      </c>
      <c r="K41" s="36">
        <v>8</v>
      </c>
      <c r="L41" s="36">
        <v>5</v>
      </c>
      <c r="M41" s="36">
        <v>1</v>
      </c>
      <c r="N41" s="36">
        <v>0</v>
      </c>
      <c r="O41" s="36">
        <v>0</v>
      </c>
    </row>
    <row r="42" spans="1:16" ht="20.100000000000001" customHeight="1" x14ac:dyDescent="0.25">
      <c r="A42" s="35" t="s">
        <v>248</v>
      </c>
      <c r="B42" s="36">
        <v>5332</v>
      </c>
      <c r="C42" s="36">
        <v>1280</v>
      </c>
      <c r="D42" s="36">
        <v>28</v>
      </c>
      <c r="E42" s="36">
        <v>260</v>
      </c>
      <c r="F42" s="36">
        <v>43</v>
      </c>
      <c r="G42" s="36">
        <v>287</v>
      </c>
      <c r="H42" s="36">
        <v>82</v>
      </c>
      <c r="I42" s="36">
        <v>380</v>
      </c>
      <c r="J42" s="36">
        <v>299</v>
      </c>
      <c r="K42" s="36">
        <v>156</v>
      </c>
      <c r="L42" s="36">
        <v>748</v>
      </c>
      <c r="M42" s="36">
        <v>19</v>
      </c>
      <c r="N42" s="36">
        <v>422</v>
      </c>
      <c r="O42" s="36">
        <v>11</v>
      </c>
    </row>
    <row r="43" spans="1:16" ht="20.100000000000001" customHeight="1" x14ac:dyDescent="0.25">
      <c r="A43" s="30" t="s">
        <v>249</v>
      </c>
      <c r="B43" s="31">
        <v>38435</v>
      </c>
      <c r="C43" s="31">
        <v>29159</v>
      </c>
      <c r="D43" s="31">
        <v>4699</v>
      </c>
      <c r="E43" s="31">
        <v>1684</v>
      </c>
      <c r="F43" s="31">
        <v>3143</v>
      </c>
      <c r="G43" s="31">
        <v>1879</v>
      </c>
      <c r="H43" s="31">
        <v>2968</v>
      </c>
      <c r="I43" s="31">
        <v>2268</v>
      </c>
      <c r="J43" s="31">
        <v>1108</v>
      </c>
      <c r="K43" s="31">
        <v>405</v>
      </c>
      <c r="L43" s="31">
        <v>202</v>
      </c>
      <c r="M43" s="31">
        <v>260</v>
      </c>
      <c r="N43" s="31">
        <v>96</v>
      </c>
      <c r="O43" s="31">
        <v>75</v>
      </c>
    </row>
    <row r="44" spans="1:16" ht="20.100000000000001" customHeight="1" x14ac:dyDescent="0.25">
      <c r="A44" s="35" t="s">
        <v>250</v>
      </c>
      <c r="B44" s="36">
        <v>10034</v>
      </c>
      <c r="C44" s="36">
        <v>8719</v>
      </c>
      <c r="D44" s="36">
        <v>194</v>
      </c>
      <c r="E44" s="36">
        <v>768</v>
      </c>
      <c r="F44" s="36">
        <v>1091</v>
      </c>
      <c r="G44" s="36">
        <v>153</v>
      </c>
      <c r="H44" s="36">
        <v>356</v>
      </c>
      <c r="I44" s="36">
        <v>216</v>
      </c>
      <c r="J44" s="36">
        <v>301</v>
      </c>
      <c r="K44" s="36">
        <v>15</v>
      </c>
      <c r="L44" s="36">
        <v>29</v>
      </c>
      <c r="M44" s="36">
        <v>26</v>
      </c>
      <c r="N44" s="36">
        <v>13</v>
      </c>
      <c r="O44" s="36">
        <v>10</v>
      </c>
    </row>
    <row r="45" spans="1:16" ht="20.100000000000001" customHeight="1" x14ac:dyDescent="0.25">
      <c r="A45" s="35" t="s">
        <v>251</v>
      </c>
      <c r="B45" s="36">
        <v>1265</v>
      </c>
      <c r="C45" s="36">
        <v>1062</v>
      </c>
      <c r="D45" s="36">
        <v>26</v>
      </c>
      <c r="E45" s="36">
        <v>48</v>
      </c>
      <c r="F45" s="36">
        <v>34</v>
      </c>
      <c r="G45" s="36">
        <v>25</v>
      </c>
      <c r="H45" s="36">
        <v>155</v>
      </c>
      <c r="I45" s="36">
        <v>96</v>
      </c>
      <c r="J45" s="36">
        <v>35</v>
      </c>
      <c r="K45" s="36">
        <v>7</v>
      </c>
      <c r="L45" s="36">
        <v>2</v>
      </c>
      <c r="M45" s="36">
        <v>2</v>
      </c>
      <c r="N45" s="36">
        <v>3</v>
      </c>
      <c r="O45" s="36">
        <v>0</v>
      </c>
    </row>
    <row r="46" spans="1:16" ht="20.100000000000001" customHeight="1" x14ac:dyDescent="0.25">
      <c r="A46" s="35" t="s">
        <v>252</v>
      </c>
      <c r="B46" s="36">
        <v>970</v>
      </c>
      <c r="C46" s="36">
        <v>386</v>
      </c>
      <c r="D46" s="36">
        <v>47</v>
      </c>
      <c r="E46" s="36">
        <v>16</v>
      </c>
      <c r="F46" s="36">
        <v>28</v>
      </c>
      <c r="G46" s="36">
        <v>28</v>
      </c>
      <c r="H46" s="36">
        <v>34</v>
      </c>
      <c r="I46" s="36">
        <v>33</v>
      </c>
      <c r="J46" s="36">
        <v>18</v>
      </c>
      <c r="K46" s="36">
        <v>5</v>
      </c>
      <c r="L46" s="36">
        <v>7</v>
      </c>
      <c r="M46" s="36">
        <v>0</v>
      </c>
      <c r="N46" s="36">
        <v>1</v>
      </c>
      <c r="O46" s="36">
        <v>1</v>
      </c>
    </row>
    <row r="47" spans="1:16" ht="20.100000000000001" customHeight="1" x14ac:dyDescent="0.25">
      <c r="A47" s="35" t="s">
        <v>253</v>
      </c>
      <c r="B47" s="36">
        <v>169</v>
      </c>
      <c r="C47" s="36">
        <v>281</v>
      </c>
      <c r="D47" s="36">
        <v>3</v>
      </c>
      <c r="E47" s="36">
        <v>3</v>
      </c>
      <c r="F47" s="36">
        <v>11</v>
      </c>
      <c r="G47" s="36">
        <v>26</v>
      </c>
      <c r="H47" s="36">
        <v>9</v>
      </c>
      <c r="I47" s="36">
        <v>8</v>
      </c>
      <c r="J47" s="36">
        <v>2</v>
      </c>
      <c r="K47" s="36">
        <v>2</v>
      </c>
      <c r="L47" s="36">
        <v>0</v>
      </c>
      <c r="M47" s="36">
        <v>1</v>
      </c>
      <c r="N47" s="36">
        <v>2</v>
      </c>
      <c r="O47" s="36">
        <v>0</v>
      </c>
    </row>
    <row r="48" spans="1:16" ht="20.100000000000001" customHeight="1" x14ac:dyDescent="0.25">
      <c r="A48" s="35" t="s">
        <v>254</v>
      </c>
      <c r="B48" s="36">
        <v>2503</v>
      </c>
      <c r="C48" s="36">
        <v>2452</v>
      </c>
      <c r="D48" s="36">
        <v>120</v>
      </c>
      <c r="E48" s="36">
        <v>39</v>
      </c>
      <c r="F48" s="36">
        <v>85</v>
      </c>
      <c r="G48" s="36">
        <v>137</v>
      </c>
      <c r="H48" s="36">
        <v>114</v>
      </c>
      <c r="I48" s="36">
        <v>205</v>
      </c>
      <c r="J48" s="36">
        <v>61</v>
      </c>
      <c r="K48" s="36">
        <v>54</v>
      </c>
      <c r="L48" s="36">
        <v>9</v>
      </c>
      <c r="M48" s="36">
        <v>8</v>
      </c>
      <c r="N48" s="36">
        <v>1</v>
      </c>
      <c r="O48" s="36">
        <v>12</v>
      </c>
    </row>
    <row r="49" spans="1:16" ht="20.100000000000001" customHeight="1" x14ac:dyDescent="0.25">
      <c r="A49" s="35" t="s">
        <v>255</v>
      </c>
      <c r="B49" s="36">
        <v>239</v>
      </c>
      <c r="C49" s="36">
        <v>46</v>
      </c>
      <c r="D49" s="36">
        <v>4</v>
      </c>
      <c r="E49" s="36">
        <v>2</v>
      </c>
      <c r="F49" s="36">
        <v>8</v>
      </c>
      <c r="G49" s="36">
        <v>1</v>
      </c>
      <c r="H49" s="36">
        <v>2</v>
      </c>
      <c r="I49" s="36">
        <v>4</v>
      </c>
      <c r="J49" s="36">
        <v>1</v>
      </c>
      <c r="K49" s="36">
        <v>1</v>
      </c>
      <c r="L49" s="36">
        <v>0</v>
      </c>
      <c r="M49" s="36">
        <v>1</v>
      </c>
      <c r="N49" s="36">
        <v>1</v>
      </c>
      <c r="O49" s="36">
        <v>1</v>
      </c>
    </row>
    <row r="50" spans="1:16" ht="20.100000000000001" customHeight="1" x14ac:dyDescent="0.25">
      <c r="A50" s="35" t="s">
        <v>256</v>
      </c>
      <c r="B50" s="36">
        <v>3732</v>
      </c>
      <c r="C50" s="36">
        <v>3212</v>
      </c>
      <c r="D50" s="36">
        <v>721</v>
      </c>
      <c r="E50" s="36">
        <v>100</v>
      </c>
      <c r="F50" s="36">
        <v>175</v>
      </c>
      <c r="G50" s="36">
        <v>142</v>
      </c>
      <c r="H50" s="36">
        <v>297</v>
      </c>
      <c r="I50" s="36">
        <v>246</v>
      </c>
      <c r="J50" s="36">
        <v>297</v>
      </c>
      <c r="K50" s="36">
        <v>34</v>
      </c>
      <c r="L50" s="36">
        <v>35</v>
      </c>
      <c r="M50" s="36">
        <v>32</v>
      </c>
      <c r="N50" s="36">
        <v>16</v>
      </c>
      <c r="O50" s="36">
        <v>20</v>
      </c>
    </row>
    <row r="51" spans="1:16" ht="20.100000000000001" customHeight="1" x14ac:dyDescent="0.25">
      <c r="A51" s="35" t="s">
        <v>257</v>
      </c>
      <c r="B51" s="36">
        <v>190</v>
      </c>
      <c r="C51" s="36">
        <v>104</v>
      </c>
      <c r="D51" s="36">
        <v>9</v>
      </c>
      <c r="E51" s="36">
        <v>30</v>
      </c>
      <c r="F51" s="36">
        <v>2</v>
      </c>
      <c r="G51" s="36">
        <v>9</v>
      </c>
      <c r="H51" s="36">
        <v>8</v>
      </c>
      <c r="I51" s="36">
        <v>7</v>
      </c>
      <c r="J51" s="36">
        <v>7</v>
      </c>
      <c r="K51" s="36">
        <v>7</v>
      </c>
      <c r="L51" s="36">
        <v>12</v>
      </c>
      <c r="M51" s="36">
        <v>3</v>
      </c>
      <c r="N51" s="36">
        <v>1</v>
      </c>
      <c r="O51" s="36">
        <v>0</v>
      </c>
    </row>
    <row r="52" spans="1:16" ht="20.100000000000001" customHeight="1" x14ac:dyDescent="0.25">
      <c r="A52" s="35" t="s">
        <v>258</v>
      </c>
      <c r="B52" s="36">
        <v>1191</v>
      </c>
      <c r="C52" s="36">
        <v>805</v>
      </c>
      <c r="D52" s="36">
        <v>78</v>
      </c>
      <c r="E52" s="36">
        <v>32</v>
      </c>
      <c r="F52" s="36">
        <v>32</v>
      </c>
      <c r="G52" s="36">
        <v>91</v>
      </c>
      <c r="H52" s="36">
        <v>68</v>
      </c>
      <c r="I52" s="36">
        <v>87</v>
      </c>
      <c r="J52" s="36">
        <v>9</v>
      </c>
      <c r="K52" s="36">
        <v>27</v>
      </c>
      <c r="L52" s="36">
        <v>10</v>
      </c>
      <c r="M52" s="36">
        <v>2</v>
      </c>
      <c r="N52" s="36">
        <v>1</v>
      </c>
      <c r="O52" s="36">
        <v>0</v>
      </c>
    </row>
    <row r="53" spans="1:16" ht="20.100000000000001" customHeight="1" x14ac:dyDescent="0.25">
      <c r="A53" s="35" t="s">
        <v>259</v>
      </c>
      <c r="B53" s="36">
        <v>57</v>
      </c>
      <c r="C53" s="36">
        <v>70</v>
      </c>
      <c r="D53" s="36">
        <v>1</v>
      </c>
      <c r="E53" s="36">
        <v>13</v>
      </c>
      <c r="F53" s="36">
        <v>5</v>
      </c>
      <c r="G53" s="36">
        <v>3</v>
      </c>
      <c r="H53" s="36">
        <v>5</v>
      </c>
      <c r="I53" s="36">
        <v>4</v>
      </c>
      <c r="J53" s="36">
        <v>2</v>
      </c>
      <c r="K53" s="36">
        <v>0</v>
      </c>
      <c r="L53" s="36">
        <v>0</v>
      </c>
      <c r="M53" s="36">
        <v>0</v>
      </c>
      <c r="N53" s="36">
        <v>0</v>
      </c>
      <c r="O53" s="36">
        <v>0</v>
      </c>
    </row>
    <row r="54" spans="1:16" ht="20.100000000000001" customHeight="1" x14ac:dyDescent="0.25">
      <c r="A54" s="35" t="s">
        <v>260</v>
      </c>
      <c r="B54" s="36">
        <v>6039</v>
      </c>
      <c r="C54" s="36">
        <v>2660</v>
      </c>
      <c r="D54" s="36">
        <v>2809</v>
      </c>
      <c r="E54" s="36">
        <v>188</v>
      </c>
      <c r="F54" s="36">
        <v>958</v>
      </c>
      <c r="G54" s="36">
        <v>643</v>
      </c>
      <c r="H54" s="36">
        <v>958</v>
      </c>
      <c r="I54" s="36">
        <v>568</v>
      </c>
      <c r="J54" s="36">
        <v>22</v>
      </c>
      <c r="K54" s="36">
        <v>97</v>
      </c>
      <c r="L54" s="36">
        <v>27</v>
      </c>
      <c r="M54" s="36">
        <v>7</v>
      </c>
      <c r="N54" s="36">
        <v>9</v>
      </c>
      <c r="O54" s="36">
        <v>17</v>
      </c>
    </row>
    <row r="55" spans="1:16" ht="20.100000000000001" customHeight="1" x14ac:dyDescent="0.25">
      <c r="A55" s="35" t="s">
        <v>261</v>
      </c>
      <c r="B55" s="36">
        <v>193</v>
      </c>
      <c r="C55" s="36">
        <v>80</v>
      </c>
      <c r="D55" s="36">
        <v>81</v>
      </c>
      <c r="E55" s="36">
        <v>2</v>
      </c>
      <c r="F55" s="36">
        <v>17</v>
      </c>
      <c r="G55" s="36">
        <v>15</v>
      </c>
      <c r="H55" s="36">
        <v>45</v>
      </c>
      <c r="I55" s="36">
        <v>0</v>
      </c>
      <c r="J55" s="36">
        <v>5</v>
      </c>
      <c r="K55" s="36">
        <v>5</v>
      </c>
      <c r="L55" s="36">
        <v>1</v>
      </c>
      <c r="M55" s="36">
        <v>2</v>
      </c>
      <c r="N55" s="36">
        <v>1</v>
      </c>
      <c r="O55" s="36">
        <v>2</v>
      </c>
    </row>
    <row r="56" spans="1:16" ht="20.100000000000001" customHeight="1" x14ac:dyDescent="0.25">
      <c r="A56" s="35" t="s">
        <v>262</v>
      </c>
      <c r="B56" s="36">
        <v>4189</v>
      </c>
      <c r="C56" s="36">
        <v>3182</v>
      </c>
      <c r="D56" s="36">
        <v>383</v>
      </c>
      <c r="E56" s="36">
        <v>255</v>
      </c>
      <c r="F56" s="36">
        <v>328</v>
      </c>
      <c r="G56" s="36">
        <v>187</v>
      </c>
      <c r="H56" s="36">
        <v>366</v>
      </c>
      <c r="I56" s="36">
        <v>533</v>
      </c>
      <c r="J56" s="36">
        <v>219</v>
      </c>
      <c r="K56" s="36">
        <v>30</v>
      </c>
      <c r="L56" s="36">
        <v>3</v>
      </c>
      <c r="M56" s="36">
        <v>1</v>
      </c>
      <c r="N56" s="36">
        <v>4</v>
      </c>
      <c r="O56" s="36">
        <v>0</v>
      </c>
    </row>
    <row r="57" spans="1:16" ht="20.100000000000001" customHeight="1" x14ac:dyDescent="0.25">
      <c r="A57" s="35" t="s">
        <v>263</v>
      </c>
      <c r="B57" s="36">
        <v>262</v>
      </c>
      <c r="C57" s="36">
        <v>187</v>
      </c>
      <c r="D57" s="36">
        <v>13</v>
      </c>
      <c r="E57" s="36">
        <v>5</v>
      </c>
      <c r="F57" s="36">
        <v>15</v>
      </c>
      <c r="G57" s="36">
        <v>14</v>
      </c>
      <c r="H57" s="36">
        <v>23</v>
      </c>
      <c r="I57" s="36">
        <v>33</v>
      </c>
      <c r="J57" s="36">
        <v>6</v>
      </c>
      <c r="K57" s="36">
        <v>1</v>
      </c>
      <c r="L57" s="36">
        <v>0</v>
      </c>
      <c r="M57" s="36">
        <v>5</v>
      </c>
      <c r="N57" s="36">
        <v>0</v>
      </c>
      <c r="O57" s="36">
        <v>1</v>
      </c>
    </row>
    <row r="58" spans="1:16" ht="20.100000000000001" customHeight="1" x14ac:dyDescent="0.25">
      <c r="A58" s="35" t="s">
        <v>264</v>
      </c>
      <c r="B58" s="36">
        <v>270</v>
      </c>
      <c r="C58" s="36">
        <v>168</v>
      </c>
      <c r="D58" s="36">
        <v>14</v>
      </c>
      <c r="E58" s="36">
        <v>4</v>
      </c>
      <c r="F58" s="36">
        <v>33</v>
      </c>
      <c r="G58" s="36">
        <v>7</v>
      </c>
      <c r="H58" s="36">
        <v>19</v>
      </c>
      <c r="I58" s="36">
        <v>7</v>
      </c>
      <c r="J58" s="36">
        <v>2</v>
      </c>
      <c r="K58" s="36">
        <v>0</v>
      </c>
      <c r="L58" s="36">
        <v>4</v>
      </c>
      <c r="M58" s="36">
        <v>0</v>
      </c>
      <c r="N58" s="36">
        <v>11</v>
      </c>
      <c r="O58" s="36">
        <v>8</v>
      </c>
    </row>
    <row r="59" spans="1:16" s="30" customFormat="1" ht="20.100000000000001" customHeight="1" x14ac:dyDescent="0.25">
      <c r="A59" s="35" t="s">
        <v>265</v>
      </c>
      <c r="B59" s="36">
        <v>1344</v>
      </c>
      <c r="C59" s="36">
        <v>824</v>
      </c>
      <c r="D59" s="36">
        <v>71</v>
      </c>
      <c r="E59" s="36">
        <v>33</v>
      </c>
      <c r="F59" s="36">
        <v>52</v>
      </c>
      <c r="G59" s="36">
        <v>53</v>
      </c>
      <c r="H59" s="36">
        <v>29</v>
      </c>
      <c r="I59" s="36">
        <v>39</v>
      </c>
      <c r="J59" s="36">
        <v>10</v>
      </c>
      <c r="K59" s="36">
        <v>9</v>
      </c>
      <c r="L59" s="36">
        <v>0</v>
      </c>
      <c r="M59" s="36">
        <v>1</v>
      </c>
      <c r="N59" s="36">
        <v>0</v>
      </c>
      <c r="O59" s="36">
        <v>0</v>
      </c>
      <c r="P59" s="53"/>
    </row>
    <row r="60" spans="1:16" s="30" customFormat="1" ht="20.100000000000001" customHeight="1" x14ac:dyDescent="0.25">
      <c r="A60" s="35" t="s">
        <v>266</v>
      </c>
      <c r="B60" s="36">
        <v>46</v>
      </c>
      <c r="C60" s="36">
        <v>120</v>
      </c>
      <c r="D60" s="36">
        <v>3</v>
      </c>
      <c r="E60" s="36">
        <v>1</v>
      </c>
      <c r="F60" s="36">
        <v>1</v>
      </c>
      <c r="G60" s="36">
        <v>1</v>
      </c>
      <c r="H60" s="36">
        <v>1</v>
      </c>
      <c r="I60" s="36">
        <v>1</v>
      </c>
      <c r="J60" s="36">
        <v>0</v>
      </c>
      <c r="K60" s="36">
        <v>1</v>
      </c>
      <c r="L60" s="36">
        <v>2</v>
      </c>
      <c r="M60" s="36">
        <v>0</v>
      </c>
      <c r="N60" s="36">
        <v>0</v>
      </c>
      <c r="O60" s="36">
        <v>0</v>
      </c>
      <c r="P60" s="53"/>
    </row>
    <row r="61" spans="1:16" s="30" customFormat="1" ht="20.100000000000001" customHeight="1" x14ac:dyDescent="0.25">
      <c r="A61" s="35" t="s">
        <v>267</v>
      </c>
      <c r="B61" s="36">
        <v>408</v>
      </c>
      <c r="C61" s="36">
        <v>667</v>
      </c>
      <c r="D61" s="36">
        <v>27</v>
      </c>
      <c r="E61" s="36">
        <v>35</v>
      </c>
      <c r="F61" s="36">
        <v>49</v>
      </c>
      <c r="G61" s="36">
        <v>156</v>
      </c>
      <c r="H61" s="36">
        <v>145</v>
      </c>
      <c r="I61" s="36">
        <v>19</v>
      </c>
      <c r="J61" s="36">
        <v>9</v>
      </c>
      <c r="K61" s="36">
        <v>1</v>
      </c>
      <c r="L61" s="36">
        <v>2</v>
      </c>
      <c r="M61" s="36">
        <v>152</v>
      </c>
      <c r="N61" s="36">
        <v>0</v>
      </c>
      <c r="O61" s="36">
        <v>0</v>
      </c>
      <c r="P61" s="53"/>
    </row>
    <row r="62" spans="1:16" ht="20.100000000000001" customHeight="1" x14ac:dyDescent="0.25">
      <c r="A62" s="35" t="s">
        <v>268</v>
      </c>
      <c r="B62" s="36">
        <v>277</v>
      </c>
      <c r="C62" s="36">
        <v>275</v>
      </c>
      <c r="D62" s="36">
        <v>10</v>
      </c>
      <c r="E62" s="36">
        <v>16</v>
      </c>
      <c r="F62" s="36">
        <v>16</v>
      </c>
      <c r="G62" s="36">
        <v>27</v>
      </c>
      <c r="H62" s="36">
        <v>19</v>
      </c>
      <c r="I62" s="36">
        <v>55</v>
      </c>
      <c r="J62" s="36">
        <v>5</v>
      </c>
      <c r="K62" s="36">
        <v>5</v>
      </c>
      <c r="L62" s="36">
        <v>11</v>
      </c>
      <c r="M62" s="36">
        <v>4</v>
      </c>
      <c r="N62" s="36">
        <v>8</v>
      </c>
      <c r="O62" s="36">
        <v>0</v>
      </c>
    </row>
    <row r="63" spans="1:16" ht="20.100000000000001" customHeight="1" x14ac:dyDescent="0.25">
      <c r="A63" s="35" t="s">
        <v>269</v>
      </c>
      <c r="B63" s="36">
        <v>4018</v>
      </c>
      <c r="C63" s="36">
        <v>2539</v>
      </c>
      <c r="D63" s="36">
        <v>38</v>
      </c>
      <c r="E63" s="36">
        <v>54</v>
      </c>
      <c r="F63" s="36">
        <v>120</v>
      </c>
      <c r="G63" s="36">
        <v>72</v>
      </c>
      <c r="H63" s="36">
        <v>223</v>
      </c>
      <c r="I63" s="36">
        <v>73</v>
      </c>
      <c r="J63" s="36">
        <v>79</v>
      </c>
      <c r="K63" s="36">
        <v>92</v>
      </c>
      <c r="L63" s="36">
        <v>7</v>
      </c>
      <c r="M63" s="36">
        <v>6</v>
      </c>
      <c r="N63" s="36">
        <v>3</v>
      </c>
      <c r="O63" s="36">
        <v>1</v>
      </c>
    </row>
    <row r="64" spans="1:16" s="30" customFormat="1" ht="20.100000000000001" customHeight="1" x14ac:dyDescent="0.25">
      <c r="A64" s="35" t="s">
        <v>270</v>
      </c>
      <c r="B64" s="36">
        <v>1039</v>
      </c>
      <c r="C64" s="36">
        <v>1320</v>
      </c>
      <c r="D64" s="36">
        <v>47</v>
      </c>
      <c r="E64" s="36">
        <v>40</v>
      </c>
      <c r="F64" s="36">
        <v>83</v>
      </c>
      <c r="G64" s="36">
        <v>89</v>
      </c>
      <c r="H64" s="36">
        <v>92</v>
      </c>
      <c r="I64" s="36">
        <v>34</v>
      </c>
      <c r="J64" s="36">
        <v>18</v>
      </c>
      <c r="K64" s="36">
        <v>12</v>
      </c>
      <c r="L64" s="36">
        <v>41</v>
      </c>
      <c r="M64" s="36">
        <v>7</v>
      </c>
      <c r="N64" s="36">
        <v>21</v>
      </c>
      <c r="O64" s="36">
        <v>2</v>
      </c>
      <c r="P64" s="53"/>
    </row>
    <row r="65" spans="1:17" ht="20.100000000000001" customHeight="1" x14ac:dyDescent="0.25">
      <c r="A65" s="30" t="s">
        <v>271</v>
      </c>
      <c r="B65" s="31">
        <v>895</v>
      </c>
      <c r="C65" s="31">
        <v>479</v>
      </c>
      <c r="D65" s="31">
        <v>93</v>
      </c>
      <c r="E65" s="31">
        <v>30</v>
      </c>
      <c r="F65" s="31">
        <v>96</v>
      </c>
      <c r="G65" s="31">
        <v>114</v>
      </c>
      <c r="H65" s="31">
        <v>192</v>
      </c>
      <c r="I65" s="31">
        <v>21</v>
      </c>
      <c r="J65" s="31">
        <v>6</v>
      </c>
      <c r="K65" s="31">
        <v>24</v>
      </c>
      <c r="L65" s="31">
        <v>2</v>
      </c>
      <c r="M65" s="31">
        <v>0</v>
      </c>
      <c r="N65" s="31">
        <v>1</v>
      </c>
      <c r="O65" s="31">
        <v>1</v>
      </c>
    </row>
    <row r="66" spans="1:17" ht="20.100000000000001" customHeight="1" x14ac:dyDescent="0.25">
      <c r="A66" s="35" t="s">
        <v>272</v>
      </c>
      <c r="B66" s="36">
        <v>776</v>
      </c>
      <c r="C66" s="36">
        <v>399</v>
      </c>
      <c r="D66" s="36">
        <v>78</v>
      </c>
      <c r="E66" s="36">
        <v>28</v>
      </c>
      <c r="F66" s="36">
        <v>82</v>
      </c>
      <c r="G66" s="36">
        <v>97</v>
      </c>
      <c r="H66" s="36">
        <v>168</v>
      </c>
      <c r="I66" s="36">
        <v>14</v>
      </c>
      <c r="J66" s="36">
        <v>5</v>
      </c>
      <c r="K66" s="36">
        <v>10</v>
      </c>
      <c r="L66" s="36">
        <v>1</v>
      </c>
      <c r="M66" s="36">
        <v>0</v>
      </c>
      <c r="N66" s="36">
        <v>0</v>
      </c>
      <c r="O66" s="36">
        <v>0</v>
      </c>
    </row>
    <row r="67" spans="1:17" ht="20.100000000000001" customHeight="1" x14ac:dyDescent="0.25">
      <c r="A67" s="35" t="s">
        <v>273</v>
      </c>
      <c r="B67" s="36">
        <v>116</v>
      </c>
      <c r="C67" s="36">
        <v>79</v>
      </c>
      <c r="D67" s="39">
        <v>15</v>
      </c>
      <c r="E67" s="39">
        <v>2</v>
      </c>
      <c r="F67" s="39">
        <v>14</v>
      </c>
      <c r="G67" s="39">
        <v>17</v>
      </c>
      <c r="H67" s="39">
        <v>24</v>
      </c>
      <c r="I67" s="39">
        <v>7</v>
      </c>
      <c r="J67" s="39">
        <v>1</v>
      </c>
      <c r="K67" s="39">
        <v>14</v>
      </c>
      <c r="L67" s="39">
        <v>1</v>
      </c>
      <c r="M67" s="39">
        <v>0</v>
      </c>
      <c r="N67" s="39">
        <v>1</v>
      </c>
      <c r="O67" s="39">
        <v>1</v>
      </c>
    </row>
    <row r="68" spans="1:17" ht="20.100000000000001" customHeight="1" x14ac:dyDescent="0.25">
      <c r="A68" s="35" t="s">
        <v>274</v>
      </c>
      <c r="B68" s="36">
        <v>3</v>
      </c>
      <c r="C68" s="36">
        <v>1</v>
      </c>
      <c r="D68" s="39">
        <v>0</v>
      </c>
      <c r="E68" s="39">
        <v>0</v>
      </c>
      <c r="F68" s="39">
        <v>0</v>
      </c>
      <c r="G68" s="39">
        <v>0</v>
      </c>
      <c r="H68" s="39">
        <v>0</v>
      </c>
      <c r="I68" s="39">
        <v>0</v>
      </c>
      <c r="J68" s="39">
        <v>0</v>
      </c>
      <c r="K68" s="39">
        <v>0</v>
      </c>
      <c r="L68" s="39">
        <v>0</v>
      </c>
      <c r="M68" s="39">
        <v>0</v>
      </c>
      <c r="N68" s="39">
        <v>0</v>
      </c>
      <c r="O68" s="39">
        <v>0</v>
      </c>
    </row>
    <row r="69" spans="1:17" s="30" customFormat="1" ht="20.100000000000001" customHeight="1" thickBot="1" x14ac:dyDescent="0.3">
      <c r="A69" s="40" t="s">
        <v>275</v>
      </c>
      <c r="B69" s="41">
        <v>8</v>
      </c>
      <c r="C69" s="41">
        <v>3</v>
      </c>
      <c r="D69" s="41">
        <v>2</v>
      </c>
      <c r="E69" s="41">
        <v>0</v>
      </c>
      <c r="F69" s="41">
        <v>0</v>
      </c>
      <c r="G69" s="41">
        <v>0</v>
      </c>
      <c r="H69" s="41">
        <v>1</v>
      </c>
      <c r="I69" s="41">
        <v>0</v>
      </c>
      <c r="J69" s="41">
        <v>0</v>
      </c>
      <c r="K69" s="41">
        <v>1</v>
      </c>
      <c r="L69" s="41">
        <v>0</v>
      </c>
      <c r="M69" s="41">
        <v>0</v>
      </c>
      <c r="N69" s="41">
        <v>0</v>
      </c>
      <c r="O69" s="41">
        <v>0</v>
      </c>
      <c r="P69" s="53"/>
    </row>
    <row r="70" spans="1:17" s="43" customFormat="1" ht="15.95" customHeight="1" x14ac:dyDescent="0.25">
      <c r="A70" s="42" t="s">
        <v>276</v>
      </c>
      <c r="B70" s="42"/>
      <c r="C70" s="42"/>
      <c r="O70" s="58" t="s">
        <v>284</v>
      </c>
      <c r="P70" s="66"/>
    </row>
    <row r="71" spans="1:17" s="30" customFormat="1" ht="24.95" customHeight="1" x14ac:dyDescent="0.25">
      <c r="A71" s="1490" t="s">
        <v>201</v>
      </c>
      <c r="B71" s="1490"/>
      <c r="C71" s="1490"/>
      <c r="D71" s="1490"/>
      <c r="E71" s="1490"/>
      <c r="F71" s="1490"/>
      <c r="G71" s="1490"/>
      <c r="N71" s="59"/>
      <c r="O71" s="59"/>
      <c r="P71" s="53"/>
    </row>
    <row r="72" spans="1:17" ht="24.95" customHeight="1" thickBot="1" x14ac:dyDescent="0.25">
      <c r="A72" s="15" t="s">
        <v>295</v>
      </c>
      <c r="B72" s="40"/>
      <c r="C72" s="40"/>
      <c r="D72" s="60"/>
      <c r="E72" s="60"/>
      <c r="F72" s="60"/>
      <c r="G72" s="60"/>
      <c r="H72" s="60"/>
      <c r="I72" s="60"/>
      <c r="J72" s="60"/>
      <c r="K72" s="60"/>
      <c r="L72" s="60"/>
      <c r="M72" s="61" t="s">
        <v>285</v>
      </c>
      <c r="N72" s="62"/>
      <c r="O72" s="62"/>
    </row>
    <row r="73" spans="1:17" ht="20.100000000000001" customHeight="1" x14ac:dyDescent="0.25">
      <c r="A73" s="1487" t="s">
        <v>203</v>
      </c>
      <c r="B73" s="1483" t="s">
        <v>296</v>
      </c>
      <c r="C73" s="1484"/>
      <c r="D73" s="1484"/>
      <c r="E73" s="1484"/>
      <c r="F73" s="1484"/>
      <c r="G73" s="1484"/>
      <c r="H73" s="1484"/>
      <c r="I73" s="1484"/>
      <c r="J73" s="1484"/>
      <c r="K73" s="1484"/>
      <c r="L73" s="1484"/>
      <c r="M73" s="1484"/>
      <c r="N73" s="62"/>
      <c r="O73" s="62"/>
    </row>
    <row r="74" spans="1:17" ht="20.100000000000001" customHeight="1" x14ac:dyDescent="0.25">
      <c r="A74" s="1488"/>
      <c r="B74" s="1485" t="s">
        <v>286</v>
      </c>
      <c r="C74" s="1485"/>
      <c r="D74" s="19" t="s">
        <v>287</v>
      </c>
      <c r="E74" s="19"/>
      <c r="F74" s="1485" t="s">
        <v>288</v>
      </c>
      <c r="G74" s="1485"/>
      <c r="H74" s="19" t="s">
        <v>289</v>
      </c>
      <c r="I74" s="19"/>
      <c r="J74" s="1485" t="s">
        <v>290</v>
      </c>
      <c r="K74" s="1485"/>
      <c r="L74" s="19" t="s">
        <v>291</v>
      </c>
      <c r="M74" s="54"/>
      <c r="P74" s="62"/>
      <c r="Q74" s="62"/>
    </row>
    <row r="75" spans="1:17" s="30" customFormat="1" ht="20.100000000000001" customHeight="1" x14ac:dyDescent="0.25">
      <c r="A75" s="1489"/>
      <c r="B75" s="56">
        <v>2011</v>
      </c>
      <c r="C75" s="56">
        <v>2012</v>
      </c>
      <c r="D75" s="56">
        <v>2011</v>
      </c>
      <c r="E75" s="56">
        <v>2012</v>
      </c>
      <c r="F75" s="56">
        <v>2011</v>
      </c>
      <c r="G75" s="56">
        <v>2012</v>
      </c>
      <c r="H75" s="56">
        <v>2011</v>
      </c>
      <c r="I75" s="56">
        <v>2012</v>
      </c>
      <c r="J75" s="56">
        <v>2011</v>
      </c>
      <c r="K75" s="56">
        <v>2012</v>
      </c>
      <c r="L75" s="56">
        <v>2011</v>
      </c>
      <c r="M75" s="57">
        <v>2012</v>
      </c>
      <c r="N75" s="53"/>
      <c r="P75" s="59"/>
      <c r="Q75" s="59"/>
    </row>
    <row r="76" spans="1:17" s="30" customFormat="1" ht="20.100000000000001" customHeight="1" x14ac:dyDescent="0.25">
      <c r="A76" s="26" t="s">
        <v>211</v>
      </c>
      <c r="B76" s="27">
        <v>964</v>
      </c>
      <c r="C76" s="27">
        <v>244</v>
      </c>
      <c r="D76" s="27">
        <v>910</v>
      </c>
      <c r="E76" s="27">
        <v>527</v>
      </c>
      <c r="F76" s="27">
        <v>1004</v>
      </c>
      <c r="G76" s="27">
        <v>200</v>
      </c>
      <c r="H76" s="27">
        <v>1062</v>
      </c>
      <c r="I76" s="27">
        <v>205</v>
      </c>
      <c r="J76" s="27">
        <v>16711</v>
      </c>
      <c r="K76" s="27">
        <v>10544</v>
      </c>
      <c r="L76" s="27">
        <v>28017</v>
      </c>
      <c r="M76" s="27">
        <v>31740</v>
      </c>
      <c r="P76" s="59"/>
      <c r="Q76" s="59"/>
    </row>
    <row r="77" spans="1:17" ht="20.100000000000001" customHeight="1" x14ac:dyDescent="0.25">
      <c r="A77" s="30" t="s">
        <v>212</v>
      </c>
      <c r="B77" s="31">
        <v>7</v>
      </c>
      <c r="C77" s="31">
        <v>1</v>
      </c>
      <c r="D77" s="31">
        <v>12</v>
      </c>
      <c r="E77" s="31">
        <v>0</v>
      </c>
      <c r="F77" s="31">
        <v>7</v>
      </c>
      <c r="G77" s="31">
        <v>0</v>
      </c>
      <c r="H77" s="31">
        <v>1</v>
      </c>
      <c r="I77" s="31">
        <v>15</v>
      </c>
      <c r="J77" s="31">
        <v>99</v>
      </c>
      <c r="K77" s="31">
        <v>23</v>
      </c>
      <c r="L77" s="31">
        <v>82</v>
      </c>
      <c r="M77" s="31">
        <v>155</v>
      </c>
      <c r="P77" s="62"/>
      <c r="Q77" s="62"/>
    </row>
    <row r="78" spans="1:17" ht="20.100000000000001" customHeight="1" x14ac:dyDescent="0.25">
      <c r="A78" s="35" t="s">
        <v>213</v>
      </c>
      <c r="B78" s="39">
        <v>6</v>
      </c>
      <c r="C78" s="39">
        <v>1</v>
      </c>
      <c r="D78" s="39">
        <v>12</v>
      </c>
      <c r="E78" s="39">
        <v>0</v>
      </c>
      <c r="F78" s="39">
        <v>6</v>
      </c>
      <c r="G78" s="39">
        <v>0</v>
      </c>
      <c r="H78" s="39">
        <v>1</v>
      </c>
      <c r="I78" s="39">
        <v>14</v>
      </c>
      <c r="J78" s="39">
        <v>40</v>
      </c>
      <c r="K78" s="39">
        <v>6</v>
      </c>
      <c r="L78" s="39">
        <v>56</v>
      </c>
      <c r="M78" s="39">
        <v>27</v>
      </c>
      <c r="P78" s="62"/>
      <c r="Q78" s="62"/>
    </row>
    <row r="79" spans="1:17" ht="20.100000000000001" customHeight="1" x14ac:dyDescent="0.25">
      <c r="A79" s="35" t="s">
        <v>214</v>
      </c>
      <c r="B79" s="39">
        <v>0</v>
      </c>
      <c r="C79" s="39">
        <v>0</v>
      </c>
      <c r="D79" s="39">
        <v>0</v>
      </c>
      <c r="E79" s="39">
        <v>0</v>
      </c>
      <c r="F79" s="39">
        <v>0</v>
      </c>
      <c r="G79" s="39">
        <v>0</v>
      </c>
      <c r="H79" s="39">
        <v>0</v>
      </c>
      <c r="I79" s="39">
        <v>0</v>
      </c>
      <c r="J79" s="39">
        <v>2</v>
      </c>
      <c r="K79" s="39">
        <v>0</v>
      </c>
      <c r="L79" s="39">
        <v>1</v>
      </c>
      <c r="M79" s="39">
        <v>1</v>
      </c>
      <c r="P79" s="62"/>
      <c r="Q79" s="62"/>
    </row>
    <row r="80" spans="1:17" ht="20.100000000000001" customHeight="1" x14ac:dyDescent="0.25">
      <c r="A80" s="35" t="s">
        <v>215</v>
      </c>
      <c r="B80" s="39">
        <v>0</v>
      </c>
      <c r="C80" s="39">
        <v>0</v>
      </c>
      <c r="D80" s="39">
        <v>0</v>
      </c>
      <c r="E80" s="39">
        <v>0</v>
      </c>
      <c r="F80" s="39">
        <v>0</v>
      </c>
      <c r="G80" s="39">
        <v>0</v>
      </c>
      <c r="H80" s="39">
        <v>0</v>
      </c>
      <c r="I80" s="39">
        <v>0</v>
      </c>
      <c r="J80" s="39">
        <v>0</v>
      </c>
      <c r="K80" s="39">
        <v>0</v>
      </c>
      <c r="L80" s="39">
        <v>0</v>
      </c>
      <c r="M80" s="39">
        <v>1</v>
      </c>
      <c r="P80" s="62"/>
      <c r="Q80" s="62"/>
    </row>
    <row r="81" spans="1:17" ht="20.100000000000001" customHeight="1" x14ac:dyDescent="0.25">
      <c r="A81" s="35" t="s">
        <v>216</v>
      </c>
      <c r="B81" s="39">
        <v>0</v>
      </c>
      <c r="C81" s="39">
        <v>0</v>
      </c>
      <c r="D81" s="39">
        <v>0</v>
      </c>
      <c r="E81" s="39">
        <v>0</v>
      </c>
      <c r="F81" s="39">
        <v>0</v>
      </c>
      <c r="G81" s="39">
        <v>0</v>
      </c>
      <c r="H81" s="39">
        <v>0</v>
      </c>
      <c r="I81" s="39">
        <v>0</v>
      </c>
      <c r="J81" s="39">
        <v>0</v>
      </c>
      <c r="K81" s="39">
        <v>0</v>
      </c>
      <c r="L81" s="39">
        <v>0</v>
      </c>
      <c r="M81" s="39">
        <v>2</v>
      </c>
      <c r="P81" s="62"/>
      <c r="Q81" s="62"/>
    </row>
    <row r="82" spans="1:17" s="30" customFormat="1" ht="20.100000000000001" customHeight="1" x14ac:dyDescent="0.25">
      <c r="A82" s="35" t="s">
        <v>217</v>
      </c>
      <c r="B82" s="39">
        <v>1</v>
      </c>
      <c r="C82" s="39">
        <v>0</v>
      </c>
      <c r="D82" s="39">
        <v>0</v>
      </c>
      <c r="E82" s="39">
        <v>0</v>
      </c>
      <c r="F82" s="39">
        <v>1</v>
      </c>
      <c r="G82" s="39">
        <v>0</v>
      </c>
      <c r="H82" s="39">
        <v>0</v>
      </c>
      <c r="I82" s="39">
        <v>1</v>
      </c>
      <c r="J82" s="39">
        <v>57</v>
      </c>
      <c r="K82" s="39">
        <v>17</v>
      </c>
      <c r="L82" s="39">
        <v>25</v>
      </c>
      <c r="M82" s="39">
        <v>124</v>
      </c>
      <c r="P82" s="59"/>
      <c r="Q82" s="59"/>
    </row>
    <row r="83" spans="1:17" ht="20.100000000000001" customHeight="1" x14ac:dyDescent="0.25">
      <c r="A83" s="30" t="s">
        <v>218</v>
      </c>
      <c r="B83" s="31">
        <v>0</v>
      </c>
      <c r="C83" s="31">
        <v>0</v>
      </c>
      <c r="D83" s="31">
        <v>0</v>
      </c>
      <c r="E83" s="31">
        <v>0</v>
      </c>
      <c r="F83" s="31">
        <v>1</v>
      </c>
      <c r="G83" s="31">
        <v>0</v>
      </c>
      <c r="H83" s="31">
        <v>0</v>
      </c>
      <c r="I83" s="31">
        <v>0</v>
      </c>
      <c r="J83" s="31">
        <v>8</v>
      </c>
      <c r="K83" s="31">
        <v>4</v>
      </c>
      <c r="L83" s="31">
        <v>32</v>
      </c>
      <c r="M83" s="31">
        <v>21</v>
      </c>
      <c r="P83" s="62"/>
      <c r="Q83" s="62"/>
    </row>
    <row r="84" spans="1:17" ht="20.100000000000001" customHeight="1" x14ac:dyDescent="0.25">
      <c r="A84" s="35" t="s">
        <v>219</v>
      </c>
      <c r="B84" s="39">
        <v>0</v>
      </c>
      <c r="C84" s="39">
        <v>0</v>
      </c>
      <c r="D84" s="39">
        <v>0</v>
      </c>
      <c r="E84" s="39">
        <v>0</v>
      </c>
      <c r="F84" s="39">
        <v>0</v>
      </c>
      <c r="G84" s="39">
        <v>0</v>
      </c>
      <c r="H84" s="39">
        <v>0</v>
      </c>
      <c r="I84" s="39">
        <v>0</v>
      </c>
      <c r="J84" s="39">
        <v>0</v>
      </c>
      <c r="K84" s="39">
        <v>3</v>
      </c>
      <c r="L84" s="39">
        <v>0</v>
      </c>
      <c r="M84" s="39">
        <v>5</v>
      </c>
      <c r="P84" s="62"/>
      <c r="Q84" s="62"/>
    </row>
    <row r="85" spans="1:17" ht="20.100000000000001" customHeight="1" x14ac:dyDescent="0.25">
      <c r="A85" s="35" t="s">
        <v>220</v>
      </c>
      <c r="B85" s="39">
        <v>0</v>
      </c>
      <c r="C85" s="39">
        <v>0</v>
      </c>
      <c r="D85" s="39">
        <v>0</v>
      </c>
      <c r="E85" s="39">
        <v>0</v>
      </c>
      <c r="F85" s="39">
        <v>0</v>
      </c>
      <c r="G85" s="39">
        <v>0</v>
      </c>
      <c r="H85" s="39">
        <v>0</v>
      </c>
      <c r="I85" s="39">
        <v>0</v>
      </c>
      <c r="J85" s="39">
        <v>0</v>
      </c>
      <c r="K85" s="39">
        <v>0</v>
      </c>
      <c r="L85" s="39">
        <v>0</v>
      </c>
      <c r="M85" s="39">
        <v>1</v>
      </c>
      <c r="P85" s="62"/>
      <c r="Q85" s="62"/>
    </row>
    <row r="86" spans="1:17" ht="20.100000000000001" customHeight="1" x14ac:dyDescent="0.25">
      <c r="A86" s="35" t="s">
        <v>221</v>
      </c>
      <c r="B86" s="39">
        <v>0</v>
      </c>
      <c r="C86" s="39">
        <v>0</v>
      </c>
      <c r="D86" s="39">
        <v>0</v>
      </c>
      <c r="E86" s="39">
        <v>0</v>
      </c>
      <c r="F86" s="39">
        <v>0</v>
      </c>
      <c r="G86" s="39">
        <v>0</v>
      </c>
      <c r="H86" s="39">
        <v>0</v>
      </c>
      <c r="I86" s="39">
        <v>0</v>
      </c>
      <c r="J86" s="39">
        <v>6</v>
      </c>
      <c r="K86" s="39">
        <v>0</v>
      </c>
      <c r="L86" s="39">
        <v>12</v>
      </c>
      <c r="M86" s="39">
        <v>2</v>
      </c>
      <c r="P86" s="62"/>
      <c r="Q86" s="62"/>
    </row>
    <row r="87" spans="1:17" ht="20.100000000000001" customHeight="1" x14ac:dyDescent="0.25">
      <c r="A87" s="35" t="s">
        <v>222</v>
      </c>
      <c r="B87" s="39">
        <v>0</v>
      </c>
      <c r="C87" s="39">
        <v>0</v>
      </c>
      <c r="D87" s="39">
        <v>0</v>
      </c>
      <c r="E87" s="39">
        <v>0</v>
      </c>
      <c r="F87" s="39">
        <v>0</v>
      </c>
      <c r="G87" s="39">
        <v>0</v>
      </c>
      <c r="H87" s="39">
        <v>0</v>
      </c>
      <c r="I87" s="39">
        <v>0</v>
      </c>
      <c r="J87" s="39">
        <v>2</v>
      </c>
      <c r="K87" s="39">
        <v>1</v>
      </c>
      <c r="L87" s="39">
        <v>5</v>
      </c>
      <c r="M87" s="39">
        <v>3</v>
      </c>
      <c r="P87" s="62"/>
      <c r="Q87" s="62"/>
    </row>
    <row r="88" spans="1:17" ht="20.100000000000001" customHeight="1" x14ac:dyDescent="0.25">
      <c r="A88" s="35" t="s">
        <v>223</v>
      </c>
      <c r="B88" s="39">
        <v>0</v>
      </c>
      <c r="C88" s="39">
        <v>0</v>
      </c>
      <c r="D88" s="39">
        <v>0</v>
      </c>
      <c r="E88" s="39">
        <v>0</v>
      </c>
      <c r="F88" s="39">
        <v>1</v>
      </c>
      <c r="G88" s="39">
        <v>0</v>
      </c>
      <c r="H88" s="39">
        <v>0</v>
      </c>
      <c r="I88" s="39">
        <v>0</v>
      </c>
      <c r="J88" s="39">
        <v>0</v>
      </c>
      <c r="K88" s="39">
        <v>0</v>
      </c>
      <c r="L88" s="39">
        <v>15</v>
      </c>
      <c r="M88" s="39">
        <v>10</v>
      </c>
      <c r="P88" s="62"/>
      <c r="Q88" s="62"/>
    </row>
    <row r="89" spans="1:17" ht="20.100000000000001" customHeight="1" x14ac:dyDescent="0.25">
      <c r="A89" s="30" t="s">
        <v>224</v>
      </c>
      <c r="B89" s="31">
        <v>9</v>
      </c>
      <c r="C89" s="31">
        <v>2</v>
      </c>
      <c r="D89" s="31">
        <v>5</v>
      </c>
      <c r="E89" s="31">
        <v>4</v>
      </c>
      <c r="F89" s="31">
        <v>11</v>
      </c>
      <c r="G89" s="31">
        <v>0</v>
      </c>
      <c r="H89" s="31">
        <v>27</v>
      </c>
      <c r="I89" s="31">
        <v>13</v>
      </c>
      <c r="J89" s="31">
        <v>1143</v>
      </c>
      <c r="K89" s="31">
        <v>1548</v>
      </c>
      <c r="L89" s="31">
        <v>2049</v>
      </c>
      <c r="M89" s="31">
        <v>1264</v>
      </c>
      <c r="P89" s="62"/>
      <c r="Q89" s="62"/>
    </row>
    <row r="90" spans="1:17" ht="20.100000000000001" customHeight="1" x14ac:dyDescent="0.25">
      <c r="A90" s="35" t="s">
        <v>225</v>
      </c>
      <c r="B90" s="39">
        <v>2</v>
      </c>
      <c r="C90" s="39">
        <v>1</v>
      </c>
      <c r="D90" s="39">
        <v>0</v>
      </c>
      <c r="E90" s="39">
        <v>0</v>
      </c>
      <c r="F90" s="39">
        <v>2</v>
      </c>
      <c r="G90" s="39">
        <v>0</v>
      </c>
      <c r="H90" s="39">
        <v>5</v>
      </c>
      <c r="I90" s="39">
        <v>2</v>
      </c>
      <c r="J90" s="39">
        <v>314</v>
      </c>
      <c r="K90" s="39">
        <v>256</v>
      </c>
      <c r="L90" s="39">
        <v>435</v>
      </c>
      <c r="M90" s="39">
        <v>234</v>
      </c>
      <c r="P90" s="62"/>
      <c r="Q90" s="62"/>
    </row>
    <row r="91" spans="1:17" ht="20.100000000000001" customHeight="1" x14ac:dyDescent="0.25">
      <c r="A91" s="35" t="s">
        <v>227</v>
      </c>
      <c r="B91" s="39">
        <v>7</v>
      </c>
      <c r="C91" s="39">
        <v>1</v>
      </c>
      <c r="D91" s="39">
        <v>5</v>
      </c>
      <c r="E91" s="39">
        <v>4</v>
      </c>
      <c r="F91" s="39">
        <v>9</v>
      </c>
      <c r="G91" s="39">
        <v>0</v>
      </c>
      <c r="H91" s="39">
        <v>21</v>
      </c>
      <c r="I91" s="39">
        <v>9</v>
      </c>
      <c r="J91" s="39">
        <v>806</v>
      </c>
      <c r="K91" s="39">
        <v>1284</v>
      </c>
      <c r="L91" s="39">
        <v>1470</v>
      </c>
      <c r="M91" s="39">
        <v>888</v>
      </c>
      <c r="P91" s="62"/>
      <c r="Q91" s="62"/>
    </row>
    <row r="92" spans="1:17" ht="20.100000000000001" customHeight="1" x14ac:dyDescent="0.25">
      <c r="A92" s="35" t="s">
        <v>228</v>
      </c>
      <c r="B92" s="39">
        <v>0</v>
      </c>
      <c r="C92" s="39">
        <v>0</v>
      </c>
      <c r="D92" s="39">
        <v>0</v>
      </c>
      <c r="E92" s="39">
        <v>0</v>
      </c>
      <c r="F92" s="39">
        <v>0</v>
      </c>
      <c r="G92" s="39">
        <v>0</v>
      </c>
      <c r="H92" s="39">
        <v>1</v>
      </c>
      <c r="I92" s="39">
        <v>2</v>
      </c>
      <c r="J92" s="39">
        <v>23</v>
      </c>
      <c r="K92" s="39">
        <v>8</v>
      </c>
      <c r="L92" s="39">
        <v>144</v>
      </c>
      <c r="M92" s="39">
        <v>142</v>
      </c>
      <c r="P92" s="62"/>
      <c r="Q92" s="62"/>
    </row>
    <row r="93" spans="1:17" ht="20.100000000000001" customHeight="1" x14ac:dyDescent="0.25">
      <c r="A93" s="30" t="s">
        <v>229</v>
      </c>
      <c r="B93" s="31">
        <v>157</v>
      </c>
      <c r="C93" s="31">
        <v>1</v>
      </c>
      <c r="D93" s="31">
        <v>38</v>
      </c>
      <c r="E93" s="31">
        <v>238</v>
      </c>
      <c r="F93" s="31">
        <v>85</v>
      </c>
      <c r="G93" s="31">
        <v>96</v>
      </c>
      <c r="H93" s="31">
        <v>101</v>
      </c>
      <c r="I93" s="31">
        <v>14</v>
      </c>
      <c r="J93" s="31">
        <v>1928</v>
      </c>
      <c r="K93" s="31">
        <v>390</v>
      </c>
      <c r="L93" s="31">
        <v>12201</v>
      </c>
      <c r="M93" s="31">
        <v>16201</v>
      </c>
      <c r="P93" s="70"/>
      <c r="Q93" s="62"/>
    </row>
    <row r="94" spans="1:17" ht="20.100000000000001" customHeight="1" x14ac:dyDescent="0.25">
      <c r="A94" s="35" t="s">
        <v>230</v>
      </c>
      <c r="B94" s="39">
        <v>156</v>
      </c>
      <c r="C94" s="39">
        <v>1</v>
      </c>
      <c r="D94" s="39">
        <v>10</v>
      </c>
      <c r="E94" s="39">
        <v>88</v>
      </c>
      <c r="F94" s="39">
        <v>84</v>
      </c>
      <c r="G94" s="39">
        <v>4</v>
      </c>
      <c r="H94" s="39">
        <v>94</v>
      </c>
      <c r="I94" s="39">
        <v>8</v>
      </c>
      <c r="J94" s="39">
        <v>1806</v>
      </c>
      <c r="K94" s="39">
        <v>284</v>
      </c>
      <c r="L94" s="39">
        <v>11571</v>
      </c>
      <c r="M94" s="39">
        <v>15099</v>
      </c>
      <c r="P94" s="62"/>
      <c r="Q94" s="62"/>
    </row>
    <row r="95" spans="1:17" ht="20.100000000000001" customHeight="1" x14ac:dyDescent="0.25">
      <c r="A95" s="35" t="s">
        <v>231</v>
      </c>
      <c r="B95" s="39">
        <v>0</v>
      </c>
      <c r="C95" s="39">
        <v>0</v>
      </c>
      <c r="D95" s="39">
        <v>0</v>
      </c>
      <c r="E95" s="39">
        <v>0</v>
      </c>
      <c r="F95" s="39">
        <v>0</v>
      </c>
      <c r="G95" s="39">
        <v>0</v>
      </c>
      <c r="H95" s="39">
        <v>0</v>
      </c>
      <c r="I95" s="39">
        <v>0</v>
      </c>
      <c r="J95" s="39">
        <v>3</v>
      </c>
      <c r="K95" s="39">
        <v>11</v>
      </c>
      <c r="L95" s="39">
        <v>26</v>
      </c>
      <c r="M95" s="39">
        <v>32</v>
      </c>
      <c r="P95" s="62"/>
      <c r="Q95" s="62"/>
    </row>
    <row r="96" spans="1:17" ht="20.100000000000001" customHeight="1" x14ac:dyDescent="0.25">
      <c r="A96" s="35" t="s">
        <v>232</v>
      </c>
      <c r="B96" s="39">
        <v>0</v>
      </c>
      <c r="C96" s="39">
        <v>0</v>
      </c>
      <c r="D96" s="39">
        <v>28</v>
      </c>
      <c r="E96" s="39">
        <v>1</v>
      </c>
      <c r="F96" s="39">
        <v>0</v>
      </c>
      <c r="G96" s="39">
        <v>0</v>
      </c>
      <c r="H96" s="39">
        <v>4</v>
      </c>
      <c r="I96" s="39">
        <v>0</v>
      </c>
      <c r="J96" s="39">
        <v>38</v>
      </c>
      <c r="K96" s="39">
        <v>32</v>
      </c>
      <c r="L96" s="39">
        <v>194</v>
      </c>
      <c r="M96" s="39">
        <v>296</v>
      </c>
      <c r="P96" s="62"/>
      <c r="Q96" s="62"/>
    </row>
    <row r="97" spans="1:17" ht="20.100000000000001" customHeight="1" x14ac:dyDescent="0.25">
      <c r="A97" s="35" t="s">
        <v>233</v>
      </c>
      <c r="B97" s="39">
        <v>0</v>
      </c>
      <c r="C97" s="39">
        <v>0</v>
      </c>
      <c r="D97" s="39">
        <v>0</v>
      </c>
      <c r="E97" s="39">
        <v>0</v>
      </c>
      <c r="F97" s="39">
        <v>0</v>
      </c>
      <c r="G97" s="39">
        <v>0</v>
      </c>
      <c r="H97" s="39">
        <v>0</v>
      </c>
      <c r="I97" s="39">
        <v>0</v>
      </c>
      <c r="J97" s="39">
        <v>14</v>
      </c>
      <c r="K97" s="39">
        <v>4</v>
      </c>
      <c r="L97" s="39">
        <v>24</v>
      </c>
      <c r="M97" s="39">
        <v>43</v>
      </c>
      <c r="P97" s="62"/>
      <c r="Q97" s="62"/>
    </row>
    <row r="98" spans="1:17" ht="20.100000000000001" customHeight="1" x14ac:dyDescent="0.25">
      <c r="A98" s="35" t="s">
        <v>234</v>
      </c>
      <c r="B98" s="39">
        <v>0</v>
      </c>
      <c r="C98" s="39">
        <v>0</v>
      </c>
      <c r="D98" s="39">
        <v>0</v>
      </c>
      <c r="E98" s="39">
        <v>2</v>
      </c>
      <c r="F98" s="39">
        <v>0</v>
      </c>
      <c r="G98" s="39">
        <v>0</v>
      </c>
      <c r="H98" s="39">
        <v>1</v>
      </c>
      <c r="I98" s="39">
        <v>0</v>
      </c>
      <c r="J98" s="39">
        <v>0</v>
      </c>
      <c r="K98" s="39">
        <v>2</v>
      </c>
      <c r="L98" s="39">
        <v>2</v>
      </c>
      <c r="M98" s="39">
        <v>3</v>
      </c>
      <c r="P98" s="62"/>
      <c r="Q98" s="62"/>
    </row>
    <row r="99" spans="1:17" ht="20.100000000000001" customHeight="1" x14ac:dyDescent="0.25">
      <c r="A99" s="35" t="s">
        <v>235</v>
      </c>
      <c r="B99" s="39">
        <v>0</v>
      </c>
      <c r="C99" s="39">
        <v>0</v>
      </c>
      <c r="D99" s="39">
        <v>0</v>
      </c>
      <c r="E99" s="39">
        <v>0</v>
      </c>
      <c r="F99" s="39">
        <v>0</v>
      </c>
      <c r="G99" s="39">
        <v>0</v>
      </c>
      <c r="H99" s="39">
        <v>0</v>
      </c>
      <c r="I99" s="39">
        <v>0</v>
      </c>
      <c r="J99" s="39">
        <v>0</v>
      </c>
      <c r="K99" s="39">
        <v>0</v>
      </c>
      <c r="L99" s="39">
        <v>0</v>
      </c>
      <c r="M99" s="39">
        <v>0</v>
      </c>
      <c r="P99" s="62"/>
      <c r="Q99" s="62"/>
    </row>
    <row r="100" spans="1:17" ht="20.100000000000001" customHeight="1" x14ac:dyDescent="0.25">
      <c r="A100" s="35" t="s">
        <v>236</v>
      </c>
      <c r="B100" s="39">
        <v>0</v>
      </c>
      <c r="C100" s="39">
        <v>0</v>
      </c>
      <c r="D100" s="39">
        <v>0</v>
      </c>
      <c r="E100" s="39">
        <v>0</v>
      </c>
      <c r="F100" s="39">
        <v>0</v>
      </c>
      <c r="G100" s="39">
        <v>0</v>
      </c>
      <c r="H100" s="39">
        <v>0</v>
      </c>
      <c r="I100" s="39">
        <v>4</v>
      </c>
      <c r="J100" s="39">
        <v>1</v>
      </c>
      <c r="K100" s="39">
        <v>15</v>
      </c>
      <c r="L100" s="39">
        <v>38</v>
      </c>
      <c r="M100" s="39">
        <v>37</v>
      </c>
      <c r="P100" s="62"/>
      <c r="Q100" s="62"/>
    </row>
    <row r="101" spans="1:17" ht="20.100000000000001" customHeight="1" x14ac:dyDescent="0.25">
      <c r="A101" s="35" t="s">
        <v>237</v>
      </c>
      <c r="B101" s="39">
        <v>1</v>
      </c>
      <c r="C101" s="39">
        <v>0</v>
      </c>
      <c r="D101" s="39">
        <v>0</v>
      </c>
      <c r="E101" s="39">
        <v>0</v>
      </c>
      <c r="F101" s="39">
        <v>0</v>
      </c>
      <c r="G101" s="39">
        <v>0</v>
      </c>
      <c r="H101" s="39">
        <v>0</v>
      </c>
      <c r="I101" s="39">
        <v>0</v>
      </c>
      <c r="J101" s="39">
        <v>5</v>
      </c>
      <c r="K101" s="39">
        <v>4</v>
      </c>
      <c r="L101" s="39">
        <v>22</v>
      </c>
      <c r="M101" s="39">
        <v>41</v>
      </c>
      <c r="P101" s="62"/>
      <c r="Q101" s="62"/>
    </row>
    <row r="102" spans="1:17" s="30" customFormat="1" ht="20.100000000000001" customHeight="1" x14ac:dyDescent="0.25">
      <c r="A102" s="35" t="s">
        <v>238</v>
      </c>
      <c r="B102" s="39">
        <v>0</v>
      </c>
      <c r="C102" s="39">
        <v>0</v>
      </c>
      <c r="D102" s="39">
        <v>0</v>
      </c>
      <c r="E102" s="39">
        <v>0</v>
      </c>
      <c r="F102" s="39">
        <v>0</v>
      </c>
      <c r="G102" s="39">
        <v>0</v>
      </c>
      <c r="H102" s="39">
        <v>0</v>
      </c>
      <c r="I102" s="39">
        <v>0</v>
      </c>
      <c r="J102" s="39">
        <v>0</v>
      </c>
      <c r="K102" s="39">
        <v>0</v>
      </c>
      <c r="L102" s="39">
        <v>0</v>
      </c>
      <c r="M102" s="39">
        <v>0</v>
      </c>
      <c r="P102" s="59"/>
      <c r="Q102" s="59"/>
    </row>
    <row r="103" spans="1:17" ht="20.100000000000001" customHeight="1" x14ac:dyDescent="0.25">
      <c r="A103" s="35" t="s">
        <v>239</v>
      </c>
      <c r="B103" s="39">
        <v>0</v>
      </c>
      <c r="C103" s="39">
        <v>0</v>
      </c>
      <c r="D103" s="39">
        <v>0</v>
      </c>
      <c r="E103" s="39">
        <v>0</v>
      </c>
      <c r="F103" s="39">
        <v>0</v>
      </c>
      <c r="G103" s="39">
        <v>0</v>
      </c>
      <c r="H103" s="39">
        <v>0</v>
      </c>
      <c r="I103" s="39">
        <v>0</v>
      </c>
      <c r="J103" s="39">
        <v>1</v>
      </c>
      <c r="K103" s="39">
        <v>0</v>
      </c>
      <c r="L103" s="39">
        <v>0</v>
      </c>
      <c r="M103" s="39">
        <v>0</v>
      </c>
      <c r="P103" s="62"/>
      <c r="Q103" s="62"/>
    </row>
    <row r="104" spans="1:17" ht="20.100000000000001" customHeight="1" x14ac:dyDescent="0.25">
      <c r="A104" s="35" t="s">
        <v>240</v>
      </c>
      <c r="B104" s="39">
        <v>0</v>
      </c>
      <c r="C104" s="39">
        <v>0</v>
      </c>
      <c r="D104" s="39">
        <v>0</v>
      </c>
      <c r="E104" s="39">
        <v>0</v>
      </c>
      <c r="F104" s="39">
        <v>1</v>
      </c>
      <c r="G104" s="39">
        <v>0</v>
      </c>
      <c r="H104" s="39">
        <v>0</v>
      </c>
      <c r="I104" s="39">
        <v>0</v>
      </c>
      <c r="J104" s="39">
        <v>51</v>
      </c>
      <c r="K104" s="39">
        <v>37</v>
      </c>
      <c r="L104" s="39">
        <v>262</v>
      </c>
      <c r="M104" s="39">
        <v>563</v>
      </c>
      <c r="P104" s="62"/>
      <c r="Q104" s="62"/>
    </row>
    <row r="105" spans="1:17" s="30" customFormat="1" ht="20.100000000000001" customHeight="1" x14ac:dyDescent="0.25">
      <c r="A105" s="35" t="s">
        <v>241</v>
      </c>
      <c r="B105" s="39">
        <v>0</v>
      </c>
      <c r="C105" s="39">
        <v>0</v>
      </c>
      <c r="D105" s="39">
        <v>0</v>
      </c>
      <c r="E105" s="39">
        <v>147</v>
      </c>
      <c r="F105" s="39">
        <v>0</v>
      </c>
      <c r="G105" s="39">
        <v>92</v>
      </c>
      <c r="H105" s="39">
        <v>2</v>
      </c>
      <c r="I105" s="39">
        <v>2</v>
      </c>
      <c r="J105" s="39">
        <v>9</v>
      </c>
      <c r="K105" s="39">
        <v>1</v>
      </c>
      <c r="L105" s="39">
        <v>62</v>
      </c>
      <c r="M105" s="39">
        <v>87</v>
      </c>
      <c r="P105" s="59"/>
      <c r="Q105" s="59"/>
    </row>
    <row r="106" spans="1:17" ht="20.100000000000001" customHeight="1" x14ac:dyDescent="0.25">
      <c r="A106" s="30" t="s">
        <v>242</v>
      </c>
      <c r="B106" s="31">
        <v>659</v>
      </c>
      <c r="C106" s="31">
        <v>198</v>
      </c>
      <c r="D106" s="31">
        <v>721</v>
      </c>
      <c r="E106" s="31">
        <v>57</v>
      </c>
      <c r="F106" s="31">
        <v>638</v>
      </c>
      <c r="G106" s="31">
        <v>26</v>
      </c>
      <c r="H106" s="31">
        <v>467</v>
      </c>
      <c r="I106" s="31">
        <v>81</v>
      </c>
      <c r="J106" s="31">
        <v>819</v>
      </c>
      <c r="K106" s="31">
        <v>74</v>
      </c>
      <c r="L106" s="31">
        <v>632</v>
      </c>
      <c r="M106" s="31">
        <v>155</v>
      </c>
      <c r="P106" s="62"/>
      <c r="Q106" s="62"/>
    </row>
    <row r="107" spans="1:17" ht="20.100000000000001" customHeight="1" x14ac:dyDescent="0.25">
      <c r="A107" s="35" t="s">
        <v>243</v>
      </c>
      <c r="B107" s="39">
        <v>47</v>
      </c>
      <c r="C107" s="39">
        <v>174</v>
      </c>
      <c r="D107" s="39">
        <v>0</v>
      </c>
      <c r="E107" s="39">
        <v>1</v>
      </c>
      <c r="F107" s="39">
        <v>1</v>
      </c>
      <c r="G107" s="39">
        <v>0</v>
      </c>
      <c r="H107" s="39">
        <v>0</v>
      </c>
      <c r="I107" s="39">
        <v>68</v>
      </c>
      <c r="J107" s="39">
        <v>2</v>
      </c>
      <c r="K107" s="39">
        <v>20</v>
      </c>
      <c r="L107" s="39">
        <v>6</v>
      </c>
      <c r="M107" s="39">
        <v>13</v>
      </c>
      <c r="P107" s="62"/>
      <c r="Q107" s="62"/>
    </row>
    <row r="108" spans="1:17" ht="20.100000000000001" customHeight="1" x14ac:dyDescent="0.25">
      <c r="A108" s="35" t="s">
        <v>244</v>
      </c>
      <c r="B108" s="39">
        <v>5</v>
      </c>
      <c r="C108" s="39">
        <v>6</v>
      </c>
      <c r="D108" s="39">
        <v>15</v>
      </c>
      <c r="E108" s="39">
        <v>15</v>
      </c>
      <c r="F108" s="39">
        <v>5</v>
      </c>
      <c r="G108" s="39">
        <v>6</v>
      </c>
      <c r="H108" s="39">
        <v>3</v>
      </c>
      <c r="I108" s="39">
        <v>11</v>
      </c>
      <c r="J108" s="39">
        <v>16</v>
      </c>
      <c r="K108" s="39">
        <v>21</v>
      </c>
      <c r="L108" s="39">
        <v>7</v>
      </c>
      <c r="M108" s="39">
        <v>6</v>
      </c>
      <c r="P108" s="62"/>
      <c r="Q108" s="62"/>
    </row>
    <row r="109" spans="1:17" ht="20.100000000000001" customHeight="1" x14ac:dyDescent="0.25">
      <c r="A109" s="35" t="s">
        <v>245</v>
      </c>
      <c r="B109" s="39">
        <v>0</v>
      </c>
      <c r="C109" s="39">
        <v>0</v>
      </c>
      <c r="D109" s="39">
        <v>0</v>
      </c>
      <c r="E109" s="39">
        <v>0</v>
      </c>
      <c r="F109" s="39">
        <v>1</v>
      </c>
      <c r="G109" s="39">
        <v>0</v>
      </c>
      <c r="H109" s="39">
        <v>0</v>
      </c>
      <c r="I109" s="39">
        <v>0</v>
      </c>
      <c r="J109" s="39">
        <v>22</v>
      </c>
      <c r="K109" s="39">
        <v>2</v>
      </c>
      <c r="L109" s="39">
        <v>66</v>
      </c>
      <c r="M109" s="39">
        <v>49</v>
      </c>
      <c r="P109" s="62"/>
      <c r="Q109" s="62"/>
    </row>
    <row r="110" spans="1:17" ht="20.100000000000001" customHeight="1" x14ac:dyDescent="0.25">
      <c r="A110" s="35" t="s">
        <v>246</v>
      </c>
      <c r="B110" s="39">
        <v>0</v>
      </c>
      <c r="C110" s="39">
        <v>0</v>
      </c>
      <c r="D110" s="39">
        <v>2</v>
      </c>
      <c r="E110" s="39">
        <v>0</v>
      </c>
      <c r="F110" s="39">
        <v>0</v>
      </c>
      <c r="G110" s="39">
        <v>0</v>
      </c>
      <c r="H110" s="39">
        <v>1</v>
      </c>
      <c r="I110" s="39">
        <v>1</v>
      </c>
      <c r="J110" s="39">
        <v>3</v>
      </c>
      <c r="K110" s="39">
        <v>2</v>
      </c>
      <c r="L110" s="39">
        <v>16</v>
      </c>
      <c r="M110" s="39">
        <v>11</v>
      </c>
      <c r="P110" s="62"/>
      <c r="Q110" s="62"/>
    </row>
    <row r="111" spans="1:17" ht="20.100000000000001" customHeight="1" x14ac:dyDescent="0.25">
      <c r="A111" s="35" t="s">
        <v>247</v>
      </c>
      <c r="B111" s="39">
        <v>1</v>
      </c>
      <c r="C111" s="39">
        <v>1</v>
      </c>
      <c r="D111" s="39">
        <v>4</v>
      </c>
      <c r="E111" s="39">
        <v>1</v>
      </c>
      <c r="F111" s="39">
        <v>0</v>
      </c>
      <c r="G111" s="39">
        <v>0</v>
      </c>
      <c r="H111" s="39">
        <v>1</v>
      </c>
      <c r="I111" s="39">
        <v>1</v>
      </c>
      <c r="J111" s="39">
        <v>1</v>
      </c>
      <c r="K111" s="39">
        <v>6</v>
      </c>
      <c r="L111" s="39">
        <v>1</v>
      </c>
      <c r="M111" s="39">
        <v>9</v>
      </c>
      <c r="P111" s="62"/>
      <c r="Q111" s="62"/>
    </row>
    <row r="112" spans="1:17" ht="20.100000000000001" customHeight="1" x14ac:dyDescent="0.25">
      <c r="A112" s="35" t="s">
        <v>248</v>
      </c>
      <c r="B112" s="39">
        <v>606</v>
      </c>
      <c r="C112" s="39">
        <v>17</v>
      </c>
      <c r="D112" s="39">
        <v>700</v>
      </c>
      <c r="E112" s="39">
        <v>40</v>
      </c>
      <c r="F112" s="39">
        <v>631</v>
      </c>
      <c r="G112" s="39">
        <v>20</v>
      </c>
      <c r="H112" s="39">
        <v>462</v>
      </c>
      <c r="I112" s="39">
        <v>0</v>
      </c>
      <c r="J112" s="39">
        <v>775</v>
      </c>
      <c r="K112" s="39">
        <v>23</v>
      </c>
      <c r="L112" s="39">
        <v>536</v>
      </c>
      <c r="M112" s="39">
        <v>67</v>
      </c>
      <c r="P112" s="62"/>
      <c r="Q112" s="62"/>
    </row>
    <row r="113" spans="1:19" ht="20.100000000000001" customHeight="1" x14ac:dyDescent="0.25">
      <c r="A113" s="30" t="s">
        <v>249</v>
      </c>
      <c r="B113" s="31">
        <v>128</v>
      </c>
      <c r="C113" s="31">
        <v>40</v>
      </c>
      <c r="D113" s="31">
        <v>123</v>
      </c>
      <c r="E113" s="31">
        <v>227</v>
      </c>
      <c r="F113" s="31">
        <v>258</v>
      </c>
      <c r="G113" s="31">
        <v>77</v>
      </c>
      <c r="H113" s="31">
        <v>462</v>
      </c>
      <c r="I113" s="31">
        <v>82</v>
      </c>
      <c r="J113" s="31">
        <v>12362</v>
      </c>
      <c r="K113" s="31">
        <v>8433</v>
      </c>
      <c r="L113" s="31">
        <v>12886</v>
      </c>
      <c r="M113" s="31">
        <v>13729</v>
      </c>
      <c r="P113" s="62"/>
      <c r="Q113" s="62"/>
    </row>
    <row r="114" spans="1:19" ht="20.100000000000001" customHeight="1" x14ac:dyDescent="0.25">
      <c r="A114" s="35" t="s">
        <v>250</v>
      </c>
      <c r="B114" s="39">
        <v>10</v>
      </c>
      <c r="C114" s="39">
        <v>6</v>
      </c>
      <c r="D114" s="39">
        <v>7</v>
      </c>
      <c r="E114" s="39">
        <v>20</v>
      </c>
      <c r="F114" s="39">
        <v>6</v>
      </c>
      <c r="G114" s="39">
        <v>8</v>
      </c>
      <c r="H114" s="39">
        <v>25</v>
      </c>
      <c r="I114" s="39">
        <v>14</v>
      </c>
      <c r="J114" s="39">
        <v>3685</v>
      </c>
      <c r="K114" s="39">
        <v>4650</v>
      </c>
      <c r="L114" s="39">
        <v>4317</v>
      </c>
      <c r="M114" s="39">
        <v>2833</v>
      </c>
      <c r="P114" s="62"/>
      <c r="Q114" s="62"/>
    </row>
    <row r="115" spans="1:19" ht="20.100000000000001" customHeight="1" x14ac:dyDescent="0.25">
      <c r="A115" s="35" t="s">
        <v>251</v>
      </c>
      <c r="B115" s="39">
        <v>0</v>
      </c>
      <c r="C115" s="39">
        <v>1</v>
      </c>
      <c r="D115" s="39">
        <v>1</v>
      </c>
      <c r="E115" s="39">
        <v>1</v>
      </c>
      <c r="F115" s="39">
        <v>8</v>
      </c>
      <c r="G115" s="39">
        <v>0</v>
      </c>
      <c r="H115" s="39">
        <v>3</v>
      </c>
      <c r="I115" s="39">
        <v>0</v>
      </c>
      <c r="J115" s="39">
        <v>608</v>
      </c>
      <c r="K115" s="39">
        <v>269</v>
      </c>
      <c r="L115" s="39">
        <v>390</v>
      </c>
      <c r="M115" s="39">
        <v>613</v>
      </c>
      <c r="P115" s="62"/>
      <c r="Q115" s="62"/>
    </row>
    <row r="116" spans="1:19" ht="20.100000000000001" customHeight="1" x14ac:dyDescent="0.25">
      <c r="A116" s="35" t="s">
        <v>252</v>
      </c>
      <c r="B116" s="39">
        <v>0</v>
      </c>
      <c r="C116" s="39">
        <v>0</v>
      </c>
      <c r="D116" s="39">
        <v>0</v>
      </c>
      <c r="E116" s="39">
        <v>3</v>
      </c>
      <c r="F116" s="39">
        <v>7</v>
      </c>
      <c r="G116" s="39">
        <v>1</v>
      </c>
      <c r="H116" s="39">
        <v>2</v>
      </c>
      <c r="I116" s="39">
        <v>1</v>
      </c>
      <c r="J116" s="39">
        <v>591</v>
      </c>
      <c r="K116" s="39">
        <v>75</v>
      </c>
      <c r="L116" s="39">
        <v>235</v>
      </c>
      <c r="M116" s="39">
        <v>223</v>
      </c>
      <c r="P116" s="62"/>
      <c r="Q116" s="62"/>
    </row>
    <row r="117" spans="1:19" ht="20.100000000000001" customHeight="1" x14ac:dyDescent="0.25">
      <c r="A117" s="35" t="s">
        <v>253</v>
      </c>
      <c r="B117" s="39">
        <v>0</v>
      </c>
      <c r="C117" s="39">
        <v>0</v>
      </c>
      <c r="D117" s="39">
        <v>0</v>
      </c>
      <c r="E117" s="39">
        <v>0</v>
      </c>
      <c r="F117" s="39">
        <v>0</v>
      </c>
      <c r="G117" s="39">
        <v>0</v>
      </c>
      <c r="H117" s="39">
        <v>5</v>
      </c>
      <c r="I117" s="39">
        <v>1</v>
      </c>
      <c r="J117" s="39">
        <v>51</v>
      </c>
      <c r="K117" s="39">
        <v>3</v>
      </c>
      <c r="L117" s="39">
        <v>86</v>
      </c>
      <c r="M117" s="39">
        <v>237</v>
      </c>
      <c r="P117" s="62"/>
      <c r="Q117" s="62"/>
    </row>
    <row r="118" spans="1:19" ht="20.100000000000001" customHeight="1" x14ac:dyDescent="0.25">
      <c r="A118" s="35" t="s">
        <v>254</v>
      </c>
      <c r="B118" s="39">
        <v>1</v>
      </c>
      <c r="C118" s="39">
        <v>1</v>
      </c>
      <c r="D118" s="39">
        <v>16</v>
      </c>
      <c r="E118" s="39">
        <v>0</v>
      </c>
      <c r="F118" s="39">
        <v>1</v>
      </c>
      <c r="G118" s="39">
        <v>0</v>
      </c>
      <c r="H118" s="39">
        <v>194</v>
      </c>
      <c r="I118" s="39">
        <v>3</v>
      </c>
      <c r="J118" s="39">
        <v>770</v>
      </c>
      <c r="K118" s="39">
        <v>1005</v>
      </c>
      <c r="L118" s="39">
        <v>1131</v>
      </c>
      <c r="M118" s="39">
        <v>988</v>
      </c>
      <c r="P118" s="62"/>
      <c r="Q118" s="62"/>
    </row>
    <row r="119" spans="1:19" ht="20.100000000000001" customHeight="1" x14ac:dyDescent="0.25">
      <c r="A119" s="35" t="s">
        <v>255</v>
      </c>
      <c r="B119" s="39">
        <v>0</v>
      </c>
      <c r="C119" s="39">
        <v>1</v>
      </c>
      <c r="D119" s="39">
        <v>0</v>
      </c>
      <c r="E119" s="39">
        <v>0</v>
      </c>
      <c r="F119" s="39">
        <v>4</v>
      </c>
      <c r="G119" s="39">
        <v>0</v>
      </c>
      <c r="H119" s="39">
        <v>0</v>
      </c>
      <c r="I119" s="39">
        <v>2</v>
      </c>
      <c r="J119" s="39">
        <v>161</v>
      </c>
      <c r="K119" s="39">
        <v>9</v>
      </c>
      <c r="L119" s="39">
        <v>58</v>
      </c>
      <c r="M119" s="39">
        <v>24</v>
      </c>
      <c r="P119" s="62"/>
      <c r="Q119" s="62"/>
    </row>
    <row r="120" spans="1:19" ht="20.100000000000001" customHeight="1" x14ac:dyDescent="0.25">
      <c r="A120" s="35" t="s">
        <v>256</v>
      </c>
      <c r="B120" s="39">
        <v>20</v>
      </c>
      <c r="C120" s="39">
        <v>16</v>
      </c>
      <c r="D120" s="39">
        <v>23</v>
      </c>
      <c r="E120" s="39">
        <v>28</v>
      </c>
      <c r="F120" s="39">
        <v>10</v>
      </c>
      <c r="G120" s="39">
        <v>24</v>
      </c>
      <c r="H120" s="39">
        <v>59</v>
      </c>
      <c r="I120" s="39">
        <v>26</v>
      </c>
      <c r="J120" s="39">
        <v>885</v>
      </c>
      <c r="K120" s="39">
        <v>477</v>
      </c>
      <c r="L120" s="39">
        <v>1194</v>
      </c>
      <c r="M120" s="39">
        <v>2067</v>
      </c>
      <c r="P120" s="62"/>
      <c r="Q120" s="62"/>
    </row>
    <row r="121" spans="1:19" ht="20.100000000000001" customHeight="1" x14ac:dyDescent="0.25">
      <c r="A121" s="35" t="s">
        <v>257</v>
      </c>
      <c r="B121" s="39">
        <v>19</v>
      </c>
      <c r="C121" s="39">
        <v>2</v>
      </c>
      <c r="D121" s="39">
        <v>4</v>
      </c>
      <c r="E121" s="39">
        <v>8</v>
      </c>
      <c r="F121" s="39">
        <v>3</v>
      </c>
      <c r="G121" s="39">
        <v>7</v>
      </c>
      <c r="H121" s="39">
        <v>41</v>
      </c>
      <c r="I121" s="39">
        <v>3</v>
      </c>
      <c r="J121" s="39">
        <v>13</v>
      </c>
      <c r="K121" s="39">
        <v>1</v>
      </c>
      <c r="L121" s="39">
        <v>71</v>
      </c>
      <c r="M121" s="39">
        <v>27</v>
      </c>
      <c r="P121" s="62"/>
      <c r="Q121" s="62"/>
    </row>
    <row r="122" spans="1:19" s="30" customFormat="1" ht="20.100000000000001" customHeight="1" x14ac:dyDescent="0.25">
      <c r="A122" s="35" t="s">
        <v>258</v>
      </c>
      <c r="B122" s="39">
        <v>3</v>
      </c>
      <c r="C122" s="39">
        <v>1</v>
      </c>
      <c r="D122" s="39">
        <v>7</v>
      </c>
      <c r="E122" s="39">
        <v>7</v>
      </c>
      <c r="F122" s="39">
        <v>12</v>
      </c>
      <c r="G122" s="39">
        <v>16</v>
      </c>
      <c r="H122" s="39">
        <v>16</v>
      </c>
      <c r="I122" s="39">
        <v>5</v>
      </c>
      <c r="J122" s="39">
        <v>375</v>
      </c>
      <c r="K122" s="39">
        <v>208</v>
      </c>
      <c r="L122" s="39">
        <v>580</v>
      </c>
      <c r="M122" s="39">
        <v>329</v>
      </c>
      <c r="P122" s="59"/>
      <c r="Q122" s="59"/>
    </row>
    <row r="123" spans="1:19" ht="20.100000000000001" customHeight="1" x14ac:dyDescent="0.25">
      <c r="A123" s="35" t="s">
        <v>259</v>
      </c>
      <c r="B123" s="39">
        <v>0</v>
      </c>
      <c r="C123" s="39">
        <v>0</v>
      </c>
      <c r="D123" s="39">
        <v>0</v>
      </c>
      <c r="E123" s="39">
        <v>0</v>
      </c>
      <c r="F123" s="39">
        <v>1</v>
      </c>
      <c r="G123" s="39">
        <v>0</v>
      </c>
      <c r="H123" s="39">
        <v>0</v>
      </c>
      <c r="I123" s="39">
        <v>0</v>
      </c>
      <c r="J123" s="39">
        <v>22</v>
      </c>
      <c r="K123" s="39">
        <v>11</v>
      </c>
      <c r="L123" s="39">
        <v>21</v>
      </c>
      <c r="M123" s="39">
        <v>39</v>
      </c>
      <c r="P123" s="62"/>
      <c r="Q123" s="62"/>
    </row>
    <row r="124" spans="1:19" ht="20.100000000000001" customHeight="1" x14ac:dyDescent="0.25">
      <c r="A124" s="35" t="s">
        <v>260</v>
      </c>
      <c r="B124" s="39">
        <v>4</v>
      </c>
      <c r="C124" s="39">
        <v>3</v>
      </c>
      <c r="D124" s="39">
        <v>7</v>
      </c>
      <c r="E124" s="39">
        <v>3</v>
      </c>
      <c r="F124" s="39">
        <v>118</v>
      </c>
      <c r="G124" s="39">
        <v>0</v>
      </c>
      <c r="H124" s="39">
        <v>11</v>
      </c>
      <c r="I124" s="39">
        <v>1</v>
      </c>
      <c r="J124" s="39">
        <v>726</v>
      </c>
      <c r="K124" s="39">
        <v>488</v>
      </c>
      <c r="L124" s="39">
        <v>390</v>
      </c>
      <c r="M124" s="39">
        <v>645</v>
      </c>
      <c r="P124" s="62"/>
      <c r="Q124" s="62"/>
    </row>
    <row r="125" spans="1:19" ht="20.100000000000001" customHeight="1" x14ac:dyDescent="0.25">
      <c r="A125" s="35" t="s">
        <v>261</v>
      </c>
      <c r="B125" s="39">
        <v>1</v>
      </c>
      <c r="C125" s="39">
        <v>0</v>
      </c>
      <c r="D125" s="39">
        <v>0</v>
      </c>
      <c r="E125" s="39">
        <v>2</v>
      </c>
      <c r="F125" s="39">
        <v>7</v>
      </c>
      <c r="G125" s="39">
        <v>0</v>
      </c>
      <c r="H125" s="39">
        <v>0</v>
      </c>
      <c r="I125" s="39">
        <v>0</v>
      </c>
      <c r="J125" s="39">
        <v>15</v>
      </c>
      <c r="K125" s="39">
        <v>13</v>
      </c>
      <c r="L125" s="39">
        <v>20</v>
      </c>
      <c r="M125" s="39">
        <v>39</v>
      </c>
      <c r="P125" s="62"/>
      <c r="Q125" s="62"/>
    </row>
    <row r="126" spans="1:19" s="30" customFormat="1" ht="20.100000000000001" customHeight="1" x14ac:dyDescent="0.25">
      <c r="A126" s="35" t="s">
        <v>262</v>
      </c>
      <c r="B126" s="39">
        <v>2</v>
      </c>
      <c r="C126" s="39">
        <v>1</v>
      </c>
      <c r="D126" s="39">
        <v>1</v>
      </c>
      <c r="E126" s="39">
        <v>3</v>
      </c>
      <c r="F126" s="39">
        <v>5</v>
      </c>
      <c r="G126" s="39">
        <v>1</v>
      </c>
      <c r="H126" s="39">
        <v>17</v>
      </c>
      <c r="I126" s="39">
        <v>9</v>
      </c>
      <c r="J126" s="39">
        <v>1341</v>
      </c>
      <c r="K126" s="39">
        <v>300</v>
      </c>
      <c r="L126" s="39">
        <v>1520</v>
      </c>
      <c r="M126" s="39">
        <v>1862</v>
      </c>
      <c r="P126" s="59"/>
      <c r="Q126" s="59"/>
    </row>
    <row r="127" spans="1:19" ht="20.100000000000001" customHeight="1" x14ac:dyDescent="0.25">
      <c r="A127" s="35" t="s">
        <v>263</v>
      </c>
      <c r="B127" s="39">
        <v>0</v>
      </c>
      <c r="C127" s="39">
        <v>0</v>
      </c>
      <c r="D127" s="39">
        <v>0</v>
      </c>
      <c r="E127" s="39">
        <v>1</v>
      </c>
      <c r="F127" s="39">
        <v>13</v>
      </c>
      <c r="G127" s="39">
        <v>0</v>
      </c>
      <c r="H127" s="39">
        <v>4</v>
      </c>
      <c r="I127" s="39">
        <v>4</v>
      </c>
      <c r="J127" s="39">
        <v>167</v>
      </c>
      <c r="K127" s="39">
        <v>5</v>
      </c>
      <c r="L127" s="39">
        <v>21</v>
      </c>
      <c r="M127" s="39">
        <v>118</v>
      </c>
      <c r="P127" s="62"/>
      <c r="Q127" s="62"/>
    </row>
    <row r="128" spans="1:19" ht="20.100000000000001" customHeight="1" x14ac:dyDescent="0.25">
      <c r="A128" s="35" t="s">
        <v>264</v>
      </c>
      <c r="B128" s="39">
        <v>16</v>
      </c>
      <c r="C128" s="39">
        <v>0</v>
      </c>
      <c r="D128" s="39">
        <v>13</v>
      </c>
      <c r="E128" s="39">
        <v>2</v>
      </c>
      <c r="F128" s="39">
        <v>23</v>
      </c>
      <c r="G128" s="39">
        <v>6</v>
      </c>
      <c r="H128" s="39">
        <v>4</v>
      </c>
      <c r="I128" s="39">
        <v>0</v>
      </c>
      <c r="J128" s="39">
        <v>70</v>
      </c>
      <c r="K128" s="39">
        <v>96</v>
      </c>
      <c r="L128" s="39">
        <v>61</v>
      </c>
      <c r="M128" s="39">
        <v>38</v>
      </c>
      <c r="P128" s="62"/>
      <c r="Q128" s="71"/>
      <c r="R128" s="36"/>
      <c r="S128" s="36"/>
    </row>
    <row r="129" spans="1:20" ht="20.100000000000001" customHeight="1" x14ac:dyDescent="0.25">
      <c r="A129" s="35" t="s">
        <v>265</v>
      </c>
      <c r="B129" s="39">
        <v>0</v>
      </c>
      <c r="C129" s="39">
        <v>0</v>
      </c>
      <c r="D129" s="39">
        <v>3</v>
      </c>
      <c r="E129" s="39">
        <v>0</v>
      </c>
      <c r="F129" s="39">
        <v>2</v>
      </c>
      <c r="G129" s="39">
        <v>0</v>
      </c>
      <c r="H129" s="39">
        <v>6</v>
      </c>
      <c r="I129" s="39">
        <v>2</v>
      </c>
      <c r="J129" s="39">
        <v>528</v>
      </c>
      <c r="K129" s="39">
        <v>372</v>
      </c>
      <c r="L129" s="39">
        <v>643</v>
      </c>
      <c r="M129" s="39">
        <v>315</v>
      </c>
      <c r="P129" s="62"/>
      <c r="Q129" s="71"/>
      <c r="R129" s="36"/>
      <c r="S129" s="36"/>
    </row>
    <row r="130" spans="1:20" ht="20.100000000000001" customHeight="1" x14ac:dyDescent="0.25">
      <c r="A130" s="35" t="s">
        <v>266</v>
      </c>
      <c r="B130" s="39">
        <v>0</v>
      </c>
      <c r="C130" s="39">
        <v>0</v>
      </c>
      <c r="D130" s="39">
        <v>1</v>
      </c>
      <c r="E130" s="39">
        <v>0</v>
      </c>
      <c r="F130" s="39">
        <v>0</v>
      </c>
      <c r="G130" s="39">
        <v>0</v>
      </c>
      <c r="H130" s="39">
        <v>2</v>
      </c>
      <c r="I130" s="39">
        <v>3</v>
      </c>
      <c r="J130" s="39">
        <v>9</v>
      </c>
      <c r="K130" s="39">
        <v>22</v>
      </c>
      <c r="L130" s="39">
        <v>27</v>
      </c>
      <c r="M130" s="39">
        <v>91</v>
      </c>
      <c r="P130" s="62"/>
      <c r="Q130" s="71"/>
      <c r="R130" s="36"/>
      <c r="S130" s="36"/>
    </row>
    <row r="131" spans="1:20" ht="20.100000000000001" customHeight="1" x14ac:dyDescent="0.25">
      <c r="A131" s="35" t="s">
        <v>267</v>
      </c>
      <c r="B131" s="39">
        <v>0</v>
      </c>
      <c r="C131" s="39">
        <v>2</v>
      </c>
      <c r="D131" s="39">
        <v>8</v>
      </c>
      <c r="E131" s="39">
        <v>141</v>
      </c>
      <c r="F131" s="39">
        <v>13</v>
      </c>
      <c r="G131" s="39">
        <v>3</v>
      </c>
      <c r="H131" s="39">
        <v>9</v>
      </c>
      <c r="I131" s="39">
        <v>1</v>
      </c>
      <c r="J131" s="39">
        <v>73</v>
      </c>
      <c r="K131" s="39">
        <v>40</v>
      </c>
      <c r="L131" s="39">
        <v>73</v>
      </c>
      <c r="M131" s="39">
        <v>117</v>
      </c>
      <c r="P131" s="62"/>
      <c r="Q131" s="71"/>
      <c r="R131" s="36"/>
      <c r="S131" s="36"/>
    </row>
    <row r="132" spans="1:20" ht="20.100000000000001" customHeight="1" x14ac:dyDescent="0.25">
      <c r="A132" s="35" t="s">
        <v>268</v>
      </c>
      <c r="B132" s="39">
        <v>7</v>
      </c>
      <c r="C132" s="39">
        <v>1</v>
      </c>
      <c r="D132" s="39">
        <v>0</v>
      </c>
      <c r="E132" s="39">
        <v>0</v>
      </c>
      <c r="F132" s="39">
        <v>2</v>
      </c>
      <c r="G132" s="39">
        <v>0</v>
      </c>
      <c r="H132" s="39">
        <v>7</v>
      </c>
      <c r="I132" s="39">
        <v>0</v>
      </c>
      <c r="J132" s="39">
        <v>163</v>
      </c>
      <c r="K132" s="39">
        <v>16</v>
      </c>
      <c r="L132" s="39">
        <v>29</v>
      </c>
      <c r="M132" s="39">
        <v>151</v>
      </c>
      <c r="P132" s="62"/>
      <c r="Q132" s="71"/>
      <c r="R132" s="36"/>
      <c r="S132" s="36"/>
    </row>
    <row r="133" spans="1:20" s="30" customFormat="1" ht="20.100000000000001" customHeight="1" x14ac:dyDescent="0.25">
      <c r="A133" s="35" t="s">
        <v>269</v>
      </c>
      <c r="B133" s="39">
        <v>6</v>
      </c>
      <c r="C133" s="39">
        <v>0</v>
      </c>
      <c r="D133" s="39">
        <v>5</v>
      </c>
      <c r="E133" s="39">
        <v>2</v>
      </c>
      <c r="F133" s="39">
        <v>6</v>
      </c>
      <c r="G133" s="39">
        <v>5</v>
      </c>
      <c r="H133" s="39">
        <v>40</v>
      </c>
      <c r="I133" s="39">
        <v>5</v>
      </c>
      <c r="J133" s="39">
        <v>1845</v>
      </c>
      <c r="K133" s="39">
        <v>149</v>
      </c>
      <c r="L133" s="39">
        <v>1646</v>
      </c>
      <c r="M133" s="39">
        <v>2080</v>
      </c>
      <c r="P133" s="59"/>
      <c r="Q133" s="71"/>
      <c r="R133" s="36"/>
      <c r="S133" s="36"/>
    </row>
    <row r="134" spans="1:20" s="30" customFormat="1" ht="20.100000000000001" customHeight="1" x14ac:dyDescent="0.25">
      <c r="A134" s="35" t="s">
        <v>270</v>
      </c>
      <c r="B134" s="39">
        <v>39</v>
      </c>
      <c r="C134" s="39">
        <v>5</v>
      </c>
      <c r="D134" s="39">
        <v>27</v>
      </c>
      <c r="E134" s="39">
        <v>6</v>
      </c>
      <c r="F134" s="39">
        <v>17</v>
      </c>
      <c r="G134" s="39">
        <v>6</v>
      </c>
      <c r="H134" s="39">
        <v>17</v>
      </c>
      <c r="I134" s="39">
        <v>2</v>
      </c>
      <c r="J134" s="39">
        <v>264</v>
      </c>
      <c r="K134" s="39">
        <v>224</v>
      </c>
      <c r="L134" s="39">
        <v>373</v>
      </c>
      <c r="M134" s="39">
        <v>893</v>
      </c>
      <c r="P134" s="59"/>
      <c r="Q134" s="71"/>
      <c r="R134" s="36"/>
      <c r="S134" s="36"/>
    </row>
    <row r="135" spans="1:20" ht="20.100000000000001" customHeight="1" x14ac:dyDescent="0.25">
      <c r="A135" s="30" t="s">
        <v>271</v>
      </c>
      <c r="B135" s="31">
        <v>4</v>
      </c>
      <c r="C135" s="31">
        <v>2</v>
      </c>
      <c r="D135" s="31">
        <v>11</v>
      </c>
      <c r="E135" s="31">
        <v>1</v>
      </c>
      <c r="F135" s="31">
        <v>4</v>
      </c>
      <c r="G135" s="31">
        <v>1</v>
      </c>
      <c r="H135" s="31">
        <v>4</v>
      </c>
      <c r="I135" s="31">
        <v>0</v>
      </c>
      <c r="J135" s="31">
        <v>352</v>
      </c>
      <c r="K135" s="31">
        <v>72</v>
      </c>
      <c r="L135" s="31">
        <v>130</v>
      </c>
      <c r="M135" s="31">
        <v>213</v>
      </c>
      <c r="P135" s="62"/>
      <c r="Q135" s="71"/>
      <c r="R135" s="36"/>
      <c r="S135" s="36"/>
    </row>
    <row r="136" spans="1:20" ht="20.100000000000001" customHeight="1" x14ac:dyDescent="0.25">
      <c r="A136" s="35" t="s">
        <v>272</v>
      </c>
      <c r="B136" s="39">
        <v>4</v>
      </c>
      <c r="C136" s="39">
        <v>2</v>
      </c>
      <c r="D136" s="39">
        <v>8</v>
      </c>
      <c r="E136" s="39">
        <v>0</v>
      </c>
      <c r="F136" s="39">
        <v>4</v>
      </c>
      <c r="G136" s="39">
        <v>1</v>
      </c>
      <c r="H136" s="39">
        <v>2</v>
      </c>
      <c r="I136" s="39">
        <v>0</v>
      </c>
      <c r="J136" s="39">
        <v>306</v>
      </c>
      <c r="K136" s="39">
        <v>63</v>
      </c>
      <c r="L136" s="39">
        <v>118</v>
      </c>
      <c r="M136" s="39">
        <v>184</v>
      </c>
      <c r="Q136" s="36"/>
      <c r="R136" s="36"/>
      <c r="S136" s="36"/>
    </row>
    <row r="137" spans="1:20" ht="20.100000000000001" customHeight="1" x14ac:dyDescent="0.25">
      <c r="A137" s="35" t="s">
        <v>273</v>
      </c>
      <c r="B137" s="39">
        <v>0</v>
      </c>
      <c r="C137" s="39">
        <v>0</v>
      </c>
      <c r="D137" s="39">
        <v>3</v>
      </c>
      <c r="E137" s="39">
        <v>0</v>
      </c>
      <c r="F137" s="39">
        <v>0</v>
      </c>
      <c r="G137" s="39">
        <v>0</v>
      </c>
      <c r="H137" s="39">
        <v>2</v>
      </c>
      <c r="I137" s="39">
        <v>0</v>
      </c>
      <c r="J137" s="39">
        <v>46</v>
      </c>
      <c r="K137" s="39">
        <v>9</v>
      </c>
      <c r="L137" s="39">
        <v>9</v>
      </c>
      <c r="M137" s="39">
        <v>29</v>
      </c>
      <c r="Q137" s="39"/>
      <c r="R137" s="39"/>
      <c r="S137" s="39"/>
      <c r="T137" s="55"/>
    </row>
    <row r="138" spans="1:20" ht="20.100000000000001" customHeight="1" x14ac:dyDescent="0.25">
      <c r="A138" s="35" t="s">
        <v>274</v>
      </c>
      <c r="B138" s="39">
        <v>0</v>
      </c>
      <c r="C138" s="39">
        <v>0</v>
      </c>
      <c r="D138" s="39">
        <v>0</v>
      </c>
      <c r="E138" s="39">
        <v>1</v>
      </c>
      <c r="F138" s="39">
        <v>0</v>
      </c>
      <c r="G138" s="39">
        <v>0</v>
      </c>
      <c r="H138" s="39">
        <v>0</v>
      </c>
      <c r="I138" s="39">
        <v>0</v>
      </c>
      <c r="J138" s="39">
        <v>0</v>
      </c>
      <c r="K138" s="39">
        <v>0</v>
      </c>
      <c r="L138" s="39">
        <v>3</v>
      </c>
      <c r="M138" s="39">
        <v>0</v>
      </c>
      <c r="Q138" s="39"/>
      <c r="R138" s="39"/>
      <c r="S138" s="39"/>
      <c r="T138" s="55"/>
    </row>
    <row r="139" spans="1:20" s="30" customFormat="1" ht="20.100000000000001" customHeight="1" thickBot="1" x14ac:dyDescent="0.3">
      <c r="A139" s="40" t="s">
        <v>275</v>
      </c>
      <c r="B139" s="41">
        <v>0</v>
      </c>
      <c r="C139" s="41">
        <v>0</v>
      </c>
      <c r="D139" s="41">
        <v>0</v>
      </c>
      <c r="E139" s="41">
        <v>0</v>
      </c>
      <c r="F139" s="41">
        <v>0</v>
      </c>
      <c r="G139" s="41">
        <v>0</v>
      </c>
      <c r="H139" s="41">
        <v>0</v>
      </c>
      <c r="I139" s="41">
        <v>0</v>
      </c>
      <c r="J139" s="41">
        <v>0</v>
      </c>
      <c r="K139" s="41">
        <v>0</v>
      </c>
      <c r="L139" s="41">
        <v>5</v>
      </c>
      <c r="M139" s="41">
        <v>2</v>
      </c>
      <c r="P139" s="53"/>
      <c r="Q139" s="72"/>
      <c r="R139" s="72"/>
      <c r="S139" s="72"/>
      <c r="T139" s="53"/>
    </row>
    <row r="140" spans="1:20" s="43" customFormat="1" ht="15.95" customHeight="1" x14ac:dyDescent="0.25">
      <c r="A140" s="42" t="s">
        <v>276</v>
      </c>
      <c r="B140" s="42"/>
      <c r="C140" s="42"/>
      <c r="N140" s="64"/>
      <c r="O140" s="64"/>
      <c r="P140" s="66"/>
      <c r="Q140" s="66"/>
      <c r="R140" s="66"/>
      <c r="S140" s="66"/>
      <c r="T140" s="66"/>
    </row>
    <row r="141" spans="1:20" ht="13.7" customHeight="1" x14ac:dyDescent="0.25">
      <c r="N141" s="27"/>
      <c r="O141" s="27"/>
      <c r="Q141" s="55"/>
      <c r="R141" s="55"/>
      <c r="S141" s="55"/>
      <c r="T141" s="55"/>
    </row>
    <row r="142" spans="1:20" x14ac:dyDescent="0.25">
      <c r="Q142" s="55"/>
      <c r="R142" s="55"/>
      <c r="S142" s="55"/>
      <c r="T142" s="55"/>
    </row>
    <row r="143" spans="1:20" x14ac:dyDescent="0.25">
      <c r="Q143" s="55"/>
      <c r="R143" s="55"/>
      <c r="S143" s="55"/>
      <c r="T143" s="55"/>
    </row>
  </sheetData>
  <mergeCells count="9">
    <mergeCell ref="A3:A5"/>
    <mergeCell ref="B3:O3"/>
    <mergeCell ref="B4:C4"/>
    <mergeCell ref="A71:G71"/>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2" manualBreakCount="2">
    <brk id="70" max="16383" man="1"/>
    <brk id="141"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567</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568</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A22"/>
  <sheetViews>
    <sheetView showGridLines="0" zoomScaleNormal="100" zoomScaleSheetLayoutView="75" workbookViewId="0">
      <selection activeCell="D1" sqref="D1"/>
    </sheetView>
  </sheetViews>
  <sheetFormatPr defaultColWidth="11.42578125" defaultRowHeight="20.100000000000001" customHeight="1" x14ac:dyDescent="0.2"/>
  <cols>
    <col min="1" max="1" width="25.7109375" style="823" customWidth="1"/>
    <col min="2" max="7" width="22.7109375" style="823" customWidth="1"/>
    <col min="8" max="8" width="11.42578125" style="825" customWidth="1"/>
    <col min="9" max="256" width="11.42578125" style="823"/>
    <col min="257" max="263" width="21.7109375" style="823" customWidth="1"/>
    <col min="264" max="264" width="11.42578125" style="823" customWidth="1"/>
    <col min="265" max="512" width="11.42578125" style="823"/>
    <col min="513" max="519" width="21.7109375" style="823" customWidth="1"/>
    <col min="520" max="520" width="11.42578125" style="823" customWidth="1"/>
    <col min="521" max="768" width="11.42578125" style="823"/>
    <col min="769" max="775" width="21.7109375" style="823" customWidth="1"/>
    <col min="776" max="776" width="11.42578125" style="823" customWidth="1"/>
    <col min="777" max="1024" width="11.42578125" style="823"/>
    <col min="1025" max="1031" width="21.7109375" style="823" customWidth="1"/>
    <col min="1032" max="1032" width="11.42578125" style="823" customWidth="1"/>
    <col min="1033" max="1280" width="11.42578125" style="823"/>
    <col min="1281" max="1287" width="21.7109375" style="823" customWidth="1"/>
    <col min="1288" max="1288" width="11.42578125" style="823" customWidth="1"/>
    <col min="1289" max="1536" width="11.42578125" style="823"/>
    <col min="1537" max="1543" width="21.7109375" style="823" customWidth="1"/>
    <col min="1544" max="1544" width="11.42578125" style="823" customWidth="1"/>
    <col min="1545" max="1792" width="11.42578125" style="823"/>
    <col min="1793" max="1799" width="21.7109375" style="823" customWidth="1"/>
    <col min="1800" max="1800" width="11.42578125" style="823" customWidth="1"/>
    <col min="1801" max="2048" width="11.42578125" style="823"/>
    <col min="2049" max="2055" width="21.7109375" style="823" customWidth="1"/>
    <col min="2056" max="2056" width="11.42578125" style="823" customWidth="1"/>
    <col min="2057" max="2304" width="11.42578125" style="823"/>
    <col min="2305" max="2311" width="21.7109375" style="823" customWidth="1"/>
    <col min="2312" max="2312" width="11.42578125" style="823" customWidth="1"/>
    <col min="2313" max="2560" width="11.42578125" style="823"/>
    <col min="2561" max="2567" width="21.7109375" style="823" customWidth="1"/>
    <col min="2568" max="2568" width="11.42578125" style="823" customWidth="1"/>
    <col min="2569" max="2816" width="11.42578125" style="823"/>
    <col min="2817" max="2823" width="21.7109375" style="823" customWidth="1"/>
    <col min="2824" max="2824" width="11.42578125" style="823" customWidth="1"/>
    <col min="2825" max="3072" width="11.42578125" style="823"/>
    <col min="3073" max="3079" width="21.7109375" style="823" customWidth="1"/>
    <col min="3080" max="3080" width="11.42578125" style="823" customWidth="1"/>
    <col min="3081" max="3328" width="11.42578125" style="823"/>
    <col min="3329" max="3335" width="21.7109375" style="823" customWidth="1"/>
    <col min="3336" max="3336" width="11.42578125" style="823" customWidth="1"/>
    <col min="3337" max="3584" width="11.42578125" style="823"/>
    <col min="3585" max="3591" width="21.7109375" style="823" customWidth="1"/>
    <col min="3592" max="3592" width="11.42578125" style="823" customWidth="1"/>
    <col min="3593" max="3840" width="11.42578125" style="823"/>
    <col min="3841" max="3847" width="21.7109375" style="823" customWidth="1"/>
    <col min="3848" max="3848" width="11.42578125" style="823" customWidth="1"/>
    <col min="3849" max="4096" width="11.42578125" style="823"/>
    <col min="4097" max="4103" width="21.7109375" style="823" customWidth="1"/>
    <col min="4104" max="4104" width="11.42578125" style="823" customWidth="1"/>
    <col min="4105" max="4352" width="11.42578125" style="823"/>
    <col min="4353" max="4359" width="21.7109375" style="823" customWidth="1"/>
    <col min="4360" max="4360" width="11.42578125" style="823" customWidth="1"/>
    <col min="4361" max="4608" width="11.42578125" style="823"/>
    <col min="4609" max="4615" width="21.7109375" style="823" customWidth="1"/>
    <col min="4616" max="4616" width="11.42578125" style="823" customWidth="1"/>
    <col min="4617" max="4864" width="11.42578125" style="823"/>
    <col min="4865" max="4871" width="21.7109375" style="823" customWidth="1"/>
    <col min="4872" max="4872" width="11.42578125" style="823" customWidth="1"/>
    <col min="4873" max="5120" width="11.42578125" style="823"/>
    <col min="5121" max="5127" width="21.7109375" style="823" customWidth="1"/>
    <col min="5128" max="5128" width="11.42578125" style="823" customWidth="1"/>
    <col min="5129" max="5376" width="11.42578125" style="823"/>
    <col min="5377" max="5383" width="21.7109375" style="823" customWidth="1"/>
    <col min="5384" max="5384" width="11.42578125" style="823" customWidth="1"/>
    <col min="5385" max="5632" width="11.42578125" style="823"/>
    <col min="5633" max="5639" width="21.7109375" style="823" customWidth="1"/>
    <col min="5640" max="5640" width="11.42578125" style="823" customWidth="1"/>
    <col min="5641" max="5888" width="11.42578125" style="823"/>
    <col min="5889" max="5895" width="21.7109375" style="823" customWidth="1"/>
    <col min="5896" max="5896" width="11.42578125" style="823" customWidth="1"/>
    <col min="5897" max="6144" width="11.42578125" style="823"/>
    <col min="6145" max="6151" width="21.7109375" style="823" customWidth="1"/>
    <col min="6152" max="6152" width="11.42578125" style="823" customWidth="1"/>
    <col min="6153" max="6400" width="11.42578125" style="823"/>
    <col min="6401" max="6407" width="21.7109375" style="823" customWidth="1"/>
    <col min="6408" max="6408" width="11.42578125" style="823" customWidth="1"/>
    <col min="6409" max="6656" width="11.42578125" style="823"/>
    <col min="6657" max="6663" width="21.7109375" style="823" customWidth="1"/>
    <col min="6664" max="6664" width="11.42578125" style="823" customWidth="1"/>
    <col min="6665" max="6912" width="11.42578125" style="823"/>
    <col min="6913" max="6919" width="21.7109375" style="823" customWidth="1"/>
    <col min="6920" max="6920" width="11.42578125" style="823" customWidth="1"/>
    <col min="6921" max="7168" width="11.42578125" style="823"/>
    <col min="7169" max="7175" width="21.7109375" style="823" customWidth="1"/>
    <col min="7176" max="7176" width="11.42578125" style="823" customWidth="1"/>
    <col min="7177" max="7424" width="11.42578125" style="823"/>
    <col min="7425" max="7431" width="21.7109375" style="823" customWidth="1"/>
    <col min="7432" max="7432" width="11.42578125" style="823" customWidth="1"/>
    <col min="7433" max="7680" width="11.42578125" style="823"/>
    <col min="7681" max="7687" width="21.7109375" style="823" customWidth="1"/>
    <col min="7688" max="7688" width="11.42578125" style="823" customWidth="1"/>
    <col min="7689" max="7936" width="11.42578125" style="823"/>
    <col min="7937" max="7943" width="21.7109375" style="823" customWidth="1"/>
    <col min="7944" max="7944" width="11.42578125" style="823" customWidth="1"/>
    <col min="7945" max="8192" width="11.42578125" style="823"/>
    <col min="8193" max="8199" width="21.7109375" style="823" customWidth="1"/>
    <col min="8200" max="8200" width="11.42578125" style="823" customWidth="1"/>
    <col min="8201" max="8448" width="11.42578125" style="823"/>
    <col min="8449" max="8455" width="21.7109375" style="823" customWidth="1"/>
    <col min="8456" max="8456" width="11.42578125" style="823" customWidth="1"/>
    <col min="8457" max="8704" width="11.42578125" style="823"/>
    <col min="8705" max="8711" width="21.7109375" style="823" customWidth="1"/>
    <col min="8712" max="8712" width="11.42578125" style="823" customWidth="1"/>
    <col min="8713" max="8960" width="11.42578125" style="823"/>
    <col min="8961" max="8967" width="21.7109375" style="823" customWidth="1"/>
    <col min="8968" max="8968" width="11.42578125" style="823" customWidth="1"/>
    <col min="8969" max="9216" width="11.42578125" style="823"/>
    <col min="9217" max="9223" width="21.7109375" style="823" customWidth="1"/>
    <col min="9224" max="9224" width="11.42578125" style="823" customWidth="1"/>
    <col min="9225" max="9472" width="11.42578125" style="823"/>
    <col min="9473" max="9479" width="21.7109375" style="823" customWidth="1"/>
    <col min="9480" max="9480" width="11.42578125" style="823" customWidth="1"/>
    <col min="9481" max="9728" width="11.42578125" style="823"/>
    <col min="9729" max="9735" width="21.7109375" style="823" customWidth="1"/>
    <col min="9736" max="9736" width="11.42578125" style="823" customWidth="1"/>
    <col min="9737" max="9984" width="11.42578125" style="823"/>
    <col min="9985" max="9991" width="21.7109375" style="823" customWidth="1"/>
    <col min="9992" max="9992" width="11.42578125" style="823" customWidth="1"/>
    <col min="9993" max="10240" width="11.42578125" style="823"/>
    <col min="10241" max="10247" width="21.7109375" style="823" customWidth="1"/>
    <col min="10248" max="10248" width="11.42578125" style="823" customWidth="1"/>
    <col min="10249" max="10496" width="11.42578125" style="823"/>
    <col min="10497" max="10503" width="21.7109375" style="823" customWidth="1"/>
    <col min="10504" max="10504" width="11.42578125" style="823" customWidth="1"/>
    <col min="10505" max="10752" width="11.42578125" style="823"/>
    <col min="10753" max="10759" width="21.7109375" style="823" customWidth="1"/>
    <col min="10760" max="10760" width="11.42578125" style="823" customWidth="1"/>
    <col min="10761" max="11008" width="11.42578125" style="823"/>
    <col min="11009" max="11015" width="21.7109375" style="823" customWidth="1"/>
    <col min="11016" max="11016" width="11.42578125" style="823" customWidth="1"/>
    <col min="11017" max="11264" width="11.42578125" style="823"/>
    <col min="11265" max="11271" width="21.7109375" style="823" customWidth="1"/>
    <col min="11272" max="11272" width="11.42578125" style="823" customWidth="1"/>
    <col min="11273" max="11520" width="11.42578125" style="823"/>
    <col min="11521" max="11527" width="21.7109375" style="823" customWidth="1"/>
    <col min="11528" max="11528" width="11.42578125" style="823" customWidth="1"/>
    <col min="11529" max="11776" width="11.42578125" style="823"/>
    <col min="11777" max="11783" width="21.7109375" style="823" customWidth="1"/>
    <col min="11784" max="11784" width="11.42578125" style="823" customWidth="1"/>
    <col min="11785" max="12032" width="11.42578125" style="823"/>
    <col min="12033" max="12039" width="21.7109375" style="823" customWidth="1"/>
    <col min="12040" max="12040" width="11.42578125" style="823" customWidth="1"/>
    <col min="12041" max="12288" width="11.42578125" style="823"/>
    <col min="12289" max="12295" width="21.7109375" style="823" customWidth="1"/>
    <col min="12296" max="12296" width="11.42578125" style="823" customWidth="1"/>
    <col min="12297" max="12544" width="11.42578125" style="823"/>
    <col min="12545" max="12551" width="21.7109375" style="823" customWidth="1"/>
    <col min="12552" max="12552" width="11.42578125" style="823" customWidth="1"/>
    <col min="12553" max="12800" width="11.42578125" style="823"/>
    <col min="12801" max="12807" width="21.7109375" style="823" customWidth="1"/>
    <col min="12808" max="12808" width="11.42578125" style="823" customWidth="1"/>
    <col min="12809" max="13056" width="11.42578125" style="823"/>
    <col min="13057" max="13063" width="21.7109375" style="823" customWidth="1"/>
    <col min="13064" max="13064" width="11.42578125" style="823" customWidth="1"/>
    <col min="13065" max="13312" width="11.42578125" style="823"/>
    <col min="13313" max="13319" width="21.7109375" style="823" customWidth="1"/>
    <col min="13320" max="13320" width="11.42578125" style="823" customWidth="1"/>
    <col min="13321" max="13568" width="11.42578125" style="823"/>
    <col min="13569" max="13575" width="21.7109375" style="823" customWidth="1"/>
    <col min="13576" max="13576" width="11.42578125" style="823" customWidth="1"/>
    <col min="13577" max="13824" width="11.42578125" style="823"/>
    <col min="13825" max="13831" width="21.7109375" style="823" customWidth="1"/>
    <col min="13832" max="13832" width="11.42578125" style="823" customWidth="1"/>
    <col min="13833" max="14080" width="11.42578125" style="823"/>
    <col min="14081" max="14087" width="21.7109375" style="823" customWidth="1"/>
    <col min="14088" max="14088" width="11.42578125" style="823" customWidth="1"/>
    <col min="14089" max="14336" width="11.42578125" style="823"/>
    <col min="14337" max="14343" width="21.7109375" style="823" customWidth="1"/>
    <col min="14344" max="14344" width="11.42578125" style="823" customWidth="1"/>
    <col min="14345" max="14592" width="11.42578125" style="823"/>
    <col min="14593" max="14599" width="21.7109375" style="823" customWidth="1"/>
    <col min="14600" max="14600" width="11.42578125" style="823" customWidth="1"/>
    <col min="14601" max="14848" width="11.42578125" style="823"/>
    <col min="14849" max="14855" width="21.7109375" style="823" customWidth="1"/>
    <col min="14856" max="14856" width="11.42578125" style="823" customWidth="1"/>
    <col min="14857" max="15104" width="11.42578125" style="823"/>
    <col min="15105" max="15111" width="21.7109375" style="823" customWidth="1"/>
    <col min="15112" max="15112" width="11.42578125" style="823" customWidth="1"/>
    <col min="15113" max="15360" width="11.42578125" style="823"/>
    <col min="15361" max="15367" width="21.7109375" style="823" customWidth="1"/>
    <col min="15368" max="15368" width="11.42578125" style="823" customWidth="1"/>
    <col min="15369" max="15616" width="11.42578125" style="823"/>
    <col min="15617" max="15623" width="21.7109375" style="823" customWidth="1"/>
    <col min="15624" max="15624" width="11.42578125" style="823" customWidth="1"/>
    <col min="15625" max="15872" width="11.42578125" style="823"/>
    <col min="15873" max="15879" width="21.7109375" style="823" customWidth="1"/>
    <col min="15880" max="15880" width="11.42578125" style="823" customWidth="1"/>
    <col min="15881" max="16128" width="11.42578125" style="823"/>
    <col min="16129" max="16135" width="21.7109375" style="823" customWidth="1"/>
    <col min="16136" max="16136" width="11.42578125" style="823" customWidth="1"/>
    <col min="16137" max="16384" width="11.42578125" style="823"/>
  </cols>
  <sheetData>
    <row r="1" spans="1:703" ht="24.95" customHeight="1" x14ac:dyDescent="0.2">
      <c r="A1" s="824" t="s">
        <v>569</v>
      </c>
      <c r="B1" s="824"/>
    </row>
    <row r="2" spans="1:703" s="831" customFormat="1" ht="24.95" customHeight="1" thickBot="1" x14ac:dyDescent="0.3">
      <c r="A2" s="826" t="s">
        <v>570</v>
      </c>
      <c r="B2" s="827"/>
      <c r="C2" s="828"/>
      <c r="D2" s="828"/>
      <c r="E2" s="829"/>
      <c r="F2" s="828"/>
      <c r="G2" s="828"/>
      <c r="H2" s="830"/>
    </row>
    <row r="3" spans="1:703" s="831" customFormat="1" ht="20.100000000000001" customHeight="1" x14ac:dyDescent="0.25">
      <c r="A3" s="1635" t="s">
        <v>435</v>
      </c>
      <c r="B3" s="1638" t="s">
        <v>448</v>
      </c>
      <c r="C3" s="1639"/>
      <c r="D3" s="1640"/>
      <c r="E3" s="1638" t="s">
        <v>449</v>
      </c>
      <c r="F3" s="1639"/>
      <c r="G3" s="1639"/>
      <c r="H3" s="830"/>
    </row>
    <row r="4" spans="1:703" ht="20.100000000000001" customHeight="1" x14ac:dyDescent="0.2">
      <c r="A4" s="1636"/>
      <c r="B4" s="1641" t="s">
        <v>205</v>
      </c>
      <c r="C4" s="1643" t="s">
        <v>450</v>
      </c>
      <c r="D4" s="1644"/>
      <c r="E4" s="1641" t="s">
        <v>205</v>
      </c>
      <c r="F4" s="1643" t="s">
        <v>450</v>
      </c>
      <c r="G4" s="1645"/>
    </row>
    <row r="5" spans="1:703" ht="20.100000000000001" customHeight="1" x14ac:dyDescent="0.2">
      <c r="A5" s="1637"/>
      <c r="B5" s="1642"/>
      <c r="C5" s="832" t="s">
        <v>451</v>
      </c>
      <c r="D5" s="832" t="s">
        <v>452</v>
      </c>
      <c r="E5" s="1642"/>
      <c r="F5" s="832" t="s">
        <v>451</v>
      </c>
      <c r="G5" s="833" t="s">
        <v>452</v>
      </c>
    </row>
    <row r="6" spans="1:703" ht="20.100000000000001" customHeight="1" x14ac:dyDescent="0.2">
      <c r="A6" s="834">
        <v>2000</v>
      </c>
      <c r="B6" s="713">
        <v>27977329.999999974</v>
      </c>
      <c r="C6" s="713">
        <v>25845721.000000022</v>
      </c>
      <c r="D6" s="713">
        <v>2131608.9999999981</v>
      </c>
      <c r="E6" s="713">
        <v>28971320.999999966</v>
      </c>
      <c r="F6" s="835">
        <v>26934288.999999989</v>
      </c>
      <c r="G6" s="835">
        <v>2037032</v>
      </c>
      <c r="I6" s="836"/>
    </row>
    <row r="7" spans="1:703" ht="20.100000000000001" customHeight="1" x14ac:dyDescent="0.2">
      <c r="A7" s="834">
        <v>2001</v>
      </c>
      <c r="B7" s="713">
        <v>31021534.000000045</v>
      </c>
      <c r="C7" s="713">
        <v>28485716.999999981</v>
      </c>
      <c r="D7" s="713">
        <v>2535816.9999999981</v>
      </c>
      <c r="E7" s="713">
        <v>32615896.000000015</v>
      </c>
      <c r="F7" s="835">
        <v>30071216</v>
      </c>
      <c r="G7" s="835">
        <v>2544680</v>
      </c>
      <c r="I7" s="836"/>
    </row>
    <row r="8" spans="1:703" ht="20.100000000000001" customHeight="1" x14ac:dyDescent="0.2">
      <c r="A8" s="834">
        <v>2002</v>
      </c>
      <c r="B8" s="713">
        <v>31997444.999999937</v>
      </c>
      <c r="C8" s="713">
        <v>29318970.999999996</v>
      </c>
      <c r="D8" s="713">
        <v>2678474.0000000014</v>
      </c>
      <c r="E8" s="713">
        <v>32945283.999999981</v>
      </c>
      <c r="F8" s="713">
        <v>30250808.000000007</v>
      </c>
      <c r="G8" s="713">
        <v>2694476.0000000005</v>
      </c>
      <c r="I8" s="836"/>
    </row>
    <row r="9" spans="1:703" ht="20.100000000000001" customHeight="1" x14ac:dyDescent="0.2">
      <c r="A9" s="834">
        <v>2003</v>
      </c>
      <c r="B9" s="713">
        <v>29626288.999999974</v>
      </c>
      <c r="C9" s="713">
        <v>27413261.999999996</v>
      </c>
      <c r="D9" s="713">
        <v>2213026.9999999963</v>
      </c>
      <c r="E9" s="713">
        <v>30742036.999999989</v>
      </c>
      <c r="F9" s="713">
        <v>28534658.000000034</v>
      </c>
      <c r="G9" s="713">
        <v>2207379.0000000005</v>
      </c>
      <c r="I9" s="836"/>
    </row>
    <row r="10" spans="1:703" ht="20.100000000000001" customHeight="1" x14ac:dyDescent="0.2">
      <c r="A10" s="834">
        <v>2004</v>
      </c>
      <c r="B10" s="713">
        <v>33713426.999999978</v>
      </c>
      <c r="C10" s="713">
        <v>30926162.000000052</v>
      </c>
      <c r="D10" s="713">
        <v>2787264.9999999981</v>
      </c>
      <c r="E10" s="713">
        <v>36554525.00000003</v>
      </c>
      <c r="F10" s="713">
        <v>33727311.999999911</v>
      </c>
      <c r="G10" s="713">
        <v>2827212.9999999995</v>
      </c>
      <c r="I10" s="836"/>
    </row>
    <row r="11" spans="1:703" ht="20.100000000000001" customHeight="1" x14ac:dyDescent="0.2">
      <c r="A11" s="834">
        <v>2005</v>
      </c>
      <c r="B11" s="713">
        <v>38481711</v>
      </c>
      <c r="C11" s="713">
        <v>35300955.000000067</v>
      </c>
      <c r="D11" s="713">
        <v>3180756.0000000019</v>
      </c>
      <c r="E11" s="713">
        <v>43095827.99999997</v>
      </c>
      <c r="F11" s="713">
        <v>39877656.000000015</v>
      </c>
      <c r="G11" s="713">
        <v>3218172.0000000014</v>
      </c>
      <c r="I11" s="836"/>
    </row>
    <row r="12" spans="1:703" ht="20.100000000000001" customHeight="1" x14ac:dyDescent="0.2">
      <c r="A12" s="834">
        <v>2006</v>
      </c>
      <c r="B12" s="713">
        <v>42021367.00000003</v>
      </c>
      <c r="C12" s="713">
        <v>39292389.999999963</v>
      </c>
      <c r="D12" s="713">
        <v>2728976.9999999986</v>
      </c>
      <c r="E12" s="713">
        <v>46345828.000000015</v>
      </c>
      <c r="F12" s="713">
        <v>43618631.99999994</v>
      </c>
      <c r="G12" s="713">
        <v>2727195.9999999995</v>
      </c>
      <c r="I12" s="836"/>
      <c r="ZZ12" s="1325">
        <f t="shared" ref="ZZ12:ZZ18" si="0">A12</f>
        <v>2006</v>
      </c>
      <c r="AAA12" s="1326">
        <f t="shared" ref="AAA12:AAA18" si="1">E12/1000</f>
        <v>46345.828000000016</v>
      </c>
    </row>
    <row r="13" spans="1:703" ht="20.100000000000001" customHeight="1" x14ac:dyDescent="0.2">
      <c r="A13" s="834">
        <v>2007</v>
      </c>
      <c r="B13" s="713">
        <v>45457331.00000003</v>
      </c>
      <c r="C13" s="713">
        <v>43074543.000000007</v>
      </c>
      <c r="D13" s="713">
        <v>2382787.9999999995</v>
      </c>
      <c r="E13" s="713">
        <v>50002469.000000067</v>
      </c>
      <c r="F13" s="713">
        <v>47549517.999999978</v>
      </c>
      <c r="G13" s="713">
        <v>2452951.0000000009</v>
      </c>
      <c r="I13" s="837"/>
      <c r="L13" s="825"/>
      <c r="M13" s="825"/>
      <c r="N13" s="825"/>
      <c r="O13" s="825"/>
      <c r="ZZ13" s="1325">
        <f t="shared" si="0"/>
        <v>2007</v>
      </c>
      <c r="AAA13" s="1326">
        <f t="shared" si="1"/>
        <v>50002.46900000007</v>
      </c>
    </row>
    <row r="14" spans="1:703" ht="20.100000000000001" customHeight="1" x14ac:dyDescent="0.2">
      <c r="A14" s="834">
        <v>2008</v>
      </c>
      <c r="B14" s="713">
        <v>48779410.000000067</v>
      </c>
      <c r="C14" s="713">
        <v>46612390.999999978</v>
      </c>
      <c r="D14" s="713">
        <v>2167019.0000000005</v>
      </c>
      <c r="E14" s="713">
        <v>48702481.999999963</v>
      </c>
      <c r="F14" s="713">
        <v>46583326</v>
      </c>
      <c r="G14" s="713">
        <v>2119156.0000000009</v>
      </c>
      <c r="I14" s="837"/>
      <c r="L14" s="825"/>
      <c r="M14" s="825"/>
      <c r="N14" s="825"/>
      <c r="O14" s="825"/>
      <c r="ZZ14" s="1325">
        <f t="shared" si="0"/>
        <v>2008</v>
      </c>
      <c r="AAA14" s="1326">
        <f t="shared" si="1"/>
        <v>48702.48199999996</v>
      </c>
    </row>
    <row r="15" spans="1:703" ht="20.100000000000001" customHeight="1" x14ac:dyDescent="0.2">
      <c r="A15" s="834">
        <v>2009</v>
      </c>
      <c r="B15" s="713">
        <v>56357654</v>
      </c>
      <c r="C15" s="713">
        <v>54264824.99999997</v>
      </c>
      <c r="D15" s="713">
        <v>2092828.9999999984</v>
      </c>
      <c r="E15" s="713">
        <v>56024143.99999997</v>
      </c>
      <c r="F15" s="713">
        <v>53915986.999999993</v>
      </c>
      <c r="G15" s="713">
        <v>2108157.0000000009</v>
      </c>
      <c r="I15" s="837"/>
      <c r="L15" s="825"/>
      <c r="M15" s="825"/>
      <c r="N15" s="825"/>
      <c r="O15" s="825"/>
      <c r="ZZ15" s="1325">
        <f t="shared" si="0"/>
        <v>2009</v>
      </c>
      <c r="AAA15" s="1326">
        <f t="shared" si="1"/>
        <v>56024.143999999971</v>
      </c>
    </row>
    <row r="16" spans="1:703" ht="20.100000000000001" customHeight="1" x14ac:dyDescent="0.2">
      <c r="A16" s="834">
        <v>2010</v>
      </c>
      <c r="B16" s="713">
        <v>68766041.999999925</v>
      </c>
      <c r="C16" s="713">
        <v>66515609.00000006</v>
      </c>
      <c r="D16" s="713">
        <v>2250433.0000000005</v>
      </c>
      <c r="E16" s="713">
        <v>68258268.000000075</v>
      </c>
      <c r="F16" s="713">
        <v>65949270.000000022</v>
      </c>
      <c r="G16" s="713">
        <v>2308998.0000000014</v>
      </c>
      <c r="I16" s="837"/>
      <c r="L16" s="825"/>
      <c r="M16" s="825"/>
      <c r="N16" s="825"/>
      <c r="O16" s="825"/>
      <c r="ZZ16" s="1325">
        <f t="shared" si="0"/>
        <v>2010</v>
      </c>
      <c r="AAA16" s="1326">
        <f t="shared" si="1"/>
        <v>68258.268000000069</v>
      </c>
    </row>
    <row r="17" spans="1:703" ht="20.100000000000001" customHeight="1" x14ac:dyDescent="0.2">
      <c r="A17" s="834">
        <v>2011</v>
      </c>
      <c r="B17" s="713">
        <v>79848389.00000003</v>
      </c>
      <c r="C17" s="713">
        <v>77761695.000000015</v>
      </c>
      <c r="D17" s="713">
        <v>2086694.0000000019</v>
      </c>
      <c r="E17" s="713">
        <v>79244255.999999925</v>
      </c>
      <c r="F17" s="713">
        <v>77083903.99999997</v>
      </c>
      <c r="G17" s="713">
        <v>2160351.9999999995</v>
      </c>
      <c r="I17" s="837"/>
      <c r="L17" s="825"/>
      <c r="M17" s="825"/>
      <c r="N17" s="825"/>
      <c r="O17" s="825"/>
      <c r="ZZ17" s="1325">
        <f t="shared" si="0"/>
        <v>2011</v>
      </c>
      <c r="AAA17" s="1326">
        <f t="shared" si="1"/>
        <v>79244.255999999921</v>
      </c>
    </row>
    <row r="18" spans="1:703" ht="20.100000000000001" customHeight="1" thickBot="1" x14ac:dyDescent="0.25">
      <c r="A18" s="838">
        <v>2012</v>
      </c>
      <c r="B18" s="716">
        <v>86829508</v>
      </c>
      <c r="C18" s="716">
        <v>84682601.999999911</v>
      </c>
      <c r="D18" s="716">
        <v>2146906.0000000019</v>
      </c>
      <c r="E18" s="716">
        <v>85471709.99999997</v>
      </c>
      <c r="F18" s="716">
        <v>83203073.999999955</v>
      </c>
      <c r="G18" s="716">
        <v>2268636.0000000028</v>
      </c>
      <c r="I18" s="837"/>
      <c r="L18" s="825"/>
      <c r="M18" s="825"/>
      <c r="N18" s="825"/>
      <c r="O18" s="825"/>
      <c r="ZZ18" s="1325">
        <f t="shared" si="0"/>
        <v>2012</v>
      </c>
      <c r="AAA18" s="1326">
        <f t="shared" si="1"/>
        <v>85471.709999999977</v>
      </c>
    </row>
    <row r="19" spans="1:703" s="839" customFormat="1" ht="15.95" customHeight="1" x14ac:dyDescent="0.25">
      <c r="A19" s="839" t="s">
        <v>453</v>
      </c>
      <c r="C19" s="840"/>
      <c r="D19" s="840"/>
      <c r="E19" s="840"/>
      <c r="F19" s="840"/>
      <c r="G19" s="840"/>
      <c r="H19" s="841"/>
      <c r="I19" s="842"/>
    </row>
    <row r="20" spans="1:703" s="839" customFormat="1" ht="15.95" customHeight="1" x14ac:dyDescent="0.25">
      <c r="A20" s="841" t="s">
        <v>454</v>
      </c>
      <c r="H20" s="841"/>
      <c r="I20" s="842"/>
    </row>
    <row r="21" spans="1:703" ht="20.100000000000001" customHeight="1" x14ac:dyDescent="0.2">
      <c r="A21" s="843"/>
    </row>
    <row r="22" spans="1:703" ht="20.100000000000001" customHeight="1" x14ac:dyDescent="0.2">
      <c r="A22" s="843"/>
      <c r="C22" s="844"/>
      <c r="D22" s="844"/>
      <c r="E22" s="845"/>
    </row>
  </sheetData>
  <mergeCells count="7">
    <mergeCell ref="A3:A5"/>
    <mergeCell ref="B3:D3"/>
    <mergeCell ref="E3:G3"/>
    <mergeCell ref="B4:B5"/>
    <mergeCell ref="C4:D4"/>
    <mergeCell ref="E4:E5"/>
    <mergeCell ref="F4:G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rowBreaks count="2" manualBreakCount="2">
    <brk id="89" max="16383" man="1"/>
    <brk id="14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2"/>
  <sheetViews>
    <sheetView showGridLines="0" showZeros="0" zoomScaleNormal="100" zoomScaleSheetLayoutView="75" workbookViewId="0">
      <selection activeCell="D1" sqref="D1"/>
    </sheetView>
  </sheetViews>
  <sheetFormatPr defaultColWidth="11.42578125" defaultRowHeight="20.100000000000001" customHeight="1" x14ac:dyDescent="0.2"/>
  <cols>
    <col min="1" max="1" width="30.7109375" style="823" customWidth="1"/>
    <col min="2" max="7" width="21.7109375" style="823" customWidth="1"/>
    <col min="8" max="256" width="11.42578125" style="823"/>
    <col min="257" max="263" width="21.7109375" style="823" customWidth="1"/>
    <col min="264" max="512" width="11.42578125" style="823"/>
    <col min="513" max="519" width="21.7109375" style="823" customWidth="1"/>
    <col min="520" max="768" width="11.42578125" style="823"/>
    <col min="769" max="775" width="21.7109375" style="823" customWidth="1"/>
    <col min="776" max="1024" width="11.42578125" style="823"/>
    <col min="1025" max="1031" width="21.7109375" style="823" customWidth="1"/>
    <col min="1032" max="1280" width="11.42578125" style="823"/>
    <col min="1281" max="1287" width="21.7109375" style="823" customWidth="1"/>
    <col min="1288" max="1536" width="11.42578125" style="823"/>
    <col min="1537" max="1543" width="21.7109375" style="823" customWidth="1"/>
    <col min="1544" max="1792" width="11.42578125" style="823"/>
    <col min="1793" max="1799" width="21.7109375" style="823" customWidth="1"/>
    <col min="1800" max="2048" width="11.42578125" style="823"/>
    <col min="2049" max="2055" width="21.7109375" style="823" customWidth="1"/>
    <col min="2056" max="2304" width="11.42578125" style="823"/>
    <col min="2305" max="2311" width="21.7109375" style="823" customWidth="1"/>
    <col min="2312" max="2560" width="11.42578125" style="823"/>
    <col min="2561" max="2567" width="21.7109375" style="823" customWidth="1"/>
    <col min="2568" max="2816" width="11.42578125" style="823"/>
    <col min="2817" max="2823" width="21.7109375" style="823" customWidth="1"/>
    <col min="2824" max="3072" width="11.42578125" style="823"/>
    <col min="3073" max="3079" width="21.7109375" style="823" customWidth="1"/>
    <col min="3080" max="3328" width="11.42578125" style="823"/>
    <col min="3329" max="3335" width="21.7109375" style="823" customWidth="1"/>
    <col min="3336" max="3584" width="11.42578125" style="823"/>
    <col min="3585" max="3591" width="21.7109375" style="823" customWidth="1"/>
    <col min="3592" max="3840" width="11.42578125" style="823"/>
    <col min="3841" max="3847" width="21.7109375" style="823" customWidth="1"/>
    <col min="3848" max="4096" width="11.42578125" style="823"/>
    <col min="4097" max="4103" width="21.7109375" style="823" customWidth="1"/>
    <col min="4104" max="4352" width="11.42578125" style="823"/>
    <col min="4353" max="4359" width="21.7109375" style="823" customWidth="1"/>
    <col min="4360" max="4608" width="11.42578125" style="823"/>
    <col min="4609" max="4615" width="21.7109375" style="823" customWidth="1"/>
    <col min="4616" max="4864" width="11.42578125" style="823"/>
    <col min="4865" max="4871" width="21.7109375" style="823" customWidth="1"/>
    <col min="4872" max="5120" width="11.42578125" style="823"/>
    <col min="5121" max="5127" width="21.7109375" style="823" customWidth="1"/>
    <col min="5128" max="5376" width="11.42578125" style="823"/>
    <col min="5377" max="5383" width="21.7109375" style="823" customWidth="1"/>
    <col min="5384" max="5632" width="11.42578125" style="823"/>
    <col min="5633" max="5639" width="21.7109375" style="823" customWidth="1"/>
    <col min="5640" max="5888" width="11.42578125" style="823"/>
    <col min="5889" max="5895" width="21.7109375" style="823" customWidth="1"/>
    <col min="5896" max="6144" width="11.42578125" style="823"/>
    <col min="6145" max="6151" width="21.7109375" style="823" customWidth="1"/>
    <col min="6152" max="6400" width="11.42578125" style="823"/>
    <col min="6401" max="6407" width="21.7109375" style="823" customWidth="1"/>
    <col min="6408" max="6656" width="11.42578125" style="823"/>
    <col min="6657" max="6663" width="21.7109375" style="823" customWidth="1"/>
    <col min="6664" max="6912" width="11.42578125" style="823"/>
    <col min="6913" max="6919" width="21.7109375" style="823" customWidth="1"/>
    <col min="6920" max="7168" width="11.42578125" style="823"/>
    <col min="7169" max="7175" width="21.7109375" style="823" customWidth="1"/>
    <col min="7176" max="7424" width="11.42578125" style="823"/>
    <col min="7425" max="7431" width="21.7109375" style="823" customWidth="1"/>
    <col min="7432" max="7680" width="11.42578125" style="823"/>
    <col min="7681" max="7687" width="21.7109375" style="823" customWidth="1"/>
    <col min="7688" max="7936" width="11.42578125" style="823"/>
    <col min="7937" max="7943" width="21.7109375" style="823" customWidth="1"/>
    <col min="7944" max="8192" width="11.42578125" style="823"/>
    <col min="8193" max="8199" width="21.7109375" style="823" customWidth="1"/>
    <col min="8200" max="8448" width="11.42578125" style="823"/>
    <col min="8449" max="8455" width="21.7109375" style="823" customWidth="1"/>
    <col min="8456" max="8704" width="11.42578125" style="823"/>
    <col min="8705" max="8711" width="21.7109375" style="823" customWidth="1"/>
    <col min="8712" max="8960" width="11.42578125" style="823"/>
    <col min="8961" max="8967" width="21.7109375" style="823" customWidth="1"/>
    <col min="8968" max="9216" width="11.42578125" style="823"/>
    <col min="9217" max="9223" width="21.7109375" style="823" customWidth="1"/>
    <col min="9224" max="9472" width="11.42578125" style="823"/>
    <col min="9473" max="9479" width="21.7109375" style="823" customWidth="1"/>
    <col min="9480" max="9728" width="11.42578125" style="823"/>
    <col min="9729" max="9735" width="21.7109375" style="823" customWidth="1"/>
    <col min="9736" max="9984" width="11.42578125" style="823"/>
    <col min="9985" max="9991" width="21.7109375" style="823" customWidth="1"/>
    <col min="9992" max="10240" width="11.42578125" style="823"/>
    <col min="10241" max="10247" width="21.7109375" style="823" customWidth="1"/>
    <col min="10248" max="10496" width="11.42578125" style="823"/>
    <col min="10497" max="10503" width="21.7109375" style="823" customWidth="1"/>
    <col min="10504" max="10752" width="11.42578125" style="823"/>
    <col min="10753" max="10759" width="21.7109375" style="823" customWidth="1"/>
    <col min="10760" max="11008" width="11.42578125" style="823"/>
    <col min="11009" max="11015" width="21.7109375" style="823" customWidth="1"/>
    <col min="11016" max="11264" width="11.42578125" style="823"/>
    <col min="11265" max="11271" width="21.7109375" style="823" customWidth="1"/>
    <col min="11272" max="11520" width="11.42578125" style="823"/>
    <col min="11521" max="11527" width="21.7109375" style="823" customWidth="1"/>
    <col min="11528" max="11776" width="11.42578125" style="823"/>
    <col min="11777" max="11783" width="21.7109375" style="823" customWidth="1"/>
    <col min="11784" max="12032" width="11.42578125" style="823"/>
    <col min="12033" max="12039" width="21.7109375" style="823" customWidth="1"/>
    <col min="12040" max="12288" width="11.42578125" style="823"/>
    <col min="12289" max="12295" width="21.7109375" style="823" customWidth="1"/>
    <col min="12296" max="12544" width="11.42578125" style="823"/>
    <col min="12545" max="12551" width="21.7109375" style="823" customWidth="1"/>
    <col min="12552" max="12800" width="11.42578125" style="823"/>
    <col min="12801" max="12807" width="21.7109375" style="823" customWidth="1"/>
    <col min="12808" max="13056" width="11.42578125" style="823"/>
    <col min="13057" max="13063" width="21.7109375" style="823" customWidth="1"/>
    <col min="13064" max="13312" width="11.42578125" style="823"/>
    <col min="13313" max="13319" width="21.7109375" style="823" customWidth="1"/>
    <col min="13320" max="13568" width="11.42578125" style="823"/>
    <col min="13569" max="13575" width="21.7109375" style="823" customWidth="1"/>
    <col min="13576" max="13824" width="11.42578125" style="823"/>
    <col min="13825" max="13831" width="21.7109375" style="823" customWidth="1"/>
    <col min="13832" max="14080" width="11.42578125" style="823"/>
    <col min="14081" max="14087" width="21.7109375" style="823" customWidth="1"/>
    <col min="14088" max="14336" width="11.42578125" style="823"/>
    <col min="14337" max="14343" width="21.7109375" style="823" customWidth="1"/>
    <col min="14344" max="14592" width="11.42578125" style="823"/>
    <col min="14593" max="14599" width="21.7109375" style="823" customWidth="1"/>
    <col min="14600" max="14848" width="11.42578125" style="823"/>
    <col min="14849" max="14855" width="21.7109375" style="823" customWidth="1"/>
    <col min="14856" max="15104" width="11.42578125" style="823"/>
    <col min="15105" max="15111" width="21.7109375" style="823" customWidth="1"/>
    <col min="15112" max="15360" width="11.42578125" style="823"/>
    <col min="15361" max="15367" width="21.7109375" style="823" customWidth="1"/>
    <col min="15368" max="15616" width="11.42578125" style="823"/>
    <col min="15617" max="15623" width="21.7109375" style="823" customWidth="1"/>
    <col min="15624" max="15872" width="11.42578125" style="823"/>
    <col min="15873" max="15879" width="21.7109375" style="823" customWidth="1"/>
    <col min="15880" max="16128" width="11.42578125" style="823"/>
    <col min="16129" max="16135" width="21.7109375" style="823" customWidth="1"/>
    <col min="16136" max="16384" width="11.42578125" style="823"/>
  </cols>
  <sheetData>
    <row r="1" spans="1:7" ht="24.95" customHeight="1" x14ac:dyDescent="0.2">
      <c r="A1" s="824" t="s">
        <v>569</v>
      </c>
      <c r="B1" s="824"/>
    </row>
    <row r="2" spans="1:7" s="846" customFormat="1" ht="24.95" customHeight="1" thickBot="1" x14ac:dyDescent="0.3">
      <c r="A2" s="1646" t="s">
        <v>571</v>
      </c>
      <c r="B2" s="1646"/>
      <c r="C2" s="1646"/>
      <c r="D2" s="1646"/>
      <c r="E2" s="1646"/>
      <c r="F2" s="1646"/>
      <c r="G2" s="1646"/>
    </row>
    <row r="3" spans="1:7" s="846" customFormat="1" ht="20.100000000000001" customHeight="1" x14ac:dyDescent="0.25">
      <c r="A3" s="1647" t="s">
        <v>456</v>
      </c>
      <c r="B3" s="1650" t="s">
        <v>448</v>
      </c>
      <c r="C3" s="1651"/>
      <c r="D3" s="1637"/>
      <c r="E3" s="1638" t="s">
        <v>449</v>
      </c>
      <c r="F3" s="1639"/>
      <c r="G3" s="1639"/>
    </row>
    <row r="4" spans="1:7" ht="20.100000000000001" customHeight="1" x14ac:dyDescent="0.2">
      <c r="A4" s="1648"/>
      <c r="B4" s="1641" t="s">
        <v>205</v>
      </c>
      <c r="C4" s="1643" t="s">
        <v>450</v>
      </c>
      <c r="D4" s="1644"/>
      <c r="E4" s="1641" t="s">
        <v>205</v>
      </c>
      <c r="F4" s="1643" t="s">
        <v>450</v>
      </c>
      <c r="G4" s="1645"/>
    </row>
    <row r="5" spans="1:7" ht="20.100000000000001" customHeight="1" x14ac:dyDescent="0.2">
      <c r="A5" s="1649"/>
      <c r="B5" s="1642"/>
      <c r="C5" s="832" t="s">
        <v>451</v>
      </c>
      <c r="D5" s="832" t="s">
        <v>452</v>
      </c>
      <c r="E5" s="1642"/>
      <c r="F5" s="832" t="s">
        <v>451</v>
      </c>
      <c r="G5" s="833" t="s">
        <v>452</v>
      </c>
    </row>
    <row r="6" spans="1:7" ht="20.100000000000001" customHeight="1" x14ac:dyDescent="0.2">
      <c r="A6" s="847" t="s">
        <v>211</v>
      </c>
      <c r="B6" s="848">
        <f>SUM(B7,B15,B25,B30,B34)</f>
        <v>79848389</v>
      </c>
      <c r="C6" s="848">
        <f t="shared" ref="C6:G6" si="0">SUM(C7,C15,C25,C30,C34)</f>
        <v>77761695</v>
      </c>
      <c r="D6" s="848">
        <f t="shared" si="0"/>
        <v>2086694</v>
      </c>
      <c r="E6" s="848">
        <f t="shared" si="0"/>
        <v>79244256</v>
      </c>
      <c r="F6" s="848">
        <f t="shared" si="0"/>
        <v>77083904</v>
      </c>
      <c r="G6" s="848">
        <f t="shared" si="0"/>
        <v>2160352.0000000005</v>
      </c>
    </row>
    <row r="7" spans="1:7" s="849" customFormat="1" ht="20.100000000000001" customHeight="1" x14ac:dyDescent="0.2">
      <c r="A7" s="822" t="s">
        <v>572</v>
      </c>
      <c r="B7" s="724">
        <f>SUM(B8:B14)</f>
        <v>4965919</v>
      </c>
      <c r="C7" s="724">
        <f t="shared" ref="C7:G7" si="1">SUM(C8:C14)</f>
        <v>4725958.0000000009</v>
      </c>
      <c r="D7" s="724">
        <f t="shared" si="1"/>
        <v>239961.00000000003</v>
      </c>
      <c r="E7" s="724">
        <f t="shared" si="1"/>
        <v>4911684.9999999991</v>
      </c>
      <c r="F7" s="724">
        <f t="shared" si="1"/>
        <v>4680324</v>
      </c>
      <c r="G7" s="724">
        <f t="shared" si="1"/>
        <v>231361.00000000006</v>
      </c>
    </row>
    <row r="8" spans="1:7" ht="20.100000000000001" customHeight="1" x14ac:dyDescent="0.2">
      <c r="A8" s="846" t="s">
        <v>458</v>
      </c>
      <c r="B8" s="727">
        <v>261590</v>
      </c>
      <c r="C8" s="727">
        <v>238136.99999999994</v>
      </c>
      <c r="D8" s="727">
        <v>23453.000000000004</v>
      </c>
      <c r="E8" s="727">
        <v>254841</v>
      </c>
      <c r="F8" s="727">
        <v>234774.99999999994</v>
      </c>
      <c r="G8" s="728">
        <v>20066</v>
      </c>
    </row>
    <row r="9" spans="1:7" ht="20.100000000000001" customHeight="1" x14ac:dyDescent="0.2">
      <c r="A9" s="846" t="s">
        <v>459</v>
      </c>
      <c r="B9" s="727">
        <v>280795</v>
      </c>
      <c r="C9" s="727">
        <v>272055</v>
      </c>
      <c r="D9" s="727">
        <v>8740</v>
      </c>
      <c r="E9" s="727">
        <v>279015</v>
      </c>
      <c r="F9" s="728">
        <v>272670</v>
      </c>
      <c r="G9" s="728">
        <v>6344.9999999999982</v>
      </c>
    </row>
    <row r="10" spans="1:7" ht="20.100000000000001" customHeight="1" x14ac:dyDescent="0.2">
      <c r="A10" s="846" t="s">
        <v>403</v>
      </c>
      <c r="B10" s="727">
        <v>1490959</v>
      </c>
      <c r="C10" s="727">
        <v>1380697</v>
      </c>
      <c r="D10" s="727">
        <v>110261.99999999999</v>
      </c>
      <c r="E10" s="727">
        <v>1489065.9999999993</v>
      </c>
      <c r="F10" s="728">
        <v>1375443.0000000005</v>
      </c>
      <c r="G10" s="728">
        <v>113623.00000000004</v>
      </c>
    </row>
    <row r="11" spans="1:7" ht="20.100000000000001" customHeight="1" x14ac:dyDescent="0.2">
      <c r="A11" s="846" t="s">
        <v>409</v>
      </c>
      <c r="B11" s="727">
        <v>2023251.9999999995</v>
      </c>
      <c r="C11" s="727">
        <v>1948729.0000000012</v>
      </c>
      <c r="D11" s="727">
        <v>74523.000000000029</v>
      </c>
      <c r="E11" s="727">
        <v>1969965.9999999998</v>
      </c>
      <c r="F11" s="728">
        <v>1894802</v>
      </c>
      <c r="G11" s="728">
        <v>75164.000000000015</v>
      </c>
    </row>
    <row r="12" spans="1:7" ht="20.100000000000001" customHeight="1" x14ac:dyDescent="0.2">
      <c r="A12" s="846" t="s">
        <v>460</v>
      </c>
      <c r="B12" s="727">
        <v>483534</v>
      </c>
      <c r="C12" s="727">
        <v>478816</v>
      </c>
      <c r="D12" s="727">
        <v>4718</v>
      </c>
      <c r="E12" s="727">
        <v>500203.00000000012</v>
      </c>
      <c r="F12" s="727">
        <v>495980.99999999988</v>
      </c>
      <c r="G12" s="727">
        <v>4222</v>
      </c>
    </row>
    <row r="13" spans="1:7" ht="20.100000000000001" customHeight="1" x14ac:dyDescent="0.2">
      <c r="A13" s="846" t="s">
        <v>461</v>
      </c>
      <c r="B13" s="727">
        <v>171840</v>
      </c>
      <c r="C13" s="727">
        <v>161946</v>
      </c>
      <c r="D13" s="727">
        <v>9894.0000000000018</v>
      </c>
      <c r="E13" s="727">
        <v>169190</v>
      </c>
      <c r="F13" s="728">
        <v>163657</v>
      </c>
      <c r="G13" s="728">
        <v>5533</v>
      </c>
    </row>
    <row r="14" spans="1:7" ht="20.100000000000001" customHeight="1" x14ac:dyDescent="0.2">
      <c r="A14" s="846" t="s">
        <v>462</v>
      </c>
      <c r="B14" s="727">
        <v>253948.99999999997</v>
      </c>
      <c r="C14" s="727">
        <v>245578.00000000003</v>
      </c>
      <c r="D14" s="727">
        <v>8371</v>
      </c>
      <c r="E14" s="727">
        <v>249404</v>
      </c>
      <c r="F14" s="727">
        <v>242995.99999999997</v>
      </c>
      <c r="G14" s="728">
        <v>6408</v>
      </c>
    </row>
    <row r="15" spans="1:7" s="849" customFormat="1" ht="20.100000000000001" customHeight="1" x14ac:dyDescent="0.2">
      <c r="A15" s="822" t="s">
        <v>573</v>
      </c>
      <c r="B15" s="724">
        <f>SUM(B16:B24)</f>
        <v>15098096</v>
      </c>
      <c r="C15" s="724">
        <f t="shared" ref="C15:G15" si="2">SUM(C16:C24)</f>
        <v>14785297</v>
      </c>
      <c r="D15" s="724">
        <f t="shared" si="2"/>
        <v>312798.99999999994</v>
      </c>
      <c r="E15" s="724">
        <f t="shared" si="2"/>
        <v>15029432</v>
      </c>
      <c r="F15" s="724">
        <f t="shared" si="2"/>
        <v>14731060</v>
      </c>
      <c r="G15" s="724">
        <f t="shared" si="2"/>
        <v>298372</v>
      </c>
    </row>
    <row r="16" spans="1:7" ht="20.100000000000001" customHeight="1" x14ac:dyDescent="0.2">
      <c r="A16" s="846" t="s">
        <v>464</v>
      </c>
      <c r="B16" s="727">
        <v>774439</v>
      </c>
      <c r="C16" s="727">
        <v>740817</v>
      </c>
      <c r="D16" s="727">
        <v>33622</v>
      </c>
      <c r="E16" s="727">
        <v>764597.99999999988</v>
      </c>
      <c r="F16" s="727">
        <v>730024</v>
      </c>
      <c r="G16" s="728">
        <v>34574</v>
      </c>
    </row>
    <row r="17" spans="1:7" ht="20.100000000000001" customHeight="1" x14ac:dyDescent="0.2">
      <c r="A17" s="846" t="s">
        <v>404</v>
      </c>
      <c r="B17" s="727">
        <v>4312311.9999999991</v>
      </c>
      <c r="C17" s="727">
        <v>4234576</v>
      </c>
      <c r="D17" s="727">
        <v>77735.999999999971</v>
      </c>
      <c r="E17" s="727">
        <v>4097820.0000000005</v>
      </c>
      <c r="F17" s="728">
        <v>4027703.0000000005</v>
      </c>
      <c r="G17" s="728">
        <v>70117.000000000015</v>
      </c>
    </row>
    <row r="18" spans="1:7" ht="20.100000000000001" customHeight="1" x14ac:dyDescent="0.2">
      <c r="A18" s="846" t="s">
        <v>405</v>
      </c>
      <c r="B18" s="727">
        <v>2885983.0000000005</v>
      </c>
      <c r="C18" s="727">
        <v>2820753.0000000005</v>
      </c>
      <c r="D18" s="727">
        <v>65229.999999999985</v>
      </c>
      <c r="E18" s="727">
        <v>2874242.9999999995</v>
      </c>
      <c r="F18" s="728">
        <v>2813648.9999999995</v>
      </c>
      <c r="G18" s="728">
        <v>60593.999999999978</v>
      </c>
    </row>
    <row r="19" spans="1:7" ht="20.100000000000001" customHeight="1" x14ac:dyDescent="0.2">
      <c r="A19" s="846" t="s">
        <v>465</v>
      </c>
      <c r="B19" s="727">
        <v>1048478</v>
      </c>
      <c r="C19" s="727">
        <v>1032541.9999999999</v>
      </c>
      <c r="D19" s="727">
        <v>15936</v>
      </c>
      <c r="E19" s="727">
        <v>1065408</v>
      </c>
      <c r="F19" s="727">
        <v>1051158</v>
      </c>
      <c r="G19" s="728">
        <v>14250</v>
      </c>
    </row>
    <row r="20" spans="1:7" ht="20.100000000000001" customHeight="1" x14ac:dyDescent="0.2">
      <c r="A20" s="846" t="s">
        <v>466</v>
      </c>
      <c r="B20" s="727">
        <v>636772.00000000012</v>
      </c>
      <c r="C20" s="727">
        <v>634696</v>
      </c>
      <c r="D20" s="727">
        <v>2076</v>
      </c>
      <c r="E20" s="727">
        <v>610153</v>
      </c>
      <c r="F20" s="727">
        <v>607787</v>
      </c>
      <c r="G20" s="728">
        <v>2366</v>
      </c>
    </row>
    <row r="21" spans="1:7" ht="20.100000000000001" customHeight="1" x14ac:dyDescent="0.2">
      <c r="A21" s="846" t="s">
        <v>411</v>
      </c>
      <c r="B21" s="727">
        <v>3125712.0000000005</v>
      </c>
      <c r="C21" s="727">
        <v>3071945.9999999995</v>
      </c>
      <c r="D21" s="727">
        <v>53765.999999999985</v>
      </c>
      <c r="E21" s="727">
        <v>3297545</v>
      </c>
      <c r="F21" s="728">
        <v>3240765</v>
      </c>
      <c r="G21" s="728">
        <v>56779.999999999993</v>
      </c>
    </row>
    <row r="22" spans="1:7" ht="20.100000000000001" customHeight="1" x14ac:dyDescent="0.2">
      <c r="A22" s="846" t="s">
        <v>467</v>
      </c>
      <c r="B22" s="727">
        <v>534616</v>
      </c>
      <c r="C22" s="727">
        <v>520871.00000000006</v>
      </c>
      <c r="D22" s="727">
        <v>13744.999999999998</v>
      </c>
      <c r="E22" s="727">
        <v>543409</v>
      </c>
      <c r="F22" s="728">
        <v>528876</v>
      </c>
      <c r="G22" s="728">
        <v>14533</v>
      </c>
    </row>
    <row r="23" spans="1:7" ht="20.100000000000001" customHeight="1" x14ac:dyDescent="0.2">
      <c r="A23" s="846" t="s">
        <v>413</v>
      </c>
      <c r="B23" s="727">
        <v>1229805</v>
      </c>
      <c r="C23" s="727">
        <v>1189799</v>
      </c>
      <c r="D23" s="727">
        <v>40006</v>
      </c>
      <c r="E23" s="727">
        <v>1233113</v>
      </c>
      <c r="F23" s="728">
        <v>1198693</v>
      </c>
      <c r="G23" s="728">
        <v>34420</v>
      </c>
    </row>
    <row r="24" spans="1:7" ht="20.100000000000001" customHeight="1" x14ac:dyDescent="0.2">
      <c r="A24" s="846" t="s">
        <v>468</v>
      </c>
      <c r="B24" s="727">
        <v>549979</v>
      </c>
      <c r="C24" s="727">
        <v>539297</v>
      </c>
      <c r="D24" s="727">
        <v>10682</v>
      </c>
      <c r="E24" s="727">
        <v>543143</v>
      </c>
      <c r="F24" s="727">
        <v>532405</v>
      </c>
      <c r="G24" s="728">
        <v>10738.000000000002</v>
      </c>
    </row>
    <row r="25" spans="1:7" s="849" customFormat="1" ht="20.100000000000001" customHeight="1" x14ac:dyDescent="0.2">
      <c r="A25" s="822" t="s">
        <v>574</v>
      </c>
      <c r="B25" s="724">
        <f>SUM(B26:B29)</f>
        <v>38161355</v>
      </c>
      <c r="C25" s="724">
        <f t="shared" ref="C25:G25" si="3">SUM(C26:C29)</f>
        <v>36965602</v>
      </c>
      <c r="D25" s="724">
        <f t="shared" si="3"/>
        <v>1195753</v>
      </c>
      <c r="E25" s="724">
        <f t="shared" si="3"/>
        <v>38193215.000000007</v>
      </c>
      <c r="F25" s="724">
        <f t="shared" si="3"/>
        <v>36928161</v>
      </c>
      <c r="G25" s="724">
        <f t="shared" si="3"/>
        <v>1265054.0000000005</v>
      </c>
    </row>
    <row r="26" spans="1:7" ht="20.100000000000001" customHeight="1" x14ac:dyDescent="0.2">
      <c r="A26" s="846" t="s">
        <v>470</v>
      </c>
      <c r="B26" s="727">
        <v>1590296</v>
      </c>
      <c r="C26" s="727">
        <v>1529703</v>
      </c>
      <c r="D26" s="727">
        <v>60593</v>
      </c>
      <c r="E26" s="727">
        <v>1592097.9999999998</v>
      </c>
      <c r="F26" s="727">
        <v>1532684</v>
      </c>
      <c r="G26" s="729">
        <v>59413.999999999993</v>
      </c>
    </row>
    <row r="27" spans="1:7" ht="20.100000000000001" customHeight="1" x14ac:dyDescent="0.2">
      <c r="A27" s="846" t="s">
        <v>408</v>
      </c>
      <c r="B27" s="727">
        <v>5388483.9999999953</v>
      </c>
      <c r="C27" s="727">
        <v>5189290.0000000009</v>
      </c>
      <c r="D27" s="727">
        <v>199194.00000000006</v>
      </c>
      <c r="E27" s="727">
        <v>5470296.9999999981</v>
      </c>
      <c r="F27" s="727">
        <v>5269907.9999999991</v>
      </c>
      <c r="G27" s="727">
        <v>200389.00000000009</v>
      </c>
    </row>
    <row r="28" spans="1:7" ht="20.100000000000001" customHeight="1" x14ac:dyDescent="0.2">
      <c r="A28" s="846" t="s">
        <v>412</v>
      </c>
      <c r="B28" s="727">
        <v>9891378.0000000019</v>
      </c>
      <c r="C28" s="727">
        <v>9498625</v>
      </c>
      <c r="D28" s="727">
        <v>392752.99999999988</v>
      </c>
      <c r="E28" s="727">
        <v>9920609.0000000037</v>
      </c>
      <c r="F28" s="727">
        <v>9512452</v>
      </c>
      <c r="G28" s="727">
        <v>408157.00000000006</v>
      </c>
    </row>
    <row r="29" spans="1:7" ht="20.100000000000001" customHeight="1" x14ac:dyDescent="0.2">
      <c r="A29" s="846" t="s">
        <v>416</v>
      </c>
      <c r="B29" s="727">
        <v>21291197</v>
      </c>
      <c r="C29" s="727">
        <v>20747984</v>
      </c>
      <c r="D29" s="727">
        <v>543213.00000000012</v>
      </c>
      <c r="E29" s="727">
        <v>21210211.000000007</v>
      </c>
      <c r="F29" s="728">
        <v>20613117</v>
      </c>
      <c r="G29" s="728">
        <v>597094.00000000023</v>
      </c>
    </row>
    <row r="30" spans="1:7" s="849" customFormat="1" ht="20.100000000000001" customHeight="1" x14ac:dyDescent="0.2">
      <c r="A30" s="822" t="s">
        <v>575</v>
      </c>
      <c r="B30" s="724">
        <f>SUM(B31:B33)</f>
        <v>10480040</v>
      </c>
      <c r="C30" s="724">
        <f t="shared" ref="C30:G30" si="4">SUM(C31:C33)</f>
        <v>10290396</v>
      </c>
      <c r="D30" s="724">
        <f t="shared" si="4"/>
        <v>189643.99999999994</v>
      </c>
      <c r="E30" s="724">
        <f t="shared" si="4"/>
        <v>10429894</v>
      </c>
      <c r="F30" s="724">
        <f t="shared" si="4"/>
        <v>10212069</v>
      </c>
      <c r="G30" s="724">
        <f t="shared" si="4"/>
        <v>217825</v>
      </c>
    </row>
    <row r="31" spans="1:7" ht="20.100000000000001" customHeight="1" x14ac:dyDescent="0.2">
      <c r="A31" s="846" t="s">
        <v>410</v>
      </c>
      <c r="B31" s="727">
        <v>4755104</v>
      </c>
      <c r="C31" s="727">
        <v>4658287</v>
      </c>
      <c r="D31" s="727">
        <v>96816.999999999971</v>
      </c>
      <c r="E31" s="727">
        <v>4729898.0000000009</v>
      </c>
      <c r="F31" s="728">
        <v>4618721</v>
      </c>
      <c r="G31" s="728">
        <v>111177</v>
      </c>
    </row>
    <row r="32" spans="1:7" ht="20.100000000000001" customHeight="1" x14ac:dyDescent="0.2">
      <c r="A32" s="846" t="s">
        <v>421</v>
      </c>
      <c r="B32" s="727">
        <v>3498495</v>
      </c>
      <c r="C32" s="727">
        <v>3436156.0000000005</v>
      </c>
      <c r="D32" s="727">
        <v>62338.999999999985</v>
      </c>
      <c r="E32" s="727">
        <v>3461748</v>
      </c>
      <c r="F32" s="728">
        <v>3400369.9999999991</v>
      </c>
      <c r="G32" s="728">
        <v>61378.000000000007</v>
      </c>
    </row>
    <row r="33" spans="1:10" ht="20.100000000000001" customHeight="1" x14ac:dyDescent="0.2">
      <c r="A33" s="846" t="s">
        <v>415</v>
      </c>
      <c r="B33" s="727">
        <v>2226441.0000000005</v>
      </c>
      <c r="C33" s="727">
        <v>2195952.9999999991</v>
      </c>
      <c r="D33" s="727">
        <v>30488.000000000004</v>
      </c>
      <c r="E33" s="727">
        <v>2238248</v>
      </c>
      <c r="F33" s="728">
        <v>2192978</v>
      </c>
      <c r="G33" s="728">
        <v>45270</v>
      </c>
    </row>
    <row r="34" spans="1:10" s="849" customFormat="1" ht="20.100000000000001" customHeight="1" x14ac:dyDescent="0.2">
      <c r="A34" s="822" t="s">
        <v>576</v>
      </c>
      <c r="B34" s="724">
        <f>SUM(B35:B38)</f>
        <v>11142979</v>
      </c>
      <c r="C34" s="724">
        <f t="shared" ref="C34:G34" si="5">SUM(C35:C38)</f>
        <v>10994441.999999998</v>
      </c>
      <c r="D34" s="724">
        <f t="shared" si="5"/>
        <v>148537</v>
      </c>
      <c r="E34" s="724">
        <f t="shared" si="5"/>
        <v>10680030.000000002</v>
      </c>
      <c r="F34" s="724">
        <f t="shared" si="5"/>
        <v>10532290</v>
      </c>
      <c r="G34" s="724">
        <f t="shared" si="5"/>
        <v>147740</v>
      </c>
    </row>
    <row r="35" spans="1:10" ht="20.100000000000001" customHeight="1" x14ac:dyDescent="0.2">
      <c r="A35" s="846" t="s">
        <v>406</v>
      </c>
      <c r="B35" s="727">
        <v>7707238</v>
      </c>
      <c r="C35" s="727">
        <v>7685995.9999999981</v>
      </c>
      <c r="D35" s="727">
        <v>21242</v>
      </c>
      <c r="E35" s="727">
        <v>7261758.0000000019</v>
      </c>
      <c r="F35" s="728">
        <v>7241762</v>
      </c>
      <c r="G35" s="728">
        <v>19996</v>
      </c>
    </row>
    <row r="36" spans="1:10" ht="20.100000000000001" customHeight="1" x14ac:dyDescent="0.2">
      <c r="A36" s="846" t="s">
        <v>473</v>
      </c>
      <c r="B36" s="727">
        <v>1398443</v>
      </c>
      <c r="C36" s="727">
        <v>1308112</v>
      </c>
      <c r="D36" s="727">
        <v>90331</v>
      </c>
      <c r="E36" s="727">
        <v>1401969</v>
      </c>
      <c r="F36" s="727">
        <v>1311335</v>
      </c>
      <c r="G36" s="728">
        <v>90634</v>
      </c>
    </row>
    <row r="37" spans="1:10" ht="20.100000000000001" customHeight="1" x14ac:dyDescent="0.2">
      <c r="A37" s="846" t="s">
        <v>474</v>
      </c>
      <c r="B37" s="727">
        <v>1278461</v>
      </c>
      <c r="C37" s="727">
        <v>1249197.9999999998</v>
      </c>
      <c r="D37" s="727">
        <v>29262.999999999996</v>
      </c>
      <c r="E37" s="727">
        <v>1271287</v>
      </c>
      <c r="F37" s="727">
        <v>1242088</v>
      </c>
      <c r="G37" s="728">
        <v>29198.999999999993</v>
      </c>
    </row>
    <row r="38" spans="1:10" ht="20.100000000000001" customHeight="1" thickBot="1" x14ac:dyDescent="0.25">
      <c r="A38" s="850" t="s">
        <v>407</v>
      </c>
      <c r="B38" s="731">
        <v>758837</v>
      </c>
      <c r="C38" s="731">
        <v>751135.99999999977</v>
      </c>
      <c r="D38" s="731">
        <v>7701.0000000000009</v>
      </c>
      <c r="E38" s="731">
        <v>745015.99999999988</v>
      </c>
      <c r="F38" s="732">
        <v>737104.99999999988</v>
      </c>
      <c r="G38" s="732">
        <v>7911.0000000000018</v>
      </c>
    </row>
    <row r="39" spans="1:10" s="851" customFormat="1" ht="15.95" customHeight="1" x14ac:dyDescent="0.25">
      <c r="A39" s="839" t="s">
        <v>453</v>
      </c>
      <c r="C39" s="852"/>
      <c r="D39" s="852"/>
      <c r="E39" s="853"/>
      <c r="F39" s="852"/>
      <c r="G39" s="852"/>
    </row>
    <row r="40" spans="1:10" s="851" customFormat="1" ht="15.95" customHeight="1" x14ac:dyDescent="0.25">
      <c r="A40" s="841" t="s">
        <v>454</v>
      </c>
    </row>
    <row r="41" spans="1:10" ht="24.95" customHeight="1" x14ac:dyDescent="0.2">
      <c r="A41" s="824" t="s">
        <v>569</v>
      </c>
      <c r="B41" s="824"/>
    </row>
    <row r="42" spans="1:10" s="846" customFormat="1" ht="24.95" customHeight="1" thickBot="1" x14ac:dyDescent="0.3">
      <c r="A42" s="1646" t="s">
        <v>577</v>
      </c>
      <c r="B42" s="1646"/>
      <c r="C42" s="1646"/>
      <c r="D42" s="1646"/>
      <c r="E42" s="1646"/>
      <c r="F42" s="1646"/>
      <c r="G42" s="1646"/>
    </row>
    <row r="43" spans="1:10" s="846" customFormat="1" ht="20.100000000000001" customHeight="1" x14ac:dyDescent="0.25">
      <c r="A43" s="1647" t="s">
        <v>456</v>
      </c>
      <c r="B43" s="1650" t="s">
        <v>448</v>
      </c>
      <c r="C43" s="1651"/>
      <c r="D43" s="1637"/>
      <c r="E43" s="1638" t="s">
        <v>449</v>
      </c>
      <c r="F43" s="1639"/>
      <c r="G43" s="1639"/>
    </row>
    <row r="44" spans="1:10" ht="20.100000000000001" customHeight="1" x14ac:dyDescent="0.2">
      <c r="A44" s="1648"/>
      <c r="B44" s="1641" t="s">
        <v>205</v>
      </c>
      <c r="C44" s="1643" t="s">
        <v>450</v>
      </c>
      <c r="D44" s="1644"/>
      <c r="E44" s="1641" t="s">
        <v>205</v>
      </c>
      <c r="F44" s="1643" t="s">
        <v>450</v>
      </c>
      <c r="G44" s="1645"/>
    </row>
    <row r="45" spans="1:10" ht="20.100000000000001" customHeight="1" x14ac:dyDescent="0.2">
      <c r="A45" s="1649"/>
      <c r="B45" s="1642"/>
      <c r="C45" s="832" t="s">
        <v>451</v>
      </c>
      <c r="D45" s="832" t="s">
        <v>452</v>
      </c>
      <c r="E45" s="1642"/>
      <c r="F45" s="832" t="s">
        <v>451</v>
      </c>
      <c r="G45" s="833" t="s">
        <v>452</v>
      </c>
    </row>
    <row r="46" spans="1:10" ht="20.100000000000001" customHeight="1" x14ac:dyDescent="0.2">
      <c r="A46" s="847" t="s">
        <v>211</v>
      </c>
      <c r="B46" s="848">
        <f>SUM(B47,B55,B65,B70,B74)</f>
        <v>86829508</v>
      </c>
      <c r="C46" s="848">
        <f t="shared" ref="C46:G46" si="6">SUM(C47,C55,C65,C70,C74)</f>
        <v>84682602</v>
      </c>
      <c r="D46" s="848">
        <f t="shared" si="6"/>
        <v>2146905.9999999995</v>
      </c>
      <c r="E46" s="848">
        <f t="shared" si="6"/>
        <v>85471710</v>
      </c>
      <c r="F46" s="848">
        <f t="shared" si="6"/>
        <v>83203074</v>
      </c>
      <c r="G46" s="848">
        <f t="shared" si="6"/>
        <v>2268636</v>
      </c>
      <c r="H46" s="825"/>
    </row>
    <row r="47" spans="1:10" s="849" customFormat="1" ht="20.100000000000001" customHeight="1" x14ac:dyDescent="0.2">
      <c r="A47" s="822" t="s">
        <v>572</v>
      </c>
      <c r="B47" s="724">
        <f>SUM(B48:B54)</f>
        <v>5306845</v>
      </c>
      <c r="C47" s="724">
        <f t="shared" ref="C47:G47" si="7">SUM(C48:C54)</f>
        <v>5079559.9999999991</v>
      </c>
      <c r="D47" s="724">
        <f t="shared" si="7"/>
        <v>227284.99999999994</v>
      </c>
      <c r="E47" s="724">
        <f t="shared" si="7"/>
        <v>5243106.0000000009</v>
      </c>
      <c r="F47" s="724">
        <f t="shared" si="7"/>
        <v>5029525</v>
      </c>
      <c r="G47" s="724">
        <f t="shared" si="7"/>
        <v>213581.00000000003</v>
      </c>
      <c r="H47" s="854"/>
      <c r="I47" s="854"/>
      <c r="J47" s="854"/>
    </row>
    <row r="48" spans="1:10" ht="20.100000000000001" customHeight="1" x14ac:dyDescent="0.2">
      <c r="A48" s="846" t="s">
        <v>458</v>
      </c>
      <c r="B48" s="727">
        <v>229944</v>
      </c>
      <c r="C48" s="727">
        <v>209020</v>
      </c>
      <c r="D48" s="727">
        <v>20924</v>
      </c>
      <c r="E48" s="727">
        <v>228579.00000000006</v>
      </c>
      <c r="F48" s="727">
        <v>210396</v>
      </c>
      <c r="G48" s="728">
        <v>18183.000000000004</v>
      </c>
      <c r="H48" s="825"/>
      <c r="I48" s="825"/>
      <c r="J48" s="825"/>
    </row>
    <row r="49" spans="1:10" ht="20.100000000000001" customHeight="1" x14ac:dyDescent="0.2">
      <c r="A49" s="846" t="s">
        <v>459</v>
      </c>
      <c r="B49" s="727">
        <v>286525</v>
      </c>
      <c r="C49" s="727">
        <v>278290</v>
      </c>
      <c r="D49" s="727">
        <v>8235</v>
      </c>
      <c r="E49" s="727">
        <v>287008</v>
      </c>
      <c r="F49" s="728">
        <v>281627</v>
      </c>
      <c r="G49" s="728">
        <v>5381</v>
      </c>
      <c r="H49" s="825"/>
      <c r="I49" s="825"/>
      <c r="J49" s="825"/>
    </row>
    <row r="50" spans="1:10" ht="20.100000000000001" customHeight="1" x14ac:dyDescent="0.2">
      <c r="A50" s="846" t="s">
        <v>403</v>
      </c>
      <c r="B50" s="727">
        <v>1543213.9999999998</v>
      </c>
      <c r="C50" s="727">
        <v>1444724.9999999998</v>
      </c>
      <c r="D50" s="727">
        <v>98488.999999999985</v>
      </c>
      <c r="E50" s="727">
        <v>1516495.0000000007</v>
      </c>
      <c r="F50" s="728">
        <v>1421946.9999999998</v>
      </c>
      <c r="G50" s="728">
        <v>94548</v>
      </c>
      <c r="H50" s="825"/>
    </row>
    <row r="51" spans="1:10" ht="20.100000000000001" customHeight="1" x14ac:dyDescent="0.2">
      <c r="A51" s="846" t="s">
        <v>409</v>
      </c>
      <c r="B51" s="727">
        <v>2264209</v>
      </c>
      <c r="C51" s="727">
        <v>2184323.9999999995</v>
      </c>
      <c r="D51" s="727">
        <v>79884.999999999971</v>
      </c>
      <c r="E51" s="727">
        <v>2227819</v>
      </c>
      <c r="F51" s="728">
        <v>2144556</v>
      </c>
      <c r="G51" s="728">
        <v>83263.000000000029</v>
      </c>
      <c r="H51" s="825"/>
    </row>
    <row r="52" spans="1:10" ht="20.100000000000001" customHeight="1" x14ac:dyDescent="0.2">
      <c r="A52" s="846" t="s">
        <v>460</v>
      </c>
      <c r="B52" s="727">
        <v>527604.00000000012</v>
      </c>
      <c r="C52" s="727">
        <v>526104</v>
      </c>
      <c r="D52" s="727">
        <v>1500.0000000000002</v>
      </c>
      <c r="E52" s="727">
        <v>522992</v>
      </c>
      <c r="F52" s="727">
        <v>521723</v>
      </c>
      <c r="G52" s="727">
        <v>1269.0000000000002</v>
      </c>
      <c r="H52" s="825"/>
    </row>
    <row r="53" spans="1:10" ht="20.100000000000001" customHeight="1" x14ac:dyDescent="0.2">
      <c r="A53" s="846" t="s">
        <v>461</v>
      </c>
      <c r="B53" s="727">
        <v>166938.00000000003</v>
      </c>
      <c r="C53" s="727">
        <v>157143</v>
      </c>
      <c r="D53" s="727">
        <v>9795</v>
      </c>
      <c r="E53" s="727">
        <v>169243</v>
      </c>
      <c r="F53" s="728">
        <v>164828</v>
      </c>
      <c r="G53" s="728">
        <v>4415</v>
      </c>
      <c r="H53" s="825"/>
    </row>
    <row r="54" spans="1:10" ht="20.100000000000001" customHeight="1" x14ac:dyDescent="0.2">
      <c r="A54" s="846" t="s">
        <v>462</v>
      </c>
      <c r="B54" s="727">
        <v>288410.99999999994</v>
      </c>
      <c r="C54" s="727">
        <v>279954</v>
      </c>
      <c r="D54" s="727">
        <v>8457</v>
      </c>
      <c r="E54" s="727">
        <v>290970.00000000006</v>
      </c>
      <c r="F54" s="727">
        <v>284448.00000000006</v>
      </c>
      <c r="G54" s="728">
        <v>6522</v>
      </c>
      <c r="H54" s="825"/>
    </row>
    <row r="55" spans="1:10" s="849" customFormat="1" ht="20.100000000000001" customHeight="1" x14ac:dyDescent="0.2">
      <c r="A55" s="822" t="s">
        <v>573</v>
      </c>
      <c r="B55" s="724">
        <f>SUM(B56:B64)</f>
        <v>16249366</v>
      </c>
      <c r="C55" s="724">
        <f t="shared" ref="C55:G55" si="8">SUM(C56:C64)</f>
        <v>15944510</v>
      </c>
      <c r="D55" s="724">
        <f t="shared" si="8"/>
        <v>304856</v>
      </c>
      <c r="E55" s="724">
        <f t="shared" si="8"/>
        <v>16054044</v>
      </c>
      <c r="F55" s="724">
        <f t="shared" si="8"/>
        <v>15745892.000000002</v>
      </c>
      <c r="G55" s="724">
        <f t="shared" si="8"/>
        <v>308152</v>
      </c>
      <c r="H55" s="854"/>
      <c r="I55" s="854"/>
      <c r="J55" s="854"/>
    </row>
    <row r="56" spans="1:10" ht="20.100000000000001" customHeight="1" x14ac:dyDescent="0.2">
      <c r="A56" s="846" t="s">
        <v>464</v>
      </c>
      <c r="B56" s="727">
        <v>856103</v>
      </c>
      <c r="C56" s="727">
        <v>828837.00000000023</v>
      </c>
      <c r="D56" s="727">
        <v>27266</v>
      </c>
      <c r="E56" s="727">
        <v>857943.00000000023</v>
      </c>
      <c r="F56" s="727">
        <v>830086.00000000012</v>
      </c>
      <c r="G56" s="728">
        <v>27857.000000000004</v>
      </c>
      <c r="H56" s="825"/>
    </row>
    <row r="57" spans="1:10" ht="20.100000000000001" customHeight="1" x14ac:dyDescent="0.2">
      <c r="A57" s="846" t="s">
        <v>404</v>
      </c>
      <c r="B57" s="727">
        <v>4662478.0000000019</v>
      </c>
      <c r="C57" s="727">
        <v>4568476.0000000009</v>
      </c>
      <c r="D57" s="727">
        <v>94002.000000000029</v>
      </c>
      <c r="E57" s="727">
        <v>4372029</v>
      </c>
      <c r="F57" s="728">
        <v>4281919.0000000009</v>
      </c>
      <c r="G57" s="728">
        <v>90110</v>
      </c>
      <c r="H57" s="825"/>
    </row>
    <row r="58" spans="1:10" ht="20.100000000000001" customHeight="1" x14ac:dyDescent="0.2">
      <c r="A58" s="846" t="s">
        <v>405</v>
      </c>
      <c r="B58" s="727">
        <v>3129666.9999999995</v>
      </c>
      <c r="C58" s="727">
        <v>3076106</v>
      </c>
      <c r="D58" s="727">
        <v>53560.999999999993</v>
      </c>
      <c r="E58" s="727">
        <v>3085759</v>
      </c>
      <c r="F58" s="728">
        <v>3036922.0000000005</v>
      </c>
      <c r="G58" s="728">
        <v>48836.999999999993</v>
      </c>
      <c r="H58" s="825"/>
    </row>
    <row r="59" spans="1:10" ht="20.100000000000001" customHeight="1" x14ac:dyDescent="0.2">
      <c r="A59" s="846" t="s">
        <v>465</v>
      </c>
      <c r="B59" s="727">
        <v>1151971</v>
      </c>
      <c r="C59" s="727">
        <v>1132024</v>
      </c>
      <c r="D59" s="727">
        <v>19947</v>
      </c>
      <c r="E59" s="727">
        <v>1163063</v>
      </c>
      <c r="F59" s="727">
        <v>1146617</v>
      </c>
      <c r="G59" s="728">
        <v>16446</v>
      </c>
      <c r="H59" s="825"/>
    </row>
    <row r="60" spans="1:10" ht="20.100000000000001" customHeight="1" x14ac:dyDescent="0.2">
      <c r="A60" s="846" t="s">
        <v>466</v>
      </c>
      <c r="B60" s="727">
        <v>697206</v>
      </c>
      <c r="C60" s="727">
        <v>694249.99999999988</v>
      </c>
      <c r="D60" s="727">
        <v>2956</v>
      </c>
      <c r="E60" s="727">
        <v>682961.99999999988</v>
      </c>
      <c r="F60" s="727">
        <v>679731.00000000012</v>
      </c>
      <c r="G60" s="728">
        <v>3231</v>
      </c>
      <c r="H60" s="825"/>
    </row>
    <row r="61" spans="1:10" ht="20.100000000000001" customHeight="1" x14ac:dyDescent="0.2">
      <c r="A61" s="846" t="s">
        <v>411</v>
      </c>
      <c r="B61" s="727">
        <v>3270539.9999999991</v>
      </c>
      <c r="C61" s="727">
        <v>3222840</v>
      </c>
      <c r="D61" s="727">
        <v>47699.999999999993</v>
      </c>
      <c r="E61" s="727">
        <v>3400207</v>
      </c>
      <c r="F61" s="728">
        <v>3338113.9999999995</v>
      </c>
      <c r="G61" s="728">
        <v>62093.000000000015</v>
      </c>
      <c r="H61" s="825"/>
    </row>
    <row r="62" spans="1:10" ht="20.100000000000001" customHeight="1" x14ac:dyDescent="0.2">
      <c r="A62" s="846" t="s">
        <v>467</v>
      </c>
      <c r="B62" s="727">
        <v>519118.99999999988</v>
      </c>
      <c r="C62" s="727">
        <v>505568</v>
      </c>
      <c r="D62" s="727">
        <v>13551.000000000004</v>
      </c>
      <c r="E62" s="727">
        <v>528539</v>
      </c>
      <c r="F62" s="728">
        <v>514807</v>
      </c>
      <c r="G62" s="728">
        <v>13732</v>
      </c>
      <c r="H62" s="825"/>
    </row>
    <row r="63" spans="1:10" ht="20.100000000000001" customHeight="1" x14ac:dyDescent="0.2">
      <c r="A63" s="846" t="s">
        <v>413</v>
      </c>
      <c r="B63" s="727">
        <v>1274127.9999999998</v>
      </c>
      <c r="C63" s="727">
        <v>1253713</v>
      </c>
      <c r="D63" s="727">
        <v>20415</v>
      </c>
      <c r="E63" s="727">
        <v>1278333</v>
      </c>
      <c r="F63" s="728">
        <v>1256935</v>
      </c>
      <c r="G63" s="728">
        <v>21398</v>
      </c>
      <c r="H63" s="825"/>
    </row>
    <row r="64" spans="1:10" ht="20.100000000000001" customHeight="1" x14ac:dyDescent="0.2">
      <c r="A64" s="846" t="s">
        <v>468</v>
      </c>
      <c r="B64" s="727">
        <v>688154</v>
      </c>
      <c r="C64" s="727">
        <v>662696</v>
      </c>
      <c r="D64" s="727">
        <v>25458.000000000007</v>
      </c>
      <c r="E64" s="727">
        <v>685209</v>
      </c>
      <c r="F64" s="727">
        <v>660761</v>
      </c>
      <c r="G64" s="728">
        <v>24448.000000000004</v>
      </c>
      <c r="H64" s="825"/>
    </row>
    <row r="65" spans="1:10" s="849" customFormat="1" ht="20.100000000000001" customHeight="1" x14ac:dyDescent="0.2">
      <c r="A65" s="822" t="s">
        <v>574</v>
      </c>
      <c r="B65" s="724">
        <f>SUM(B66:B69)</f>
        <v>42405775</v>
      </c>
      <c r="C65" s="724">
        <f t="shared" ref="C65:G65" si="9">SUM(C66:C69)</f>
        <v>41141454</v>
      </c>
      <c r="D65" s="724">
        <f t="shared" si="9"/>
        <v>1264320.9999999995</v>
      </c>
      <c r="E65" s="724">
        <f t="shared" si="9"/>
        <v>42312804</v>
      </c>
      <c r="F65" s="724">
        <f t="shared" si="9"/>
        <v>40955339</v>
      </c>
      <c r="G65" s="724">
        <f t="shared" si="9"/>
        <v>1357464.9999999998</v>
      </c>
      <c r="H65" s="854"/>
      <c r="I65" s="854"/>
      <c r="J65" s="854"/>
    </row>
    <row r="66" spans="1:10" ht="20.100000000000001" customHeight="1" x14ac:dyDescent="0.2">
      <c r="A66" s="846" t="s">
        <v>470</v>
      </c>
      <c r="B66" s="727">
        <v>1813776</v>
      </c>
      <c r="C66" s="727">
        <v>1746065.0000000002</v>
      </c>
      <c r="D66" s="727">
        <v>67711</v>
      </c>
      <c r="E66" s="727">
        <v>1829065.9999999995</v>
      </c>
      <c r="F66" s="727">
        <v>1759631.0000000002</v>
      </c>
      <c r="G66" s="729">
        <v>69435</v>
      </c>
      <c r="H66" s="825"/>
      <c r="I66" s="825"/>
      <c r="J66" s="825"/>
    </row>
    <row r="67" spans="1:10" ht="20.100000000000001" customHeight="1" x14ac:dyDescent="0.2">
      <c r="A67" s="846" t="s">
        <v>408</v>
      </c>
      <c r="B67" s="727">
        <v>5963832</v>
      </c>
      <c r="C67" s="727">
        <v>5733987.0000000009</v>
      </c>
      <c r="D67" s="727">
        <v>229844.99999999991</v>
      </c>
      <c r="E67" s="727">
        <v>6067983</v>
      </c>
      <c r="F67" s="727">
        <v>5831909.0000000009</v>
      </c>
      <c r="G67" s="727">
        <v>236073.99999999997</v>
      </c>
      <c r="H67" s="825"/>
      <c r="I67" s="825"/>
      <c r="J67" s="825"/>
    </row>
    <row r="68" spans="1:10" ht="20.100000000000001" customHeight="1" x14ac:dyDescent="0.2">
      <c r="A68" s="846" t="s">
        <v>412</v>
      </c>
      <c r="B68" s="727">
        <v>11181143.000000002</v>
      </c>
      <c r="C68" s="727">
        <v>10760293.000000006</v>
      </c>
      <c r="D68" s="727">
        <v>420849.99999999994</v>
      </c>
      <c r="E68" s="727">
        <v>11270475.000000002</v>
      </c>
      <c r="F68" s="727">
        <v>10827931.000000002</v>
      </c>
      <c r="G68" s="727">
        <v>442543.99999999988</v>
      </c>
      <c r="H68" s="825"/>
      <c r="I68" s="825"/>
      <c r="J68" s="825"/>
    </row>
    <row r="69" spans="1:10" ht="20.100000000000001" customHeight="1" x14ac:dyDescent="0.2">
      <c r="A69" s="846" t="s">
        <v>416</v>
      </c>
      <c r="B69" s="727">
        <v>23447023.999999996</v>
      </c>
      <c r="C69" s="727">
        <v>22901108.999999993</v>
      </c>
      <c r="D69" s="727">
        <v>545914.99999999988</v>
      </c>
      <c r="E69" s="727">
        <v>23145280</v>
      </c>
      <c r="F69" s="728">
        <v>22535867.999999996</v>
      </c>
      <c r="G69" s="728">
        <v>609411.99999999988</v>
      </c>
      <c r="H69" s="825"/>
      <c r="I69" s="825"/>
      <c r="J69" s="825"/>
    </row>
    <row r="70" spans="1:10" s="849" customFormat="1" ht="20.100000000000001" customHeight="1" x14ac:dyDescent="0.2">
      <c r="A70" s="822" t="s">
        <v>575</v>
      </c>
      <c r="B70" s="724">
        <f>SUM(B71:B73)</f>
        <v>10988528</v>
      </c>
      <c r="C70" s="724">
        <f t="shared" ref="C70:G70" si="10">SUM(C71:C73)</f>
        <v>10804631</v>
      </c>
      <c r="D70" s="724">
        <f t="shared" si="10"/>
        <v>183897</v>
      </c>
      <c r="E70" s="724">
        <f t="shared" si="10"/>
        <v>10800611</v>
      </c>
      <c r="F70" s="724">
        <f t="shared" si="10"/>
        <v>10571749</v>
      </c>
      <c r="G70" s="724">
        <f t="shared" si="10"/>
        <v>228862</v>
      </c>
      <c r="H70" s="854"/>
      <c r="I70" s="854"/>
      <c r="J70" s="854"/>
    </row>
    <row r="71" spans="1:10" ht="20.100000000000001" customHeight="1" x14ac:dyDescent="0.2">
      <c r="A71" s="846" t="s">
        <v>410</v>
      </c>
      <c r="B71" s="727">
        <v>4863446</v>
      </c>
      <c r="C71" s="727">
        <v>4770067</v>
      </c>
      <c r="D71" s="727">
        <v>93379</v>
      </c>
      <c r="E71" s="727">
        <v>4691566</v>
      </c>
      <c r="F71" s="728">
        <v>4587477.0000000009</v>
      </c>
      <c r="G71" s="728">
        <v>104089</v>
      </c>
      <c r="H71" s="825"/>
      <c r="I71" s="825"/>
      <c r="J71" s="825"/>
    </row>
    <row r="72" spans="1:10" ht="20.100000000000001" customHeight="1" x14ac:dyDescent="0.2">
      <c r="A72" s="846" t="s">
        <v>421</v>
      </c>
      <c r="B72" s="727">
        <v>3706936</v>
      </c>
      <c r="C72" s="727">
        <v>3660985.9999999995</v>
      </c>
      <c r="D72" s="727">
        <v>45950.000000000015</v>
      </c>
      <c r="E72" s="727">
        <v>3680212.0000000005</v>
      </c>
      <c r="F72" s="728">
        <v>3614626.9999999995</v>
      </c>
      <c r="G72" s="728">
        <v>65585</v>
      </c>
      <c r="H72" s="825"/>
      <c r="I72" s="825"/>
      <c r="J72" s="825"/>
    </row>
    <row r="73" spans="1:10" ht="20.100000000000001" customHeight="1" x14ac:dyDescent="0.2">
      <c r="A73" s="846" t="s">
        <v>415</v>
      </c>
      <c r="B73" s="727">
        <v>2418146</v>
      </c>
      <c r="C73" s="727">
        <v>2373578</v>
      </c>
      <c r="D73" s="727">
        <v>44568.000000000007</v>
      </c>
      <c r="E73" s="727">
        <v>2428833</v>
      </c>
      <c r="F73" s="728">
        <v>2369645.0000000005</v>
      </c>
      <c r="G73" s="728">
        <v>59188.000000000007</v>
      </c>
      <c r="H73" s="825"/>
      <c r="I73" s="825"/>
      <c r="J73" s="825"/>
    </row>
    <row r="74" spans="1:10" s="849" customFormat="1" ht="20.100000000000001" customHeight="1" x14ac:dyDescent="0.2">
      <c r="A74" s="822" t="s">
        <v>576</v>
      </c>
      <c r="B74" s="724">
        <f>SUM(B75:B78)</f>
        <v>11878994</v>
      </c>
      <c r="C74" s="724">
        <f t="shared" ref="C74:G74" si="11">SUM(C75:C78)</f>
        <v>11712446.999999998</v>
      </c>
      <c r="D74" s="724">
        <f t="shared" si="11"/>
        <v>166546.99999999997</v>
      </c>
      <c r="E74" s="724">
        <f t="shared" si="11"/>
        <v>11061145</v>
      </c>
      <c r="F74" s="724">
        <f t="shared" si="11"/>
        <v>10900568.999999998</v>
      </c>
      <c r="G74" s="724">
        <f t="shared" si="11"/>
        <v>160576</v>
      </c>
      <c r="H74" s="854"/>
      <c r="I74" s="854"/>
      <c r="J74" s="854"/>
    </row>
    <row r="75" spans="1:10" ht="20.100000000000001" customHeight="1" x14ac:dyDescent="0.2">
      <c r="A75" s="846" t="s">
        <v>406</v>
      </c>
      <c r="B75" s="727">
        <v>8126160</v>
      </c>
      <c r="C75" s="727">
        <v>8096798.9999999981</v>
      </c>
      <c r="D75" s="727">
        <v>29360.999999999993</v>
      </c>
      <c r="E75" s="727">
        <v>7319463</v>
      </c>
      <c r="F75" s="728">
        <v>7288343.9999999981</v>
      </c>
      <c r="G75" s="728">
        <v>31119</v>
      </c>
      <c r="H75" s="825"/>
      <c r="I75" s="825"/>
      <c r="J75" s="825"/>
    </row>
    <row r="76" spans="1:10" ht="20.100000000000001" customHeight="1" x14ac:dyDescent="0.2">
      <c r="A76" s="846" t="s">
        <v>473</v>
      </c>
      <c r="B76" s="727">
        <v>1539546</v>
      </c>
      <c r="C76" s="727">
        <v>1450548</v>
      </c>
      <c r="D76" s="727">
        <v>88997.999999999985</v>
      </c>
      <c r="E76" s="727">
        <v>1536216</v>
      </c>
      <c r="F76" s="727">
        <v>1453800</v>
      </c>
      <c r="G76" s="728">
        <v>82416</v>
      </c>
      <c r="H76" s="825"/>
      <c r="I76" s="825"/>
      <c r="J76" s="825"/>
    </row>
    <row r="77" spans="1:10" ht="20.100000000000001" customHeight="1" x14ac:dyDescent="0.2">
      <c r="A77" s="846" t="s">
        <v>474</v>
      </c>
      <c r="B77" s="727">
        <v>1380860</v>
      </c>
      <c r="C77" s="727">
        <v>1341374</v>
      </c>
      <c r="D77" s="727">
        <v>39486</v>
      </c>
      <c r="E77" s="727">
        <v>1380536</v>
      </c>
      <c r="F77" s="727">
        <v>1341137</v>
      </c>
      <c r="G77" s="728">
        <v>39398.999999999993</v>
      </c>
      <c r="H77" s="825"/>
      <c r="I77" s="825"/>
      <c r="J77" s="825"/>
    </row>
    <row r="78" spans="1:10" ht="20.100000000000001" customHeight="1" thickBot="1" x14ac:dyDescent="0.25">
      <c r="A78" s="850" t="s">
        <v>407</v>
      </c>
      <c r="B78" s="731">
        <v>832428</v>
      </c>
      <c r="C78" s="731">
        <v>823726.00000000012</v>
      </c>
      <c r="D78" s="731">
        <v>8702</v>
      </c>
      <c r="E78" s="731">
        <v>824930</v>
      </c>
      <c r="F78" s="732">
        <v>817288.00000000012</v>
      </c>
      <c r="G78" s="732">
        <v>7642</v>
      </c>
      <c r="H78" s="825"/>
      <c r="I78" s="825"/>
      <c r="J78" s="825"/>
    </row>
    <row r="79" spans="1:10" s="851" customFormat="1" ht="15.95" customHeight="1" x14ac:dyDescent="0.25">
      <c r="A79" s="839" t="s">
        <v>453</v>
      </c>
      <c r="C79" s="840"/>
      <c r="D79" s="840"/>
      <c r="E79" s="840"/>
      <c r="F79" s="840"/>
      <c r="G79" s="840"/>
      <c r="H79" s="841"/>
      <c r="I79" s="841"/>
      <c r="J79" s="841"/>
    </row>
    <row r="80" spans="1:10" s="851" customFormat="1" ht="15.95" customHeight="1" x14ac:dyDescent="0.25">
      <c r="A80" s="841" t="s">
        <v>454</v>
      </c>
    </row>
    <row r="81" spans="1:8" ht="20.100000000000001" customHeight="1" x14ac:dyDescent="0.2">
      <c r="A81" s="843"/>
      <c r="H81" s="825"/>
    </row>
    <row r="82" spans="1:8" ht="20.100000000000001" customHeight="1" x14ac:dyDescent="0.2">
      <c r="A82" s="843"/>
      <c r="H82" s="825"/>
    </row>
  </sheetData>
  <mergeCells count="16">
    <mergeCell ref="A2:G2"/>
    <mergeCell ref="A3:A5"/>
    <mergeCell ref="B3:D3"/>
    <mergeCell ref="E3:G3"/>
    <mergeCell ref="B4:B5"/>
    <mergeCell ref="C4:D4"/>
    <mergeCell ref="E4:E5"/>
    <mergeCell ref="F4:G4"/>
    <mergeCell ref="A42:G42"/>
    <mergeCell ref="A43:A45"/>
    <mergeCell ref="B43:D43"/>
    <mergeCell ref="E43:G43"/>
    <mergeCell ref="B44:B45"/>
    <mergeCell ref="C44:D44"/>
    <mergeCell ref="E44:E45"/>
    <mergeCell ref="F44:G4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rowBreaks count="2" manualBreakCount="2">
    <brk id="40" max="16383" man="1"/>
    <brk id="118"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586"/>
  <sheetViews>
    <sheetView showGridLines="0" showZeros="0" zoomScaleNormal="100" zoomScaleSheetLayoutView="75" workbookViewId="0">
      <selection activeCell="D1" sqref="D1"/>
    </sheetView>
  </sheetViews>
  <sheetFormatPr defaultColWidth="11.42578125" defaultRowHeight="20.100000000000001" customHeight="1" x14ac:dyDescent="0.2"/>
  <cols>
    <col min="1" max="1" width="54.7109375" style="823" customWidth="1"/>
    <col min="2" max="7" width="18.28515625" style="823" customWidth="1"/>
    <col min="8" max="8" width="11.42578125" style="825" customWidth="1"/>
    <col min="9" max="256" width="11.42578125" style="823"/>
    <col min="257" max="257" width="54.7109375" style="823" customWidth="1"/>
    <col min="258" max="263" width="20.5703125" style="823" customWidth="1"/>
    <col min="264" max="264" width="11.42578125" style="823" customWidth="1"/>
    <col min="265" max="512" width="11.42578125" style="823"/>
    <col min="513" max="513" width="54.7109375" style="823" customWidth="1"/>
    <col min="514" max="519" width="20.5703125" style="823" customWidth="1"/>
    <col min="520" max="520" width="11.42578125" style="823" customWidth="1"/>
    <col min="521" max="768" width="11.42578125" style="823"/>
    <col min="769" max="769" width="54.7109375" style="823" customWidth="1"/>
    <col min="770" max="775" width="20.5703125" style="823" customWidth="1"/>
    <col min="776" max="776" width="11.42578125" style="823" customWidth="1"/>
    <col min="777" max="1024" width="11.42578125" style="823"/>
    <col min="1025" max="1025" width="54.7109375" style="823" customWidth="1"/>
    <col min="1026" max="1031" width="20.5703125" style="823" customWidth="1"/>
    <col min="1032" max="1032" width="11.42578125" style="823" customWidth="1"/>
    <col min="1033" max="1280" width="11.42578125" style="823"/>
    <col min="1281" max="1281" width="54.7109375" style="823" customWidth="1"/>
    <col min="1282" max="1287" width="20.5703125" style="823" customWidth="1"/>
    <col min="1288" max="1288" width="11.42578125" style="823" customWidth="1"/>
    <col min="1289" max="1536" width="11.42578125" style="823"/>
    <col min="1537" max="1537" width="54.7109375" style="823" customWidth="1"/>
    <col min="1538" max="1543" width="20.5703125" style="823" customWidth="1"/>
    <col min="1544" max="1544" width="11.42578125" style="823" customWidth="1"/>
    <col min="1545" max="1792" width="11.42578125" style="823"/>
    <col min="1793" max="1793" width="54.7109375" style="823" customWidth="1"/>
    <col min="1794" max="1799" width="20.5703125" style="823" customWidth="1"/>
    <col min="1800" max="1800" width="11.42578125" style="823" customWidth="1"/>
    <col min="1801" max="2048" width="11.42578125" style="823"/>
    <col min="2049" max="2049" width="54.7109375" style="823" customWidth="1"/>
    <col min="2050" max="2055" width="20.5703125" style="823" customWidth="1"/>
    <col min="2056" max="2056" width="11.42578125" style="823" customWidth="1"/>
    <col min="2057" max="2304" width="11.42578125" style="823"/>
    <col min="2305" max="2305" width="54.7109375" style="823" customWidth="1"/>
    <col min="2306" max="2311" width="20.5703125" style="823" customWidth="1"/>
    <col min="2312" max="2312" width="11.42578125" style="823" customWidth="1"/>
    <col min="2313" max="2560" width="11.42578125" style="823"/>
    <col min="2561" max="2561" width="54.7109375" style="823" customWidth="1"/>
    <col min="2562" max="2567" width="20.5703125" style="823" customWidth="1"/>
    <col min="2568" max="2568" width="11.42578125" style="823" customWidth="1"/>
    <col min="2569" max="2816" width="11.42578125" style="823"/>
    <col min="2817" max="2817" width="54.7109375" style="823" customWidth="1"/>
    <col min="2818" max="2823" width="20.5703125" style="823" customWidth="1"/>
    <col min="2824" max="2824" width="11.42578125" style="823" customWidth="1"/>
    <col min="2825" max="3072" width="11.42578125" style="823"/>
    <col min="3073" max="3073" width="54.7109375" style="823" customWidth="1"/>
    <col min="3074" max="3079" width="20.5703125" style="823" customWidth="1"/>
    <col min="3080" max="3080" width="11.42578125" style="823" customWidth="1"/>
    <col min="3081" max="3328" width="11.42578125" style="823"/>
    <col min="3329" max="3329" width="54.7109375" style="823" customWidth="1"/>
    <col min="3330" max="3335" width="20.5703125" style="823" customWidth="1"/>
    <col min="3336" max="3336" width="11.42578125" style="823" customWidth="1"/>
    <col min="3337" max="3584" width="11.42578125" style="823"/>
    <col min="3585" max="3585" width="54.7109375" style="823" customWidth="1"/>
    <col min="3586" max="3591" width="20.5703125" style="823" customWidth="1"/>
    <col min="3592" max="3592" width="11.42578125" style="823" customWidth="1"/>
    <col min="3593" max="3840" width="11.42578125" style="823"/>
    <col min="3841" max="3841" width="54.7109375" style="823" customWidth="1"/>
    <col min="3842" max="3847" width="20.5703125" style="823" customWidth="1"/>
    <col min="3848" max="3848" width="11.42578125" style="823" customWidth="1"/>
    <col min="3849" max="4096" width="11.42578125" style="823"/>
    <col min="4097" max="4097" width="54.7109375" style="823" customWidth="1"/>
    <col min="4098" max="4103" width="20.5703125" style="823" customWidth="1"/>
    <col min="4104" max="4104" width="11.42578125" style="823" customWidth="1"/>
    <col min="4105" max="4352" width="11.42578125" style="823"/>
    <col min="4353" max="4353" width="54.7109375" style="823" customWidth="1"/>
    <col min="4354" max="4359" width="20.5703125" style="823" customWidth="1"/>
    <col min="4360" max="4360" width="11.42578125" style="823" customWidth="1"/>
    <col min="4361" max="4608" width="11.42578125" style="823"/>
    <col min="4609" max="4609" width="54.7109375" style="823" customWidth="1"/>
    <col min="4610" max="4615" width="20.5703125" style="823" customWidth="1"/>
    <col min="4616" max="4616" width="11.42578125" style="823" customWidth="1"/>
    <col min="4617" max="4864" width="11.42578125" style="823"/>
    <col min="4865" max="4865" width="54.7109375" style="823" customWidth="1"/>
    <col min="4866" max="4871" width="20.5703125" style="823" customWidth="1"/>
    <col min="4872" max="4872" width="11.42578125" style="823" customWidth="1"/>
    <col min="4873" max="5120" width="11.42578125" style="823"/>
    <col min="5121" max="5121" width="54.7109375" style="823" customWidth="1"/>
    <col min="5122" max="5127" width="20.5703125" style="823" customWidth="1"/>
    <col min="5128" max="5128" width="11.42578125" style="823" customWidth="1"/>
    <col min="5129" max="5376" width="11.42578125" style="823"/>
    <col min="5377" max="5377" width="54.7109375" style="823" customWidth="1"/>
    <col min="5378" max="5383" width="20.5703125" style="823" customWidth="1"/>
    <col min="5384" max="5384" width="11.42578125" style="823" customWidth="1"/>
    <col min="5385" max="5632" width="11.42578125" style="823"/>
    <col min="5633" max="5633" width="54.7109375" style="823" customWidth="1"/>
    <col min="5634" max="5639" width="20.5703125" style="823" customWidth="1"/>
    <col min="5640" max="5640" width="11.42578125" style="823" customWidth="1"/>
    <col min="5641" max="5888" width="11.42578125" style="823"/>
    <col min="5889" max="5889" width="54.7109375" style="823" customWidth="1"/>
    <col min="5890" max="5895" width="20.5703125" style="823" customWidth="1"/>
    <col min="5896" max="5896" width="11.42578125" style="823" customWidth="1"/>
    <col min="5897" max="6144" width="11.42578125" style="823"/>
    <col min="6145" max="6145" width="54.7109375" style="823" customWidth="1"/>
    <col min="6146" max="6151" width="20.5703125" style="823" customWidth="1"/>
    <col min="6152" max="6152" width="11.42578125" style="823" customWidth="1"/>
    <col min="6153" max="6400" width="11.42578125" style="823"/>
    <col min="6401" max="6401" width="54.7109375" style="823" customWidth="1"/>
    <col min="6402" max="6407" width="20.5703125" style="823" customWidth="1"/>
    <col min="6408" max="6408" width="11.42578125" style="823" customWidth="1"/>
    <col min="6409" max="6656" width="11.42578125" style="823"/>
    <col min="6657" max="6657" width="54.7109375" style="823" customWidth="1"/>
    <col min="6658" max="6663" width="20.5703125" style="823" customWidth="1"/>
    <col min="6664" max="6664" width="11.42578125" style="823" customWidth="1"/>
    <col min="6665" max="6912" width="11.42578125" style="823"/>
    <col min="6913" max="6913" width="54.7109375" style="823" customWidth="1"/>
    <col min="6914" max="6919" width="20.5703125" style="823" customWidth="1"/>
    <col min="6920" max="6920" width="11.42578125" style="823" customWidth="1"/>
    <col min="6921" max="7168" width="11.42578125" style="823"/>
    <col min="7169" max="7169" width="54.7109375" style="823" customWidth="1"/>
    <col min="7170" max="7175" width="20.5703125" style="823" customWidth="1"/>
    <col min="7176" max="7176" width="11.42578125" style="823" customWidth="1"/>
    <col min="7177" max="7424" width="11.42578125" style="823"/>
    <col min="7425" max="7425" width="54.7109375" style="823" customWidth="1"/>
    <col min="7426" max="7431" width="20.5703125" style="823" customWidth="1"/>
    <col min="7432" max="7432" width="11.42578125" style="823" customWidth="1"/>
    <col min="7433" max="7680" width="11.42578125" style="823"/>
    <col min="7681" max="7681" width="54.7109375" style="823" customWidth="1"/>
    <col min="7682" max="7687" width="20.5703125" style="823" customWidth="1"/>
    <col min="7688" max="7688" width="11.42578125" style="823" customWidth="1"/>
    <col min="7689" max="7936" width="11.42578125" style="823"/>
    <col min="7937" max="7937" width="54.7109375" style="823" customWidth="1"/>
    <col min="7938" max="7943" width="20.5703125" style="823" customWidth="1"/>
    <col min="7944" max="7944" width="11.42578125" style="823" customWidth="1"/>
    <col min="7945" max="8192" width="11.42578125" style="823"/>
    <col min="8193" max="8193" width="54.7109375" style="823" customWidth="1"/>
    <col min="8194" max="8199" width="20.5703125" style="823" customWidth="1"/>
    <col min="8200" max="8200" width="11.42578125" style="823" customWidth="1"/>
    <col min="8201" max="8448" width="11.42578125" style="823"/>
    <col min="8449" max="8449" width="54.7109375" style="823" customWidth="1"/>
    <col min="8450" max="8455" width="20.5703125" style="823" customWidth="1"/>
    <col min="8456" max="8456" width="11.42578125" style="823" customWidth="1"/>
    <col min="8457" max="8704" width="11.42578125" style="823"/>
    <col min="8705" max="8705" width="54.7109375" style="823" customWidth="1"/>
    <col min="8706" max="8711" width="20.5703125" style="823" customWidth="1"/>
    <col min="8712" max="8712" width="11.42578125" style="823" customWidth="1"/>
    <col min="8713" max="8960" width="11.42578125" style="823"/>
    <col min="8961" max="8961" width="54.7109375" style="823" customWidth="1"/>
    <col min="8962" max="8967" width="20.5703125" style="823" customWidth="1"/>
    <col min="8968" max="8968" width="11.42578125" style="823" customWidth="1"/>
    <col min="8969" max="9216" width="11.42578125" style="823"/>
    <col min="9217" max="9217" width="54.7109375" style="823" customWidth="1"/>
    <col min="9218" max="9223" width="20.5703125" style="823" customWidth="1"/>
    <col min="9224" max="9224" width="11.42578125" style="823" customWidth="1"/>
    <col min="9225" max="9472" width="11.42578125" style="823"/>
    <col min="9473" max="9473" width="54.7109375" style="823" customWidth="1"/>
    <col min="9474" max="9479" width="20.5703125" style="823" customWidth="1"/>
    <col min="9480" max="9480" width="11.42578125" style="823" customWidth="1"/>
    <col min="9481" max="9728" width="11.42578125" style="823"/>
    <col min="9729" max="9729" width="54.7109375" style="823" customWidth="1"/>
    <col min="9730" max="9735" width="20.5703125" style="823" customWidth="1"/>
    <col min="9736" max="9736" width="11.42578125" style="823" customWidth="1"/>
    <col min="9737" max="9984" width="11.42578125" style="823"/>
    <col min="9985" max="9985" width="54.7109375" style="823" customWidth="1"/>
    <col min="9986" max="9991" width="20.5703125" style="823" customWidth="1"/>
    <col min="9992" max="9992" width="11.42578125" style="823" customWidth="1"/>
    <col min="9993" max="10240" width="11.42578125" style="823"/>
    <col min="10241" max="10241" width="54.7109375" style="823" customWidth="1"/>
    <col min="10242" max="10247" width="20.5703125" style="823" customWidth="1"/>
    <col min="10248" max="10248" width="11.42578125" style="823" customWidth="1"/>
    <col min="10249" max="10496" width="11.42578125" style="823"/>
    <col min="10497" max="10497" width="54.7109375" style="823" customWidth="1"/>
    <col min="10498" max="10503" width="20.5703125" style="823" customWidth="1"/>
    <col min="10504" max="10504" width="11.42578125" style="823" customWidth="1"/>
    <col min="10505" max="10752" width="11.42578125" style="823"/>
    <col min="10753" max="10753" width="54.7109375" style="823" customWidth="1"/>
    <col min="10754" max="10759" width="20.5703125" style="823" customWidth="1"/>
    <col min="10760" max="10760" width="11.42578125" style="823" customWidth="1"/>
    <col min="10761" max="11008" width="11.42578125" style="823"/>
    <col min="11009" max="11009" width="54.7109375" style="823" customWidth="1"/>
    <col min="11010" max="11015" width="20.5703125" style="823" customWidth="1"/>
    <col min="11016" max="11016" width="11.42578125" style="823" customWidth="1"/>
    <col min="11017" max="11264" width="11.42578125" style="823"/>
    <col min="11265" max="11265" width="54.7109375" style="823" customWidth="1"/>
    <col min="11266" max="11271" width="20.5703125" style="823" customWidth="1"/>
    <col min="11272" max="11272" width="11.42578125" style="823" customWidth="1"/>
    <col min="11273" max="11520" width="11.42578125" style="823"/>
    <col min="11521" max="11521" width="54.7109375" style="823" customWidth="1"/>
    <col min="11522" max="11527" width="20.5703125" style="823" customWidth="1"/>
    <col min="11528" max="11528" width="11.42578125" style="823" customWidth="1"/>
    <col min="11529" max="11776" width="11.42578125" style="823"/>
    <col min="11777" max="11777" width="54.7109375" style="823" customWidth="1"/>
    <col min="11778" max="11783" width="20.5703125" style="823" customWidth="1"/>
    <col min="11784" max="11784" width="11.42578125" style="823" customWidth="1"/>
    <col min="11785" max="12032" width="11.42578125" style="823"/>
    <col min="12033" max="12033" width="54.7109375" style="823" customWidth="1"/>
    <col min="12034" max="12039" width="20.5703125" style="823" customWidth="1"/>
    <col min="12040" max="12040" width="11.42578125" style="823" customWidth="1"/>
    <col min="12041" max="12288" width="11.42578125" style="823"/>
    <col min="12289" max="12289" width="54.7109375" style="823" customWidth="1"/>
    <col min="12290" max="12295" width="20.5703125" style="823" customWidth="1"/>
    <col min="12296" max="12296" width="11.42578125" style="823" customWidth="1"/>
    <col min="12297" max="12544" width="11.42578125" style="823"/>
    <col min="12545" max="12545" width="54.7109375" style="823" customWidth="1"/>
    <col min="12546" max="12551" width="20.5703125" style="823" customWidth="1"/>
    <col min="12552" max="12552" width="11.42578125" style="823" customWidth="1"/>
    <col min="12553" max="12800" width="11.42578125" style="823"/>
    <col min="12801" max="12801" width="54.7109375" style="823" customWidth="1"/>
    <col min="12802" max="12807" width="20.5703125" style="823" customWidth="1"/>
    <col min="12808" max="12808" width="11.42578125" style="823" customWidth="1"/>
    <col min="12809" max="13056" width="11.42578125" style="823"/>
    <col min="13057" max="13057" width="54.7109375" style="823" customWidth="1"/>
    <col min="13058" max="13063" width="20.5703125" style="823" customWidth="1"/>
    <col min="13064" max="13064" width="11.42578125" style="823" customWidth="1"/>
    <col min="13065" max="13312" width="11.42578125" style="823"/>
    <col min="13313" max="13313" width="54.7109375" style="823" customWidth="1"/>
    <col min="13314" max="13319" width="20.5703125" style="823" customWidth="1"/>
    <col min="13320" max="13320" width="11.42578125" style="823" customWidth="1"/>
    <col min="13321" max="13568" width="11.42578125" style="823"/>
    <col min="13569" max="13569" width="54.7109375" style="823" customWidth="1"/>
    <col min="13570" max="13575" width="20.5703125" style="823" customWidth="1"/>
    <col min="13576" max="13576" width="11.42578125" style="823" customWidth="1"/>
    <col min="13577" max="13824" width="11.42578125" style="823"/>
    <col min="13825" max="13825" width="54.7109375" style="823" customWidth="1"/>
    <col min="13826" max="13831" width="20.5703125" style="823" customWidth="1"/>
    <col min="13832" max="13832" width="11.42578125" style="823" customWidth="1"/>
    <col min="13833" max="14080" width="11.42578125" style="823"/>
    <col min="14081" max="14081" width="54.7109375" style="823" customWidth="1"/>
    <col min="14082" max="14087" width="20.5703125" style="823" customWidth="1"/>
    <col min="14088" max="14088" width="11.42578125" style="823" customWidth="1"/>
    <col min="14089" max="14336" width="11.42578125" style="823"/>
    <col min="14337" max="14337" width="54.7109375" style="823" customWidth="1"/>
    <col min="14338" max="14343" width="20.5703125" style="823" customWidth="1"/>
    <col min="14344" max="14344" width="11.42578125" style="823" customWidth="1"/>
    <col min="14345" max="14592" width="11.42578125" style="823"/>
    <col min="14593" max="14593" width="54.7109375" style="823" customWidth="1"/>
    <col min="14594" max="14599" width="20.5703125" style="823" customWidth="1"/>
    <col min="14600" max="14600" width="11.42578125" style="823" customWidth="1"/>
    <col min="14601" max="14848" width="11.42578125" style="823"/>
    <col min="14849" max="14849" width="54.7109375" style="823" customWidth="1"/>
    <col min="14850" max="14855" width="20.5703125" style="823" customWidth="1"/>
    <col min="14856" max="14856" width="11.42578125" style="823" customWidth="1"/>
    <col min="14857" max="15104" width="11.42578125" style="823"/>
    <col min="15105" max="15105" width="54.7109375" style="823" customWidth="1"/>
    <col min="15106" max="15111" width="20.5703125" style="823" customWidth="1"/>
    <col min="15112" max="15112" width="11.42578125" style="823" customWidth="1"/>
    <col min="15113" max="15360" width="11.42578125" style="823"/>
    <col min="15361" max="15361" width="54.7109375" style="823" customWidth="1"/>
    <col min="15362" max="15367" width="20.5703125" style="823" customWidth="1"/>
    <col min="15368" max="15368" width="11.42578125" style="823" customWidth="1"/>
    <col min="15369" max="15616" width="11.42578125" style="823"/>
    <col min="15617" max="15617" width="54.7109375" style="823" customWidth="1"/>
    <col min="15618" max="15623" width="20.5703125" style="823" customWidth="1"/>
    <col min="15624" max="15624" width="11.42578125" style="823" customWidth="1"/>
    <col min="15625" max="15872" width="11.42578125" style="823"/>
    <col min="15873" max="15873" width="54.7109375" style="823" customWidth="1"/>
    <col min="15874" max="15879" width="20.5703125" style="823" customWidth="1"/>
    <col min="15880" max="15880" width="11.42578125" style="823" customWidth="1"/>
    <col min="15881" max="16128" width="11.42578125" style="823"/>
    <col min="16129" max="16129" width="54.7109375" style="823" customWidth="1"/>
    <col min="16130" max="16135" width="20.5703125" style="823" customWidth="1"/>
    <col min="16136" max="16136" width="11.42578125" style="823" customWidth="1"/>
    <col min="16137" max="16384" width="11.42578125" style="823"/>
  </cols>
  <sheetData>
    <row r="1" spans="1:13" ht="24.95" customHeight="1" x14ac:dyDescent="0.2">
      <c r="A1" s="824" t="s">
        <v>569</v>
      </c>
    </row>
    <row r="2" spans="1:13" s="846" customFormat="1" ht="24.95" customHeight="1" thickBot="1" x14ac:dyDescent="0.3">
      <c r="A2" s="826" t="s">
        <v>1228</v>
      </c>
      <c r="B2" s="826"/>
      <c r="C2" s="826"/>
      <c r="D2" s="826"/>
      <c r="E2" s="826"/>
      <c r="F2" s="826"/>
      <c r="G2" s="826"/>
      <c r="H2" s="855"/>
    </row>
    <row r="3" spans="1:13" s="846" customFormat="1" ht="20.100000000000001" customHeight="1" x14ac:dyDescent="0.25">
      <c r="A3" s="1652" t="s">
        <v>477</v>
      </c>
      <c r="B3" s="1638" t="s">
        <v>448</v>
      </c>
      <c r="C3" s="1639"/>
      <c r="D3" s="1640"/>
      <c r="E3" s="1638" t="s">
        <v>449</v>
      </c>
      <c r="F3" s="1639"/>
      <c r="G3" s="1639"/>
      <c r="H3" s="855"/>
    </row>
    <row r="4" spans="1:13" ht="20.100000000000001" customHeight="1" x14ac:dyDescent="0.2">
      <c r="A4" s="1648"/>
      <c r="B4" s="1641" t="s">
        <v>205</v>
      </c>
      <c r="C4" s="1643" t="s">
        <v>450</v>
      </c>
      <c r="D4" s="1644"/>
      <c r="E4" s="1641" t="s">
        <v>205</v>
      </c>
      <c r="F4" s="1643" t="s">
        <v>450</v>
      </c>
      <c r="G4" s="1645"/>
    </row>
    <row r="5" spans="1:13" ht="20.100000000000001" customHeight="1" x14ac:dyDescent="0.2">
      <c r="A5" s="1649"/>
      <c r="B5" s="1642"/>
      <c r="C5" s="832" t="s">
        <v>451</v>
      </c>
      <c r="D5" s="832" t="s">
        <v>452</v>
      </c>
      <c r="E5" s="1642"/>
      <c r="F5" s="832" t="s">
        <v>451</v>
      </c>
      <c r="G5" s="833" t="s">
        <v>452</v>
      </c>
    </row>
    <row r="6" spans="1:13" ht="20.100000000000001" customHeight="1" x14ac:dyDescent="0.2">
      <c r="A6" s="847" t="s">
        <v>211</v>
      </c>
      <c r="B6" s="856">
        <f>SUM(B7,B30,B63,B86,B102)</f>
        <v>79848389</v>
      </c>
      <c r="C6" s="856">
        <f t="shared" ref="C6:G6" si="0">SUM(C7,C30,C63,C86,C102)</f>
        <v>77761695</v>
      </c>
      <c r="D6" s="856">
        <f t="shared" si="0"/>
        <v>2086694</v>
      </c>
      <c r="E6" s="856">
        <f t="shared" si="0"/>
        <v>79244256</v>
      </c>
      <c r="F6" s="856">
        <f t="shared" si="0"/>
        <v>77083904</v>
      </c>
      <c r="G6" s="856">
        <f t="shared" si="0"/>
        <v>2160352.0000000005</v>
      </c>
      <c r="H6" s="857"/>
    </row>
    <row r="7" spans="1:13" s="854" customFormat="1" ht="20.100000000000001" customHeight="1" x14ac:dyDescent="0.2">
      <c r="A7" s="847" t="s">
        <v>572</v>
      </c>
      <c r="B7" s="746">
        <f>SUM(B8,B11,B13,B17,B24,B26,B28)</f>
        <v>4965919</v>
      </c>
      <c r="C7" s="746">
        <f t="shared" ref="C7:G7" si="1">SUM(C8,C11,C13,C17,C24,C26,C28)</f>
        <v>4725958.0000000009</v>
      </c>
      <c r="D7" s="746">
        <f t="shared" si="1"/>
        <v>239961.00000000003</v>
      </c>
      <c r="E7" s="746">
        <f t="shared" si="1"/>
        <v>4911684.9999999991</v>
      </c>
      <c r="F7" s="746">
        <f t="shared" si="1"/>
        <v>4680324</v>
      </c>
      <c r="G7" s="746">
        <f t="shared" si="1"/>
        <v>231361.00000000006</v>
      </c>
      <c r="H7" s="721"/>
      <c r="I7" s="721"/>
      <c r="J7" s="721"/>
      <c r="K7" s="721"/>
      <c r="L7" s="721"/>
      <c r="M7" s="721"/>
    </row>
    <row r="8" spans="1:13" s="859" customFormat="1" ht="20.100000000000001" customHeight="1" x14ac:dyDescent="0.2">
      <c r="A8" s="858" t="s">
        <v>458</v>
      </c>
      <c r="B8" s="747">
        <v>261590</v>
      </c>
      <c r="C8" s="748">
        <v>238136.99999999994</v>
      </c>
      <c r="D8" s="748">
        <v>23453.000000000004</v>
      </c>
      <c r="E8" s="748">
        <v>254841</v>
      </c>
      <c r="F8" s="748">
        <v>234774.99999999994</v>
      </c>
      <c r="G8" s="748">
        <v>20066</v>
      </c>
      <c r="H8" s="748"/>
    </row>
    <row r="9" spans="1:13" ht="20.100000000000001" customHeight="1" x14ac:dyDescent="0.2">
      <c r="A9" s="846" t="s">
        <v>478</v>
      </c>
      <c r="B9" s="750">
        <v>63493.999999999993</v>
      </c>
      <c r="C9" s="751">
        <v>54655</v>
      </c>
      <c r="D9" s="727">
        <v>8839</v>
      </c>
      <c r="E9" s="751">
        <v>59703</v>
      </c>
      <c r="F9" s="751">
        <v>51855</v>
      </c>
      <c r="G9" s="727">
        <v>7848</v>
      </c>
      <c r="H9" s="751"/>
    </row>
    <row r="10" spans="1:13" ht="20.100000000000001" customHeight="1" x14ac:dyDescent="0.2">
      <c r="A10" s="846" t="s">
        <v>479</v>
      </c>
      <c r="B10" s="750">
        <v>198096</v>
      </c>
      <c r="C10" s="751">
        <v>183482</v>
      </c>
      <c r="D10" s="727">
        <v>14614</v>
      </c>
      <c r="E10" s="727">
        <v>195137.99999999997</v>
      </c>
      <c r="F10" s="751">
        <v>182920</v>
      </c>
      <c r="G10" s="727">
        <v>12217.999999999996</v>
      </c>
      <c r="H10" s="727"/>
    </row>
    <row r="11" spans="1:13" ht="20.100000000000001" customHeight="1" x14ac:dyDescent="0.2">
      <c r="A11" s="858" t="s">
        <v>459</v>
      </c>
      <c r="B11" s="747">
        <v>280795</v>
      </c>
      <c r="C11" s="748">
        <v>272055</v>
      </c>
      <c r="D11" s="721">
        <v>8740</v>
      </c>
      <c r="E11" s="721">
        <v>279015</v>
      </c>
      <c r="F11" s="748">
        <v>272670</v>
      </c>
      <c r="G11" s="721">
        <v>6344.9999999999982</v>
      </c>
      <c r="H11" s="721"/>
    </row>
    <row r="12" spans="1:13" ht="20.100000000000001" customHeight="1" x14ac:dyDescent="0.2">
      <c r="A12" s="846" t="s">
        <v>480</v>
      </c>
      <c r="B12" s="750">
        <v>280795</v>
      </c>
      <c r="C12" s="751">
        <v>272055</v>
      </c>
      <c r="D12" s="751">
        <v>8740</v>
      </c>
      <c r="E12" s="751">
        <v>279015</v>
      </c>
      <c r="F12" s="751">
        <v>272670</v>
      </c>
      <c r="G12" s="751">
        <v>6344.9999999999982</v>
      </c>
      <c r="H12" s="751"/>
    </row>
    <row r="13" spans="1:13" s="849" customFormat="1" ht="20.100000000000001" customHeight="1" x14ac:dyDescent="0.2">
      <c r="A13" s="858" t="s">
        <v>403</v>
      </c>
      <c r="B13" s="747">
        <v>1490959</v>
      </c>
      <c r="C13" s="748">
        <v>1380697</v>
      </c>
      <c r="D13" s="721">
        <v>110261.99999999999</v>
      </c>
      <c r="E13" s="721">
        <v>1489065.9999999993</v>
      </c>
      <c r="F13" s="748">
        <v>1375443.0000000005</v>
      </c>
      <c r="G13" s="721">
        <v>113623.00000000004</v>
      </c>
      <c r="H13" s="721"/>
    </row>
    <row r="14" spans="1:13" ht="20.100000000000001" customHeight="1" x14ac:dyDescent="0.2">
      <c r="A14" s="846" t="s">
        <v>551</v>
      </c>
      <c r="B14" s="750">
        <v>1429732</v>
      </c>
      <c r="C14" s="751">
        <v>1349820</v>
      </c>
      <c r="D14" s="751">
        <v>79912</v>
      </c>
      <c r="E14" s="751">
        <v>1422584</v>
      </c>
      <c r="F14" s="751">
        <v>1339176.0000000002</v>
      </c>
      <c r="G14" s="751">
        <v>83408</v>
      </c>
      <c r="H14" s="751"/>
    </row>
    <row r="15" spans="1:13" ht="20.100000000000001" customHeight="1" x14ac:dyDescent="0.2">
      <c r="A15" s="846" t="s">
        <v>482</v>
      </c>
      <c r="B15" s="750">
        <v>18724</v>
      </c>
      <c r="C15" s="751">
        <v>15702</v>
      </c>
      <c r="D15" s="751">
        <v>3022</v>
      </c>
      <c r="E15" s="751">
        <v>22708</v>
      </c>
      <c r="F15" s="751">
        <v>19672</v>
      </c>
      <c r="G15" s="751">
        <v>3036</v>
      </c>
      <c r="H15" s="751"/>
    </row>
    <row r="16" spans="1:13" ht="20.100000000000001" customHeight="1" x14ac:dyDescent="0.2">
      <c r="A16" s="846" t="s">
        <v>483</v>
      </c>
      <c r="B16" s="750">
        <v>42503</v>
      </c>
      <c r="C16" s="751">
        <v>15174.999999999996</v>
      </c>
      <c r="D16" s="751">
        <v>27328</v>
      </c>
      <c r="E16" s="751">
        <v>43774</v>
      </c>
      <c r="F16" s="751">
        <v>16595</v>
      </c>
      <c r="G16" s="751">
        <v>27179</v>
      </c>
      <c r="H16" s="751"/>
    </row>
    <row r="17" spans="1:255" ht="20.100000000000001" customHeight="1" x14ac:dyDescent="0.2">
      <c r="A17" s="858" t="s">
        <v>409</v>
      </c>
      <c r="B17" s="747">
        <v>2023251.9999999995</v>
      </c>
      <c r="C17" s="748">
        <v>1948729.0000000012</v>
      </c>
      <c r="D17" s="721">
        <v>74523.000000000029</v>
      </c>
      <c r="E17" s="721">
        <v>1969965.9999999998</v>
      </c>
      <c r="F17" s="748">
        <v>1894802</v>
      </c>
      <c r="G17" s="721">
        <v>75164.000000000015</v>
      </c>
      <c r="H17" s="721"/>
    </row>
    <row r="18" spans="1:255" ht="20.100000000000001" customHeight="1" x14ac:dyDescent="0.2">
      <c r="A18" s="846" t="s">
        <v>484</v>
      </c>
      <c r="B18" s="750">
        <v>52827</v>
      </c>
      <c r="C18" s="751">
        <v>49496</v>
      </c>
      <c r="D18" s="751">
        <v>3331.0000000000005</v>
      </c>
      <c r="E18" s="751">
        <v>52007</v>
      </c>
      <c r="F18" s="751">
        <v>48997</v>
      </c>
      <c r="G18" s="751">
        <v>3010</v>
      </c>
      <c r="H18" s="751"/>
    </row>
    <row r="19" spans="1:255" s="849" customFormat="1" ht="20.100000000000001" customHeight="1" x14ac:dyDescent="0.2">
      <c r="A19" s="846" t="s">
        <v>485</v>
      </c>
      <c r="B19" s="750">
        <v>52706.999999999985</v>
      </c>
      <c r="C19" s="751">
        <v>43741</v>
      </c>
      <c r="D19" s="751">
        <v>8966</v>
      </c>
      <c r="E19" s="751">
        <v>52872</v>
      </c>
      <c r="F19" s="751">
        <v>43970</v>
      </c>
      <c r="G19" s="751">
        <v>8902</v>
      </c>
      <c r="H19" s="751"/>
    </row>
    <row r="20" spans="1:255" ht="20.100000000000001" customHeight="1" x14ac:dyDescent="0.2">
      <c r="A20" s="846" t="s">
        <v>486</v>
      </c>
      <c r="B20" s="750">
        <v>1495159</v>
      </c>
      <c r="C20" s="751">
        <v>1464504</v>
      </c>
      <c r="D20" s="751">
        <v>30655</v>
      </c>
      <c r="E20" s="751">
        <v>1455514</v>
      </c>
      <c r="F20" s="751">
        <v>1424560</v>
      </c>
      <c r="G20" s="751">
        <v>30954</v>
      </c>
      <c r="H20" s="751"/>
    </row>
    <row r="21" spans="1:255" ht="20.100000000000001" customHeight="1" x14ac:dyDescent="0.2">
      <c r="A21" s="846" t="s">
        <v>487</v>
      </c>
      <c r="B21" s="750">
        <v>14754</v>
      </c>
      <c r="C21" s="751">
        <v>0</v>
      </c>
      <c r="D21" s="727">
        <v>14754</v>
      </c>
      <c r="E21" s="727">
        <v>14957</v>
      </c>
      <c r="F21" s="751">
        <v>0</v>
      </c>
      <c r="G21" s="727">
        <v>14957</v>
      </c>
      <c r="H21" s="727"/>
    </row>
    <row r="22" spans="1:255" ht="20.100000000000001" customHeight="1" x14ac:dyDescent="0.2">
      <c r="A22" s="846" t="s">
        <v>488</v>
      </c>
      <c r="B22" s="750">
        <v>172558</v>
      </c>
      <c r="C22" s="751">
        <v>164348</v>
      </c>
      <c r="D22" s="751">
        <v>8210</v>
      </c>
      <c r="E22" s="751">
        <v>168651</v>
      </c>
      <c r="F22" s="751">
        <v>160737.00000000003</v>
      </c>
      <c r="G22" s="751">
        <v>7913.9999999999982</v>
      </c>
      <c r="H22" s="751"/>
    </row>
    <row r="23" spans="1:255" s="849" customFormat="1" ht="20.100000000000001" customHeight="1" x14ac:dyDescent="0.2">
      <c r="A23" s="846" t="s">
        <v>489</v>
      </c>
      <c r="B23" s="750">
        <v>235246.99999999997</v>
      </c>
      <c r="C23" s="751">
        <v>226640</v>
      </c>
      <c r="D23" s="727">
        <v>8607</v>
      </c>
      <c r="E23" s="727">
        <v>225965</v>
      </c>
      <c r="F23" s="751">
        <v>216538.00000000003</v>
      </c>
      <c r="G23" s="727">
        <v>9427</v>
      </c>
      <c r="H23" s="727"/>
    </row>
    <row r="24" spans="1:255" s="849" customFormat="1" ht="20.100000000000001" customHeight="1" x14ac:dyDescent="0.2">
      <c r="A24" s="858" t="s">
        <v>460</v>
      </c>
      <c r="B24" s="747">
        <v>483534</v>
      </c>
      <c r="C24" s="724">
        <v>478816</v>
      </c>
      <c r="D24" s="721">
        <v>4718</v>
      </c>
      <c r="E24" s="721">
        <v>500203.00000000012</v>
      </c>
      <c r="F24" s="724">
        <v>495980.99999999988</v>
      </c>
      <c r="G24" s="721">
        <v>4222</v>
      </c>
      <c r="H24" s="721"/>
      <c r="I24" s="854"/>
      <c r="J24" s="854"/>
      <c r="K24" s="854"/>
      <c r="L24" s="854"/>
      <c r="M24" s="854"/>
      <c r="N24" s="854"/>
      <c r="O24" s="854"/>
      <c r="P24" s="854"/>
      <c r="Q24" s="854"/>
      <c r="R24" s="854"/>
      <c r="S24" s="854"/>
      <c r="T24" s="854"/>
      <c r="U24" s="854"/>
      <c r="V24" s="854"/>
      <c r="W24" s="854"/>
      <c r="X24" s="854"/>
      <c r="Y24" s="854"/>
      <c r="Z24" s="854"/>
      <c r="AA24" s="854"/>
      <c r="AB24" s="854"/>
      <c r="AC24" s="854"/>
      <c r="AD24" s="854"/>
      <c r="AE24" s="854"/>
      <c r="AF24" s="854"/>
      <c r="AG24" s="854"/>
      <c r="AH24" s="854"/>
      <c r="AI24" s="854"/>
      <c r="AJ24" s="854"/>
      <c r="AK24" s="854"/>
      <c r="AL24" s="854"/>
      <c r="AM24" s="854"/>
      <c r="AN24" s="854"/>
      <c r="AO24" s="854"/>
      <c r="AP24" s="854"/>
      <c r="AQ24" s="854"/>
      <c r="AR24" s="854"/>
      <c r="AS24" s="854"/>
      <c r="AT24" s="854"/>
      <c r="AU24" s="854"/>
      <c r="AV24" s="854"/>
      <c r="AW24" s="854"/>
      <c r="AX24" s="854"/>
      <c r="AY24" s="854"/>
      <c r="AZ24" s="854"/>
      <c r="BA24" s="854"/>
      <c r="BB24" s="854"/>
      <c r="BC24" s="854"/>
      <c r="BD24" s="854"/>
      <c r="BE24" s="854"/>
      <c r="BF24" s="854"/>
      <c r="BG24" s="854"/>
      <c r="BH24" s="854"/>
      <c r="BI24" s="854"/>
      <c r="BJ24" s="854"/>
      <c r="BK24" s="854"/>
      <c r="BL24" s="854"/>
      <c r="BM24" s="854"/>
      <c r="BN24" s="854"/>
      <c r="BO24" s="854"/>
      <c r="BP24" s="854"/>
      <c r="BQ24" s="854"/>
      <c r="BR24" s="854"/>
      <c r="BS24" s="854"/>
      <c r="BT24" s="854"/>
      <c r="BU24" s="854"/>
      <c r="BV24" s="854"/>
      <c r="BW24" s="854"/>
      <c r="BX24" s="854"/>
      <c r="BY24" s="854"/>
      <c r="BZ24" s="854"/>
      <c r="CA24" s="854"/>
      <c r="CB24" s="854"/>
      <c r="CC24" s="854"/>
      <c r="CD24" s="854"/>
      <c r="CE24" s="854"/>
      <c r="CF24" s="854"/>
      <c r="CG24" s="854"/>
      <c r="CH24" s="854"/>
      <c r="CI24" s="854"/>
      <c r="CJ24" s="854"/>
      <c r="CK24" s="854"/>
      <c r="CL24" s="854"/>
      <c r="CM24" s="854"/>
      <c r="CN24" s="854"/>
      <c r="CO24" s="854"/>
      <c r="CP24" s="854"/>
      <c r="CQ24" s="854"/>
      <c r="CR24" s="854"/>
      <c r="CS24" s="854"/>
      <c r="CT24" s="854"/>
      <c r="CU24" s="854"/>
      <c r="CV24" s="854"/>
      <c r="CW24" s="854"/>
      <c r="CX24" s="854"/>
      <c r="CY24" s="854"/>
      <c r="CZ24" s="854"/>
      <c r="DA24" s="854"/>
      <c r="DB24" s="854"/>
      <c r="DC24" s="854"/>
      <c r="DD24" s="854"/>
      <c r="DE24" s="854"/>
      <c r="DF24" s="854"/>
      <c r="DG24" s="854"/>
      <c r="DH24" s="854"/>
      <c r="DI24" s="854"/>
      <c r="DJ24" s="854"/>
      <c r="DK24" s="854"/>
      <c r="DL24" s="854"/>
      <c r="DM24" s="854"/>
      <c r="DN24" s="854"/>
      <c r="DO24" s="854"/>
      <c r="DP24" s="854"/>
      <c r="DQ24" s="854"/>
      <c r="DR24" s="854"/>
      <c r="DS24" s="854"/>
      <c r="DT24" s="854"/>
      <c r="DU24" s="854"/>
      <c r="DV24" s="854"/>
      <c r="DW24" s="854"/>
      <c r="DX24" s="854"/>
      <c r="DY24" s="854"/>
      <c r="DZ24" s="854"/>
      <c r="EA24" s="854"/>
      <c r="EB24" s="854"/>
      <c r="EC24" s="854"/>
      <c r="ED24" s="854"/>
      <c r="EE24" s="854"/>
      <c r="EF24" s="854"/>
      <c r="EG24" s="854"/>
      <c r="EH24" s="854"/>
      <c r="EI24" s="854"/>
      <c r="EJ24" s="854"/>
      <c r="EK24" s="854"/>
      <c r="EL24" s="854"/>
      <c r="EM24" s="854"/>
      <c r="EN24" s="854"/>
      <c r="EO24" s="854"/>
      <c r="EP24" s="854"/>
      <c r="EQ24" s="854"/>
      <c r="ER24" s="854"/>
      <c r="ES24" s="854"/>
      <c r="ET24" s="854"/>
      <c r="EU24" s="854"/>
      <c r="EV24" s="854"/>
      <c r="EW24" s="854"/>
      <c r="EX24" s="854"/>
      <c r="EY24" s="854"/>
      <c r="EZ24" s="854"/>
      <c r="FA24" s="854"/>
      <c r="FB24" s="854"/>
      <c r="FC24" s="854"/>
      <c r="FD24" s="854"/>
      <c r="FE24" s="854"/>
      <c r="FF24" s="854"/>
      <c r="FG24" s="854"/>
      <c r="FH24" s="854"/>
      <c r="FI24" s="854"/>
      <c r="FJ24" s="854"/>
      <c r="FK24" s="854"/>
      <c r="FL24" s="854"/>
      <c r="FM24" s="854"/>
      <c r="FN24" s="854"/>
      <c r="FO24" s="854"/>
      <c r="FP24" s="854"/>
      <c r="FQ24" s="854"/>
      <c r="FR24" s="854"/>
      <c r="FS24" s="854"/>
      <c r="FT24" s="854"/>
      <c r="FU24" s="854"/>
      <c r="FV24" s="854"/>
      <c r="FW24" s="854"/>
      <c r="FX24" s="854"/>
      <c r="FY24" s="854"/>
      <c r="FZ24" s="854"/>
      <c r="GA24" s="854"/>
      <c r="GB24" s="854"/>
      <c r="GC24" s="854"/>
      <c r="GD24" s="854"/>
      <c r="GE24" s="854"/>
      <c r="GF24" s="854"/>
      <c r="GG24" s="854"/>
      <c r="GH24" s="854"/>
      <c r="GI24" s="854"/>
      <c r="GJ24" s="854"/>
      <c r="GK24" s="854"/>
      <c r="GL24" s="854"/>
      <c r="GM24" s="854"/>
      <c r="GN24" s="854"/>
      <c r="GO24" s="854"/>
      <c r="GP24" s="854"/>
      <c r="GQ24" s="854"/>
      <c r="GR24" s="854"/>
      <c r="GS24" s="854"/>
      <c r="GT24" s="854"/>
      <c r="GU24" s="854"/>
      <c r="GV24" s="854"/>
      <c r="GW24" s="854"/>
      <c r="GX24" s="854"/>
      <c r="GY24" s="854"/>
      <c r="GZ24" s="854"/>
      <c r="HA24" s="854"/>
      <c r="HB24" s="854"/>
      <c r="HC24" s="854"/>
      <c r="HD24" s="854"/>
      <c r="HE24" s="854"/>
      <c r="HF24" s="854"/>
      <c r="HG24" s="854"/>
      <c r="HH24" s="854"/>
      <c r="HI24" s="854"/>
      <c r="HJ24" s="854"/>
      <c r="HK24" s="854"/>
      <c r="HL24" s="854"/>
      <c r="HM24" s="854"/>
      <c r="HN24" s="854"/>
      <c r="HO24" s="854"/>
      <c r="HP24" s="854"/>
      <c r="HQ24" s="854"/>
      <c r="HR24" s="854"/>
      <c r="HS24" s="854"/>
      <c r="HT24" s="854"/>
      <c r="HU24" s="854"/>
      <c r="HV24" s="854"/>
      <c r="HW24" s="854"/>
      <c r="HX24" s="854"/>
      <c r="HY24" s="854"/>
      <c r="HZ24" s="854"/>
      <c r="IA24" s="854"/>
      <c r="IB24" s="854"/>
      <c r="IC24" s="854"/>
      <c r="ID24" s="854"/>
      <c r="IE24" s="854"/>
      <c r="IF24" s="854"/>
      <c r="IG24" s="854"/>
      <c r="IH24" s="854"/>
      <c r="II24" s="854"/>
      <c r="IJ24" s="854"/>
      <c r="IK24" s="854"/>
      <c r="IL24" s="854"/>
      <c r="IM24" s="854"/>
      <c r="IN24" s="854"/>
      <c r="IO24" s="854"/>
      <c r="IP24" s="854"/>
      <c r="IQ24" s="854"/>
      <c r="IR24" s="854"/>
      <c r="IS24" s="854"/>
      <c r="IT24" s="854"/>
      <c r="IU24" s="854"/>
    </row>
    <row r="25" spans="1:255" s="854" customFormat="1" ht="20.100000000000001" customHeight="1" x14ac:dyDescent="0.2">
      <c r="A25" s="846" t="s">
        <v>490</v>
      </c>
      <c r="B25" s="750">
        <v>483534</v>
      </c>
      <c r="C25" s="751">
        <v>478816</v>
      </c>
      <c r="D25" s="727">
        <v>4718</v>
      </c>
      <c r="E25" s="751">
        <v>500203.00000000012</v>
      </c>
      <c r="F25" s="751">
        <v>495980.99999999988</v>
      </c>
      <c r="G25" s="727">
        <v>4222</v>
      </c>
      <c r="H25" s="751"/>
    </row>
    <row r="26" spans="1:255" s="825" customFormat="1" ht="20.100000000000001" customHeight="1" x14ac:dyDescent="0.2">
      <c r="A26" s="858" t="s">
        <v>461</v>
      </c>
      <c r="B26" s="747">
        <v>171840</v>
      </c>
      <c r="C26" s="724">
        <v>161946</v>
      </c>
      <c r="D26" s="721">
        <v>9894.0000000000018</v>
      </c>
      <c r="E26" s="721">
        <v>169190</v>
      </c>
      <c r="F26" s="724">
        <v>163657</v>
      </c>
      <c r="G26" s="721">
        <v>5533</v>
      </c>
      <c r="H26" s="721"/>
    </row>
    <row r="27" spans="1:255" s="854" customFormat="1" ht="20.100000000000001" customHeight="1" x14ac:dyDescent="0.2">
      <c r="A27" s="846" t="s">
        <v>491</v>
      </c>
      <c r="B27" s="750">
        <v>171840</v>
      </c>
      <c r="C27" s="751">
        <v>161946</v>
      </c>
      <c r="D27" s="751">
        <v>9894.0000000000018</v>
      </c>
      <c r="E27" s="751">
        <v>169190</v>
      </c>
      <c r="F27" s="751">
        <v>163657</v>
      </c>
      <c r="G27" s="751">
        <v>5533</v>
      </c>
      <c r="H27" s="751"/>
    </row>
    <row r="28" spans="1:255" ht="20.100000000000001" customHeight="1" x14ac:dyDescent="0.2">
      <c r="A28" s="858" t="s">
        <v>462</v>
      </c>
      <c r="B28" s="747">
        <v>253948.99999999997</v>
      </c>
      <c r="C28" s="748">
        <v>245578.00000000003</v>
      </c>
      <c r="D28" s="721">
        <v>8371</v>
      </c>
      <c r="E28" s="721">
        <v>249404</v>
      </c>
      <c r="F28" s="748">
        <v>242995.99999999997</v>
      </c>
      <c r="G28" s="721">
        <v>6408</v>
      </c>
      <c r="H28" s="721"/>
    </row>
    <row r="29" spans="1:255" ht="20.100000000000001" customHeight="1" x14ac:dyDescent="0.2">
      <c r="A29" s="846" t="s">
        <v>492</v>
      </c>
      <c r="B29" s="750">
        <v>253948.99999999997</v>
      </c>
      <c r="C29" s="751">
        <v>245578.00000000003</v>
      </c>
      <c r="D29" s="727">
        <v>8371</v>
      </c>
      <c r="E29" s="751">
        <v>249404</v>
      </c>
      <c r="F29" s="751">
        <v>242995.99999999997</v>
      </c>
      <c r="G29" s="727">
        <v>6408</v>
      </c>
      <c r="H29" s="751"/>
    </row>
    <row r="30" spans="1:255" s="825" customFormat="1" ht="20.100000000000001" customHeight="1" x14ac:dyDescent="0.2">
      <c r="A30" s="847" t="s">
        <v>573</v>
      </c>
      <c r="B30" s="746">
        <f>SUM(B31,B33,B37,B40,B43,B46,B49,B52,B54)</f>
        <v>15098096</v>
      </c>
      <c r="C30" s="746">
        <f t="shared" ref="C30:G30" si="2">SUM(C31,C33,C37,C40,C43,C46,C49,C52,C54)</f>
        <v>14785297</v>
      </c>
      <c r="D30" s="746">
        <f t="shared" si="2"/>
        <v>312798.99999999994</v>
      </c>
      <c r="E30" s="746">
        <f t="shared" si="2"/>
        <v>15029432</v>
      </c>
      <c r="F30" s="746">
        <f t="shared" si="2"/>
        <v>14731060</v>
      </c>
      <c r="G30" s="746">
        <f t="shared" si="2"/>
        <v>298372</v>
      </c>
      <c r="H30" s="748"/>
    </row>
    <row r="31" spans="1:255" s="849" customFormat="1" ht="20.100000000000001" customHeight="1" x14ac:dyDescent="0.2">
      <c r="A31" s="858" t="s">
        <v>464</v>
      </c>
      <c r="B31" s="747">
        <v>774439</v>
      </c>
      <c r="C31" s="748">
        <v>740817</v>
      </c>
      <c r="D31" s="721">
        <v>33622</v>
      </c>
      <c r="E31" s="721">
        <v>764597.99999999988</v>
      </c>
      <c r="F31" s="748">
        <v>730024</v>
      </c>
      <c r="G31" s="721">
        <v>34574</v>
      </c>
      <c r="H31" s="721"/>
    </row>
    <row r="32" spans="1:255" ht="20.100000000000001" customHeight="1" x14ac:dyDescent="0.2">
      <c r="A32" s="846" t="s">
        <v>494</v>
      </c>
      <c r="B32" s="750">
        <v>774439</v>
      </c>
      <c r="C32" s="751">
        <v>740817</v>
      </c>
      <c r="D32" s="727">
        <v>33622</v>
      </c>
      <c r="E32" s="727">
        <v>764597.99999999988</v>
      </c>
      <c r="F32" s="751">
        <v>730024</v>
      </c>
      <c r="G32" s="727">
        <v>34574</v>
      </c>
      <c r="H32" s="727"/>
    </row>
    <row r="33" spans="1:8" ht="20.100000000000001" customHeight="1" x14ac:dyDescent="0.2">
      <c r="A33" s="858" t="s">
        <v>404</v>
      </c>
      <c r="B33" s="747">
        <v>4312311.9999999991</v>
      </c>
      <c r="C33" s="748">
        <v>4234576</v>
      </c>
      <c r="D33" s="721">
        <v>77735.999999999971</v>
      </c>
      <c r="E33" s="721">
        <v>4097820.0000000005</v>
      </c>
      <c r="F33" s="748">
        <v>4027703.0000000005</v>
      </c>
      <c r="G33" s="721">
        <v>70117.000000000015</v>
      </c>
      <c r="H33" s="721"/>
    </row>
    <row r="34" spans="1:8" s="849" customFormat="1" ht="20.100000000000001" customHeight="1" x14ac:dyDescent="0.2">
      <c r="A34" s="846" t="s">
        <v>495</v>
      </c>
      <c r="B34" s="750">
        <v>260972.99999999994</v>
      </c>
      <c r="C34" s="751">
        <v>254379.00000000006</v>
      </c>
      <c r="D34" s="727">
        <v>6594</v>
      </c>
      <c r="E34" s="727">
        <v>251991.00000000006</v>
      </c>
      <c r="F34" s="751">
        <v>244983</v>
      </c>
      <c r="G34" s="727">
        <v>7008</v>
      </c>
      <c r="H34" s="727"/>
    </row>
    <row r="35" spans="1:8" ht="20.100000000000001" customHeight="1" x14ac:dyDescent="0.2">
      <c r="A35" s="846" t="s">
        <v>496</v>
      </c>
      <c r="B35" s="750">
        <v>4049491</v>
      </c>
      <c r="C35" s="751">
        <v>3979984.0000000005</v>
      </c>
      <c r="D35" s="727">
        <v>69507</v>
      </c>
      <c r="E35" s="751">
        <v>3843995</v>
      </c>
      <c r="F35" s="751">
        <v>3782539.9999999995</v>
      </c>
      <c r="G35" s="727">
        <v>61454.999999999985</v>
      </c>
      <c r="H35" s="751"/>
    </row>
    <row r="36" spans="1:8" s="849" customFormat="1" ht="20.100000000000001" customHeight="1" x14ac:dyDescent="0.2">
      <c r="A36" s="846" t="s">
        <v>497</v>
      </c>
      <c r="B36" s="750">
        <v>1848</v>
      </c>
      <c r="C36" s="751">
        <v>213</v>
      </c>
      <c r="D36" s="727">
        <v>1635</v>
      </c>
      <c r="E36" s="751">
        <v>1834</v>
      </c>
      <c r="F36" s="751">
        <v>180</v>
      </c>
      <c r="G36" s="727">
        <v>1654</v>
      </c>
      <c r="H36" s="751"/>
    </row>
    <row r="37" spans="1:8" s="849" customFormat="1" ht="20.100000000000001" customHeight="1" x14ac:dyDescent="0.2">
      <c r="A37" s="860" t="s">
        <v>405</v>
      </c>
      <c r="B37" s="746">
        <v>2885983.0000000005</v>
      </c>
      <c r="C37" s="724">
        <v>2820753.0000000005</v>
      </c>
      <c r="D37" s="721">
        <v>65229.999999999985</v>
      </c>
      <c r="E37" s="721">
        <v>2874242.9999999995</v>
      </c>
      <c r="F37" s="724">
        <v>2813648.9999999995</v>
      </c>
      <c r="G37" s="721">
        <v>60593.999999999978</v>
      </c>
      <c r="H37" s="721"/>
    </row>
    <row r="38" spans="1:8" ht="20.100000000000001" customHeight="1" x14ac:dyDescent="0.2">
      <c r="A38" s="846" t="s">
        <v>498</v>
      </c>
      <c r="B38" s="750">
        <v>2714936</v>
      </c>
      <c r="C38" s="751">
        <v>2652548</v>
      </c>
      <c r="D38" s="727">
        <v>62387.999999999985</v>
      </c>
      <c r="E38" s="751">
        <v>2702290</v>
      </c>
      <c r="F38" s="751">
        <v>2644493</v>
      </c>
      <c r="G38" s="727">
        <v>57797</v>
      </c>
      <c r="H38" s="751"/>
    </row>
    <row r="39" spans="1:8" s="849" customFormat="1" ht="20.100000000000001" customHeight="1" x14ac:dyDescent="0.2">
      <c r="A39" s="846" t="s">
        <v>552</v>
      </c>
      <c r="B39" s="750">
        <v>171047</v>
      </c>
      <c r="C39" s="751">
        <v>168205</v>
      </c>
      <c r="D39" s="727">
        <v>2842</v>
      </c>
      <c r="E39" s="751">
        <v>171953</v>
      </c>
      <c r="F39" s="751">
        <v>169156</v>
      </c>
      <c r="G39" s="727">
        <v>2797</v>
      </c>
      <c r="H39" s="751"/>
    </row>
    <row r="40" spans="1:8" ht="20.100000000000001" customHeight="1" x14ac:dyDescent="0.2">
      <c r="A40" s="858" t="s">
        <v>465</v>
      </c>
      <c r="B40" s="747">
        <v>1048478</v>
      </c>
      <c r="C40" s="748">
        <v>1032541.9999999999</v>
      </c>
      <c r="D40" s="721">
        <v>15936</v>
      </c>
      <c r="E40" s="721">
        <v>1065408</v>
      </c>
      <c r="F40" s="748">
        <v>1051158</v>
      </c>
      <c r="G40" s="721">
        <v>14250</v>
      </c>
      <c r="H40" s="721"/>
    </row>
    <row r="41" spans="1:8" s="849" customFormat="1" ht="20.100000000000001" customHeight="1" x14ac:dyDescent="0.2">
      <c r="A41" s="846" t="s">
        <v>500</v>
      </c>
      <c r="B41" s="750">
        <v>136515</v>
      </c>
      <c r="C41" s="751">
        <v>132110</v>
      </c>
      <c r="D41" s="727">
        <v>4405</v>
      </c>
      <c r="E41" s="751">
        <v>133172</v>
      </c>
      <c r="F41" s="751">
        <v>128545.00000000003</v>
      </c>
      <c r="G41" s="727">
        <v>4627</v>
      </c>
      <c r="H41" s="751"/>
    </row>
    <row r="42" spans="1:8" ht="20.100000000000001" customHeight="1" x14ac:dyDescent="0.2">
      <c r="A42" s="846" t="s">
        <v>501</v>
      </c>
      <c r="B42" s="750">
        <v>911962.99999999988</v>
      </c>
      <c r="C42" s="751">
        <v>900432</v>
      </c>
      <c r="D42" s="751">
        <v>11531</v>
      </c>
      <c r="E42" s="751">
        <v>932236</v>
      </c>
      <c r="F42" s="751">
        <v>922612.99999999988</v>
      </c>
      <c r="G42" s="751">
        <v>9623</v>
      </c>
      <c r="H42" s="751"/>
    </row>
    <row r="43" spans="1:8" ht="20.100000000000001" customHeight="1" x14ac:dyDescent="0.2">
      <c r="A43" s="858" t="s">
        <v>466</v>
      </c>
      <c r="B43" s="747">
        <v>636772.00000000012</v>
      </c>
      <c r="C43" s="748">
        <v>634696</v>
      </c>
      <c r="D43" s="721">
        <v>2076</v>
      </c>
      <c r="E43" s="721">
        <v>610153</v>
      </c>
      <c r="F43" s="748">
        <v>607787</v>
      </c>
      <c r="G43" s="721">
        <v>2366</v>
      </c>
      <c r="H43" s="721"/>
    </row>
    <row r="44" spans="1:8" ht="20.100000000000001" customHeight="1" x14ac:dyDescent="0.2">
      <c r="A44" s="846" t="s">
        <v>502</v>
      </c>
      <c r="B44" s="750">
        <v>583899</v>
      </c>
      <c r="C44" s="751">
        <v>582898</v>
      </c>
      <c r="D44" s="727">
        <v>1001</v>
      </c>
      <c r="E44" s="727">
        <v>558282</v>
      </c>
      <c r="F44" s="751">
        <v>556966</v>
      </c>
      <c r="G44" s="727">
        <v>1316</v>
      </c>
      <c r="H44" s="727"/>
    </row>
    <row r="45" spans="1:8" s="849" customFormat="1" ht="20.100000000000001" customHeight="1" x14ac:dyDescent="0.2">
      <c r="A45" s="846" t="s">
        <v>503</v>
      </c>
      <c r="B45" s="750">
        <v>52873</v>
      </c>
      <c r="C45" s="751">
        <v>51797.999999999985</v>
      </c>
      <c r="D45" s="751">
        <v>1075</v>
      </c>
      <c r="E45" s="751">
        <v>51871.000000000007</v>
      </c>
      <c r="F45" s="751">
        <v>50821</v>
      </c>
      <c r="G45" s="751">
        <v>1050</v>
      </c>
      <c r="H45" s="751"/>
    </row>
    <row r="46" spans="1:8" ht="20.100000000000001" customHeight="1" x14ac:dyDescent="0.2">
      <c r="A46" s="858" t="s">
        <v>411</v>
      </c>
      <c r="B46" s="747">
        <v>3125712.0000000005</v>
      </c>
      <c r="C46" s="748">
        <v>3071945.9999999995</v>
      </c>
      <c r="D46" s="721">
        <v>53765.999999999985</v>
      </c>
      <c r="E46" s="721">
        <v>3297545</v>
      </c>
      <c r="F46" s="748">
        <v>3240765</v>
      </c>
      <c r="G46" s="721">
        <v>56779.999999999993</v>
      </c>
      <c r="H46" s="721"/>
    </row>
    <row r="47" spans="1:8" ht="20.100000000000001" customHeight="1" x14ac:dyDescent="0.2">
      <c r="A47" s="846" t="s">
        <v>504</v>
      </c>
      <c r="B47" s="750">
        <v>2940349</v>
      </c>
      <c r="C47" s="751">
        <v>2887715.9999999995</v>
      </c>
      <c r="D47" s="727">
        <v>52633.000000000007</v>
      </c>
      <c r="E47" s="751">
        <v>3110868</v>
      </c>
      <c r="F47" s="751">
        <v>3055174</v>
      </c>
      <c r="G47" s="727">
        <v>55693.999999999993</v>
      </c>
      <c r="H47" s="751"/>
    </row>
    <row r="48" spans="1:8" ht="20.100000000000001" customHeight="1" x14ac:dyDescent="0.2">
      <c r="A48" s="846" t="s">
        <v>505</v>
      </c>
      <c r="B48" s="750">
        <v>185363</v>
      </c>
      <c r="C48" s="751">
        <v>184230.00000000003</v>
      </c>
      <c r="D48" s="727">
        <v>1133</v>
      </c>
      <c r="E48" s="727">
        <v>186677</v>
      </c>
      <c r="F48" s="751">
        <v>185591</v>
      </c>
      <c r="G48" s="727">
        <v>1086</v>
      </c>
      <c r="H48" s="727"/>
    </row>
    <row r="49" spans="1:255" s="849" customFormat="1" ht="20.100000000000001" customHeight="1" x14ac:dyDescent="0.2">
      <c r="A49" s="858" t="s">
        <v>467</v>
      </c>
      <c r="B49" s="747">
        <v>534616</v>
      </c>
      <c r="C49" s="748">
        <v>520871.00000000006</v>
      </c>
      <c r="D49" s="721">
        <v>13744.999999999998</v>
      </c>
      <c r="E49" s="721">
        <v>543409</v>
      </c>
      <c r="F49" s="748">
        <v>528876</v>
      </c>
      <c r="G49" s="721">
        <v>14533</v>
      </c>
      <c r="H49" s="721"/>
    </row>
    <row r="50" spans="1:255" ht="20.100000000000001" customHeight="1" x14ac:dyDescent="0.2">
      <c r="A50" s="846" t="s">
        <v>506</v>
      </c>
      <c r="B50" s="750">
        <v>1193</v>
      </c>
      <c r="C50" s="751">
        <v>0</v>
      </c>
      <c r="D50" s="727">
        <v>1193</v>
      </c>
      <c r="E50" s="751">
        <v>1203.9999999999998</v>
      </c>
      <c r="F50" s="751">
        <v>0</v>
      </c>
      <c r="G50" s="727">
        <v>1203.9999999999998</v>
      </c>
      <c r="H50" s="751"/>
    </row>
    <row r="51" spans="1:255" ht="20.100000000000001" customHeight="1" x14ac:dyDescent="0.2">
      <c r="A51" s="846" t="s">
        <v>507</v>
      </c>
      <c r="B51" s="750">
        <v>533423</v>
      </c>
      <c r="C51" s="751">
        <v>520871.00000000006</v>
      </c>
      <c r="D51" s="727">
        <v>12552</v>
      </c>
      <c r="E51" s="751">
        <v>542205</v>
      </c>
      <c r="F51" s="751">
        <v>528876</v>
      </c>
      <c r="G51" s="727">
        <v>13329</v>
      </c>
      <c r="H51" s="751"/>
    </row>
    <row r="52" spans="1:255" s="849" customFormat="1" ht="20.100000000000001" customHeight="1" x14ac:dyDescent="0.2">
      <c r="A52" s="858" t="s">
        <v>413</v>
      </c>
      <c r="B52" s="747">
        <v>1229805</v>
      </c>
      <c r="C52" s="748">
        <v>1189799</v>
      </c>
      <c r="D52" s="721">
        <v>40006</v>
      </c>
      <c r="E52" s="721">
        <v>1233113</v>
      </c>
      <c r="F52" s="748">
        <v>1198693</v>
      </c>
      <c r="G52" s="721">
        <v>34420</v>
      </c>
      <c r="H52" s="721"/>
    </row>
    <row r="53" spans="1:255" ht="20.100000000000001" customHeight="1" x14ac:dyDescent="0.2">
      <c r="A53" s="855" t="s">
        <v>508</v>
      </c>
      <c r="B53" s="728">
        <v>1229805</v>
      </c>
      <c r="C53" s="751">
        <v>1189799</v>
      </c>
      <c r="D53" s="751">
        <v>40006</v>
      </c>
      <c r="E53" s="751">
        <v>1233113</v>
      </c>
      <c r="F53" s="751">
        <v>1198693</v>
      </c>
      <c r="G53" s="751">
        <v>34420</v>
      </c>
      <c r="H53" s="751"/>
    </row>
    <row r="54" spans="1:255" s="849" customFormat="1" ht="20.100000000000001" customHeight="1" x14ac:dyDescent="0.2">
      <c r="A54" s="860" t="s">
        <v>468</v>
      </c>
      <c r="B54" s="746">
        <v>549979</v>
      </c>
      <c r="C54" s="748">
        <v>539297</v>
      </c>
      <c r="D54" s="721">
        <v>10682</v>
      </c>
      <c r="E54" s="721">
        <v>543143</v>
      </c>
      <c r="F54" s="748">
        <v>532405</v>
      </c>
      <c r="G54" s="721">
        <v>10738.000000000002</v>
      </c>
      <c r="H54" s="721"/>
    </row>
    <row r="55" spans="1:255" ht="20.100000000000001" customHeight="1" thickBot="1" x14ac:dyDescent="0.25">
      <c r="A55" s="850" t="s">
        <v>509</v>
      </c>
      <c r="B55" s="732">
        <v>549979</v>
      </c>
      <c r="C55" s="753">
        <v>539297</v>
      </c>
      <c r="D55" s="731">
        <v>10682</v>
      </c>
      <c r="E55" s="753">
        <v>543143</v>
      </c>
      <c r="F55" s="753">
        <v>532405</v>
      </c>
      <c r="G55" s="731">
        <v>10738.000000000002</v>
      </c>
      <c r="H55" s="751"/>
    </row>
    <row r="56" spans="1:255" s="861" customFormat="1" ht="15.95" customHeight="1" x14ac:dyDescent="0.25">
      <c r="A56" s="861" t="s">
        <v>453</v>
      </c>
      <c r="B56" s="764"/>
      <c r="C56" s="764"/>
      <c r="D56" s="764"/>
      <c r="E56" s="862"/>
      <c r="F56" s="764"/>
      <c r="G56" s="756" t="s">
        <v>284</v>
      </c>
      <c r="H56" s="863"/>
      <c r="I56" s="863"/>
      <c r="J56" s="863"/>
      <c r="K56" s="863"/>
      <c r="L56" s="863"/>
      <c r="M56" s="863"/>
      <c r="N56" s="863"/>
      <c r="O56" s="863"/>
      <c r="P56" s="863"/>
      <c r="Q56" s="863"/>
      <c r="R56" s="863"/>
      <c r="S56" s="863"/>
      <c r="T56" s="863"/>
      <c r="U56" s="863"/>
      <c r="V56" s="863"/>
      <c r="W56" s="863"/>
      <c r="X56" s="863"/>
      <c r="Y56" s="863"/>
      <c r="Z56" s="863"/>
      <c r="AA56" s="863"/>
      <c r="AB56" s="863"/>
      <c r="AC56" s="863"/>
      <c r="AD56" s="863"/>
      <c r="AE56" s="863"/>
      <c r="AF56" s="863"/>
      <c r="AG56" s="863"/>
      <c r="AH56" s="863"/>
      <c r="AI56" s="863"/>
      <c r="AJ56" s="863"/>
      <c r="AK56" s="863"/>
      <c r="AL56" s="863"/>
      <c r="AM56" s="863"/>
      <c r="AN56" s="863"/>
      <c r="AO56" s="863"/>
      <c r="AP56" s="863"/>
      <c r="AQ56" s="863"/>
      <c r="AR56" s="863"/>
      <c r="AS56" s="863"/>
      <c r="AT56" s="863"/>
      <c r="AU56" s="863"/>
      <c r="AV56" s="863"/>
      <c r="AW56" s="863"/>
      <c r="AX56" s="863"/>
      <c r="AY56" s="863"/>
      <c r="AZ56" s="863"/>
      <c r="BA56" s="863"/>
      <c r="BB56" s="863"/>
      <c r="BC56" s="863"/>
      <c r="BD56" s="863"/>
      <c r="BE56" s="863"/>
      <c r="BF56" s="863"/>
      <c r="BG56" s="863"/>
      <c r="BH56" s="863"/>
      <c r="BI56" s="863"/>
      <c r="BJ56" s="863"/>
      <c r="BK56" s="863"/>
      <c r="BL56" s="863"/>
      <c r="BM56" s="863"/>
      <c r="BN56" s="863"/>
      <c r="BO56" s="863"/>
      <c r="BP56" s="863"/>
      <c r="BQ56" s="863"/>
      <c r="BR56" s="863"/>
      <c r="BS56" s="863"/>
      <c r="BT56" s="863"/>
      <c r="BU56" s="863"/>
      <c r="BV56" s="863"/>
      <c r="BW56" s="863"/>
      <c r="BX56" s="863"/>
      <c r="BY56" s="863"/>
      <c r="BZ56" s="863"/>
      <c r="CA56" s="863"/>
      <c r="CB56" s="863"/>
      <c r="CC56" s="863"/>
      <c r="CD56" s="863"/>
      <c r="CE56" s="863"/>
      <c r="CF56" s="863"/>
      <c r="CG56" s="863"/>
      <c r="CH56" s="863"/>
      <c r="CI56" s="863"/>
      <c r="CJ56" s="863"/>
      <c r="CK56" s="863"/>
      <c r="CL56" s="863"/>
      <c r="CM56" s="863"/>
      <c r="CN56" s="863"/>
      <c r="CO56" s="863"/>
      <c r="CP56" s="863"/>
      <c r="CQ56" s="863"/>
      <c r="CR56" s="863"/>
      <c r="CS56" s="863"/>
      <c r="CT56" s="863"/>
      <c r="CU56" s="863"/>
      <c r="CV56" s="863"/>
      <c r="CW56" s="863"/>
      <c r="CX56" s="863"/>
      <c r="CY56" s="863"/>
      <c r="CZ56" s="863"/>
      <c r="DA56" s="863"/>
      <c r="DB56" s="863"/>
      <c r="DC56" s="863"/>
      <c r="DD56" s="863"/>
      <c r="DE56" s="863"/>
      <c r="DF56" s="863"/>
      <c r="DG56" s="863"/>
      <c r="DH56" s="863"/>
      <c r="DI56" s="863"/>
      <c r="DJ56" s="863"/>
      <c r="DK56" s="863"/>
      <c r="DL56" s="863"/>
      <c r="DM56" s="863"/>
      <c r="DN56" s="863"/>
      <c r="DO56" s="863"/>
      <c r="DP56" s="863"/>
      <c r="DQ56" s="863"/>
      <c r="DR56" s="863"/>
      <c r="DS56" s="863"/>
      <c r="DT56" s="863"/>
      <c r="DU56" s="863"/>
      <c r="DV56" s="863"/>
      <c r="DW56" s="863"/>
      <c r="DX56" s="863"/>
      <c r="DY56" s="863"/>
      <c r="DZ56" s="863"/>
      <c r="EA56" s="863"/>
      <c r="EB56" s="863"/>
      <c r="EC56" s="863"/>
      <c r="ED56" s="863"/>
      <c r="EE56" s="863"/>
      <c r="EF56" s="863"/>
      <c r="EG56" s="863"/>
      <c r="EH56" s="863"/>
      <c r="EI56" s="863"/>
      <c r="EJ56" s="863"/>
      <c r="EK56" s="863"/>
      <c r="EL56" s="863"/>
      <c r="EM56" s="863"/>
      <c r="EN56" s="863"/>
      <c r="EO56" s="863"/>
      <c r="EP56" s="863"/>
      <c r="EQ56" s="863"/>
      <c r="ER56" s="863"/>
      <c r="ES56" s="863"/>
      <c r="ET56" s="863"/>
      <c r="EU56" s="863"/>
      <c r="EV56" s="863"/>
      <c r="EW56" s="863"/>
      <c r="EX56" s="863"/>
      <c r="EY56" s="863"/>
      <c r="EZ56" s="863"/>
      <c r="FA56" s="863"/>
      <c r="FB56" s="863"/>
      <c r="FC56" s="863"/>
      <c r="FD56" s="863"/>
      <c r="FE56" s="863"/>
      <c r="FF56" s="863"/>
      <c r="FG56" s="863"/>
      <c r="FH56" s="863"/>
      <c r="FI56" s="863"/>
      <c r="FJ56" s="863"/>
      <c r="FK56" s="863"/>
      <c r="FL56" s="863"/>
      <c r="FM56" s="863"/>
      <c r="FN56" s="863"/>
      <c r="FO56" s="863"/>
      <c r="FP56" s="863"/>
      <c r="FQ56" s="863"/>
      <c r="FR56" s="863"/>
      <c r="FS56" s="863"/>
      <c r="FT56" s="863"/>
      <c r="FU56" s="863"/>
      <c r="FV56" s="863"/>
      <c r="FW56" s="863"/>
      <c r="FX56" s="863"/>
      <c r="FY56" s="863"/>
      <c r="FZ56" s="863"/>
      <c r="GA56" s="863"/>
      <c r="GB56" s="863"/>
      <c r="GC56" s="863"/>
      <c r="GD56" s="863"/>
      <c r="GE56" s="863"/>
      <c r="GF56" s="863"/>
      <c r="GG56" s="863"/>
      <c r="GH56" s="863"/>
      <c r="GI56" s="863"/>
      <c r="GJ56" s="863"/>
      <c r="GK56" s="863"/>
      <c r="GL56" s="863"/>
      <c r="GM56" s="863"/>
      <c r="GN56" s="863"/>
      <c r="GO56" s="863"/>
      <c r="GP56" s="863"/>
      <c r="GQ56" s="863"/>
      <c r="GR56" s="863"/>
      <c r="GS56" s="863"/>
      <c r="GT56" s="863"/>
      <c r="GU56" s="863"/>
      <c r="GV56" s="863"/>
      <c r="GW56" s="863"/>
      <c r="GX56" s="863"/>
      <c r="GY56" s="863"/>
      <c r="GZ56" s="863"/>
      <c r="HA56" s="863"/>
      <c r="HB56" s="863"/>
      <c r="HC56" s="863"/>
      <c r="HD56" s="863"/>
      <c r="HE56" s="863"/>
      <c r="HF56" s="863"/>
      <c r="HG56" s="863"/>
      <c r="HH56" s="863"/>
      <c r="HI56" s="863"/>
      <c r="HJ56" s="863"/>
      <c r="HK56" s="863"/>
      <c r="HL56" s="863"/>
      <c r="HM56" s="863"/>
      <c r="HN56" s="863"/>
      <c r="HO56" s="863"/>
      <c r="HP56" s="863"/>
      <c r="HQ56" s="863"/>
      <c r="HR56" s="863"/>
      <c r="HS56" s="863"/>
      <c r="HT56" s="863"/>
      <c r="HU56" s="863"/>
      <c r="HV56" s="863"/>
      <c r="HW56" s="863"/>
      <c r="HX56" s="863"/>
      <c r="HY56" s="863"/>
      <c r="HZ56" s="863"/>
      <c r="IA56" s="863"/>
      <c r="IB56" s="863"/>
      <c r="IC56" s="863"/>
      <c r="ID56" s="863"/>
      <c r="IE56" s="863"/>
      <c r="IF56" s="863"/>
      <c r="IG56" s="863"/>
      <c r="IH56" s="863"/>
      <c r="II56" s="863"/>
      <c r="IJ56" s="863"/>
      <c r="IK56" s="863"/>
      <c r="IL56" s="863"/>
      <c r="IM56" s="863"/>
      <c r="IN56" s="863"/>
      <c r="IO56" s="863"/>
      <c r="IP56" s="863"/>
      <c r="IQ56" s="863"/>
      <c r="IR56" s="863"/>
      <c r="IS56" s="863"/>
      <c r="IT56" s="863"/>
      <c r="IU56" s="863"/>
    </row>
    <row r="57" spans="1:255" s="861" customFormat="1" ht="15.95" customHeight="1" x14ac:dyDescent="0.25">
      <c r="A57" s="863" t="s">
        <v>454</v>
      </c>
      <c r="B57" s="764"/>
      <c r="C57" s="764"/>
      <c r="D57" s="764"/>
      <c r="E57" s="862"/>
      <c r="F57" s="764"/>
      <c r="G57" s="864"/>
      <c r="H57" s="863"/>
      <c r="I57" s="863"/>
      <c r="J57" s="863"/>
      <c r="K57" s="863"/>
      <c r="L57" s="863"/>
      <c r="M57" s="863"/>
      <c r="N57" s="863"/>
      <c r="O57" s="863"/>
      <c r="P57" s="863"/>
      <c r="Q57" s="863"/>
      <c r="R57" s="863"/>
      <c r="S57" s="863"/>
      <c r="T57" s="863"/>
      <c r="U57" s="863"/>
      <c r="V57" s="863"/>
      <c r="W57" s="863"/>
      <c r="X57" s="863"/>
      <c r="Y57" s="863"/>
      <c r="Z57" s="863"/>
      <c r="AA57" s="863"/>
      <c r="AB57" s="863"/>
      <c r="AC57" s="863"/>
      <c r="AD57" s="863"/>
      <c r="AE57" s="863"/>
      <c r="AF57" s="863"/>
      <c r="AG57" s="863"/>
      <c r="AH57" s="863"/>
      <c r="AI57" s="863"/>
      <c r="AJ57" s="863"/>
      <c r="AK57" s="863"/>
      <c r="AL57" s="863"/>
      <c r="AM57" s="863"/>
      <c r="AN57" s="863"/>
      <c r="AO57" s="863"/>
      <c r="AP57" s="863"/>
      <c r="AQ57" s="863"/>
      <c r="AR57" s="863"/>
      <c r="AS57" s="863"/>
      <c r="AT57" s="863"/>
      <c r="AU57" s="863"/>
      <c r="AV57" s="863"/>
      <c r="AW57" s="863"/>
      <c r="AX57" s="863"/>
      <c r="AY57" s="863"/>
      <c r="AZ57" s="863"/>
      <c r="BA57" s="863"/>
      <c r="BB57" s="863"/>
      <c r="BC57" s="863"/>
      <c r="BD57" s="863"/>
      <c r="BE57" s="863"/>
      <c r="BF57" s="863"/>
      <c r="BG57" s="863"/>
      <c r="BH57" s="863"/>
      <c r="BI57" s="863"/>
      <c r="BJ57" s="863"/>
      <c r="BK57" s="863"/>
      <c r="BL57" s="863"/>
      <c r="BM57" s="863"/>
      <c r="BN57" s="863"/>
      <c r="BO57" s="863"/>
      <c r="BP57" s="863"/>
      <c r="BQ57" s="863"/>
      <c r="BR57" s="863"/>
      <c r="BS57" s="863"/>
      <c r="BT57" s="863"/>
      <c r="BU57" s="863"/>
      <c r="BV57" s="863"/>
      <c r="BW57" s="863"/>
      <c r="BX57" s="863"/>
      <c r="BY57" s="863"/>
      <c r="BZ57" s="863"/>
      <c r="CA57" s="863"/>
      <c r="CB57" s="863"/>
      <c r="CC57" s="863"/>
      <c r="CD57" s="863"/>
      <c r="CE57" s="863"/>
      <c r="CF57" s="863"/>
      <c r="CG57" s="863"/>
      <c r="CH57" s="863"/>
      <c r="CI57" s="863"/>
      <c r="CJ57" s="863"/>
      <c r="CK57" s="863"/>
      <c r="CL57" s="863"/>
      <c r="CM57" s="863"/>
      <c r="CN57" s="863"/>
      <c r="CO57" s="863"/>
      <c r="CP57" s="863"/>
      <c r="CQ57" s="863"/>
      <c r="CR57" s="863"/>
      <c r="CS57" s="863"/>
      <c r="CT57" s="863"/>
      <c r="CU57" s="863"/>
      <c r="CV57" s="863"/>
      <c r="CW57" s="863"/>
      <c r="CX57" s="863"/>
      <c r="CY57" s="863"/>
      <c r="CZ57" s="863"/>
      <c r="DA57" s="863"/>
      <c r="DB57" s="863"/>
      <c r="DC57" s="863"/>
      <c r="DD57" s="863"/>
      <c r="DE57" s="863"/>
      <c r="DF57" s="863"/>
      <c r="DG57" s="863"/>
      <c r="DH57" s="863"/>
      <c r="DI57" s="863"/>
      <c r="DJ57" s="863"/>
      <c r="DK57" s="863"/>
      <c r="DL57" s="863"/>
      <c r="DM57" s="863"/>
      <c r="DN57" s="863"/>
      <c r="DO57" s="863"/>
      <c r="DP57" s="863"/>
      <c r="DQ57" s="863"/>
      <c r="DR57" s="863"/>
      <c r="DS57" s="863"/>
      <c r="DT57" s="863"/>
      <c r="DU57" s="863"/>
      <c r="DV57" s="863"/>
      <c r="DW57" s="863"/>
      <c r="DX57" s="863"/>
      <c r="DY57" s="863"/>
      <c r="DZ57" s="863"/>
      <c r="EA57" s="863"/>
      <c r="EB57" s="863"/>
      <c r="EC57" s="863"/>
      <c r="ED57" s="863"/>
      <c r="EE57" s="863"/>
      <c r="EF57" s="863"/>
      <c r="EG57" s="863"/>
      <c r="EH57" s="863"/>
      <c r="EI57" s="863"/>
      <c r="EJ57" s="863"/>
      <c r="EK57" s="863"/>
      <c r="EL57" s="863"/>
      <c r="EM57" s="863"/>
      <c r="EN57" s="863"/>
      <c r="EO57" s="863"/>
      <c r="EP57" s="863"/>
      <c r="EQ57" s="863"/>
      <c r="ER57" s="863"/>
      <c r="ES57" s="863"/>
      <c r="ET57" s="863"/>
      <c r="EU57" s="863"/>
      <c r="EV57" s="863"/>
      <c r="EW57" s="863"/>
      <c r="EX57" s="863"/>
      <c r="EY57" s="863"/>
      <c r="EZ57" s="863"/>
      <c r="FA57" s="863"/>
      <c r="FB57" s="863"/>
      <c r="FC57" s="863"/>
      <c r="FD57" s="863"/>
      <c r="FE57" s="863"/>
      <c r="FF57" s="863"/>
      <c r="FG57" s="863"/>
      <c r="FH57" s="863"/>
      <c r="FI57" s="863"/>
      <c r="FJ57" s="863"/>
      <c r="FK57" s="863"/>
      <c r="FL57" s="863"/>
      <c r="FM57" s="863"/>
      <c r="FN57" s="863"/>
      <c r="FO57" s="863"/>
      <c r="FP57" s="863"/>
      <c r="FQ57" s="863"/>
      <c r="FR57" s="863"/>
      <c r="FS57" s="863"/>
      <c r="FT57" s="863"/>
      <c r="FU57" s="863"/>
      <c r="FV57" s="863"/>
      <c r="FW57" s="863"/>
      <c r="FX57" s="863"/>
      <c r="FY57" s="863"/>
      <c r="FZ57" s="863"/>
      <c r="GA57" s="863"/>
      <c r="GB57" s="863"/>
      <c r="GC57" s="863"/>
      <c r="GD57" s="863"/>
      <c r="GE57" s="863"/>
      <c r="GF57" s="863"/>
      <c r="GG57" s="863"/>
      <c r="GH57" s="863"/>
      <c r="GI57" s="863"/>
      <c r="GJ57" s="863"/>
      <c r="GK57" s="863"/>
      <c r="GL57" s="863"/>
      <c r="GM57" s="863"/>
      <c r="GN57" s="863"/>
      <c r="GO57" s="863"/>
      <c r="GP57" s="863"/>
      <c r="GQ57" s="863"/>
      <c r="GR57" s="863"/>
      <c r="GS57" s="863"/>
      <c r="GT57" s="863"/>
      <c r="GU57" s="863"/>
      <c r="GV57" s="863"/>
      <c r="GW57" s="863"/>
      <c r="GX57" s="863"/>
      <c r="GY57" s="863"/>
      <c r="GZ57" s="863"/>
      <c r="HA57" s="863"/>
      <c r="HB57" s="863"/>
      <c r="HC57" s="863"/>
      <c r="HD57" s="863"/>
      <c r="HE57" s="863"/>
      <c r="HF57" s="863"/>
      <c r="HG57" s="863"/>
      <c r="HH57" s="863"/>
      <c r="HI57" s="863"/>
      <c r="HJ57" s="863"/>
      <c r="HK57" s="863"/>
      <c r="HL57" s="863"/>
      <c r="HM57" s="863"/>
      <c r="HN57" s="863"/>
      <c r="HO57" s="863"/>
      <c r="HP57" s="863"/>
      <c r="HQ57" s="863"/>
      <c r="HR57" s="863"/>
      <c r="HS57" s="863"/>
      <c r="HT57" s="863"/>
      <c r="HU57" s="863"/>
      <c r="HV57" s="863"/>
      <c r="HW57" s="863"/>
      <c r="HX57" s="863"/>
      <c r="HY57" s="863"/>
      <c r="HZ57" s="863"/>
      <c r="IA57" s="863"/>
      <c r="IB57" s="863"/>
      <c r="IC57" s="863"/>
      <c r="ID57" s="863"/>
      <c r="IE57" s="863"/>
      <c r="IF57" s="863"/>
      <c r="IG57" s="863"/>
      <c r="IH57" s="863"/>
      <c r="II57" s="863"/>
      <c r="IJ57" s="863"/>
      <c r="IK57" s="863"/>
      <c r="IL57" s="863"/>
      <c r="IM57" s="863"/>
      <c r="IN57" s="863"/>
      <c r="IO57" s="863"/>
      <c r="IP57" s="863"/>
      <c r="IQ57" s="863"/>
      <c r="IR57" s="863"/>
      <c r="IS57" s="863"/>
      <c r="IT57" s="863"/>
      <c r="IU57" s="863"/>
    </row>
    <row r="58" spans="1:255" s="849" customFormat="1" ht="24.95" customHeight="1" x14ac:dyDescent="0.2">
      <c r="A58" s="824" t="s">
        <v>569</v>
      </c>
      <c r="B58" s="865"/>
      <c r="C58" s="865"/>
      <c r="D58" s="865"/>
      <c r="E58" s="865"/>
      <c r="F58" s="865"/>
      <c r="G58" s="865"/>
      <c r="H58" s="854"/>
    </row>
    <row r="59" spans="1:255" ht="24.95" customHeight="1" thickBot="1" x14ac:dyDescent="0.25">
      <c r="A59" s="826" t="s">
        <v>1228</v>
      </c>
      <c r="B59" s="826"/>
      <c r="C59" s="826"/>
      <c r="D59" s="826"/>
      <c r="E59" s="826"/>
      <c r="F59" s="826"/>
      <c r="G59" s="769" t="s">
        <v>285</v>
      </c>
    </row>
    <row r="60" spans="1:255" ht="20.100000000000001" customHeight="1" x14ac:dyDescent="0.2">
      <c r="A60" s="1652" t="s">
        <v>477</v>
      </c>
      <c r="B60" s="1638" t="s">
        <v>448</v>
      </c>
      <c r="C60" s="1639"/>
      <c r="D60" s="1640"/>
      <c r="E60" s="1638" t="s">
        <v>449</v>
      </c>
      <c r="F60" s="1639"/>
      <c r="G60" s="1639"/>
    </row>
    <row r="61" spans="1:255" ht="20.100000000000001" customHeight="1" x14ac:dyDescent="0.2">
      <c r="A61" s="1648"/>
      <c r="B61" s="1641" t="s">
        <v>205</v>
      </c>
      <c r="C61" s="1643" t="s">
        <v>450</v>
      </c>
      <c r="D61" s="1645"/>
      <c r="E61" s="1641" t="s">
        <v>205</v>
      </c>
      <c r="F61" s="1643" t="s">
        <v>450</v>
      </c>
      <c r="G61" s="1645"/>
    </row>
    <row r="62" spans="1:255" s="843" customFormat="1" ht="20.100000000000001" customHeight="1" x14ac:dyDescent="0.2">
      <c r="A62" s="1649"/>
      <c r="B62" s="1642"/>
      <c r="C62" s="832" t="s">
        <v>451</v>
      </c>
      <c r="D62" s="832" t="s">
        <v>452</v>
      </c>
      <c r="E62" s="1642"/>
      <c r="F62" s="832" t="s">
        <v>451</v>
      </c>
      <c r="G62" s="833" t="s">
        <v>452</v>
      </c>
      <c r="H62" s="866"/>
    </row>
    <row r="63" spans="1:255" s="868" customFormat="1" ht="20.100000000000001" customHeight="1" x14ac:dyDescent="0.2">
      <c r="A63" s="847" t="s">
        <v>574</v>
      </c>
      <c r="B63" s="724">
        <f>SUM(B64,B66,B74,B80)</f>
        <v>38161355</v>
      </c>
      <c r="C63" s="724">
        <f t="shared" ref="C63:G63" si="3">SUM(C64,C66,C74,C80)</f>
        <v>36965602</v>
      </c>
      <c r="D63" s="724">
        <f t="shared" si="3"/>
        <v>1195753</v>
      </c>
      <c r="E63" s="724">
        <f t="shared" si="3"/>
        <v>38193215.000000007</v>
      </c>
      <c r="F63" s="724">
        <f t="shared" si="3"/>
        <v>36928161</v>
      </c>
      <c r="G63" s="724">
        <f t="shared" si="3"/>
        <v>1265054.0000000005</v>
      </c>
      <c r="H63" s="867"/>
    </row>
    <row r="64" spans="1:255" s="868" customFormat="1" ht="20.100000000000001" customHeight="1" x14ac:dyDescent="0.2">
      <c r="A64" s="869" t="s">
        <v>470</v>
      </c>
      <c r="B64" s="724">
        <v>1590296</v>
      </c>
      <c r="C64" s="724">
        <v>1529703</v>
      </c>
      <c r="D64" s="724">
        <v>60593</v>
      </c>
      <c r="E64" s="724">
        <v>1592097.9999999998</v>
      </c>
      <c r="F64" s="724">
        <v>1532684</v>
      </c>
      <c r="G64" s="724">
        <v>59413.999999999993</v>
      </c>
      <c r="H64" s="867"/>
    </row>
    <row r="65" spans="1:8" s="843" customFormat="1" ht="20.100000000000001" customHeight="1" x14ac:dyDescent="0.2">
      <c r="A65" s="870" t="s">
        <v>511</v>
      </c>
      <c r="B65" s="727">
        <v>1590296</v>
      </c>
      <c r="C65" s="727">
        <v>1529703</v>
      </c>
      <c r="D65" s="727">
        <v>60593</v>
      </c>
      <c r="E65" s="727">
        <v>1592097.9999999998</v>
      </c>
      <c r="F65" s="727">
        <v>1532684</v>
      </c>
      <c r="G65" s="727">
        <v>59413.999999999993</v>
      </c>
      <c r="H65" s="866"/>
    </row>
    <row r="66" spans="1:8" s="868" customFormat="1" ht="20.100000000000001" customHeight="1" x14ac:dyDescent="0.2">
      <c r="A66" s="869" t="s">
        <v>408</v>
      </c>
      <c r="B66" s="724">
        <v>5388483.9999999953</v>
      </c>
      <c r="C66" s="724">
        <v>5189290.0000000009</v>
      </c>
      <c r="D66" s="724">
        <v>199194.00000000006</v>
      </c>
      <c r="E66" s="724">
        <v>5470296.9999999981</v>
      </c>
      <c r="F66" s="724">
        <v>5269907.9999999991</v>
      </c>
      <c r="G66" s="724">
        <v>200389.00000000009</v>
      </c>
      <c r="H66" s="867"/>
    </row>
    <row r="67" spans="1:8" s="843" customFormat="1" ht="20.100000000000001" customHeight="1" x14ac:dyDescent="0.2">
      <c r="A67" s="870" t="s">
        <v>512</v>
      </c>
      <c r="B67" s="727">
        <v>380433</v>
      </c>
      <c r="C67" s="727">
        <v>278452</v>
      </c>
      <c r="D67" s="727">
        <v>101981.00000000001</v>
      </c>
      <c r="E67" s="727">
        <v>410895</v>
      </c>
      <c r="F67" s="727">
        <v>308658.00000000006</v>
      </c>
      <c r="G67" s="727">
        <v>102237.00000000003</v>
      </c>
      <c r="H67" s="866"/>
    </row>
    <row r="68" spans="1:8" s="843" customFormat="1" ht="20.100000000000001" customHeight="1" x14ac:dyDescent="0.2">
      <c r="A68" s="870" t="s">
        <v>513</v>
      </c>
      <c r="B68" s="727">
        <v>14610</v>
      </c>
      <c r="C68" s="727">
        <v>0</v>
      </c>
      <c r="D68" s="727">
        <v>14610</v>
      </c>
      <c r="E68" s="727">
        <v>13680.000000000004</v>
      </c>
      <c r="F68" s="727">
        <v>0</v>
      </c>
      <c r="G68" s="727">
        <v>13680.000000000004</v>
      </c>
      <c r="H68" s="866"/>
    </row>
    <row r="69" spans="1:8" s="843" customFormat="1" ht="20.100000000000001" customHeight="1" x14ac:dyDescent="0.2">
      <c r="A69" s="870" t="s">
        <v>514</v>
      </c>
      <c r="B69" s="727">
        <v>4350152.0000000009</v>
      </c>
      <c r="C69" s="727">
        <v>4305678.0000000009</v>
      </c>
      <c r="D69" s="727">
        <v>44474</v>
      </c>
      <c r="E69" s="727">
        <v>4423880</v>
      </c>
      <c r="F69" s="727">
        <v>4376543</v>
      </c>
      <c r="G69" s="727">
        <v>47337</v>
      </c>
      <c r="H69" s="866"/>
    </row>
    <row r="70" spans="1:8" s="843" customFormat="1" ht="20.100000000000001" customHeight="1" x14ac:dyDescent="0.2">
      <c r="A70" s="870" t="s">
        <v>515</v>
      </c>
      <c r="B70" s="727">
        <v>73</v>
      </c>
      <c r="C70" s="727">
        <v>0</v>
      </c>
      <c r="D70" s="727">
        <v>73</v>
      </c>
      <c r="E70" s="727">
        <v>69.000000000000014</v>
      </c>
      <c r="F70" s="727">
        <v>0</v>
      </c>
      <c r="G70" s="727">
        <v>69.000000000000014</v>
      </c>
      <c r="H70" s="866"/>
    </row>
    <row r="71" spans="1:8" ht="20.100000000000001" customHeight="1" x14ac:dyDescent="0.2">
      <c r="A71" s="846" t="s">
        <v>516</v>
      </c>
      <c r="B71" s="727">
        <v>112551.99999999999</v>
      </c>
      <c r="C71" s="727">
        <v>110777.99999999997</v>
      </c>
      <c r="D71" s="727">
        <v>1774</v>
      </c>
      <c r="E71" s="727">
        <v>112104</v>
      </c>
      <c r="F71" s="727">
        <v>110439</v>
      </c>
      <c r="G71" s="727">
        <v>1665.0000000000005</v>
      </c>
    </row>
    <row r="72" spans="1:8" ht="20.100000000000001" customHeight="1" x14ac:dyDescent="0.2">
      <c r="A72" s="846" t="s">
        <v>517</v>
      </c>
      <c r="B72" s="727">
        <v>460997</v>
      </c>
      <c r="C72" s="727">
        <v>439656</v>
      </c>
      <c r="D72" s="727">
        <v>21341</v>
      </c>
      <c r="E72" s="727">
        <v>446051.00000000006</v>
      </c>
      <c r="F72" s="727">
        <v>425968</v>
      </c>
      <c r="G72" s="727">
        <v>20083</v>
      </c>
    </row>
    <row r="73" spans="1:8" s="843" customFormat="1" ht="20.100000000000001" customHeight="1" x14ac:dyDescent="0.2">
      <c r="A73" s="846" t="s">
        <v>518</v>
      </c>
      <c r="B73" s="727">
        <v>69666.999999999985</v>
      </c>
      <c r="C73" s="727">
        <v>54726</v>
      </c>
      <c r="D73" s="727">
        <v>14941</v>
      </c>
      <c r="E73" s="727">
        <v>63617.999999999985</v>
      </c>
      <c r="F73" s="727">
        <v>48300</v>
      </c>
      <c r="G73" s="727">
        <v>15318</v>
      </c>
      <c r="H73" s="866"/>
    </row>
    <row r="74" spans="1:8" s="849" customFormat="1" ht="20.100000000000001" customHeight="1" x14ac:dyDescent="0.2">
      <c r="A74" s="858" t="s">
        <v>412</v>
      </c>
      <c r="B74" s="724">
        <v>9891378.0000000019</v>
      </c>
      <c r="C74" s="724">
        <v>9498625</v>
      </c>
      <c r="D74" s="724">
        <v>392752.99999999988</v>
      </c>
      <c r="E74" s="724">
        <v>9920609.0000000037</v>
      </c>
      <c r="F74" s="724">
        <v>9512452</v>
      </c>
      <c r="G74" s="724">
        <v>408157.00000000006</v>
      </c>
      <c r="H74" s="854"/>
    </row>
    <row r="75" spans="1:8" ht="20.100000000000001" customHeight="1" x14ac:dyDescent="0.2">
      <c r="A75" s="846" t="s">
        <v>519</v>
      </c>
      <c r="B75" s="764">
        <v>8367</v>
      </c>
      <c r="C75" s="727">
        <v>5642</v>
      </c>
      <c r="D75" s="727">
        <v>2725</v>
      </c>
      <c r="E75" s="727">
        <v>9095</v>
      </c>
      <c r="F75" s="727">
        <v>5950</v>
      </c>
      <c r="G75" s="727">
        <v>3145.0000000000005</v>
      </c>
    </row>
    <row r="76" spans="1:8" ht="20.100000000000001" customHeight="1" x14ac:dyDescent="0.2">
      <c r="A76" s="846" t="s">
        <v>520</v>
      </c>
      <c r="B76" s="727">
        <v>5262719</v>
      </c>
      <c r="C76" s="727">
        <v>5194200</v>
      </c>
      <c r="D76" s="727">
        <v>68519</v>
      </c>
      <c r="E76" s="727">
        <v>5393697</v>
      </c>
      <c r="F76" s="727">
        <v>5278410</v>
      </c>
      <c r="G76" s="727">
        <v>115287</v>
      </c>
    </row>
    <row r="77" spans="1:8" ht="20.100000000000001" customHeight="1" x14ac:dyDescent="0.2">
      <c r="A77" s="846" t="s">
        <v>521</v>
      </c>
      <c r="B77" s="727">
        <v>107544</v>
      </c>
      <c r="C77" s="727">
        <v>0</v>
      </c>
      <c r="D77" s="727">
        <v>107544</v>
      </c>
      <c r="E77" s="727">
        <v>52821</v>
      </c>
      <c r="F77" s="727">
        <v>0</v>
      </c>
      <c r="G77" s="727">
        <v>52821</v>
      </c>
    </row>
    <row r="78" spans="1:8" ht="20.100000000000001" customHeight="1" x14ac:dyDescent="0.2">
      <c r="A78" s="846" t="s">
        <v>522</v>
      </c>
      <c r="B78" s="764">
        <v>216626</v>
      </c>
      <c r="C78" s="727">
        <v>6602</v>
      </c>
      <c r="D78" s="727">
        <v>210024.00000000006</v>
      </c>
      <c r="E78" s="727">
        <v>238311.99999999994</v>
      </c>
      <c r="F78" s="727">
        <v>7514</v>
      </c>
      <c r="G78" s="727">
        <v>230797.99999999997</v>
      </c>
    </row>
    <row r="79" spans="1:8" s="871" customFormat="1" ht="20.100000000000001" customHeight="1" x14ac:dyDescent="0.2">
      <c r="A79" s="846" t="s">
        <v>523</v>
      </c>
      <c r="B79" s="764">
        <v>4296122</v>
      </c>
      <c r="C79" s="727">
        <v>4292181</v>
      </c>
      <c r="D79" s="727">
        <v>3941</v>
      </c>
      <c r="E79" s="727">
        <v>4226684</v>
      </c>
      <c r="F79" s="727">
        <v>4220578</v>
      </c>
      <c r="G79" s="727">
        <v>6106</v>
      </c>
      <c r="H79" s="865"/>
    </row>
    <row r="80" spans="1:8" s="849" customFormat="1" ht="20.100000000000001" customHeight="1" x14ac:dyDescent="0.2">
      <c r="A80" s="858" t="s">
        <v>416</v>
      </c>
      <c r="B80" s="724">
        <v>21291197</v>
      </c>
      <c r="C80" s="724">
        <v>20747984</v>
      </c>
      <c r="D80" s="724">
        <v>543213.00000000012</v>
      </c>
      <c r="E80" s="724">
        <v>21210211.000000007</v>
      </c>
      <c r="F80" s="724">
        <v>20613117</v>
      </c>
      <c r="G80" s="724">
        <v>597094.00000000023</v>
      </c>
      <c r="H80" s="854"/>
    </row>
    <row r="81" spans="1:8" ht="20.100000000000001" customHeight="1" x14ac:dyDescent="0.2">
      <c r="A81" s="846" t="s">
        <v>524</v>
      </c>
      <c r="B81" s="727">
        <v>199819</v>
      </c>
      <c r="C81" s="727">
        <v>2.9999999999999996</v>
      </c>
      <c r="D81" s="727">
        <v>199816</v>
      </c>
      <c r="E81" s="727">
        <v>188253</v>
      </c>
      <c r="F81" s="727">
        <v>2.9999999999999996</v>
      </c>
      <c r="G81" s="727">
        <v>188249.99999999997</v>
      </c>
    </row>
    <row r="82" spans="1:8" ht="20.100000000000001" customHeight="1" x14ac:dyDescent="0.2">
      <c r="A82" s="846" t="s">
        <v>525</v>
      </c>
      <c r="B82" s="727">
        <v>8429941.9999999981</v>
      </c>
      <c r="C82" s="727">
        <v>8297322</v>
      </c>
      <c r="D82" s="727">
        <v>132619.99999999997</v>
      </c>
      <c r="E82" s="727">
        <v>8323649.0000000009</v>
      </c>
      <c r="F82" s="727">
        <v>8198177</v>
      </c>
      <c r="G82" s="727">
        <v>125472</v>
      </c>
    </row>
    <row r="83" spans="1:8" ht="20.100000000000001" customHeight="1" x14ac:dyDescent="0.2">
      <c r="A83" s="846" t="s">
        <v>526</v>
      </c>
      <c r="B83" s="727">
        <v>8820600.0000000019</v>
      </c>
      <c r="C83" s="727">
        <v>8671909</v>
      </c>
      <c r="D83" s="727">
        <v>148691</v>
      </c>
      <c r="E83" s="727">
        <v>8848268.9999999981</v>
      </c>
      <c r="F83" s="727">
        <v>8651693</v>
      </c>
      <c r="G83" s="727">
        <v>196576</v>
      </c>
    </row>
    <row r="84" spans="1:8" ht="20.100000000000001" customHeight="1" x14ac:dyDescent="0.2">
      <c r="A84" s="846" t="s">
        <v>527</v>
      </c>
      <c r="B84" s="727">
        <v>3719980.0000000005</v>
      </c>
      <c r="C84" s="727">
        <v>3675899</v>
      </c>
      <c r="D84" s="727">
        <v>44081</v>
      </c>
      <c r="E84" s="727">
        <v>3735589</v>
      </c>
      <c r="F84" s="727">
        <v>3665299.0000000005</v>
      </c>
      <c r="G84" s="727">
        <v>70290.000000000015</v>
      </c>
    </row>
    <row r="85" spans="1:8" ht="20.100000000000001" customHeight="1" x14ac:dyDescent="0.2">
      <c r="A85" s="846" t="s">
        <v>554</v>
      </c>
      <c r="B85" s="727">
        <v>120855.99999999999</v>
      </c>
      <c r="C85" s="727">
        <v>102851</v>
      </c>
      <c r="D85" s="727">
        <v>18005</v>
      </c>
      <c r="E85" s="727">
        <v>114451</v>
      </c>
      <c r="F85" s="727">
        <v>97945</v>
      </c>
      <c r="G85" s="727">
        <v>16506</v>
      </c>
    </row>
    <row r="86" spans="1:8" s="849" customFormat="1" ht="20.100000000000001" customHeight="1" x14ac:dyDescent="0.2">
      <c r="A86" s="822" t="s">
        <v>575</v>
      </c>
      <c r="B86" s="724">
        <f>SUM(B87,B92,B97)</f>
        <v>10480040</v>
      </c>
      <c r="C86" s="724">
        <f t="shared" ref="C86:G86" si="4">SUM(C87,C92,C97)</f>
        <v>10290396</v>
      </c>
      <c r="D86" s="724">
        <f t="shared" si="4"/>
        <v>189643.99999999994</v>
      </c>
      <c r="E86" s="724">
        <f t="shared" si="4"/>
        <v>10429894</v>
      </c>
      <c r="F86" s="724">
        <f t="shared" si="4"/>
        <v>10212069</v>
      </c>
      <c r="G86" s="724">
        <f t="shared" si="4"/>
        <v>217825</v>
      </c>
      <c r="H86" s="854"/>
    </row>
    <row r="87" spans="1:8" ht="20.100000000000001" customHeight="1" x14ac:dyDescent="0.2">
      <c r="A87" s="858" t="s">
        <v>410</v>
      </c>
      <c r="B87" s="724">
        <v>4755104</v>
      </c>
      <c r="C87" s="724">
        <v>4658287</v>
      </c>
      <c r="D87" s="724">
        <v>96816.999999999971</v>
      </c>
      <c r="E87" s="724">
        <v>4729898.0000000009</v>
      </c>
      <c r="F87" s="724">
        <v>4618721</v>
      </c>
      <c r="G87" s="724">
        <v>111177</v>
      </c>
    </row>
    <row r="88" spans="1:8" ht="20.100000000000001" customHeight="1" x14ac:dyDescent="0.2">
      <c r="A88" s="846" t="s">
        <v>530</v>
      </c>
      <c r="B88" s="727">
        <v>52803</v>
      </c>
      <c r="C88" s="727">
        <v>0</v>
      </c>
      <c r="D88" s="727">
        <v>52803</v>
      </c>
      <c r="E88" s="727">
        <v>49078.000000000007</v>
      </c>
      <c r="F88" s="727">
        <v>0</v>
      </c>
      <c r="G88" s="727">
        <v>49078.000000000007</v>
      </c>
    </row>
    <row r="89" spans="1:8" ht="20.100000000000001" customHeight="1" x14ac:dyDescent="0.2">
      <c r="A89" s="846" t="s">
        <v>531</v>
      </c>
      <c r="B89" s="727">
        <v>480425</v>
      </c>
      <c r="C89" s="727">
        <v>468453.00000000012</v>
      </c>
      <c r="D89" s="727">
        <v>11972</v>
      </c>
      <c r="E89" s="727">
        <v>481477</v>
      </c>
      <c r="F89" s="727">
        <v>464031</v>
      </c>
      <c r="G89" s="727">
        <v>17446</v>
      </c>
    </row>
    <row r="90" spans="1:8" ht="20.100000000000001" customHeight="1" x14ac:dyDescent="0.2">
      <c r="A90" s="846" t="s">
        <v>532</v>
      </c>
      <c r="B90" s="727">
        <v>3415722</v>
      </c>
      <c r="C90" s="727">
        <v>3388533.9999999991</v>
      </c>
      <c r="D90" s="727">
        <v>27188.000000000004</v>
      </c>
      <c r="E90" s="727">
        <v>3379136</v>
      </c>
      <c r="F90" s="727">
        <v>3340155</v>
      </c>
      <c r="G90" s="727">
        <v>38981</v>
      </c>
    </row>
    <row r="91" spans="1:8" ht="20.100000000000001" customHeight="1" x14ac:dyDescent="0.2">
      <c r="A91" s="846" t="s">
        <v>533</v>
      </c>
      <c r="B91" s="727">
        <v>806154</v>
      </c>
      <c r="C91" s="727">
        <v>801300</v>
      </c>
      <c r="D91" s="727">
        <v>4854.0000000000009</v>
      </c>
      <c r="E91" s="727">
        <v>820207</v>
      </c>
      <c r="F91" s="727">
        <v>814535</v>
      </c>
      <c r="G91" s="727">
        <v>5672</v>
      </c>
    </row>
    <row r="92" spans="1:8" s="849" customFormat="1" ht="20.100000000000001" customHeight="1" x14ac:dyDescent="0.2">
      <c r="A92" s="858" t="s">
        <v>421</v>
      </c>
      <c r="B92" s="724">
        <v>3498495</v>
      </c>
      <c r="C92" s="724">
        <v>3436156.0000000005</v>
      </c>
      <c r="D92" s="724">
        <v>62338.999999999985</v>
      </c>
      <c r="E92" s="724">
        <v>3461748</v>
      </c>
      <c r="F92" s="724">
        <v>3400369.9999999991</v>
      </c>
      <c r="G92" s="724">
        <v>61378.000000000007</v>
      </c>
      <c r="H92" s="854"/>
    </row>
    <row r="93" spans="1:8" ht="20.100000000000001" customHeight="1" x14ac:dyDescent="0.2">
      <c r="A93" s="855" t="s">
        <v>534</v>
      </c>
      <c r="B93" s="727">
        <v>1048</v>
      </c>
      <c r="C93" s="727">
        <v>0</v>
      </c>
      <c r="D93" s="727">
        <v>1048</v>
      </c>
      <c r="E93" s="727">
        <v>931</v>
      </c>
      <c r="F93" s="727">
        <v>0</v>
      </c>
      <c r="G93" s="727">
        <v>931</v>
      </c>
    </row>
    <row r="94" spans="1:8" ht="20.100000000000001" customHeight="1" x14ac:dyDescent="0.2">
      <c r="A94" s="846" t="s">
        <v>535</v>
      </c>
      <c r="B94" s="727">
        <v>4641</v>
      </c>
      <c r="C94" s="727">
        <v>2493</v>
      </c>
      <c r="D94" s="727">
        <v>2148</v>
      </c>
      <c r="E94" s="727">
        <v>4633</v>
      </c>
      <c r="F94" s="727">
        <v>2458</v>
      </c>
      <c r="G94" s="727">
        <v>2174.9999999999995</v>
      </c>
    </row>
    <row r="95" spans="1:8" ht="20.100000000000001" customHeight="1" x14ac:dyDescent="0.2">
      <c r="A95" s="846" t="s">
        <v>536</v>
      </c>
      <c r="B95" s="727">
        <v>1450</v>
      </c>
      <c r="C95" s="727">
        <v>1178</v>
      </c>
      <c r="D95" s="727">
        <v>272</v>
      </c>
      <c r="E95" s="727">
        <v>1525</v>
      </c>
      <c r="F95" s="727">
        <v>1250.9999999999998</v>
      </c>
      <c r="G95" s="727">
        <v>274</v>
      </c>
    </row>
    <row r="96" spans="1:8" ht="20.100000000000001" customHeight="1" x14ac:dyDescent="0.2">
      <c r="A96" s="846" t="s">
        <v>537</v>
      </c>
      <c r="B96" s="727">
        <v>3491356.0000000005</v>
      </c>
      <c r="C96" s="727">
        <v>3432484.9999999995</v>
      </c>
      <c r="D96" s="727">
        <v>58871</v>
      </c>
      <c r="E96" s="727">
        <v>3454659.0000000009</v>
      </c>
      <c r="F96" s="727">
        <v>3396661</v>
      </c>
      <c r="G96" s="727">
        <v>57998</v>
      </c>
    </row>
    <row r="97" spans="1:8" s="849" customFormat="1" ht="20.100000000000001" customHeight="1" x14ac:dyDescent="0.2">
      <c r="A97" s="858" t="s">
        <v>415</v>
      </c>
      <c r="B97" s="724">
        <v>2226441.0000000005</v>
      </c>
      <c r="C97" s="724">
        <v>2195952.9999999991</v>
      </c>
      <c r="D97" s="724">
        <v>30488.000000000004</v>
      </c>
      <c r="E97" s="724">
        <v>2238248</v>
      </c>
      <c r="F97" s="724">
        <v>2192978</v>
      </c>
      <c r="G97" s="724">
        <v>45270</v>
      </c>
      <c r="H97" s="854"/>
    </row>
    <row r="98" spans="1:8" s="849" customFormat="1" ht="20.100000000000001" customHeight="1" x14ac:dyDescent="0.2">
      <c r="A98" s="846" t="s">
        <v>538</v>
      </c>
      <c r="B98" s="727">
        <v>12772.999999999998</v>
      </c>
      <c r="C98" s="727">
        <v>9464</v>
      </c>
      <c r="D98" s="727">
        <v>3309</v>
      </c>
      <c r="E98" s="727">
        <v>12101</v>
      </c>
      <c r="F98" s="727">
        <v>8947</v>
      </c>
      <c r="G98" s="727">
        <v>3153.9999999999991</v>
      </c>
      <c r="H98" s="854"/>
    </row>
    <row r="99" spans="1:8" ht="20.100000000000001" customHeight="1" x14ac:dyDescent="0.2">
      <c r="A99" s="846" t="s">
        <v>539</v>
      </c>
      <c r="B99" s="727">
        <v>1381082</v>
      </c>
      <c r="C99" s="727">
        <v>1369734</v>
      </c>
      <c r="D99" s="727">
        <v>11348.000000000002</v>
      </c>
      <c r="E99" s="727">
        <v>1406386</v>
      </c>
      <c r="F99" s="727">
        <v>1384355.9999999998</v>
      </c>
      <c r="G99" s="727">
        <v>22030</v>
      </c>
    </row>
    <row r="100" spans="1:8" ht="20.100000000000001" customHeight="1" x14ac:dyDescent="0.2">
      <c r="A100" s="846" t="s">
        <v>540</v>
      </c>
      <c r="B100" s="727">
        <v>588062</v>
      </c>
      <c r="C100" s="727">
        <v>573454.99999999988</v>
      </c>
      <c r="D100" s="727">
        <v>14607</v>
      </c>
      <c r="E100" s="727">
        <v>579659</v>
      </c>
      <c r="F100" s="727">
        <v>562464</v>
      </c>
      <c r="G100" s="727">
        <v>17195</v>
      </c>
    </row>
    <row r="101" spans="1:8" ht="20.100000000000001" customHeight="1" x14ac:dyDescent="0.2">
      <c r="A101" s="846" t="s">
        <v>541</v>
      </c>
      <c r="B101" s="727">
        <v>244524</v>
      </c>
      <c r="C101" s="727">
        <v>243299.99999999994</v>
      </c>
      <c r="D101" s="727">
        <v>1224</v>
      </c>
      <c r="E101" s="727">
        <v>240102</v>
      </c>
      <c r="F101" s="727">
        <v>237211</v>
      </c>
      <c r="G101" s="727">
        <v>2891</v>
      </c>
    </row>
    <row r="102" spans="1:8" s="849" customFormat="1" ht="20.100000000000001" customHeight="1" x14ac:dyDescent="0.2">
      <c r="A102" s="822" t="s">
        <v>576</v>
      </c>
      <c r="B102" s="724">
        <f>SUM(B103,B105,B107,B109)</f>
        <v>11142979</v>
      </c>
      <c r="C102" s="724">
        <f t="shared" ref="C102:G102" si="5">SUM(C103,C105,C107,C109)</f>
        <v>10994441.999999998</v>
      </c>
      <c r="D102" s="724">
        <f t="shared" si="5"/>
        <v>148537</v>
      </c>
      <c r="E102" s="724">
        <f t="shared" si="5"/>
        <v>10680030.000000002</v>
      </c>
      <c r="F102" s="724">
        <f t="shared" si="5"/>
        <v>10532290</v>
      </c>
      <c r="G102" s="724">
        <f t="shared" si="5"/>
        <v>147740</v>
      </c>
      <c r="H102" s="854"/>
    </row>
    <row r="103" spans="1:8" s="849" customFormat="1" ht="20.100000000000001" customHeight="1" x14ac:dyDescent="0.2">
      <c r="A103" s="858" t="s">
        <v>406</v>
      </c>
      <c r="B103" s="724">
        <v>7707238</v>
      </c>
      <c r="C103" s="724">
        <v>7685995.9999999981</v>
      </c>
      <c r="D103" s="724">
        <v>21242</v>
      </c>
      <c r="E103" s="724">
        <v>7261758.0000000019</v>
      </c>
      <c r="F103" s="724">
        <v>7241762</v>
      </c>
      <c r="G103" s="724">
        <v>19996</v>
      </c>
      <c r="H103" s="854"/>
    </row>
    <row r="104" spans="1:8" ht="20.100000000000001" customHeight="1" x14ac:dyDescent="0.2">
      <c r="A104" s="846" t="s">
        <v>543</v>
      </c>
      <c r="B104" s="727">
        <v>7707238</v>
      </c>
      <c r="C104" s="727">
        <v>7685995.9999999981</v>
      </c>
      <c r="D104" s="727">
        <v>21242</v>
      </c>
      <c r="E104" s="727">
        <v>7261758.0000000019</v>
      </c>
      <c r="F104" s="727">
        <v>7241762</v>
      </c>
      <c r="G104" s="727">
        <v>19996</v>
      </c>
    </row>
    <row r="105" spans="1:8" ht="20.100000000000001" customHeight="1" x14ac:dyDescent="0.2">
      <c r="A105" s="858" t="s">
        <v>473</v>
      </c>
      <c r="B105" s="724">
        <v>1398443</v>
      </c>
      <c r="C105" s="724">
        <v>1308112</v>
      </c>
      <c r="D105" s="724">
        <v>90331</v>
      </c>
      <c r="E105" s="724">
        <v>1401969</v>
      </c>
      <c r="F105" s="724">
        <v>1311335</v>
      </c>
      <c r="G105" s="724">
        <v>90634</v>
      </c>
    </row>
    <row r="106" spans="1:8" ht="20.100000000000001" customHeight="1" x14ac:dyDescent="0.2">
      <c r="A106" s="846" t="s">
        <v>544</v>
      </c>
      <c r="B106" s="727">
        <v>1398443</v>
      </c>
      <c r="C106" s="727">
        <v>1308112</v>
      </c>
      <c r="D106" s="727">
        <v>90331</v>
      </c>
      <c r="E106" s="727">
        <v>1401969</v>
      </c>
      <c r="F106" s="727">
        <v>1311335</v>
      </c>
      <c r="G106" s="727">
        <v>90634</v>
      </c>
    </row>
    <row r="107" spans="1:8" s="849" customFormat="1" ht="20.100000000000001" customHeight="1" x14ac:dyDescent="0.2">
      <c r="A107" s="858" t="s">
        <v>474</v>
      </c>
      <c r="B107" s="724">
        <v>1278461</v>
      </c>
      <c r="C107" s="724">
        <v>1249197.9999999998</v>
      </c>
      <c r="D107" s="724">
        <v>29262.999999999996</v>
      </c>
      <c r="E107" s="724">
        <v>1271287</v>
      </c>
      <c r="F107" s="724">
        <v>1242088</v>
      </c>
      <c r="G107" s="724">
        <v>29198.999999999993</v>
      </c>
      <c r="H107" s="854"/>
    </row>
    <row r="108" spans="1:8" ht="20.100000000000001" customHeight="1" x14ac:dyDescent="0.2">
      <c r="A108" s="846" t="s">
        <v>545</v>
      </c>
      <c r="B108" s="727">
        <v>1278461</v>
      </c>
      <c r="C108" s="727">
        <v>1249197.9999999998</v>
      </c>
      <c r="D108" s="727">
        <v>29262.999999999996</v>
      </c>
      <c r="E108" s="727">
        <v>1271287</v>
      </c>
      <c r="F108" s="727">
        <v>1242088</v>
      </c>
      <c r="G108" s="727">
        <v>29198.999999999993</v>
      </c>
    </row>
    <row r="109" spans="1:8" ht="20.100000000000001" customHeight="1" x14ac:dyDescent="0.2">
      <c r="A109" s="860" t="s">
        <v>407</v>
      </c>
      <c r="B109" s="724">
        <v>758837</v>
      </c>
      <c r="C109" s="724">
        <v>751135.99999999977</v>
      </c>
      <c r="D109" s="724">
        <v>7701.0000000000009</v>
      </c>
      <c r="E109" s="724">
        <v>745015.99999999988</v>
      </c>
      <c r="F109" s="724">
        <v>737104.99999999988</v>
      </c>
      <c r="G109" s="724">
        <v>7911.0000000000018</v>
      </c>
    </row>
    <row r="110" spans="1:8" ht="20.100000000000001" customHeight="1" x14ac:dyDescent="0.2">
      <c r="A110" s="846" t="s">
        <v>546</v>
      </c>
      <c r="B110" s="727">
        <v>741003</v>
      </c>
      <c r="C110" s="727">
        <v>736666</v>
      </c>
      <c r="D110" s="727">
        <v>4337</v>
      </c>
      <c r="E110" s="727">
        <v>728837.99999999988</v>
      </c>
      <c r="F110" s="727">
        <v>723996</v>
      </c>
      <c r="G110" s="727">
        <v>4842</v>
      </c>
    </row>
    <row r="111" spans="1:8" ht="20.100000000000001" customHeight="1" x14ac:dyDescent="0.2">
      <c r="A111" s="855" t="s">
        <v>547</v>
      </c>
      <c r="B111" s="727">
        <v>16658</v>
      </c>
      <c r="C111" s="727">
        <v>14470.000000000002</v>
      </c>
      <c r="D111" s="727">
        <v>2188</v>
      </c>
      <c r="E111" s="727">
        <v>14984</v>
      </c>
      <c r="F111" s="727">
        <v>13108.999999999998</v>
      </c>
      <c r="G111" s="727">
        <v>1874.9999999999995</v>
      </c>
    </row>
    <row r="112" spans="1:8" ht="20.100000000000001" customHeight="1" thickBot="1" x14ac:dyDescent="0.25">
      <c r="A112" s="850" t="s">
        <v>548</v>
      </c>
      <c r="B112" s="731">
        <v>1176</v>
      </c>
      <c r="C112" s="731">
        <v>0</v>
      </c>
      <c r="D112" s="731">
        <v>1176</v>
      </c>
      <c r="E112" s="731">
        <v>1194</v>
      </c>
      <c r="F112" s="731">
        <v>0</v>
      </c>
      <c r="G112" s="731">
        <v>1194</v>
      </c>
    </row>
    <row r="113" spans="1:13" s="846" customFormat="1" ht="15.95" customHeight="1" x14ac:dyDescent="0.25">
      <c r="A113" s="861" t="s">
        <v>453</v>
      </c>
      <c r="B113" s="872"/>
      <c r="C113" s="872"/>
      <c r="D113" s="872"/>
      <c r="E113" s="872"/>
      <c r="F113" s="872"/>
      <c r="G113" s="872"/>
      <c r="H113" s="855"/>
    </row>
    <row r="114" spans="1:13" s="846" customFormat="1" ht="15.95" customHeight="1" x14ac:dyDescent="0.25">
      <c r="A114" s="863" t="s">
        <v>454</v>
      </c>
      <c r="H114" s="855"/>
    </row>
    <row r="115" spans="1:13" ht="24.95" customHeight="1" x14ac:dyDescent="0.2">
      <c r="A115" s="824" t="s">
        <v>569</v>
      </c>
    </row>
    <row r="116" spans="1:13" s="846" customFormat="1" ht="24.95" customHeight="1" thickBot="1" x14ac:dyDescent="0.3">
      <c r="A116" s="826" t="s">
        <v>1229</v>
      </c>
      <c r="B116" s="826"/>
      <c r="C116" s="826"/>
      <c r="D116" s="826"/>
      <c r="E116" s="826"/>
      <c r="F116" s="826"/>
      <c r="G116" s="826"/>
      <c r="H116" s="855"/>
    </row>
    <row r="117" spans="1:13" s="846" customFormat="1" ht="20.100000000000001" customHeight="1" x14ac:dyDescent="0.25">
      <c r="A117" s="1652" t="s">
        <v>477</v>
      </c>
      <c r="B117" s="1638" t="s">
        <v>448</v>
      </c>
      <c r="C117" s="1639"/>
      <c r="D117" s="1640"/>
      <c r="E117" s="1638" t="s">
        <v>449</v>
      </c>
      <c r="F117" s="1639"/>
      <c r="G117" s="1639"/>
      <c r="H117" s="855"/>
    </row>
    <row r="118" spans="1:13" ht="20.100000000000001" customHeight="1" x14ac:dyDescent="0.2">
      <c r="A118" s="1648"/>
      <c r="B118" s="1641" t="s">
        <v>205</v>
      </c>
      <c r="C118" s="1643" t="s">
        <v>450</v>
      </c>
      <c r="D118" s="1644"/>
      <c r="E118" s="1641" t="s">
        <v>205</v>
      </c>
      <c r="F118" s="1643" t="s">
        <v>450</v>
      </c>
      <c r="G118" s="1645"/>
    </row>
    <row r="119" spans="1:13" ht="20.100000000000001" customHeight="1" x14ac:dyDescent="0.2">
      <c r="A119" s="1649"/>
      <c r="B119" s="1642"/>
      <c r="C119" s="832" t="s">
        <v>451</v>
      </c>
      <c r="D119" s="832" t="s">
        <v>452</v>
      </c>
      <c r="E119" s="1642"/>
      <c r="F119" s="832" t="s">
        <v>451</v>
      </c>
      <c r="G119" s="833" t="s">
        <v>452</v>
      </c>
    </row>
    <row r="120" spans="1:13" ht="20.100000000000001" customHeight="1" x14ac:dyDescent="0.2">
      <c r="A120" s="847" t="s">
        <v>211</v>
      </c>
      <c r="B120" s="856">
        <f>SUM(B121,B144,B177,B200,B216)</f>
        <v>86829508</v>
      </c>
      <c r="C120" s="856">
        <f t="shared" ref="C120:G120" si="6">SUM(C121,C144,C177,C200,C216)</f>
        <v>84682602</v>
      </c>
      <c r="D120" s="856">
        <f t="shared" si="6"/>
        <v>2146905.9999999995</v>
      </c>
      <c r="E120" s="856">
        <f t="shared" si="6"/>
        <v>85471710</v>
      </c>
      <c r="F120" s="856">
        <f t="shared" si="6"/>
        <v>83203074</v>
      </c>
      <c r="G120" s="856">
        <f t="shared" si="6"/>
        <v>2268636</v>
      </c>
    </row>
    <row r="121" spans="1:13" s="854" customFormat="1" ht="20.100000000000001" customHeight="1" x14ac:dyDescent="0.2">
      <c r="A121" s="847" t="s">
        <v>572</v>
      </c>
      <c r="B121" s="746">
        <f>SUM(B122,B125,B127,B131,B138,B140,B142)</f>
        <v>5306845</v>
      </c>
      <c r="C121" s="746">
        <f t="shared" ref="C121:G121" si="7">SUM(C122,C125,C127,C131,C138,C140,C142)</f>
        <v>5079559.9999999991</v>
      </c>
      <c r="D121" s="746">
        <f t="shared" si="7"/>
        <v>227284.99999999994</v>
      </c>
      <c r="E121" s="746">
        <f t="shared" si="7"/>
        <v>5243106.0000000009</v>
      </c>
      <c r="F121" s="746">
        <f t="shared" si="7"/>
        <v>5029525</v>
      </c>
      <c r="G121" s="746">
        <f t="shared" si="7"/>
        <v>213581.00000000003</v>
      </c>
      <c r="H121" s="873"/>
      <c r="I121" s="873"/>
      <c r="J121" s="873"/>
      <c r="K121" s="873"/>
      <c r="L121" s="873"/>
      <c r="M121" s="873"/>
    </row>
    <row r="122" spans="1:13" s="859" customFormat="1" ht="20.100000000000001" customHeight="1" x14ac:dyDescent="0.2">
      <c r="A122" s="858" t="s">
        <v>458</v>
      </c>
      <c r="B122" s="747">
        <v>229944</v>
      </c>
      <c r="C122" s="748">
        <v>209020</v>
      </c>
      <c r="D122" s="748">
        <v>20924</v>
      </c>
      <c r="E122" s="748">
        <v>228579.00000000006</v>
      </c>
      <c r="F122" s="748">
        <v>210396</v>
      </c>
      <c r="G122" s="748">
        <v>18183.000000000004</v>
      </c>
      <c r="H122" s="874"/>
    </row>
    <row r="123" spans="1:13" ht="20.100000000000001" customHeight="1" x14ac:dyDescent="0.2">
      <c r="A123" s="846" t="s">
        <v>478</v>
      </c>
      <c r="B123" s="750">
        <v>37599.000000000007</v>
      </c>
      <c r="C123" s="751">
        <v>27350</v>
      </c>
      <c r="D123" s="727">
        <v>10249</v>
      </c>
      <c r="E123" s="751">
        <v>36047</v>
      </c>
      <c r="F123" s="751">
        <v>26483</v>
      </c>
      <c r="G123" s="727">
        <v>9564</v>
      </c>
    </row>
    <row r="124" spans="1:13" ht="20.100000000000001" customHeight="1" x14ac:dyDescent="0.2">
      <c r="A124" s="846" t="s">
        <v>479</v>
      </c>
      <c r="B124" s="750">
        <v>192345</v>
      </c>
      <c r="C124" s="751">
        <v>181670</v>
      </c>
      <c r="D124" s="727">
        <v>10675</v>
      </c>
      <c r="E124" s="727">
        <v>192532</v>
      </c>
      <c r="F124" s="751">
        <v>183913</v>
      </c>
      <c r="G124" s="727">
        <v>8619</v>
      </c>
    </row>
    <row r="125" spans="1:13" ht="20.100000000000001" customHeight="1" x14ac:dyDescent="0.2">
      <c r="A125" s="858" t="s">
        <v>459</v>
      </c>
      <c r="B125" s="747">
        <v>286525</v>
      </c>
      <c r="C125" s="748">
        <v>278290</v>
      </c>
      <c r="D125" s="721">
        <v>8235</v>
      </c>
      <c r="E125" s="721">
        <v>287008</v>
      </c>
      <c r="F125" s="748">
        <v>281627</v>
      </c>
      <c r="G125" s="721">
        <v>5381</v>
      </c>
    </row>
    <row r="126" spans="1:13" ht="20.100000000000001" customHeight="1" x14ac:dyDescent="0.2">
      <c r="A126" s="846" t="s">
        <v>480</v>
      </c>
      <c r="B126" s="750">
        <v>286525</v>
      </c>
      <c r="C126" s="751">
        <v>278290</v>
      </c>
      <c r="D126" s="751">
        <v>8235</v>
      </c>
      <c r="E126" s="751">
        <v>287008</v>
      </c>
      <c r="F126" s="751">
        <v>281627</v>
      </c>
      <c r="G126" s="751">
        <v>5381</v>
      </c>
    </row>
    <row r="127" spans="1:13" s="849" customFormat="1" ht="20.100000000000001" customHeight="1" x14ac:dyDescent="0.2">
      <c r="A127" s="858" t="s">
        <v>403</v>
      </c>
      <c r="B127" s="747">
        <v>1543213.9999999998</v>
      </c>
      <c r="C127" s="748">
        <v>1444724.9999999998</v>
      </c>
      <c r="D127" s="721">
        <v>98488.999999999985</v>
      </c>
      <c r="E127" s="721">
        <v>1516495.0000000007</v>
      </c>
      <c r="F127" s="748">
        <v>1421946.9999999998</v>
      </c>
      <c r="G127" s="721">
        <v>94548</v>
      </c>
      <c r="H127" s="854"/>
    </row>
    <row r="128" spans="1:13" ht="20.100000000000001" customHeight="1" x14ac:dyDescent="0.2">
      <c r="A128" s="846" t="s">
        <v>551</v>
      </c>
      <c r="B128" s="750">
        <v>1480837</v>
      </c>
      <c r="C128" s="751">
        <v>1407443</v>
      </c>
      <c r="D128" s="751">
        <v>73394</v>
      </c>
      <c r="E128" s="751">
        <v>1449832</v>
      </c>
      <c r="F128" s="751">
        <v>1379542</v>
      </c>
      <c r="G128" s="751">
        <v>70290</v>
      </c>
    </row>
    <row r="129" spans="1:8" ht="20.100000000000001" customHeight="1" x14ac:dyDescent="0.2">
      <c r="A129" s="846" t="s">
        <v>482</v>
      </c>
      <c r="B129" s="750">
        <v>22722.000000000004</v>
      </c>
      <c r="C129" s="751">
        <v>19709</v>
      </c>
      <c r="D129" s="751">
        <v>3013.0000000000005</v>
      </c>
      <c r="E129" s="751">
        <v>26694</v>
      </c>
      <c r="F129" s="751">
        <v>23606</v>
      </c>
      <c r="G129" s="751">
        <v>3088</v>
      </c>
    </row>
    <row r="130" spans="1:8" ht="20.100000000000001" customHeight="1" x14ac:dyDescent="0.2">
      <c r="A130" s="846" t="s">
        <v>483</v>
      </c>
      <c r="B130" s="750">
        <v>39655</v>
      </c>
      <c r="C130" s="751">
        <v>17573</v>
      </c>
      <c r="D130" s="751">
        <v>22082.000000000004</v>
      </c>
      <c r="E130" s="751">
        <v>39969</v>
      </c>
      <c r="F130" s="751">
        <v>18799</v>
      </c>
      <c r="G130" s="751">
        <v>21170.000000000004</v>
      </c>
    </row>
    <row r="131" spans="1:8" s="849" customFormat="1" ht="20.100000000000001" customHeight="1" x14ac:dyDescent="0.2">
      <c r="A131" s="858" t="s">
        <v>409</v>
      </c>
      <c r="B131" s="747">
        <v>2264209</v>
      </c>
      <c r="C131" s="748">
        <v>2184323.9999999995</v>
      </c>
      <c r="D131" s="721">
        <v>79884.999999999971</v>
      </c>
      <c r="E131" s="721">
        <v>2227819</v>
      </c>
      <c r="F131" s="748">
        <v>2144556</v>
      </c>
      <c r="G131" s="721">
        <v>83263.000000000029</v>
      </c>
      <c r="H131" s="854"/>
    </row>
    <row r="132" spans="1:8" s="849" customFormat="1" ht="20.100000000000001" customHeight="1" x14ac:dyDescent="0.2">
      <c r="A132" s="846" t="s">
        <v>484</v>
      </c>
      <c r="B132" s="750">
        <v>76175</v>
      </c>
      <c r="C132" s="751">
        <v>71591</v>
      </c>
      <c r="D132" s="751">
        <v>4584</v>
      </c>
      <c r="E132" s="751">
        <v>75593</v>
      </c>
      <c r="F132" s="751">
        <v>72790</v>
      </c>
      <c r="G132" s="751">
        <v>2803</v>
      </c>
      <c r="H132" s="854"/>
    </row>
    <row r="133" spans="1:8" s="849" customFormat="1" ht="20.100000000000001" customHeight="1" x14ac:dyDescent="0.2">
      <c r="A133" s="846" t="s">
        <v>485</v>
      </c>
      <c r="B133" s="750">
        <v>69832</v>
      </c>
      <c r="C133" s="751">
        <v>57898</v>
      </c>
      <c r="D133" s="751">
        <v>11934</v>
      </c>
      <c r="E133" s="751">
        <v>74611</v>
      </c>
      <c r="F133" s="751">
        <v>62439</v>
      </c>
      <c r="G133" s="751">
        <v>12172</v>
      </c>
      <c r="H133" s="854"/>
    </row>
    <row r="134" spans="1:8" s="849" customFormat="1" ht="20.100000000000001" customHeight="1" x14ac:dyDescent="0.2">
      <c r="A134" s="846" t="s">
        <v>486</v>
      </c>
      <c r="B134" s="750">
        <v>1662925</v>
      </c>
      <c r="C134" s="751">
        <v>1630723</v>
      </c>
      <c r="D134" s="751">
        <v>32202.000000000007</v>
      </c>
      <c r="E134" s="751">
        <v>1632004.9999999995</v>
      </c>
      <c r="F134" s="751">
        <v>1593057</v>
      </c>
      <c r="G134" s="751">
        <v>38947.999999999993</v>
      </c>
      <c r="H134" s="854"/>
    </row>
    <row r="135" spans="1:8" s="849" customFormat="1" ht="20.100000000000001" customHeight="1" x14ac:dyDescent="0.2">
      <c r="A135" s="846" t="s">
        <v>487</v>
      </c>
      <c r="B135" s="750">
        <v>16157</v>
      </c>
      <c r="C135" s="751">
        <v>0</v>
      </c>
      <c r="D135" s="727">
        <v>16157</v>
      </c>
      <c r="E135" s="727">
        <v>15512</v>
      </c>
      <c r="F135" s="751">
        <v>0</v>
      </c>
      <c r="G135" s="727">
        <v>15512</v>
      </c>
      <c r="H135" s="854"/>
    </row>
    <row r="136" spans="1:8" s="849" customFormat="1" ht="20.100000000000001" customHeight="1" x14ac:dyDescent="0.2">
      <c r="A136" s="846" t="s">
        <v>488</v>
      </c>
      <c r="B136" s="750">
        <v>189727</v>
      </c>
      <c r="C136" s="751">
        <v>184262</v>
      </c>
      <c r="D136" s="751">
        <v>5465</v>
      </c>
      <c r="E136" s="751">
        <v>191843</v>
      </c>
      <c r="F136" s="751">
        <v>186197</v>
      </c>
      <c r="G136" s="751">
        <v>5646</v>
      </c>
      <c r="H136" s="854"/>
    </row>
    <row r="137" spans="1:8" s="849" customFormat="1" ht="20.100000000000001" customHeight="1" x14ac:dyDescent="0.2">
      <c r="A137" s="846" t="s">
        <v>489</v>
      </c>
      <c r="B137" s="750">
        <v>249393</v>
      </c>
      <c r="C137" s="751">
        <v>239849.99999999994</v>
      </c>
      <c r="D137" s="727">
        <v>9543</v>
      </c>
      <c r="E137" s="727">
        <v>238255</v>
      </c>
      <c r="F137" s="751">
        <v>230073</v>
      </c>
      <c r="G137" s="727">
        <v>8182</v>
      </c>
      <c r="H137" s="854"/>
    </row>
    <row r="138" spans="1:8" s="849" customFormat="1" ht="20.100000000000001" customHeight="1" x14ac:dyDescent="0.2">
      <c r="A138" s="858" t="s">
        <v>460</v>
      </c>
      <c r="B138" s="747">
        <v>527604.00000000012</v>
      </c>
      <c r="C138" s="724">
        <v>526104</v>
      </c>
      <c r="D138" s="721">
        <v>1500.0000000000002</v>
      </c>
      <c r="E138" s="721">
        <v>522992</v>
      </c>
      <c r="F138" s="724">
        <v>521723</v>
      </c>
      <c r="G138" s="721">
        <v>1269.0000000000002</v>
      </c>
      <c r="H138" s="854"/>
    </row>
    <row r="139" spans="1:8" ht="20.100000000000001" customHeight="1" x14ac:dyDescent="0.2">
      <c r="A139" s="846" t="s">
        <v>490</v>
      </c>
      <c r="B139" s="750">
        <v>527604.00000000012</v>
      </c>
      <c r="C139" s="751">
        <v>526104</v>
      </c>
      <c r="D139" s="727">
        <v>1500.0000000000002</v>
      </c>
      <c r="E139" s="751">
        <v>522992</v>
      </c>
      <c r="F139" s="751">
        <v>521723</v>
      </c>
      <c r="G139" s="727">
        <v>1269.0000000000002</v>
      </c>
    </row>
    <row r="140" spans="1:8" s="849" customFormat="1" ht="20.100000000000001" customHeight="1" x14ac:dyDescent="0.2">
      <c r="A140" s="858" t="s">
        <v>461</v>
      </c>
      <c r="B140" s="747">
        <v>166938.00000000003</v>
      </c>
      <c r="C140" s="724">
        <v>157143</v>
      </c>
      <c r="D140" s="721">
        <v>9795</v>
      </c>
      <c r="E140" s="721">
        <v>169243</v>
      </c>
      <c r="F140" s="724">
        <v>164828</v>
      </c>
      <c r="G140" s="721">
        <v>4415</v>
      </c>
      <c r="H140" s="854"/>
    </row>
    <row r="141" spans="1:8" ht="20.100000000000001" customHeight="1" x14ac:dyDescent="0.2">
      <c r="A141" s="846" t="s">
        <v>491</v>
      </c>
      <c r="B141" s="750">
        <v>166938.00000000003</v>
      </c>
      <c r="C141" s="751">
        <v>157143</v>
      </c>
      <c r="D141" s="751">
        <v>9795</v>
      </c>
      <c r="E141" s="751">
        <v>169243</v>
      </c>
      <c r="F141" s="751">
        <v>164828</v>
      </c>
      <c r="G141" s="751">
        <v>4415</v>
      </c>
    </row>
    <row r="142" spans="1:8" ht="20.100000000000001" customHeight="1" x14ac:dyDescent="0.2">
      <c r="A142" s="858" t="s">
        <v>462</v>
      </c>
      <c r="B142" s="747">
        <v>288410.99999999994</v>
      </c>
      <c r="C142" s="748">
        <v>279954</v>
      </c>
      <c r="D142" s="721">
        <v>8457</v>
      </c>
      <c r="E142" s="721">
        <v>290970.00000000006</v>
      </c>
      <c r="F142" s="748">
        <v>284448.00000000006</v>
      </c>
      <c r="G142" s="721">
        <v>6522</v>
      </c>
    </row>
    <row r="143" spans="1:8" ht="20.100000000000001" customHeight="1" x14ac:dyDescent="0.2">
      <c r="A143" s="846" t="s">
        <v>492</v>
      </c>
      <c r="B143" s="750">
        <v>288410.99999999994</v>
      </c>
      <c r="C143" s="751">
        <v>279954</v>
      </c>
      <c r="D143" s="727">
        <v>8457</v>
      </c>
      <c r="E143" s="751">
        <v>290970.00000000006</v>
      </c>
      <c r="F143" s="751">
        <v>284448.00000000006</v>
      </c>
      <c r="G143" s="727">
        <v>6522</v>
      </c>
    </row>
    <row r="144" spans="1:8" s="849" customFormat="1" ht="20.100000000000001" customHeight="1" x14ac:dyDescent="0.2">
      <c r="A144" s="847" t="s">
        <v>573</v>
      </c>
      <c r="B144" s="746">
        <f>SUM(B145,B147,B151,B154,B157,B160,B163,B166,B168)</f>
        <v>16249366</v>
      </c>
      <c r="C144" s="746">
        <f t="shared" ref="C144:G144" si="8">SUM(C145,C147,C151,C154,C157,C160,C163,C166,C168)</f>
        <v>15944510</v>
      </c>
      <c r="D144" s="746">
        <f t="shared" si="8"/>
        <v>304856</v>
      </c>
      <c r="E144" s="746">
        <f t="shared" si="8"/>
        <v>16054044</v>
      </c>
      <c r="F144" s="746">
        <f t="shared" si="8"/>
        <v>15745892.000000002</v>
      </c>
      <c r="G144" s="746">
        <f t="shared" si="8"/>
        <v>308152</v>
      </c>
      <c r="H144" s="854"/>
    </row>
    <row r="145" spans="1:255" s="849" customFormat="1" ht="20.100000000000001" customHeight="1" x14ac:dyDescent="0.2">
      <c r="A145" s="858" t="s">
        <v>464</v>
      </c>
      <c r="B145" s="747">
        <v>856103</v>
      </c>
      <c r="C145" s="748">
        <v>828837.00000000023</v>
      </c>
      <c r="D145" s="721">
        <v>27266</v>
      </c>
      <c r="E145" s="721">
        <v>857943.00000000023</v>
      </c>
      <c r="F145" s="748">
        <v>830086.00000000012</v>
      </c>
      <c r="G145" s="721">
        <v>27857.000000000004</v>
      </c>
      <c r="H145" s="854"/>
      <c r="I145" s="854"/>
      <c r="J145" s="854"/>
      <c r="K145" s="854"/>
      <c r="L145" s="854"/>
      <c r="M145" s="854"/>
      <c r="N145" s="854"/>
      <c r="O145" s="854"/>
      <c r="P145" s="854"/>
      <c r="Q145" s="854"/>
      <c r="R145" s="854"/>
      <c r="S145" s="854"/>
      <c r="T145" s="854"/>
      <c r="U145" s="854"/>
      <c r="V145" s="854"/>
      <c r="W145" s="854"/>
      <c r="X145" s="854"/>
      <c r="Y145" s="854"/>
      <c r="Z145" s="854"/>
      <c r="AA145" s="854"/>
      <c r="AB145" s="854"/>
      <c r="AC145" s="854"/>
      <c r="AD145" s="854"/>
      <c r="AE145" s="854"/>
      <c r="AF145" s="854"/>
      <c r="AG145" s="854"/>
      <c r="AH145" s="854"/>
      <c r="AI145" s="854"/>
      <c r="AJ145" s="854"/>
      <c r="AK145" s="854"/>
      <c r="AL145" s="854"/>
      <c r="AM145" s="854"/>
      <c r="AN145" s="854"/>
      <c r="AO145" s="854"/>
      <c r="AP145" s="854"/>
      <c r="AQ145" s="854"/>
      <c r="AR145" s="854"/>
      <c r="AS145" s="854"/>
      <c r="AT145" s="854"/>
      <c r="AU145" s="854"/>
      <c r="AV145" s="854"/>
      <c r="AW145" s="854"/>
      <c r="AX145" s="854"/>
      <c r="AY145" s="854"/>
      <c r="AZ145" s="854"/>
      <c r="BA145" s="854"/>
      <c r="BB145" s="854"/>
      <c r="BC145" s="854"/>
      <c r="BD145" s="854"/>
      <c r="BE145" s="854"/>
      <c r="BF145" s="854"/>
      <c r="BG145" s="854"/>
      <c r="BH145" s="854"/>
      <c r="BI145" s="854"/>
      <c r="BJ145" s="854"/>
      <c r="BK145" s="854"/>
      <c r="BL145" s="854"/>
      <c r="BM145" s="854"/>
      <c r="BN145" s="854"/>
      <c r="BO145" s="854"/>
      <c r="BP145" s="854"/>
      <c r="BQ145" s="854"/>
      <c r="BR145" s="854"/>
      <c r="BS145" s="854"/>
      <c r="BT145" s="854"/>
      <c r="BU145" s="854"/>
      <c r="BV145" s="854"/>
      <c r="BW145" s="854"/>
      <c r="BX145" s="854"/>
      <c r="BY145" s="854"/>
      <c r="BZ145" s="854"/>
      <c r="CA145" s="854"/>
      <c r="CB145" s="854"/>
      <c r="CC145" s="854"/>
      <c r="CD145" s="854"/>
      <c r="CE145" s="854"/>
      <c r="CF145" s="854"/>
      <c r="CG145" s="854"/>
      <c r="CH145" s="854"/>
      <c r="CI145" s="854"/>
      <c r="CJ145" s="854"/>
      <c r="CK145" s="854"/>
      <c r="CL145" s="854"/>
      <c r="CM145" s="854"/>
      <c r="CN145" s="854"/>
      <c r="CO145" s="854"/>
      <c r="CP145" s="854"/>
      <c r="CQ145" s="854"/>
      <c r="CR145" s="854"/>
      <c r="CS145" s="854"/>
      <c r="CT145" s="854"/>
      <c r="CU145" s="854"/>
      <c r="CV145" s="854"/>
      <c r="CW145" s="854"/>
      <c r="CX145" s="854"/>
      <c r="CY145" s="854"/>
      <c r="CZ145" s="854"/>
      <c r="DA145" s="854"/>
      <c r="DB145" s="854"/>
      <c r="DC145" s="854"/>
      <c r="DD145" s="854"/>
      <c r="DE145" s="854"/>
      <c r="DF145" s="854"/>
      <c r="DG145" s="854"/>
      <c r="DH145" s="854"/>
      <c r="DI145" s="854"/>
      <c r="DJ145" s="854"/>
      <c r="DK145" s="854"/>
      <c r="DL145" s="854"/>
      <c r="DM145" s="854"/>
      <c r="DN145" s="854"/>
      <c r="DO145" s="854"/>
      <c r="DP145" s="854"/>
      <c r="DQ145" s="854"/>
      <c r="DR145" s="854"/>
      <c r="DS145" s="854"/>
      <c r="DT145" s="854"/>
      <c r="DU145" s="854"/>
      <c r="DV145" s="854"/>
      <c r="DW145" s="854"/>
      <c r="DX145" s="854"/>
      <c r="DY145" s="854"/>
      <c r="DZ145" s="854"/>
      <c r="EA145" s="854"/>
      <c r="EB145" s="854"/>
      <c r="EC145" s="854"/>
      <c r="ED145" s="854"/>
      <c r="EE145" s="854"/>
      <c r="EF145" s="854"/>
      <c r="EG145" s="854"/>
      <c r="EH145" s="854"/>
      <c r="EI145" s="854"/>
      <c r="EJ145" s="854"/>
      <c r="EK145" s="854"/>
      <c r="EL145" s="854"/>
      <c r="EM145" s="854"/>
      <c r="EN145" s="854"/>
      <c r="EO145" s="854"/>
      <c r="EP145" s="854"/>
      <c r="EQ145" s="854"/>
      <c r="ER145" s="854"/>
      <c r="ES145" s="854"/>
      <c r="ET145" s="854"/>
      <c r="EU145" s="854"/>
      <c r="EV145" s="854"/>
      <c r="EW145" s="854"/>
      <c r="EX145" s="854"/>
      <c r="EY145" s="854"/>
      <c r="EZ145" s="854"/>
      <c r="FA145" s="854"/>
      <c r="FB145" s="854"/>
      <c r="FC145" s="854"/>
      <c r="FD145" s="854"/>
      <c r="FE145" s="854"/>
      <c r="FF145" s="854"/>
      <c r="FG145" s="854"/>
      <c r="FH145" s="854"/>
      <c r="FI145" s="854"/>
      <c r="FJ145" s="854"/>
      <c r="FK145" s="854"/>
      <c r="FL145" s="854"/>
      <c r="FM145" s="854"/>
      <c r="FN145" s="854"/>
      <c r="FO145" s="854"/>
      <c r="FP145" s="854"/>
      <c r="FQ145" s="854"/>
      <c r="FR145" s="854"/>
      <c r="FS145" s="854"/>
      <c r="FT145" s="854"/>
      <c r="FU145" s="854"/>
      <c r="FV145" s="854"/>
      <c r="FW145" s="854"/>
      <c r="FX145" s="854"/>
      <c r="FY145" s="854"/>
      <c r="FZ145" s="854"/>
      <c r="GA145" s="854"/>
      <c r="GB145" s="854"/>
      <c r="GC145" s="854"/>
      <c r="GD145" s="854"/>
      <c r="GE145" s="854"/>
      <c r="GF145" s="854"/>
      <c r="GG145" s="854"/>
      <c r="GH145" s="854"/>
      <c r="GI145" s="854"/>
      <c r="GJ145" s="854"/>
      <c r="GK145" s="854"/>
      <c r="GL145" s="854"/>
      <c r="GM145" s="854"/>
      <c r="GN145" s="854"/>
      <c r="GO145" s="854"/>
      <c r="GP145" s="854"/>
      <c r="GQ145" s="854"/>
      <c r="GR145" s="854"/>
      <c r="GS145" s="854"/>
      <c r="GT145" s="854"/>
      <c r="GU145" s="854"/>
      <c r="GV145" s="854"/>
      <c r="GW145" s="854"/>
      <c r="GX145" s="854"/>
      <c r="GY145" s="854"/>
      <c r="GZ145" s="854"/>
      <c r="HA145" s="854"/>
      <c r="HB145" s="854"/>
      <c r="HC145" s="854"/>
      <c r="HD145" s="854"/>
      <c r="HE145" s="854"/>
      <c r="HF145" s="854"/>
      <c r="HG145" s="854"/>
      <c r="HH145" s="854"/>
      <c r="HI145" s="854"/>
      <c r="HJ145" s="854"/>
      <c r="HK145" s="854"/>
      <c r="HL145" s="854"/>
      <c r="HM145" s="854"/>
      <c r="HN145" s="854"/>
      <c r="HO145" s="854"/>
      <c r="HP145" s="854"/>
      <c r="HQ145" s="854"/>
      <c r="HR145" s="854"/>
      <c r="HS145" s="854"/>
      <c r="HT145" s="854"/>
      <c r="HU145" s="854"/>
      <c r="HV145" s="854"/>
      <c r="HW145" s="854"/>
      <c r="HX145" s="854"/>
      <c r="HY145" s="854"/>
      <c r="HZ145" s="854"/>
      <c r="IA145" s="854"/>
      <c r="IB145" s="854"/>
      <c r="IC145" s="854"/>
      <c r="ID145" s="854"/>
      <c r="IE145" s="854"/>
      <c r="IF145" s="854"/>
      <c r="IG145" s="854"/>
      <c r="IH145" s="854"/>
      <c r="II145" s="854"/>
      <c r="IJ145" s="854"/>
      <c r="IK145" s="854"/>
      <c r="IL145" s="854"/>
      <c r="IM145" s="854"/>
      <c r="IN145" s="854"/>
      <c r="IO145" s="854"/>
      <c r="IP145" s="854"/>
      <c r="IQ145" s="854"/>
      <c r="IR145" s="854"/>
      <c r="IS145" s="854"/>
      <c r="IT145" s="854"/>
      <c r="IU145" s="854"/>
    </row>
    <row r="146" spans="1:255" s="825" customFormat="1" ht="20.100000000000001" customHeight="1" x14ac:dyDescent="0.2">
      <c r="A146" s="846" t="s">
        <v>494</v>
      </c>
      <c r="B146" s="750">
        <v>856103</v>
      </c>
      <c r="C146" s="751">
        <v>828837.00000000023</v>
      </c>
      <c r="D146" s="727">
        <v>27266</v>
      </c>
      <c r="E146" s="727">
        <v>857943.00000000023</v>
      </c>
      <c r="F146" s="751">
        <v>830086.00000000012</v>
      </c>
      <c r="G146" s="727">
        <v>27857.000000000004</v>
      </c>
    </row>
    <row r="147" spans="1:255" s="854" customFormat="1" ht="20.100000000000001" customHeight="1" x14ac:dyDescent="0.2">
      <c r="A147" s="858" t="s">
        <v>404</v>
      </c>
      <c r="B147" s="747">
        <v>4662478.0000000019</v>
      </c>
      <c r="C147" s="748">
        <v>4568476.0000000009</v>
      </c>
      <c r="D147" s="721">
        <v>94002.000000000029</v>
      </c>
      <c r="E147" s="721">
        <v>4372029</v>
      </c>
      <c r="F147" s="748">
        <v>4281919.0000000009</v>
      </c>
      <c r="G147" s="721">
        <v>90110</v>
      </c>
    </row>
    <row r="148" spans="1:255" s="825" customFormat="1" ht="20.100000000000001" customHeight="1" x14ac:dyDescent="0.2">
      <c r="A148" s="846" t="s">
        <v>495</v>
      </c>
      <c r="B148" s="750">
        <v>269001</v>
      </c>
      <c r="C148" s="751">
        <v>263678</v>
      </c>
      <c r="D148" s="727">
        <v>5323</v>
      </c>
      <c r="E148" s="727">
        <v>263103</v>
      </c>
      <c r="F148" s="751">
        <v>257616</v>
      </c>
      <c r="G148" s="727">
        <v>5487.0000000000009</v>
      </c>
    </row>
    <row r="149" spans="1:255" ht="20.100000000000001" customHeight="1" x14ac:dyDescent="0.2">
      <c r="A149" s="846" t="s">
        <v>496</v>
      </c>
      <c r="B149" s="750">
        <v>4392230</v>
      </c>
      <c r="C149" s="751">
        <v>4304798</v>
      </c>
      <c r="D149" s="727">
        <v>87432.000000000015</v>
      </c>
      <c r="E149" s="751">
        <v>4107636</v>
      </c>
      <c r="F149" s="751">
        <v>4024303</v>
      </c>
      <c r="G149" s="727">
        <v>83333</v>
      </c>
    </row>
    <row r="150" spans="1:255" ht="20.100000000000001" customHeight="1" x14ac:dyDescent="0.2">
      <c r="A150" s="846" t="s">
        <v>497</v>
      </c>
      <c r="B150" s="750">
        <v>1247</v>
      </c>
      <c r="C150" s="751">
        <v>0</v>
      </c>
      <c r="D150" s="727">
        <v>1247</v>
      </c>
      <c r="E150" s="751">
        <v>1290</v>
      </c>
      <c r="F150" s="751">
        <v>0</v>
      </c>
      <c r="G150" s="727">
        <v>1290</v>
      </c>
    </row>
    <row r="151" spans="1:255" s="825" customFormat="1" ht="20.100000000000001" customHeight="1" x14ac:dyDescent="0.2">
      <c r="A151" s="860" t="s">
        <v>405</v>
      </c>
      <c r="B151" s="746">
        <v>3129666.9999999995</v>
      </c>
      <c r="C151" s="724">
        <v>3076106</v>
      </c>
      <c r="D151" s="721">
        <v>53560.999999999993</v>
      </c>
      <c r="E151" s="721">
        <v>3085759</v>
      </c>
      <c r="F151" s="724">
        <v>3036922.0000000005</v>
      </c>
      <c r="G151" s="721">
        <v>48836.999999999993</v>
      </c>
    </row>
    <row r="152" spans="1:255" ht="20.100000000000001" customHeight="1" x14ac:dyDescent="0.2">
      <c r="A152" s="846" t="s">
        <v>498</v>
      </c>
      <c r="B152" s="750">
        <v>2904461</v>
      </c>
      <c r="C152" s="751">
        <v>2853177</v>
      </c>
      <c r="D152" s="727">
        <v>51284</v>
      </c>
      <c r="E152" s="751">
        <v>2859878</v>
      </c>
      <c r="F152" s="751">
        <v>2813304</v>
      </c>
      <c r="G152" s="727">
        <v>46574</v>
      </c>
    </row>
    <row r="153" spans="1:255" ht="20.100000000000001" customHeight="1" x14ac:dyDescent="0.2">
      <c r="A153" s="846" t="s">
        <v>552</v>
      </c>
      <c r="B153" s="750">
        <v>225206</v>
      </c>
      <c r="C153" s="751">
        <v>222928.99999999997</v>
      </c>
      <c r="D153" s="727">
        <v>2277</v>
      </c>
      <c r="E153" s="751">
        <v>225881</v>
      </c>
      <c r="F153" s="751">
        <v>223618</v>
      </c>
      <c r="G153" s="727">
        <v>2263</v>
      </c>
    </row>
    <row r="154" spans="1:255" s="849" customFormat="1" ht="20.100000000000001" customHeight="1" x14ac:dyDescent="0.2">
      <c r="A154" s="858" t="s">
        <v>465</v>
      </c>
      <c r="B154" s="747">
        <v>1151971</v>
      </c>
      <c r="C154" s="748">
        <v>1132024</v>
      </c>
      <c r="D154" s="721">
        <v>19947</v>
      </c>
      <c r="E154" s="721">
        <v>1163063</v>
      </c>
      <c r="F154" s="748">
        <v>1146617</v>
      </c>
      <c r="G154" s="721">
        <v>16446</v>
      </c>
      <c r="H154" s="854"/>
    </row>
    <row r="155" spans="1:255" s="849" customFormat="1" ht="20.100000000000001" customHeight="1" x14ac:dyDescent="0.2">
      <c r="A155" s="846" t="s">
        <v>500</v>
      </c>
      <c r="B155" s="750">
        <v>161189</v>
      </c>
      <c r="C155" s="751">
        <v>155411</v>
      </c>
      <c r="D155" s="727">
        <v>5778</v>
      </c>
      <c r="E155" s="751">
        <v>162751</v>
      </c>
      <c r="F155" s="751">
        <v>156976</v>
      </c>
      <c r="G155" s="727">
        <v>5775.0000000000009</v>
      </c>
      <c r="H155" s="854"/>
    </row>
    <row r="156" spans="1:255" ht="20.100000000000001" customHeight="1" x14ac:dyDescent="0.2">
      <c r="A156" s="846" t="s">
        <v>501</v>
      </c>
      <c r="B156" s="750">
        <v>990782</v>
      </c>
      <c r="C156" s="751">
        <v>976613</v>
      </c>
      <c r="D156" s="751">
        <v>14169</v>
      </c>
      <c r="E156" s="751">
        <v>1000312</v>
      </c>
      <c r="F156" s="751">
        <v>989641.00000000012</v>
      </c>
      <c r="G156" s="751">
        <v>10671</v>
      </c>
    </row>
    <row r="157" spans="1:255" s="849" customFormat="1" ht="20.100000000000001" customHeight="1" x14ac:dyDescent="0.2">
      <c r="A157" s="858" t="s">
        <v>466</v>
      </c>
      <c r="B157" s="747">
        <v>697206</v>
      </c>
      <c r="C157" s="748">
        <v>694249.99999999988</v>
      </c>
      <c r="D157" s="721">
        <v>2956</v>
      </c>
      <c r="E157" s="721">
        <v>682961.99999999988</v>
      </c>
      <c r="F157" s="748">
        <v>679731.00000000012</v>
      </c>
      <c r="G157" s="721">
        <v>3231</v>
      </c>
      <c r="H157" s="854"/>
    </row>
    <row r="158" spans="1:255" ht="20.100000000000001" customHeight="1" x14ac:dyDescent="0.2">
      <c r="A158" s="846" t="s">
        <v>502</v>
      </c>
      <c r="B158" s="750">
        <v>631723</v>
      </c>
      <c r="C158" s="751">
        <v>630222</v>
      </c>
      <c r="D158" s="727">
        <v>1500.9999999999998</v>
      </c>
      <c r="E158" s="727">
        <v>620836.00000000012</v>
      </c>
      <c r="F158" s="751">
        <v>619128</v>
      </c>
      <c r="G158" s="727">
        <v>1707.9999999999998</v>
      </c>
    </row>
    <row r="159" spans="1:255" ht="20.100000000000001" customHeight="1" x14ac:dyDescent="0.2">
      <c r="A159" s="846" t="s">
        <v>503</v>
      </c>
      <c r="B159" s="750">
        <v>65482.999999999993</v>
      </c>
      <c r="C159" s="751">
        <v>64028</v>
      </c>
      <c r="D159" s="751">
        <v>1455</v>
      </c>
      <c r="E159" s="751">
        <v>62125.999999999993</v>
      </c>
      <c r="F159" s="751">
        <v>60603</v>
      </c>
      <c r="G159" s="751">
        <v>1523</v>
      </c>
    </row>
    <row r="160" spans="1:255" s="849" customFormat="1" ht="20.100000000000001" customHeight="1" x14ac:dyDescent="0.2">
      <c r="A160" s="858" t="s">
        <v>411</v>
      </c>
      <c r="B160" s="747">
        <v>3270539.9999999991</v>
      </c>
      <c r="C160" s="748">
        <v>3222840</v>
      </c>
      <c r="D160" s="721">
        <v>47699.999999999993</v>
      </c>
      <c r="E160" s="721">
        <v>3400207</v>
      </c>
      <c r="F160" s="748">
        <v>3338113.9999999995</v>
      </c>
      <c r="G160" s="721">
        <v>62093.000000000015</v>
      </c>
      <c r="H160" s="854"/>
    </row>
    <row r="161" spans="1:255" s="849" customFormat="1" ht="20.100000000000001" customHeight="1" x14ac:dyDescent="0.2">
      <c r="A161" s="846" t="s">
        <v>504</v>
      </c>
      <c r="B161" s="750">
        <v>3042584</v>
      </c>
      <c r="C161" s="751">
        <v>2995934</v>
      </c>
      <c r="D161" s="727">
        <v>46650.000000000007</v>
      </c>
      <c r="E161" s="751">
        <v>3169577.0000000009</v>
      </c>
      <c r="F161" s="751">
        <v>3108628</v>
      </c>
      <c r="G161" s="727">
        <v>60949</v>
      </c>
      <c r="H161" s="854"/>
    </row>
    <row r="162" spans="1:255" s="849" customFormat="1" ht="20.100000000000001" customHeight="1" x14ac:dyDescent="0.2">
      <c r="A162" s="846" t="s">
        <v>505</v>
      </c>
      <c r="B162" s="750">
        <v>227956</v>
      </c>
      <c r="C162" s="751">
        <v>226905.99999999994</v>
      </c>
      <c r="D162" s="727">
        <v>1050</v>
      </c>
      <c r="E162" s="727">
        <v>230630</v>
      </c>
      <c r="F162" s="751">
        <v>229486</v>
      </c>
      <c r="G162" s="727">
        <v>1143.9999999999998</v>
      </c>
      <c r="H162" s="854"/>
    </row>
    <row r="163" spans="1:255" s="849" customFormat="1" ht="20.100000000000001" customHeight="1" x14ac:dyDescent="0.2">
      <c r="A163" s="858" t="s">
        <v>467</v>
      </c>
      <c r="B163" s="747">
        <v>519118.99999999988</v>
      </c>
      <c r="C163" s="748">
        <v>505568</v>
      </c>
      <c r="D163" s="721">
        <v>13551.000000000004</v>
      </c>
      <c r="E163" s="721">
        <v>528539</v>
      </c>
      <c r="F163" s="748">
        <v>514807</v>
      </c>
      <c r="G163" s="721">
        <v>13732</v>
      </c>
      <c r="H163" s="854"/>
    </row>
    <row r="164" spans="1:255" ht="20.100000000000001" customHeight="1" x14ac:dyDescent="0.2">
      <c r="A164" s="846" t="s">
        <v>506</v>
      </c>
      <c r="B164" s="750">
        <v>1404</v>
      </c>
      <c r="C164" s="751">
        <v>0</v>
      </c>
      <c r="D164" s="727">
        <v>1404</v>
      </c>
      <c r="E164" s="751">
        <v>1424</v>
      </c>
      <c r="F164" s="751">
        <v>0</v>
      </c>
      <c r="G164" s="727">
        <v>1424</v>
      </c>
    </row>
    <row r="165" spans="1:255" ht="20.100000000000001" customHeight="1" x14ac:dyDescent="0.2">
      <c r="A165" s="846" t="s">
        <v>507</v>
      </c>
      <c r="B165" s="750">
        <v>517715</v>
      </c>
      <c r="C165" s="751">
        <v>505568.00000000006</v>
      </c>
      <c r="D165" s="727">
        <v>12147</v>
      </c>
      <c r="E165" s="751">
        <v>527115</v>
      </c>
      <c r="F165" s="751">
        <v>514807</v>
      </c>
      <c r="G165" s="727">
        <v>12308</v>
      </c>
    </row>
    <row r="166" spans="1:255" s="849" customFormat="1" ht="20.100000000000001" customHeight="1" x14ac:dyDescent="0.2">
      <c r="A166" s="858" t="s">
        <v>413</v>
      </c>
      <c r="B166" s="747">
        <v>1274127.9999999998</v>
      </c>
      <c r="C166" s="748">
        <v>1253713</v>
      </c>
      <c r="D166" s="721">
        <v>20415</v>
      </c>
      <c r="E166" s="721">
        <v>1278333</v>
      </c>
      <c r="F166" s="748">
        <v>1256935</v>
      </c>
      <c r="G166" s="721">
        <v>21398</v>
      </c>
      <c r="H166" s="854"/>
    </row>
    <row r="167" spans="1:255" ht="20.100000000000001" customHeight="1" x14ac:dyDescent="0.2">
      <c r="A167" s="855" t="s">
        <v>508</v>
      </c>
      <c r="B167" s="728">
        <v>1274127.9999999998</v>
      </c>
      <c r="C167" s="751">
        <v>1253713</v>
      </c>
      <c r="D167" s="751">
        <v>20415</v>
      </c>
      <c r="E167" s="751">
        <v>1278333</v>
      </c>
      <c r="F167" s="751">
        <v>1256935</v>
      </c>
      <c r="G167" s="751">
        <v>21398</v>
      </c>
    </row>
    <row r="168" spans="1:255" s="849" customFormat="1" ht="20.100000000000001" customHeight="1" x14ac:dyDescent="0.2">
      <c r="A168" s="860" t="s">
        <v>468</v>
      </c>
      <c r="B168" s="746">
        <v>688154</v>
      </c>
      <c r="C168" s="748">
        <v>662696</v>
      </c>
      <c r="D168" s="721">
        <v>25458.000000000007</v>
      </c>
      <c r="E168" s="721">
        <v>685209</v>
      </c>
      <c r="F168" s="748">
        <v>660761</v>
      </c>
      <c r="G168" s="721">
        <v>24448.000000000004</v>
      </c>
      <c r="H168" s="854"/>
    </row>
    <row r="169" spans="1:255" ht="20.100000000000001" customHeight="1" thickBot="1" x14ac:dyDescent="0.25">
      <c r="A169" s="850" t="s">
        <v>509</v>
      </c>
      <c r="B169" s="732">
        <v>688154</v>
      </c>
      <c r="C169" s="753">
        <v>662696</v>
      </c>
      <c r="D169" s="731">
        <v>25458.000000000007</v>
      </c>
      <c r="E169" s="753">
        <v>685209</v>
      </c>
      <c r="F169" s="753">
        <v>660761</v>
      </c>
      <c r="G169" s="731">
        <v>24448.000000000004</v>
      </c>
    </row>
    <row r="170" spans="1:255" s="861" customFormat="1" ht="15.95" customHeight="1" x14ac:dyDescent="0.25">
      <c r="A170" s="861" t="s">
        <v>453</v>
      </c>
      <c r="B170" s="864"/>
      <c r="C170" s="864"/>
      <c r="D170" s="864"/>
      <c r="E170" s="864"/>
      <c r="F170" s="864"/>
      <c r="G170" s="756" t="s">
        <v>284</v>
      </c>
      <c r="H170" s="863"/>
      <c r="I170" s="863"/>
      <c r="J170" s="863"/>
      <c r="K170" s="863"/>
      <c r="L170" s="863"/>
      <c r="M170" s="863"/>
      <c r="N170" s="863"/>
      <c r="O170" s="863"/>
      <c r="P170" s="863"/>
      <c r="Q170" s="863"/>
      <c r="R170" s="863"/>
      <c r="S170" s="863"/>
      <c r="T170" s="863"/>
      <c r="U170" s="863"/>
      <c r="V170" s="863"/>
      <c r="W170" s="863"/>
      <c r="X170" s="863"/>
      <c r="Y170" s="863"/>
      <c r="Z170" s="863"/>
      <c r="AA170" s="863"/>
      <c r="AB170" s="863"/>
      <c r="AC170" s="863"/>
      <c r="AD170" s="863"/>
      <c r="AE170" s="863"/>
      <c r="AF170" s="863"/>
      <c r="AG170" s="863"/>
      <c r="AH170" s="863"/>
      <c r="AI170" s="863"/>
      <c r="AJ170" s="863"/>
      <c r="AK170" s="863"/>
      <c r="AL170" s="863"/>
      <c r="AM170" s="863"/>
      <c r="AN170" s="863"/>
      <c r="AO170" s="863"/>
      <c r="AP170" s="863"/>
      <c r="AQ170" s="863"/>
      <c r="AR170" s="863"/>
      <c r="AS170" s="863"/>
      <c r="AT170" s="863"/>
      <c r="AU170" s="863"/>
      <c r="AV170" s="863"/>
      <c r="AW170" s="863"/>
      <c r="AX170" s="863"/>
      <c r="AY170" s="863"/>
      <c r="AZ170" s="863"/>
      <c r="BA170" s="863"/>
      <c r="BB170" s="863"/>
      <c r="BC170" s="863"/>
      <c r="BD170" s="863"/>
      <c r="BE170" s="863"/>
      <c r="BF170" s="863"/>
      <c r="BG170" s="863"/>
      <c r="BH170" s="863"/>
      <c r="BI170" s="863"/>
      <c r="BJ170" s="863"/>
      <c r="BK170" s="863"/>
      <c r="BL170" s="863"/>
      <c r="BM170" s="863"/>
      <c r="BN170" s="863"/>
      <c r="BO170" s="863"/>
      <c r="BP170" s="863"/>
      <c r="BQ170" s="863"/>
      <c r="BR170" s="863"/>
      <c r="BS170" s="863"/>
      <c r="BT170" s="863"/>
      <c r="BU170" s="863"/>
      <c r="BV170" s="863"/>
      <c r="BW170" s="863"/>
      <c r="BX170" s="863"/>
      <c r="BY170" s="863"/>
      <c r="BZ170" s="863"/>
      <c r="CA170" s="863"/>
      <c r="CB170" s="863"/>
      <c r="CC170" s="863"/>
      <c r="CD170" s="863"/>
      <c r="CE170" s="863"/>
      <c r="CF170" s="863"/>
      <c r="CG170" s="863"/>
      <c r="CH170" s="863"/>
      <c r="CI170" s="863"/>
      <c r="CJ170" s="863"/>
      <c r="CK170" s="863"/>
      <c r="CL170" s="863"/>
      <c r="CM170" s="863"/>
      <c r="CN170" s="863"/>
      <c r="CO170" s="863"/>
      <c r="CP170" s="863"/>
      <c r="CQ170" s="863"/>
      <c r="CR170" s="863"/>
      <c r="CS170" s="863"/>
      <c r="CT170" s="863"/>
      <c r="CU170" s="863"/>
      <c r="CV170" s="863"/>
      <c r="CW170" s="863"/>
      <c r="CX170" s="863"/>
      <c r="CY170" s="863"/>
      <c r="CZ170" s="863"/>
      <c r="DA170" s="863"/>
      <c r="DB170" s="863"/>
      <c r="DC170" s="863"/>
      <c r="DD170" s="863"/>
      <c r="DE170" s="863"/>
      <c r="DF170" s="863"/>
      <c r="DG170" s="863"/>
      <c r="DH170" s="863"/>
      <c r="DI170" s="863"/>
      <c r="DJ170" s="863"/>
      <c r="DK170" s="863"/>
      <c r="DL170" s="863"/>
      <c r="DM170" s="863"/>
      <c r="DN170" s="863"/>
      <c r="DO170" s="863"/>
      <c r="DP170" s="863"/>
      <c r="DQ170" s="863"/>
      <c r="DR170" s="863"/>
      <c r="DS170" s="863"/>
      <c r="DT170" s="863"/>
      <c r="DU170" s="863"/>
      <c r="DV170" s="863"/>
      <c r="DW170" s="863"/>
      <c r="DX170" s="863"/>
      <c r="DY170" s="863"/>
      <c r="DZ170" s="863"/>
      <c r="EA170" s="863"/>
      <c r="EB170" s="863"/>
      <c r="EC170" s="863"/>
      <c r="ED170" s="863"/>
      <c r="EE170" s="863"/>
      <c r="EF170" s="863"/>
      <c r="EG170" s="863"/>
      <c r="EH170" s="863"/>
      <c r="EI170" s="863"/>
      <c r="EJ170" s="863"/>
      <c r="EK170" s="863"/>
      <c r="EL170" s="863"/>
      <c r="EM170" s="863"/>
      <c r="EN170" s="863"/>
      <c r="EO170" s="863"/>
      <c r="EP170" s="863"/>
      <c r="EQ170" s="863"/>
      <c r="ER170" s="863"/>
      <c r="ES170" s="863"/>
      <c r="ET170" s="863"/>
      <c r="EU170" s="863"/>
      <c r="EV170" s="863"/>
      <c r="EW170" s="863"/>
      <c r="EX170" s="863"/>
      <c r="EY170" s="863"/>
      <c r="EZ170" s="863"/>
      <c r="FA170" s="863"/>
      <c r="FB170" s="863"/>
      <c r="FC170" s="863"/>
      <c r="FD170" s="863"/>
      <c r="FE170" s="863"/>
      <c r="FF170" s="863"/>
      <c r="FG170" s="863"/>
      <c r="FH170" s="863"/>
      <c r="FI170" s="863"/>
      <c r="FJ170" s="863"/>
      <c r="FK170" s="863"/>
      <c r="FL170" s="863"/>
      <c r="FM170" s="863"/>
      <c r="FN170" s="863"/>
      <c r="FO170" s="863"/>
      <c r="FP170" s="863"/>
      <c r="FQ170" s="863"/>
      <c r="FR170" s="863"/>
      <c r="FS170" s="863"/>
      <c r="FT170" s="863"/>
      <c r="FU170" s="863"/>
      <c r="FV170" s="863"/>
      <c r="FW170" s="863"/>
      <c r="FX170" s="863"/>
      <c r="FY170" s="863"/>
      <c r="FZ170" s="863"/>
      <c r="GA170" s="863"/>
      <c r="GB170" s="863"/>
      <c r="GC170" s="863"/>
      <c r="GD170" s="863"/>
      <c r="GE170" s="863"/>
      <c r="GF170" s="863"/>
      <c r="GG170" s="863"/>
      <c r="GH170" s="863"/>
      <c r="GI170" s="863"/>
      <c r="GJ170" s="863"/>
      <c r="GK170" s="863"/>
      <c r="GL170" s="863"/>
      <c r="GM170" s="863"/>
      <c r="GN170" s="863"/>
      <c r="GO170" s="863"/>
      <c r="GP170" s="863"/>
      <c r="GQ170" s="863"/>
      <c r="GR170" s="863"/>
      <c r="GS170" s="863"/>
      <c r="GT170" s="863"/>
      <c r="GU170" s="863"/>
      <c r="GV170" s="863"/>
      <c r="GW170" s="863"/>
      <c r="GX170" s="863"/>
      <c r="GY170" s="863"/>
      <c r="GZ170" s="863"/>
      <c r="HA170" s="863"/>
      <c r="HB170" s="863"/>
      <c r="HC170" s="863"/>
      <c r="HD170" s="863"/>
      <c r="HE170" s="863"/>
      <c r="HF170" s="863"/>
      <c r="HG170" s="863"/>
      <c r="HH170" s="863"/>
      <c r="HI170" s="863"/>
      <c r="HJ170" s="863"/>
      <c r="HK170" s="863"/>
      <c r="HL170" s="863"/>
      <c r="HM170" s="863"/>
      <c r="HN170" s="863"/>
      <c r="HO170" s="863"/>
      <c r="HP170" s="863"/>
      <c r="HQ170" s="863"/>
      <c r="HR170" s="863"/>
      <c r="HS170" s="863"/>
      <c r="HT170" s="863"/>
      <c r="HU170" s="863"/>
      <c r="HV170" s="863"/>
      <c r="HW170" s="863"/>
      <c r="HX170" s="863"/>
      <c r="HY170" s="863"/>
      <c r="HZ170" s="863"/>
      <c r="IA170" s="863"/>
      <c r="IB170" s="863"/>
      <c r="IC170" s="863"/>
      <c r="ID170" s="863"/>
      <c r="IE170" s="863"/>
      <c r="IF170" s="863"/>
      <c r="IG170" s="863"/>
      <c r="IH170" s="863"/>
      <c r="II170" s="863"/>
      <c r="IJ170" s="863"/>
      <c r="IK170" s="863"/>
      <c r="IL170" s="863"/>
      <c r="IM170" s="863"/>
      <c r="IN170" s="863"/>
      <c r="IO170" s="863"/>
      <c r="IP170" s="863"/>
      <c r="IQ170" s="863"/>
      <c r="IR170" s="863"/>
      <c r="IS170" s="863"/>
      <c r="IT170" s="863"/>
      <c r="IU170" s="863"/>
    </row>
    <row r="171" spans="1:255" s="861" customFormat="1" ht="15.95" customHeight="1" x14ac:dyDescent="0.25">
      <c r="A171" s="863" t="s">
        <v>454</v>
      </c>
      <c r="B171" s="864"/>
      <c r="C171" s="864"/>
      <c r="D171" s="864"/>
      <c r="E171" s="864"/>
      <c r="F171" s="864"/>
      <c r="G171" s="864"/>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863"/>
      <c r="AL171" s="863"/>
      <c r="AM171" s="863"/>
      <c r="AN171" s="863"/>
      <c r="AO171" s="863"/>
      <c r="AP171" s="863"/>
      <c r="AQ171" s="863"/>
      <c r="AR171" s="863"/>
      <c r="AS171" s="863"/>
      <c r="AT171" s="863"/>
      <c r="AU171" s="863"/>
      <c r="AV171" s="863"/>
      <c r="AW171" s="863"/>
      <c r="AX171" s="863"/>
      <c r="AY171" s="863"/>
      <c r="AZ171" s="863"/>
      <c r="BA171" s="863"/>
      <c r="BB171" s="863"/>
      <c r="BC171" s="863"/>
      <c r="BD171" s="863"/>
      <c r="BE171" s="863"/>
      <c r="BF171" s="863"/>
      <c r="BG171" s="863"/>
      <c r="BH171" s="863"/>
      <c r="BI171" s="863"/>
      <c r="BJ171" s="863"/>
      <c r="BK171" s="863"/>
      <c r="BL171" s="863"/>
      <c r="BM171" s="863"/>
      <c r="BN171" s="863"/>
      <c r="BO171" s="863"/>
      <c r="BP171" s="863"/>
      <c r="BQ171" s="863"/>
      <c r="BR171" s="863"/>
      <c r="BS171" s="863"/>
      <c r="BT171" s="863"/>
      <c r="BU171" s="863"/>
      <c r="BV171" s="863"/>
      <c r="BW171" s="863"/>
      <c r="BX171" s="863"/>
      <c r="BY171" s="863"/>
      <c r="BZ171" s="863"/>
      <c r="CA171" s="863"/>
      <c r="CB171" s="863"/>
      <c r="CC171" s="863"/>
      <c r="CD171" s="863"/>
      <c r="CE171" s="863"/>
      <c r="CF171" s="863"/>
      <c r="CG171" s="863"/>
      <c r="CH171" s="863"/>
      <c r="CI171" s="863"/>
      <c r="CJ171" s="863"/>
      <c r="CK171" s="863"/>
      <c r="CL171" s="863"/>
      <c r="CM171" s="863"/>
      <c r="CN171" s="863"/>
      <c r="CO171" s="863"/>
      <c r="CP171" s="863"/>
      <c r="CQ171" s="863"/>
      <c r="CR171" s="863"/>
      <c r="CS171" s="863"/>
      <c r="CT171" s="863"/>
      <c r="CU171" s="863"/>
      <c r="CV171" s="863"/>
      <c r="CW171" s="863"/>
      <c r="CX171" s="863"/>
      <c r="CY171" s="863"/>
      <c r="CZ171" s="863"/>
      <c r="DA171" s="863"/>
      <c r="DB171" s="863"/>
      <c r="DC171" s="863"/>
      <c r="DD171" s="863"/>
      <c r="DE171" s="863"/>
      <c r="DF171" s="863"/>
      <c r="DG171" s="863"/>
      <c r="DH171" s="863"/>
      <c r="DI171" s="863"/>
      <c r="DJ171" s="863"/>
      <c r="DK171" s="863"/>
      <c r="DL171" s="863"/>
      <c r="DM171" s="863"/>
      <c r="DN171" s="863"/>
      <c r="DO171" s="863"/>
      <c r="DP171" s="863"/>
      <c r="DQ171" s="863"/>
      <c r="DR171" s="863"/>
      <c r="DS171" s="863"/>
      <c r="DT171" s="863"/>
      <c r="DU171" s="863"/>
      <c r="DV171" s="863"/>
      <c r="DW171" s="863"/>
      <c r="DX171" s="863"/>
      <c r="DY171" s="863"/>
      <c r="DZ171" s="863"/>
      <c r="EA171" s="863"/>
      <c r="EB171" s="863"/>
      <c r="EC171" s="863"/>
      <c r="ED171" s="863"/>
      <c r="EE171" s="863"/>
      <c r="EF171" s="863"/>
      <c r="EG171" s="863"/>
      <c r="EH171" s="863"/>
      <c r="EI171" s="863"/>
      <c r="EJ171" s="863"/>
      <c r="EK171" s="863"/>
      <c r="EL171" s="863"/>
      <c r="EM171" s="863"/>
      <c r="EN171" s="863"/>
      <c r="EO171" s="863"/>
      <c r="EP171" s="863"/>
      <c r="EQ171" s="863"/>
      <c r="ER171" s="863"/>
      <c r="ES171" s="863"/>
      <c r="ET171" s="863"/>
      <c r="EU171" s="863"/>
      <c r="EV171" s="863"/>
      <c r="EW171" s="863"/>
      <c r="EX171" s="863"/>
      <c r="EY171" s="863"/>
      <c r="EZ171" s="863"/>
      <c r="FA171" s="863"/>
      <c r="FB171" s="863"/>
      <c r="FC171" s="863"/>
      <c r="FD171" s="863"/>
      <c r="FE171" s="863"/>
      <c r="FF171" s="863"/>
      <c r="FG171" s="863"/>
      <c r="FH171" s="863"/>
      <c r="FI171" s="863"/>
      <c r="FJ171" s="863"/>
      <c r="FK171" s="863"/>
      <c r="FL171" s="863"/>
      <c r="FM171" s="863"/>
      <c r="FN171" s="863"/>
      <c r="FO171" s="863"/>
      <c r="FP171" s="863"/>
      <c r="FQ171" s="863"/>
      <c r="FR171" s="863"/>
      <c r="FS171" s="863"/>
      <c r="FT171" s="863"/>
      <c r="FU171" s="863"/>
      <c r="FV171" s="863"/>
      <c r="FW171" s="863"/>
      <c r="FX171" s="863"/>
      <c r="FY171" s="863"/>
      <c r="FZ171" s="863"/>
      <c r="GA171" s="863"/>
      <c r="GB171" s="863"/>
      <c r="GC171" s="863"/>
      <c r="GD171" s="863"/>
      <c r="GE171" s="863"/>
      <c r="GF171" s="863"/>
      <c r="GG171" s="863"/>
      <c r="GH171" s="863"/>
      <c r="GI171" s="863"/>
      <c r="GJ171" s="863"/>
      <c r="GK171" s="863"/>
      <c r="GL171" s="863"/>
      <c r="GM171" s="863"/>
      <c r="GN171" s="863"/>
      <c r="GO171" s="863"/>
      <c r="GP171" s="863"/>
      <c r="GQ171" s="863"/>
      <c r="GR171" s="863"/>
      <c r="GS171" s="863"/>
      <c r="GT171" s="863"/>
      <c r="GU171" s="863"/>
      <c r="GV171" s="863"/>
      <c r="GW171" s="863"/>
      <c r="GX171" s="863"/>
      <c r="GY171" s="863"/>
      <c r="GZ171" s="863"/>
      <c r="HA171" s="863"/>
      <c r="HB171" s="863"/>
      <c r="HC171" s="863"/>
      <c r="HD171" s="863"/>
      <c r="HE171" s="863"/>
      <c r="HF171" s="863"/>
      <c r="HG171" s="863"/>
      <c r="HH171" s="863"/>
      <c r="HI171" s="863"/>
      <c r="HJ171" s="863"/>
      <c r="HK171" s="863"/>
      <c r="HL171" s="863"/>
      <c r="HM171" s="863"/>
      <c r="HN171" s="863"/>
      <c r="HO171" s="863"/>
      <c r="HP171" s="863"/>
      <c r="HQ171" s="863"/>
      <c r="HR171" s="863"/>
      <c r="HS171" s="863"/>
      <c r="HT171" s="863"/>
      <c r="HU171" s="863"/>
      <c r="HV171" s="863"/>
      <c r="HW171" s="863"/>
      <c r="HX171" s="863"/>
      <c r="HY171" s="863"/>
      <c r="HZ171" s="863"/>
      <c r="IA171" s="863"/>
      <c r="IB171" s="863"/>
      <c r="IC171" s="863"/>
      <c r="ID171" s="863"/>
      <c r="IE171" s="863"/>
      <c r="IF171" s="863"/>
      <c r="IG171" s="863"/>
      <c r="IH171" s="863"/>
      <c r="II171" s="863"/>
      <c r="IJ171" s="863"/>
      <c r="IK171" s="863"/>
      <c r="IL171" s="863"/>
      <c r="IM171" s="863"/>
      <c r="IN171" s="863"/>
      <c r="IO171" s="863"/>
      <c r="IP171" s="863"/>
      <c r="IQ171" s="863"/>
      <c r="IR171" s="863"/>
      <c r="IS171" s="863"/>
      <c r="IT171" s="863"/>
      <c r="IU171" s="863"/>
    </row>
    <row r="172" spans="1:255" s="849" customFormat="1" ht="24.95" customHeight="1" x14ac:dyDescent="0.2">
      <c r="A172" s="824" t="s">
        <v>569</v>
      </c>
      <c r="B172" s="865"/>
      <c r="C172" s="865"/>
      <c r="D172" s="865"/>
      <c r="E172" s="865"/>
      <c r="F172" s="865"/>
      <c r="G172" s="865"/>
      <c r="H172" s="854"/>
    </row>
    <row r="173" spans="1:255" ht="24.95" customHeight="1" thickBot="1" x14ac:dyDescent="0.25">
      <c r="A173" s="826" t="s">
        <v>578</v>
      </c>
      <c r="B173" s="826"/>
      <c r="C173" s="826"/>
      <c r="D173" s="826"/>
      <c r="E173" s="826"/>
      <c r="F173" s="826"/>
      <c r="G173" s="769" t="s">
        <v>285</v>
      </c>
    </row>
    <row r="174" spans="1:255" ht="20.100000000000001" customHeight="1" x14ac:dyDescent="0.2">
      <c r="A174" s="1652" t="s">
        <v>477</v>
      </c>
      <c r="B174" s="1638" t="s">
        <v>448</v>
      </c>
      <c r="C174" s="1639"/>
      <c r="D174" s="1640"/>
      <c r="E174" s="1638" t="s">
        <v>449</v>
      </c>
      <c r="F174" s="1639"/>
      <c r="G174" s="1639"/>
    </row>
    <row r="175" spans="1:255" ht="20.100000000000001" customHeight="1" x14ac:dyDescent="0.2">
      <c r="A175" s="1648"/>
      <c r="B175" s="1641" t="s">
        <v>205</v>
      </c>
      <c r="C175" s="1643" t="s">
        <v>450</v>
      </c>
      <c r="D175" s="1644"/>
      <c r="E175" s="1641" t="s">
        <v>205</v>
      </c>
      <c r="F175" s="1643" t="s">
        <v>450</v>
      </c>
      <c r="G175" s="1645"/>
    </row>
    <row r="176" spans="1:255" s="843" customFormat="1" ht="20.100000000000001" customHeight="1" x14ac:dyDescent="0.2">
      <c r="A176" s="1649"/>
      <c r="B176" s="1642"/>
      <c r="C176" s="832" t="s">
        <v>451</v>
      </c>
      <c r="D176" s="832" t="s">
        <v>452</v>
      </c>
      <c r="E176" s="1642"/>
      <c r="F176" s="832" t="s">
        <v>451</v>
      </c>
      <c r="G176" s="833" t="s">
        <v>452</v>
      </c>
      <c r="H176" s="866"/>
    </row>
    <row r="177" spans="1:8" s="849" customFormat="1" ht="20.100000000000001" customHeight="1" x14ac:dyDescent="0.2">
      <c r="A177" s="847" t="s">
        <v>574</v>
      </c>
      <c r="B177" s="724">
        <f>SUM(B178,B180,B188,B194)</f>
        <v>42405775</v>
      </c>
      <c r="C177" s="724">
        <f t="shared" ref="C177:G177" si="9">SUM(C178,C180,C188,C194)</f>
        <v>41141454</v>
      </c>
      <c r="D177" s="724">
        <f t="shared" si="9"/>
        <v>1264320.9999999995</v>
      </c>
      <c r="E177" s="724">
        <f t="shared" si="9"/>
        <v>42312804</v>
      </c>
      <c r="F177" s="724">
        <f t="shared" si="9"/>
        <v>40955339</v>
      </c>
      <c r="G177" s="724">
        <f t="shared" si="9"/>
        <v>1357464.9999999998</v>
      </c>
      <c r="H177" s="854"/>
    </row>
    <row r="178" spans="1:8" s="849" customFormat="1" ht="20.100000000000001" customHeight="1" x14ac:dyDescent="0.2">
      <c r="A178" s="869" t="s">
        <v>470</v>
      </c>
      <c r="B178" s="724">
        <v>1813776</v>
      </c>
      <c r="C178" s="724">
        <v>1746065.0000000002</v>
      </c>
      <c r="D178" s="724">
        <v>67711</v>
      </c>
      <c r="E178" s="724">
        <v>1829065.9999999995</v>
      </c>
      <c r="F178" s="724">
        <v>1759631.0000000002</v>
      </c>
      <c r="G178" s="724">
        <v>69435</v>
      </c>
      <c r="H178" s="854"/>
    </row>
    <row r="179" spans="1:8" ht="20.100000000000001" customHeight="1" x14ac:dyDescent="0.2">
      <c r="A179" s="870" t="s">
        <v>511</v>
      </c>
      <c r="B179" s="727">
        <v>1813776</v>
      </c>
      <c r="C179" s="727">
        <v>1746065.0000000002</v>
      </c>
      <c r="D179" s="727">
        <v>67711</v>
      </c>
      <c r="E179" s="727">
        <v>1829065.9999999995</v>
      </c>
      <c r="F179" s="727">
        <v>1759631.0000000002</v>
      </c>
      <c r="G179" s="727">
        <v>69435</v>
      </c>
    </row>
    <row r="180" spans="1:8" s="868" customFormat="1" ht="20.100000000000001" customHeight="1" x14ac:dyDescent="0.2">
      <c r="A180" s="869" t="s">
        <v>408</v>
      </c>
      <c r="B180" s="724">
        <v>5963832</v>
      </c>
      <c r="C180" s="724">
        <v>5733987.0000000009</v>
      </c>
      <c r="D180" s="724">
        <v>229844.99999999991</v>
      </c>
      <c r="E180" s="724">
        <v>6067983</v>
      </c>
      <c r="F180" s="724">
        <v>5831909.0000000009</v>
      </c>
      <c r="G180" s="724">
        <v>236073.99999999997</v>
      </c>
      <c r="H180" s="867"/>
    </row>
    <row r="181" spans="1:8" s="868" customFormat="1" ht="20.100000000000001" customHeight="1" x14ac:dyDescent="0.2">
      <c r="A181" s="870" t="s">
        <v>512</v>
      </c>
      <c r="B181" s="727">
        <v>377071</v>
      </c>
      <c r="C181" s="727">
        <v>258531</v>
      </c>
      <c r="D181" s="727">
        <v>118540</v>
      </c>
      <c r="E181" s="727">
        <v>396735.99999999994</v>
      </c>
      <c r="F181" s="727">
        <v>278739.00000000006</v>
      </c>
      <c r="G181" s="727">
        <v>117997</v>
      </c>
      <c r="H181" s="867"/>
    </row>
    <row r="182" spans="1:8" s="868" customFormat="1" ht="20.100000000000001" customHeight="1" x14ac:dyDescent="0.2">
      <c r="A182" s="870" t="s">
        <v>513</v>
      </c>
      <c r="B182" s="727">
        <v>20541.999999999996</v>
      </c>
      <c r="C182" s="727">
        <v>0</v>
      </c>
      <c r="D182" s="727">
        <v>20541.999999999996</v>
      </c>
      <c r="E182" s="727">
        <v>19893.000000000004</v>
      </c>
      <c r="F182" s="727">
        <v>0</v>
      </c>
      <c r="G182" s="727">
        <v>19893.000000000004</v>
      </c>
      <c r="H182" s="867"/>
    </row>
    <row r="183" spans="1:8" s="868" customFormat="1" ht="20.100000000000001" customHeight="1" x14ac:dyDescent="0.2">
      <c r="A183" s="870" t="s">
        <v>514</v>
      </c>
      <c r="B183" s="727">
        <v>4805879</v>
      </c>
      <c r="C183" s="727">
        <v>4751693.9999999991</v>
      </c>
      <c r="D183" s="727">
        <v>54185</v>
      </c>
      <c r="E183" s="727">
        <v>4899636</v>
      </c>
      <c r="F183" s="727">
        <v>4835673</v>
      </c>
      <c r="G183" s="727">
        <v>63963</v>
      </c>
      <c r="H183" s="867"/>
    </row>
    <row r="184" spans="1:8" s="868" customFormat="1" ht="20.100000000000001" customHeight="1" x14ac:dyDescent="0.2">
      <c r="A184" s="870" t="s">
        <v>515</v>
      </c>
      <c r="B184" s="727">
        <v>0</v>
      </c>
      <c r="C184" s="727">
        <v>0</v>
      </c>
      <c r="D184" s="727">
        <v>0</v>
      </c>
      <c r="E184" s="727">
        <v>0</v>
      </c>
      <c r="F184" s="727">
        <v>0</v>
      </c>
      <c r="G184" s="727">
        <v>0</v>
      </c>
      <c r="H184" s="867"/>
    </row>
    <row r="185" spans="1:8" s="868" customFormat="1" ht="20.100000000000001" customHeight="1" x14ac:dyDescent="0.2">
      <c r="A185" s="846" t="s">
        <v>516</v>
      </c>
      <c r="B185" s="727">
        <v>162731</v>
      </c>
      <c r="C185" s="727">
        <v>160641</v>
      </c>
      <c r="D185" s="727">
        <v>2090</v>
      </c>
      <c r="E185" s="727">
        <v>160003</v>
      </c>
      <c r="F185" s="727">
        <v>157914</v>
      </c>
      <c r="G185" s="727">
        <v>2089.0000000000005</v>
      </c>
      <c r="H185" s="867"/>
    </row>
    <row r="186" spans="1:8" s="868" customFormat="1" ht="20.100000000000001" customHeight="1" x14ac:dyDescent="0.2">
      <c r="A186" s="846" t="s">
        <v>517</v>
      </c>
      <c r="B186" s="727">
        <v>508644</v>
      </c>
      <c r="C186" s="727">
        <v>485716.99999999988</v>
      </c>
      <c r="D186" s="727">
        <v>22927</v>
      </c>
      <c r="E186" s="727">
        <v>502624</v>
      </c>
      <c r="F186" s="727">
        <v>481534</v>
      </c>
      <c r="G186" s="727">
        <v>21090</v>
      </c>
      <c r="H186" s="867"/>
    </row>
    <row r="187" spans="1:8" s="868" customFormat="1" ht="20.100000000000001" customHeight="1" x14ac:dyDescent="0.2">
      <c r="A187" s="846" t="s">
        <v>518</v>
      </c>
      <c r="B187" s="727">
        <v>88965.000000000015</v>
      </c>
      <c r="C187" s="727">
        <v>77404</v>
      </c>
      <c r="D187" s="727">
        <v>11561</v>
      </c>
      <c r="E187" s="727">
        <v>89091</v>
      </c>
      <c r="F187" s="727">
        <v>78049</v>
      </c>
      <c r="G187" s="727">
        <v>11042</v>
      </c>
      <c r="H187" s="867"/>
    </row>
    <row r="188" spans="1:8" s="849" customFormat="1" ht="20.100000000000001" customHeight="1" x14ac:dyDescent="0.2">
      <c r="A188" s="858" t="s">
        <v>412</v>
      </c>
      <c r="B188" s="724">
        <v>11181143.000000002</v>
      </c>
      <c r="C188" s="724">
        <v>10760293.000000006</v>
      </c>
      <c r="D188" s="724">
        <v>420849.99999999994</v>
      </c>
      <c r="E188" s="724">
        <v>11270475.000000002</v>
      </c>
      <c r="F188" s="724">
        <v>10827931.000000002</v>
      </c>
      <c r="G188" s="724">
        <v>442543.99999999988</v>
      </c>
      <c r="H188" s="854"/>
    </row>
    <row r="189" spans="1:8" ht="20.100000000000001" customHeight="1" x14ac:dyDescent="0.2">
      <c r="A189" s="846" t="s">
        <v>519</v>
      </c>
      <c r="B189" s="764">
        <v>38475</v>
      </c>
      <c r="C189" s="727">
        <v>16936</v>
      </c>
      <c r="D189" s="727">
        <v>21539</v>
      </c>
      <c r="E189" s="727">
        <v>38750</v>
      </c>
      <c r="F189" s="727">
        <v>17495</v>
      </c>
      <c r="G189" s="727">
        <v>21255</v>
      </c>
    </row>
    <row r="190" spans="1:8" ht="20.100000000000001" customHeight="1" x14ac:dyDescent="0.2">
      <c r="A190" s="846" t="s">
        <v>520</v>
      </c>
      <c r="B190" s="727">
        <v>6284625.0000000009</v>
      </c>
      <c r="C190" s="727">
        <v>6193595.9999999991</v>
      </c>
      <c r="D190" s="727">
        <v>91029</v>
      </c>
      <c r="E190" s="727">
        <v>6503668</v>
      </c>
      <c r="F190" s="727">
        <v>6367428</v>
      </c>
      <c r="G190" s="727">
        <v>136240</v>
      </c>
    </row>
    <row r="191" spans="1:8" ht="20.100000000000001" customHeight="1" x14ac:dyDescent="0.2">
      <c r="A191" s="846" t="s">
        <v>521</v>
      </c>
      <c r="B191" s="727">
        <v>99702</v>
      </c>
      <c r="C191" s="727">
        <v>0</v>
      </c>
      <c r="D191" s="727">
        <v>99702</v>
      </c>
      <c r="E191" s="727">
        <v>51611</v>
      </c>
      <c r="F191" s="727">
        <v>0</v>
      </c>
      <c r="G191" s="727">
        <v>51611</v>
      </c>
    </row>
    <row r="192" spans="1:8" ht="20.100000000000001" customHeight="1" x14ac:dyDescent="0.2">
      <c r="A192" s="846" t="s">
        <v>522</v>
      </c>
      <c r="B192" s="764">
        <v>203804.99999999994</v>
      </c>
      <c r="C192" s="727">
        <v>11494</v>
      </c>
      <c r="D192" s="727">
        <v>192311</v>
      </c>
      <c r="E192" s="727">
        <v>228118.99999999997</v>
      </c>
      <c r="F192" s="727">
        <v>12192</v>
      </c>
      <c r="G192" s="727">
        <v>215926.99999999997</v>
      </c>
    </row>
    <row r="193" spans="1:8" ht="20.100000000000001" customHeight="1" x14ac:dyDescent="0.2">
      <c r="A193" s="846" t="s">
        <v>523</v>
      </c>
      <c r="B193" s="764">
        <v>4554536</v>
      </c>
      <c r="C193" s="727">
        <v>4538267</v>
      </c>
      <c r="D193" s="727">
        <v>16269</v>
      </c>
      <c r="E193" s="727">
        <v>4448327</v>
      </c>
      <c r="F193" s="727">
        <v>4430816</v>
      </c>
      <c r="G193" s="727">
        <v>17511</v>
      </c>
    </row>
    <row r="194" spans="1:8" s="849" customFormat="1" ht="20.100000000000001" customHeight="1" x14ac:dyDescent="0.2">
      <c r="A194" s="858" t="s">
        <v>416</v>
      </c>
      <c r="B194" s="724">
        <v>23447023.999999996</v>
      </c>
      <c r="C194" s="724">
        <v>22901108.999999993</v>
      </c>
      <c r="D194" s="724">
        <v>545914.99999999988</v>
      </c>
      <c r="E194" s="724">
        <v>23145280</v>
      </c>
      <c r="F194" s="724">
        <v>22535867.999999996</v>
      </c>
      <c r="G194" s="724">
        <v>609411.99999999988</v>
      </c>
      <c r="H194" s="854"/>
    </row>
    <row r="195" spans="1:8" s="849" customFormat="1" ht="20.100000000000001" customHeight="1" x14ac:dyDescent="0.2">
      <c r="A195" s="846" t="s">
        <v>524</v>
      </c>
      <c r="B195" s="727">
        <v>214838</v>
      </c>
      <c r="C195" s="727">
        <v>0</v>
      </c>
      <c r="D195" s="727">
        <v>214838</v>
      </c>
      <c r="E195" s="727">
        <v>212303.99999999994</v>
      </c>
      <c r="F195" s="727">
        <v>0</v>
      </c>
      <c r="G195" s="727">
        <v>212303.99999999994</v>
      </c>
      <c r="H195" s="854"/>
    </row>
    <row r="196" spans="1:8" s="849" customFormat="1" ht="20.100000000000001" customHeight="1" x14ac:dyDescent="0.2">
      <c r="A196" s="846" t="s">
        <v>525</v>
      </c>
      <c r="B196" s="727">
        <v>8510655</v>
      </c>
      <c r="C196" s="727">
        <v>8379616</v>
      </c>
      <c r="D196" s="727">
        <v>131039.00000000001</v>
      </c>
      <c r="E196" s="727">
        <v>8265115.0000000019</v>
      </c>
      <c r="F196" s="727">
        <v>8136556</v>
      </c>
      <c r="G196" s="727">
        <v>128559</v>
      </c>
      <c r="H196" s="854"/>
    </row>
    <row r="197" spans="1:8" s="849" customFormat="1" ht="20.100000000000001" customHeight="1" x14ac:dyDescent="0.2">
      <c r="A197" s="846" t="s">
        <v>526</v>
      </c>
      <c r="B197" s="727">
        <v>10192737</v>
      </c>
      <c r="C197" s="727">
        <v>10076668</v>
      </c>
      <c r="D197" s="727">
        <v>116069.00000000001</v>
      </c>
      <c r="E197" s="727">
        <v>10221893.999999998</v>
      </c>
      <c r="F197" s="727">
        <v>10061690</v>
      </c>
      <c r="G197" s="727">
        <v>160204.00000000003</v>
      </c>
      <c r="H197" s="854"/>
    </row>
    <row r="198" spans="1:8" s="849" customFormat="1" ht="20.100000000000001" customHeight="1" x14ac:dyDescent="0.2">
      <c r="A198" s="846" t="s">
        <v>527</v>
      </c>
      <c r="B198" s="727">
        <v>4422341</v>
      </c>
      <c r="C198" s="727">
        <v>4358691.0000000009</v>
      </c>
      <c r="D198" s="727">
        <v>63650</v>
      </c>
      <c r="E198" s="727">
        <v>4340676</v>
      </c>
      <c r="F198" s="727">
        <v>4251726</v>
      </c>
      <c r="G198" s="727">
        <v>88950</v>
      </c>
      <c r="H198" s="854"/>
    </row>
    <row r="199" spans="1:8" s="849" customFormat="1" ht="20.100000000000001" customHeight="1" x14ac:dyDescent="0.2">
      <c r="A199" s="846" t="s">
        <v>554</v>
      </c>
      <c r="B199" s="727">
        <v>106453</v>
      </c>
      <c r="C199" s="727">
        <v>86134</v>
      </c>
      <c r="D199" s="727">
        <v>20319.000000000004</v>
      </c>
      <c r="E199" s="727">
        <v>105291</v>
      </c>
      <c r="F199" s="727">
        <v>85896</v>
      </c>
      <c r="G199" s="727">
        <v>19395</v>
      </c>
      <c r="H199" s="854"/>
    </row>
    <row r="200" spans="1:8" s="849" customFormat="1" ht="20.100000000000001" customHeight="1" x14ac:dyDescent="0.2">
      <c r="A200" s="822" t="s">
        <v>575</v>
      </c>
      <c r="B200" s="724">
        <f>SUM(B201,B206,B211)</f>
        <v>10988528</v>
      </c>
      <c r="C200" s="724">
        <f t="shared" ref="C200:G200" si="10">SUM(C201,C206,C211)</f>
        <v>10804631</v>
      </c>
      <c r="D200" s="724">
        <f t="shared" si="10"/>
        <v>183897</v>
      </c>
      <c r="E200" s="724">
        <f t="shared" si="10"/>
        <v>10800611</v>
      </c>
      <c r="F200" s="724">
        <f t="shared" si="10"/>
        <v>10571749</v>
      </c>
      <c r="G200" s="724">
        <f t="shared" si="10"/>
        <v>228862</v>
      </c>
      <c r="H200" s="854"/>
    </row>
    <row r="201" spans="1:8" s="849" customFormat="1" ht="20.100000000000001" customHeight="1" x14ac:dyDescent="0.2">
      <c r="A201" s="858" t="s">
        <v>410</v>
      </c>
      <c r="B201" s="724">
        <v>4863446</v>
      </c>
      <c r="C201" s="724">
        <v>4770067</v>
      </c>
      <c r="D201" s="724">
        <v>93379</v>
      </c>
      <c r="E201" s="724">
        <v>4691566</v>
      </c>
      <c r="F201" s="724">
        <v>4587477.0000000009</v>
      </c>
      <c r="G201" s="724">
        <v>104089</v>
      </c>
      <c r="H201" s="854"/>
    </row>
    <row r="202" spans="1:8" s="849" customFormat="1" ht="20.100000000000001" customHeight="1" x14ac:dyDescent="0.2">
      <c r="A202" s="846" t="s">
        <v>530</v>
      </c>
      <c r="B202" s="727">
        <v>46558</v>
      </c>
      <c r="C202" s="727">
        <v>0</v>
      </c>
      <c r="D202" s="727">
        <v>46558</v>
      </c>
      <c r="E202" s="727">
        <v>43802</v>
      </c>
      <c r="F202" s="727">
        <v>0</v>
      </c>
      <c r="G202" s="727">
        <v>43802</v>
      </c>
      <c r="H202" s="854"/>
    </row>
    <row r="203" spans="1:8" s="849" customFormat="1" ht="20.100000000000001" customHeight="1" x14ac:dyDescent="0.2">
      <c r="A203" s="846" t="s">
        <v>531</v>
      </c>
      <c r="B203" s="727">
        <v>550547</v>
      </c>
      <c r="C203" s="727">
        <v>543019</v>
      </c>
      <c r="D203" s="727">
        <v>7527.9999999999991</v>
      </c>
      <c r="E203" s="727">
        <v>548301</v>
      </c>
      <c r="F203" s="727">
        <v>536297</v>
      </c>
      <c r="G203" s="727">
        <v>12004</v>
      </c>
      <c r="H203" s="854"/>
    </row>
    <row r="204" spans="1:8" s="849" customFormat="1" ht="20.100000000000001" customHeight="1" x14ac:dyDescent="0.2">
      <c r="A204" s="846" t="s">
        <v>532</v>
      </c>
      <c r="B204" s="727">
        <v>3434368.0000000005</v>
      </c>
      <c r="C204" s="727">
        <v>3402997</v>
      </c>
      <c r="D204" s="727">
        <v>31371</v>
      </c>
      <c r="E204" s="727">
        <v>3262530</v>
      </c>
      <c r="F204" s="727">
        <v>3225724.0000000005</v>
      </c>
      <c r="G204" s="727">
        <v>36806</v>
      </c>
      <c r="H204" s="854"/>
    </row>
    <row r="205" spans="1:8" s="849" customFormat="1" ht="20.100000000000001" customHeight="1" x14ac:dyDescent="0.2">
      <c r="A205" s="846" t="s">
        <v>533</v>
      </c>
      <c r="B205" s="727">
        <v>831973</v>
      </c>
      <c r="C205" s="727">
        <v>824051</v>
      </c>
      <c r="D205" s="727">
        <v>7922</v>
      </c>
      <c r="E205" s="727">
        <v>836932.99999999988</v>
      </c>
      <c r="F205" s="727">
        <v>825456</v>
      </c>
      <c r="G205" s="727">
        <v>11477</v>
      </c>
      <c r="H205" s="854"/>
    </row>
    <row r="206" spans="1:8" s="849" customFormat="1" ht="20.100000000000001" customHeight="1" x14ac:dyDescent="0.2">
      <c r="A206" s="858" t="s">
        <v>421</v>
      </c>
      <c r="B206" s="724">
        <v>3706936</v>
      </c>
      <c r="C206" s="724">
        <v>3660985.9999999995</v>
      </c>
      <c r="D206" s="724">
        <v>45950.000000000015</v>
      </c>
      <c r="E206" s="724">
        <v>3680212.0000000005</v>
      </c>
      <c r="F206" s="724">
        <v>3614626.9999999995</v>
      </c>
      <c r="G206" s="724">
        <v>65585</v>
      </c>
      <c r="H206" s="854"/>
    </row>
    <row r="207" spans="1:8" s="849" customFormat="1" ht="20.100000000000001" customHeight="1" x14ac:dyDescent="0.2">
      <c r="A207" s="855" t="s">
        <v>534</v>
      </c>
      <c r="B207" s="727">
        <v>838.99999999999989</v>
      </c>
      <c r="C207" s="727">
        <v>0</v>
      </c>
      <c r="D207" s="727">
        <v>838.99999999999989</v>
      </c>
      <c r="E207" s="727">
        <v>807</v>
      </c>
      <c r="F207" s="727">
        <v>0</v>
      </c>
      <c r="G207" s="727">
        <v>807</v>
      </c>
      <c r="H207" s="854"/>
    </row>
    <row r="208" spans="1:8" s="849" customFormat="1" ht="20.100000000000001" customHeight="1" x14ac:dyDescent="0.2">
      <c r="A208" s="846" t="s">
        <v>535</v>
      </c>
      <c r="B208" s="727">
        <v>4857</v>
      </c>
      <c r="C208" s="727">
        <v>2407</v>
      </c>
      <c r="D208" s="727">
        <v>2450</v>
      </c>
      <c r="E208" s="727">
        <v>4879</v>
      </c>
      <c r="F208" s="727">
        <v>2373</v>
      </c>
      <c r="G208" s="727">
        <v>2506</v>
      </c>
      <c r="H208" s="854"/>
    </row>
    <row r="209" spans="1:8" s="849" customFormat="1" ht="20.100000000000001" customHeight="1" x14ac:dyDescent="0.2">
      <c r="A209" s="846" t="s">
        <v>536</v>
      </c>
      <c r="B209" s="727">
        <v>1524</v>
      </c>
      <c r="C209" s="727">
        <v>1194</v>
      </c>
      <c r="D209" s="727">
        <v>329.99999999999994</v>
      </c>
      <c r="E209" s="727">
        <v>1593</v>
      </c>
      <c r="F209" s="727">
        <v>1258</v>
      </c>
      <c r="G209" s="727">
        <v>335.00000000000006</v>
      </c>
      <c r="H209" s="854"/>
    </row>
    <row r="210" spans="1:8" s="849" customFormat="1" ht="20.100000000000001" customHeight="1" x14ac:dyDescent="0.2">
      <c r="A210" s="846" t="s">
        <v>537</v>
      </c>
      <c r="B210" s="727">
        <v>3699716</v>
      </c>
      <c r="C210" s="727">
        <v>3657385.0000000005</v>
      </c>
      <c r="D210" s="727">
        <v>42331</v>
      </c>
      <c r="E210" s="727">
        <v>3672933</v>
      </c>
      <c r="F210" s="727">
        <v>3610996</v>
      </c>
      <c r="G210" s="727">
        <v>61936.999999999993</v>
      </c>
      <c r="H210" s="854"/>
    </row>
    <row r="211" spans="1:8" s="849" customFormat="1" ht="20.100000000000001" customHeight="1" x14ac:dyDescent="0.2">
      <c r="A211" s="858" t="s">
        <v>415</v>
      </c>
      <c r="B211" s="724">
        <v>2418146</v>
      </c>
      <c r="C211" s="724">
        <v>2373578</v>
      </c>
      <c r="D211" s="724">
        <v>44568.000000000007</v>
      </c>
      <c r="E211" s="724">
        <v>2428833</v>
      </c>
      <c r="F211" s="724">
        <v>2369645.0000000005</v>
      </c>
      <c r="G211" s="724">
        <v>59188.000000000007</v>
      </c>
      <c r="H211" s="854"/>
    </row>
    <row r="212" spans="1:8" s="849" customFormat="1" ht="20.100000000000001" customHeight="1" x14ac:dyDescent="0.2">
      <c r="A212" s="846" t="s">
        <v>538</v>
      </c>
      <c r="B212" s="724">
        <v>20488</v>
      </c>
      <c r="C212" s="724">
        <v>15551</v>
      </c>
      <c r="D212" s="724">
        <v>4937</v>
      </c>
      <c r="E212" s="724">
        <v>15900</v>
      </c>
      <c r="F212" s="724">
        <v>12917</v>
      </c>
      <c r="G212" s="724">
        <v>2983</v>
      </c>
      <c r="H212" s="854"/>
    </row>
    <row r="213" spans="1:8" ht="20.100000000000001" customHeight="1" x14ac:dyDescent="0.2">
      <c r="A213" s="846" t="s">
        <v>539</v>
      </c>
      <c r="B213" s="727">
        <v>1546967</v>
      </c>
      <c r="C213" s="727">
        <v>1526035</v>
      </c>
      <c r="D213" s="727">
        <v>20932</v>
      </c>
      <c r="E213" s="727">
        <v>1563194.9999999998</v>
      </c>
      <c r="F213" s="727">
        <v>1531115</v>
      </c>
      <c r="G213" s="727">
        <v>32080</v>
      </c>
    </row>
    <row r="214" spans="1:8" ht="20.100000000000001" customHeight="1" x14ac:dyDescent="0.2">
      <c r="A214" s="846" t="s">
        <v>540</v>
      </c>
      <c r="B214" s="727">
        <v>638180</v>
      </c>
      <c r="C214" s="727">
        <v>621259</v>
      </c>
      <c r="D214" s="727">
        <v>16921</v>
      </c>
      <c r="E214" s="727">
        <v>639161</v>
      </c>
      <c r="F214" s="727">
        <v>619706</v>
      </c>
      <c r="G214" s="727">
        <v>19455</v>
      </c>
    </row>
    <row r="215" spans="1:8" ht="20.100000000000001" customHeight="1" x14ac:dyDescent="0.2">
      <c r="A215" s="846" t="s">
        <v>541</v>
      </c>
      <c r="B215" s="727">
        <v>212510.99999999994</v>
      </c>
      <c r="C215" s="727">
        <v>210733.00000000003</v>
      </c>
      <c r="D215" s="727">
        <v>1778.0000000000002</v>
      </c>
      <c r="E215" s="727">
        <v>210577.00000000003</v>
      </c>
      <c r="F215" s="727">
        <v>205906.99999999997</v>
      </c>
      <c r="G215" s="727">
        <v>4670</v>
      </c>
    </row>
    <row r="216" spans="1:8" s="849" customFormat="1" ht="20.100000000000001" customHeight="1" x14ac:dyDescent="0.2">
      <c r="A216" s="822" t="s">
        <v>576</v>
      </c>
      <c r="B216" s="724">
        <f>SUM(B217,B219,B221,B223)</f>
        <v>11878994</v>
      </c>
      <c r="C216" s="724">
        <f t="shared" ref="C216:G216" si="11">SUM(C217,C219,C221,C223)</f>
        <v>11712446.999999998</v>
      </c>
      <c r="D216" s="724">
        <f t="shared" si="11"/>
        <v>166546.99999999997</v>
      </c>
      <c r="E216" s="724">
        <f t="shared" si="11"/>
        <v>11061145</v>
      </c>
      <c r="F216" s="724">
        <f t="shared" si="11"/>
        <v>10900568.999999998</v>
      </c>
      <c r="G216" s="724">
        <f t="shared" si="11"/>
        <v>160576</v>
      </c>
      <c r="H216" s="854"/>
    </row>
    <row r="217" spans="1:8" s="849" customFormat="1" ht="20.100000000000001" customHeight="1" x14ac:dyDescent="0.2">
      <c r="A217" s="858" t="s">
        <v>406</v>
      </c>
      <c r="B217" s="724">
        <v>8126160</v>
      </c>
      <c r="C217" s="724">
        <v>8096798.9999999981</v>
      </c>
      <c r="D217" s="724">
        <v>29360.999999999993</v>
      </c>
      <c r="E217" s="724">
        <v>7319463</v>
      </c>
      <c r="F217" s="724">
        <v>7288343.9999999981</v>
      </c>
      <c r="G217" s="724">
        <v>31119</v>
      </c>
      <c r="H217" s="854"/>
    </row>
    <row r="218" spans="1:8" ht="20.100000000000001" customHeight="1" x14ac:dyDescent="0.2">
      <c r="A218" s="846" t="s">
        <v>543</v>
      </c>
      <c r="B218" s="727">
        <v>8126160</v>
      </c>
      <c r="C218" s="727">
        <v>8096798.9999999981</v>
      </c>
      <c r="D218" s="727">
        <v>29360.999999999993</v>
      </c>
      <c r="E218" s="727">
        <v>7319463</v>
      </c>
      <c r="F218" s="727">
        <v>7288343.9999999981</v>
      </c>
      <c r="G218" s="727">
        <v>31119</v>
      </c>
    </row>
    <row r="219" spans="1:8" s="849" customFormat="1" ht="20.100000000000001" customHeight="1" x14ac:dyDescent="0.2">
      <c r="A219" s="858" t="s">
        <v>473</v>
      </c>
      <c r="B219" s="724">
        <v>1539546</v>
      </c>
      <c r="C219" s="724">
        <v>1450548</v>
      </c>
      <c r="D219" s="724">
        <v>88997.999999999985</v>
      </c>
      <c r="E219" s="724">
        <v>1536216</v>
      </c>
      <c r="F219" s="724">
        <v>1453800</v>
      </c>
      <c r="G219" s="724">
        <v>82416</v>
      </c>
      <c r="H219" s="854"/>
    </row>
    <row r="220" spans="1:8" ht="20.100000000000001" customHeight="1" x14ac:dyDescent="0.2">
      <c r="A220" s="846" t="s">
        <v>544</v>
      </c>
      <c r="B220" s="727">
        <v>1539546</v>
      </c>
      <c r="C220" s="727">
        <v>1450548</v>
      </c>
      <c r="D220" s="727">
        <v>88997.999999999985</v>
      </c>
      <c r="E220" s="727">
        <v>1536216</v>
      </c>
      <c r="F220" s="727">
        <v>1453800</v>
      </c>
      <c r="G220" s="727">
        <v>82416</v>
      </c>
    </row>
    <row r="221" spans="1:8" s="849" customFormat="1" ht="20.100000000000001" customHeight="1" x14ac:dyDescent="0.2">
      <c r="A221" s="858" t="s">
        <v>474</v>
      </c>
      <c r="B221" s="724">
        <v>1380860</v>
      </c>
      <c r="C221" s="724">
        <v>1341374</v>
      </c>
      <c r="D221" s="724">
        <v>39486</v>
      </c>
      <c r="E221" s="724">
        <v>1380536</v>
      </c>
      <c r="F221" s="724">
        <v>1341137</v>
      </c>
      <c r="G221" s="724">
        <v>39398.999999999993</v>
      </c>
      <c r="H221" s="854"/>
    </row>
    <row r="222" spans="1:8" ht="20.100000000000001" customHeight="1" x14ac:dyDescent="0.2">
      <c r="A222" s="846" t="s">
        <v>545</v>
      </c>
      <c r="B222" s="727">
        <v>1380860</v>
      </c>
      <c r="C222" s="727">
        <v>1341374</v>
      </c>
      <c r="D222" s="727">
        <v>39486</v>
      </c>
      <c r="E222" s="727">
        <v>1380536</v>
      </c>
      <c r="F222" s="727">
        <v>1341137</v>
      </c>
      <c r="G222" s="727">
        <v>39398.999999999993</v>
      </c>
    </row>
    <row r="223" spans="1:8" s="849" customFormat="1" ht="20.100000000000001" customHeight="1" x14ac:dyDescent="0.2">
      <c r="A223" s="860" t="s">
        <v>407</v>
      </c>
      <c r="B223" s="724">
        <v>832428</v>
      </c>
      <c r="C223" s="724">
        <v>823726.00000000012</v>
      </c>
      <c r="D223" s="724">
        <v>8702</v>
      </c>
      <c r="E223" s="724">
        <v>824930</v>
      </c>
      <c r="F223" s="724">
        <v>817288.00000000012</v>
      </c>
      <c r="G223" s="724">
        <v>7642</v>
      </c>
      <c r="H223" s="854"/>
    </row>
    <row r="224" spans="1:8" s="849" customFormat="1" ht="20.100000000000001" customHeight="1" x14ac:dyDescent="0.2">
      <c r="A224" s="846" t="s">
        <v>546</v>
      </c>
      <c r="B224" s="727">
        <v>813239</v>
      </c>
      <c r="C224" s="727">
        <v>808996.99999999988</v>
      </c>
      <c r="D224" s="727">
        <v>4242</v>
      </c>
      <c r="E224" s="727">
        <v>805906.99999999988</v>
      </c>
      <c r="F224" s="727">
        <v>802523.99999999977</v>
      </c>
      <c r="G224" s="727">
        <v>3383</v>
      </c>
      <c r="H224" s="854"/>
    </row>
    <row r="225" spans="1:8" ht="20.100000000000001" customHeight="1" x14ac:dyDescent="0.2">
      <c r="A225" s="855" t="s">
        <v>547</v>
      </c>
      <c r="B225" s="727">
        <v>17635</v>
      </c>
      <c r="C225" s="727">
        <v>14728.999999999998</v>
      </c>
      <c r="D225" s="727">
        <v>2906</v>
      </c>
      <c r="E225" s="727">
        <v>17495</v>
      </c>
      <c r="F225" s="727">
        <v>14764</v>
      </c>
      <c r="G225" s="727">
        <v>2731</v>
      </c>
    </row>
    <row r="226" spans="1:8" ht="20.100000000000001" customHeight="1" thickBot="1" x14ac:dyDescent="0.25">
      <c r="A226" s="850" t="s">
        <v>548</v>
      </c>
      <c r="B226" s="731">
        <v>1554</v>
      </c>
      <c r="C226" s="731">
        <v>0</v>
      </c>
      <c r="D226" s="731">
        <v>1554</v>
      </c>
      <c r="E226" s="731">
        <v>1528</v>
      </c>
      <c r="F226" s="731">
        <v>0</v>
      </c>
      <c r="G226" s="731">
        <v>1528</v>
      </c>
    </row>
    <row r="227" spans="1:8" s="846" customFormat="1" ht="15.95" customHeight="1" x14ac:dyDescent="0.25">
      <c r="A227" s="861" t="s">
        <v>453</v>
      </c>
      <c r="B227" s="872"/>
      <c r="C227" s="872"/>
      <c r="D227" s="872"/>
      <c r="E227" s="872"/>
      <c r="H227" s="855"/>
    </row>
    <row r="228" spans="1:8" s="846" customFormat="1" ht="15.95" customHeight="1" x14ac:dyDescent="0.25">
      <c r="A228" s="863" t="s">
        <v>454</v>
      </c>
      <c r="E228" s="872"/>
      <c r="F228" s="872"/>
      <c r="G228" s="872"/>
      <c r="H228" s="855"/>
    </row>
    <row r="229" spans="1:8" ht="20.100000000000001" customHeight="1" x14ac:dyDescent="0.2">
      <c r="E229" s="875"/>
      <c r="F229" s="875"/>
      <c r="G229" s="875"/>
    </row>
    <row r="230" spans="1:8" ht="20.100000000000001" customHeight="1" x14ac:dyDescent="0.2">
      <c r="E230" s="875"/>
      <c r="F230" s="875"/>
      <c r="G230" s="875"/>
    </row>
    <row r="231" spans="1:8" ht="20.100000000000001" customHeight="1" x14ac:dyDescent="0.2">
      <c r="E231" s="875"/>
      <c r="F231" s="875"/>
      <c r="G231" s="875"/>
    </row>
    <row r="232" spans="1:8" ht="20.100000000000001" customHeight="1" x14ac:dyDescent="0.2">
      <c r="E232" s="875"/>
      <c r="F232" s="875"/>
      <c r="G232" s="875"/>
    </row>
    <row r="233" spans="1:8" ht="20.100000000000001" customHeight="1" x14ac:dyDescent="0.2">
      <c r="E233" s="875"/>
      <c r="F233" s="875"/>
      <c r="G233" s="875"/>
    </row>
    <row r="234" spans="1:8" ht="20.100000000000001" customHeight="1" x14ac:dyDescent="0.2">
      <c r="E234" s="875"/>
      <c r="F234" s="875"/>
      <c r="G234" s="875"/>
    </row>
    <row r="235" spans="1:8" ht="20.100000000000001" customHeight="1" x14ac:dyDescent="0.2">
      <c r="E235" s="875"/>
      <c r="F235" s="875"/>
      <c r="G235" s="875"/>
    </row>
    <row r="236" spans="1:8" ht="20.100000000000001" customHeight="1" x14ac:dyDescent="0.2">
      <c r="E236" s="875"/>
      <c r="F236" s="875"/>
      <c r="G236" s="875"/>
    </row>
    <row r="237" spans="1:8" ht="20.100000000000001" customHeight="1" x14ac:dyDescent="0.2">
      <c r="E237" s="875"/>
      <c r="F237" s="875"/>
      <c r="G237" s="875"/>
    </row>
    <row r="238" spans="1:8" ht="20.100000000000001" customHeight="1" x14ac:dyDescent="0.2">
      <c r="E238" s="875"/>
      <c r="F238" s="875"/>
      <c r="G238" s="875"/>
    </row>
    <row r="239" spans="1:8" ht="20.100000000000001" customHeight="1" x14ac:dyDescent="0.2">
      <c r="E239" s="875"/>
      <c r="F239" s="875"/>
      <c r="G239" s="875"/>
    </row>
    <row r="240" spans="1:8" ht="20.100000000000001" customHeight="1" x14ac:dyDescent="0.2">
      <c r="E240" s="875"/>
      <c r="F240" s="875"/>
      <c r="G240" s="875"/>
    </row>
    <row r="241" spans="5:7" ht="20.100000000000001" customHeight="1" x14ac:dyDescent="0.2">
      <c r="E241" s="875"/>
      <c r="F241" s="875"/>
      <c r="G241" s="875"/>
    </row>
    <row r="242" spans="5:7" ht="20.100000000000001" customHeight="1" x14ac:dyDescent="0.2">
      <c r="E242" s="875"/>
      <c r="F242" s="875"/>
      <c r="G242" s="875"/>
    </row>
    <row r="243" spans="5:7" ht="20.100000000000001" customHeight="1" x14ac:dyDescent="0.2">
      <c r="E243" s="875"/>
      <c r="F243" s="875"/>
      <c r="G243" s="875"/>
    </row>
    <row r="244" spans="5:7" ht="20.100000000000001" customHeight="1" x14ac:dyDescent="0.2">
      <c r="E244" s="875"/>
      <c r="F244" s="875"/>
      <c r="G244" s="875"/>
    </row>
    <row r="245" spans="5:7" ht="20.100000000000001" customHeight="1" x14ac:dyDescent="0.2">
      <c r="E245" s="875"/>
      <c r="F245" s="875"/>
      <c r="G245" s="875"/>
    </row>
    <row r="246" spans="5:7" ht="20.100000000000001" customHeight="1" x14ac:dyDescent="0.2">
      <c r="E246" s="875"/>
      <c r="F246" s="875"/>
      <c r="G246" s="875"/>
    </row>
    <row r="247" spans="5:7" ht="20.100000000000001" customHeight="1" x14ac:dyDescent="0.2">
      <c r="E247" s="875"/>
      <c r="F247" s="875"/>
      <c r="G247" s="875"/>
    </row>
    <row r="248" spans="5:7" ht="20.100000000000001" customHeight="1" x14ac:dyDescent="0.2">
      <c r="E248" s="875"/>
      <c r="F248" s="875"/>
      <c r="G248" s="875"/>
    </row>
    <row r="249" spans="5:7" ht="20.100000000000001" customHeight="1" x14ac:dyDescent="0.2">
      <c r="E249" s="875"/>
      <c r="F249" s="875"/>
      <c r="G249" s="875"/>
    </row>
    <row r="250" spans="5:7" ht="20.100000000000001" customHeight="1" x14ac:dyDescent="0.2">
      <c r="E250" s="875"/>
      <c r="F250" s="875"/>
      <c r="G250" s="875"/>
    </row>
    <row r="251" spans="5:7" ht="20.100000000000001" customHeight="1" x14ac:dyDescent="0.2">
      <c r="E251" s="875"/>
      <c r="F251" s="875"/>
      <c r="G251" s="875"/>
    </row>
    <row r="252" spans="5:7" ht="20.100000000000001" customHeight="1" x14ac:dyDescent="0.2">
      <c r="E252" s="875"/>
      <c r="F252" s="875"/>
      <c r="G252" s="875"/>
    </row>
    <row r="253" spans="5:7" ht="20.100000000000001" customHeight="1" x14ac:dyDescent="0.2">
      <c r="E253" s="875"/>
      <c r="F253" s="875"/>
      <c r="G253" s="875"/>
    </row>
    <row r="254" spans="5:7" ht="20.100000000000001" customHeight="1" x14ac:dyDescent="0.2">
      <c r="E254" s="875"/>
      <c r="F254" s="875"/>
      <c r="G254" s="875"/>
    </row>
    <row r="255" spans="5:7" ht="20.100000000000001" customHeight="1" x14ac:dyDescent="0.2">
      <c r="E255" s="875"/>
      <c r="F255" s="875"/>
      <c r="G255" s="875"/>
    </row>
    <row r="256" spans="5:7" ht="20.100000000000001" customHeight="1" x14ac:dyDescent="0.2">
      <c r="E256" s="875"/>
      <c r="F256" s="875"/>
      <c r="G256" s="875"/>
    </row>
    <row r="257" spans="5:7" ht="20.100000000000001" customHeight="1" x14ac:dyDescent="0.2">
      <c r="E257" s="875"/>
      <c r="F257" s="875"/>
      <c r="G257" s="875"/>
    </row>
    <row r="258" spans="5:7" ht="20.100000000000001" customHeight="1" x14ac:dyDescent="0.2">
      <c r="E258" s="875"/>
      <c r="F258" s="875"/>
      <c r="G258" s="875"/>
    </row>
    <row r="259" spans="5:7" ht="20.100000000000001" customHeight="1" x14ac:dyDescent="0.2">
      <c r="E259" s="875"/>
      <c r="F259" s="875"/>
      <c r="G259" s="875"/>
    </row>
    <row r="260" spans="5:7" ht="20.100000000000001" customHeight="1" x14ac:dyDescent="0.2">
      <c r="E260" s="875"/>
      <c r="F260" s="875"/>
      <c r="G260" s="875"/>
    </row>
    <row r="261" spans="5:7" ht="20.100000000000001" customHeight="1" x14ac:dyDescent="0.2">
      <c r="E261" s="875"/>
      <c r="F261" s="875"/>
      <c r="G261" s="875"/>
    </row>
    <row r="262" spans="5:7" ht="20.100000000000001" customHeight="1" x14ac:dyDescent="0.2">
      <c r="E262" s="875"/>
      <c r="F262" s="875"/>
      <c r="G262" s="875"/>
    </row>
    <row r="263" spans="5:7" ht="20.100000000000001" customHeight="1" x14ac:dyDescent="0.2">
      <c r="E263" s="875"/>
      <c r="F263" s="875"/>
      <c r="G263" s="875"/>
    </row>
    <row r="264" spans="5:7" ht="20.100000000000001" customHeight="1" x14ac:dyDescent="0.2">
      <c r="E264" s="875"/>
      <c r="F264" s="875"/>
      <c r="G264" s="875"/>
    </row>
    <row r="265" spans="5:7" ht="20.100000000000001" customHeight="1" x14ac:dyDescent="0.2">
      <c r="E265" s="875"/>
      <c r="F265" s="875"/>
      <c r="G265" s="875"/>
    </row>
    <row r="266" spans="5:7" ht="20.100000000000001" customHeight="1" x14ac:dyDescent="0.2">
      <c r="E266" s="875"/>
      <c r="F266" s="875"/>
      <c r="G266" s="875"/>
    </row>
    <row r="267" spans="5:7" ht="20.100000000000001" customHeight="1" x14ac:dyDescent="0.2">
      <c r="E267" s="875"/>
      <c r="F267" s="875"/>
      <c r="G267" s="875"/>
    </row>
    <row r="268" spans="5:7" ht="20.100000000000001" customHeight="1" x14ac:dyDescent="0.2">
      <c r="E268" s="875"/>
      <c r="F268" s="875"/>
      <c r="G268" s="875"/>
    </row>
    <row r="269" spans="5:7" ht="20.100000000000001" customHeight="1" x14ac:dyDescent="0.2">
      <c r="E269" s="875"/>
      <c r="F269" s="875"/>
      <c r="G269" s="875"/>
    </row>
    <row r="270" spans="5:7" ht="20.100000000000001" customHeight="1" x14ac:dyDescent="0.2">
      <c r="E270" s="875"/>
      <c r="F270" s="875"/>
      <c r="G270" s="875"/>
    </row>
    <row r="271" spans="5:7" ht="20.100000000000001" customHeight="1" x14ac:dyDescent="0.2">
      <c r="E271" s="875"/>
      <c r="F271" s="875"/>
      <c r="G271" s="875"/>
    </row>
    <row r="272" spans="5:7" ht="20.100000000000001" customHeight="1" x14ac:dyDescent="0.2">
      <c r="E272" s="875"/>
      <c r="F272" s="875"/>
      <c r="G272" s="875"/>
    </row>
    <row r="273" spans="5:7" ht="20.100000000000001" customHeight="1" x14ac:dyDescent="0.2">
      <c r="E273" s="875"/>
      <c r="F273" s="875"/>
      <c r="G273" s="875"/>
    </row>
    <row r="274" spans="5:7" ht="20.100000000000001" customHeight="1" x14ac:dyDescent="0.2">
      <c r="E274" s="875"/>
      <c r="F274" s="875"/>
      <c r="G274" s="875"/>
    </row>
    <row r="275" spans="5:7" ht="20.100000000000001" customHeight="1" x14ac:dyDescent="0.2">
      <c r="E275" s="875"/>
      <c r="F275" s="875"/>
      <c r="G275" s="875"/>
    </row>
    <row r="276" spans="5:7" ht="20.100000000000001" customHeight="1" x14ac:dyDescent="0.2">
      <c r="E276" s="875"/>
      <c r="F276" s="875"/>
      <c r="G276" s="875"/>
    </row>
    <row r="277" spans="5:7" ht="20.100000000000001" customHeight="1" x14ac:dyDescent="0.2">
      <c r="E277" s="875"/>
      <c r="F277" s="875"/>
      <c r="G277" s="875"/>
    </row>
    <row r="278" spans="5:7" ht="20.100000000000001" customHeight="1" x14ac:dyDescent="0.2">
      <c r="E278" s="875"/>
      <c r="F278" s="875"/>
      <c r="G278" s="875"/>
    </row>
    <row r="279" spans="5:7" ht="20.100000000000001" customHeight="1" x14ac:dyDescent="0.2">
      <c r="E279" s="875"/>
      <c r="F279" s="875"/>
      <c r="G279" s="875"/>
    </row>
    <row r="280" spans="5:7" ht="20.100000000000001" customHeight="1" x14ac:dyDescent="0.2">
      <c r="E280" s="875"/>
      <c r="F280" s="875"/>
      <c r="G280" s="875"/>
    </row>
    <row r="281" spans="5:7" ht="20.100000000000001" customHeight="1" x14ac:dyDescent="0.2">
      <c r="E281" s="875"/>
      <c r="F281" s="875"/>
      <c r="G281" s="875"/>
    </row>
    <row r="282" spans="5:7" ht="20.100000000000001" customHeight="1" x14ac:dyDescent="0.2">
      <c r="E282" s="875"/>
      <c r="F282" s="875"/>
      <c r="G282" s="875"/>
    </row>
    <row r="283" spans="5:7" ht="20.100000000000001" customHeight="1" x14ac:dyDescent="0.2">
      <c r="E283" s="875"/>
      <c r="F283" s="875"/>
      <c r="G283" s="875"/>
    </row>
    <row r="284" spans="5:7" ht="20.100000000000001" customHeight="1" x14ac:dyDescent="0.2">
      <c r="E284" s="875"/>
      <c r="F284" s="875"/>
      <c r="G284" s="875"/>
    </row>
    <row r="285" spans="5:7" ht="20.100000000000001" customHeight="1" x14ac:dyDescent="0.2">
      <c r="E285" s="875"/>
      <c r="F285" s="875"/>
      <c r="G285" s="875"/>
    </row>
    <row r="286" spans="5:7" ht="20.100000000000001" customHeight="1" x14ac:dyDescent="0.2">
      <c r="E286" s="875"/>
      <c r="F286" s="875"/>
      <c r="G286" s="875"/>
    </row>
    <row r="287" spans="5:7" ht="20.100000000000001" customHeight="1" x14ac:dyDescent="0.2">
      <c r="E287" s="875"/>
      <c r="F287" s="875"/>
      <c r="G287" s="875"/>
    </row>
    <row r="288" spans="5:7" ht="20.100000000000001" customHeight="1" x14ac:dyDescent="0.2">
      <c r="E288" s="875"/>
      <c r="F288" s="875"/>
      <c r="G288" s="875"/>
    </row>
    <row r="289" spans="5:7" ht="20.100000000000001" customHeight="1" x14ac:dyDescent="0.2">
      <c r="E289" s="875"/>
      <c r="F289" s="875"/>
      <c r="G289" s="875"/>
    </row>
    <row r="290" spans="5:7" ht="20.100000000000001" customHeight="1" x14ac:dyDescent="0.2">
      <c r="E290" s="875"/>
      <c r="F290" s="875"/>
      <c r="G290" s="875"/>
    </row>
    <row r="291" spans="5:7" ht="20.100000000000001" customHeight="1" x14ac:dyDescent="0.2">
      <c r="E291" s="875"/>
      <c r="F291" s="875"/>
      <c r="G291" s="875"/>
    </row>
    <row r="292" spans="5:7" ht="20.100000000000001" customHeight="1" x14ac:dyDescent="0.2">
      <c r="E292" s="875"/>
      <c r="F292" s="875"/>
      <c r="G292" s="875"/>
    </row>
    <row r="293" spans="5:7" ht="20.100000000000001" customHeight="1" x14ac:dyDescent="0.2">
      <c r="E293" s="875"/>
      <c r="F293" s="875"/>
      <c r="G293" s="875"/>
    </row>
    <row r="294" spans="5:7" ht="20.100000000000001" customHeight="1" x14ac:dyDescent="0.2">
      <c r="E294" s="875"/>
      <c r="F294" s="875"/>
      <c r="G294" s="875"/>
    </row>
    <row r="295" spans="5:7" ht="20.100000000000001" customHeight="1" x14ac:dyDescent="0.2">
      <c r="E295" s="875"/>
      <c r="F295" s="875"/>
      <c r="G295" s="875"/>
    </row>
    <row r="296" spans="5:7" ht="20.100000000000001" customHeight="1" x14ac:dyDescent="0.2">
      <c r="E296" s="875"/>
      <c r="F296" s="875"/>
      <c r="G296" s="875"/>
    </row>
    <row r="297" spans="5:7" ht="20.100000000000001" customHeight="1" x14ac:dyDescent="0.2">
      <c r="E297" s="875"/>
      <c r="F297" s="875"/>
      <c r="G297" s="875"/>
    </row>
    <row r="298" spans="5:7" ht="20.100000000000001" customHeight="1" x14ac:dyDescent="0.2">
      <c r="E298" s="875"/>
      <c r="F298" s="875"/>
      <c r="G298" s="875"/>
    </row>
    <row r="299" spans="5:7" ht="20.100000000000001" customHeight="1" x14ac:dyDescent="0.2">
      <c r="E299" s="875"/>
      <c r="F299" s="875"/>
      <c r="G299" s="875"/>
    </row>
    <row r="300" spans="5:7" ht="20.100000000000001" customHeight="1" x14ac:dyDescent="0.2">
      <c r="E300" s="875"/>
      <c r="F300" s="875"/>
      <c r="G300" s="875"/>
    </row>
    <row r="301" spans="5:7" ht="20.100000000000001" customHeight="1" x14ac:dyDescent="0.2">
      <c r="E301" s="875"/>
      <c r="F301" s="875"/>
      <c r="G301" s="875"/>
    </row>
    <row r="302" spans="5:7" ht="20.100000000000001" customHeight="1" x14ac:dyDescent="0.2">
      <c r="E302" s="875"/>
      <c r="F302" s="875"/>
      <c r="G302" s="875"/>
    </row>
    <row r="303" spans="5:7" ht="20.100000000000001" customHeight="1" x14ac:dyDescent="0.2">
      <c r="E303" s="875"/>
      <c r="F303" s="875"/>
      <c r="G303" s="875"/>
    </row>
    <row r="304" spans="5:7" ht="20.100000000000001" customHeight="1" x14ac:dyDescent="0.2">
      <c r="E304" s="875"/>
      <c r="F304" s="875"/>
      <c r="G304" s="875"/>
    </row>
    <row r="305" spans="5:7" ht="20.100000000000001" customHeight="1" x14ac:dyDescent="0.2">
      <c r="E305" s="875"/>
      <c r="F305" s="875"/>
      <c r="G305" s="875"/>
    </row>
    <row r="306" spans="5:7" ht="20.100000000000001" customHeight="1" x14ac:dyDescent="0.2">
      <c r="E306" s="875"/>
      <c r="F306" s="875"/>
      <c r="G306" s="875"/>
    </row>
    <row r="307" spans="5:7" ht="20.100000000000001" customHeight="1" x14ac:dyDescent="0.2">
      <c r="E307" s="875"/>
      <c r="F307" s="875"/>
      <c r="G307" s="875"/>
    </row>
    <row r="308" spans="5:7" ht="20.100000000000001" customHeight="1" x14ac:dyDescent="0.2">
      <c r="E308" s="875"/>
      <c r="F308" s="875"/>
      <c r="G308" s="875"/>
    </row>
    <row r="309" spans="5:7" ht="20.100000000000001" customHeight="1" x14ac:dyDescent="0.2">
      <c r="E309" s="875"/>
      <c r="F309" s="875"/>
      <c r="G309" s="875"/>
    </row>
    <row r="310" spans="5:7" ht="20.100000000000001" customHeight="1" x14ac:dyDescent="0.2">
      <c r="E310" s="875"/>
      <c r="F310" s="875"/>
      <c r="G310" s="875"/>
    </row>
    <row r="311" spans="5:7" ht="20.100000000000001" customHeight="1" x14ac:dyDescent="0.2">
      <c r="E311" s="875"/>
      <c r="F311" s="875"/>
      <c r="G311" s="875"/>
    </row>
    <row r="312" spans="5:7" ht="20.100000000000001" customHeight="1" x14ac:dyDescent="0.2">
      <c r="E312" s="875"/>
      <c r="F312" s="875"/>
      <c r="G312" s="875"/>
    </row>
    <row r="313" spans="5:7" ht="20.100000000000001" customHeight="1" x14ac:dyDescent="0.2">
      <c r="E313" s="875"/>
      <c r="F313" s="875"/>
      <c r="G313" s="875"/>
    </row>
    <row r="314" spans="5:7" ht="20.100000000000001" customHeight="1" x14ac:dyDescent="0.2">
      <c r="E314" s="875"/>
      <c r="F314" s="875"/>
      <c r="G314" s="875"/>
    </row>
    <row r="315" spans="5:7" ht="20.100000000000001" customHeight="1" x14ac:dyDescent="0.2">
      <c r="E315" s="875"/>
      <c r="F315" s="875"/>
      <c r="G315" s="875"/>
    </row>
    <row r="316" spans="5:7" ht="20.100000000000001" customHeight="1" x14ac:dyDescent="0.2">
      <c r="E316" s="875"/>
      <c r="F316" s="875"/>
      <c r="G316" s="875"/>
    </row>
    <row r="317" spans="5:7" ht="20.100000000000001" customHeight="1" x14ac:dyDescent="0.2">
      <c r="E317" s="875"/>
      <c r="F317" s="875"/>
      <c r="G317" s="875"/>
    </row>
    <row r="318" spans="5:7" ht="20.100000000000001" customHeight="1" x14ac:dyDescent="0.2">
      <c r="E318" s="875"/>
      <c r="F318" s="875"/>
      <c r="G318" s="875"/>
    </row>
    <row r="319" spans="5:7" ht="20.100000000000001" customHeight="1" x14ac:dyDescent="0.2">
      <c r="E319" s="875"/>
      <c r="F319" s="875"/>
      <c r="G319" s="875"/>
    </row>
    <row r="320" spans="5:7" ht="20.100000000000001" customHeight="1" x14ac:dyDescent="0.2">
      <c r="E320" s="875"/>
      <c r="F320" s="875"/>
      <c r="G320" s="875"/>
    </row>
    <row r="321" spans="5:7" ht="20.100000000000001" customHeight="1" x14ac:dyDescent="0.2">
      <c r="E321" s="875"/>
      <c r="F321" s="875"/>
      <c r="G321" s="875"/>
    </row>
    <row r="322" spans="5:7" ht="20.100000000000001" customHeight="1" x14ac:dyDescent="0.2">
      <c r="E322" s="875"/>
      <c r="F322" s="875"/>
      <c r="G322" s="875"/>
    </row>
    <row r="323" spans="5:7" ht="20.100000000000001" customHeight="1" x14ac:dyDescent="0.2">
      <c r="E323" s="875"/>
      <c r="F323" s="875"/>
      <c r="G323" s="875"/>
    </row>
    <row r="324" spans="5:7" ht="20.100000000000001" customHeight="1" x14ac:dyDescent="0.2">
      <c r="E324" s="875"/>
      <c r="F324" s="875"/>
      <c r="G324" s="875"/>
    </row>
    <row r="325" spans="5:7" ht="20.100000000000001" customHeight="1" x14ac:dyDescent="0.2">
      <c r="E325" s="875"/>
      <c r="F325" s="875"/>
      <c r="G325" s="875"/>
    </row>
    <row r="326" spans="5:7" ht="20.100000000000001" customHeight="1" x14ac:dyDescent="0.2">
      <c r="E326" s="875"/>
      <c r="F326" s="875"/>
      <c r="G326" s="875"/>
    </row>
    <row r="327" spans="5:7" ht="20.100000000000001" customHeight="1" x14ac:dyDescent="0.2">
      <c r="E327" s="875"/>
      <c r="F327" s="875"/>
      <c r="G327" s="875"/>
    </row>
    <row r="328" spans="5:7" ht="20.100000000000001" customHeight="1" x14ac:dyDescent="0.2">
      <c r="E328" s="875"/>
      <c r="F328" s="875"/>
      <c r="G328" s="875"/>
    </row>
    <row r="329" spans="5:7" ht="20.100000000000001" customHeight="1" x14ac:dyDescent="0.2">
      <c r="E329" s="875"/>
      <c r="F329" s="875"/>
      <c r="G329" s="875"/>
    </row>
    <row r="330" spans="5:7" ht="20.100000000000001" customHeight="1" x14ac:dyDescent="0.2">
      <c r="E330" s="875"/>
      <c r="F330" s="875"/>
      <c r="G330" s="875"/>
    </row>
    <row r="331" spans="5:7" ht="20.100000000000001" customHeight="1" x14ac:dyDescent="0.2">
      <c r="E331" s="875"/>
      <c r="F331" s="875"/>
      <c r="G331" s="875"/>
    </row>
    <row r="332" spans="5:7" ht="20.100000000000001" customHeight="1" x14ac:dyDescent="0.2">
      <c r="E332" s="875"/>
      <c r="F332" s="875"/>
      <c r="G332" s="875"/>
    </row>
    <row r="333" spans="5:7" ht="20.100000000000001" customHeight="1" x14ac:dyDescent="0.2">
      <c r="E333" s="875"/>
      <c r="F333" s="875"/>
      <c r="G333" s="875"/>
    </row>
    <row r="334" spans="5:7" ht="20.100000000000001" customHeight="1" x14ac:dyDescent="0.2">
      <c r="E334" s="875"/>
      <c r="F334" s="875"/>
      <c r="G334" s="875"/>
    </row>
    <row r="335" spans="5:7" ht="20.100000000000001" customHeight="1" x14ac:dyDescent="0.2">
      <c r="E335" s="875"/>
      <c r="F335" s="875"/>
      <c r="G335" s="875"/>
    </row>
    <row r="336" spans="5:7" ht="20.100000000000001" customHeight="1" x14ac:dyDescent="0.2">
      <c r="E336" s="875"/>
      <c r="F336" s="875"/>
      <c r="G336" s="875"/>
    </row>
    <row r="337" spans="5:7" ht="20.100000000000001" customHeight="1" x14ac:dyDescent="0.2">
      <c r="E337" s="875"/>
      <c r="F337" s="875"/>
      <c r="G337" s="875"/>
    </row>
    <row r="338" spans="5:7" ht="20.100000000000001" customHeight="1" x14ac:dyDescent="0.2">
      <c r="E338" s="875"/>
      <c r="F338" s="875"/>
      <c r="G338" s="875"/>
    </row>
    <row r="339" spans="5:7" ht="20.100000000000001" customHeight="1" x14ac:dyDescent="0.2">
      <c r="E339" s="875"/>
      <c r="F339" s="875"/>
      <c r="G339" s="875"/>
    </row>
    <row r="340" spans="5:7" ht="20.100000000000001" customHeight="1" x14ac:dyDescent="0.2">
      <c r="E340" s="875"/>
      <c r="F340" s="875"/>
      <c r="G340" s="875"/>
    </row>
    <row r="341" spans="5:7" ht="20.100000000000001" customHeight="1" x14ac:dyDescent="0.2">
      <c r="E341" s="875"/>
      <c r="F341" s="875"/>
      <c r="G341" s="875"/>
    </row>
    <row r="342" spans="5:7" ht="20.100000000000001" customHeight="1" x14ac:dyDescent="0.2">
      <c r="E342" s="875"/>
      <c r="F342" s="875"/>
      <c r="G342" s="875"/>
    </row>
    <row r="343" spans="5:7" ht="20.100000000000001" customHeight="1" x14ac:dyDescent="0.2">
      <c r="E343" s="875"/>
      <c r="F343" s="875"/>
      <c r="G343" s="875"/>
    </row>
    <row r="344" spans="5:7" ht="20.100000000000001" customHeight="1" x14ac:dyDescent="0.2">
      <c r="E344" s="875"/>
      <c r="F344" s="875"/>
      <c r="G344" s="875"/>
    </row>
    <row r="345" spans="5:7" ht="20.100000000000001" customHeight="1" x14ac:dyDescent="0.2">
      <c r="E345" s="875"/>
      <c r="F345" s="875"/>
      <c r="G345" s="875"/>
    </row>
    <row r="346" spans="5:7" ht="20.100000000000001" customHeight="1" x14ac:dyDescent="0.2">
      <c r="E346" s="875"/>
      <c r="F346" s="875"/>
      <c r="G346" s="875"/>
    </row>
    <row r="347" spans="5:7" ht="20.100000000000001" customHeight="1" x14ac:dyDescent="0.2">
      <c r="E347" s="875"/>
      <c r="F347" s="875"/>
      <c r="G347" s="875"/>
    </row>
    <row r="348" spans="5:7" ht="20.100000000000001" customHeight="1" x14ac:dyDescent="0.2">
      <c r="E348" s="875"/>
      <c r="F348" s="875"/>
      <c r="G348" s="875"/>
    </row>
    <row r="349" spans="5:7" ht="20.100000000000001" customHeight="1" x14ac:dyDescent="0.2">
      <c r="E349" s="875"/>
      <c r="F349" s="875"/>
      <c r="G349" s="875"/>
    </row>
    <row r="350" spans="5:7" ht="20.100000000000001" customHeight="1" x14ac:dyDescent="0.2">
      <c r="E350" s="875"/>
      <c r="F350" s="875"/>
      <c r="G350" s="875"/>
    </row>
    <row r="351" spans="5:7" ht="20.100000000000001" customHeight="1" x14ac:dyDescent="0.2">
      <c r="E351" s="875"/>
      <c r="F351" s="875"/>
      <c r="G351" s="875"/>
    </row>
    <row r="352" spans="5:7" ht="20.100000000000001" customHeight="1" x14ac:dyDescent="0.2">
      <c r="E352" s="875"/>
      <c r="F352" s="875"/>
      <c r="G352" s="875"/>
    </row>
    <row r="353" spans="5:7" ht="20.100000000000001" customHeight="1" x14ac:dyDescent="0.2">
      <c r="E353" s="875"/>
      <c r="F353" s="875"/>
      <c r="G353" s="875"/>
    </row>
    <row r="354" spans="5:7" ht="20.100000000000001" customHeight="1" x14ac:dyDescent="0.2">
      <c r="E354" s="875"/>
      <c r="F354" s="875"/>
      <c r="G354" s="875"/>
    </row>
    <row r="355" spans="5:7" ht="20.100000000000001" customHeight="1" x14ac:dyDescent="0.2">
      <c r="E355" s="875"/>
      <c r="F355" s="875"/>
      <c r="G355" s="875"/>
    </row>
    <row r="356" spans="5:7" ht="20.100000000000001" customHeight="1" x14ac:dyDescent="0.2">
      <c r="E356" s="875"/>
      <c r="F356" s="875"/>
      <c r="G356" s="875"/>
    </row>
    <row r="357" spans="5:7" ht="20.100000000000001" customHeight="1" x14ac:dyDescent="0.2">
      <c r="E357" s="875"/>
      <c r="F357" s="875"/>
      <c r="G357" s="875"/>
    </row>
    <row r="358" spans="5:7" ht="20.100000000000001" customHeight="1" x14ac:dyDescent="0.2">
      <c r="E358" s="875"/>
      <c r="F358" s="875"/>
      <c r="G358" s="875"/>
    </row>
    <row r="359" spans="5:7" ht="20.100000000000001" customHeight="1" x14ac:dyDescent="0.2">
      <c r="E359" s="875"/>
      <c r="F359" s="875"/>
      <c r="G359" s="875"/>
    </row>
    <row r="360" spans="5:7" ht="20.100000000000001" customHeight="1" x14ac:dyDescent="0.2">
      <c r="E360" s="875"/>
      <c r="F360" s="875"/>
      <c r="G360" s="875"/>
    </row>
    <row r="361" spans="5:7" ht="20.100000000000001" customHeight="1" x14ac:dyDescent="0.2">
      <c r="E361" s="875"/>
      <c r="F361" s="875"/>
      <c r="G361" s="875"/>
    </row>
    <row r="362" spans="5:7" ht="20.100000000000001" customHeight="1" x14ac:dyDescent="0.2">
      <c r="E362" s="875"/>
      <c r="F362" s="875"/>
      <c r="G362" s="875"/>
    </row>
    <row r="363" spans="5:7" ht="20.100000000000001" customHeight="1" x14ac:dyDescent="0.2">
      <c r="E363" s="875"/>
      <c r="F363" s="875"/>
      <c r="G363" s="875"/>
    </row>
    <row r="364" spans="5:7" ht="20.100000000000001" customHeight="1" x14ac:dyDescent="0.2">
      <c r="E364" s="875"/>
      <c r="F364" s="875"/>
      <c r="G364" s="875"/>
    </row>
    <row r="365" spans="5:7" ht="20.100000000000001" customHeight="1" x14ac:dyDescent="0.2">
      <c r="E365" s="875"/>
      <c r="F365" s="875"/>
      <c r="G365" s="875"/>
    </row>
    <row r="366" spans="5:7" ht="20.100000000000001" customHeight="1" x14ac:dyDescent="0.2">
      <c r="E366" s="875"/>
      <c r="F366" s="875"/>
      <c r="G366" s="875"/>
    </row>
    <row r="367" spans="5:7" ht="20.100000000000001" customHeight="1" x14ac:dyDescent="0.2">
      <c r="E367" s="875"/>
      <c r="F367" s="875"/>
      <c r="G367" s="875"/>
    </row>
    <row r="368" spans="5:7" ht="20.100000000000001" customHeight="1" x14ac:dyDescent="0.2">
      <c r="E368" s="875"/>
      <c r="F368" s="875"/>
      <c r="G368" s="875"/>
    </row>
    <row r="369" spans="5:7" ht="20.100000000000001" customHeight="1" x14ac:dyDescent="0.2">
      <c r="E369" s="875"/>
      <c r="F369" s="875"/>
      <c r="G369" s="875"/>
    </row>
    <row r="370" spans="5:7" ht="20.100000000000001" customHeight="1" x14ac:dyDescent="0.2">
      <c r="E370" s="875"/>
      <c r="F370" s="875"/>
      <c r="G370" s="875"/>
    </row>
    <row r="371" spans="5:7" ht="20.100000000000001" customHeight="1" x14ac:dyDescent="0.2">
      <c r="E371" s="875"/>
      <c r="F371" s="875"/>
      <c r="G371" s="875"/>
    </row>
    <row r="372" spans="5:7" ht="20.100000000000001" customHeight="1" x14ac:dyDescent="0.2">
      <c r="E372" s="875"/>
      <c r="F372" s="875"/>
      <c r="G372" s="875"/>
    </row>
    <row r="373" spans="5:7" ht="20.100000000000001" customHeight="1" x14ac:dyDescent="0.2">
      <c r="E373" s="875"/>
      <c r="F373" s="875"/>
      <c r="G373" s="875"/>
    </row>
    <row r="374" spans="5:7" ht="20.100000000000001" customHeight="1" x14ac:dyDescent="0.2">
      <c r="E374" s="875"/>
      <c r="F374" s="875"/>
      <c r="G374" s="875"/>
    </row>
    <row r="375" spans="5:7" ht="20.100000000000001" customHeight="1" x14ac:dyDescent="0.2">
      <c r="E375" s="875"/>
      <c r="F375" s="875"/>
      <c r="G375" s="875"/>
    </row>
    <row r="376" spans="5:7" ht="20.100000000000001" customHeight="1" x14ac:dyDescent="0.2">
      <c r="E376" s="875"/>
      <c r="F376" s="875"/>
      <c r="G376" s="875"/>
    </row>
    <row r="377" spans="5:7" ht="20.100000000000001" customHeight="1" x14ac:dyDescent="0.2">
      <c r="E377" s="875"/>
      <c r="F377" s="875"/>
      <c r="G377" s="875"/>
    </row>
    <row r="378" spans="5:7" ht="20.100000000000001" customHeight="1" x14ac:dyDescent="0.2">
      <c r="E378" s="875"/>
      <c r="F378" s="875"/>
      <c r="G378" s="875"/>
    </row>
    <row r="379" spans="5:7" ht="20.100000000000001" customHeight="1" x14ac:dyDescent="0.2">
      <c r="E379" s="875"/>
      <c r="F379" s="875"/>
      <c r="G379" s="875"/>
    </row>
    <row r="380" spans="5:7" ht="20.100000000000001" customHeight="1" x14ac:dyDescent="0.2">
      <c r="E380" s="875"/>
      <c r="F380" s="875"/>
      <c r="G380" s="875"/>
    </row>
    <row r="381" spans="5:7" ht="20.100000000000001" customHeight="1" x14ac:dyDescent="0.2">
      <c r="E381" s="875"/>
      <c r="F381" s="875"/>
      <c r="G381" s="875"/>
    </row>
    <row r="382" spans="5:7" ht="20.100000000000001" customHeight="1" x14ac:dyDescent="0.2">
      <c r="E382" s="875"/>
      <c r="F382" s="875"/>
      <c r="G382" s="875"/>
    </row>
    <row r="383" spans="5:7" ht="20.100000000000001" customHeight="1" x14ac:dyDescent="0.2">
      <c r="E383" s="875"/>
      <c r="F383" s="875"/>
      <c r="G383" s="875"/>
    </row>
    <row r="384" spans="5:7" ht="20.100000000000001" customHeight="1" x14ac:dyDescent="0.2">
      <c r="E384" s="875"/>
      <c r="F384" s="875"/>
      <c r="G384" s="875"/>
    </row>
    <row r="385" spans="5:7" ht="20.100000000000001" customHeight="1" x14ac:dyDescent="0.2">
      <c r="E385" s="875"/>
      <c r="F385" s="875"/>
      <c r="G385" s="875"/>
    </row>
    <row r="386" spans="5:7" ht="20.100000000000001" customHeight="1" x14ac:dyDescent="0.2">
      <c r="E386" s="875"/>
      <c r="F386" s="875"/>
      <c r="G386" s="875"/>
    </row>
    <row r="387" spans="5:7" ht="20.100000000000001" customHeight="1" x14ac:dyDescent="0.2">
      <c r="E387" s="875"/>
      <c r="F387" s="875"/>
      <c r="G387" s="875"/>
    </row>
    <row r="388" spans="5:7" ht="20.100000000000001" customHeight="1" x14ac:dyDescent="0.2">
      <c r="E388" s="875"/>
      <c r="F388" s="875"/>
      <c r="G388" s="875"/>
    </row>
    <row r="389" spans="5:7" ht="20.100000000000001" customHeight="1" x14ac:dyDescent="0.2">
      <c r="E389" s="875"/>
      <c r="F389" s="875"/>
      <c r="G389" s="875"/>
    </row>
    <row r="390" spans="5:7" ht="20.100000000000001" customHeight="1" x14ac:dyDescent="0.2">
      <c r="E390" s="875"/>
      <c r="F390" s="875"/>
      <c r="G390" s="875"/>
    </row>
    <row r="391" spans="5:7" ht="20.100000000000001" customHeight="1" x14ac:dyDescent="0.2">
      <c r="E391" s="875"/>
      <c r="F391" s="875"/>
      <c r="G391" s="875"/>
    </row>
    <row r="392" spans="5:7" ht="20.100000000000001" customHeight="1" x14ac:dyDescent="0.2">
      <c r="E392" s="875"/>
      <c r="F392" s="875"/>
      <c r="G392" s="875"/>
    </row>
    <row r="393" spans="5:7" ht="20.100000000000001" customHeight="1" x14ac:dyDescent="0.2">
      <c r="E393" s="875"/>
      <c r="F393" s="875"/>
      <c r="G393" s="875"/>
    </row>
    <row r="394" spans="5:7" ht="20.100000000000001" customHeight="1" x14ac:dyDescent="0.2">
      <c r="E394" s="875"/>
      <c r="F394" s="875"/>
      <c r="G394" s="875"/>
    </row>
    <row r="395" spans="5:7" ht="20.100000000000001" customHeight="1" x14ac:dyDescent="0.2">
      <c r="E395" s="875"/>
      <c r="F395" s="875"/>
      <c r="G395" s="875"/>
    </row>
    <row r="396" spans="5:7" ht="20.100000000000001" customHeight="1" x14ac:dyDescent="0.2">
      <c r="E396" s="875"/>
      <c r="F396" s="875"/>
      <c r="G396" s="875"/>
    </row>
    <row r="397" spans="5:7" ht="20.100000000000001" customHeight="1" x14ac:dyDescent="0.2">
      <c r="E397" s="875"/>
      <c r="F397" s="875"/>
      <c r="G397" s="875"/>
    </row>
    <row r="398" spans="5:7" ht="20.100000000000001" customHeight="1" x14ac:dyDescent="0.2">
      <c r="E398" s="875"/>
      <c r="F398" s="875"/>
      <c r="G398" s="875"/>
    </row>
    <row r="399" spans="5:7" ht="20.100000000000001" customHeight="1" x14ac:dyDescent="0.2">
      <c r="E399" s="875"/>
      <c r="F399" s="875"/>
      <c r="G399" s="875"/>
    </row>
    <row r="400" spans="5:7" ht="20.100000000000001" customHeight="1" x14ac:dyDescent="0.2">
      <c r="E400" s="875"/>
      <c r="F400" s="875"/>
      <c r="G400" s="875"/>
    </row>
    <row r="401" spans="5:7" ht="20.100000000000001" customHeight="1" x14ac:dyDescent="0.2">
      <c r="E401" s="875"/>
      <c r="F401" s="875"/>
      <c r="G401" s="875"/>
    </row>
    <row r="402" spans="5:7" ht="20.100000000000001" customHeight="1" x14ac:dyDescent="0.2">
      <c r="E402" s="875"/>
      <c r="F402" s="875"/>
      <c r="G402" s="875"/>
    </row>
    <row r="403" spans="5:7" ht="20.100000000000001" customHeight="1" x14ac:dyDescent="0.2">
      <c r="E403" s="875"/>
      <c r="F403" s="875"/>
      <c r="G403" s="875"/>
    </row>
    <row r="404" spans="5:7" ht="20.100000000000001" customHeight="1" x14ac:dyDescent="0.2">
      <c r="E404" s="875"/>
      <c r="F404" s="875"/>
      <c r="G404" s="875"/>
    </row>
    <row r="405" spans="5:7" ht="20.100000000000001" customHeight="1" x14ac:dyDescent="0.2">
      <c r="E405" s="875"/>
      <c r="F405" s="875"/>
      <c r="G405" s="875"/>
    </row>
    <row r="406" spans="5:7" ht="20.100000000000001" customHeight="1" x14ac:dyDescent="0.2">
      <c r="E406" s="875"/>
      <c r="F406" s="875"/>
      <c r="G406" s="875"/>
    </row>
    <row r="407" spans="5:7" ht="20.100000000000001" customHeight="1" x14ac:dyDescent="0.2">
      <c r="E407" s="875"/>
      <c r="F407" s="875"/>
      <c r="G407" s="875"/>
    </row>
    <row r="408" spans="5:7" ht="20.100000000000001" customHeight="1" x14ac:dyDescent="0.2">
      <c r="E408" s="875"/>
      <c r="F408" s="875"/>
      <c r="G408" s="875"/>
    </row>
    <row r="409" spans="5:7" ht="20.100000000000001" customHeight="1" x14ac:dyDescent="0.2">
      <c r="E409" s="875"/>
      <c r="F409" s="875"/>
      <c r="G409" s="875"/>
    </row>
    <row r="410" spans="5:7" ht="20.100000000000001" customHeight="1" x14ac:dyDescent="0.2">
      <c r="E410" s="875"/>
      <c r="F410" s="875"/>
      <c r="G410" s="875"/>
    </row>
    <row r="411" spans="5:7" ht="20.100000000000001" customHeight="1" x14ac:dyDescent="0.2">
      <c r="E411" s="875"/>
      <c r="F411" s="875"/>
      <c r="G411" s="875"/>
    </row>
    <row r="412" spans="5:7" ht="20.100000000000001" customHeight="1" x14ac:dyDescent="0.2">
      <c r="E412" s="875"/>
      <c r="F412" s="875"/>
      <c r="G412" s="875"/>
    </row>
    <row r="413" spans="5:7" ht="20.100000000000001" customHeight="1" x14ac:dyDescent="0.2">
      <c r="E413" s="875"/>
      <c r="F413" s="875"/>
      <c r="G413" s="875"/>
    </row>
    <row r="414" spans="5:7" ht="20.100000000000001" customHeight="1" x14ac:dyDescent="0.2">
      <c r="E414" s="875"/>
      <c r="F414" s="875"/>
      <c r="G414" s="875"/>
    </row>
    <row r="415" spans="5:7" ht="20.100000000000001" customHeight="1" x14ac:dyDescent="0.2">
      <c r="E415" s="875"/>
      <c r="F415" s="875"/>
      <c r="G415" s="875"/>
    </row>
    <row r="416" spans="5:7" ht="20.100000000000001" customHeight="1" x14ac:dyDescent="0.2">
      <c r="E416" s="875"/>
      <c r="F416" s="875"/>
      <c r="G416" s="875"/>
    </row>
    <row r="417" spans="5:7" ht="20.100000000000001" customHeight="1" x14ac:dyDescent="0.2">
      <c r="E417" s="875"/>
      <c r="F417" s="875"/>
      <c r="G417" s="875"/>
    </row>
    <row r="418" spans="5:7" ht="20.100000000000001" customHeight="1" x14ac:dyDescent="0.2">
      <c r="E418" s="875"/>
      <c r="F418" s="875"/>
      <c r="G418" s="875"/>
    </row>
    <row r="419" spans="5:7" ht="20.100000000000001" customHeight="1" x14ac:dyDescent="0.2">
      <c r="E419" s="875"/>
      <c r="F419" s="875"/>
      <c r="G419" s="875"/>
    </row>
    <row r="420" spans="5:7" ht="20.100000000000001" customHeight="1" x14ac:dyDescent="0.2">
      <c r="E420" s="875"/>
      <c r="F420" s="875"/>
      <c r="G420" s="875"/>
    </row>
    <row r="421" spans="5:7" ht="20.100000000000001" customHeight="1" x14ac:dyDescent="0.2">
      <c r="E421" s="875"/>
      <c r="F421" s="875"/>
      <c r="G421" s="875"/>
    </row>
    <row r="422" spans="5:7" ht="20.100000000000001" customHeight="1" x14ac:dyDescent="0.2">
      <c r="E422" s="875"/>
      <c r="F422" s="875"/>
      <c r="G422" s="875"/>
    </row>
    <row r="423" spans="5:7" ht="20.100000000000001" customHeight="1" x14ac:dyDescent="0.2">
      <c r="E423" s="875"/>
      <c r="F423" s="875"/>
      <c r="G423" s="875"/>
    </row>
    <row r="424" spans="5:7" ht="20.100000000000001" customHeight="1" x14ac:dyDescent="0.2">
      <c r="E424" s="875"/>
      <c r="F424" s="875"/>
      <c r="G424" s="875"/>
    </row>
    <row r="425" spans="5:7" ht="20.100000000000001" customHeight="1" x14ac:dyDescent="0.2">
      <c r="E425" s="875"/>
      <c r="F425" s="875"/>
      <c r="G425" s="875"/>
    </row>
    <row r="426" spans="5:7" ht="20.100000000000001" customHeight="1" x14ac:dyDescent="0.2">
      <c r="E426" s="875"/>
      <c r="F426" s="875"/>
      <c r="G426" s="875"/>
    </row>
    <row r="427" spans="5:7" ht="20.100000000000001" customHeight="1" x14ac:dyDescent="0.2">
      <c r="E427" s="875"/>
      <c r="F427" s="875"/>
      <c r="G427" s="875"/>
    </row>
    <row r="428" spans="5:7" ht="20.100000000000001" customHeight="1" x14ac:dyDescent="0.2">
      <c r="E428" s="875"/>
      <c r="F428" s="875"/>
      <c r="G428" s="875"/>
    </row>
    <row r="429" spans="5:7" ht="20.100000000000001" customHeight="1" x14ac:dyDescent="0.2">
      <c r="E429" s="875"/>
      <c r="F429" s="875"/>
      <c r="G429" s="875"/>
    </row>
    <row r="430" spans="5:7" ht="20.100000000000001" customHeight="1" x14ac:dyDescent="0.2">
      <c r="E430" s="875"/>
      <c r="F430" s="875"/>
      <c r="G430" s="875"/>
    </row>
    <row r="431" spans="5:7" ht="20.100000000000001" customHeight="1" x14ac:dyDescent="0.2">
      <c r="E431" s="875"/>
      <c r="F431" s="875"/>
      <c r="G431" s="875"/>
    </row>
    <row r="432" spans="5:7" ht="20.100000000000001" customHeight="1" x14ac:dyDescent="0.2">
      <c r="E432" s="875"/>
      <c r="F432" s="875"/>
      <c r="G432" s="875"/>
    </row>
    <row r="433" spans="5:7" ht="20.100000000000001" customHeight="1" x14ac:dyDescent="0.2">
      <c r="E433" s="875"/>
      <c r="F433" s="875"/>
      <c r="G433" s="875"/>
    </row>
    <row r="434" spans="5:7" ht="20.100000000000001" customHeight="1" x14ac:dyDescent="0.2">
      <c r="E434" s="875"/>
      <c r="F434" s="875"/>
      <c r="G434" s="875"/>
    </row>
    <row r="435" spans="5:7" ht="20.100000000000001" customHeight="1" x14ac:dyDescent="0.2">
      <c r="E435" s="875"/>
      <c r="F435" s="875"/>
      <c r="G435" s="875"/>
    </row>
    <row r="436" spans="5:7" ht="20.100000000000001" customHeight="1" x14ac:dyDescent="0.2">
      <c r="E436" s="875"/>
      <c r="F436" s="875"/>
      <c r="G436" s="875"/>
    </row>
    <row r="437" spans="5:7" ht="20.100000000000001" customHeight="1" x14ac:dyDescent="0.2">
      <c r="E437" s="875"/>
      <c r="F437" s="875"/>
      <c r="G437" s="875"/>
    </row>
    <row r="438" spans="5:7" ht="20.100000000000001" customHeight="1" x14ac:dyDescent="0.2">
      <c r="E438" s="875"/>
      <c r="F438" s="875"/>
      <c r="G438" s="875"/>
    </row>
    <row r="439" spans="5:7" ht="20.100000000000001" customHeight="1" x14ac:dyDescent="0.2">
      <c r="E439" s="875"/>
      <c r="F439" s="875"/>
      <c r="G439" s="875"/>
    </row>
    <row r="440" spans="5:7" ht="20.100000000000001" customHeight="1" x14ac:dyDescent="0.2">
      <c r="E440" s="875"/>
      <c r="F440" s="875"/>
      <c r="G440" s="875"/>
    </row>
    <row r="441" spans="5:7" ht="20.100000000000001" customHeight="1" x14ac:dyDescent="0.2">
      <c r="E441" s="875"/>
      <c r="F441" s="875"/>
      <c r="G441" s="875"/>
    </row>
    <row r="442" spans="5:7" ht="20.100000000000001" customHeight="1" x14ac:dyDescent="0.2">
      <c r="E442" s="875"/>
      <c r="F442" s="875"/>
      <c r="G442" s="875"/>
    </row>
    <row r="443" spans="5:7" ht="20.100000000000001" customHeight="1" x14ac:dyDescent="0.2">
      <c r="E443" s="875"/>
      <c r="F443" s="875"/>
      <c r="G443" s="875"/>
    </row>
    <row r="444" spans="5:7" ht="20.100000000000001" customHeight="1" x14ac:dyDescent="0.2">
      <c r="E444" s="875"/>
      <c r="F444" s="875"/>
      <c r="G444" s="875"/>
    </row>
    <row r="445" spans="5:7" ht="20.100000000000001" customHeight="1" x14ac:dyDescent="0.2">
      <c r="E445" s="875"/>
      <c r="F445" s="875"/>
      <c r="G445" s="875"/>
    </row>
    <row r="446" spans="5:7" ht="20.100000000000001" customHeight="1" x14ac:dyDescent="0.2">
      <c r="E446" s="875"/>
      <c r="F446" s="875"/>
      <c r="G446" s="875"/>
    </row>
    <row r="447" spans="5:7" ht="20.100000000000001" customHeight="1" x14ac:dyDescent="0.2">
      <c r="E447" s="875"/>
      <c r="F447" s="875"/>
      <c r="G447" s="875"/>
    </row>
    <row r="448" spans="5:7" ht="20.100000000000001" customHeight="1" x14ac:dyDescent="0.2">
      <c r="E448" s="875"/>
      <c r="F448" s="875"/>
      <c r="G448" s="875"/>
    </row>
    <row r="449" spans="5:7" ht="20.100000000000001" customHeight="1" x14ac:dyDescent="0.2">
      <c r="E449" s="875"/>
      <c r="F449" s="875"/>
      <c r="G449" s="875"/>
    </row>
    <row r="450" spans="5:7" ht="20.100000000000001" customHeight="1" x14ac:dyDescent="0.2">
      <c r="E450" s="875"/>
      <c r="F450" s="875"/>
      <c r="G450" s="875"/>
    </row>
    <row r="451" spans="5:7" ht="20.100000000000001" customHeight="1" x14ac:dyDescent="0.2">
      <c r="E451" s="875"/>
      <c r="F451" s="875"/>
      <c r="G451" s="875"/>
    </row>
    <row r="452" spans="5:7" ht="20.100000000000001" customHeight="1" x14ac:dyDescent="0.2">
      <c r="E452" s="875"/>
      <c r="F452" s="875"/>
      <c r="G452" s="875"/>
    </row>
    <row r="453" spans="5:7" ht="20.100000000000001" customHeight="1" x14ac:dyDescent="0.2">
      <c r="E453" s="875"/>
      <c r="F453" s="875"/>
      <c r="G453" s="875"/>
    </row>
    <row r="454" spans="5:7" ht="20.100000000000001" customHeight="1" x14ac:dyDescent="0.2">
      <c r="E454" s="875"/>
      <c r="F454" s="875"/>
      <c r="G454" s="875"/>
    </row>
    <row r="455" spans="5:7" ht="20.100000000000001" customHeight="1" x14ac:dyDescent="0.2">
      <c r="E455" s="875"/>
      <c r="F455" s="875"/>
      <c r="G455" s="875"/>
    </row>
    <row r="456" spans="5:7" ht="20.100000000000001" customHeight="1" x14ac:dyDescent="0.2">
      <c r="E456" s="875"/>
      <c r="F456" s="875"/>
      <c r="G456" s="875"/>
    </row>
    <row r="457" spans="5:7" ht="20.100000000000001" customHeight="1" x14ac:dyDescent="0.2">
      <c r="E457" s="875"/>
      <c r="F457" s="875"/>
      <c r="G457" s="875"/>
    </row>
    <row r="458" spans="5:7" ht="20.100000000000001" customHeight="1" x14ac:dyDescent="0.2">
      <c r="E458" s="875"/>
      <c r="F458" s="875"/>
      <c r="G458" s="875"/>
    </row>
    <row r="459" spans="5:7" ht="20.100000000000001" customHeight="1" x14ac:dyDescent="0.2">
      <c r="E459" s="875"/>
      <c r="F459" s="875"/>
      <c r="G459" s="875"/>
    </row>
    <row r="460" spans="5:7" ht="20.100000000000001" customHeight="1" x14ac:dyDescent="0.2">
      <c r="E460" s="875"/>
      <c r="F460" s="875"/>
      <c r="G460" s="875"/>
    </row>
    <row r="461" spans="5:7" ht="20.100000000000001" customHeight="1" x14ac:dyDescent="0.2">
      <c r="E461" s="875"/>
      <c r="F461" s="875"/>
      <c r="G461" s="875"/>
    </row>
    <row r="462" spans="5:7" ht="20.100000000000001" customHeight="1" x14ac:dyDescent="0.2">
      <c r="E462" s="875"/>
      <c r="F462" s="875"/>
      <c r="G462" s="875"/>
    </row>
    <row r="463" spans="5:7" ht="20.100000000000001" customHeight="1" x14ac:dyDescent="0.2">
      <c r="E463" s="875"/>
      <c r="F463" s="875"/>
      <c r="G463" s="875"/>
    </row>
    <row r="464" spans="5:7" ht="20.100000000000001" customHeight="1" x14ac:dyDescent="0.2">
      <c r="E464" s="875"/>
      <c r="F464" s="875"/>
      <c r="G464" s="875"/>
    </row>
    <row r="465" spans="5:7" ht="20.100000000000001" customHeight="1" x14ac:dyDescent="0.2">
      <c r="E465" s="875"/>
      <c r="F465" s="875"/>
      <c r="G465" s="875"/>
    </row>
    <row r="466" spans="5:7" ht="20.100000000000001" customHeight="1" x14ac:dyDescent="0.2">
      <c r="E466" s="875"/>
      <c r="F466" s="875"/>
      <c r="G466" s="875"/>
    </row>
    <row r="467" spans="5:7" ht="20.100000000000001" customHeight="1" x14ac:dyDescent="0.2">
      <c r="E467" s="875"/>
      <c r="F467" s="875"/>
      <c r="G467" s="875"/>
    </row>
    <row r="468" spans="5:7" ht="20.100000000000001" customHeight="1" x14ac:dyDescent="0.2">
      <c r="E468" s="875"/>
      <c r="F468" s="875"/>
      <c r="G468" s="875"/>
    </row>
    <row r="469" spans="5:7" ht="20.100000000000001" customHeight="1" x14ac:dyDescent="0.2">
      <c r="E469" s="875"/>
      <c r="F469" s="875"/>
      <c r="G469" s="875"/>
    </row>
    <row r="470" spans="5:7" ht="20.100000000000001" customHeight="1" x14ac:dyDescent="0.2">
      <c r="E470" s="875"/>
      <c r="F470" s="875"/>
      <c r="G470" s="875"/>
    </row>
    <row r="471" spans="5:7" ht="20.100000000000001" customHeight="1" x14ac:dyDescent="0.2">
      <c r="E471" s="875"/>
      <c r="F471" s="875"/>
      <c r="G471" s="875"/>
    </row>
    <row r="472" spans="5:7" ht="20.100000000000001" customHeight="1" x14ac:dyDescent="0.2">
      <c r="E472" s="875"/>
      <c r="F472" s="875"/>
      <c r="G472" s="875"/>
    </row>
    <row r="473" spans="5:7" ht="20.100000000000001" customHeight="1" x14ac:dyDescent="0.2">
      <c r="E473" s="875"/>
      <c r="F473" s="875"/>
      <c r="G473" s="875"/>
    </row>
    <row r="474" spans="5:7" ht="20.100000000000001" customHeight="1" x14ac:dyDescent="0.2">
      <c r="E474" s="875"/>
      <c r="F474" s="875"/>
      <c r="G474" s="875"/>
    </row>
    <row r="475" spans="5:7" ht="20.100000000000001" customHeight="1" x14ac:dyDescent="0.2">
      <c r="E475" s="875"/>
      <c r="F475" s="875"/>
      <c r="G475" s="875"/>
    </row>
    <row r="476" spans="5:7" ht="20.100000000000001" customHeight="1" x14ac:dyDescent="0.2">
      <c r="E476" s="875"/>
      <c r="F476" s="875"/>
      <c r="G476" s="875"/>
    </row>
    <row r="477" spans="5:7" ht="20.100000000000001" customHeight="1" x14ac:dyDescent="0.2">
      <c r="E477" s="875"/>
      <c r="F477" s="875"/>
      <c r="G477" s="875"/>
    </row>
    <row r="478" spans="5:7" ht="20.100000000000001" customHeight="1" x14ac:dyDescent="0.2">
      <c r="E478" s="875"/>
      <c r="F478" s="875"/>
      <c r="G478" s="875"/>
    </row>
    <row r="479" spans="5:7" ht="20.100000000000001" customHeight="1" x14ac:dyDescent="0.2">
      <c r="E479" s="875"/>
      <c r="F479" s="875"/>
      <c r="G479" s="875"/>
    </row>
    <row r="480" spans="5:7" ht="20.100000000000001" customHeight="1" x14ac:dyDescent="0.2">
      <c r="E480" s="875"/>
      <c r="F480" s="875"/>
      <c r="G480" s="875"/>
    </row>
    <row r="481" spans="5:7" ht="20.100000000000001" customHeight="1" x14ac:dyDescent="0.2">
      <c r="E481" s="875"/>
      <c r="F481" s="875"/>
      <c r="G481" s="875"/>
    </row>
    <row r="482" spans="5:7" ht="20.100000000000001" customHeight="1" x14ac:dyDescent="0.2">
      <c r="E482" s="875"/>
      <c r="F482" s="875"/>
      <c r="G482" s="875"/>
    </row>
    <row r="483" spans="5:7" ht="20.100000000000001" customHeight="1" x14ac:dyDescent="0.2">
      <c r="E483" s="875"/>
      <c r="F483" s="875"/>
      <c r="G483" s="875"/>
    </row>
    <row r="484" spans="5:7" ht="20.100000000000001" customHeight="1" x14ac:dyDescent="0.2">
      <c r="E484" s="875"/>
      <c r="F484" s="875"/>
      <c r="G484" s="875"/>
    </row>
    <row r="485" spans="5:7" ht="20.100000000000001" customHeight="1" x14ac:dyDescent="0.2">
      <c r="E485" s="875"/>
      <c r="F485" s="875"/>
      <c r="G485" s="875"/>
    </row>
    <row r="486" spans="5:7" ht="20.100000000000001" customHeight="1" x14ac:dyDescent="0.2">
      <c r="E486" s="875"/>
      <c r="F486" s="875"/>
      <c r="G486" s="875"/>
    </row>
    <row r="487" spans="5:7" ht="20.100000000000001" customHeight="1" x14ac:dyDescent="0.2">
      <c r="E487" s="875"/>
      <c r="F487" s="875"/>
      <c r="G487" s="875"/>
    </row>
    <row r="488" spans="5:7" ht="20.100000000000001" customHeight="1" x14ac:dyDescent="0.2">
      <c r="E488" s="875"/>
      <c r="F488" s="875"/>
      <c r="G488" s="875"/>
    </row>
    <row r="489" spans="5:7" ht="20.100000000000001" customHeight="1" x14ac:dyDescent="0.2">
      <c r="E489" s="875"/>
      <c r="F489" s="875"/>
      <c r="G489" s="875"/>
    </row>
    <row r="490" spans="5:7" ht="20.100000000000001" customHeight="1" x14ac:dyDescent="0.2">
      <c r="E490" s="875"/>
      <c r="F490" s="875"/>
      <c r="G490" s="875"/>
    </row>
    <row r="491" spans="5:7" ht="20.100000000000001" customHeight="1" x14ac:dyDescent="0.2">
      <c r="E491" s="875"/>
      <c r="F491" s="875"/>
      <c r="G491" s="875"/>
    </row>
    <row r="492" spans="5:7" ht="20.100000000000001" customHeight="1" x14ac:dyDescent="0.2">
      <c r="E492" s="875"/>
      <c r="F492" s="875"/>
      <c r="G492" s="875"/>
    </row>
    <row r="493" spans="5:7" ht="20.100000000000001" customHeight="1" x14ac:dyDescent="0.2">
      <c r="E493" s="875"/>
      <c r="F493" s="875"/>
      <c r="G493" s="875"/>
    </row>
    <row r="494" spans="5:7" ht="20.100000000000001" customHeight="1" x14ac:dyDescent="0.2">
      <c r="E494" s="875"/>
      <c r="F494" s="875"/>
      <c r="G494" s="875"/>
    </row>
    <row r="495" spans="5:7" ht="20.100000000000001" customHeight="1" x14ac:dyDescent="0.2">
      <c r="E495" s="875"/>
      <c r="F495" s="875"/>
      <c r="G495" s="875"/>
    </row>
    <row r="496" spans="5:7" ht="20.100000000000001" customHeight="1" x14ac:dyDescent="0.2">
      <c r="E496" s="875"/>
      <c r="F496" s="875"/>
      <c r="G496" s="875"/>
    </row>
    <row r="497" spans="5:7" ht="20.100000000000001" customHeight="1" x14ac:dyDescent="0.2">
      <c r="E497" s="875"/>
      <c r="F497" s="875"/>
      <c r="G497" s="875"/>
    </row>
    <row r="498" spans="5:7" ht="20.100000000000001" customHeight="1" x14ac:dyDescent="0.2">
      <c r="E498" s="875"/>
      <c r="F498" s="875"/>
      <c r="G498" s="875"/>
    </row>
    <row r="499" spans="5:7" ht="20.100000000000001" customHeight="1" x14ac:dyDescent="0.2">
      <c r="E499" s="875"/>
      <c r="F499" s="875"/>
      <c r="G499" s="875"/>
    </row>
    <row r="500" spans="5:7" ht="20.100000000000001" customHeight="1" x14ac:dyDescent="0.2">
      <c r="E500" s="875"/>
      <c r="F500" s="875"/>
      <c r="G500" s="875"/>
    </row>
    <row r="501" spans="5:7" ht="20.100000000000001" customHeight="1" x14ac:dyDescent="0.2">
      <c r="E501" s="875"/>
      <c r="F501" s="875"/>
      <c r="G501" s="875"/>
    </row>
    <row r="502" spans="5:7" ht="20.100000000000001" customHeight="1" x14ac:dyDescent="0.2">
      <c r="E502" s="875"/>
      <c r="F502" s="875"/>
      <c r="G502" s="875"/>
    </row>
    <row r="503" spans="5:7" ht="20.100000000000001" customHeight="1" x14ac:dyDescent="0.2">
      <c r="E503" s="875"/>
      <c r="F503" s="875"/>
      <c r="G503" s="875"/>
    </row>
    <row r="504" spans="5:7" ht="20.100000000000001" customHeight="1" x14ac:dyDescent="0.2">
      <c r="E504" s="875"/>
      <c r="F504" s="875"/>
      <c r="G504" s="875"/>
    </row>
    <row r="505" spans="5:7" ht="20.100000000000001" customHeight="1" x14ac:dyDescent="0.2">
      <c r="E505" s="875"/>
      <c r="F505" s="875"/>
      <c r="G505" s="875"/>
    </row>
    <row r="506" spans="5:7" ht="20.100000000000001" customHeight="1" x14ac:dyDescent="0.2">
      <c r="E506" s="875"/>
      <c r="F506" s="875"/>
      <c r="G506" s="875"/>
    </row>
    <row r="507" spans="5:7" ht="20.100000000000001" customHeight="1" x14ac:dyDescent="0.2">
      <c r="E507" s="875"/>
      <c r="F507" s="875"/>
      <c r="G507" s="875"/>
    </row>
    <row r="508" spans="5:7" ht="20.100000000000001" customHeight="1" x14ac:dyDescent="0.2">
      <c r="E508" s="875"/>
      <c r="F508" s="875"/>
      <c r="G508" s="875"/>
    </row>
    <row r="509" spans="5:7" ht="20.100000000000001" customHeight="1" x14ac:dyDescent="0.2">
      <c r="E509" s="875"/>
      <c r="F509" s="875"/>
      <c r="G509" s="875"/>
    </row>
    <row r="510" spans="5:7" ht="20.100000000000001" customHeight="1" x14ac:dyDescent="0.2">
      <c r="E510" s="875"/>
      <c r="F510" s="875"/>
      <c r="G510" s="875"/>
    </row>
    <row r="511" spans="5:7" ht="20.100000000000001" customHeight="1" x14ac:dyDescent="0.2">
      <c r="E511" s="875"/>
      <c r="F511" s="875"/>
      <c r="G511" s="875"/>
    </row>
    <row r="512" spans="5:7" ht="20.100000000000001" customHeight="1" x14ac:dyDescent="0.2">
      <c r="E512" s="875"/>
      <c r="F512" s="875"/>
      <c r="G512" s="875"/>
    </row>
    <row r="513" spans="5:7" ht="20.100000000000001" customHeight="1" x14ac:dyDescent="0.2">
      <c r="E513" s="875"/>
      <c r="F513" s="875"/>
      <c r="G513" s="875"/>
    </row>
    <row r="514" spans="5:7" ht="20.100000000000001" customHeight="1" x14ac:dyDescent="0.2">
      <c r="E514" s="875"/>
      <c r="F514" s="875"/>
      <c r="G514" s="875"/>
    </row>
    <row r="515" spans="5:7" ht="20.100000000000001" customHeight="1" x14ac:dyDescent="0.2">
      <c r="E515" s="875"/>
      <c r="F515" s="875"/>
      <c r="G515" s="875"/>
    </row>
    <row r="516" spans="5:7" ht="20.100000000000001" customHeight="1" x14ac:dyDescent="0.2">
      <c r="E516" s="875"/>
      <c r="F516" s="875"/>
      <c r="G516" s="875"/>
    </row>
    <row r="517" spans="5:7" ht="20.100000000000001" customHeight="1" x14ac:dyDescent="0.2">
      <c r="E517" s="875"/>
      <c r="F517" s="875"/>
      <c r="G517" s="875"/>
    </row>
    <row r="518" spans="5:7" ht="20.100000000000001" customHeight="1" x14ac:dyDescent="0.2">
      <c r="E518" s="875"/>
      <c r="F518" s="875"/>
      <c r="G518" s="875"/>
    </row>
    <row r="519" spans="5:7" ht="20.100000000000001" customHeight="1" x14ac:dyDescent="0.2">
      <c r="E519" s="875"/>
      <c r="F519" s="875"/>
      <c r="G519" s="875"/>
    </row>
    <row r="520" spans="5:7" ht="20.100000000000001" customHeight="1" x14ac:dyDescent="0.2">
      <c r="E520" s="875"/>
      <c r="F520" s="875"/>
      <c r="G520" s="875"/>
    </row>
    <row r="521" spans="5:7" ht="20.100000000000001" customHeight="1" x14ac:dyDescent="0.2">
      <c r="E521" s="875"/>
      <c r="F521" s="875"/>
      <c r="G521" s="875"/>
    </row>
    <row r="522" spans="5:7" ht="20.100000000000001" customHeight="1" x14ac:dyDescent="0.2">
      <c r="E522" s="875"/>
      <c r="F522" s="875"/>
      <c r="G522" s="875"/>
    </row>
    <row r="523" spans="5:7" ht="20.100000000000001" customHeight="1" x14ac:dyDescent="0.2">
      <c r="E523" s="875"/>
      <c r="F523" s="875"/>
      <c r="G523" s="875"/>
    </row>
    <row r="524" spans="5:7" ht="20.100000000000001" customHeight="1" x14ac:dyDescent="0.2">
      <c r="E524" s="875"/>
      <c r="F524" s="875"/>
      <c r="G524" s="875"/>
    </row>
    <row r="525" spans="5:7" ht="20.100000000000001" customHeight="1" x14ac:dyDescent="0.2">
      <c r="E525" s="875"/>
      <c r="F525" s="875"/>
      <c r="G525" s="875"/>
    </row>
    <row r="526" spans="5:7" ht="20.100000000000001" customHeight="1" x14ac:dyDescent="0.2">
      <c r="E526" s="875"/>
      <c r="F526" s="875"/>
      <c r="G526" s="875"/>
    </row>
    <row r="527" spans="5:7" ht="20.100000000000001" customHeight="1" x14ac:dyDescent="0.2">
      <c r="E527" s="875"/>
      <c r="F527" s="875"/>
      <c r="G527" s="875"/>
    </row>
    <row r="528" spans="5:7" ht="20.100000000000001" customHeight="1" x14ac:dyDescent="0.2">
      <c r="E528" s="875"/>
      <c r="F528" s="875"/>
      <c r="G528" s="875"/>
    </row>
    <row r="529" spans="5:7" ht="20.100000000000001" customHeight="1" x14ac:dyDescent="0.2">
      <c r="E529" s="875"/>
      <c r="F529" s="875"/>
      <c r="G529" s="875"/>
    </row>
    <row r="530" spans="5:7" ht="20.100000000000001" customHeight="1" x14ac:dyDescent="0.2">
      <c r="E530" s="875"/>
      <c r="F530" s="875"/>
      <c r="G530" s="875"/>
    </row>
    <row r="531" spans="5:7" ht="20.100000000000001" customHeight="1" x14ac:dyDescent="0.2">
      <c r="E531" s="875"/>
      <c r="F531" s="875"/>
      <c r="G531" s="875"/>
    </row>
    <row r="532" spans="5:7" ht="20.100000000000001" customHeight="1" x14ac:dyDescent="0.2">
      <c r="E532" s="875"/>
      <c r="F532" s="875"/>
      <c r="G532" s="875"/>
    </row>
    <row r="533" spans="5:7" ht="20.100000000000001" customHeight="1" x14ac:dyDescent="0.2">
      <c r="E533" s="875"/>
      <c r="F533" s="875"/>
      <c r="G533" s="875"/>
    </row>
    <row r="534" spans="5:7" ht="20.100000000000001" customHeight="1" x14ac:dyDescent="0.2">
      <c r="E534" s="875"/>
      <c r="F534" s="875"/>
      <c r="G534" s="875"/>
    </row>
    <row r="535" spans="5:7" ht="20.100000000000001" customHeight="1" x14ac:dyDescent="0.2">
      <c r="E535" s="875"/>
      <c r="F535" s="875"/>
      <c r="G535" s="875"/>
    </row>
    <row r="536" spans="5:7" ht="20.100000000000001" customHeight="1" x14ac:dyDescent="0.2">
      <c r="E536" s="875"/>
      <c r="F536" s="875"/>
      <c r="G536" s="875"/>
    </row>
    <row r="537" spans="5:7" ht="20.100000000000001" customHeight="1" x14ac:dyDescent="0.2">
      <c r="E537" s="875"/>
      <c r="F537" s="875"/>
      <c r="G537" s="875"/>
    </row>
    <row r="538" spans="5:7" ht="20.100000000000001" customHeight="1" x14ac:dyDescent="0.2">
      <c r="E538" s="875"/>
      <c r="F538" s="875"/>
      <c r="G538" s="875"/>
    </row>
    <row r="539" spans="5:7" ht="20.100000000000001" customHeight="1" x14ac:dyDescent="0.2">
      <c r="E539" s="875"/>
      <c r="F539" s="875"/>
      <c r="G539" s="875"/>
    </row>
    <row r="540" spans="5:7" ht="20.100000000000001" customHeight="1" x14ac:dyDescent="0.2">
      <c r="E540" s="875"/>
      <c r="F540" s="875"/>
      <c r="G540" s="875"/>
    </row>
    <row r="541" spans="5:7" ht="20.100000000000001" customHeight="1" x14ac:dyDescent="0.2">
      <c r="E541" s="875"/>
      <c r="F541" s="875"/>
      <c r="G541" s="875"/>
    </row>
    <row r="542" spans="5:7" ht="20.100000000000001" customHeight="1" x14ac:dyDescent="0.2">
      <c r="E542" s="875"/>
      <c r="F542" s="875"/>
      <c r="G542" s="875"/>
    </row>
    <row r="543" spans="5:7" ht="20.100000000000001" customHeight="1" x14ac:dyDescent="0.2">
      <c r="E543" s="875"/>
      <c r="F543" s="875"/>
      <c r="G543" s="875"/>
    </row>
    <row r="544" spans="5:7" ht="20.100000000000001" customHeight="1" x14ac:dyDescent="0.2">
      <c r="E544" s="875"/>
      <c r="F544" s="875"/>
      <c r="G544" s="875"/>
    </row>
    <row r="545" spans="5:7" ht="20.100000000000001" customHeight="1" x14ac:dyDescent="0.2">
      <c r="E545" s="875"/>
      <c r="F545" s="875"/>
      <c r="G545" s="875"/>
    </row>
    <row r="546" spans="5:7" ht="20.100000000000001" customHeight="1" x14ac:dyDescent="0.2">
      <c r="E546" s="875"/>
      <c r="F546" s="875"/>
      <c r="G546" s="875"/>
    </row>
    <row r="547" spans="5:7" ht="20.100000000000001" customHeight="1" x14ac:dyDescent="0.2">
      <c r="E547" s="875"/>
      <c r="F547" s="875"/>
      <c r="G547" s="875"/>
    </row>
    <row r="548" spans="5:7" ht="20.100000000000001" customHeight="1" x14ac:dyDescent="0.2">
      <c r="E548" s="875"/>
      <c r="F548" s="875"/>
      <c r="G548" s="875"/>
    </row>
    <row r="549" spans="5:7" ht="20.100000000000001" customHeight="1" x14ac:dyDescent="0.2">
      <c r="E549" s="875"/>
      <c r="F549" s="875"/>
      <c r="G549" s="875"/>
    </row>
    <row r="550" spans="5:7" ht="20.100000000000001" customHeight="1" x14ac:dyDescent="0.2">
      <c r="E550" s="875"/>
      <c r="F550" s="875"/>
      <c r="G550" s="875"/>
    </row>
    <row r="551" spans="5:7" ht="20.100000000000001" customHeight="1" x14ac:dyDescent="0.2">
      <c r="E551" s="875"/>
      <c r="F551" s="875"/>
      <c r="G551" s="875"/>
    </row>
    <row r="552" spans="5:7" ht="20.100000000000001" customHeight="1" x14ac:dyDescent="0.2">
      <c r="E552" s="875"/>
      <c r="F552" s="875"/>
      <c r="G552" s="875"/>
    </row>
    <row r="553" spans="5:7" ht="20.100000000000001" customHeight="1" x14ac:dyDescent="0.2">
      <c r="E553" s="875"/>
      <c r="F553" s="875"/>
      <c r="G553" s="875"/>
    </row>
    <row r="554" spans="5:7" ht="20.100000000000001" customHeight="1" x14ac:dyDescent="0.2">
      <c r="E554" s="875"/>
      <c r="F554" s="875"/>
      <c r="G554" s="875"/>
    </row>
    <row r="555" spans="5:7" ht="20.100000000000001" customHeight="1" x14ac:dyDescent="0.2">
      <c r="E555" s="875"/>
      <c r="F555" s="875"/>
      <c r="G555" s="875"/>
    </row>
    <row r="556" spans="5:7" ht="20.100000000000001" customHeight="1" x14ac:dyDescent="0.2">
      <c r="E556" s="875"/>
      <c r="F556" s="875"/>
      <c r="G556" s="875"/>
    </row>
    <row r="557" spans="5:7" ht="20.100000000000001" customHeight="1" x14ac:dyDescent="0.2">
      <c r="E557" s="875"/>
      <c r="F557" s="875"/>
      <c r="G557" s="875"/>
    </row>
    <row r="558" spans="5:7" ht="20.100000000000001" customHeight="1" x14ac:dyDescent="0.2">
      <c r="E558" s="875"/>
      <c r="F558" s="875"/>
      <c r="G558" s="875"/>
    </row>
    <row r="559" spans="5:7" ht="20.100000000000001" customHeight="1" x14ac:dyDescent="0.2">
      <c r="E559" s="875"/>
      <c r="F559" s="875"/>
      <c r="G559" s="875"/>
    </row>
    <row r="560" spans="5:7" ht="20.100000000000001" customHeight="1" x14ac:dyDescent="0.2">
      <c r="E560" s="875"/>
      <c r="F560" s="875"/>
      <c r="G560" s="875"/>
    </row>
    <row r="561" spans="5:7" ht="20.100000000000001" customHeight="1" x14ac:dyDescent="0.2">
      <c r="E561" s="875"/>
      <c r="F561" s="875"/>
      <c r="G561" s="875"/>
    </row>
    <row r="562" spans="5:7" ht="20.100000000000001" customHeight="1" x14ac:dyDescent="0.2">
      <c r="E562" s="875"/>
      <c r="F562" s="875"/>
      <c r="G562" s="875"/>
    </row>
    <row r="563" spans="5:7" ht="20.100000000000001" customHeight="1" x14ac:dyDescent="0.2">
      <c r="E563" s="875"/>
      <c r="F563" s="875"/>
      <c r="G563" s="875"/>
    </row>
    <row r="564" spans="5:7" ht="20.100000000000001" customHeight="1" x14ac:dyDescent="0.2">
      <c r="E564" s="875"/>
      <c r="F564" s="875"/>
      <c r="G564" s="875"/>
    </row>
    <row r="565" spans="5:7" ht="20.100000000000001" customHeight="1" x14ac:dyDescent="0.2">
      <c r="E565" s="875"/>
      <c r="F565" s="875"/>
      <c r="G565" s="875"/>
    </row>
    <row r="566" spans="5:7" ht="20.100000000000001" customHeight="1" x14ac:dyDescent="0.2">
      <c r="E566" s="875"/>
      <c r="F566" s="875"/>
      <c r="G566" s="875"/>
    </row>
    <row r="567" spans="5:7" ht="20.100000000000001" customHeight="1" x14ac:dyDescent="0.2">
      <c r="E567" s="875"/>
      <c r="F567" s="875"/>
      <c r="G567" s="875"/>
    </row>
    <row r="568" spans="5:7" ht="20.100000000000001" customHeight="1" x14ac:dyDescent="0.2">
      <c r="E568" s="875"/>
      <c r="F568" s="875"/>
      <c r="G568" s="875"/>
    </row>
    <row r="569" spans="5:7" ht="20.100000000000001" customHeight="1" x14ac:dyDescent="0.2">
      <c r="E569" s="875"/>
      <c r="F569" s="875"/>
      <c r="G569" s="875"/>
    </row>
    <row r="570" spans="5:7" ht="20.100000000000001" customHeight="1" x14ac:dyDescent="0.2">
      <c r="E570" s="875"/>
      <c r="F570" s="875"/>
      <c r="G570" s="875"/>
    </row>
    <row r="571" spans="5:7" ht="20.100000000000001" customHeight="1" x14ac:dyDescent="0.2">
      <c r="E571" s="875"/>
      <c r="F571" s="875"/>
      <c r="G571" s="875"/>
    </row>
    <row r="572" spans="5:7" ht="20.100000000000001" customHeight="1" x14ac:dyDescent="0.2">
      <c r="E572" s="875"/>
      <c r="F572" s="875"/>
      <c r="G572" s="875"/>
    </row>
    <row r="573" spans="5:7" ht="20.100000000000001" customHeight="1" x14ac:dyDescent="0.2">
      <c r="E573" s="875"/>
      <c r="F573" s="875"/>
      <c r="G573" s="875"/>
    </row>
    <row r="574" spans="5:7" ht="20.100000000000001" customHeight="1" x14ac:dyDescent="0.2">
      <c r="E574" s="875"/>
      <c r="F574" s="875"/>
      <c r="G574" s="875"/>
    </row>
    <row r="575" spans="5:7" ht="20.100000000000001" customHeight="1" x14ac:dyDescent="0.2">
      <c r="E575" s="875"/>
      <c r="F575" s="875"/>
      <c r="G575" s="875"/>
    </row>
    <row r="576" spans="5:7" ht="20.100000000000001" customHeight="1" x14ac:dyDescent="0.2">
      <c r="E576" s="875"/>
      <c r="F576" s="875"/>
      <c r="G576" s="875"/>
    </row>
    <row r="577" spans="5:7" ht="20.100000000000001" customHeight="1" x14ac:dyDescent="0.2">
      <c r="E577" s="875"/>
      <c r="F577" s="875"/>
      <c r="G577" s="875"/>
    </row>
    <row r="578" spans="5:7" ht="20.100000000000001" customHeight="1" x14ac:dyDescent="0.2">
      <c r="E578" s="875"/>
      <c r="F578" s="875"/>
      <c r="G578" s="875"/>
    </row>
    <row r="579" spans="5:7" ht="20.100000000000001" customHeight="1" x14ac:dyDescent="0.2">
      <c r="E579" s="875"/>
      <c r="F579" s="875"/>
      <c r="G579" s="875"/>
    </row>
    <row r="580" spans="5:7" ht="20.100000000000001" customHeight="1" x14ac:dyDescent="0.2">
      <c r="E580" s="875"/>
      <c r="F580" s="875"/>
      <c r="G580" s="875"/>
    </row>
    <row r="581" spans="5:7" ht="20.100000000000001" customHeight="1" x14ac:dyDescent="0.2">
      <c r="E581" s="875"/>
      <c r="F581" s="875"/>
      <c r="G581" s="875"/>
    </row>
    <row r="582" spans="5:7" ht="20.100000000000001" customHeight="1" x14ac:dyDescent="0.2">
      <c r="E582" s="875"/>
      <c r="F582" s="875"/>
      <c r="G582" s="875"/>
    </row>
    <row r="583" spans="5:7" ht="20.100000000000001" customHeight="1" x14ac:dyDescent="0.2">
      <c r="E583" s="875"/>
      <c r="F583" s="875"/>
      <c r="G583" s="875"/>
    </row>
    <row r="584" spans="5:7" ht="20.100000000000001" customHeight="1" x14ac:dyDescent="0.2">
      <c r="E584" s="875"/>
      <c r="F584" s="875"/>
      <c r="G584" s="875"/>
    </row>
    <row r="585" spans="5:7" ht="20.100000000000001" customHeight="1" x14ac:dyDescent="0.2">
      <c r="E585" s="875"/>
      <c r="F585" s="875"/>
      <c r="G585" s="875"/>
    </row>
    <row r="586" spans="5:7" ht="20.100000000000001" customHeight="1" x14ac:dyDescent="0.2">
      <c r="E586" s="875"/>
      <c r="F586" s="875"/>
      <c r="G586" s="875"/>
    </row>
  </sheetData>
  <mergeCells count="28">
    <mergeCell ref="A3:A5"/>
    <mergeCell ref="B3:D3"/>
    <mergeCell ref="E3:G3"/>
    <mergeCell ref="B4:B5"/>
    <mergeCell ref="C4:D4"/>
    <mergeCell ref="E4:E5"/>
    <mergeCell ref="F4:G4"/>
    <mergeCell ref="A60:A62"/>
    <mergeCell ref="B60:D60"/>
    <mergeCell ref="E60:G60"/>
    <mergeCell ref="B61:B62"/>
    <mergeCell ref="C61:D61"/>
    <mergeCell ref="E61:E62"/>
    <mergeCell ref="F61:G61"/>
    <mergeCell ref="A117:A119"/>
    <mergeCell ref="B117:D117"/>
    <mergeCell ref="E117:G117"/>
    <mergeCell ref="B118:B119"/>
    <mergeCell ref="C118:D118"/>
    <mergeCell ref="E118:E119"/>
    <mergeCell ref="F118:G118"/>
    <mergeCell ref="A174:A176"/>
    <mergeCell ref="B174:D174"/>
    <mergeCell ref="E174:G174"/>
    <mergeCell ref="B175:B176"/>
    <mergeCell ref="C175:D175"/>
    <mergeCell ref="E175:E176"/>
    <mergeCell ref="F175:G17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rowBreaks count="3" manualBreakCount="3">
    <brk id="57" max="16383" man="1"/>
    <brk id="114" max="16383" man="1"/>
    <brk id="171" max="16383" man="1"/>
  </rowBreaks>
  <colBreaks count="1" manualBreakCount="1">
    <brk id="7" max="1048575"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579</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L39"/>
  <sheetViews>
    <sheetView showGridLines="0" zoomScaleNormal="100" zoomScaleSheetLayoutView="75" workbookViewId="0">
      <selection activeCell="D1" sqref="D1"/>
    </sheetView>
  </sheetViews>
  <sheetFormatPr defaultRowHeight="20.100000000000001" customHeight="1" x14ac:dyDescent="0.2"/>
  <cols>
    <col min="1" max="1" width="30.7109375" style="823" customWidth="1"/>
    <col min="2" max="7" width="22.7109375" style="823" customWidth="1"/>
    <col min="8" max="8" width="9.28515625" style="823" customWidth="1"/>
    <col min="9" max="256" width="9.140625" style="823"/>
    <col min="257" max="257" width="26.7109375" style="823" customWidth="1"/>
    <col min="258" max="263" width="21.7109375" style="823" customWidth="1"/>
    <col min="264" max="264" width="9.28515625" style="823" customWidth="1"/>
    <col min="265" max="512" width="9.140625" style="823"/>
    <col min="513" max="513" width="26.7109375" style="823" customWidth="1"/>
    <col min="514" max="519" width="21.7109375" style="823" customWidth="1"/>
    <col min="520" max="520" width="9.28515625" style="823" customWidth="1"/>
    <col min="521" max="768" width="9.140625" style="823"/>
    <col min="769" max="769" width="26.7109375" style="823" customWidth="1"/>
    <col min="770" max="775" width="21.7109375" style="823" customWidth="1"/>
    <col min="776" max="776" width="9.28515625" style="823" customWidth="1"/>
    <col min="777" max="1024" width="9.140625" style="823"/>
    <col min="1025" max="1025" width="26.7109375" style="823" customWidth="1"/>
    <col min="1026" max="1031" width="21.7109375" style="823" customWidth="1"/>
    <col min="1032" max="1032" width="9.28515625" style="823" customWidth="1"/>
    <col min="1033" max="1280" width="9.140625" style="823"/>
    <col min="1281" max="1281" width="26.7109375" style="823" customWidth="1"/>
    <col min="1282" max="1287" width="21.7109375" style="823" customWidth="1"/>
    <col min="1288" max="1288" width="9.28515625" style="823" customWidth="1"/>
    <col min="1289" max="1536" width="9.140625" style="823"/>
    <col min="1537" max="1537" width="26.7109375" style="823" customWidth="1"/>
    <col min="1538" max="1543" width="21.7109375" style="823" customWidth="1"/>
    <col min="1544" max="1544" width="9.28515625" style="823" customWidth="1"/>
    <col min="1545" max="1792" width="9.140625" style="823"/>
    <col min="1793" max="1793" width="26.7109375" style="823" customWidth="1"/>
    <col min="1794" max="1799" width="21.7109375" style="823" customWidth="1"/>
    <col min="1800" max="1800" width="9.28515625" style="823" customWidth="1"/>
    <col min="1801" max="2048" width="9.140625" style="823"/>
    <col min="2049" max="2049" width="26.7109375" style="823" customWidth="1"/>
    <col min="2050" max="2055" width="21.7109375" style="823" customWidth="1"/>
    <col min="2056" max="2056" width="9.28515625" style="823" customWidth="1"/>
    <col min="2057" max="2304" width="9.140625" style="823"/>
    <col min="2305" max="2305" width="26.7109375" style="823" customWidth="1"/>
    <col min="2306" max="2311" width="21.7109375" style="823" customWidth="1"/>
    <col min="2312" max="2312" width="9.28515625" style="823" customWidth="1"/>
    <col min="2313" max="2560" width="9.140625" style="823"/>
    <col min="2561" max="2561" width="26.7109375" style="823" customWidth="1"/>
    <col min="2562" max="2567" width="21.7109375" style="823" customWidth="1"/>
    <col min="2568" max="2568" width="9.28515625" style="823" customWidth="1"/>
    <col min="2569" max="2816" width="9.140625" style="823"/>
    <col min="2817" max="2817" width="26.7109375" style="823" customWidth="1"/>
    <col min="2818" max="2823" width="21.7109375" style="823" customWidth="1"/>
    <col min="2824" max="2824" width="9.28515625" style="823" customWidth="1"/>
    <col min="2825" max="3072" width="9.140625" style="823"/>
    <col min="3073" max="3073" width="26.7109375" style="823" customWidth="1"/>
    <col min="3074" max="3079" width="21.7109375" style="823" customWidth="1"/>
    <col min="3080" max="3080" width="9.28515625" style="823" customWidth="1"/>
    <col min="3081" max="3328" width="9.140625" style="823"/>
    <col min="3329" max="3329" width="26.7109375" style="823" customWidth="1"/>
    <col min="3330" max="3335" width="21.7109375" style="823" customWidth="1"/>
    <col min="3336" max="3336" width="9.28515625" style="823" customWidth="1"/>
    <col min="3337" max="3584" width="9.140625" style="823"/>
    <col min="3585" max="3585" width="26.7109375" style="823" customWidth="1"/>
    <col min="3586" max="3591" width="21.7109375" style="823" customWidth="1"/>
    <col min="3592" max="3592" width="9.28515625" style="823" customWidth="1"/>
    <col min="3593" max="3840" width="9.140625" style="823"/>
    <col min="3841" max="3841" width="26.7109375" style="823" customWidth="1"/>
    <col min="3842" max="3847" width="21.7109375" style="823" customWidth="1"/>
    <col min="3848" max="3848" width="9.28515625" style="823" customWidth="1"/>
    <col min="3849" max="4096" width="9.140625" style="823"/>
    <col min="4097" max="4097" width="26.7109375" style="823" customWidth="1"/>
    <col min="4098" max="4103" width="21.7109375" style="823" customWidth="1"/>
    <col min="4104" max="4104" width="9.28515625" style="823" customWidth="1"/>
    <col min="4105" max="4352" width="9.140625" style="823"/>
    <col min="4353" max="4353" width="26.7109375" style="823" customWidth="1"/>
    <col min="4354" max="4359" width="21.7109375" style="823" customWidth="1"/>
    <col min="4360" max="4360" width="9.28515625" style="823" customWidth="1"/>
    <col min="4361" max="4608" width="9.140625" style="823"/>
    <col min="4609" max="4609" width="26.7109375" style="823" customWidth="1"/>
    <col min="4610" max="4615" width="21.7109375" style="823" customWidth="1"/>
    <col min="4616" max="4616" width="9.28515625" style="823" customWidth="1"/>
    <col min="4617" max="4864" width="9.140625" style="823"/>
    <col min="4865" max="4865" width="26.7109375" style="823" customWidth="1"/>
    <col min="4866" max="4871" width="21.7109375" style="823" customWidth="1"/>
    <col min="4872" max="4872" width="9.28515625" style="823" customWidth="1"/>
    <col min="4873" max="5120" width="9.140625" style="823"/>
    <col min="5121" max="5121" width="26.7109375" style="823" customWidth="1"/>
    <col min="5122" max="5127" width="21.7109375" style="823" customWidth="1"/>
    <col min="5128" max="5128" width="9.28515625" style="823" customWidth="1"/>
    <col min="5129" max="5376" width="9.140625" style="823"/>
    <col min="5377" max="5377" width="26.7109375" style="823" customWidth="1"/>
    <col min="5378" max="5383" width="21.7109375" style="823" customWidth="1"/>
    <col min="5384" max="5384" width="9.28515625" style="823" customWidth="1"/>
    <col min="5385" max="5632" width="9.140625" style="823"/>
    <col min="5633" max="5633" width="26.7109375" style="823" customWidth="1"/>
    <col min="5634" max="5639" width="21.7109375" style="823" customWidth="1"/>
    <col min="5640" max="5640" width="9.28515625" style="823" customWidth="1"/>
    <col min="5641" max="5888" width="9.140625" style="823"/>
    <col min="5889" max="5889" width="26.7109375" style="823" customWidth="1"/>
    <col min="5890" max="5895" width="21.7109375" style="823" customWidth="1"/>
    <col min="5896" max="5896" width="9.28515625" style="823" customWidth="1"/>
    <col min="5897" max="6144" width="9.140625" style="823"/>
    <col min="6145" max="6145" width="26.7109375" style="823" customWidth="1"/>
    <col min="6146" max="6151" width="21.7109375" style="823" customWidth="1"/>
    <col min="6152" max="6152" width="9.28515625" style="823" customWidth="1"/>
    <col min="6153" max="6400" width="9.140625" style="823"/>
    <col min="6401" max="6401" width="26.7109375" style="823" customWidth="1"/>
    <col min="6402" max="6407" width="21.7109375" style="823" customWidth="1"/>
    <col min="6408" max="6408" width="9.28515625" style="823" customWidth="1"/>
    <col min="6409" max="6656" width="9.140625" style="823"/>
    <col min="6657" max="6657" width="26.7109375" style="823" customWidth="1"/>
    <col min="6658" max="6663" width="21.7109375" style="823" customWidth="1"/>
    <col min="6664" max="6664" width="9.28515625" style="823" customWidth="1"/>
    <col min="6665" max="6912" width="9.140625" style="823"/>
    <col min="6913" max="6913" width="26.7109375" style="823" customWidth="1"/>
    <col min="6914" max="6919" width="21.7109375" style="823" customWidth="1"/>
    <col min="6920" max="6920" width="9.28515625" style="823" customWidth="1"/>
    <col min="6921" max="7168" width="9.140625" style="823"/>
    <col min="7169" max="7169" width="26.7109375" style="823" customWidth="1"/>
    <col min="7170" max="7175" width="21.7109375" style="823" customWidth="1"/>
    <col min="7176" max="7176" width="9.28515625" style="823" customWidth="1"/>
    <col min="7177" max="7424" width="9.140625" style="823"/>
    <col min="7425" max="7425" width="26.7109375" style="823" customWidth="1"/>
    <col min="7426" max="7431" width="21.7109375" style="823" customWidth="1"/>
    <col min="7432" max="7432" width="9.28515625" style="823" customWidth="1"/>
    <col min="7433" max="7680" width="9.140625" style="823"/>
    <col min="7681" max="7681" width="26.7109375" style="823" customWidth="1"/>
    <col min="7682" max="7687" width="21.7109375" style="823" customWidth="1"/>
    <col min="7688" max="7688" width="9.28515625" style="823" customWidth="1"/>
    <col min="7689" max="7936" width="9.140625" style="823"/>
    <col min="7937" max="7937" width="26.7109375" style="823" customWidth="1"/>
    <col min="7938" max="7943" width="21.7109375" style="823" customWidth="1"/>
    <col min="7944" max="7944" width="9.28515625" style="823" customWidth="1"/>
    <col min="7945" max="8192" width="9.140625" style="823"/>
    <col min="8193" max="8193" width="26.7109375" style="823" customWidth="1"/>
    <col min="8194" max="8199" width="21.7109375" style="823" customWidth="1"/>
    <col min="8200" max="8200" width="9.28515625" style="823" customWidth="1"/>
    <col min="8201" max="8448" width="9.140625" style="823"/>
    <col min="8449" max="8449" width="26.7109375" style="823" customWidth="1"/>
    <col min="8450" max="8455" width="21.7109375" style="823" customWidth="1"/>
    <col min="8456" max="8456" width="9.28515625" style="823" customWidth="1"/>
    <col min="8457" max="8704" width="9.140625" style="823"/>
    <col min="8705" max="8705" width="26.7109375" style="823" customWidth="1"/>
    <col min="8706" max="8711" width="21.7109375" style="823" customWidth="1"/>
    <col min="8712" max="8712" width="9.28515625" style="823" customWidth="1"/>
    <col min="8713" max="8960" width="9.140625" style="823"/>
    <col min="8961" max="8961" width="26.7109375" style="823" customWidth="1"/>
    <col min="8962" max="8967" width="21.7109375" style="823" customWidth="1"/>
    <col min="8968" max="8968" width="9.28515625" style="823" customWidth="1"/>
    <col min="8969" max="9216" width="9.140625" style="823"/>
    <col min="9217" max="9217" width="26.7109375" style="823" customWidth="1"/>
    <col min="9218" max="9223" width="21.7109375" style="823" customWidth="1"/>
    <col min="9224" max="9224" width="9.28515625" style="823" customWidth="1"/>
    <col min="9225" max="9472" width="9.140625" style="823"/>
    <col min="9473" max="9473" width="26.7109375" style="823" customWidth="1"/>
    <col min="9474" max="9479" width="21.7109375" style="823" customWidth="1"/>
    <col min="9480" max="9480" width="9.28515625" style="823" customWidth="1"/>
    <col min="9481" max="9728" width="9.140625" style="823"/>
    <col min="9729" max="9729" width="26.7109375" style="823" customWidth="1"/>
    <col min="9730" max="9735" width="21.7109375" style="823" customWidth="1"/>
    <col min="9736" max="9736" width="9.28515625" style="823" customWidth="1"/>
    <col min="9737" max="9984" width="9.140625" style="823"/>
    <col min="9985" max="9985" width="26.7109375" style="823" customWidth="1"/>
    <col min="9986" max="9991" width="21.7109375" style="823" customWidth="1"/>
    <col min="9992" max="9992" width="9.28515625" style="823" customWidth="1"/>
    <col min="9993" max="10240" width="9.140625" style="823"/>
    <col min="10241" max="10241" width="26.7109375" style="823" customWidth="1"/>
    <col min="10242" max="10247" width="21.7109375" style="823" customWidth="1"/>
    <col min="10248" max="10248" width="9.28515625" style="823" customWidth="1"/>
    <col min="10249" max="10496" width="9.140625" style="823"/>
    <col min="10497" max="10497" width="26.7109375" style="823" customWidth="1"/>
    <col min="10498" max="10503" width="21.7109375" style="823" customWidth="1"/>
    <col min="10504" max="10504" width="9.28515625" style="823" customWidth="1"/>
    <col min="10505" max="10752" width="9.140625" style="823"/>
    <col min="10753" max="10753" width="26.7109375" style="823" customWidth="1"/>
    <col min="10754" max="10759" width="21.7109375" style="823" customWidth="1"/>
    <col min="10760" max="10760" width="9.28515625" style="823" customWidth="1"/>
    <col min="10761" max="11008" width="9.140625" style="823"/>
    <col min="11009" max="11009" width="26.7109375" style="823" customWidth="1"/>
    <col min="11010" max="11015" width="21.7109375" style="823" customWidth="1"/>
    <col min="11016" max="11016" width="9.28515625" style="823" customWidth="1"/>
    <col min="11017" max="11264" width="9.140625" style="823"/>
    <col min="11265" max="11265" width="26.7109375" style="823" customWidth="1"/>
    <col min="11266" max="11271" width="21.7109375" style="823" customWidth="1"/>
    <col min="11272" max="11272" width="9.28515625" style="823" customWidth="1"/>
    <col min="11273" max="11520" width="9.140625" style="823"/>
    <col min="11521" max="11521" width="26.7109375" style="823" customWidth="1"/>
    <col min="11522" max="11527" width="21.7109375" style="823" customWidth="1"/>
    <col min="11528" max="11528" width="9.28515625" style="823" customWidth="1"/>
    <col min="11529" max="11776" width="9.140625" style="823"/>
    <col min="11777" max="11777" width="26.7109375" style="823" customWidth="1"/>
    <col min="11778" max="11783" width="21.7109375" style="823" customWidth="1"/>
    <col min="11784" max="11784" width="9.28515625" style="823" customWidth="1"/>
    <col min="11785" max="12032" width="9.140625" style="823"/>
    <col min="12033" max="12033" width="26.7109375" style="823" customWidth="1"/>
    <col min="12034" max="12039" width="21.7109375" style="823" customWidth="1"/>
    <col min="12040" max="12040" width="9.28515625" style="823" customWidth="1"/>
    <col min="12041" max="12288" width="9.140625" style="823"/>
    <col min="12289" max="12289" width="26.7109375" style="823" customWidth="1"/>
    <col min="12290" max="12295" width="21.7109375" style="823" customWidth="1"/>
    <col min="12296" max="12296" width="9.28515625" style="823" customWidth="1"/>
    <col min="12297" max="12544" width="9.140625" style="823"/>
    <col min="12545" max="12545" width="26.7109375" style="823" customWidth="1"/>
    <col min="12546" max="12551" width="21.7109375" style="823" customWidth="1"/>
    <col min="12552" max="12552" width="9.28515625" style="823" customWidth="1"/>
    <col min="12553" max="12800" width="9.140625" style="823"/>
    <col min="12801" max="12801" width="26.7109375" style="823" customWidth="1"/>
    <col min="12802" max="12807" width="21.7109375" style="823" customWidth="1"/>
    <col min="12808" max="12808" width="9.28515625" style="823" customWidth="1"/>
    <col min="12809" max="13056" width="9.140625" style="823"/>
    <col min="13057" max="13057" width="26.7109375" style="823" customWidth="1"/>
    <col min="13058" max="13063" width="21.7109375" style="823" customWidth="1"/>
    <col min="13064" max="13064" width="9.28515625" style="823" customWidth="1"/>
    <col min="13065" max="13312" width="9.140625" style="823"/>
    <col min="13313" max="13313" width="26.7109375" style="823" customWidth="1"/>
    <col min="13314" max="13319" width="21.7109375" style="823" customWidth="1"/>
    <col min="13320" max="13320" width="9.28515625" style="823" customWidth="1"/>
    <col min="13321" max="13568" width="9.140625" style="823"/>
    <col min="13569" max="13569" width="26.7109375" style="823" customWidth="1"/>
    <col min="13570" max="13575" width="21.7109375" style="823" customWidth="1"/>
    <col min="13576" max="13576" width="9.28515625" style="823" customWidth="1"/>
    <col min="13577" max="13824" width="9.140625" style="823"/>
    <col min="13825" max="13825" width="26.7109375" style="823" customWidth="1"/>
    <col min="13826" max="13831" width="21.7109375" style="823" customWidth="1"/>
    <col min="13832" max="13832" width="9.28515625" style="823" customWidth="1"/>
    <col min="13833" max="14080" width="9.140625" style="823"/>
    <col min="14081" max="14081" width="26.7109375" style="823" customWidth="1"/>
    <col min="14082" max="14087" width="21.7109375" style="823" customWidth="1"/>
    <col min="14088" max="14088" width="9.28515625" style="823" customWidth="1"/>
    <col min="14089" max="14336" width="9.140625" style="823"/>
    <col min="14337" max="14337" width="26.7109375" style="823" customWidth="1"/>
    <col min="14338" max="14343" width="21.7109375" style="823" customWidth="1"/>
    <col min="14344" max="14344" width="9.28515625" style="823" customWidth="1"/>
    <col min="14345" max="14592" width="9.140625" style="823"/>
    <col min="14593" max="14593" width="26.7109375" style="823" customWidth="1"/>
    <col min="14594" max="14599" width="21.7109375" style="823" customWidth="1"/>
    <col min="14600" max="14600" width="9.28515625" style="823" customWidth="1"/>
    <col min="14601" max="14848" width="9.140625" style="823"/>
    <col min="14849" max="14849" width="26.7109375" style="823" customWidth="1"/>
    <col min="14850" max="14855" width="21.7109375" style="823" customWidth="1"/>
    <col min="14856" max="14856" width="9.28515625" style="823" customWidth="1"/>
    <col min="14857" max="15104" width="9.140625" style="823"/>
    <col min="15105" max="15105" width="26.7109375" style="823" customWidth="1"/>
    <col min="15106" max="15111" width="21.7109375" style="823" customWidth="1"/>
    <col min="15112" max="15112" width="9.28515625" style="823" customWidth="1"/>
    <col min="15113" max="15360" width="9.140625" style="823"/>
    <col min="15361" max="15361" width="26.7109375" style="823" customWidth="1"/>
    <col min="15362" max="15367" width="21.7109375" style="823" customWidth="1"/>
    <col min="15368" max="15368" width="9.28515625" style="823" customWidth="1"/>
    <col min="15369" max="15616" width="9.140625" style="823"/>
    <col min="15617" max="15617" width="26.7109375" style="823" customWidth="1"/>
    <col min="15618" max="15623" width="21.7109375" style="823" customWidth="1"/>
    <col min="15624" max="15624" width="9.28515625" style="823" customWidth="1"/>
    <col min="15625" max="15872" width="9.140625" style="823"/>
    <col min="15873" max="15873" width="26.7109375" style="823" customWidth="1"/>
    <col min="15874" max="15879" width="21.7109375" style="823" customWidth="1"/>
    <col min="15880" max="15880" width="9.28515625" style="823" customWidth="1"/>
    <col min="15881" max="16128" width="9.140625" style="823"/>
    <col min="16129" max="16129" width="26.7109375" style="823" customWidth="1"/>
    <col min="16130" max="16135" width="21.7109375" style="823" customWidth="1"/>
    <col min="16136" max="16136" width="9.28515625" style="823" customWidth="1"/>
    <col min="16137" max="16384" width="9.140625" style="823"/>
  </cols>
  <sheetData>
    <row r="1" spans="1:246" s="878" customFormat="1" ht="24.95" customHeight="1" x14ac:dyDescent="0.2">
      <c r="A1" s="824" t="s">
        <v>580</v>
      </c>
      <c r="B1" s="876"/>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c r="AN1" s="877"/>
      <c r="AO1" s="877"/>
      <c r="AP1" s="877"/>
      <c r="AQ1" s="877"/>
      <c r="AR1" s="877"/>
      <c r="AS1" s="877"/>
      <c r="AT1" s="877"/>
      <c r="AU1" s="877"/>
      <c r="AV1" s="877"/>
      <c r="AW1" s="877"/>
      <c r="AX1" s="877"/>
      <c r="AY1" s="877"/>
      <c r="AZ1" s="877"/>
      <c r="BA1" s="877"/>
      <c r="BB1" s="877"/>
      <c r="BC1" s="877"/>
      <c r="BD1" s="877"/>
      <c r="BE1" s="877"/>
      <c r="BF1" s="877"/>
      <c r="BG1" s="877"/>
      <c r="BH1" s="877"/>
      <c r="BI1" s="877"/>
      <c r="BJ1" s="877"/>
      <c r="BK1" s="877"/>
      <c r="BL1" s="877"/>
      <c r="BM1" s="877"/>
      <c r="BN1" s="877"/>
      <c r="BO1" s="877"/>
      <c r="BP1" s="877"/>
      <c r="BQ1" s="877"/>
      <c r="BR1" s="877"/>
      <c r="BS1" s="877"/>
      <c r="BT1" s="877"/>
      <c r="BU1" s="877"/>
      <c r="BV1" s="877"/>
      <c r="BW1" s="877"/>
      <c r="BX1" s="877"/>
      <c r="BY1" s="877"/>
      <c r="BZ1" s="877"/>
      <c r="CA1" s="877"/>
      <c r="CB1" s="877"/>
      <c r="CC1" s="877"/>
      <c r="CD1" s="877"/>
      <c r="CE1" s="877"/>
      <c r="CF1" s="877"/>
      <c r="CG1" s="877"/>
      <c r="CH1" s="877"/>
      <c r="CI1" s="877"/>
      <c r="CJ1" s="877"/>
      <c r="CK1" s="877"/>
      <c r="CL1" s="877"/>
      <c r="CM1" s="877"/>
      <c r="CN1" s="877"/>
      <c r="CO1" s="877"/>
      <c r="CP1" s="877"/>
      <c r="CQ1" s="877"/>
      <c r="CR1" s="877"/>
      <c r="CS1" s="877"/>
      <c r="CT1" s="877"/>
      <c r="CU1" s="877"/>
      <c r="CV1" s="877"/>
      <c r="CW1" s="877"/>
      <c r="CX1" s="877"/>
      <c r="CY1" s="877"/>
      <c r="CZ1" s="877"/>
      <c r="DA1" s="877"/>
      <c r="DB1" s="877"/>
      <c r="DC1" s="877"/>
      <c r="DD1" s="877"/>
      <c r="DE1" s="877"/>
      <c r="DF1" s="877"/>
      <c r="DG1" s="877"/>
      <c r="DH1" s="877"/>
      <c r="DI1" s="877"/>
      <c r="DJ1" s="877"/>
      <c r="DK1" s="877"/>
      <c r="DL1" s="877"/>
      <c r="DM1" s="877"/>
      <c r="DN1" s="877"/>
      <c r="DO1" s="877"/>
      <c r="DP1" s="877"/>
      <c r="DQ1" s="877"/>
      <c r="DR1" s="877"/>
      <c r="DS1" s="877"/>
      <c r="DT1" s="877"/>
      <c r="DU1" s="877"/>
      <c r="DV1" s="877"/>
      <c r="DW1" s="877"/>
      <c r="DX1" s="877"/>
      <c r="DY1" s="877"/>
      <c r="DZ1" s="877"/>
      <c r="EA1" s="877"/>
      <c r="EB1" s="877"/>
      <c r="EC1" s="877"/>
      <c r="ED1" s="877"/>
      <c r="EE1" s="877"/>
      <c r="EF1" s="877"/>
      <c r="EG1" s="877"/>
      <c r="EH1" s="877"/>
      <c r="EI1" s="877"/>
      <c r="EJ1" s="877"/>
      <c r="EK1" s="877"/>
      <c r="EL1" s="877"/>
      <c r="EM1" s="877"/>
      <c r="EN1" s="877"/>
      <c r="EO1" s="877"/>
      <c r="EP1" s="877"/>
      <c r="EQ1" s="877"/>
      <c r="ER1" s="877"/>
      <c r="ES1" s="877"/>
      <c r="ET1" s="877"/>
      <c r="EU1" s="877"/>
      <c r="EV1" s="877"/>
      <c r="EW1" s="877"/>
      <c r="EX1" s="877"/>
      <c r="EY1" s="877"/>
      <c r="EZ1" s="877"/>
      <c r="FA1" s="877"/>
      <c r="FB1" s="877"/>
      <c r="FC1" s="877"/>
      <c r="FD1" s="877"/>
      <c r="FE1" s="877"/>
      <c r="FF1" s="877"/>
      <c r="FG1" s="877"/>
      <c r="FH1" s="877"/>
      <c r="FI1" s="877"/>
      <c r="FJ1" s="877"/>
      <c r="FK1" s="877"/>
      <c r="FL1" s="877"/>
      <c r="FM1" s="877"/>
      <c r="FN1" s="877"/>
      <c r="FO1" s="877"/>
      <c r="FP1" s="877"/>
      <c r="FQ1" s="877"/>
      <c r="FR1" s="877"/>
      <c r="FS1" s="877"/>
      <c r="FT1" s="877"/>
      <c r="FU1" s="877"/>
      <c r="FV1" s="877"/>
      <c r="FW1" s="877"/>
      <c r="FX1" s="877"/>
      <c r="FY1" s="877"/>
      <c r="FZ1" s="877"/>
      <c r="GA1" s="877"/>
      <c r="GB1" s="877"/>
      <c r="GC1" s="877"/>
      <c r="GD1" s="877"/>
      <c r="GE1" s="877"/>
      <c r="GF1" s="877"/>
      <c r="GG1" s="877"/>
      <c r="GH1" s="877"/>
      <c r="GI1" s="877"/>
      <c r="GJ1" s="877"/>
      <c r="GK1" s="877"/>
      <c r="GL1" s="877"/>
      <c r="GM1" s="877"/>
      <c r="GN1" s="877"/>
      <c r="GO1" s="877"/>
      <c r="GP1" s="877"/>
      <c r="GQ1" s="877"/>
      <c r="GR1" s="877"/>
      <c r="GS1" s="877"/>
      <c r="GT1" s="877"/>
      <c r="GU1" s="877"/>
      <c r="GV1" s="877"/>
      <c r="GW1" s="877"/>
      <c r="GX1" s="877"/>
      <c r="GY1" s="877"/>
      <c r="GZ1" s="877"/>
      <c r="HA1" s="877"/>
      <c r="HB1" s="877"/>
      <c r="HC1" s="877"/>
      <c r="HD1" s="877"/>
      <c r="HE1" s="877"/>
      <c r="HF1" s="877"/>
      <c r="HG1" s="877"/>
      <c r="HH1" s="877"/>
      <c r="HI1" s="877"/>
      <c r="HJ1" s="877"/>
      <c r="HK1" s="877"/>
      <c r="HL1" s="877"/>
      <c r="HM1" s="877"/>
      <c r="HN1" s="877"/>
      <c r="HO1" s="877"/>
      <c r="HP1" s="877"/>
      <c r="HQ1" s="877"/>
      <c r="HR1" s="877"/>
      <c r="HS1" s="877"/>
      <c r="HT1" s="877"/>
      <c r="HU1" s="877"/>
      <c r="HV1" s="877"/>
      <c r="HW1" s="877"/>
      <c r="HX1" s="877"/>
      <c r="HY1" s="877"/>
      <c r="HZ1" s="877"/>
      <c r="IA1" s="877"/>
      <c r="IB1" s="877"/>
      <c r="IC1" s="877"/>
      <c r="ID1" s="877"/>
      <c r="IE1" s="877"/>
      <c r="IF1" s="877"/>
      <c r="IG1" s="877"/>
      <c r="IH1" s="877"/>
      <c r="II1" s="877"/>
      <c r="IJ1" s="877"/>
      <c r="IK1" s="877"/>
      <c r="IL1" s="877"/>
    </row>
    <row r="2" spans="1:246" s="855" customFormat="1" ht="24.95" customHeight="1" thickBot="1" x14ac:dyDescent="0.3">
      <c r="A2" s="826" t="s">
        <v>1231</v>
      </c>
      <c r="B2" s="879"/>
      <c r="C2" s="850"/>
      <c r="D2" s="850"/>
      <c r="E2" s="850"/>
      <c r="F2" s="850"/>
      <c r="G2" s="879"/>
      <c r="H2" s="880"/>
      <c r="I2" s="880"/>
      <c r="J2" s="880"/>
    </row>
    <row r="3" spans="1:246" s="855" customFormat="1" ht="20.100000000000001" customHeight="1" x14ac:dyDescent="0.25">
      <c r="A3" s="1637" t="s">
        <v>419</v>
      </c>
      <c r="B3" s="1653" t="s">
        <v>581</v>
      </c>
      <c r="C3" s="1653"/>
      <c r="D3" s="1653"/>
      <c r="E3" s="1653"/>
      <c r="F3" s="1653"/>
      <c r="G3" s="1654"/>
      <c r="H3" s="880"/>
      <c r="I3" s="880"/>
      <c r="J3" s="880"/>
    </row>
    <row r="4" spans="1:246" ht="20.100000000000001" customHeight="1" x14ac:dyDescent="0.2">
      <c r="A4" s="1644"/>
      <c r="B4" s="1655">
        <v>2009</v>
      </c>
      <c r="C4" s="1655"/>
      <c r="D4" s="1655"/>
      <c r="E4" s="1655">
        <v>2010</v>
      </c>
      <c r="F4" s="1655"/>
      <c r="G4" s="1643"/>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c r="AR4" s="825"/>
      <c r="AS4" s="825"/>
      <c r="AT4" s="825"/>
      <c r="AU4" s="825"/>
      <c r="AV4" s="825"/>
      <c r="AW4" s="825"/>
      <c r="AX4" s="825"/>
      <c r="AY4" s="825"/>
      <c r="AZ4" s="825"/>
      <c r="BA4" s="825"/>
      <c r="BB4" s="825"/>
      <c r="BC4" s="825"/>
      <c r="BD4" s="825"/>
      <c r="BE4" s="825"/>
      <c r="BF4" s="825"/>
      <c r="BG4" s="825"/>
      <c r="BH4" s="825"/>
      <c r="BI4" s="825"/>
      <c r="BJ4" s="825"/>
      <c r="BK4" s="825"/>
      <c r="BL4" s="825"/>
      <c r="BM4" s="825"/>
      <c r="BN4" s="825"/>
      <c r="BO4" s="825"/>
      <c r="BP4" s="825"/>
      <c r="BQ4" s="825"/>
      <c r="BR4" s="825"/>
      <c r="BS4" s="825"/>
      <c r="BT4" s="825"/>
      <c r="BU4" s="825"/>
      <c r="BV4" s="825"/>
      <c r="BW4" s="825"/>
      <c r="BX4" s="825"/>
      <c r="BY4" s="825"/>
      <c r="BZ4" s="825"/>
      <c r="CA4" s="825"/>
      <c r="CB4" s="825"/>
      <c r="CC4" s="825"/>
      <c r="CD4" s="825"/>
      <c r="CE4" s="825"/>
      <c r="CF4" s="825"/>
      <c r="CG4" s="825"/>
      <c r="CH4" s="825"/>
      <c r="CI4" s="825"/>
      <c r="CJ4" s="825"/>
      <c r="CK4" s="825"/>
      <c r="CL4" s="825"/>
      <c r="CM4" s="825"/>
      <c r="CN4" s="825"/>
      <c r="CO4" s="825"/>
      <c r="CP4" s="825"/>
      <c r="CQ4" s="825"/>
      <c r="CR4" s="825"/>
      <c r="CS4" s="825"/>
      <c r="CT4" s="825"/>
      <c r="CU4" s="825"/>
      <c r="CV4" s="825"/>
      <c r="CW4" s="825"/>
      <c r="CX4" s="825"/>
      <c r="CY4" s="825"/>
      <c r="CZ4" s="825"/>
      <c r="DA4" s="825"/>
      <c r="DB4" s="825"/>
      <c r="DC4" s="825"/>
      <c r="DD4" s="825"/>
      <c r="DE4" s="825"/>
      <c r="DF4" s="825"/>
      <c r="DG4" s="825"/>
      <c r="DH4" s="825"/>
      <c r="DI4" s="825"/>
      <c r="DJ4" s="825"/>
      <c r="DK4" s="825"/>
      <c r="DL4" s="825"/>
      <c r="DM4" s="825"/>
      <c r="DN4" s="825"/>
      <c r="DO4" s="825"/>
      <c r="DP4" s="825"/>
      <c r="DQ4" s="825"/>
      <c r="DR4" s="825"/>
      <c r="DS4" s="825"/>
      <c r="DT4" s="825"/>
      <c r="DU4" s="825"/>
      <c r="DV4" s="825"/>
      <c r="DW4" s="825"/>
      <c r="DX4" s="825"/>
      <c r="DY4" s="825"/>
      <c r="DZ4" s="825"/>
      <c r="EA4" s="825"/>
      <c r="EB4" s="825"/>
      <c r="EC4" s="825"/>
      <c r="ED4" s="825"/>
      <c r="EE4" s="825"/>
      <c r="EF4" s="825"/>
      <c r="EG4" s="825"/>
      <c r="EH4" s="825"/>
      <c r="EI4" s="825"/>
      <c r="EJ4" s="825"/>
      <c r="EK4" s="825"/>
      <c r="EL4" s="825"/>
      <c r="EM4" s="825"/>
      <c r="EN4" s="825"/>
      <c r="EO4" s="825"/>
      <c r="EP4" s="825"/>
      <c r="EQ4" s="825"/>
      <c r="ER4" s="825"/>
      <c r="ES4" s="825"/>
      <c r="ET4" s="825"/>
      <c r="EU4" s="825"/>
      <c r="EV4" s="825"/>
      <c r="EW4" s="825"/>
      <c r="EX4" s="825"/>
      <c r="EY4" s="825"/>
      <c r="EZ4" s="825"/>
      <c r="FA4" s="825"/>
      <c r="FB4" s="825"/>
      <c r="FC4" s="825"/>
      <c r="FD4" s="825"/>
      <c r="FE4" s="825"/>
      <c r="FF4" s="825"/>
      <c r="FG4" s="825"/>
      <c r="FH4" s="825"/>
      <c r="FI4" s="825"/>
      <c r="FJ4" s="825"/>
      <c r="FK4" s="825"/>
      <c r="FL4" s="825"/>
      <c r="FM4" s="825"/>
      <c r="FN4" s="825"/>
      <c r="FO4" s="825"/>
      <c r="FP4" s="825"/>
      <c r="FQ4" s="825"/>
      <c r="FR4" s="825"/>
      <c r="FS4" s="825"/>
      <c r="FT4" s="825"/>
      <c r="FU4" s="825"/>
      <c r="FV4" s="825"/>
      <c r="FW4" s="825"/>
      <c r="FX4" s="825"/>
      <c r="FY4" s="825"/>
      <c r="FZ4" s="825"/>
      <c r="GA4" s="825"/>
      <c r="GB4" s="825"/>
      <c r="GC4" s="825"/>
      <c r="GD4" s="825"/>
      <c r="GE4" s="825"/>
      <c r="GF4" s="825"/>
      <c r="GG4" s="825"/>
      <c r="GH4" s="825"/>
      <c r="GI4" s="825"/>
      <c r="GJ4" s="825"/>
      <c r="GK4" s="825"/>
      <c r="GL4" s="825"/>
      <c r="GM4" s="825"/>
      <c r="GN4" s="825"/>
      <c r="GO4" s="825"/>
      <c r="GP4" s="825"/>
      <c r="GQ4" s="825"/>
      <c r="GR4" s="825"/>
      <c r="GS4" s="825"/>
      <c r="GT4" s="825"/>
      <c r="GU4" s="825"/>
      <c r="GV4" s="825"/>
      <c r="GW4" s="825"/>
      <c r="GX4" s="825"/>
      <c r="GY4" s="825"/>
      <c r="GZ4" s="825"/>
      <c r="HA4" s="825"/>
      <c r="HB4" s="825"/>
      <c r="HC4" s="825"/>
      <c r="HD4" s="825"/>
      <c r="HE4" s="825"/>
      <c r="HF4" s="825"/>
      <c r="HG4" s="825"/>
      <c r="HH4" s="825"/>
      <c r="HI4" s="825"/>
      <c r="HJ4" s="825"/>
      <c r="HK4" s="825"/>
      <c r="HL4" s="825"/>
      <c r="HM4" s="825"/>
      <c r="HN4" s="825"/>
      <c r="HO4" s="825"/>
      <c r="HP4" s="825"/>
      <c r="HQ4" s="825"/>
      <c r="HR4" s="825"/>
      <c r="HS4" s="825"/>
      <c r="HT4" s="825"/>
      <c r="HU4" s="825"/>
      <c r="HV4" s="825"/>
      <c r="HW4" s="825"/>
      <c r="HX4" s="825"/>
      <c r="HY4" s="825"/>
      <c r="HZ4" s="825"/>
      <c r="IA4" s="825"/>
      <c r="IB4" s="825"/>
      <c r="IC4" s="825"/>
      <c r="ID4" s="825"/>
      <c r="IE4" s="825"/>
      <c r="IF4" s="825"/>
      <c r="IG4" s="825"/>
      <c r="IH4" s="825"/>
      <c r="II4" s="825"/>
      <c r="IJ4" s="825"/>
      <c r="IK4" s="825"/>
      <c r="IL4" s="825"/>
    </row>
    <row r="5" spans="1:246" ht="20.100000000000001" customHeight="1" x14ac:dyDescent="0.2">
      <c r="A5" s="1644"/>
      <c r="B5" s="1655" t="s">
        <v>205</v>
      </c>
      <c r="C5" s="1655" t="s">
        <v>450</v>
      </c>
      <c r="D5" s="1655"/>
      <c r="E5" s="1655" t="s">
        <v>205</v>
      </c>
      <c r="F5" s="1655" t="s">
        <v>450</v>
      </c>
      <c r="G5" s="1643"/>
      <c r="H5" s="825"/>
      <c r="I5" s="825"/>
      <c r="J5" s="825"/>
      <c r="K5" s="825"/>
      <c r="L5" s="825"/>
      <c r="M5" s="825"/>
      <c r="N5" s="825"/>
      <c r="O5" s="825"/>
      <c r="P5" s="825"/>
      <c r="Q5" s="825"/>
      <c r="R5" s="825"/>
      <c r="S5" s="825"/>
      <c r="T5" s="825"/>
      <c r="U5" s="825"/>
      <c r="V5" s="825"/>
      <c r="W5" s="825"/>
      <c r="X5" s="825"/>
      <c r="Y5" s="825"/>
      <c r="Z5" s="825"/>
      <c r="AA5" s="825"/>
      <c r="AB5" s="825"/>
      <c r="AC5" s="825"/>
      <c r="AD5" s="825"/>
      <c r="AE5" s="825"/>
      <c r="AF5" s="825"/>
      <c r="AG5" s="825"/>
      <c r="AH5" s="825"/>
      <c r="AI5" s="825"/>
      <c r="AJ5" s="825"/>
      <c r="AK5" s="825"/>
      <c r="AL5" s="825"/>
      <c r="AM5" s="825"/>
      <c r="AN5" s="825"/>
      <c r="AO5" s="825"/>
      <c r="AP5" s="825"/>
      <c r="AQ5" s="825"/>
      <c r="AR5" s="825"/>
      <c r="AS5" s="825"/>
      <c r="AT5" s="825"/>
      <c r="AU5" s="825"/>
      <c r="AV5" s="825"/>
      <c r="AW5" s="825"/>
      <c r="AX5" s="825"/>
      <c r="AY5" s="825"/>
      <c r="AZ5" s="825"/>
      <c r="BA5" s="825"/>
      <c r="BB5" s="825"/>
      <c r="BC5" s="825"/>
      <c r="BD5" s="825"/>
      <c r="BE5" s="825"/>
      <c r="BF5" s="825"/>
      <c r="BG5" s="825"/>
      <c r="BH5" s="825"/>
      <c r="BI5" s="825"/>
      <c r="BJ5" s="825"/>
      <c r="BK5" s="825"/>
      <c r="BL5" s="825"/>
      <c r="BM5" s="825"/>
      <c r="BN5" s="825"/>
      <c r="BO5" s="825"/>
      <c r="BP5" s="825"/>
      <c r="BQ5" s="825"/>
      <c r="BR5" s="825"/>
      <c r="BS5" s="825"/>
      <c r="BT5" s="825"/>
      <c r="BU5" s="825"/>
      <c r="BV5" s="825"/>
      <c r="BW5" s="825"/>
      <c r="BX5" s="825"/>
      <c r="BY5" s="825"/>
      <c r="BZ5" s="825"/>
      <c r="CA5" s="825"/>
      <c r="CB5" s="825"/>
      <c r="CC5" s="825"/>
      <c r="CD5" s="825"/>
      <c r="CE5" s="825"/>
      <c r="CF5" s="825"/>
      <c r="CG5" s="825"/>
      <c r="CH5" s="825"/>
      <c r="CI5" s="825"/>
      <c r="CJ5" s="825"/>
      <c r="CK5" s="825"/>
      <c r="CL5" s="825"/>
      <c r="CM5" s="825"/>
      <c r="CN5" s="825"/>
      <c r="CO5" s="825"/>
      <c r="CP5" s="825"/>
      <c r="CQ5" s="825"/>
      <c r="CR5" s="825"/>
      <c r="CS5" s="825"/>
      <c r="CT5" s="825"/>
      <c r="CU5" s="825"/>
      <c r="CV5" s="825"/>
      <c r="CW5" s="825"/>
      <c r="CX5" s="825"/>
      <c r="CY5" s="825"/>
      <c r="CZ5" s="825"/>
      <c r="DA5" s="825"/>
      <c r="DB5" s="825"/>
      <c r="DC5" s="825"/>
      <c r="DD5" s="825"/>
      <c r="DE5" s="825"/>
      <c r="DF5" s="825"/>
      <c r="DG5" s="825"/>
      <c r="DH5" s="825"/>
      <c r="DI5" s="825"/>
      <c r="DJ5" s="825"/>
      <c r="DK5" s="825"/>
      <c r="DL5" s="825"/>
      <c r="DM5" s="825"/>
      <c r="DN5" s="825"/>
      <c r="DO5" s="825"/>
      <c r="DP5" s="825"/>
      <c r="DQ5" s="825"/>
      <c r="DR5" s="825"/>
      <c r="DS5" s="825"/>
      <c r="DT5" s="825"/>
      <c r="DU5" s="825"/>
      <c r="DV5" s="825"/>
      <c r="DW5" s="825"/>
      <c r="DX5" s="825"/>
      <c r="DY5" s="825"/>
      <c r="DZ5" s="825"/>
      <c r="EA5" s="825"/>
      <c r="EB5" s="825"/>
      <c r="EC5" s="825"/>
      <c r="ED5" s="825"/>
      <c r="EE5" s="825"/>
      <c r="EF5" s="825"/>
      <c r="EG5" s="825"/>
      <c r="EH5" s="825"/>
      <c r="EI5" s="825"/>
      <c r="EJ5" s="825"/>
      <c r="EK5" s="825"/>
      <c r="EL5" s="825"/>
      <c r="EM5" s="825"/>
      <c r="EN5" s="825"/>
      <c r="EO5" s="825"/>
      <c r="EP5" s="825"/>
      <c r="EQ5" s="825"/>
      <c r="ER5" s="825"/>
      <c r="ES5" s="825"/>
      <c r="ET5" s="825"/>
      <c r="EU5" s="825"/>
      <c r="EV5" s="825"/>
      <c r="EW5" s="825"/>
      <c r="EX5" s="825"/>
      <c r="EY5" s="825"/>
      <c r="EZ5" s="825"/>
      <c r="FA5" s="825"/>
      <c r="FB5" s="825"/>
      <c r="FC5" s="825"/>
      <c r="FD5" s="825"/>
      <c r="FE5" s="825"/>
      <c r="FF5" s="825"/>
      <c r="FG5" s="825"/>
      <c r="FH5" s="825"/>
      <c r="FI5" s="825"/>
      <c r="FJ5" s="825"/>
      <c r="FK5" s="825"/>
      <c r="FL5" s="825"/>
      <c r="FM5" s="825"/>
      <c r="FN5" s="825"/>
      <c r="FO5" s="825"/>
      <c r="FP5" s="825"/>
      <c r="FQ5" s="825"/>
      <c r="FR5" s="825"/>
      <c r="FS5" s="825"/>
      <c r="FT5" s="825"/>
      <c r="FU5" s="825"/>
      <c r="FV5" s="825"/>
      <c r="FW5" s="825"/>
      <c r="FX5" s="825"/>
      <c r="FY5" s="825"/>
      <c r="FZ5" s="825"/>
      <c r="GA5" s="825"/>
      <c r="GB5" s="825"/>
      <c r="GC5" s="825"/>
      <c r="GD5" s="825"/>
      <c r="GE5" s="825"/>
      <c r="GF5" s="825"/>
      <c r="GG5" s="825"/>
      <c r="GH5" s="825"/>
      <c r="GI5" s="825"/>
      <c r="GJ5" s="825"/>
      <c r="GK5" s="825"/>
      <c r="GL5" s="825"/>
      <c r="GM5" s="825"/>
      <c r="GN5" s="825"/>
      <c r="GO5" s="825"/>
      <c r="GP5" s="825"/>
      <c r="GQ5" s="825"/>
      <c r="GR5" s="825"/>
      <c r="GS5" s="825"/>
      <c r="GT5" s="825"/>
      <c r="GU5" s="825"/>
      <c r="GV5" s="825"/>
      <c r="GW5" s="825"/>
      <c r="GX5" s="825"/>
      <c r="GY5" s="825"/>
      <c r="GZ5" s="825"/>
      <c r="HA5" s="825"/>
      <c r="HB5" s="825"/>
      <c r="HC5" s="825"/>
      <c r="HD5" s="825"/>
      <c r="HE5" s="825"/>
      <c r="HF5" s="825"/>
      <c r="HG5" s="825"/>
      <c r="HH5" s="825"/>
      <c r="HI5" s="825"/>
      <c r="HJ5" s="825"/>
      <c r="HK5" s="825"/>
      <c r="HL5" s="825"/>
      <c r="HM5" s="825"/>
      <c r="HN5" s="825"/>
      <c r="HO5" s="825"/>
      <c r="HP5" s="825"/>
      <c r="HQ5" s="825"/>
      <c r="HR5" s="825"/>
      <c r="HS5" s="825"/>
      <c r="HT5" s="825"/>
      <c r="HU5" s="825"/>
      <c r="HV5" s="825"/>
      <c r="HW5" s="825"/>
      <c r="HX5" s="825"/>
      <c r="HY5" s="825"/>
      <c r="HZ5" s="825"/>
      <c r="IA5" s="825"/>
      <c r="IB5" s="825"/>
      <c r="IC5" s="825"/>
      <c r="ID5" s="825"/>
      <c r="IE5" s="825"/>
      <c r="IF5" s="825"/>
      <c r="IG5" s="825"/>
      <c r="IH5" s="825"/>
      <c r="II5" s="825"/>
      <c r="IJ5" s="825"/>
      <c r="IK5" s="825"/>
      <c r="IL5" s="825"/>
    </row>
    <row r="6" spans="1:246" ht="20.100000000000001" customHeight="1" x14ac:dyDescent="0.2">
      <c r="A6" s="1644"/>
      <c r="B6" s="1655" t="s">
        <v>451</v>
      </c>
      <c r="C6" s="832" t="s">
        <v>451</v>
      </c>
      <c r="D6" s="833" t="s">
        <v>452</v>
      </c>
      <c r="E6" s="1655" t="s">
        <v>582</v>
      </c>
      <c r="F6" s="832" t="s">
        <v>451</v>
      </c>
      <c r="G6" s="833" t="s">
        <v>452</v>
      </c>
      <c r="H6" s="881"/>
      <c r="I6" s="881"/>
      <c r="J6" s="825"/>
      <c r="K6" s="825"/>
      <c r="L6" s="825"/>
      <c r="M6" s="825"/>
      <c r="N6" s="825"/>
      <c r="O6" s="825"/>
      <c r="P6" s="825"/>
      <c r="Q6" s="825"/>
      <c r="R6" s="825"/>
      <c r="S6" s="825"/>
      <c r="T6" s="825"/>
      <c r="U6" s="825"/>
      <c r="V6" s="825"/>
      <c r="W6" s="825"/>
      <c r="X6" s="825"/>
      <c r="Y6" s="825"/>
      <c r="Z6" s="825"/>
      <c r="AA6" s="825"/>
      <c r="AB6" s="825"/>
      <c r="AC6" s="825"/>
      <c r="AD6" s="825"/>
      <c r="AE6" s="825"/>
      <c r="AF6" s="825"/>
      <c r="AG6" s="825"/>
      <c r="AH6" s="825"/>
      <c r="AI6" s="825"/>
      <c r="AJ6" s="825"/>
      <c r="AK6" s="825"/>
      <c r="AL6" s="825"/>
      <c r="AM6" s="825"/>
      <c r="AN6" s="825"/>
      <c r="AO6" s="825"/>
      <c r="AP6" s="825"/>
      <c r="AQ6" s="825"/>
      <c r="AR6" s="825"/>
      <c r="AS6" s="825"/>
      <c r="AT6" s="825"/>
      <c r="AU6" s="825"/>
      <c r="AV6" s="825"/>
      <c r="AW6" s="825"/>
      <c r="AX6" s="825"/>
      <c r="AY6" s="825"/>
      <c r="AZ6" s="825"/>
      <c r="BA6" s="825"/>
      <c r="BB6" s="825"/>
      <c r="BC6" s="825"/>
      <c r="BD6" s="825"/>
      <c r="BE6" s="825"/>
      <c r="BF6" s="825"/>
      <c r="BG6" s="825"/>
      <c r="BH6" s="825"/>
      <c r="BI6" s="825"/>
      <c r="BJ6" s="825"/>
      <c r="BK6" s="825"/>
      <c r="BL6" s="825"/>
      <c r="BM6" s="825"/>
      <c r="BN6" s="825"/>
      <c r="BO6" s="825"/>
      <c r="BP6" s="825"/>
      <c r="BQ6" s="825"/>
      <c r="BR6" s="825"/>
      <c r="BS6" s="825"/>
      <c r="BT6" s="825"/>
      <c r="BU6" s="825"/>
      <c r="BV6" s="825"/>
      <c r="BW6" s="825"/>
      <c r="BX6" s="825"/>
      <c r="BY6" s="825"/>
      <c r="BZ6" s="825"/>
      <c r="CA6" s="825"/>
      <c r="CB6" s="825"/>
      <c r="CC6" s="825"/>
      <c r="CD6" s="825"/>
      <c r="CE6" s="825"/>
      <c r="CF6" s="825"/>
      <c r="CG6" s="825"/>
      <c r="CH6" s="825"/>
      <c r="CI6" s="825"/>
      <c r="CJ6" s="825"/>
      <c r="CK6" s="825"/>
      <c r="CL6" s="825"/>
      <c r="CM6" s="825"/>
      <c r="CN6" s="825"/>
      <c r="CO6" s="825"/>
      <c r="CP6" s="825"/>
      <c r="CQ6" s="825"/>
      <c r="CR6" s="825"/>
      <c r="CS6" s="825"/>
      <c r="CT6" s="825"/>
      <c r="CU6" s="825"/>
      <c r="CV6" s="825"/>
      <c r="CW6" s="825"/>
      <c r="CX6" s="825"/>
      <c r="CY6" s="825"/>
      <c r="CZ6" s="825"/>
      <c r="DA6" s="825"/>
      <c r="DB6" s="825"/>
      <c r="DC6" s="825"/>
      <c r="DD6" s="825"/>
      <c r="DE6" s="825"/>
      <c r="DF6" s="825"/>
      <c r="DG6" s="825"/>
      <c r="DH6" s="825"/>
      <c r="DI6" s="825"/>
      <c r="DJ6" s="825"/>
      <c r="DK6" s="825"/>
      <c r="DL6" s="825"/>
      <c r="DM6" s="825"/>
      <c r="DN6" s="825"/>
      <c r="DO6" s="825"/>
      <c r="DP6" s="825"/>
      <c r="DQ6" s="825"/>
      <c r="DR6" s="825"/>
      <c r="DS6" s="825"/>
      <c r="DT6" s="825"/>
      <c r="DU6" s="825"/>
      <c r="DV6" s="825"/>
      <c r="DW6" s="825"/>
      <c r="DX6" s="825"/>
      <c r="DY6" s="825"/>
      <c r="DZ6" s="825"/>
      <c r="EA6" s="825"/>
      <c r="EB6" s="825"/>
      <c r="EC6" s="825"/>
      <c r="ED6" s="825"/>
      <c r="EE6" s="825"/>
      <c r="EF6" s="825"/>
      <c r="EG6" s="825"/>
      <c r="EH6" s="825"/>
      <c r="EI6" s="825"/>
      <c r="EJ6" s="825"/>
      <c r="EK6" s="825"/>
      <c r="EL6" s="825"/>
      <c r="EM6" s="825"/>
      <c r="EN6" s="825"/>
      <c r="EO6" s="825"/>
      <c r="EP6" s="825"/>
      <c r="EQ6" s="825"/>
      <c r="ER6" s="825"/>
      <c r="ES6" s="825"/>
      <c r="ET6" s="825"/>
      <c r="EU6" s="825"/>
      <c r="EV6" s="825"/>
      <c r="EW6" s="825"/>
      <c r="EX6" s="825"/>
      <c r="EY6" s="825"/>
      <c r="EZ6" s="825"/>
      <c r="FA6" s="825"/>
      <c r="FB6" s="825"/>
      <c r="FC6" s="825"/>
      <c r="FD6" s="825"/>
      <c r="FE6" s="825"/>
      <c r="FF6" s="825"/>
      <c r="FG6" s="825"/>
      <c r="FH6" s="825"/>
      <c r="FI6" s="825"/>
      <c r="FJ6" s="825"/>
      <c r="FK6" s="825"/>
      <c r="FL6" s="825"/>
      <c r="FM6" s="825"/>
      <c r="FN6" s="825"/>
      <c r="FO6" s="825"/>
      <c r="FP6" s="825"/>
      <c r="FQ6" s="825"/>
      <c r="FR6" s="825"/>
      <c r="FS6" s="825"/>
      <c r="FT6" s="825"/>
      <c r="FU6" s="825"/>
      <c r="FV6" s="825"/>
      <c r="FW6" s="825"/>
      <c r="FX6" s="825"/>
      <c r="FY6" s="825"/>
      <c r="FZ6" s="825"/>
      <c r="GA6" s="825"/>
      <c r="GB6" s="825"/>
      <c r="GC6" s="825"/>
      <c r="GD6" s="825"/>
      <c r="GE6" s="825"/>
      <c r="GF6" s="825"/>
      <c r="GG6" s="825"/>
      <c r="GH6" s="825"/>
      <c r="GI6" s="825"/>
      <c r="GJ6" s="825"/>
      <c r="GK6" s="825"/>
      <c r="GL6" s="825"/>
      <c r="GM6" s="825"/>
      <c r="GN6" s="825"/>
      <c r="GO6" s="825"/>
      <c r="GP6" s="825"/>
      <c r="GQ6" s="825"/>
      <c r="GR6" s="825"/>
      <c r="GS6" s="825"/>
      <c r="GT6" s="825"/>
      <c r="GU6" s="825"/>
      <c r="GV6" s="825"/>
      <c r="GW6" s="825"/>
      <c r="GX6" s="825"/>
      <c r="GY6" s="825"/>
      <c r="GZ6" s="825"/>
      <c r="HA6" s="825"/>
      <c r="HB6" s="825"/>
      <c r="HC6" s="825"/>
      <c r="HD6" s="825"/>
      <c r="HE6" s="825"/>
      <c r="HF6" s="825"/>
      <c r="HG6" s="825"/>
      <c r="HH6" s="825"/>
      <c r="HI6" s="825"/>
      <c r="HJ6" s="825"/>
      <c r="HK6" s="825"/>
      <c r="HL6" s="825"/>
      <c r="HM6" s="825"/>
      <c r="HN6" s="825"/>
      <c r="HO6" s="825"/>
      <c r="HP6" s="825"/>
      <c r="HQ6" s="825"/>
      <c r="HR6" s="825"/>
      <c r="HS6" s="825"/>
      <c r="HT6" s="825"/>
      <c r="HU6" s="825"/>
      <c r="HV6" s="825"/>
      <c r="HW6" s="825"/>
      <c r="HX6" s="825"/>
      <c r="HY6" s="825"/>
      <c r="HZ6" s="825"/>
      <c r="IA6" s="825"/>
      <c r="IB6" s="825"/>
      <c r="IC6" s="825"/>
      <c r="ID6" s="825"/>
      <c r="IE6" s="825"/>
      <c r="IF6" s="825"/>
      <c r="IG6" s="825"/>
      <c r="IH6" s="825"/>
      <c r="II6" s="825"/>
      <c r="IJ6" s="825"/>
      <c r="IK6" s="825"/>
      <c r="IL6" s="825"/>
    </row>
    <row r="7" spans="1:246" ht="20.100000000000001" customHeight="1" x14ac:dyDescent="0.2">
      <c r="A7" s="882" t="s">
        <v>211</v>
      </c>
      <c r="B7" s="857">
        <f>SUM(B8:B19)</f>
        <v>56024144</v>
      </c>
      <c r="C7" s="857">
        <f t="shared" ref="C7:G7" si="0">SUM(C8:C19)</f>
        <v>53915987</v>
      </c>
      <c r="D7" s="857">
        <f t="shared" si="0"/>
        <v>2108157</v>
      </c>
      <c r="E7" s="857">
        <f t="shared" si="0"/>
        <v>68258268</v>
      </c>
      <c r="F7" s="857">
        <f t="shared" si="0"/>
        <v>65949270</v>
      </c>
      <c r="G7" s="857">
        <f t="shared" si="0"/>
        <v>2308998</v>
      </c>
      <c r="H7" s="881"/>
      <c r="I7" s="881"/>
      <c r="J7" s="825"/>
      <c r="K7" s="825"/>
      <c r="L7" s="825"/>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5"/>
      <c r="BA7" s="825"/>
      <c r="BB7" s="825"/>
      <c r="BC7" s="825"/>
      <c r="BD7" s="825"/>
      <c r="BE7" s="825"/>
      <c r="BF7" s="825"/>
      <c r="BG7" s="825"/>
      <c r="BH7" s="825"/>
      <c r="BI7" s="825"/>
      <c r="BJ7" s="825"/>
      <c r="BK7" s="825"/>
      <c r="BL7" s="825"/>
      <c r="BM7" s="825"/>
      <c r="BN7" s="825"/>
      <c r="BO7" s="825"/>
      <c r="BP7" s="825"/>
      <c r="BQ7" s="825"/>
      <c r="BR7" s="825"/>
      <c r="BS7" s="825"/>
      <c r="BT7" s="825"/>
      <c r="BU7" s="825"/>
      <c r="BV7" s="825"/>
      <c r="BW7" s="825"/>
      <c r="BX7" s="825"/>
      <c r="BY7" s="825"/>
      <c r="BZ7" s="825"/>
      <c r="CA7" s="825"/>
      <c r="CB7" s="825"/>
      <c r="CC7" s="825"/>
      <c r="CD7" s="825"/>
      <c r="CE7" s="825"/>
      <c r="CF7" s="825"/>
      <c r="CG7" s="825"/>
      <c r="CH7" s="825"/>
      <c r="CI7" s="825"/>
      <c r="CJ7" s="825"/>
      <c r="CK7" s="825"/>
      <c r="CL7" s="825"/>
      <c r="CM7" s="825"/>
      <c r="CN7" s="825"/>
      <c r="CO7" s="825"/>
      <c r="CP7" s="825"/>
      <c r="CQ7" s="825"/>
      <c r="CR7" s="825"/>
      <c r="CS7" s="825"/>
      <c r="CT7" s="825"/>
      <c r="CU7" s="825"/>
      <c r="CV7" s="825"/>
      <c r="CW7" s="825"/>
      <c r="CX7" s="825"/>
      <c r="CY7" s="825"/>
      <c r="CZ7" s="825"/>
      <c r="DA7" s="825"/>
      <c r="DB7" s="825"/>
      <c r="DC7" s="825"/>
      <c r="DD7" s="825"/>
      <c r="DE7" s="825"/>
      <c r="DF7" s="825"/>
      <c r="DG7" s="825"/>
      <c r="DH7" s="825"/>
      <c r="DI7" s="825"/>
      <c r="DJ7" s="825"/>
      <c r="DK7" s="825"/>
      <c r="DL7" s="825"/>
      <c r="DM7" s="825"/>
      <c r="DN7" s="825"/>
      <c r="DO7" s="825"/>
      <c r="DP7" s="825"/>
      <c r="DQ7" s="825"/>
      <c r="DR7" s="825"/>
      <c r="DS7" s="825"/>
      <c r="DT7" s="825"/>
      <c r="DU7" s="825"/>
      <c r="DV7" s="825"/>
      <c r="DW7" s="825"/>
      <c r="DX7" s="825"/>
      <c r="DY7" s="825"/>
      <c r="DZ7" s="825"/>
      <c r="EA7" s="825"/>
      <c r="EB7" s="825"/>
      <c r="EC7" s="825"/>
      <c r="ED7" s="825"/>
      <c r="EE7" s="825"/>
      <c r="EF7" s="825"/>
      <c r="EG7" s="825"/>
      <c r="EH7" s="825"/>
      <c r="EI7" s="825"/>
      <c r="EJ7" s="825"/>
      <c r="EK7" s="825"/>
      <c r="EL7" s="825"/>
      <c r="EM7" s="825"/>
      <c r="EN7" s="825"/>
      <c r="EO7" s="825"/>
      <c r="EP7" s="825"/>
      <c r="EQ7" s="825"/>
      <c r="ER7" s="825"/>
      <c r="ES7" s="825"/>
      <c r="ET7" s="825"/>
      <c r="EU7" s="825"/>
      <c r="EV7" s="825"/>
      <c r="EW7" s="825"/>
      <c r="EX7" s="825"/>
      <c r="EY7" s="825"/>
      <c r="EZ7" s="825"/>
      <c r="FA7" s="825"/>
      <c r="FB7" s="825"/>
      <c r="FC7" s="825"/>
      <c r="FD7" s="825"/>
      <c r="FE7" s="825"/>
      <c r="FF7" s="825"/>
      <c r="FG7" s="825"/>
      <c r="FH7" s="825"/>
      <c r="FI7" s="825"/>
      <c r="FJ7" s="825"/>
      <c r="FK7" s="825"/>
      <c r="FL7" s="825"/>
      <c r="FM7" s="825"/>
      <c r="FN7" s="825"/>
      <c r="FO7" s="825"/>
      <c r="FP7" s="825"/>
      <c r="FQ7" s="825"/>
      <c r="FR7" s="825"/>
      <c r="FS7" s="825"/>
      <c r="FT7" s="825"/>
      <c r="FU7" s="825"/>
      <c r="FV7" s="825"/>
      <c r="FW7" s="825"/>
      <c r="FX7" s="825"/>
      <c r="FY7" s="825"/>
      <c r="FZ7" s="825"/>
      <c r="GA7" s="825"/>
      <c r="GB7" s="825"/>
      <c r="GC7" s="825"/>
      <c r="GD7" s="825"/>
      <c r="GE7" s="825"/>
      <c r="GF7" s="825"/>
      <c r="GG7" s="825"/>
      <c r="GH7" s="825"/>
      <c r="GI7" s="825"/>
      <c r="GJ7" s="825"/>
      <c r="GK7" s="825"/>
      <c r="GL7" s="825"/>
      <c r="GM7" s="825"/>
      <c r="GN7" s="825"/>
      <c r="GO7" s="825"/>
      <c r="GP7" s="825"/>
      <c r="GQ7" s="825"/>
      <c r="GR7" s="825"/>
      <c r="GS7" s="825"/>
      <c r="GT7" s="825"/>
      <c r="GU7" s="825"/>
      <c r="GV7" s="825"/>
      <c r="GW7" s="825"/>
      <c r="GX7" s="825"/>
      <c r="GY7" s="825"/>
      <c r="GZ7" s="825"/>
      <c r="HA7" s="825"/>
      <c r="HB7" s="825"/>
      <c r="HC7" s="825"/>
      <c r="HD7" s="825"/>
      <c r="HE7" s="825"/>
      <c r="HF7" s="825"/>
      <c r="HG7" s="825"/>
      <c r="HH7" s="825"/>
      <c r="HI7" s="825"/>
      <c r="HJ7" s="825"/>
      <c r="HK7" s="825"/>
      <c r="HL7" s="825"/>
      <c r="HM7" s="825"/>
      <c r="HN7" s="825"/>
      <c r="HO7" s="825"/>
      <c r="HP7" s="825"/>
      <c r="HQ7" s="825"/>
      <c r="HR7" s="825"/>
      <c r="HS7" s="825"/>
      <c r="HT7" s="825"/>
      <c r="HU7" s="825"/>
      <c r="HV7" s="825"/>
      <c r="HW7" s="825"/>
      <c r="HX7" s="825"/>
      <c r="HY7" s="825"/>
      <c r="HZ7" s="825"/>
      <c r="IA7" s="825"/>
      <c r="IB7" s="825"/>
      <c r="IC7" s="825"/>
      <c r="ID7" s="825"/>
      <c r="IE7" s="825"/>
      <c r="IF7" s="825"/>
      <c r="IG7" s="825"/>
      <c r="IH7" s="825"/>
      <c r="II7" s="825"/>
      <c r="IJ7" s="825"/>
      <c r="IK7" s="825"/>
      <c r="IL7" s="825"/>
    </row>
    <row r="8" spans="1:246" ht="20.100000000000001" customHeight="1" x14ac:dyDescent="0.2">
      <c r="A8" s="883" t="s">
        <v>278</v>
      </c>
      <c r="B8" s="728">
        <v>4591002</v>
      </c>
      <c r="C8" s="884">
        <v>4327477.0000000009</v>
      </c>
      <c r="D8" s="884">
        <v>263524.99999999994</v>
      </c>
      <c r="E8" s="728">
        <v>5703050.0000000009</v>
      </c>
      <c r="F8" s="885">
        <v>5404300.0000000019</v>
      </c>
      <c r="G8" s="885">
        <v>298749.99999999988</v>
      </c>
      <c r="H8" s="837"/>
      <c r="I8" s="837"/>
      <c r="J8" s="825"/>
      <c r="K8" s="825"/>
      <c r="L8" s="825"/>
      <c r="M8" s="825"/>
      <c r="N8" s="825"/>
      <c r="O8" s="825"/>
      <c r="P8" s="825"/>
      <c r="Q8" s="825"/>
      <c r="R8" s="825"/>
      <c r="S8" s="825"/>
      <c r="T8" s="825"/>
      <c r="U8" s="825"/>
      <c r="V8" s="825"/>
      <c r="W8" s="825"/>
      <c r="X8" s="825"/>
      <c r="Y8" s="825"/>
      <c r="Z8" s="825"/>
      <c r="AA8" s="825"/>
      <c r="AB8" s="825"/>
      <c r="AC8" s="825"/>
      <c r="AD8" s="825"/>
      <c r="AE8" s="825"/>
      <c r="AF8" s="825"/>
      <c r="AG8" s="825"/>
      <c r="AH8" s="825"/>
      <c r="AI8" s="825"/>
      <c r="AJ8" s="825"/>
      <c r="AK8" s="825"/>
      <c r="AL8" s="825"/>
      <c r="AM8" s="825"/>
      <c r="AN8" s="825"/>
      <c r="AO8" s="825"/>
      <c r="AP8" s="825"/>
      <c r="AQ8" s="825"/>
      <c r="AR8" s="825"/>
      <c r="AS8" s="825"/>
      <c r="AT8" s="825"/>
      <c r="AU8" s="825"/>
      <c r="AV8" s="825"/>
      <c r="AW8" s="825"/>
      <c r="AX8" s="825"/>
      <c r="AY8" s="825"/>
      <c r="AZ8" s="825"/>
      <c r="BA8" s="825"/>
      <c r="BB8" s="825"/>
      <c r="BC8" s="825"/>
      <c r="BD8" s="825"/>
      <c r="BE8" s="825"/>
      <c r="BF8" s="825"/>
      <c r="BG8" s="825"/>
      <c r="BH8" s="825"/>
      <c r="BI8" s="825"/>
      <c r="BJ8" s="825"/>
      <c r="BK8" s="825"/>
      <c r="BL8" s="825"/>
      <c r="BM8" s="825"/>
      <c r="BN8" s="825"/>
      <c r="BO8" s="825"/>
      <c r="BP8" s="825"/>
      <c r="BQ8" s="825"/>
      <c r="BR8" s="825"/>
      <c r="BS8" s="825"/>
      <c r="BT8" s="825"/>
      <c r="BU8" s="825"/>
      <c r="BV8" s="825"/>
      <c r="BW8" s="825"/>
      <c r="BX8" s="825"/>
      <c r="BY8" s="825"/>
      <c r="BZ8" s="825"/>
      <c r="CA8" s="825"/>
      <c r="CB8" s="825"/>
      <c r="CC8" s="825"/>
      <c r="CD8" s="825"/>
      <c r="CE8" s="825"/>
      <c r="CF8" s="825"/>
      <c r="CG8" s="825"/>
      <c r="CH8" s="825"/>
      <c r="CI8" s="825"/>
      <c r="CJ8" s="825"/>
      <c r="CK8" s="825"/>
      <c r="CL8" s="825"/>
      <c r="CM8" s="825"/>
      <c r="CN8" s="825"/>
      <c r="CO8" s="825"/>
      <c r="CP8" s="825"/>
      <c r="CQ8" s="825"/>
      <c r="CR8" s="825"/>
      <c r="CS8" s="825"/>
      <c r="CT8" s="825"/>
      <c r="CU8" s="825"/>
      <c r="CV8" s="825"/>
      <c r="CW8" s="825"/>
      <c r="CX8" s="825"/>
      <c r="CY8" s="825"/>
      <c r="CZ8" s="825"/>
      <c r="DA8" s="825"/>
      <c r="DB8" s="825"/>
      <c r="DC8" s="825"/>
      <c r="DD8" s="825"/>
      <c r="DE8" s="825"/>
      <c r="DF8" s="825"/>
      <c r="DG8" s="825"/>
      <c r="DH8" s="825"/>
      <c r="DI8" s="825"/>
      <c r="DJ8" s="825"/>
      <c r="DK8" s="825"/>
      <c r="DL8" s="825"/>
      <c r="DM8" s="825"/>
      <c r="DN8" s="825"/>
      <c r="DO8" s="825"/>
      <c r="DP8" s="825"/>
      <c r="DQ8" s="825"/>
      <c r="DR8" s="825"/>
      <c r="DS8" s="825"/>
      <c r="DT8" s="825"/>
      <c r="DU8" s="825"/>
      <c r="DV8" s="825"/>
      <c r="DW8" s="825"/>
      <c r="DX8" s="825"/>
      <c r="DY8" s="825"/>
      <c r="DZ8" s="825"/>
      <c r="EA8" s="825"/>
      <c r="EB8" s="825"/>
      <c r="EC8" s="825"/>
      <c r="ED8" s="825"/>
      <c r="EE8" s="825"/>
      <c r="EF8" s="825"/>
      <c r="EG8" s="825"/>
      <c r="EH8" s="825"/>
      <c r="EI8" s="825"/>
      <c r="EJ8" s="825"/>
      <c r="EK8" s="825"/>
      <c r="EL8" s="825"/>
      <c r="EM8" s="825"/>
      <c r="EN8" s="825"/>
      <c r="EO8" s="825"/>
      <c r="EP8" s="825"/>
      <c r="EQ8" s="825"/>
      <c r="ER8" s="825"/>
      <c r="ES8" s="825"/>
      <c r="ET8" s="825"/>
      <c r="EU8" s="825"/>
      <c r="EV8" s="825"/>
      <c r="EW8" s="825"/>
      <c r="EX8" s="825"/>
      <c r="EY8" s="825"/>
      <c r="EZ8" s="825"/>
      <c r="FA8" s="825"/>
      <c r="FB8" s="825"/>
      <c r="FC8" s="825"/>
      <c r="FD8" s="825"/>
      <c r="FE8" s="825"/>
      <c r="FF8" s="825"/>
      <c r="FG8" s="825"/>
      <c r="FH8" s="825"/>
      <c r="FI8" s="825"/>
      <c r="FJ8" s="825"/>
      <c r="FK8" s="825"/>
      <c r="FL8" s="825"/>
      <c r="FM8" s="825"/>
      <c r="FN8" s="825"/>
      <c r="FO8" s="825"/>
      <c r="FP8" s="825"/>
      <c r="FQ8" s="825"/>
      <c r="FR8" s="825"/>
      <c r="FS8" s="825"/>
      <c r="FT8" s="825"/>
      <c r="FU8" s="825"/>
      <c r="FV8" s="825"/>
      <c r="FW8" s="825"/>
      <c r="FX8" s="825"/>
      <c r="FY8" s="825"/>
      <c r="FZ8" s="825"/>
      <c r="GA8" s="825"/>
      <c r="GB8" s="825"/>
      <c r="GC8" s="825"/>
      <c r="GD8" s="825"/>
      <c r="GE8" s="825"/>
      <c r="GF8" s="825"/>
      <c r="GG8" s="825"/>
      <c r="GH8" s="825"/>
      <c r="GI8" s="825"/>
      <c r="GJ8" s="825"/>
      <c r="GK8" s="825"/>
      <c r="GL8" s="825"/>
      <c r="GM8" s="825"/>
      <c r="GN8" s="825"/>
      <c r="GO8" s="825"/>
      <c r="GP8" s="825"/>
      <c r="GQ8" s="825"/>
      <c r="GR8" s="825"/>
      <c r="GS8" s="825"/>
      <c r="GT8" s="825"/>
      <c r="GU8" s="825"/>
      <c r="GV8" s="825"/>
      <c r="GW8" s="825"/>
      <c r="GX8" s="825"/>
      <c r="GY8" s="825"/>
      <c r="GZ8" s="825"/>
      <c r="HA8" s="825"/>
      <c r="HB8" s="825"/>
      <c r="HC8" s="825"/>
      <c r="HD8" s="825"/>
      <c r="HE8" s="825"/>
      <c r="HF8" s="825"/>
      <c r="HG8" s="825"/>
      <c r="HH8" s="825"/>
      <c r="HI8" s="825"/>
      <c r="HJ8" s="825"/>
      <c r="HK8" s="825"/>
      <c r="HL8" s="825"/>
      <c r="HM8" s="825"/>
      <c r="HN8" s="825"/>
      <c r="HO8" s="825"/>
      <c r="HP8" s="825"/>
      <c r="HQ8" s="825"/>
      <c r="HR8" s="825"/>
      <c r="HS8" s="825"/>
      <c r="HT8" s="825"/>
      <c r="HU8" s="825"/>
      <c r="HV8" s="825"/>
      <c r="HW8" s="825"/>
      <c r="HX8" s="825"/>
      <c r="HY8" s="825"/>
      <c r="HZ8" s="825"/>
      <c r="IA8" s="825"/>
      <c r="IB8" s="825"/>
      <c r="IC8" s="825"/>
      <c r="ID8" s="825"/>
      <c r="IE8" s="825"/>
      <c r="IF8" s="825"/>
      <c r="IG8" s="825"/>
      <c r="IH8" s="825"/>
      <c r="II8" s="825"/>
      <c r="IJ8" s="825"/>
      <c r="IK8" s="825"/>
      <c r="IL8" s="825"/>
    </row>
    <row r="9" spans="1:246" ht="20.100000000000001" customHeight="1" x14ac:dyDescent="0.2">
      <c r="A9" s="883" t="s">
        <v>279</v>
      </c>
      <c r="B9" s="728">
        <v>3642118.0000000005</v>
      </c>
      <c r="C9" s="884">
        <v>3477326.0000000005</v>
      </c>
      <c r="D9" s="884">
        <v>164791.99999999997</v>
      </c>
      <c r="E9" s="728">
        <v>5028071.0000000009</v>
      </c>
      <c r="F9" s="885">
        <v>4839637.9999999991</v>
      </c>
      <c r="G9" s="885">
        <v>188433.00000000003</v>
      </c>
      <c r="H9" s="837"/>
      <c r="I9" s="837"/>
      <c r="J9" s="825"/>
      <c r="K9" s="825"/>
      <c r="L9" s="825"/>
      <c r="M9" s="825"/>
      <c r="N9" s="825"/>
      <c r="O9" s="825"/>
      <c r="P9" s="825"/>
      <c r="Q9" s="825"/>
      <c r="R9" s="825"/>
      <c r="S9" s="825"/>
      <c r="T9" s="825"/>
      <c r="U9" s="825"/>
      <c r="V9" s="825"/>
      <c r="W9" s="825"/>
      <c r="X9" s="825"/>
      <c r="Y9" s="825"/>
      <c r="Z9" s="825"/>
      <c r="AA9" s="825"/>
      <c r="AB9" s="825"/>
      <c r="AC9" s="825"/>
      <c r="AD9" s="825"/>
      <c r="AE9" s="825"/>
      <c r="AF9" s="825"/>
      <c r="AG9" s="825"/>
      <c r="AH9" s="825"/>
      <c r="AI9" s="825"/>
      <c r="AJ9" s="825"/>
      <c r="AK9" s="825"/>
      <c r="AL9" s="825"/>
      <c r="AM9" s="825"/>
      <c r="AN9" s="825"/>
      <c r="AO9" s="825"/>
      <c r="AP9" s="825"/>
      <c r="AQ9" s="825"/>
      <c r="AR9" s="825"/>
      <c r="AS9" s="825"/>
      <c r="AT9" s="825"/>
      <c r="AU9" s="825"/>
      <c r="AV9" s="825"/>
      <c r="AW9" s="825"/>
      <c r="AX9" s="825"/>
      <c r="AY9" s="825"/>
      <c r="AZ9" s="825"/>
      <c r="BA9" s="825"/>
      <c r="BB9" s="825"/>
      <c r="BC9" s="825"/>
      <c r="BD9" s="825"/>
      <c r="BE9" s="825"/>
      <c r="BF9" s="825"/>
      <c r="BG9" s="825"/>
      <c r="BH9" s="825"/>
      <c r="BI9" s="825"/>
      <c r="BJ9" s="825"/>
      <c r="BK9" s="825"/>
      <c r="BL9" s="825"/>
      <c r="BM9" s="825"/>
      <c r="BN9" s="825"/>
      <c r="BO9" s="825"/>
      <c r="BP9" s="825"/>
      <c r="BQ9" s="825"/>
      <c r="BR9" s="825"/>
      <c r="BS9" s="825"/>
      <c r="BT9" s="825"/>
      <c r="BU9" s="825"/>
      <c r="BV9" s="825"/>
      <c r="BW9" s="825"/>
      <c r="BX9" s="825"/>
      <c r="BY9" s="825"/>
      <c r="BZ9" s="825"/>
      <c r="CA9" s="825"/>
      <c r="CB9" s="825"/>
      <c r="CC9" s="825"/>
      <c r="CD9" s="825"/>
      <c r="CE9" s="825"/>
      <c r="CF9" s="825"/>
      <c r="CG9" s="825"/>
      <c r="CH9" s="825"/>
      <c r="CI9" s="825"/>
      <c r="CJ9" s="825"/>
      <c r="CK9" s="825"/>
      <c r="CL9" s="825"/>
      <c r="CM9" s="825"/>
      <c r="CN9" s="825"/>
      <c r="CO9" s="825"/>
      <c r="CP9" s="825"/>
      <c r="CQ9" s="825"/>
      <c r="CR9" s="825"/>
      <c r="CS9" s="825"/>
      <c r="CT9" s="825"/>
      <c r="CU9" s="825"/>
      <c r="CV9" s="825"/>
      <c r="CW9" s="825"/>
      <c r="CX9" s="825"/>
      <c r="CY9" s="825"/>
      <c r="CZ9" s="825"/>
      <c r="DA9" s="825"/>
      <c r="DB9" s="825"/>
      <c r="DC9" s="825"/>
      <c r="DD9" s="825"/>
      <c r="DE9" s="825"/>
      <c r="DF9" s="825"/>
      <c r="DG9" s="825"/>
      <c r="DH9" s="825"/>
      <c r="DI9" s="825"/>
      <c r="DJ9" s="825"/>
      <c r="DK9" s="825"/>
      <c r="DL9" s="825"/>
      <c r="DM9" s="825"/>
      <c r="DN9" s="825"/>
      <c r="DO9" s="825"/>
      <c r="DP9" s="825"/>
      <c r="DQ9" s="825"/>
      <c r="DR9" s="825"/>
      <c r="DS9" s="825"/>
      <c r="DT9" s="825"/>
      <c r="DU9" s="825"/>
      <c r="DV9" s="825"/>
      <c r="DW9" s="825"/>
      <c r="DX9" s="825"/>
      <c r="DY9" s="825"/>
      <c r="DZ9" s="825"/>
      <c r="EA9" s="825"/>
      <c r="EB9" s="825"/>
      <c r="EC9" s="825"/>
      <c r="ED9" s="825"/>
      <c r="EE9" s="825"/>
      <c r="EF9" s="825"/>
      <c r="EG9" s="825"/>
      <c r="EH9" s="825"/>
      <c r="EI9" s="825"/>
      <c r="EJ9" s="825"/>
      <c r="EK9" s="825"/>
      <c r="EL9" s="825"/>
      <c r="EM9" s="825"/>
      <c r="EN9" s="825"/>
      <c r="EO9" s="825"/>
      <c r="EP9" s="825"/>
      <c r="EQ9" s="825"/>
      <c r="ER9" s="825"/>
      <c r="ES9" s="825"/>
      <c r="ET9" s="825"/>
      <c r="EU9" s="825"/>
      <c r="EV9" s="825"/>
      <c r="EW9" s="825"/>
      <c r="EX9" s="825"/>
      <c r="EY9" s="825"/>
      <c r="EZ9" s="825"/>
      <c r="FA9" s="825"/>
      <c r="FB9" s="825"/>
      <c r="FC9" s="825"/>
      <c r="FD9" s="825"/>
      <c r="FE9" s="825"/>
      <c r="FF9" s="825"/>
      <c r="FG9" s="825"/>
      <c r="FH9" s="825"/>
      <c r="FI9" s="825"/>
      <c r="FJ9" s="825"/>
      <c r="FK9" s="825"/>
      <c r="FL9" s="825"/>
      <c r="FM9" s="825"/>
      <c r="FN9" s="825"/>
      <c r="FO9" s="825"/>
      <c r="FP9" s="825"/>
      <c r="FQ9" s="825"/>
      <c r="FR9" s="825"/>
      <c r="FS9" s="825"/>
      <c r="FT9" s="825"/>
      <c r="FU9" s="825"/>
      <c r="FV9" s="825"/>
      <c r="FW9" s="825"/>
      <c r="FX9" s="825"/>
      <c r="FY9" s="825"/>
      <c r="FZ9" s="825"/>
      <c r="GA9" s="825"/>
      <c r="GB9" s="825"/>
      <c r="GC9" s="825"/>
      <c r="GD9" s="825"/>
      <c r="GE9" s="825"/>
      <c r="GF9" s="825"/>
      <c r="GG9" s="825"/>
      <c r="GH9" s="825"/>
      <c r="GI9" s="825"/>
      <c r="GJ9" s="825"/>
      <c r="GK9" s="825"/>
      <c r="GL9" s="825"/>
      <c r="GM9" s="825"/>
      <c r="GN9" s="825"/>
      <c r="GO9" s="825"/>
      <c r="GP9" s="825"/>
      <c r="GQ9" s="825"/>
      <c r="GR9" s="825"/>
      <c r="GS9" s="825"/>
      <c r="GT9" s="825"/>
      <c r="GU9" s="825"/>
      <c r="GV9" s="825"/>
      <c r="GW9" s="825"/>
      <c r="GX9" s="825"/>
      <c r="GY9" s="825"/>
      <c r="GZ9" s="825"/>
      <c r="HA9" s="825"/>
      <c r="HB9" s="825"/>
      <c r="HC9" s="825"/>
      <c r="HD9" s="825"/>
      <c r="HE9" s="825"/>
      <c r="HF9" s="825"/>
      <c r="HG9" s="825"/>
      <c r="HH9" s="825"/>
      <c r="HI9" s="825"/>
      <c r="HJ9" s="825"/>
      <c r="HK9" s="825"/>
      <c r="HL9" s="825"/>
      <c r="HM9" s="825"/>
      <c r="HN9" s="825"/>
      <c r="HO9" s="825"/>
      <c r="HP9" s="825"/>
      <c r="HQ9" s="825"/>
      <c r="HR9" s="825"/>
      <c r="HS9" s="825"/>
      <c r="HT9" s="825"/>
      <c r="HU9" s="825"/>
      <c r="HV9" s="825"/>
      <c r="HW9" s="825"/>
      <c r="HX9" s="825"/>
      <c r="HY9" s="825"/>
      <c r="HZ9" s="825"/>
      <c r="IA9" s="825"/>
      <c r="IB9" s="825"/>
      <c r="IC9" s="825"/>
      <c r="ID9" s="825"/>
      <c r="IE9" s="825"/>
      <c r="IF9" s="825"/>
      <c r="IG9" s="825"/>
      <c r="IH9" s="825"/>
      <c r="II9" s="825"/>
      <c r="IJ9" s="825"/>
      <c r="IK9" s="825"/>
      <c r="IL9" s="825"/>
    </row>
    <row r="10" spans="1:246" ht="20.100000000000001" customHeight="1" x14ac:dyDescent="0.2">
      <c r="A10" s="883" t="s">
        <v>280</v>
      </c>
      <c r="B10" s="728">
        <v>4126462.0000000005</v>
      </c>
      <c r="C10" s="884">
        <v>3961377.0000000014</v>
      </c>
      <c r="D10" s="884">
        <v>165085</v>
      </c>
      <c r="E10" s="728">
        <v>5274024.9999999972</v>
      </c>
      <c r="F10" s="885">
        <v>5124999</v>
      </c>
      <c r="G10" s="885">
        <v>149026.00000000003</v>
      </c>
      <c r="H10" s="837"/>
      <c r="I10" s="837"/>
      <c r="J10" s="825"/>
      <c r="K10" s="825"/>
      <c r="L10" s="825"/>
      <c r="M10" s="825"/>
      <c r="N10" s="825"/>
      <c r="O10" s="825"/>
      <c r="P10" s="825"/>
      <c r="Q10" s="825"/>
      <c r="R10" s="825"/>
      <c r="S10" s="825"/>
      <c r="T10" s="825"/>
      <c r="U10" s="825"/>
      <c r="V10" s="825"/>
      <c r="W10" s="825"/>
      <c r="X10" s="825"/>
      <c r="Y10" s="825"/>
      <c r="Z10" s="825"/>
      <c r="AA10" s="825"/>
      <c r="AB10" s="825"/>
      <c r="AC10" s="825"/>
      <c r="AD10" s="825"/>
      <c r="AE10" s="825"/>
      <c r="AF10" s="825"/>
      <c r="AG10" s="825"/>
      <c r="AH10" s="825"/>
      <c r="AI10" s="825"/>
      <c r="AJ10" s="825"/>
      <c r="AK10" s="825"/>
      <c r="AL10" s="825"/>
      <c r="AM10" s="825"/>
      <c r="AN10" s="825"/>
      <c r="AO10" s="825"/>
      <c r="AP10" s="825"/>
      <c r="AQ10" s="825"/>
      <c r="AR10" s="825"/>
      <c r="AS10" s="825"/>
      <c r="AT10" s="825"/>
      <c r="AU10" s="825"/>
      <c r="AV10" s="825"/>
      <c r="AW10" s="825"/>
      <c r="AX10" s="825"/>
      <c r="AY10" s="825"/>
      <c r="AZ10" s="825"/>
      <c r="BA10" s="825"/>
      <c r="BB10" s="825"/>
      <c r="BC10" s="825"/>
      <c r="BD10" s="825"/>
      <c r="BE10" s="825"/>
      <c r="BF10" s="825"/>
      <c r="BG10" s="825"/>
      <c r="BH10" s="825"/>
      <c r="BI10" s="825"/>
      <c r="BJ10" s="825"/>
      <c r="BK10" s="825"/>
      <c r="BL10" s="825"/>
      <c r="BM10" s="825"/>
      <c r="BN10" s="825"/>
      <c r="BO10" s="825"/>
      <c r="BP10" s="825"/>
      <c r="BQ10" s="825"/>
      <c r="BR10" s="825"/>
      <c r="BS10" s="825"/>
      <c r="BT10" s="825"/>
      <c r="BU10" s="825"/>
      <c r="BV10" s="825"/>
      <c r="BW10" s="825"/>
      <c r="BX10" s="825"/>
      <c r="BY10" s="825"/>
      <c r="BZ10" s="825"/>
      <c r="CA10" s="825"/>
      <c r="CB10" s="825"/>
      <c r="CC10" s="825"/>
      <c r="CD10" s="825"/>
      <c r="CE10" s="825"/>
      <c r="CF10" s="825"/>
      <c r="CG10" s="825"/>
      <c r="CH10" s="825"/>
      <c r="CI10" s="825"/>
      <c r="CJ10" s="825"/>
      <c r="CK10" s="825"/>
      <c r="CL10" s="825"/>
      <c r="CM10" s="825"/>
      <c r="CN10" s="825"/>
      <c r="CO10" s="825"/>
      <c r="CP10" s="825"/>
      <c r="CQ10" s="825"/>
      <c r="CR10" s="825"/>
      <c r="CS10" s="825"/>
      <c r="CT10" s="825"/>
      <c r="CU10" s="825"/>
      <c r="CV10" s="825"/>
      <c r="CW10" s="825"/>
      <c r="CX10" s="825"/>
      <c r="CY10" s="825"/>
      <c r="CZ10" s="825"/>
      <c r="DA10" s="825"/>
      <c r="DB10" s="825"/>
      <c r="DC10" s="825"/>
      <c r="DD10" s="825"/>
      <c r="DE10" s="825"/>
      <c r="DF10" s="825"/>
      <c r="DG10" s="825"/>
      <c r="DH10" s="825"/>
      <c r="DI10" s="825"/>
      <c r="DJ10" s="825"/>
      <c r="DK10" s="825"/>
      <c r="DL10" s="825"/>
      <c r="DM10" s="825"/>
      <c r="DN10" s="825"/>
      <c r="DO10" s="825"/>
      <c r="DP10" s="825"/>
      <c r="DQ10" s="825"/>
      <c r="DR10" s="825"/>
      <c r="DS10" s="825"/>
      <c r="DT10" s="825"/>
      <c r="DU10" s="825"/>
      <c r="DV10" s="825"/>
      <c r="DW10" s="825"/>
      <c r="DX10" s="825"/>
      <c r="DY10" s="825"/>
      <c r="DZ10" s="825"/>
      <c r="EA10" s="825"/>
      <c r="EB10" s="825"/>
      <c r="EC10" s="825"/>
      <c r="ED10" s="825"/>
      <c r="EE10" s="825"/>
      <c r="EF10" s="825"/>
      <c r="EG10" s="825"/>
      <c r="EH10" s="825"/>
      <c r="EI10" s="825"/>
      <c r="EJ10" s="825"/>
      <c r="EK10" s="825"/>
      <c r="EL10" s="825"/>
      <c r="EM10" s="825"/>
      <c r="EN10" s="825"/>
      <c r="EO10" s="825"/>
      <c r="EP10" s="825"/>
      <c r="EQ10" s="825"/>
      <c r="ER10" s="825"/>
      <c r="ES10" s="825"/>
      <c r="ET10" s="825"/>
      <c r="EU10" s="825"/>
      <c r="EV10" s="825"/>
      <c r="EW10" s="825"/>
      <c r="EX10" s="825"/>
      <c r="EY10" s="825"/>
      <c r="EZ10" s="825"/>
      <c r="FA10" s="825"/>
      <c r="FB10" s="825"/>
      <c r="FC10" s="825"/>
      <c r="FD10" s="825"/>
      <c r="FE10" s="825"/>
      <c r="FF10" s="825"/>
      <c r="FG10" s="825"/>
      <c r="FH10" s="825"/>
      <c r="FI10" s="825"/>
      <c r="FJ10" s="825"/>
      <c r="FK10" s="825"/>
      <c r="FL10" s="825"/>
      <c r="FM10" s="825"/>
      <c r="FN10" s="825"/>
      <c r="FO10" s="825"/>
      <c r="FP10" s="825"/>
      <c r="FQ10" s="825"/>
      <c r="FR10" s="825"/>
      <c r="FS10" s="825"/>
      <c r="FT10" s="825"/>
      <c r="FU10" s="825"/>
      <c r="FV10" s="825"/>
      <c r="FW10" s="825"/>
      <c r="FX10" s="825"/>
      <c r="FY10" s="825"/>
      <c r="FZ10" s="825"/>
      <c r="GA10" s="825"/>
      <c r="GB10" s="825"/>
      <c r="GC10" s="825"/>
      <c r="GD10" s="825"/>
      <c r="GE10" s="825"/>
      <c r="GF10" s="825"/>
      <c r="GG10" s="825"/>
      <c r="GH10" s="825"/>
      <c r="GI10" s="825"/>
      <c r="GJ10" s="825"/>
      <c r="GK10" s="825"/>
      <c r="GL10" s="825"/>
      <c r="GM10" s="825"/>
      <c r="GN10" s="825"/>
      <c r="GO10" s="825"/>
      <c r="GP10" s="825"/>
      <c r="GQ10" s="825"/>
      <c r="GR10" s="825"/>
      <c r="GS10" s="825"/>
      <c r="GT10" s="825"/>
      <c r="GU10" s="825"/>
      <c r="GV10" s="825"/>
      <c r="GW10" s="825"/>
      <c r="GX10" s="825"/>
      <c r="GY10" s="825"/>
      <c r="GZ10" s="825"/>
      <c r="HA10" s="825"/>
      <c r="HB10" s="825"/>
      <c r="HC10" s="825"/>
      <c r="HD10" s="825"/>
      <c r="HE10" s="825"/>
      <c r="HF10" s="825"/>
      <c r="HG10" s="825"/>
      <c r="HH10" s="825"/>
      <c r="HI10" s="825"/>
      <c r="HJ10" s="825"/>
      <c r="HK10" s="825"/>
      <c r="HL10" s="825"/>
      <c r="HM10" s="825"/>
      <c r="HN10" s="825"/>
      <c r="HO10" s="825"/>
      <c r="HP10" s="825"/>
      <c r="HQ10" s="825"/>
      <c r="HR10" s="825"/>
      <c r="HS10" s="825"/>
      <c r="HT10" s="825"/>
      <c r="HU10" s="825"/>
      <c r="HV10" s="825"/>
      <c r="HW10" s="825"/>
      <c r="HX10" s="825"/>
      <c r="HY10" s="825"/>
      <c r="HZ10" s="825"/>
      <c r="IA10" s="825"/>
      <c r="IB10" s="825"/>
      <c r="IC10" s="825"/>
      <c r="ID10" s="825"/>
      <c r="IE10" s="825"/>
      <c r="IF10" s="825"/>
      <c r="IG10" s="825"/>
      <c r="IH10" s="825"/>
      <c r="II10" s="825"/>
      <c r="IJ10" s="825"/>
      <c r="IK10" s="825"/>
      <c r="IL10" s="825"/>
    </row>
    <row r="11" spans="1:246" ht="20.100000000000001" customHeight="1" x14ac:dyDescent="0.2">
      <c r="A11" s="883" t="s">
        <v>281</v>
      </c>
      <c r="B11" s="728">
        <v>4221098</v>
      </c>
      <c r="C11" s="884">
        <v>4079069.9999999991</v>
      </c>
      <c r="D11" s="884">
        <v>142027.99999999994</v>
      </c>
      <c r="E11" s="728">
        <v>5152269.9999999991</v>
      </c>
      <c r="F11" s="885">
        <v>5002195.0000000009</v>
      </c>
      <c r="G11" s="885">
        <v>150074.99999999997</v>
      </c>
      <c r="H11" s="837"/>
      <c r="I11" s="837"/>
      <c r="J11" s="825"/>
      <c r="K11" s="825"/>
      <c r="L11" s="825"/>
      <c r="M11" s="825"/>
      <c r="N11" s="825"/>
      <c r="O11" s="825"/>
      <c r="P11" s="825"/>
      <c r="Q11" s="825"/>
      <c r="R11" s="825"/>
      <c r="S11" s="825"/>
      <c r="T11" s="825"/>
      <c r="U11" s="825"/>
      <c r="V11" s="825"/>
      <c r="W11" s="825"/>
      <c r="X11" s="825"/>
      <c r="Y11" s="825"/>
      <c r="Z11" s="825"/>
      <c r="AA11" s="825"/>
      <c r="AB11" s="825"/>
      <c r="AC11" s="825"/>
      <c r="AD11" s="825"/>
      <c r="AE11" s="825"/>
      <c r="AF11" s="825"/>
      <c r="AG11" s="825"/>
      <c r="AH11" s="825"/>
      <c r="AI11" s="825"/>
      <c r="AJ11" s="825"/>
      <c r="AK11" s="825"/>
      <c r="AL11" s="825"/>
      <c r="AM11" s="825"/>
      <c r="AN11" s="825"/>
      <c r="AO11" s="825"/>
      <c r="AP11" s="825"/>
      <c r="AQ11" s="825"/>
      <c r="AR11" s="825"/>
      <c r="AS11" s="825"/>
      <c r="AT11" s="825"/>
      <c r="AU11" s="825"/>
      <c r="AV11" s="825"/>
      <c r="AW11" s="825"/>
      <c r="AX11" s="825"/>
      <c r="AY11" s="825"/>
      <c r="AZ11" s="825"/>
      <c r="BA11" s="825"/>
      <c r="BB11" s="825"/>
      <c r="BC11" s="825"/>
      <c r="BD11" s="825"/>
      <c r="BE11" s="825"/>
      <c r="BF11" s="825"/>
      <c r="BG11" s="825"/>
      <c r="BH11" s="825"/>
      <c r="BI11" s="825"/>
      <c r="BJ11" s="825"/>
      <c r="BK11" s="825"/>
      <c r="BL11" s="825"/>
      <c r="BM11" s="825"/>
      <c r="BN11" s="825"/>
      <c r="BO11" s="825"/>
      <c r="BP11" s="825"/>
      <c r="BQ11" s="825"/>
      <c r="BR11" s="825"/>
      <c r="BS11" s="825"/>
      <c r="BT11" s="825"/>
      <c r="BU11" s="825"/>
      <c r="BV11" s="825"/>
      <c r="BW11" s="825"/>
      <c r="BX11" s="825"/>
      <c r="BY11" s="825"/>
      <c r="BZ11" s="825"/>
      <c r="CA11" s="825"/>
      <c r="CB11" s="825"/>
      <c r="CC11" s="825"/>
      <c r="CD11" s="825"/>
      <c r="CE11" s="825"/>
      <c r="CF11" s="825"/>
      <c r="CG11" s="825"/>
      <c r="CH11" s="825"/>
      <c r="CI11" s="825"/>
      <c r="CJ11" s="825"/>
      <c r="CK11" s="825"/>
      <c r="CL11" s="825"/>
      <c r="CM11" s="825"/>
      <c r="CN11" s="825"/>
      <c r="CO11" s="825"/>
      <c r="CP11" s="825"/>
      <c r="CQ11" s="825"/>
      <c r="CR11" s="825"/>
      <c r="CS11" s="825"/>
      <c r="CT11" s="825"/>
      <c r="CU11" s="825"/>
      <c r="CV11" s="825"/>
      <c r="CW11" s="825"/>
      <c r="CX11" s="825"/>
      <c r="CY11" s="825"/>
      <c r="CZ11" s="825"/>
      <c r="DA11" s="825"/>
      <c r="DB11" s="825"/>
      <c r="DC11" s="825"/>
      <c r="DD11" s="825"/>
      <c r="DE11" s="825"/>
      <c r="DF11" s="825"/>
      <c r="DG11" s="825"/>
      <c r="DH11" s="825"/>
      <c r="DI11" s="825"/>
      <c r="DJ11" s="825"/>
      <c r="DK11" s="825"/>
      <c r="DL11" s="825"/>
      <c r="DM11" s="825"/>
      <c r="DN11" s="825"/>
      <c r="DO11" s="825"/>
      <c r="DP11" s="825"/>
      <c r="DQ11" s="825"/>
      <c r="DR11" s="825"/>
      <c r="DS11" s="825"/>
      <c r="DT11" s="825"/>
      <c r="DU11" s="825"/>
      <c r="DV11" s="825"/>
      <c r="DW11" s="825"/>
      <c r="DX11" s="825"/>
      <c r="DY11" s="825"/>
      <c r="DZ11" s="825"/>
      <c r="EA11" s="825"/>
      <c r="EB11" s="825"/>
      <c r="EC11" s="825"/>
      <c r="ED11" s="825"/>
      <c r="EE11" s="825"/>
      <c r="EF11" s="825"/>
      <c r="EG11" s="825"/>
      <c r="EH11" s="825"/>
      <c r="EI11" s="825"/>
      <c r="EJ11" s="825"/>
      <c r="EK11" s="825"/>
      <c r="EL11" s="825"/>
      <c r="EM11" s="825"/>
      <c r="EN11" s="825"/>
      <c r="EO11" s="825"/>
      <c r="EP11" s="825"/>
      <c r="EQ11" s="825"/>
      <c r="ER11" s="825"/>
      <c r="ES11" s="825"/>
      <c r="ET11" s="825"/>
      <c r="EU11" s="825"/>
      <c r="EV11" s="825"/>
      <c r="EW11" s="825"/>
      <c r="EX11" s="825"/>
      <c r="EY11" s="825"/>
      <c r="EZ11" s="825"/>
      <c r="FA11" s="825"/>
      <c r="FB11" s="825"/>
      <c r="FC11" s="825"/>
      <c r="FD11" s="825"/>
      <c r="FE11" s="825"/>
      <c r="FF11" s="825"/>
      <c r="FG11" s="825"/>
      <c r="FH11" s="825"/>
      <c r="FI11" s="825"/>
      <c r="FJ11" s="825"/>
      <c r="FK11" s="825"/>
      <c r="FL11" s="825"/>
      <c r="FM11" s="825"/>
      <c r="FN11" s="825"/>
      <c r="FO11" s="825"/>
      <c r="FP11" s="825"/>
      <c r="FQ11" s="825"/>
      <c r="FR11" s="825"/>
      <c r="FS11" s="825"/>
      <c r="FT11" s="825"/>
      <c r="FU11" s="825"/>
      <c r="FV11" s="825"/>
      <c r="FW11" s="825"/>
      <c r="FX11" s="825"/>
      <c r="FY11" s="825"/>
      <c r="FZ11" s="825"/>
      <c r="GA11" s="825"/>
      <c r="GB11" s="825"/>
      <c r="GC11" s="825"/>
      <c r="GD11" s="825"/>
      <c r="GE11" s="825"/>
      <c r="GF11" s="825"/>
      <c r="GG11" s="825"/>
      <c r="GH11" s="825"/>
      <c r="GI11" s="825"/>
      <c r="GJ11" s="825"/>
      <c r="GK11" s="825"/>
      <c r="GL11" s="825"/>
      <c r="GM11" s="825"/>
      <c r="GN11" s="825"/>
      <c r="GO11" s="825"/>
      <c r="GP11" s="825"/>
      <c r="GQ11" s="825"/>
      <c r="GR11" s="825"/>
      <c r="GS11" s="825"/>
      <c r="GT11" s="825"/>
      <c r="GU11" s="825"/>
      <c r="GV11" s="825"/>
      <c r="GW11" s="825"/>
      <c r="GX11" s="825"/>
      <c r="GY11" s="825"/>
      <c r="GZ11" s="825"/>
      <c r="HA11" s="825"/>
      <c r="HB11" s="825"/>
      <c r="HC11" s="825"/>
      <c r="HD11" s="825"/>
      <c r="HE11" s="825"/>
      <c r="HF11" s="825"/>
      <c r="HG11" s="825"/>
      <c r="HH11" s="825"/>
      <c r="HI11" s="825"/>
      <c r="HJ11" s="825"/>
      <c r="HK11" s="825"/>
      <c r="HL11" s="825"/>
      <c r="HM11" s="825"/>
      <c r="HN11" s="825"/>
      <c r="HO11" s="825"/>
      <c r="HP11" s="825"/>
      <c r="HQ11" s="825"/>
      <c r="HR11" s="825"/>
      <c r="HS11" s="825"/>
      <c r="HT11" s="825"/>
      <c r="HU11" s="825"/>
      <c r="HV11" s="825"/>
      <c r="HW11" s="825"/>
      <c r="HX11" s="825"/>
      <c r="HY11" s="825"/>
      <c r="HZ11" s="825"/>
      <c r="IA11" s="825"/>
      <c r="IB11" s="825"/>
      <c r="IC11" s="825"/>
      <c r="ID11" s="825"/>
      <c r="IE11" s="825"/>
      <c r="IF11" s="825"/>
      <c r="IG11" s="825"/>
      <c r="IH11" s="825"/>
      <c r="II11" s="825"/>
      <c r="IJ11" s="825"/>
      <c r="IK11" s="825"/>
      <c r="IL11" s="825"/>
    </row>
    <row r="12" spans="1:246" ht="20.100000000000001" customHeight="1" x14ac:dyDescent="0.2">
      <c r="A12" s="883" t="s">
        <v>282</v>
      </c>
      <c r="B12" s="728">
        <v>4287911</v>
      </c>
      <c r="C12" s="884">
        <v>4151255.0000000014</v>
      </c>
      <c r="D12" s="884">
        <v>136655.99999999997</v>
      </c>
      <c r="E12" s="728">
        <v>5081489</v>
      </c>
      <c r="F12" s="885">
        <v>4932486.9999999981</v>
      </c>
      <c r="G12" s="885">
        <v>149002</v>
      </c>
      <c r="H12" s="837"/>
      <c r="I12" s="837"/>
      <c r="J12" s="825"/>
      <c r="K12" s="825"/>
      <c r="L12" s="825"/>
      <c r="M12" s="825"/>
      <c r="N12" s="825"/>
      <c r="O12" s="825"/>
      <c r="P12" s="825"/>
      <c r="Q12" s="825"/>
      <c r="R12" s="825"/>
      <c r="S12" s="825"/>
      <c r="T12" s="825"/>
      <c r="U12" s="825"/>
      <c r="V12" s="825"/>
      <c r="W12" s="825"/>
      <c r="X12" s="825"/>
      <c r="Y12" s="825"/>
      <c r="Z12" s="825"/>
      <c r="AA12" s="825"/>
      <c r="AB12" s="825"/>
      <c r="AC12" s="825"/>
      <c r="AD12" s="825"/>
      <c r="AE12" s="825"/>
      <c r="AF12" s="825"/>
      <c r="AG12" s="825"/>
      <c r="AH12" s="825"/>
      <c r="AI12" s="825"/>
      <c r="AJ12" s="825"/>
      <c r="AK12" s="825"/>
      <c r="AL12" s="825"/>
      <c r="AM12" s="825"/>
      <c r="AN12" s="825"/>
      <c r="AO12" s="825"/>
      <c r="AP12" s="825"/>
      <c r="AQ12" s="825"/>
      <c r="AR12" s="825"/>
      <c r="AS12" s="825"/>
      <c r="AT12" s="825"/>
      <c r="AU12" s="825"/>
      <c r="AV12" s="825"/>
      <c r="AW12" s="825"/>
      <c r="AX12" s="825"/>
      <c r="AY12" s="825"/>
      <c r="AZ12" s="825"/>
      <c r="BA12" s="825"/>
      <c r="BB12" s="825"/>
      <c r="BC12" s="825"/>
      <c r="BD12" s="825"/>
      <c r="BE12" s="825"/>
      <c r="BF12" s="825"/>
      <c r="BG12" s="825"/>
      <c r="BH12" s="825"/>
      <c r="BI12" s="825"/>
      <c r="BJ12" s="825"/>
      <c r="BK12" s="825"/>
      <c r="BL12" s="825"/>
      <c r="BM12" s="825"/>
      <c r="BN12" s="825"/>
      <c r="BO12" s="825"/>
      <c r="BP12" s="825"/>
      <c r="BQ12" s="825"/>
      <c r="BR12" s="825"/>
      <c r="BS12" s="825"/>
      <c r="BT12" s="825"/>
      <c r="BU12" s="825"/>
      <c r="BV12" s="825"/>
      <c r="BW12" s="825"/>
      <c r="BX12" s="825"/>
      <c r="BY12" s="825"/>
      <c r="BZ12" s="825"/>
      <c r="CA12" s="825"/>
      <c r="CB12" s="825"/>
      <c r="CC12" s="825"/>
      <c r="CD12" s="825"/>
      <c r="CE12" s="825"/>
      <c r="CF12" s="825"/>
      <c r="CG12" s="825"/>
      <c r="CH12" s="825"/>
      <c r="CI12" s="825"/>
      <c r="CJ12" s="825"/>
      <c r="CK12" s="825"/>
      <c r="CL12" s="825"/>
      <c r="CM12" s="825"/>
      <c r="CN12" s="825"/>
      <c r="CO12" s="825"/>
      <c r="CP12" s="825"/>
      <c r="CQ12" s="825"/>
      <c r="CR12" s="825"/>
      <c r="CS12" s="825"/>
      <c r="CT12" s="825"/>
      <c r="CU12" s="825"/>
      <c r="CV12" s="825"/>
      <c r="CW12" s="825"/>
      <c r="CX12" s="825"/>
      <c r="CY12" s="825"/>
      <c r="CZ12" s="825"/>
      <c r="DA12" s="825"/>
      <c r="DB12" s="825"/>
      <c r="DC12" s="825"/>
      <c r="DD12" s="825"/>
      <c r="DE12" s="825"/>
      <c r="DF12" s="825"/>
      <c r="DG12" s="825"/>
      <c r="DH12" s="825"/>
      <c r="DI12" s="825"/>
      <c r="DJ12" s="825"/>
      <c r="DK12" s="825"/>
      <c r="DL12" s="825"/>
      <c r="DM12" s="825"/>
      <c r="DN12" s="825"/>
      <c r="DO12" s="825"/>
      <c r="DP12" s="825"/>
      <c r="DQ12" s="825"/>
      <c r="DR12" s="825"/>
      <c r="DS12" s="825"/>
      <c r="DT12" s="825"/>
      <c r="DU12" s="825"/>
      <c r="DV12" s="825"/>
      <c r="DW12" s="825"/>
      <c r="DX12" s="825"/>
      <c r="DY12" s="825"/>
      <c r="DZ12" s="825"/>
      <c r="EA12" s="825"/>
      <c r="EB12" s="825"/>
      <c r="EC12" s="825"/>
      <c r="ED12" s="825"/>
      <c r="EE12" s="825"/>
      <c r="EF12" s="825"/>
      <c r="EG12" s="825"/>
      <c r="EH12" s="825"/>
      <c r="EI12" s="825"/>
      <c r="EJ12" s="825"/>
      <c r="EK12" s="825"/>
      <c r="EL12" s="825"/>
      <c r="EM12" s="825"/>
      <c r="EN12" s="825"/>
      <c r="EO12" s="825"/>
      <c r="EP12" s="825"/>
      <c r="EQ12" s="825"/>
      <c r="ER12" s="825"/>
      <c r="ES12" s="825"/>
      <c r="ET12" s="825"/>
      <c r="EU12" s="825"/>
      <c r="EV12" s="825"/>
      <c r="EW12" s="825"/>
      <c r="EX12" s="825"/>
      <c r="EY12" s="825"/>
      <c r="EZ12" s="825"/>
      <c r="FA12" s="825"/>
      <c r="FB12" s="825"/>
      <c r="FC12" s="825"/>
      <c r="FD12" s="825"/>
      <c r="FE12" s="825"/>
      <c r="FF12" s="825"/>
      <c r="FG12" s="825"/>
      <c r="FH12" s="825"/>
      <c r="FI12" s="825"/>
      <c r="FJ12" s="825"/>
      <c r="FK12" s="825"/>
      <c r="FL12" s="825"/>
      <c r="FM12" s="825"/>
      <c r="FN12" s="825"/>
      <c r="FO12" s="825"/>
      <c r="FP12" s="825"/>
      <c r="FQ12" s="825"/>
      <c r="FR12" s="825"/>
      <c r="FS12" s="825"/>
      <c r="FT12" s="825"/>
      <c r="FU12" s="825"/>
      <c r="FV12" s="825"/>
      <c r="FW12" s="825"/>
      <c r="FX12" s="825"/>
      <c r="FY12" s="825"/>
      <c r="FZ12" s="825"/>
      <c r="GA12" s="825"/>
      <c r="GB12" s="825"/>
      <c r="GC12" s="825"/>
      <c r="GD12" s="825"/>
      <c r="GE12" s="825"/>
      <c r="GF12" s="825"/>
      <c r="GG12" s="825"/>
      <c r="GH12" s="825"/>
      <c r="GI12" s="825"/>
      <c r="GJ12" s="825"/>
      <c r="GK12" s="825"/>
      <c r="GL12" s="825"/>
      <c r="GM12" s="825"/>
      <c r="GN12" s="825"/>
      <c r="GO12" s="825"/>
      <c r="GP12" s="825"/>
      <c r="GQ12" s="825"/>
      <c r="GR12" s="825"/>
      <c r="GS12" s="825"/>
      <c r="GT12" s="825"/>
      <c r="GU12" s="825"/>
      <c r="GV12" s="825"/>
      <c r="GW12" s="825"/>
      <c r="GX12" s="825"/>
      <c r="GY12" s="825"/>
      <c r="GZ12" s="825"/>
      <c r="HA12" s="825"/>
      <c r="HB12" s="825"/>
      <c r="HC12" s="825"/>
      <c r="HD12" s="825"/>
      <c r="HE12" s="825"/>
      <c r="HF12" s="825"/>
      <c r="HG12" s="825"/>
      <c r="HH12" s="825"/>
      <c r="HI12" s="825"/>
      <c r="HJ12" s="825"/>
      <c r="HK12" s="825"/>
      <c r="HL12" s="825"/>
      <c r="HM12" s="825"/>
      <c r="HN12" s="825"/>
      <c r="HO12" s="825"/>
      <c r="HP12" s="825"/>
      <c r="HQ12" s="825"/>
      <c r="HR12" s="825"/>
      <c r="HS12" s="825"/>
      <c r="HT12" s="825"/>
      <c r="HU12" s="825"/>
      <c r="HV12" s="825"/>
      <c r="HW12" s="825"/>
      <c r="HX12" s="825"/>
      <c r="HY12" s="825"/>
      <c r="HZ12" s="825"/>
      <c r="IA12" s="825"/>
      <c r="IB12" s="825"/>
      <c r="IC12" s="825"/>
      <c r="ID12" s="825"/>
      <c r="IE12" s="825"/>
      <c r="IF12" s="825"/>
      <c r="IG12" s="825"/>
      <c r="IH12" s="825"/>
      <c r="II12" s="825"/>
      <c r="IJ12" s="825"/>
      <c r="IK12" s="825"/>
      <c r="IL12" s="825"/>
    </row>
    <row r="13" spans="1:246" ht="20.100000000000001" customHeight="1" x14ac:dyDescent="0.2">
      <c r="A13" s="883" t="s">
        <v>283</v>
      </c>
      <c r="B13" s="728">
        <v>4456169.9999999991</v>
      </c>
      <c r="C13" s="884">
        <v>4321138</v>
      </c>
      <c r="D13" s="884">
        <v>135031.99999999994</v>
      </c>
      <c r="E13" s="728">
        <v>5177580.0000000019</v>
      </c>
      <c r="F13" s="885">
        <v>5009892</v>
      </c>
      <c r="G13" s="885">
        <v>167688</v>
      </c>
      <c r="H13" s="837"/>
      <c r="I13" s="837"/>
      <c r="J13" s="825"/>
      <c r="K13" s="825"/>
      <c r="L13" s="825"/>
      <c r="M13" s="825"/>
      <c r="N13" s="825"/>
      <c r="O13" s="825"/>
      <c r="P13" s="825"/>
      <c r="Q13" s="825"/>
      <c r="R13" s="825"/>
      <c r="S13" s="825"/>
      <c r="T13" s="825"/>
      <c r="U13" s="825"/>
      <c r="V13" s="825"/>
      <c r="W13" s="825"/>
      <c r="X13" s="825"/>
      <c r="Y13" s="825"/>
      <c r="Z13" s="825"/>
      <c r="AA13" s="825"/>
      <c r="AB13" s="825"/>
      <c r="AC13" s="825"/>
      <c r="AD13" s="825"/>
      <c r="AE13" s="825"/>
      <c r="AF13" s="825"/>
      <c r="AG13" s="825"/>
      <c r="AH13" s="825"/>
      <c r="AI13" s="825"/>
      <c r="AJ13" s="825"/>
      <c r="AK13" s="825"/>
      <c r="AL13" s="825"/>
      <c r="AM13" s="825"/>
      <c r="AN13" s="825"/>
      <c r="AO13" s="825"/>
      <c r="AP13" s="825"/>
      <c r="AQ13" s="825"/>
      <c r="AR13" s="825"/>
      <c r="AS13" s="825"/>
      <c r="AT13" s="825"/>
      <c r="AU13" s="825"/>
      <c r="AV13" s="825"/>
      <c r="AW13" s="825"/>
      <c r="AX13" s="825"/>
      <c r="AY13" s="825"/>
      <c r="AZ13" s="825"/>
      <c r="BA13" s="825"/>
      <c r="BB13" s="825"/>
      <c r="BC13" s="825"/>
      <c r="BD13" s="825"/>
      <c r="BE13" s="825"/>
      <c r="BF13" s="825"/>
      <c r="BG13" s="825"/>
      <c r="BH13" s="825"/>
      <c r="BI13" s="825"/>
      <c r="BJ13" s="825"/>
      <c r="BK13" s="825"/>
      <c r="BL13" s="825"/>
      <c r="BM13" s="825"/>
      <c r="BN13" s="825"/>
      <c r="BO13" s="825"/>
      <c r="BP13" s="825"/>
      <c r="BQ13" s="825"/>
      <c r="BR13" s="825"/>
      <c r="BS13" s="825"/>
      <c r="BT13" s="825"/>
      <c r="BU13" s="825"/>
      <c r="BV13" s="825"/>
      <c r="BW13" s="825"/>
      <c r="BX13" s="825"/>
      <c r="BY13" s="825"/>
      <c r="BZ13" s="825"/>
      <c r="CA13" s="825"/>
      <c r="CB13" s="825"/>
      <c r="CC13" s="825"/>
      <c r="CD13" s="825"/>
      <c r="CE13" s="825"/>
      <c r="CF13" s="825"/>
      <c r="CG13" s="825"/>
      <c r="CH13" s="825"/>
      <c r="CI13" s="825"/>
      <c r="CJ13" s="825"/>
      <c r="CK13" s="825"/>
      <c r="CL13" s="825"/>
      <c r="CM13" s="825"/>
      <c r="CN13" s="825"/>
      <c r="CO13" s="825"/>
      <c r="CP13" s="825"/>
      <c r="CQ13" s="825"/>
      <c r="CR13" s="825"/>
      <c r="CS13" s="825"/>
      <c r="CT13" s="825"/>
      <c r="CU13" s="825"/>
      <c r="CV13" s="825"/>
      <c r="CW13" s="825"/>
      <c r="CX13" s="825"/>
      <c r="CY13" s="825"/>
      <c r="CZ13" s="825"/>
      <c r="DA13" s="825"/>
      <c r="DB13" s="825"/>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25"/>
      <c r="EK13" s="825"/>
      <c r="EL13" s="825"/>
      <c r="EM13" s="825"/>
      <c r="EN13" s="825"/>
      <c r="EO13" s="825"/>
      <c r="EP13" s="825"/>
      <c r="EQ13" s="825"/>
      <c r="ER13" s="825"/>
      <c r="ES13" s="825"/>
      <c r="ET13" s="825"/>
      <c r="EU13" s="825"/>
      <c r="EV13" s="825"/>
      <c r="EW13" s="825"/>
      <c r="EX13" s="825"/>
      <c r="EY13" s="825"/>
      <c r="EZ13" s="825"/>
      <c r="FA13" s="825"/>
      <c r="FB13" s="825"/>
      <c r="FC13" s="825"/>
      <c r="FD13" s="825"/>
      <c r="FE13" s="825"/>
      <c r="FF13" s="825"/>
      <c r="FG13" s="825"/>
      <c r="FH13" s="825"/>
      <c r="FI13" s="825"/>
      <c r="FJ13" s="825"/>
      <c r="FK13" s="825"/>
      <c r="FL13" s="825"/>
      <c r="FM13" s="825"/>
      <c r="FN13" s="825"/>
      <c r="FO13" s="825"/>
      <c r="FP13" s="825"/>
      <c r="FQ13" s="825"/>
      <c r="FR13" s="825"/>
      <c r="FS13" s="825"/>
      <c r="FT13" s="825"/>
      <c r="FU13" s="825"/>
      <c r="FV13" s="825"/>
      <c r="FW13" s="825"/>
      <c r="FX13" s="825"/>
      <c r="FY13" s="825"/>
      <c r="FZ13" s="825"/>
      <c r="GA13" s="825"/>
      <c r="GB13" s="825"/>
      <c r="GC13" s="825"/>
      <c r="GD13" s="825"/>
      <c r="GE13" s="825"/>
      <c r="GF13" s="825"/>
      <c r="GG13" s="825"/>
      <c r="GH13" s="825"/>
      <c r="GI13" s="825"/>
      <c r="GJ13" s="825"/>
      <c r="GK13" s="825"/>
      <c r="GL13" s="825"/>
      <c r="GM13" s="825"/>
      <c r="GN13" s="825"/>
      <c r="GO13" s="825"/>
      <c r="GP13" s="825"/>
      <c r="GQ13" s="825"/>
      <c r="GR13" s="825"/>
      <c r="GS13" s="825"/>
      <c r="GT13" s="825"/>
      <c r="GU13" s="825"/>
      <c r="GV13" s="825"/>
      <c r="GW13" s="825"/>
      <c r="GX13" s="825"/>
      <c r="GY13" s="825"/>
      <c r="GZ13" s="825"/>
      <c r="HA13" s="825"/>
      <c r="HB13" s="825"/>
      <c r="HC13" s="825"/>
      <c r="HD13" s="825"/>
      <c r="HE13" s="825"/>
      <c r="HF13" s="825"/>
      <c r="HG13" s="825"/>
      <c r="HH13" s="825"/>
      <c r="HI13" s="825"/>
      <c r="HJ13" s="825"/>
      <c r="HK13" s="825"/>
      <c r="HL13" s="825"/>
      <c r="HM13" s="825"/>
      <c r="HN13" s="825"/>
      <c r="HO13" s="825"/>
      <c r="HP13" s="825"/>
      <c r="HQ13" s="825"/>
      <c r="HR13" s="825"/>
      <c r="HS13" s="825"/>
      <c r="HT13" s="825"/>
      <c r="HU13" s="825"/>
      <c r="HV13" s="825"/>
      <c r="HW13" s="825"/>
      <c r="HX13" s="825"/>
      <c r="HY13" s="825"/>
      <c r="HZ13" s="825"/>
      <c r="IA13" s="825"/>
      <c r="IB13" s="825"/>
      <c r="IC13" s="825"/>
      <c r="ID13" s="825"/>
      <c r="IE13" s="825"/>
      <c r="IF13" s="825"/>
      <c r="IG13" s="825"/>
      <c r="IH13" s="825"/>
      <c r="II13" s="825"/>
      <c r="IJ13" s="825"/>
      <c r="IK13" s="825"/>
      <c r="IL13" s="825"/>
    </row>
    <row r="14" spans="1:246" ht="20.100000000000001" customHeight="1" x14ac:dyDescent="0.2">
      <c r="A14" s="883" t="s">
        <v>286</v>
      </c>
      <c r="B14" s="728">
        <v>5217598</v>
      </c>
      <c r="C14" s="884">
        <v>5009276</v>
      </c>
      <c r="D14" s="884">
        <v>208322.00000000003</v>
      </c>
      <c r="E14" s="728">
        <v>6084737</v>
      </c>
      <c r="F14" s="885">
        <v>5825428.0000000019</v>
      </c>
      <c r="G14" s="885">
        <v>259308.99999999991</v>
      </c>
      <c r="H14" s="837"/>
      <c r="I14" s="837"/>
      <c r="J14" s="825"/>
      <c r="K14" s="825"/>
      <c r="L14" s="825"/>
      <c r="M14" s="825"/>
      <c r="N14" s="825"/>
      <c r="O14" s="825"/>
      <c r="P14" s="825"/>
      <c r="Q14" s="825"/>
      <c r="R14" s="825"/>
      <c r="S14" s="825"/>
      <c r="T14" s="825"/>
      <c r="U14" s="825"/>
      <c r="V14" s="825"/>
      <c r="W14" s="825"/>
      <c r="X14" s="825"/>
      <c r="Y14" s="825"/>
      <c r="Z14" s="825"/>
      <c r="AA14" s="825"/>
      <c r="AB14" s="825"/>
      <c r="AC14" s="825"/>
      <c r="AD14" s="825"/>
      <c r="AE14" s="825"/>
      <c r="AF14" s="825"/>
      <c r="AG14" s="825"/>
      <c r="AH14" s="825"/>
      <c r="AI14" s="825"/>
      <c r="AJ14" s="825"/>
      <c r="AK14" s="825"/>
      <c r="AL14" s="825"/>
      <c r="AM14" s="825"/>
      <c r="AN14" s="825"/>
      <c r="AO14" s="825"/>
      <c r="AP14" s="825"/>
      <c r="AQ14" s="825"/>
      <c r="AR14" s="825"/>
      <c r="AS14" s="825"/>
      <c r="AT14" s="825"/>
      <c r="AU14" s="825"/>
      <c r="AV14" s="825"/>
      <c r="AW14" s="825"/>
      <c r="AX14" s="825"/>
      <c r="AY14" s="825"/>
      <c r="AZ14" s="825"/>
      <c r="BA14" s="825"/>
      <c r="BB14" s="825"/>
      <c r="BC14" s="825"/>
      <c r="BD14" s="825"/>
      <c r="BE14" s="825"/>
      <c r="BF14" s="825"/>
      <c r="BG14" s="825"/>
      <c r="BH14" s="825"/>
      <c r="BI14" s="825"/>
      <c r="BJ14" s="825"/>
      <c r="BK14" s="825"/>
      <c r="BL14" s="825"/>
      <c r="BM14" s="825"/>
      <c r="BN14" s="825"/>
      <c r="BO14" s="825"/>
      <c r="BP14" s="825"/>
      <c r="BQ14" s="825"/>
      <c r="BR14" s="825"/>
      <c r="BS14" s="825"/>
      <c r="BT14" s="825"/>
      <c r="BU14" s="825"/>
      <c r="BV14" s="825"/>
      <c r="BW14" s="825"/>
      <c r="BX14" s="825"/>
      <c r="BY14" s="825"/>
      <c r="BZ14" s="825"/>
      <c r="CA14" s="825"/>
      <c r="CB14" s="825"/>
      <c r="CC14" s="825"/>
      <c r="CD14" s="825"/>
      <c r="CE14" s="825"/>
      <c r="CF14" s="825"/>
      <c r="CG14" s="825"/>
      <c r="CH14" s="825"/>
      <c r="CI14" s="825"/>
      <c r="CJ14" s="825"/>
      <c r="CK14" s="825"/>
      <c r="CL14" s="825"/>
      <c r="CM14" s="825"/>
      <c r="CN14" s="825"/>
      <c r="CO14" s="825"/>
      <c r="CP14" s="825"/>
      <c r="CQ14" s="825"/>
      <c r="CR14" s="825"/>
      <c r="CS14" s="825"/>
      <c r="CT14" s="825"/>
      <c r="CU14" s="825"/>
      <c r="CV14" s="825"/>
      <c r="CW14" s="825"/>
      <c r="CX14" s="825"/>
      <c r="CY14" s="825"/>
      <c r="CZ14" s="825"/>
      <c r="DA14" s="825"/>
      <c r="DB14" s="825"/>
      <c r="DC14" s="825"/>
      <c r="DD14" s="825"/>
      <c r="DE14" s="825"/>
      <c r="DF14" s="825"/>
      <c r="DG14" s="825"/>
      <c r="DH14" s="825"/>
      <c r="DI14" s="825"/>
      <c r="DJ14" s="825"/>
      <c r="DK14" s="825"/>
      <c r="DL14" s="825"/>
      <c r="DM14" s="825"/>
      <c r="DN14" s="825"/>
      <c r="DO14" s="825"/>
      <c r="DP14" s="825"/>
      <c r="DQ14" s="825"/>
      <c r="DR14" s="825"/>
      <c r="DS14" s="825"/>
      <c r="DT14" s="825"/>
      <c r="DU14" s="825"/>
      <c r="DV14" s="825"/>
      <c r="DW14" s="825"/>
      <c r="DX14" s="825"/>
      <c r="DY14" s="825"/>
      <c r="DZ14" s="825"/>
      <c r="EA14" s="825"/>
      <c r="EB14" s="825"/>
      <c r="EC14" s="825"/>
      <c r="ED14" s="825"/>
      <c r="EE14" s="825"/>
      <c r="EF14" s="825"/>
      <c r="EG14" s="825"/>
      <c r="EH14" s="825"/>
      <c r="EI14" s="825"/>
      <c r="EJ14" s="825"/>
      <c r="EK14" s="825"/>
      <c r="EL14" s="825"/>
      <c r="EM14" s="825"/>
      <c r="EN14" s="825"/>
      <c r="EO14" s="825"/>
      <c r="EP14" s="825"/>
      <c r="EQ14" s="825"/>
      <c r="ER14" s="825"/>
      <c r="ES14" s="825"/>
      <c r="ET14" s="825"/>
      <c r="EU14" s="825"/>
      <c r="EV14" s="825"/>
      <c r="EW14" s="825"/>
      <c r="EX14" s="825"/>
      <c r="EY14" s="825"/>
      <c r="EZ14" s="825"/>
      <c r="FA14" s="825"/>
      <c r="FB14" s="825"/>
      <c r="FC14" s="825"/>
      <c r="FD14" s="825"/>
      <c r="FE14" s="825"/>
      <c r="FF14" s="825"/>
      <c r="FG14" s="825"/>
      <c r="FH14" s="825"/>
      <c r="FI14" s="825"/>
      <c r="FJ14" s="825"/>
      <c r="FK14" s="825"/>
      <c r="FL14" s="825"/>
      <c r="FM14" s="825"/>
      <c r="FN14" s="825"/>
      <c r="FO14" s="825"/>
      <c r="FP14" s="825"/>
      <c r="FQ14" s="825"/>
      <c r="FR14" s="825"/>
      <c r="FS14" s="825"/>
      <c r="FT14" s="825"/>
      <c r="FU14" s="825"/>
      <c r="FV14" s="825"/>
      <c r="FW14" s="825"/>
      <c r="FX14" s="825"/>
      <c r="FY14" s="825"/>
      <c r="FZ14" s="825"/>
      <c r="GA14" s="825"/>
      <c r="GB14" s="825"/>
      <c r="GC14" s="825"/>
      <c r="GD14" s="825"/>
      <c r="GE14" s="825"/>
      <c r="GF14" s="825"/>
      <c r="GG14" s="825"/>
      <c r="GH14" s="825"/>
      <c r="GI14" s="825"/>
      <c r="GJ14" s="825"/>
      <c r="GK14" s="825"/>
      <c r="GL14" s="825"/>
      <c r="GM14" s="825"/>
      <c r="GN14" s="825"/>
      <c r="GO14" s="825"/>
      <c r="GP14" s="825"/>
      <c r="GQ14" s="825"/>
      <c r="GR14" s="825"/>
      <c r="GS14" s="825"/>
      <c r="GT14" s="825"/>
      <c r="GU14" s="825"/>
      <c r="GV14" s="825"/>
      <c r="GW14" s="825"/>
      <c r="GX14" s="825"/>
      <c r="GY14" s="825"/>
      <c r="GZ14" s="825"/>
      <c r="HA14" s="825"/>
      <c r="HB14" s="825"/>
      <c r="HC14" s="825"/>
      <c r="HD14" s="825"/>
      <c r="HE14" s="825"/>
      <c r="HF14" s="825"/>
      <c r="HG14" s="825"/>
      <c r="HH14" s="825"/>
      <c r="HI14" s="825"/>
      <c r="HJ14" s="825"/>
      <c r="HK14" s="825"/>
      <c r="HL14" s="825"/>
      <c r="HM14" s="825"/>
      <c r="HN14" s="825"/>
      <c r="HO14" s="825"/>
      <c r="HP14" s="825"/>
      <c r="HQ14" s="825"/>
      <c r="HR14" s="825"/>
      <c r="HS14" s="825"/>
      <c r="HT14" s="825"/>
      <c r="HU14" s="825"/>
      <c r="HV14" s="825"/>
      <c r="HW14" s="825"/>
      <c r="HX14" s="825"/>
      <c r="HY14" s="825"/>
      <c r="HZ14" s="825"/>
      <c r="IA14" s="825"/>
      <c r="IB14" s="825"/>
      <c r="IC14" s="825"/>
      <c r="ID14" s="825"/>
      <c r="IE14" s="825"/>
      <c r="IF14" s="825"/>
      <c r="IG14" s="825"/>
      <c r="IH14" s="825"/>
      <c r="II14" s="825"/>
      <c r="IJ14" s="825"/>
      <c r="IK14" s="825"/>
      <c r="IL14" s="825"/>
    </row>
    <row r="15" spans="1:246" ht="20.100000000000001" customHeight="1" x14ac:dyDescent="0.2">
      <c r="A15" s="883" t="s">
        <v>287</v>
      </c>
      <c r="B15" s="728">
        <v>4612668.9999999981</v>
      </c>
      <c r="C15" s="884">
        <v>4446799</v>
      </c>
      <c r="D15" s="884">
        <v>165869.99999999994</v>
      </c>
      <c r="E15" s="728">
        <v>6047334</v>
      </c>
      <c r="F15" s="885">
        <v>5862760.9999999991</v>
      </c>
      <c r="G15" s="885">
        <v>184572.99999999994</v>
      </c>
      <c r="H15" s="837"/>
      <c r="I15" s="837"/>
      <c r="J15" s="825"/>
      <c r="K15" s="825"/>
      <c r="L15" s="825"/>
      <c r="M15" s="825"/>
      <c r="N15" s="825"/>
      <c r="O15" s="825"/>
      <c r="P15" s="825"/>
      <c r="Q15" s="825"/>
      <c r="R15" s="825"/>
      <c r="S15" s="825"/>
      <c r="T15" s="825"/>
      <c r="U15" s="825"/>
      <c r="V15" s="825"/>
      <c r="W15" s="825"/>
      <c r="X15" s="825"/>
      <c r="Y15" s="825"/>
      <c r="Z15" s="825"/>
      <c r="AA15" s="825"/>
      <c r="AB15" s="825"/>
      <c r="AC15" s="825"/>
      <c r="AD15" s="825"/>
      <c r="AE15" s="825"/>
      <c r="AF15" s="825"/>
      <c r="AG15" s="825"/>
      <c r="AH15" s="825"/>
      <c r="AI15" s="825"/>
      <c r="AJ15" s="825"/>
      <c r="AK15" s="825"/>
      <c r="AL15" s="825"/>
      <c r="AM15" s="825"/>
      <c r="AN15" s="825"/>
      <c r="AO15" s="825"/>
      <c r="AP15" s="825"/>
      <c r="AQ15" s="825"/>
      <c r="AR15" s="825"/>
      <c r="AS15" s="825"/>
      <c r="AT15" s="825"/>
      <c r="AU15" s="825"/>
      <c r="AV15" s="825"/>
      <c r="AW15" s="825"/>
      <c r="AX15" s="825"/>
      <c r="AY15" s="825"/>
      <c r="AZ15" s="825"/>
      <c r="BA15" s="825"/>
      <c r="BB15" s="825"/>
      <c r="BC15" s="825"/>
      <c r="BD15" s="825"/>
      <c r="BE15" s="825"/>
      <c r="BF15" s="825"/>
      <c r="BG15" s="825"/>
      <c r="BH15" s="825"/>
      <c r="BI15" s="825"/>
      <c r="BJ15" s="825"/>
      <c r="BK15" s="825"/>
      <c r="BL15" s="825"/>
      <c r="BM15" s="825"/>
      <c r="BN15" s="825"/>
      <c r="BO15" s="825"/>
      <c r="BP15" s="825"/>
      <c r="BQ15" s="825"/>
      <c r="BR15" s="825"/>
      <c r="BS15" s="825"/>
      <c r="BT15" s="825"/>
      <c r="BU15" s="825"/>
      <c r="BV15" s="825"/>
      <c r="BW15" s="825"/>
      <c r="BX15" s="825"/>
      <c r="BY15" s="825"/>
      <c r="BZ15" s="825"/>
      <c r="CA15" s="825"/>
      <c r="CB15" s="825"/>
      <c r="CC15" s="825"/>
      <c r="CD15" s="825"/>
      <c r="CE15" s="825"/>
      <c r="CF15" s="825"/>
      <c r="CG15" s="825"/>
      <c r="CH15" s="825"/>
      <c r="CI15" s="825"/>
      <c r="CJ15" s="825"/>
      <c r="CK15" s="825"/>
      <c r="CL15" s="825"/>
      <c r="CM15" s="825"/>
      <c r="CN15" s="825"/>
      <c r="CO15" s="825"/>
      <c r="CP15" s="825"/>
      <c r="CQ15" s="825"/>
      <c r="CR15" s="825"/>
      <c r="CS15" s="825"/>
      <c r="CT15" s="825"/>
      <c r="CU15" s="825"/>
      <c r="CV15" s="825"/>
      <c r="CW15" s="825"/>
      <c r="CX15" s="825"/>
      <c r="CY15" s="825"/>
      <c r="CZ15" s="825"/>
      <c r="DA15" s="825"/>
      <c r="DB15" s="825"/>
      <c r="DC15" s="825"/>
      <c r="DD15" s="825"/>
      <c r="DE15" s="825"/>
      <c r="DF15" s="825"/>
      <c r="DG15" s="825"/>
      <c r="DH15" s="825"/>
      <c r="DI15" s="825"/>
      <c r="DJ15" s="825"/>
      <c r="DK15" s="825"/>
      <c r="DL15" s="825"/>
      <c r="DM15" s="825"/>
      <c r="DN15" s="825"/>
      <c r="DO15" s="825"/>
      <c r="DP15" s="825"/>
      <c r="DQ15" s="825"/>
      <c r="DR15" s="825"/>
      <c r="DS15" s="825"/>
      <c r="DT15" s="825"/>
      <c r="DU15" s="825"/>
      <c r="DV15" s="825"/>
      <c r="DW15" s="825"/>
      <c r="DX15" s="825"/>
      <c r="DY15" s="825"/>
      <c r="DZ15" s="825"/>
      <c r="EA15" s="825"/>
      <c r="EB15" s="825"/>
      <c r="EC15" s="825"/>
      <c r="ED15" s="825"/>
      <c r="EE15" s="825"/>
      <c r="EF15" s="825"/>
      <c r="EG15" s="825"/>
      <c r="EH15" s="825"/>
      <c r="EI15" s="825"/>
      <c r="EJ15" s="825"/>
      <c r="EK15" s="825"/>
      <c r="EL15" s="825"/>
      <c r="EM15" s="825"/>
      <c r="EN15" s="825"/>
      <c r="EO15" s="825"/>
      <c r="EP15" s="825"/>
      <c r="EQ15" s="825"/>
      <c r="ER15" s="825"/>
      <c r="ES15" s="825"/>
      <c r="ET15" s="825"/>
      <c r="EU15" s="825"/>
      <c r="EV15" s="825"/>
      <c r="EW15" s="825"/>
      <c r="EX15" s="825"/>
      <c r="EY15" s="825"/>
      <c r="EZ15" s="825"/>
      <c r="FA15" s="825"/>
      <c r="FB15" s="825"/>
      <c r="FC15" s="825"/>
      <c r="FD15" s="825"/>
      <c r="FE15" s="825"/>
      <c r="FF15" s="825"/>
      <c r="FG15" s="825"/>
      <c r="FH15" s="825"/>
      <c r="FI15" s="825"/>
      <c r="FJ15" s="825"/>
      <c r="FK15" s="825"/>
      <c r="FL15" s="825"/>
      <c r="FM15" s="825"/>
      <c r="FN15" s="825"/>
      <c r="FO15" s="825"/>
      <c r="FP15" s="825"/>
      <c r="FQ15" s="825"/>
      <c r="FR15" s="825"/>
      <c r="FS15" s="825"/>
      <c r="FT15" s="825"/>
      <c r="FU15" s="825"/>
      <c r="FV15" s="825"/>
      <c r="FW15" s="825"/>
      <c r="FX15" s="825"/>
      <c r="FY15" s="825"/>
      <c r="FZ15" s="825"/>
      <c r="GA15" s="825"/>
      <c r="GB15" s="825"/>
      <c r="GC15" s="825"/>
      <c r="GD15" s="825"/>
      <c r="GE15" s="825"/>
      <c r="GF15" s="825"/>
      <c r="GG15" s="825"/>
      <c r="GH15" s="825"/>
      <c r="GI15" s="825"/>
      <c r="GJ15" s="825"/>
      <c r="GK15" s="825"/>
      <c r="GL15" s="825"/>
      <c r="GM15" s="825"/>
      <c r="GN15" s="825"/>
      <c r="GO15" s="825"/>
      <c r="GP15" s="825"/>
      <c r="GQ15" s="825"/>
      <c r="GR15" s="825"/>
      <c r="GS15" s="825"/>
      <c r="GT15" s="825"/>
      <c r="GU15" s="825"/>
      <c r="GV15" s="825"/>
      <c r="GW15" s="825"/>
      <c r="GX15" s="825"/>
      <c r="GY15" s="825"/>
      <c r="GZ15" s="825"/>
      <c r="HA15" s="825"/>
      <c r="HB15" s="825"/>
      <c r="HC15" s="825"/>
      <c r="HD15" s="825"/>
      <c r="HE15" s="825"/>
      <c r="HF15" s="825"/>
      <c r="HG15" s="825"/>
      <c r="HH15" s="825"/>
      <c r="HI15" s="825"/>
      <c r="HJ15" s="825"/>
      <c r="HK15" s="825"/>
      <c r="HL15" s="825"/>
      <c r="HM15" s="825"/>
      <c r="HN15" s="825"/>
      <c r="HO15" s="825"/>
      <c r="HP15" s="825"/>
      <c r="HQ15" s="825"/>
      <c r="HR15" s="825"/>
      <c r="HS15" s="825"/>
      <c r="HT15" s="825"/>
      <c r="HU15" s="825"/>
      <c r="HV15" s="825"/>
      <c r="HW15" s="825"/>
      <c r="HX15" s="825"/>
      <c r="HY15" s="825"/>
      <c r="HZ15" s="825"/>
      <c r="IA15" s="825"/>
      <c r="IB15" s="825"/>
      <c r="IC15" s="825"/>
      <c r="ID15" s="825"/>
      <c r="IE15" s="825"/>
      <c r="IF15" s="825"/>
      <c r="IG15" s="825"/>
      <c r="IH15" s="825"/>
      <c r="II15" s="825"/>
      <c r="IJ15" s="825"/>
      <c r="IK15" s="825"/>
      <c r="IL15" s="825"/>
    </row>
    <row r="16" spans="1:246" ht="20.100000000000001" customHeight="1" x14ac:dyDescent="0.2">
      <c r="A16" s="883" t="s">
        <v>288</v>
      </c>
      <c r="B16" s="728">
        <v>4905953.0000000019</v>
      </c>
      <c r="C16" s="884">
        <v>4740049.0000000019</v>
      </c>
      <c r="D16" s="884">
        <v>165903.99999999997</v>
      </c>
      <c r="E16" s="728">
        <v>6022424.0000000009</v>
      </c>
      <c r="F16" s="885">
        <v>5820019.0000000019</v>
      </c>
      <c r="G16" s="885">
        <v>202404.99999999997</v>
      </c>
      <c r="H16" s="837"/>
      <c r="I16" s="837"/>
      <c r="J16" s="825"/>
      <c r="K16" s="825"/>
      <c r="L16" s="825"/>
      <c r="M16" s="825"/>
      <c r="N16" s="825"/>
      <c r="O16" s="825"/>
      <c r="P16" s="825"/>
      <c r="Q16" s="825"/>
      <c r="R16" s="825"/>
      <c r="S16" s="825"/>
      <c r="T16" s="825"/>
      <c r="U16" s="825"/>
      <c r="V16" s="825"/>
      <c r="W16" s="825"/>
      <c r="X16" s="825"/>
      <c r="Y16" s="825"/>
      <c r="Z16" s="825"/>
      <c r="AA16" s="825"/>
      <c r="AB16" s="825"/>
      <c r="AC16" s="825"/>
      <c r="AD16" s="825"/>
      <c r="AE16" s="825"/>
      <c r="AF16" s="825"/>
      <c r="AG16" s="825"/>
      <c r="AH16" s="825"/>
      <c r="AI16" s="825"/>
      <c r="AJ16" s="825"/>
      <c r="AK16" s="825"/>
      <c r="AL16" s="825"/>
      <c r="AM16" s="825"/>
      <c r="AN16" s="825"/>
      <c r="AO16" s="825"/>
      <c r="AP16" s="825"/>
      <c r="AQ16" s="825"/>
      <c r="AR16" s="825"/>
      <c r="AS16" s="825"/>
      <c r="AT16" s="825"/>
      <c r="AU16" s="825"/>
      <c r="AV16" s="825"/>
      <c r="AW16" s="825"/>
      <c r="AX16" s="825"/>
      <c r="AY16" s="825"/>
      <c r="AZ16" s="825"/>
      <c r="BA16" s="825"/>
      <c r="BB16" s="825"/>
      <c r="BC16" s="825"/>
      <c r="BD16" s="825"/>
      <c r="BE16" s="825"/>
      <c r="BF16" s="825"/>
      <c r="BG16" s="825"/>
      <c r="BH16" s="825"/>
      <c r="BI16" s="825"/>
      <c r="BJ16" s="825"/>
      <c r="BK16" s="825"/>
      <c r="BL16" s="825"/>
      <c r="BM16" s="825"/>
      <c r="BN16" s="825"/>
      <c r="BO16" s="825"/>
      <c r="BP16" s="825"/>
      <c r="BQ16" s="825"/>
      <c r="BR16" s="825"/>
      <c r="BS16" s="825"/>
      <c r="BT16" s="825"/>
      <c r="BU16" s="825"/>
      <c r="BV16" s="825"/>
      <c r="BW16" s="825"/>
      <c r="BX16" s="825"/>
      <c r="BY16" s="825"/>
      <c r="BZ16" s="825"/>
      <c r="CA16" s="825"/>
      <c r="CB16" s="825"/>
      <c r="CC16" s="825"/>
      <c r="CD16" s="825"/>
      <c r="CE16" s="825"/>
      <c r="CF16" s="825"/>
      <c r="CG16" s="825"/>
      <c r="CH16" s="825"/>
      <c r="CI16" s="825"/>
      <c r="CJ16" s="825"/>
      <c r="CK16" s="825"/>
      <c r="CL16" s="825"/>
      <c r="CM16" s="825"/>
      <c r="CN16" s="825"/>
      <c r="CO16" s="825"/>
      <c r="CP16" s="825"/>
      <c r="CQ16" s="825"/>
      <c r="CR16" s="825"/>
      <c r="CS16" s="825"/>
      <c r="CT16" s="825"/>
      <c r="CU16" s="825"/>
      <c r="CV16" s="825"/>
      <c r="CW16" s="825"/>
      <c r="CX16" s="825"/>
      <c r="CY16" s="825"/>
      <c r="CZ16" s="825"/>
      <c r="DA16" s="825"/>
      <c r="DB16" s="825"/>
      <c r="DC16" s="825"/>
      <c r="DD16" s="825"/>
      <c r="DE16" s="825"/>
      <c r="DF16" s="825"/>
      <c r="DG16" s="825"/>
      <c r="DH16" s="825"/>
      <c r="DI16" s="825"/>
      <c r="DJ16" s="825"/>
      <c r="DK16" s="825"/>
      <c r="DL16" s="825"/>
      <c r="DM16" s="825"/>
      <c r="DN16" s="825"/>
      <c r="DO16" s="825"/>
      <c r="DP16" s="825"/>
      <c r="DQ16" s="825"/>
      <c r="DR16" s="825"/>
      <c r="DS16" s="825"/>
      <c r="DT16" s="825"/>
      <c r="DU16" s="825"/>
      <c r="DV16" s="825"/>
      <c r="DW16" s="825"/>
      <c r="DX16" s="825"/>
      <c r="DY16" s="825"/>
      <c r="DZ16" s="825"/>
      <c r="EA16" s="825"/>
      <c r="EB16" s="825"/>
      <c r="EC16" s="825"/>
      <c r="ED16" s="825"/>
      <c r="EE16" s="825"/>
      <c r="EF16" s="825"/>
      <c r="EG16" s="825"/>
      <c r="EH16" s="825"/>
      <c r="EI16" s="825"/>
      <c r="EJ16" s="825"/>
      <c r="EK16" s="825"/>
      <c r="EL16" s="825"/>
      <c r="EM16" s="825"/>
      <c r="EN16" s="825"/>
      <c r="EO16" s="825"/>
      <c r="EP16" s="825"/>
      <c r="EQ16" s="825"/>
      <c r="ER16" s="825"/>
      <c r="ES16" s="825"/>
      <c r="ET16" s="825"/>
      <c r="EU16" s="825"/>
      <c r="EV16" s="825"/>
      <c r="EW16" s="825"/>
      <c r="EX16" s="825"/>
      <c r="EY16" s="825"/>
      <c r="EZ16" s="825"/>
      <c r="FA16" s="825"/>
      <c r="FB16" s="825"/>
      <c r="FC16" s="825"/>
      <c r="FD16" s="825"/>
      <c r="FE16" s="825"/>
      <c r="FF16" s="825"/>
      <c r="FG16" s="825"/>
      <c r="FH16" s="825"/>
      <c r="FI16" s="825"/>
      <c r="FJ16" s="825"/>
      <c r="FK16" s="825"/>
      <c r="FL16" s="825"/>
      <c r="FM16" s="825"/>
      <c r="FN16" s="825"/>
      <c r="FO16" s="825"/>
      <c r="FP16" s="825"/>
      <c r="FQ16" s="825"/>
      <c r="FR16" s="825"/>
      <c r="FS16" s="825"/>
      <c r="FT16" s="825"/>
      <c r="FU16" s="825"/>
      <c r="FV16" s="825"/>
      <c r="FW16" s="825"/>
      <c r="FX16" s="825"/>
      <c r="FY16" s="825"/>
      <c r="FZ16" s="825"/>
      <c r="GA16" s="825"/>
      <c r="GB16" s="825"/>
      <c r="GC16" s="825"/>
      <c r="GD16" s="825"/>
      <c r="GE16" s="825"/>
      <c r="GF16" s="825"/>
      <c r="GG16" s="825"/>
      <c r="GH16" s="825"/>
      <c r="GI16" s="825"/>
      <c r="GJ16" s="825"/>
      <c r="GK16" s="825"/>
      <c r="GL16" s="825"/>
      <c r="GM16" s="825"/>
      <c r="GN16" s="825"/>
      <c r="GO16" s="825"/>
      <c r="GP16" s="825"/>
      <c r="GQ16" s="825"/>
      <c r="GR16" s="825"/>
      <c r="GS16" s="825"/>
      <c r="GT16" s="825"/>
      <c r="GU16" s="825"/>
      <c r="GV16" s="825"/>
      <c r="GW16" s="825"/>
      <c r="GX16" s="825"/>
      <c r="GY16" s="825"/>
      <c r="GZ16" s="825"/>
      <c r="HA16" s="825"/>
      <c r="HB16" s="825"/>
      <c r="HC16" s="825"/>
      <c r="HD16" s="825"/>
      <c r="HE16" s="825"/>
      <c r="HF16" s="825"/>
      <c r="HG16" s="825"/>
      <c r="HH16" s="825"/>
      <c r="HI16" s="825"/>
      <c r="HJ16" s="825"/>
      <c r="HK16" s="825"/>
      <c r="HL16" s="825"/>
      <c r="HM16" s="825"/>
      <c r="HN16" s="825"/>
      <c r="HO16" s="825"/>
      <c r="HP16" s="825"/>
      <c r="HQ16" s="825"/>
      <c r="HR16" s="825"/>
      <c r="HS16" s="825"/>
      <c r="HT16" s="825"/>
      <c r="HU16" s="825"/>
      <c r="HV16" s="825"/>
      <c r="HW16" s="825"/>
      <c r="HX16" s="825"/>
      <c r="HY16" s="825"/>
      <c r="HZ16" s="825"/>
      <c r="IA16" s="825"/>
      <c r="IB16" s="825"/>
      <c r="IC16" s="825"/>
      <c r="ID16" s="825"/>
      <c r="IE16" s="825"/>
      <c r="IF16" s="825"/>
      <c r="IG16" s="825"/>
      <c r="IH16" s="825"/>
      <c r="II16" s="825"/>
      <c r="IJ16" s="825"/>
      <c r="IK16" s="825"/>
      <c r="IL16" s="825"/>
    </row>
    <row r="17" spans="1:246" ht="20.100000000000001" customHeight="1" x14ac:dyDescent="0.2">
      <c r="A17" s="883" t="s">
        <v>289</v>
      </c>
      <c r="B17" s="728">
        <v>5454012.0000000019</v>
      </c>
      <c r="C17" s="884">
        <v>5258146</v>
      </c>
      <c r="D17" s="884">
        <v>195866</v>
      </c>
      <c r="E17" s="728">
        <v>6165528.0000000037</v>
      </c>
      <c r="F17" s="885">
        <v>5963757.9999999991</v>
      </c>
      <c r="G17" s="885">
        <v>201770</v>
      </c>
      <c r="H17" s="837"/>
      <c r="I17" s="837"/>
      <c r="J17" s="825"/>
      <c r="K17" s="825"/>
      <c r="L17" s="825"/>
      <c r="M17" s="825"/>
      <c r="N17" s="825"/>
      <c r="O17" s="825"/>
      <c r="P17" s="825"/>
      <c r="Q17" s="825"/>
      <c r="R17" s="825"/>
      <c r="S17" s="825"/>
      <c r="T17" s="825"/>
      <c r="U17" s="825"/>
      <c r="V17" s="825"/>
      <c r="W17" s="825"/>
      <c r="X17" s="825"/>
      <c r="Y17" s="825"/>
      <c r="Z17" s="825"/>
      <c r="AA17" s="825"/>
      <c r="AB17" s="825"/>
      <c r="AC17" s="825"/>
      <c r="AD17" s="825"/>
      <c r="AE17" s="825"/>
      <c r="AF17" s="825"/>
      <c r="AG17" s="825"/>
      <c r="AH17" s="825"/>
      <c r="AI17" s="825"/>
      <c r="AJ17" s="825"/>
      <c r="AK17" s="825"/>
      <c r="AL17" s="825"/>
      <c r="AM17" s="825"/>
      <c r="AN17" s="825"/>
      <c r="AO17" s="825"/>
      <c r="AP17" s="825"/>
      <c r="AQ17" s="825"/>
      <c r="AR17" s="825"/>
      <c r="AS17" s="825"/>
      <c r="AT17" s="825"/>
      <c r="AU17" s="825"/>
      <c r="AV17" s="825"/>
      <c r="AW17" s="825"/>
      <c r="AX17" s="825"/>
      <c r="AY17" s="825"/>
      <c r="AZ17" s="825"/>
      <c r="BA17" s="825"/>
      <c r="BB17" s="825"/>
      <c r="BC17" s="825"/>
      <c r="BD17" s="825"/>
      <c r="BE17" s="825"/>
      <c r="BF17" s="825"/>
      <c r="BG17" s="825"/>
      <c r="BH17" s="825"/>
      <c r="BI17" s="825"/>
      <c r="BJ17" s="825"/>
      <c r="BK17" s="825"/>
      <c r="BL17" s="825"/>
      <c r="BM17" s="825"/>
      <c r="BN17" s="825"/>
      <c r="BO17" s="825"/>
      <c r="BP17" s="825"/>
      <c r="BQ17" s="825"/>
      <c r="BR17" s="825"/>
      <c r="BS17" s="825"/>
      <c r="BT17" s="825"/>
      <c r="BU17" s="825"/>
      <c r="BV17" s="825"/>
      <c r="BW17" s="825"/>
      <c r="BX17" s="825"/>
      <c r="BY17" s="825"/>
      <c r="BZ17" s="825"/>
      <c r="CA17" s="825"/>
      <c r="CB17" s="825"/>
      <c r="CC17" s="825"/>
      <c r="CD17" s="825"/>
      <c r="CE17" s="825"/>
      <c r="CF17" s="825"/>
      <c r="CG17" s="825"/>
      <c r="CH17" s="825"/>
      <c r="CI17" s="825"/>
      <c r="CJ17" s="825"/>
      <c r="CK17" s="825"/>
      <c r="CL17" s="825"/>
      <c r="CM17" s="825"/>
      <c r="CN17" s="825"/>
      <c r="CO17" s="825"/>
      <c r="CP17" s="825"/>
      <c r="CQ17" s="825"/>
      <c r="CR17" s="825"/>
      <c r="CS17" s="825"/>
      <c r="CT17" s="825"/>
      <c r="CU17" s="825"/>
      <c r="CV17" s="825"/>
      <c r="CW17" s="825"/>
      <c r="CX17" s="825"/>
      <c r="CY17" s="825"/>
      <c r="CZ17" s="825"/>
      <c r="DA17" s="825"/>
      <c r="DB17" s="825"/>
      <c r="DC17" s="825"/>
      <c r="DD17" s="825"/>
      <c r="DE17" s="825"/>
      <c r="DF17" s="825"/>
      <c r="DG17" s="825"/>
      <c r="DH17" s="825"/>
      <c r="DI17" s="825"/>
      <c r="DJ17" s="825"/>
      <c r="DK17" s="825"/>
      <c r="DL17" s="825"/>
      <c r="DM17" s="825"/>
      <c r="DN17" s="825"/>
      <c r="DO17" s="825"/>
      <c r="DP17" s="825"/>
      <c r="DQ17" s="825"/>
      <c r="DR17" s="825"/>
      <c r="DS17" s="825"/>
      <c r="DT17" s="825"/>
      <c r="DU17" s="825"/>
      <c r="DV17" s="825"/>
      <c r="DW17" s="825"/>
      <c r="DX17" s="825"/>
      <c r="DY17" s="825"/>
      <c r="DZ17" s="825"/>
      <c r="EA17" s="825"/>
      <c r="EB17" s="825"/>
      <c r="EC17" s="825"/>
      <c r="ED17" s="825"/>
      <c r="EE17" s="825"/>
      <c r="EF17" s="825"/>
      <c r="EG17" s="825"/>
      <c r="EH17" s="825"/>
      <c r="EI17" s="825"/>
      <c r="EJ17" s="825"/>
      <c r="EK17" s="825"/>
      <c r="EL17" s="825"/>
      <c r="EM17" s="825"/>
      <c r="EN17" s="825"/>
      <c r="EO17" s="825"/>
      <c r="EP17" s="825"/>
      <c r="EQ17" s="825"/>
      <c r="ER17" s="825"/>
      <c r="ES17" s="825"/>
      <c r="ET17" s="825"/>
      <c r="EU17" s="825"/>
      <c r="EV17" s="825"/>
      <c r="EW17" s="825"/>
      <c r="EX17" s="825"/>
      <c r="EY17" s="825"/>
      <c r="EZ17" s="825"/>
      <c r="FA17" s="825"/>
      <c r="FB17" s="825"/>
      <c r="FC17" s="825"/>
      <c r="FD17" s="825"/>
      <c r="FE17" s="825"/>
      <c r="FF17" s="825"/>
      <c r="FG17" s="825"/>
      <c r="FH17" s="825"/>
      <c r="FI17" s="825"/>
      <c r="FJ17" s="825"/>
      <c r="FK17" s="825"/>
      <c r="FL17" s="825"/>
      <c r="FM17" s="825"/>
      <c r="FN17" s="825"/>
      <c r="FO17" s="825"/>
      <c r="FP17" s="825"/>
      <c r="FQ17" s="825"/>
      <c r="FR17" s="825"/>
      <c r="FS17" s="825"/>
      <c r="FT17" s="825"/>
      <c r="FU17" s="825"/>
      <c r="FV17" s="825"/>
      <c r="FW17" s="825"/>
      <c r="FX17" s="825"/>
      <c r="FY17" s="825"/>
      <c r="FZ17" s="825"/>
      <c r="GA17" s="825"/>
      <c r="GB17" s="825"/>
      <c r="GC17" s="825"/>
      <c r="GD17" s="825"/>
      <c r="GE17" s="825"/>
      <c r="GF17" s="825"/>
      <c r="GG17" s="825"/>
      <c r="GH17" s="825"/>
      <c r="GI17" s="825"/>
      <c r="GJ17" s="825"/>
      <c r="GK17" s="825"/>
      <c r="GL17" s="825"/>
      <c r="GM17" s="825"/>
      <c r="GN17" s="825"/>
      <c r="GO17" s="825"/>
      <c r="GP17" s="825"/>
      <c r="GQ17" s="825"/>
      <c r="GR17" s="825"/>
      <c r="GS17" s="825"/>
      <c r="GT17" s="825"/>
      <c r="GU17" s="825"/>
      <c r="GV17" s="825"/>
      <c r="GW17" s="825"/>
      <c r="GX17" s="825"/>
      <c r="GY17" s="825"/>
      <c r="GZ17" s="825"/>
      <c r="HA17" s="825"/>
      <c r="HB17" s="825"/>
      <c r="HC17" s="825"/>
      <c r="HD17" s="825"/>
      <c r="HE17" s="825"/>
      <c r="HF17" s="825"/>
      <c r="HG17" s="825"/>
      <c r="HH17" s="825"/>
      <c r="HI17" s="825"/>
      <c r="HJ17" s="825"/>
      <c r="HK17" s="825"/>
      <c r="HL17" s="825"/>
      <c r="HM17" s="825"/>
      <c r="HN17" s="825"/>
      <c r="HO17" s="825"/>
      <c r="HP17" s="825"/>
      <c r="HQ17" s="825"/>
      <c r="HR17" s="825"/>
      <c r="HS17" s="825"/>
      <c r="HT17" s="825"/>
      <c r="HU17" s="825"/>
      <c r="HV17" s="825"/>
      <c r="HW17" s="825"/>
      <c r="HX17" s="825"/>
      <c r="HY17" s="825"/>
      <c r="HZ17" s="825"/>
      <c r="IA17" s="825"/>
      <c r="IB17" s="825"/>
      <c r="IC17" s="825"/>
      <c r="ID17" s="825"/>
      <c r="IE17" s="825"/>
      <c r="IF17" s="825"/>
      <c r="IG17" s="825"/>
      <c r="IH17" s="825"/>
      <c r="II17" s="825"/>
      <c r="IJ17" s="825"/>
      <c r="IK17" s="825"/>
      <c r="IL17" s="825"/>
    </row>
    <row r="18" spans="1:246" ht="20.100000000000001" customHeight="1" x14ac:dyDescent="0.2">
      <c r="A18" s="883" t="s">
        <v>290</v>
      </c>
      <c r="B18" s="728">
        <v>5138396</v>
      </c>
      <c r="C18" s="884">
        <v>4980228.9999999963</v>
      </c>
      <c r="D18" s="884">
        <v>158167.00000000006</v>
      </c>
      <c r="E18" s="728">
        <v>6022728.9999999972</v>
      </c>
      <c r="F18" s="885">
        <v>5858623.9999999981</v>
      </c>
      <c r="G18" s="885">
        <v>164104.99999999994</v>
      </c>
      <c r="H18" s="837"/>
      <c r="I18" s="837"/>
      <c r="J18" s="825"/>
      <c r="K18" s="825"/>
      <c r="L18" s="825"/>
      <c r="M18" s="825"/>
      <c r="N18" s="825"/>
      <c r="O18" s="825"/>
      <c r="P18" s="825"/>
      <c r="Q18" s="825"/>
      <c r="R18" s="825"/>
      <c r="S18" s="825"/>
      <c r="T18" s="825"/>
      <c r="U18" s="825"/>
      <c r="V18" s="825"/>
      <c r="W18" s="825"/>
      <c r="X18" s="825"/>
      <c r="Y18" s="825"/>
      <c r="Z18" s="825"/>
      <c r="AA18" s="825"/>
      <c r="AB18" s="825"/>
      <c r="AC18" s="825"/>
      <c r="AD18" s="825"/>
      <c r="AE18" s="825"/>
      <c r="AF18" s="825"/>
      <c r="AG18" s="825"/>
      <c r="AH18" s="825"/>
      <c r="AI18" s="825"/>
      <c r="AJ18" s="825"/>
      <c r="AK18" s="825"/>
      <c r="AL18" s="825"/>
      <c r="AM18" s="825"/>
      <c r="AN18" s="825"/>
      <c r="AO18" s="825"/>
      <c r="AP18" s="825"/>
      <c r="AQ18" s="825"/>
      <c r="AR18" s="825"/>
      <c r="AS18" s="825"/>
      <c r="AT18" s="825"/>
      <c r="AU18" s="825"/>
      <c r="AV18" s="825"/>
      <c r="AW18" s="825"/>
      <c r="AX18" s="825"/>
      <c r="AY18" s="825"/>
      <c r="AZ18" s="825"/>
      <c r="BA18" s="825"/>
      <c r="BB18" s="825"/>
      <c r="BC18" s="825"/>
      <c r="BD18" s="825"/>
      <c r="BE18" s="825"/>
      <c r="BF18" s="825"/>
      <c r="BG18" s="825"/>
      <c r="BH18" s="825"/>
      <c r="BI18" s="825"/>
      <c r="BJ18" s="825"/>
      <c r="BK18" s="825"/>
      <c r="BL18" s="825"/>
      <c r="BM18" s="825"/>
      <c r="BN18" s="825"/>
      <c r="BO18" s="825"/>
      <c r="BP18" s="825"/>
      <c r="BQ18" s="825"/>
      <c r="BR18" s="825"/>
      <c r="BS18" s="825"/>
      <c r="BT18" s="825"/>
      <c r="BU18" s="825"/>
      <c r="BV18" s="825"/>
      <c r="BW18" s="825"/>
      <c r="BX18" s="825"/>
      <c r="BY18" s="825"/>
      <c r="BZ18" s="825"/>
      <c r="CA18" s="825"/>
      <c r="CB18" s="825"/>
      <c r="CC18" s="825"/>
      <c r="CD18" s="825"/>
      <c r="CE18" s="825"/>
      <c r="CF18" s="825"/>
      <c r="CG18" s="825"/>
      <c r="CH18" s="825"/>
      <c r="CI18" s="825"/>
      <c r="CJ18" s="825"/>
      <c r="CK18" s="825"/>
      <c r="CL18" s="825"/>
      <c r="CM18" s="825"/>
      <c r="CN18" s="825"/>
      <c r="CO18" s="825"/>
      <c r="CP18" s="825"/>
      <c r="CQ18" s="825"/>
      <c r="CR18" s="825"/>
      <c r="CS18" s="825"/>
      <c r="CT18" s="825"/>
      <c r="CU18" s="825"/>
      <c r="CV18" s="825"/>
      <c r="CW18" s="825"/>
      <c r="CX18" s="825"/>
      <c r="CY18" s="825"/>
      <c r="CZ18" s="825"/>
      <c r="DA18" s="825"/>
      <c r="DB18" s="825"/>
      <c r="DC18" s="825"/>
      <c r="DD18" s="825"/>
      <c r="DE18" s="825"/>
      <c r="DF18" s="825"/>
      <c r="DG18" s="825"/>
      <c r="DH18" s="825"/>
      <c r="DI18" s="825"/>
      <c r="DJ18" s="825"/>
      <c r="DK18" s="825"/>
      <c r="DL18" s="825"/>
      <c r="DM18" s="825"/>
      <c r="DN18" s="825"/>
      <c r="DO18" s="825"/>
      <c r="DP18" s="825"/>
      <c r="DQ18" s="825"/>
      <c r="DR18" s="825"/>
      <c r="DS18" s="825"/>
      <c r="DT18" s="825"/>
      <c r="DU18" s="825"/>
      <c r="DV18" s="825"/>
      <c r="DW18" s="825"/>
      <c r="DX18" s="825"/>
      <c r="DY18" s="825"/>
      <c r="DZ18" s="825"/>
      <c r="EA18" s="825"/>
      <c r="EB18" s="825"/>
      <c r="EC18" s="825"/>
      <c r="ED18" s="825"/>
      <c r="EE18" s="825"/>
      <c r="EF18" s="825"/>
      <c r="EG18" s="825"/>
      <c r="EH18" s="825"/>
      <c r="EI18" s="825"/>
      <c r="EJ18" s="825"/>
      <c r="EK18" s="825"/>
      <c r="EL18" s="825"/>
      <c r="EM18" s="825"/>
      <c r="EN18" s="825"/>
      <c r="EO18" s="825"/>
      <c r="EP18" s="825"/>
      <c r="EQ18" s="825"/>
      <c r="ER18" s="825"/>
      <c r="ES18" s="825"/>
      <c r="ET18" s="825"/>
      <c r="EU18" s="825"/>
      <c r="EV18" s="825"/>
      <c r="EW18" s="825"/>
      <c r="EX18" s="825"/>
      <c r="EY18" s="825"/>
      <c r="EZ18" s="825"/>
      <c r="FA18" s="825"/>
      <c r="FB18" s="825"/>
      <c r="FC18" s="825"/>
      <c r="FD18" s="825"/>
      <c r="FE18" s="825"/>
      <c r="FF18" s="825"/>
      <c r="FG18" s="825"/>
      <c r="FH18" s="825"/>
      <c r="FI18" s="825"/>
      <c r="FJ18" s="825"/>
      <c r="FK18" s="825"/>
      <c r="FL18" s="825"/>
      <c r="FM18" s="825"/>
      <c r="FN18" s="825"/>
      <c r="FO18" s="825"/>
      <c r="FP18" s="825"/>
      <c r="FQ18" s="825"/>
      <c r="FR18" s="825"/>
      <c r="FS18" s="825"/>
      <c r="FT18" s="825"/>
      <c r="FU18" s="825"/>
      <c r="FV18" s="825"/>
      <c r="FW18" s="825"/>
      <c r="FX18" s="825"/>
      <c r="FY18" s="825"/>
      <c r="FZ18" s="825"/>
      <c r="GA18" s="825"/>
      <c r="GB18" s="825"/>
      <c r="GC18" s="825"/>
      <c r="GD18" s="825"/>
      <c r="GE18" s="825"/>
      <c r="GF18" s="825"/>
      <c r="GG18" s="825"/>
      <c r="GH18" s="825"/>
      <c r="GI18" s="825"/>
      <c r="GJ18" s="825"/>
      <c r="GK18" s="825"/>
      <c r="GL18" s="825"/>
      <c r="GM18" s="825"/>
      <c r="GN18" s="825"/>
      <c r="GO18" s="825"/>
      <c r="GP18" s="825"/>
      <c r="GQ18" s="825"/>
      <c r="GR18" s="825"/>
      <c r="GS18" s="825"/>
      <c r="GT18" s="825"/>
      <c r="GU18" s="825"/>
      <c r="GV18" s="825"/>
      <c r="GW18" s="825"/>
      <c r="GX18" s="825"/>
      <c r="GY18" s="825"/>
      <c r="GZ18" s="825"/>
      <c r="HA18" s="825"/>
      <c r="HB18" s="825"/>
      <c r="HC18" s="825"/>
      <c r="HD18" s="825"/>
      <c r="HE18" s="825"/>
      <c r="HF18" s="825"/>
      <c r="HG18" s="825"/>
      <c r="HH18" s="825"/>
      <c r="HI18" s="825"/>
      <c r="HJ18" s="825"/>
      <c r="HK18" s="825"/>
      <c r="HL18" s="825"/>
      <c r="HM18" s="825"/>
      <c r="HN18" s="825"/>
      <c r="HO18" s="825"/>
      <c r="HP18" s="825"/>
      <c r="HQ18" s="825"/>
      <c r="HR18" s="825"/>
      <c r="HS18" s="825"/>
      <c r="HT18" s="825"/>
      <c r="HU18" s="825"/>
      <c r="HV18" s="825"/>
      <c r="HW18" s="825"/>
      <c r="HX18" s="825"/>
      <c r="HY18" s="825"/>
      <c r="HZ18" s="825"/>
      <c r="IA18" s="825"/>
      <c r="IB18" s="825"/>
      <c r="IC18" s="825"/>
      <c r="ID18" s="825"/>
      <c r="IE18" s="825"/>
      <c r="IF18" s="825"/>
      <c r="IG18" s="825"/>
      <c r="IH18" s="825"/>
      <c r="II18" s="825"/>
      <c r="IJ18" s="825"/>
      <c r="IK18" s="825"/>
      <c r="IL18" s="825"/>
    </row>
    <row r="19" spans="1:246" ht="20.100000000000001" customHeight="1" thickBot="1" x14ac:dyDescent="0.25">
      <c r="A19" s="886" t="s">
        <v>291</v>
      </c>
      <c r="B19" s="732">
        <v>5370755</v>
      </c>
      <c r="C19" s="887">
        <v>5163844.9999999991</v>
      </c>
      <c r="D19" s="887">
        <v>206910.00000000003</v>
      </c>
      <c r="E19" s="732">
        <v>6499031</v>
      </c>
      <c r="F19" s="888">
        <v>6305169.0000000019</v>
      </c>
      <c r="G19" s="888">
        <v>193861.99999999991</v>
      </c>
      <c r="H19" s="837"/>
      <c r="I19" s="837"/>
      <c r="J19" s="825"/>
      <c r="K19" s="825"/>
      <c r="L19" s="825"/>
      <c r="M19" s="825"/>
      <c r="N19" s="825"/>
      <c r="O19" s="825"/>
      <c r="P19" s="825"/>
      <c r="Q19" s="825"/>
      <c r="R19" s="825"/>
      <c r="S19" s="825"/>
      <c r="T19" s="825"/>
      <c r="U19" s="825"/>
      <c r="V19" s="825"/>
      <c r="W19" s="825"/>
      <c r="X19" s="825"/>
      <c r="Y19" s="825"/>
      <c r="Z19" s="825"/>
      <c r="AA19" s="825"/>
      <c r="AB19" s="825"/>
      <c r="AC19" s="825"/>
      <c r="AD19" s="825"/>
      <c r="AE19" s="825"/>
      <c r="AF19" s="825"/>
      <c r="AG19" s="825"/>
      <c r="AH19" s="825"/>
      <c r="AI19" s="825"/>
      <c r="AJ19" s="825"/>
      <c r="AK19" s="825"/>
      <c r="AL19" s="825"/>
      <c r="AM19" s="825"/>
      <c r="AN19" s="825"/>
      <c r="AO19" s="825"/>
      <c r="AP19" s="825"/>
      <c r="AQ19" s="825"/>
      <c r="AR19" s="825"/>
      <c r="AS19" s="825"/>
      <c r="AT19" s="825"/>
      <c r="AU19" s="825"/>
      <c r="AV19" s="825"/>
      <c r="AW19" s="825"/>
      <c r="AX19" s="825"/>
      <c r="AY19" s="825"/>
      <c r="AZ19" s="825"/>
      <c r="BA19" s="825"/>
      <c r="BB19" s="825"/>
      <c r="BC19" s="825"/>
      <c r="BD19" s="825"/>
      <c r="BE19" s="825"/>
      <c r="BF19" s="825"/>
      <c r="BG19" s="825"/>
      <c r="BH19" s="825"/>
      <c r="BI19" s="825"/>
      <c r="BJ19" s="825"/>
      <c r="BK19" s="825"/>
      <c r="BL19" s="825"/>
      <c r="BM19" s="825"/>
      <c r="BN19" s="825"/>
      <c r="BO19" s="825"/>
      <c r="BP19" s="825"/>
      <c r="BQ19" s="825"/>
      <c r="BR19" s="825"/>
      <c r="BS19" s="825"/>
      <c r="BT19" s="825"/>
      <c r="BU19" s="825"/>
      <c r="BV19" s="825"/>
      <c r="BW19" s="825"/>
      <c r="BX19" s="825"/>
      <c r="BY19" s="825"/>
      <c r="BZ19" s="825"/>
      <c r="CA19" s="825"/>
      <c r="CB19" s="825"/>
      <c r="CC19" s="825"/>
      <c r="CD19" s="825"/>
      <c r="CE19" s="825"/>
      <c r="CF19" s="825"/>
      <c r="CG19" s="825"/>
      <c r="CH19" s="825"/>
      <c r="CI19" s="825"/>
      <c r="CJ19" s="825"/>
      <c r="CK19" s="825"/>
      <c r="CL19" s="825"/>
      <c r="CM19" s="825"/>
      <c r="CN19" s="825"/>
      <c r="CO19" s="825"/>
      <c r="CP19" s="825"/>
      <c r="CQ19" s="825"/>
      <c r="CR19" s="825"/>
      <c r="CS19" s="825"/>
      <c r="CT19" s="825"/>
      <c r="CU19" s="825"/>
      <c r="CV19" s="825"/>
      <c r="CW19" s="825"/>
      <c r="CX19" s="825"/>
      <c r="CY19" s="825"/>
      <c r="CZ19" s="825"/>
      <c r="DA19" s="825"/>
      <c r="DB19" s="825"/>
      <c r="DC19" s="825"/>
      <c r="DD19" s="825"/>
      <c r="DE19" s="825"/>
      <c r="DF19" s="825"/>
      <c r="DG19" s="825"/>
      <c r="DH19" s="825"/>
      <c r="DI19" s="825"/>
      <c r="DJ19" s="825"/>
      <c r="DK19" s="825"/>
      <c r="DL19" s="825"/>
      <c r="DM19" s="825"/>
      <c r="DN19" s="825"/>
      <c r="DO19" s="825"/>
      <c r="DP19" s="825"/>
      <c r="DQ19" s="825"/>
      <c r="DR19" s="825"/>
      <c r="DS19" s="825"/>
      <c r="DT19" s="825"/>
      <c r="DU19" s="825"/>
      <c r="DV19" s="825"/>
      <c r="DW19" s="825"/>
      <c r="DX19" s="825"/>
      <c r="DY19" s="825"/>
      <c r="DZ19" s="825"/>
      <c r="EA19" s="825"/>
      <c r="EB19" s="825"/>
      <c r="EC19" s="825"/>
      <c r="ED19" s="825"/>
      <c r="EE19" s="825"/>
      <c r="EF19" s="825"/>
      <c r="EG19" s="825"/>
      <c r="EH19" s="825"/>
      <c r="EI19" s="825"/>
      <c r="EJ19" s="825"/>
      <c r="EK19" s="825"/>
      <c r="EL19" s="825"/>
      <c r="EM19" s="825"/>
      <c r="EN19" s="825"/>
      <c r="EO19" s="825"/>
      <c r="EP19" s="825"/>
      <c r="EQ19" s="825"/>
      <c r="ER19" s="825"/>
      <c r="ES19" s="825"/>
      <c r="ET19" s="825"/>
      <c r="EU19" s="825"/>
      <c r="EV19" s="825"/>
      <c r="EW19" s="825"/>
      <c r="EX19" s="825"/>
      <c r="EY19" s="825"/>
      <c r="EZ19" s="825"/>
      <c r="FA19" s="825"/>
      <c r="FB19" s="825"/>
      <c r="FC19" s="825"/>
      <c r="FD19" s="825"/>
      <c r="FE19" s="825"/>
      <c r="FF19" s="825"/>
      <c r="FG19" s="825"/>
      <c r="FH19" s="825"/>
      <c r="FI19" s="825"/>
      <c r="FJ19" s="825"/>
      <c r="FK19" s="825"/>
      <c r="FL19" s="825"/>
      <c r="FM19" s="825"/>
      <c r="FN19" s="825"/>
      <c r="FO19" s="825"/>
      <c r="FP19" s="825"/>
      <c r="FQ19" s="825"/>
      <c r="FR19" s="825"/>
      <c r="FS19" s="825"/>
      <c r="FT19" s="825"/>
      <c r="FU19" s="825"/>
      <c r="FV19" s="825"/>
      <c r="FW19" s="825"/>
      <c r="FX19" s="825"/>
      <c r="FY19" s="825"/>
      <c r="FZ19" s="825"/>
      <c r="GA19" s="825"/>
      <c r="GB19" s="825"/>
      <c r="GC19" s="825"/>
      <c r="GD19" s="825"/>
      <c r="GE19" s="825"/>
      <c r="GF19" s="825"/>
      <c r="GG19" s="825"/>
      <c r="GH19" s="825"/>
      <c r="GI19" s="825"/>
      <c r="GJ19" s="825"/>
      <c r="GK19" s="825"/>
      <c r="GL19" s="825"/>
      <c r="GM19" s="825"/>
      <c r="GN19" s="825"/>
      <c r="GO19" s="825"/>
      <c r="GP19" s="825"/>
      <c r="GQ19" s="825"/>
      <c r="GR19" s="825"/>
      <c r="GS19" s="825"/>
      <c r="GT19" s="825"/>
      <c r="GU19" s="825"/>
      <c r="GV19" s="825"/>
      <c r="GW19" s="825"/>
      <c r="GX19" s="825"/>
      <c r="GY19" s="825"/>
      <c r="GZ19" s="825"/>
      <c r="HA19" s="825"/>
      <c r="HB19" s="825"/>
      <c r="HC19" s="825"/>
      <c r="HD19" s="825"/>
      <c r="HE19" s="825"/>
      <c r="HF19" s="825"/>
      <c r="HG19" s="825"/>
      <c r="HH19" s="825"/>
      <c r="HI19" s="825"/>
      <c r="HJ19" s="825"/>
      <c r="HK19" s="825"/>
      <c r="HL19" s="825"/>
      <c r="HM19" s="825"/>
      <c r="HN19" s="825"/>
      <c r="HO19" s="825"/>
      <c r="HP19" s="825"/>
      <c r="HQ19" s="825"/>
      <c r="HR19" s="825"/>
      <c r="HS19" s="825"/>
      <c r="HT19" s="825"/>
      <c r="HU19" s="825"/>
      <c r="HV19" s="825"/>
      <c r="HW19" s="825"/>
      <c r="HX19" s="825"/>
      <c r="HY19" s="825"/>
      <c r="HZ19" s="825"/>
      <c r="IA19" s="825"/>
      <c r="IB19" s="825"/>
      <c r="IC19" s="825"/>
      <c r="ID19" s="825"/>
      <c r="IE19" s="825"/>
      <c r="IF19" s="825"/>
      <c r="IG19" s="825"/>
      <c r="IH19" s="825"/>
      <c r="II19" s="825"/>
      <c r="IJ19" s="825"/>
      <c r="IK19" s="825"/>
      <c r="IL19" s="825"/>
    </row>
    <row r="20" spans="1:246" ht="12" customHeight="1" thickBot="1" x14ac:dyDescent="0.25">
      <c r="A20" s="889"/>
      <c r="B20" s="890"/>
      <c r="C20" s="891"/>
      <c r="D20" s="891"/>
      <c r="E20" s="891"/>
      <c r="F20" s="891"/>
      <c r="G20" s="892"/>
      <c r="H20" s="837"/>
      <c r="I20" s="837"/>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5"/>
      <c r="AI20" s="825"/>
      <c r="AJ20" s="825"/>
      <c r="AK20" s="825"/>
      <c r="AL20" s="825"/>
      <c r="AM20" s="825"/>
      <c r="AN20" s="825"/>
      <c r="AO20" s="825"/>
      <c r="AP20" s="825"/>
      <c r="AQ20" s="825"/>
      <c r="AR20" s="825"/>
      <c r="AS20" s="825"/>
      <c r="AT20" s="825"/>
      <c r="AU20" s="825"/>
      <c r="AV20" s="825"/>
      <c r="AW20" s="825"/>
      <c r="AX20" s="825"/>
      <c r="AY20" s="825"/>
      <c r="AZ20" s="825"/>
      <c r="BA20" s="825"/>
      <c r="BB20" s="825"/>
      <c r="BC20" s="825"/>
      <c r="BD20" s="825"/>
      <c r="BE20" s="825"/>
      <c r="BF20" s="825"/>
      <c r="BG20" s="825"/>
      <c r="BH20" s="825"/>
      <c r="BI20" s="825"/>
      <c r="BJ20" s="825"/>
      <c r="BK20" s="825"/>
      <c r="BL20" s="825"/>
      <c r="BM20" s="825"/>
      <c r="BN20" s="825"/>
      <c r="BO20" s="825"/>
      <c r="BP20" s="825"/>
      <c r="BQ20" s="825"/>
      <c r="BR20" s="825"/>
      <c r="BS20" s="825"/>
      <c r="BT20" s="825"/>
      <c r="BU20" s="825"/>
      <c r="BV20" s="825"/>
      <c r="BW20" s="825"/>
      <c r="BX20" s="825"/>
      <c r="BY20" s="825"/>
      <c r="BZ20" s="825"/>
      <c r="CA20" s="825"/>
      <c r="CB20" s="825"/>
      <c r="CC20" s="825"/>
      <c r="CD20" s="825"/>
      <c r="CE20" s="825"/>
      <c r="CF20" s="825"/>
      <c r="CG20" s="825"/>
      <c r="CH20" s="825"/>
      <c r="CI20" s="825"/>
      <c r="CJ20" s="825"/>
      <c r="CK20" s="825"/>
      <c r="CL20" s="825"/>
      <c r="CM20" s="825"/>
      <c r="CN20" s="825"/>
      <c r="CO20" s="825"/>
      <c r="CP20" s="825"/>
      <c r="CQ20" s="825"/>
      <c r="CR20" s="825"/>
      <c r="CS20" s="825"/>
      <c r="CT20" s="825"/>
      <c r="CU20" s="825"/>
      <c r="CV20" s="825"/>
      <c r="CW20" s="825"/>
      <c r="CX20" s="825"/>
      <c r="CY20" s="825"/>
      <c r="CZ20" s="825"/>
      <c r="DA20" s="825"/>
      <c r="DB20" s="825"/>
      <c r="DC20" s="825"/>
      <c r="DD20" s="825"/>
      <c r="DE20" s="825"/>
      <c r="DF20" s="825"/>
      <c r="DG20" s="825"/>
      <c r="DH20" s="825"/>
      <c r="DI20" s="825"/>
      <c r="DJ20" s="825"/>
      <c r="DK20" s="825"/>
      <c r="DL20" s="825"/>
      <c r="DM20" s="825"/>
      <c r="DN20" s="825"/>
      <c r="DO20" s="825"/>
      <c r="DP20" s="825"/>
      <c r="DQ20" s="825"/>
      <c r="DR20" s="825"/>
      <c r="DS20" s="825"/>
      <c r="DT20" s="825"/>
      <c r="DU20" s="825"/>
      <c r="DV20" s="825"/>
      <c r="DW20" s="825"/>
      <c r="DX20" s="825"/>
      <c r="DY20" s="825"/>
      <c r="DZ20" s="825"/>
      <c r="EA20" s="825"/>
      <c r="EB20" s="825"/>
      <c r="EC20" s="825"/>
      <c r="ED20" s="825"/>
      <c r="EE20" s="825"/>
      <c r="EF20" s="825"/>
      <c r="EG20" s="825"/>
      <c r="EH20" s="825"/>
      <c r="EI20" s="825"/>
      <c r="EJ20" s="825"/>
      <c r="EK20" s="825"/>
      <c r="EL20" s="825"/>
      <c r="EM20" s="825"/>
      <c r="EN20" s="825"/>
      <c r="EO20" s="825"/>
      <c r="EP20" s="825"/>
      <c r="EQ20" s="825"/>
      <c r="ER20" s="825"/>
      <c r="ES20" s="825"/>
      <c r="ET20" s="825"/>
      <c r="EU20" s="825"/>
      <c r="EV20" s="825"/>
      <c r="EW20" s="825"/>
      <c r="EX20" s="825"/>
      <c r="EY20" s="825"/>
      <c r="EZ20" s="825"/>
      <c r="FA20" s="825"/>
      <c r="FB20" s="825"/>
      <c r="FC20" s="825"/>
      <c r="FD20" s="825"/>
      <c r="FE20" s="825"/>
      <c r="FF20" s="825"/>
      <c r="FG20" s="825"/>
      <c r="FH20" s="825"/>
      <c r="FI20" s="825"/>
      <c r="FJ20" s="825"/>
      <c r="FK20" s="825"/>
      <c r="FL20" s="825"/>
      <c r="FM20" s="825"/>
      <c r="FN20" s="825"/>
      <c r="FO20" s="825"/>
      <c r="FP20" s="825"/>
      <c r="FQ20" s="825"/>
      <c r="FR20" s="825"/>
      <c r="FS20" s="825"/>
      <c r="FT20" s="825"/>
      <c r="FU20" s="825"/>
      <c r="FV20" s="825"/>
      <c r="FW20" s="825"/>
      <c r="FX20" s="825"/>
      <c r="FY20" s="825"/>
      <c r="FZ20" s="825"/>
      <c r="GA20" s="825"/>
      <c r="GB20" s="825"/>
      <c r="GC20" s="825"/>
      <c r="GD20" s="825"/>
      <c r="GE20" s="825"/>
      <c r="GF20" s="825"/>
      <c r="GG20" s="825"/>
      <c r="GH20" s="825"/>
      <c r="GI20" s="825"/>
      <c r="GJ20" s="825"/>
      <c r="GK20" s="825"/>
      <c r="GL20" s="825"/>
      <c r="GM20" s="825"/>
      <c r="GN20" s="825"/>
      <c r="GO20" s="825"/>
      <c r="GP20" s="825"/>
      <c r="GQ20" s="825"/>
      <c r="GR20" s="825"/>
      <c r="GS20" s="825"/>
      <c r="GT20" s="825"/>
      <c r="GU20" s="825"/>
      <c r="GV20" s="825"/>
      <c r="GW20" s="825"/>
      <c r="GX20" s="825"/>
      <c r="GY20" s="825"/>
      <c r="GZ20" s="825"/>
      <c r="HA20" s="825"/>
      <c r="HB20" s="825"/>
      <c r="HC20" s="825"/>
      <c r="HD20" s="825"/>
      <c r="HE20" s="825"/>
      <c r="HF20" s="825"/>
      <c r="HG20" s="825"/>
      <c r="HH20" s="825"/>
      <c r="HI20" s="825"/>
      <c r="HJ20" s="825"/>
      <c r="HK20" s="825"/>
      <c r="HL20" s="825"/>
      <c r="HM20" s="825"/>
      <c r="HN20" s="825"/>
      <c r="HO20" s="825"/>
      <c r="HP20" s="825"/>
      <c r="HQ20" s="825"/>
      <c r="HR20" s="825"/>
      <c r="HS20" s="825"/>
      <c r="HT20" s="825"/>
      <c r="HU20" s="825"/>
      <c r="HV20" s="825"/>
      <c r="HW20" s="825"/>
      <c r="HX20" s="825"/>
      <c r="HY20" s="825"/>
      <c r="HZ20" s="825"/>
      <c r="IA20" s="825"/>
      <c r="IB20" s="825"/>
      <c r="IC20" s="825"/>
      <c r="ID20" s="825"/>
      <c r="IE20" s="825"/>
      <c r="IF20" s="825"/>
      <c r="IG20" s="825"/>
      <c r="IH20" s="825"/>
      <c r="II20" s="825"/>
      <c r="IJ20" s="825"/>
      <c r="IK20" s="825"/>
      <c r="IL20" s="825"/>
    </row>
    <row r="21" spans="1:246" ht="20.100000000000001" customHeight="1" x14ac:dyDescent="0.2">
      <c r="A21" s="1637" t="s">
        <v>419</v>
      </c>
      <c r="B21" s="1653" t="s">
        <v>581</v>
      </c>
      <c r="C21" s="1653"/>
      <c r="D21" s="1653"/>
      <c r="E21" s="1653"/>
      <c r="F21" s="1653"/>
      <c r="G21" s="1654"/>
      <c r="H21" s="825"/>
      <c r="I21" s="825"/>
      <c r="J21" s="825"/>
      <c r="K21" s="825"/>
      <c r="L21" s="825"/>
      <c r="M21" s="825"/>
      <c r="N21" s="825"/>
      <c r="O21" s="825"/>
      <c r="P21" s="825"/>
      <c r="Q21" s="825"/>
      <c r="R21" s="825"/>
      <c r="S21" s="825"/>
      <c r="T21" s="825"/>
      <c r="U21" s="825"/>
      <c r="V21" s="825"/>
      <c r="W21" s="825"/>
      <c r="X21" s="825"/>
      <c r="Y21" s="825"/>
      <c r="Z21" s="825"/>
      <c r="AA21" s="825"/>
      <c r="AB21" s="825"/>
      <c r="AC21" s="825"/>
      <c r="AD21" s="825"/>
      <c r="AE21" s="825"/>
      <c r="AF21" s="825"/>
      <c r="AG21" s="825"/>
      <c r="AH21" s="825"/>
      <c r="AI21" s="825"/>
      <c r="AJ21" s="825"/>
      <c r="AK21" s="825"/>
      <c r="AL21" s="825"/>
      <c r="AM21" s="825"/>
      <c r="AN21" s="825"/>
      <c r="AO21" s="825"/>
      <c r="AP21" s="825"/>
      <c r="AQ21" s="825"/>
      <c r="AR21" s="825"/>
      <c r="AS21" s="825"/>
      <c r="AT21" s="825"/>
      <c r="AU21" s="825"/>
      <c r="AV21" s="825"/>
      <c r="AW21" s="825"/>
      <c r="AX21" s="825"/>
      <c r="AY21" s="825"/>
      <c r="AZ21" s="825"/>
      <c r="BA21" s="825"/>
      <c r="BB21" s="825"/>
      <c r="BC21" s="825"/>
      <c r="BD21" s="825"/>
      <c r="BE21" s="825"/>
      <c r="BF21" s="825"/>
      <c r="BG21" s="825"/>
      <c r="BH21" s="825"/>
      <c r="BI21" s="825"/>
      <c r="BJ21" s="825"/>
      <c r="BK21" s="825"/>
      <c r="BL21" s="825"/>
      <c r="BM21" s="825"/>
      <c r="BN21" s="825"/>
      <c r="BO21" s="825"/>
      <c r="BP21" s="825"/>
      <c r="BQ21" s="825"/>
      <c r="BR21" s="825"/>
      <c r="BS21" s="825"/>
      <c r="BT21" s="825"/>
      <c r="BU21" s="825"/>
      <c r="BV21" s="825"/>
      <c r="BW21" s="825"/>
      <c r="BX21" s="825"/>
      <c r="BY21" s="825"/>
      <c r="BZ21" s="825"/>
      <c r="CA21" s="825"/>
      <c r="CB21" s="825"/>
      <c r="CC21" s="825"/>
      <c r="CD21" s="825"/>
      <c r="CE21" s="825"/>
      <c r="CF21" s="825"/>
      <c r="CG21" s="825"/>
      <c r="CH21" s="825"/>
      <c r="CI21" s="825"/>
      <c r="CJ21" s="825"/>
      <c r="CK21" s="825"/>
      <c r="CL21" s="825"/>
      <c r="CM21" s="825"/>
      <c r="CN21" s="825"/>
      <c r="CO21" s="825"/>
      <c r="CP21" s="825"/>
      <c r="CQ21" s="825"/>
      <c r="CR21" s="825"/>
      <c r="CS21" s="825"/>
      <c r="CT21" s="825"/>
      <c r="CU21" s="825"/>
      <c r="CV21" s="825"/>
      <c r="CW21" s="825"/>
      <c r="CX21" s="825"/>
      <c r="CY21" s="825"/>
      <c r="CZ21" s="825"/>
      <c r="DA21" s="825"/>
      <c r="DB21" s="825"/>
      <c r="DC21" s="825"/>
      <c r="DD21" s="825"/>
      <c r="DE21" s="825"/>
      <c r="DF21" s="825"/>
      <c r="DG21" s="825"/>
      <c r="DH21" s="825"/>
      <c r="DI21" s="825"/>
      <c r="DJ21" s="825"/>
      <c r="DK21" s="825"/>
      <c r="DL21" s="825"/>
      <c r="DM21" s="825"/>
      <c r="DN21" s="825"/>
      <c r="DO21" s="825"/>
      <c r="DP21" s="825"/>
      <c r="DQ21" s="825"/>
      <c r="DR21" s="825"/>
      <c r="DS21" s="825"/>
      <c r="DT21" s="825"/>
      <c r="DU21" s="825"/>
      <c r="DV21" s="825"/>
      <c r="DW21" s="825"/>
      <c r="DX21" s="825"/>
      <c r="DY21" s="825"/>
      <c r="DZ21" s="825"/>
      <c r="EA21" s="825"/>
      <c r="EB21" s="825"/>
      <c r="EC21" s="825"/>
      <c r="ED21" s="825"/>
      <c r="EE21" s="825"/>
      <c r="EF21" s="825"/>
      <c r="EG21" s="825"/>
      <c r="EH21" s="825"/>
      <c r="EI21" s="825"/>
      <c r="EJ21" s="825"/>
      <c r="EK21" s="825"/>
      <c r="EL21" s="825"/>
      <c r="EM21" s="825"/>
      <c r="EN21" s="825"/>
      <c r="EO21" s="825"/>
      <c r="EP21" s="825"/>
      <c r="EQ21" s="825"/>
      <c r="ER21" s="825"/>
      <c r="ES21" s="825"/>
      <c r="ET21" s="825"/>
      <c r="EU21" s="825"/>
      <c r="EV21" s="825"/>
      <c r="EW21" s="825"/>
      <c r="EX21" s="825"/>
      <c r="EY21" s="825"/>
      <c r="EZ21" s="825"/>
      <c r="FA21" s="825"/>
      <c r="FB21" s="825"/>
      <c r="FC21" s="825"/>
      <c r="FD21" s="825"/>
      <c r="FE21" s="825"/>
      <c r="FF21" s="825"/>
      <c r="FG21" s="825"/>
      <c r="FH21" s="825"/>
      <c r="FI21" s="825"/>
      <c r="FJ21" s="825"/>
      <c r="FK21" s="825"/>
      <c r="FL21" s="825"/>
      <c r="FM21" s="825"/>
      <c r="FN21" s="825"/>
      <c r="FO21" s="825"/>
      <c r="FP21" s="825"/>
      <c r="FQ21" s="825"/>
      <c r="FR21" s="825"/>
      <c r="FS21" s="825"/>
      <c r="FT21" s="825"/>
      <c r="FU21" s="825"/>
      <c r="FV21" s="825"/>
      <c r="FW21" s="825"/>
      <c r="FX21" s="825"/>
      <c r="FY21" s="825"/>
      <c r="FZ21" s="825"/>
      <c r="GA21" s="825"/>
      <c r="GB21" s="825"/>
      <c r="GC21" s="825"/>
      <c r="GD21" s="825"/>
      <c r="GE21" s="825"/>
      <c r="GF21" s="825"/>
      <c r="GG21" s="825"/>
      <c r="GH21" s="825"/>
      <c r="GI21" s="825"/>
      <c r="GJ21" s="825"/>
      <c r="GK21" s="825"/>
      <c r="GL21" s="825"/>
      <c r="GM21" s="825"/>
      <c r="GN21" s="825"/>
      <c r="GO21" s="825"/>
      <c r="GP21" s="825"/>
      <c r="GQ21" s="825"/>
      <c r="GR21" s="825"/>
      <c r="GS21" s="825"/>
      <c r="GT21" s="825"/>
      <c r="GU21" s="825"/>
      <c r="GV21" s="825"/>
      <c r="GW21" s="825"/>
      <c r="GX21" s="825"/>
      <c r="GY21" s="825"/>
      <c r="GZ21" s="825"/>
      <c r="HA21" s="825"/>
      <c r="HB21" s="825"/>
      <c r="HC21" s="825"/>
      <c r="HD21" s="825"/>
      <c r="HE21" s="825"/>
      <c r="HF21" s="825"/>
      <c r="HG21" s="825"/>
      <c r="HH21" s="825"/>
      <c r="HI21" s="825"/>
      <c r="HJ21" s="825"/>
      <c r="HK21" s="825"/>
      <c r="HL21" s="825"/>
      <c r="HM21" s="825"/>
      <c r="HN21" s="825"/>
      <c r="HO21" s="825"/>
      <c r="HP21" s="825"/>
      <c r="HQ21" s="825"/>
      <c r="HR21" s="825"/>
      <c r="HS21" s="825"/>
      <c r="HT21" s="825"/>
      <c r="HU21" s="825"/>
      <c r="HV21" s="825"/>
      <c r="HW21" s="825"/>
      <c r="HX21" s="825"/>
      <c r="HY21" s="825"/>
      <c r="HZ21" s="825"/>
      <c r="IA21" s="825"/>
      <c r="IB21" s="825"/>
      <c r="IC21" s="825"/>
      <c r="ID21" s="825"/>
      <c r="IE21" s="825"/>
      <c r="IF21" s="825"/>
      <c r="IG21" s="825"/>
      <c r="IH21" s="825"/>
      <c r="II21" s="825"/>
      <c r="IJ21" s="825"/>
      <c r="IK21" s="825"/>
      <c r="IL21" s="825"/>
    </row>
    <row r="22" spans="1:246" ht="20.100000000000001" customHeight="1" x14ac:dyDescent="0.2">
      <c r="A22" s="1644"/>
      <c r="B22" s="1655">
        <v>2011</v>
      </c>
      <c r="C22" s="1655"/>
      <c r="D22" s="1655"/>
      <c r="E22" s="1655">
        <v>2012</v>
      </c>
      <c r="F22" s="1655"/>
      <c r="G22" s="1643"/>
      <c r="H22" s="825"/>
      <c r="I22" s="825"/>
      <c r="J22" s="825"/>
      <c r="K22" s="825"/>
      <c r="L22" s="825"/>
      <c r="M22" s="825"/>
      <c r="N22" s="825"/>
      <c r="O22" s="825"/>
      <c r="P22" s="825"/>
      <c r="Q22" s="825"/>
      <c r="R22" s="825"/>
      <c r="S22" s="825"/>
      <c r="T22" s="825"/>
      <c r="U22" s="825"/>
      <c r="V22" s="825"/>
      <c r="W22" s="825"/>
      <c r="X22" s="825"/>
      <c r="Y22" s="825"/>
      <c r="Z22" s="825"/>
      <c r="AA22" s="825"/>
      <c r="AB22" s="825"/>
      <c r="AC22" s="825"/>
      <c r="AD22" s="825"/>
      <c r="AE22" s="825"/>
      <c r="AF22" s="825"/>
      <c r="AG22" s="825"/>
      <c r="AH22" s="825"/>
      <c r="AI22" s="825"/>
      <c r="AJ22" s="825"/>
      <c r="AK22" s="825"/>
      <c r="AL22" s="825"/>
      <c r="AM22" s="825"/>
      <c r="AN22" s="825"/>
      <c r="AO22" s="825"/>
      <c r="AP22" s="825"/>
      <c r="AQ22" s="825"/>
      <c r="AR22" s="825"/>
      <c r="AS22" s="825"/>
      <c r="AT22" s="825"/>
      <c r="AU22" s="825"/>
      <c r="AV22" s="825"/>
      <c r="AW22" s="825"/>
      <c r="AX22" s="825"/>
      <c r="AY22" s="825"/>
      <c r="AZ22" s="825"/>
      <c r="BA22" s="825"/>
      <c r="BB22" s="825"/>
      <c r="BC22" s="825"/>
      <c r="BD22" s="825"/>
      <c r="BE22" s="825"/>
      <c r="BF22" s="825"/>
      <c r="BG22" s="825"/>
      <c r="BH22" s="825"/>
      <c r="BI22" s="825"/>
      <c r="BJ22" s="825"/>
      <c r="BK22" s="825"/>
      <c r="BL22" s="825"/>
      <c r="BM22" s="825"/>
      <c r="BN22" s="825"/>
      <c r="BO22" s="825"/>
      <c r="BP22" s="825"/>
      <c r="BQ22" s="825"/>
      <c r="BR22" s="825"/>
      <c r="BS22" s="825"/>
      <c r="BT22" s="825"/>
      <c r="BU22" s="825"/>
      <c r="BV22" s="825"/>
      <c r="BW22" s="825"/>
      <c r="BX22" s="825"/>
      <c r="BY22" s="825"/>
      <c r="BZ22" s="825"/>
      <c r="CA22" s="825"/>
      <c r="CB22" s="825"/>
      <c r="CC22" s="825"/>
      <c r="CD22" s="825"/>
      <c r="CE22" s="825"/>
      <c r="CF22" s="825"/>
      <c r="CG22" s="825"/>
      <c r="CH22" s="825"/>
      <c r="CI22" s="825"/>
      <c r="CJ22" s="825"/>
      <c r="CK22" s="825"/>
      <c r="CL22" s="825"/>
      <c r="CM22" s="825"/>
      <c r="CN22" s="825"/>
      <c r="CO22" s="825"/>
      <c r="CP22" s="825"/>
      <c r="CQ22" s="825"/>
      <c r="CR22" s="825"/>
      <c r="CS22" s="825"/>
      <c r="CT22" s="825"/>
      <c r="CU22" s="825"/>
      <c r="CV22" s="825"/>
      <c r="CW22" s="825"/>
      <c r="CX22" s="825"/>
      <c r="CY22" s="825"/>
      <c r="CZ22" s="825"/>
      <c r="DA22" s="825"/>
      <c r="DB22" s="825"/>
      <c r="DC22" s="825"/>
      <c r="DD22" s="825"/>
      <c r="DE22" s="825"/>
      <c r="DF22" s="825"/>
      <c r="DG22" s="825"/>
      <c r="DH22" s="825"/>
      <c r="DI22" s="825"/>
      <c r="DJ22" s="825"/>
      <c r="DK22" s="825"/>
      <c r="DL22" s="825"/>
      <c r="DM22" s="825"/>
      <c r="DN22" s="825"/>
      <c r="DO22" s="825"/>
      <c r="DP22" s="825"/>
      <c r="DQ22" s="825"/>
      <c r="DR22" s="825"/>
      <c r="DS22" s="825"/>
      <c r="DT22" s="825"/>
      <c r="DU22" s="825"/>
      <c r="DV22" s="825"/>
      <c r="DW22" s="825"/>
      <c r="DX22" s="825"/>
      <c r="DY22" s="825"/>
      <c r="DZ22" s="825"/>
      <c r="EA22" s="825"/>
      <c r="EB22" s="825"/>
      <c r="EC22" s="825"/>
      <c r="ED22" s="825"/>
      <c r="EE22" s="825"/>
      <c r="EF22" s="825"/>
      <c r="EG22" s="825"/>
      <c r="EH22" s="825"/>
      <c r="EI22" s="825"/>
      <c r="EJ22" s="825"/>
      <c r="EK22" s="825"/>
      <c r="EL22" s="825"/>
      <c r="EM22" s="825"/>
      <c r="EN22" s="825"/>
      <c r="EO22" s="825"/>
      <c r="EP22" s="825"/>
      <c r="EQ22" s="825"/>
      <c r="ER22" s="825"/>
      <c r="ES22" s="825"/>
      <c r="ET22" s="825"/>
      <c r="EU22" s="825"/>
      <c r="EV22" s="825"/>
      <c r="EW22" s="825"/>
      <c r="EX22" s="825"/>
      <c r="EY22" s="825"/>
      <c r="EZ22" s="825"/>
      <c r="FA22" s="825"/>
      <c r="FB22" s="825"/>
      <c r="FC22" s="825"/>
      <c r="FD22" s="825"/>
      <c r="FE22" s="825"/>
      <c r="FF22" s="825"/>
      <c r="FG22" s="825"/>
      <c r="FH22" s="825"/>
      <c r="FI22" s="825"/>
      <c r="FJ22" s="825"/>
      <c r="FK22" s="825"/>
      <c r="FL22" s="825"/>
      <c r="FM22" s="825"/>
      <c r="FN22" s="825"/>
      <c r="FO22" s="825"/>
      <c r="FP22" s="825"/>
      <c r="FQ22" s="825"/>
      <c r="FR22" s="825"/>
      <c r="FS22" s="825"/>
      <c r="FT22" s="825"/>
      <c r="FU22" s="825"/>
      <c r="FV22" s="825"/>
      <c r="FW22" s="825"/>
      <c r="FX22" s="825"/>
      <c r="FY22" s="825"/>
      <c r="FZ22" s="825"/>
      <c r="GA22" s="825"/>
      <c r="GB22" s="825"/>
      <c r="GC22" s="825"/>
      <c r="GD22" s="825"/>
      <c r="GE22" s="825"/>
      <c r="GF22" s="825"/>
      <c r="GG22" s="825"/>
      <c r="GH22" s="825"/>
      <c r="GI22" s="825"/>
      <c r="GJ22" s="825"/>
      <c r="GK22" s="825"/>
      <c r="GL22" s="825"/>
      <c r="GM22" s="825"/>
      <c r="GN22" s="825"/>
      <c r="GO22" s="825"/>
      <c r="GP22" s="825"/>
      <c r="GQ22" s="825"/>
      <c r="GR22" s="825"/>
      <c r="GS22" s="825"/>
      <c r="GT22" s="825"/>
      <c r="GU22" s="825"/>
      <c r="GV22" s="825"/>
      <c r="GW22" s="825"/>
      <c r="GX22" s="825"/>
      <c r="GY22" s="825"/>
      <c r="GZ22" s="825"/>
      <c r="HA22" s="825"/>
      <c r="HB22" s="825"/>
      <c r="HC22" s="825"/>
      <c r="HD22" s="825"/>
      <c r="HE22" s="825"/>
      <c r="HF22" s="825"/>
      <c r="HG22" s="825"/>
      <c r="HH22" s="825"/>
      <c r="HI22" s="825"/>
      <c r="HJ22" s="825"/>
      <c r="HK22" s="825"/>
      <c r="HL22" s="825"/>
      <c r="HM22" s="825"/>
      <c r="HN22" s="825"/>
      <c r="HO22" s="825"/>
      <c r="HP22" s="825"/>
      <c r="HQ22" s="825"/>
      <c r="HR22" s="825"/>
      <c r="HS22" s="825"/>
      <c r="HT22" s="825"/>
      <c r="HU22" s="825"/>
      <c r="HV22" s="825"/>
      <c r="HW22" s="825"/>
      <c r="HX22" s="825"/>
      <c r="HY22" s="825"/>
      <c r="HZ22" s="825"/>
      <c r="IA22" s="825"/>
      <c r="IB22" s="825"/>
      <c r="IC22" s="825"/>
      <c r="ID22" s="825"/>
      <c r="IE22" s="825"/>
      <c r="IF22" s="825"/>
      <c r="IG22" s="825"/>
      <c r="IH22" s="825"/>
      <c r="II22" s="825"/>
      <c r="IJ22" s="825"/>
      <c r="IK22" s="825"/>
      <c r="IL22" s="825"/>
    </row>
    <row r="23" spans="1:246" ht="20.100000000000001" customHeight="1" x14ac:dyDescent="0.2">
      <c r="A23" s="1644"/>
      <c r="B23" s="1655" t="s">
        <v>205</v>
      </c>
      <c r="C23" s="1655" t="s">
        <v>450</v>
      </c>
      <c r="D23" s="1655"/>
      <c r="E23" s="1655" t="s">
        <v>205</v>
      </c>
      <c r="F23" s="1655" t="s">
        <v>450</v>
      </c>
      <c r="G23" s="1643"/>
      <c r="H23" s="825"/>
      <c r="I23" s="825"/>
      <c r="J23" s="825"/>
      <c r="K23" s="825"/>
      <c r="L23" s="825"/>
      <c r="M23" s="825"/>
      <c r="N23" s="825"/>
      <c r="O23" s="825"/>
      <c r="P23" s="825"/>
      <c r="Q23" s="825"/>
      <c r="R23" s="825"/>
      <c r="S23" s="825"/>
      <c r="T23" s="825"/>
      <c r="U23" s="825"/>
      <c r="V23" s="825"/>
      <c r="W23" s="825"/>
      <c r="X23" s="825"/>
      <c r="Y23" s="825"/>
      <c r="Z23" s="825"/>
      <c r="AA23" s="825"/>
      <c r="AB23" s="825"/>
      <c r="AC23" s="825"/>
      <c r="AD23" s="825"/>
      <c r="AE23" s="825"/>
      <c r="AF23" s="825"/>
      <c r="AG23" s="825"/>
      <c r="AH23" s="825"/>
      <c r="AI23" s="825"/>
      <c r="AJ23" s="825"/>
      <c r="AK23" s="825"/>
      <c r="AL23" s="825"/>
      <c r="AM23" s="825"/>
      <c r="AN23" s="825"/>
      <c r="AO23" s="825"/>
      <c r="AP23" s="825"/>
      <c r="AQ23" s="825"/>
      <c r="AR23" s="825"/>
      <c r="AS23" s="825"/>
      <c r="AT23" s="825"/>
      <c r="AU23" s="825"/>
      <c r="AV23" s="825"/>
      <c r="AW23" s="825"/>
      <c r="AX23" s="825"/>
      <c r="AY23" s="825"/>
      <c r="AZ23" s="825"/>
      <c r="BA23" s="825"/>
      <c r="BB23" s="825"/>
      <c r="BC23" s="825"/>
      <c r="BD23" s="825"/>
      <c r="BE23" s="825"/>
      <c r="BF23" s="825"/>
      <c r="BG23" s="825"/>
      <c r="BH23" s="825"/>
      <c r="BI23" s="825"/>
      <c r="BJ23" s="825"/>
      <c r="BK23" s="825"/>
      <c r="BL23" s="825"/>
      <c r="BM23" s="825"/>
      <c r="BN23" s="825"/>
      <c r="BO23" s="825"/>
      <c r="BP23" s="825"/>
      <c r="BQ23" s="825"/>
      <c r="BR23" s="825"/>
      <c r="BS23" s="825"/>
      <c r="BT23" s="825"/>
      <c r="BU23" s="825"/>
      <c r="BV23" s="825"/>
      <c r="BW23" s="825"/>
      <c r="BX23" s="825"/>
      <c r="BY23" s="825"/>
      <c r="BZ23" s="825"/>
      <c r="CA23" s="825"/>
      <c r="CB23" s="825"/>
      <c r="CC23" s="825"/>
      <c r="CD23" s="825"/>
      <c r="CE23" s="825"/>
      <c r="CF23" s="825"/>
      <c r="CG23" s="825"/>
      <c r="CH23" s="825"/>
      <c r="CI23" s="825"/>
      <c r="CJ23" s="825"/>
      <c r="CK23" s="825"/>
      <c r="CL23" s="825"/>
      <c r="CM23" s="825"/>
      <c r="CN23" s="825"/>
      <c r="CO23" s="825"/>
      <c r="CP23" s="825"/>
      <c r="CQ23" s="825"/>
      <c r="CR23" s="825"/>
      <c r="CS23" s="825"/>
      <c r="CT23" s="825"/>
      <c r="CU23" s="825"/>
      <c r="CV23" s="825"/>
      <c r="CW23" s="825"/>
      <c r="CX23" s="825"/>
      <c r="CY23" s="825"/>
      <c r="CZ23" s="825"/>
      <c r="DA23" s="825"/>
      <c r="DB23" s="825"/>
      <c r="DC23" s="825"/>
      <c r="DD23" s="825"/>
      <c r="DE23" s="825"/>
      <c r="DF23" s="825"/>
      <c r="DG23" s="825"/>
      <c r="DH23" s="825"/>
      <c r="DI23" s="825"/>
      <c r="DJ23" s="825"/>
      <c r="DK23" s="825"/>
      <c r="DL23" s="825"/>
      <c r="DM23" s="825"/>
      <c r="DN23" s="825"/>
      <c r="DO23" s="825"/>
      <c r="DP23" s="825"/>
      <c r="DQ23" s="825"/>
      <c r="DR23" s="825"/>
      <c r="DS23" s="825"/>
      <c r="DT23" s="825"/>
      <c r="DU23" s="825"/>
      <c r="DV23" s="825"/>
      <c r="DW23" s="825"/>
      <c r="DX23" s="825"/>
      <c r="DY23" s="825"/>
      <c r="DZ23" s="825"/>
      <c r="EA23" s="825"/>
      <c r="EB23" s="825"/>
      <c r="EC23" s="825"/>
      <c r="ED23" s="825"/>
      <c r="EE23" s="825"/>
      <c r="EF23" s="825"/>
      <c r="EG23" s="825"/>
      <c r="EH23" s="825"/>
      <c r="EI23" s="825"/>
      <c r="EJ23" s="825"/>
      <c r="EK23" s="825"/>
      <c r="EL23" s="825"/>
      <c r="EM23" s="825"/>
      <c r="EN23" s="825"/>
      <c r="EO23" s="825"/>
      <c r="EP23" s="825"/>
      <c r="EQ23" s="825"/>
      <c r="ER23" s="825"/>
      <c r="ES23" s="825"/>
      <c r="ET23" s="825"/>
      <c r="EU23" s="825"/>
      <c r="EV23" s="825"/>
      <c r="EW23" s="825"/>
      <c r="EX23" s="825"/>
      <c r="EY23" s="825"/>
      <c r="EZ23" s="825"/>
      <c r="FA23" s="825"/>
      <c r="FB23" s="825"/>
      <c r="FC23" s="825"/>
      <c r="FD23" s="825"/>
      <c r="FE23" s="825"/>
      <c r="FF23" s="825"/>
      <c r="FG23" s="825"/>
      <c r="FH23" s="825"/>
      <c r="FI23" s="825"/>
      <c r="FJ23" s="825"/>
      <c r="FK23" s="825"/>
      <c r="FL23" s="825"/>
      <c r="FM23" s="825"/>
      <c r="FN23" s="825"/>
      <c r="FO23" s="825"/>
      <c r="FP23" s="825"/>
      <c r="FQ23" s="825"/>
      <c r="FR23" s="825"/>
      <c r="FS23" s="825"/>
      <c r="FT23" s="825"/>
      <c r="FU23" s="825"/>
      <c r="FV23" s="825"/>
      <c r="FW23" s="825"/>
      <c r="FX23" s="825"/>
      <c r="FY23" s="825"/>
      <c r="FZ23" s="825"/>
      <c r="GA23" s="825"/>
      <c r="GB23" s="825"/>
      <c r="GC23" s="825"/>
      <c r="GD23" s="825"/>
      <c r="GE23" s="825"/>
      <c r="GF23" s="825"/>
      <c r="GG23" s="825"/>
      <c r="GH23" s="825"/>
      <c r="GI23" s="825"/>
      <c r="GJ23" s="825"/>
      <c r="GK23" s="825"/>
      <c r="GL23" s="825"/>
      <c r="GM23" s="825"/>
      <c r="GN23" s="825"/>
      <c r="GO23" s="825"/>
      <c r="GP23" s="825"/>
      <c r="GQ23" s="825"/>
      <c r="GR23" s="825"/>
      <c r="GS23" s="825"/>
      <c r="GT23" s="825"/>
      <c r="GU23" s="825"/>
      <c r="GV23" s="825"/>
      <c r="GW23" s="825"/>
      <c r="GX23" s="825"/>
      <c r="GY23" s="825"/>
      <c r="GZ23" s="825"/>
      <c r="HA23" s="825"/>
      <c r="HB23" s="825"/>
      <c r="HC23" s="825"/>
      <c r="HD23" s="825"/>
      <c r="HE23" s="825"/>
      <c r="HF23" s="825"/>
      <c r="HG23" s="825"/>
      <c r="HH23" s="825"/>
      <c r="HI23" s="825"/>
      <c r="HJ23" s="825"/>
      <c r="HK23" s="825"/>
      <c r="HL23" s="825"/>
      <c r="HM23" s="825"/>
      <c r="HN23" s="825"/>
      <c r="HO23" s="825"/>
      <c r="HP23" s="825"/>
      <c r="HQ23" s="825"/>
      <c r="HR23" s="825"/>
      <c r="HS23" s="825"/>
      <c r="HT23" s="825"/>
      <c r="HU23" s="825"/>
      <c r="HV23" s="825"/>
      <c r="HW23" s="825"/>
      <c r="HX23" s="825"/>
      <c r="HY23" s="825"/>
      <c r="HZ23" s="825"/>
      <c r="IA23" s="825"/>
      <c r="IB23" s="825"/>
      <c r="IC23" s="825"/>
      <c r="ID23" s="825"/>
      <c r="IE23" s="825"/>
      <c r="IF23" s="825"/>
      <c r="IG23" s="825"/>
      <c r="IH23" s="825"/>
      <c r="II23" s="825"/>
      <c r="IJ23" s="825"/>
      <c r="IK23" s="825"/>
      <c r="IL23" s="825"/>
    </row>
    <row r="24" spans="1:246" ht="20.100000000000001" customHeight="1" x14ac:dyDescent="0.2">
      <c r="A24" s="1644"/>
      <c r="B24" s="1655" t="s">
        <v>451</v>
      </c>
      <c r="C24" s="832" t="s">
        <v>451</v>
      </c>
      <c r="D24" s="833" t="s">
        <v>452</v>
      </c>
      <c r="E24" s="1655" t="s">
        <v>582</v>
      </c>
      <c r="F24" s="832" t="s">
        <v>451</v>
      </c>
      <c r="G24" s="833" t="s">
        <v>452</v>
      </c>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825"/>
      <c r="BB24" s="825"/>
      <c r="BC24" s="825"/>
      <c r="BD24" s="825"/>
      <c r="BE24" s="825"/>
      <c r="BF24" s="825"/>
      <c r="BG24" s="825"/>
      <c r="BH24" s="825"/>
      <c r="BI24" s="825"/>
      <c r="BJ24" s="825"/>
      <c r="BK24" s="825"/>
      <c r="BL24" s="825"/>
      <c r="BM24" s="825"/>
      <c r="BN24" s="825"/>
      <c r="BO24" s="825"/>
      <c r="BP24" s="825"/>
      <c r="BQ24" s="825"/>
      <c r="BR24" s="825"/>
      <c r="BS24" s="825"/>
      <c r="BT24" s="825"/>
      <c r="BU24" s="825"/>
      <c r="BV24" s="825"/>
      <c r="BW24" s="825"/>
      <c r="BX24" s="825"/>
      <c r="BY24" s="825"/>
      <c r="BZ24" s="825"/>
      <c r="CA24" s="825"/>
      <c r="CB24" s="825"/>
      <c r="CC24" s="825"/>
      <c r="CD24" s="825"/>
      <c r="CE24" s="825"/>
      <c r="CF24" s="825"/>
      <c r="CG24" s="825"/>
      <c r="CH24" s="825"/>
      <c r="CI24" s="825"/>
      <c r="CJ24" s="825"/>
      <c r="CK24" s="825"/>
      <c r="CL24" s="825"/>
      <c r="CM24" s="825"/>
      <c r="CN24" s="825"/>
      <c r="CO24" s="825"/>
      <c r="CP24" s="825"/>
      <c r="CQ24" s="825"/>
      <c r="CR24" s="825"/>
      <c r="CS24" s="825"/>
      <c r="CT24" s="825"/>
      <c r="CU24" s="825"/>
      <c r="CV24" s="825"/>
      <c r="CW24" s="825"/>
      <c r="CX24" s="825"/>
      <c r="CY24" s="825"/>
      <c r="CZ24" s="825"/>
      <c r="DA24" s="825"/>
      <c r="DB24" s="825"/>
      <c r="DC24" s="825"/>
      <c r="DD24" s="825"/>
      <c r="DE24" s="825"/>
      <c r="DF24" s="825"/>
      <c r="DG24" s="825"/>
      <c r="DH24" s="825"/>
      <c r="DI24" s="825"/>
      <c r="DJ24" s="825"/>
      <c r="DK24" s="825"/>
      <c r="DL24" s="825"/>
      <c r="DM24" s="825"/>
      <c r="DN24" s="825"/>
      <c r="DO24" s="825"/>
      <c r="DP24" s="825"/>
      <c r="DQ24" s="825"/>
      <c r="DR24" s="825"/>
      <c r="DS24" s="825"/>
      <c r="DT24" s="825"/>
      <c r="DU24" s="825"/>
      <c r="DV24" s="825"/>
      <c r="DW24" s="825"/>
      <c r="DX24" s="825"/>
      <c r="DY24" s="825"/>
      <c r="DZ24" s="825"/>
      <c r="EA24" s="825"/>
      <c r="EB24" s="825"/>
      <c r="EC24" s="825"/>
      <c r="ED24" s="825"/>
      <c r="EE24" s="825"/>
      <c r="EF24" s="825"/>
      <c r="EG24" s="825"/>
      <c r="EH24" s="825"/>
      <c r="EI24" s="825"/>
      <c r="EJ24" s="825"/>
      <c r="EK24" s="825"/>
      <c r="EL24" s="825"/>
      <c r="EM24" s="825"/>
      <c r="EN24" s="825"/>
      <c r="EO24" s="825"/>
      <c r="EP24" s="825"/>
      <c r="EQ24" s="825"/>
      <c r="ER24" s="825"/>
      <c r="ES24" s="825"/>
      <c r="ET24" s="825"/>
      <c r="EU24" s="825"/>
      <c r="EV24" s="825"/>
      <c r="EW24" s="825"/>
      <c r="EX24" s="825"/>
      <c r="EY24" s="825"/>
      <c r="EZ24" s="825"/>
      <c r="FA24" s="825"/>
      <c r="FB24" s="825"/>
      <c r="FC24" s="825"/>
      <c r="FD24" s="825"/>
      <c r="FE24" s="825"/>
      <c r="FF24" s="825"/>
      <c r="FG24" s="825"/>
      <c r="FH24" s="825"/>
      <c r="FI24" s="825"/>
      <c r="FJ24" s="825"/>
      <c r="FK24" s="825"/>
      <c r="FL24" s="825"/>
      <c r="FM24" s="825"/>
      <c r="FN24" s="825"/>
      <c r="FO24" s="825"/>
      <c r="FP24" s="825"/>
      <c r="FQ24" s="825"/>
      <c r="FR24" s="825"/>
      <c r="FS24" s="825"/>
      <c r="FT24" s="825"/>
      <c r="FU24" s="825"/>
      <c r="FV24" s="825"/>
      <c r="FW24" s="825"/>
      <c r="FX24" s="825"/>
      <c r="FY24" s="825"/>
      <c r="FZ24" s="825"/>
      <c r="GA24" s="825"/>
      <c r="GB24" s="825"/>
      <c r="GC24" s="825"/>
      <c r="GD24" s="825"/>
      <c r="GE24" s="825"/>
      <c r="GF24" s="825"/>
      <c r="GG24" s="825"/>
      <c r="GH24" s="825"/>
      <c r="GI24" s="825"/>
      <c r="GJ24" s="825"/>
      <c r="GK24" s="825"/>
      <c r="GL24" s="825"/>
      <c r="GM24" s="825"/>
      <c r="GN24" s="825"/>
      <c r="GO24" s="825"/>
      <c r="GP24" s="825"/>
      <c r="GQ24" s="825"/>
      <c r="GR24" s="825"/>
      <c r="GS24" s="825"/>
      <c r="GT24" s="825"/>
      <c r="GU24" s="825"/>
      <c r="GV24" s="825"/>
      <c r="GW24" s="825"/>
      <c r="GX24" s="825"/>
      <c r="GY24" s="825"/>
      <c r="GZ24" s="825"/>
      <c r="HA24" s="825"/>
      <c r="HB24" s="825"/>
      <c r="HC24" s="825"/>
      <c r="HD24" s="825"/>
      <c r="HE24" s="825"/>
      <c r="HF24" s="825"/>
      <c r="HG24" s="825"/>
      <c r="HH24" s="825"/>
      <c r="HI24" s="825"/>
      <c r="HJ24" s="825"/>
      <c r="HK24" s="825"/>
      <c r="HL24" s="825"/>
      <c r="HM24" s="825"/>
      <c r="HN24" s="825"/>
      <c r="HO24" s="825"/>
      <c r="HP24" s="825"/>
      <c r="HQ24" s="825"/>
      <c r="HR24" s="825"/>
      <c r="HS24" s="825"/>
      <c r="HT24" s="825"/>
      <c r="HU24" s="825"/>
      <c r="HV24" s="825"/>
      <c r="HW24" s="825"/>
      <c r="HX24" s="825"/>
      <c r="HY24" s="825"/>
      <c r="HZ24" s="825"/>
      <c r="IA24" s="825"/>
      <c r="IB24" s="825"/>
      <c r="IC24" s="825"/>
      <c r="ID24" s="825"/>
      <c r="IE24" s="825"/>
      <c r="IF24" s="825"/>
      <c r="IG24" s="825"/>
      <c r="IH24" s="825"/>
      <c r="II24" s="825"/>
      <c r="IJ24" s="825"/>
      <c r="IK24" s="825"/>
      <c r="IL24" s="825"/>
    </row>
    <row r="25" spans="1:246" ht="20.100000000000001" customHeight="1" x14ac:dyDescent="0.2">
      <c r="A25" s="882" t="s">
        <v>211</v>
      </c>
      <c r="B25" s="857">
        <f>SUM(B26:B37)</f>
        <v>79244256</v>
      </c>
      <c r="C25" s="857">
        <f t="shared" ref="C25:G25" si="1">SUM(C26:C37)</f>
        <v>77083904</v>
      </c>
      <c r="D25" s="857">
        <f t="shared" si="1"/>
        <v>2160352</v>
      </c>
      <c r="E25" s="857">
        <f t="shared" si="1"/>
        <v>85471710</v>
      </c>
      <c r="F25" s="857">
        <f t="shared" si="1"/>
        <v>83203074</v>
      </c>
      <c r="G25" s="857">
        <f t="shared" si="1"/>
        <v>2268635.9999999995</v>
      </c>
      <c r="H25" s="825"/>
      <c r="I25" s="825"/>
      <c r="J25" s="825"/>
      <c r="K25" s="825"/>
      <c r="L25" s="825"/>
      <c r="M25" s="825"/>
      <c r="N25" s="825"/>
      <c r="O25" s="825"/>
      <c r="P25" s="825"/>
      <c r="Q25" s="825"/>
      <c r="R25" s="825"/>
      <c r="S25" s="825"/>
      <c r="T25" s="825"/>
      <c r="U25" s="825"/>
      <c r="V25" s="825"/>
      <c r="W25" s="825"/>
      <c r="X25" s="825"/>
      <c r="Y25" s="825"/>
      <c r="Z25" s="825"/>
      <c r="AA25" s="825"/>
      <c r="AB25" s="825"/>
      <c r="AC25" s="825"/>
      <c r="AD25" s="825"/>
      <c r="AE25" s="825"/>
      <c r="AF25" s="825"/>
      <c r="AG25" s="825"/>
      <c r="AH25" s="825"/>
      <c r="AI25" s="825"/>
      <c r="AJ25" s="825"/>
      <c r="AK25" s="825"/>
      <c r="AL25" s="825"/>
      <c r="AM25" s="825"/>
      <c r="AN25" s="825"/>
      <c r="AO25" s="825"/>
      <c r="AP25" s="825"/>
      <c r="AQ25" s="825"/>
      <c r="AR25" s="825"/>
      <c r="AS25" s="825"/>
      <c r="AT25" s="825"/>
      <c r="AU25" s="825"/>
      <c r="AV25" s="825"/>
      <c r="AW25" s="825"/>
      <c r="AX25" s="825"/>
      <c r="AY25" s="825"/>
      <c r="AZ25" s="825"/>
      <c r="BA25" s="825"/>
      <c r="BB25" s="825"/>
      <c r="BC25" s="825"/>
      <c r="BD25" s="825"/>
      <c r="BE25" s="825"/>
      <c r="BF25" s="825"/>
      <c r="BG25" s="825"/>
      <c r="BH25" s="825"/>
      <c r="BI25" s="825"/>
      <c r="BJ25" s="825"/>
      <c r="BK25" s="825"/>
      <c r="BL25" s="825"/>
      <c r="BM25" s="825"/>
      <c r="BN25" s="825"/>
      <c r="BO25" s="825"/>
      <c r="BP25" s="825"/>
      <c r="BQ25" s="825"/>
      <c r="BR25" s="825"/>
      <c r="BS25" s="825"/>
      <c r="BT25" s="825"/>
      <c r="BU25" s="825"/>
      <c r="BV25" s="825"/>
      <c r="BW25" s="825"/>
      <c r="BX25" s="825"/>
      <c r="BY25" s="825"/>
      <c r="BZ25" s="825"/>
      <c r="CA25" s="825"/>
      <c r="CB25" s="825"/>
      <c r="CC25" s="825"/>
      <c r="CD25" s="825"/>
      <c r="CE25" s="825"/>
      <c r="CF25" s="825"/>
      <c r="CG25" s="825"/>
      <c r="CH25" s="825"/>
      <c r="CI25" s="825"/>
      <c r="CJ25" s="825"/>
      <c r="CK25" s="825"/>
      <c r="CL25" s="825"/>
      <c r="CM25" s="825"/>
      <c r="CN25" s="825"/>
      <c r="CO25" s="825"/>
      <c r="CP25" s="825"/>
      <c r="CQ25" s="825"/>
      <c r="CR25" s="825"/>
      <c r="CS25" s="825"/>
      <c r="CT25" s="825"/>
      <c r="CU25" s="825"/>
      <c r="CV25" s="825"/>
      <c r="CW25" s="825"/>
      <c r="CX25" s="825"/>
      <c r="CY25" s="825"/>
      <c r="CZ25" s="825"/>
      <c r="DA25" s="825"/>
      <c r="DB25" s="825"/>
      <c r="DC25" s="825"/>
      <c r="DD25" s="825"/>
      <c r="DE25" s="825"/>
      <c r="DF25" s="825"/>
      <c r="DG25" s="825"/>
      <c r="DH25" s="825"/>
      <c r="DI25" s="825"/>
      <c r="DJ25" s="825"/>
      <c r="DK25" s="825"/>
      <c r="DL25" s="825"/>
      <c r="DM25" s="825"/>
      <c r="DN25" s="825"/>
      <c r="DO25" s="825"/>
      <c r="DP25" s="825"/>
      <c r="DQ25" s="825"/>
      <c r="DR25" s="825"/>
      <c r="DS25" s="825"/>
      <c r="DT25" s="825"/>
      <c r="DU25" s="825"/>
      <c r="DV25" s="825"/>
      <c r="DW25" s="825"/>
      <c r="DX25" s="825"/>
      <c r="DY25" s="825"/>
      <c r="DZ25" s="825"/>
      <c r="EA25" s="825"/>
      <c r="EB25" s="825"/>
      <c r="EC25" s="825"/>
      <c r="ED25" s="825"/>
      <c r="EE25" s="825"/>
      <c r="EF25" s="825"/>
      <c r="EG25" s="825"/>
      <c r="EH25" s="825"/>
      <c r="EI25" s="825"/>
      <c r="EJ25" s="825"/>
      <c r="EK25" s="825"/>
      <c r="EL25" s="825"/>
      <c r="EM25" s="825"/>
      <c r="EN25" s="825"/>
      <c r="EO25" s="825"/>
      <c r="EP25" s="825"/>
      <c r="EQ25" s="825"/>
      <c r="ER25" s="825"/>
      <c r="ES25" s="825"/>
      <c r="ET25" s="825"/>
      <c r="EU25" s="825"/>
      <c r="EV25" s="825"/>
      <c r="EW25" s="825"/>
      <c r="EX25" s="825"/>
      <c r="EY25" s="825"/>
      <c r="EZ25" s="825"/>
      <c r="FA25" s="825"/>
      <c r="FB25" s="825"/>
      <c r="FC25" s="825"/>
      <c r="FD25" s="825"/>
      <c r="FE25" s="825"/>
      <c r="FF25" s="825"/>
      <c r="FG25" s="825"/>
      <c r="FH25" s="825"/>
      <c r="FI25" s="825"/>
      <c r="FJ25" s="825"/>
      <c r="FK25" s="825"/>
      <c r="FL25" s="825"/>
      <c r="FM25" s="825"/>
      <c r="FN25" s="825"/>
      <c r="FO25" s="825"/>
      <c r="FP25" s="825"/>
      <c r="FQ25" s="825"/>
      <c r="FR25" s="825"/>
      <c r="FS25" s="825"/>
      <c r="FT25" s="825"/>
      <c r="FU25" s="825"/>
      <c r="FV25" s="825"/>
      <c r="FW25" s="825"/>
      <c r="FX25" s="825"/>
      <c r="FY25" s="825"/>
      <c r="FZ25" s="825"/>
      <c r="GA25" s="825"/>
      <c r="GB25" s="825"/>
      <c r="GC25" s="825"/>
      <c r="GD25" s="825"/>
      <c r="GE25" s="825"/>
      <c r="GF25" s="825"/>
      <c r="GG25" s="825"/>
      <c r="GH25" s="825"/>
      <c r="GI25" s="825"/>
      <c r="GJ25" s="825"/>
      <c r="GK25" s="825"/>
      <c r="GL25" s="825"/>
      <c r="GM25" s="825"/>
      <c r="GN25" s="825"/>
      <c r="GO25" s="825"/>
      <c r="GP25" s="825"/>
      <c r="GQ25" s="825"/>
      <c r="GR25" s="825"/>
      <c r="GS25" s="825"/>
      <c r="GT25" s="825"/>
      <c r="GU25" s="825"/>
      <c r="GV25" s="825"/>
      <c r="GW25" s="825"/>
      <c r="GX25" s="825"/>
      <c r="GY25" s="825"/>
      <c r="GZ25" s="825"/>
      <c r="HA25" s="825"/>
      <c r="HB25" s="825"/>
      <c r="HC25" s="825"/>
      <c r="HD25" s="825"/>
      <c r="HE25" s="825"/>
      <c r="HF25" s="825"/>
      <c r="HG25" s="825"/>
      <c r="HH25" s="825"/>
      <c r="HI25" s="825"/>
      <c r="HJ25" s="825"/>
      <c r="HK25" s="825"/>
      <c r="HL25" s="825"/>
      <c r="HM25" s="825"/>
      <c r="HN25" s="825"/>
      <c r="HO25" s="825"/>
      <c r="HP25" s="825"/>
      <c r="HQ25" s="825"/>
      <c r="HR25" s="825"/>
      <c r="HS25" s="825"/>
      <c r="HT25" s="825"/>
      <c r="HU25" s="825"/>
      <c r="HV25" s="825"/>
      <c r="HW25" s="825"/>
      <c r="HX25" s="825"/>
      <c r="HY25" s="825"/>
      <c r="HZ25" s="825"/>
      <c r="IA25" s="825"/>
      <c r="IB25" s="825"/>
      <c r="IC25" s="825"/>
      <c r="ID25" s="825"/>
      <c r="IE25" s="825"/>
      <c r="IF25" s="825"/>
      <c r="IG25" s="825"/>
      <c r="IH25" s="825"/>
      <c r="II25" s="825"/>
      <c r="IJ25" s="825"/>
      <c r="IK25" s="825"/>
      <c r="IL25" s="825"/>
    </row>
    <row r="26" spans="1:246" ht="20.100000000000001" customHeight="1" x14ac:dyDescent="0.2">
      <c r="A26" s="883" t="s">
        <v>278</v>
      </c>
      <c r="B26" s="728">
        <v>6880697</v>
      </c>
      <c r="C26" s="885">
        <v>6614810.0000000009</v>
      </c>
      <c r="D26" s="885">
        <v>265886.99999999994</v>
      </c>
      <c r="E26" s="728">
        <v>7533041.0000000028</v>
      </c>
      <c r="F26" s="885">
        <v>7308958</v>
      </c>
      <c r="G26" s="885">
        <v>224083.00000000003</v>
      </c>
      <c r="H26" s="825"/>
      <c r="I26" s="825"/>
      <c r="J26" s="825"/>
      <c r="K26" s="825"/>
      <c r="L26" s="825"/>
      <c r="M26" s="825"/>
      <c r="N26" s="825"/>
      <c r="O26" s="825"/>
      <c r="P26" s="825"/>
      <c r="Q26" s="825"/>
      <c r="R26" s="825"/>
      <c r="S26" s="825"/>
      <c r="T26" s="825"/>
      <c r="U26" s="825"/>
      <c r="V26" s="825"/>
      <c r="W26" s="825"/>
      <c r="X26" s="825"/>
      <c r="Y26" s="825"/>
      <c r="Z26" s="825"/>
      <c r="AA26" s="825"/>
      <c r="AB26" s="825"/>
      <c r="AC26" s="825"/>
      <c r="AD26" s="825"/>
      <c r="AE26" s="825"/>
      <c r="AF26" s="825"/>
      <c r="AG26" s="825"/>
      <c r="AH26" s="825"/>
      <c r="AI26" s="825"/>
      <c r="AJ26" s="825"/>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5"/>
      <c r="BG26" s="825"/>
      <c r="BH26" s="825"/>
      <c r="BI26" s="825"/>
      <c r="BJ26" s="825"/>
      <c r="BK26" s="825"/>
      <c r="BL26" s="825"/>
      <c r="BM26" s="825"/>
      <c r="BN26" s="825"/>
      <c r="BO26" s="825"/>
      <c r="BP26" s="825"/>
      <c r="BQ26" s="825"/>
      <c r="BR26" s="825"/>
      <c r="BS26" s="825"/>
      <c r="BT26" s="825"/>
      <c r="BU26" s="825"/>
      <c r="BV26" s="825"/>
      <c r="BW26" s="825"/>
      <c r="BX26" s="825"/>
      <c r="BY26" s="825"/>
      <c r="BZ26" s="825"/>
      <c r="CA26" s="825"/>
      <c r="CB26" s="825"/>
      <c r="CC26" s="825"/>
      <c r="CD26" s="825"/>
      <c r="CE26" s="825"/>
      <c r="CF26" s="825"/>
      <c r="CG26" s="825"/>
      <c r="CH26" s="825"/>
      <c r="CI26" s="825"/>
      <c r="CJ26" s="825"/>
      <c r="CK26" s="825"/>
      <c r="CL26" s="825"/>
      <c r="CM26" s="825"/>
      <c r="CN26" s="825"/>
      <c r="CO26" s="825"/>
      <c r="CP26" s="825"/>
      <c r="CQ26" s="825"/>
      <c r="CR26" s="825"/>
      <c r="CS26" s="825"/>
      <c r="CT26" s="825"/>
      <c r="CU26" s="825"/>
      <c r="CV26" s="825"/>
      <c r="CW26" s="825"/>
      <c r="CX26" s="825"/>
      <c r="CY26" s="825"/>
      <c r="CZ26" s="825"/>
      <c r="DA26" s="825"/>
      <c r="DB26" s="825"/>
      <c r="DC26" s="825"/>
      <c r="DD26" s="825"/>
      <c r="DE26" s="825"/>
      <c r="DF26" s="825"/>
      <c r="DG26" s="825"/>
      <c r="DH26" s="825"/>
      <c r="DI26" s="825"/>
      <c r="DJ26" s="825"/>
      <c r="DK26" s="825"/>
      <c r="DL26" s="825"/>
      <c r="DM26" s="825"/>
      <c r="DN26" s="825"/>
      <c r="DO26" s="825"/>
      <c r="DP26" s="825"/>
      <c r="DQ26" s="825"/>
      <c r="DR26" s="825"/>
      <c r="DS26" s="825"/>
      <c r="DT26" s="825"/>
      <c r="DU26" s="825"/>
      <c r="DV26" s="825"/>
      <c r="DW26" s="825"/>
      <c r="DX26" s="825"/>
      <c r="DY26" s="825"/>
      <c r="DZ26" s="825"/>
      <c r="EA26" s="825"/>
      <c r="EB26" s="825"/>
      <c r="EC26" s="825"/>
      <c r="ED26" s="825"/>
      <c r="EE26" s="825"/>
      <c r="EF26" s="825"/>
      <c r="EG26" s="825"/>
      <c r="EH26" s="825"/>
      <c r="EI26" s="825"/>
      <c r="EJ26" s="825"/>
      <c r="EK26" s="825"/>
      <c r="EL26" s="825"/>
      <c r="EM26" s="825"/>
      <c r="EN26" s="825"/>
      <c r="EO26" s="825"/>
      <c r="EP26" s="825"/>
      <c r="EQ26" s="825"/>
      <c r="ER26" s="825"/>
      <c r="ES26" s="825"/>
      <c r="ET26" s="825"/>
      <c r="EU26" s="825"/>
      <c r="EV26" s="825"/>
      <c r="EW26" s="825"/>
      <c r="EX26" s="825"/>
      <c r="EY26" s="825"/>
      <c r="EZ26" s="825"/>
      <c r="FA26" s="825"/>
      <c r="FB26" s="825"/>
      <c r="FC26" s="825"/>
      <c r="FD26" s="825"/>
      <c r="FE26" s="825"/>
      <c r="FF26" s="825"/>
      <c r="FG26" s="825"/>
      <c r="FH26" s="825"/>
      <c r="FI26" s="825"/>
      <c r="FJ26" s="825"/>
      <c r="FK26" s="825"/>
      <c r="FL26" s="825"/>
      <c r="FM26" s="825"/>
      <c r="FN26" s="825"/>
      <c r="FO26" s="825"/>
      <c r="FP26" s="825"/>
      <c r="FQ26" s="825"/>
      <c r="FR26" s="825"/>
      <c r="FS26" s="825"/>
      <c r="FT26" s="825"/>
      <c r="FU26" s="825"/>
      <c r="FV26" s="825"/>
      <c r="FW26" s="825"/>
      <c r="FX26" s="825"/>
      <c r="FY26" s="825"/>
      <c r="FZ26" s="825"/>
      <c r="GA26" s="825"/>
      <c r="GB26" s="825"/>
      <c r="GC26" s="825"/>
      <c r="GD26" s="825"/>
      <c r="GE26" s="825"/>
      <c r="GF26" s="825"/>
      <c r="GG26" s="825"/>
      <c r="GH26" s="825"/>
      <c r="GI26" s="825"/>
      <c r="GJ26" s="825"/>
      <c r="GK26" s="825"/>
      <c r="GL26" s="825"/>
      <c r="GM26" s="825"/>
      <c r="GN26" s="825"/>
      <c r="GO26" s="825"/>
      <c r="GP26" s="825"/>
      <c r="GQ26" s="825"/>
      <c r="GR26" s="825"/>
      <c r="GS26" s="825"/>
      <c r="GT26" s="825"/>
      <c r="GU26" s="825"/>
      <c r="GV26" s="825"/>
      <c r="GW26" s="825"/>
      <c r="GX26" s="825"/>
      <c r="GY26" s="825"/>
      <c r="GZ26" s="825"/>
      <c r="HA26" s="825"/>
      <c r="HB26" s="825"/>
      <c r="HC26" s="825"/>
      <c r="HD26" s="825"/>
      <c r="HE26" s="825"/>
      <c r="HF26" s="825"/>
      <c r="HG26" s="825"/>
      <c r="HH26" s="825"/>
      <c r="HI26" s="825"/>
      <c r="HJ26" s="825"/>
      <c r="HK26" s="825"/>
      <c r="HL26" s="825"/>
      <c r="HM26" s="825"/>
      <c r="HN26" s="825"/>
      <c r="HO26" s="825"/>
      <c r="HP26" s="825"/>
      <c r="HQ26" s="825"/>
      <c r="HR26" s="825"/>
      <c r="HS26" s="825"/>
      <c r="HT26" s="825"/>
      <c r="HU26" s="825"/>
      <c r="HV26" s="825"/>
      <c r="HW26" s="825"/>
      <c r="HX26" s="825"/>
      <c r="HY26" s="825"/>
      <c r="HZ26" s="825"/>
      <c r="IA26" s="825"/>
      <c r="IB26" s="825"/>
      <c r="IC26" s="825"/>
      <c r="ID26" s="825"/>
      <c r="IE26" s="825"/>
      <c r="IF26" s="825"/>
      <c r="IG26" s="825"/>
      <c r="IH26" s="825"/>
      <c r="II26" s="825"/>
      <c r="IJ26" s="825"/>
      <c r="IK26" s="825"/>
      <c r="IL26" s="825"/>
    </row>
    <row r="27" spans="1:246" ht="20.100000000000001" customHeight="1" x14ac:dyDescent="0.2">
      <c r="A27" s="883" t="s">
        <v>279</v>
      </c>
      <c r="B27" s="728">
        <v>5616323</v>
      </c>
      <c r="C27" s="885">
        <v>5463785</v>
      </c>
      <c r="D27" s="885">
        <v>152538.00000000009</v>
      </c>
      <c r="E27" s="728">
        <v>6295495.0000000009</v>
      </c>
      <c r="F27" s="885">
        <v>6119984.0000000009</v>
      </c>
      <c r="G27" s="885">
        <v>175511</v>
      </c>
      <c r="H27" s="825"/>
      <c r="I27" s="825"/>
      <c r="J27" s="825"/>
      <c r="K27" s="825"/>
      <c r="L27" s="825"/>
      <c r="M27" s="825"/>
      <c r="N27" s="825"/>
      <c r="O27" s="825"/>
      <c r="P27" s="825"/>
      <c r="Q27" s="825"/>
      <c r="R27" s="825"/>
      <c r="S27" s="825"/>
      <c r="T27" s="825"/>
      <c r="U27" s="825"/>
      <c r="V27" s="825"/>
      <c r="W27" s="825"/>
      <c r="X27" s="825"/>
      <c r="Y27" s="825"/>
      <c r="Z27" s="825"/>
      <c r="AA27" s="825"/>
      <c r="AB27" s="825"/>
      <c r="AC27" s="825"/>
      <c r="AD27" s="825"/>
      <c r="AE27" s="825"/>
      <c r="AF27" s="825"/>
      <c r="AG27" s="825"/>
      <c r="AH27" s="825"/>
      <c r="AI27" s="825"/>
      <c r="AJ27" s="825"/>
      <c r="AK27" s="825"/>
      <c r="AL27" s="825"/>
      <c r="AM27" s="825"/>
      <c r="AN27" s="825"/>
      <c r="AO27" s="825"/>
      <c r="AP27" s="825"/>
      <c r="AQ27" s="825"/>
      <c r="AR27" s="825"/>
      <c r="AS27" s="825"/>
      <c r="AT27" s="825"/>
      <c r="AU27" s="825"/>
      <c r="AV27" s="825"/>
      <c r="AW27" s="825"/>
      <c r="AX27" s="825"/>
      <c r="AY27" s="825"/>
      <c r="AZ27" s="825"/>
      <c r="BA27" s="825"/>
      <c r="BB27" s="825"/>
      <c r="BC27" s="825"/>
      <c r="BD27" s="825"/>
      <c r="BE27" s="825"/>
      <c r="BF27" s="825"/>
      <c r="BG27" s="825"/>
      <c r="BH27" s="825"/>
      <c r="BI27" s="825"/>
      <c r="BJ27" s="825"/>
      <c r="BK27" s="825"/>
      <c r="BL27" s="825"/>
      <c r="BM27" s="825"/>
      <c r="BN27" s="825"/>
      <c r="BO27" s="825"/>
      <c r="BP27" s="825"/>
      <c r="BQ27" s="825"/>
      <c r="BR27" s="825"/>
      <c r="BS27" s="825"/>
      <c r="BT27" s="825"/>
      <c r="BU27" s="825"/>
      <c r="BV27" s="825"/>
      <c r="BW27" s="825"/>
      <c r="BX27" s="825"/>
      <c r="BY27" s="825"/>
      <c r="BZ27" s="825"/>
      <c r="CA27" s="825"/>
      <c r="CB27" s="825"/>
      <c r="CC27" s="825"/>
      <c r="CD27" s="825"/>
      <c r="CE27" s="825"/>
      <c r="CF27" s="825"/>
      <c r="CG27" s="825"/>
      <c r="CH27" s="825"/>
      <c r="CI27" s="825"/>
      <c r="CJ27" s="825"/>
      <c r="CK27" s="825"/>
      <c r="CL27" s="825"/>
      <c r="CM27" s="825"/>
      <c r="CN27" s="825"/>
      <c r="CO27" s="825"/>
      <c r="CP27" s="825"/>
      <c r="CQ27" s="825"/>
      <c r="CR27" s="825"/>
      <c r="CS27" s="825"/>
      <c r="CT27" s="825"/>
      <c r="CU27" s="825"/>
      <c r="CV27" s="825"/>
      <c r="CW27" s="825"/>
      <c r="CX27" s="825"/>
      <c r="CY27" s="825"/>
      <c r="CZ27" s="825"/>
      <c r="DA27" s="825"/>
      <c r="DB27" s="825"/>
      <c r="DC27" s="825"/>
      <c r="DD27" s="825"/>
      <c r="DE27" s="825"/>
      <c r="DF27" s="825"/>
      <c r="DG27" s="825"/>
      <c r="DH27" s="825"/>
      <c r="DI27" s="825"/>
      <c r="DJ27" s="825"/>
      <c r="DK27" s="825"/>
      <c r="DL27" s="825"/>
      <c r="DM27" s="825"/>
      <c r="DN27" s="825"/>
      <c r="DO27" s="825"/>
      <c r="DP27" s="825"/>
      <c r="DQ27" s="825"/>
      <c r="DR27" s="825"/>
      <c r="DS27" s="825"/>
      <c r="DT27" s="825"/>
      <c r="DU27" s="825"/>
      <c r="DV27" s="825"/>
      <c r="DW27" s="825"/>
      <c r="DX27" s="825"/>
      <c r="DY27" s="825"/>
      <c r="DZ27" s="825"/>
      <c r="EA27" s="825"/>
      <c r="EB27" s="825"/>
      <c r="EC27" s="825"/>
      <c r="ED27" s="825"/>
      <c r="EE27" s="825"/>
      <c r="EF27" s="825"/>
      <c r="EG27" s="825"/>
      <c r="EH27" s="825"/>
      <c r="EI27" s="825"/>
      <c r="EJ27" s="825"/>
      <c r="EK27" s="825"/>
      <c r="EL27" s="825"/>
      <c r="EM27" s="825"/>
      <c r="EN27" s="825"/>
      <c r="EO27" s="825"/>
      <c r="EP27" s="825"/>
      <c r="EQ27" s="825"/>
      <c r="ER27" s="825"/>
      <c r="ES27" s="825"/>
      <c r="ET27" s="825"/>
      <c r="EU27" s="825"/>
      <c r="EV27" s="825"/>
      <c r="EW27" s="825"/>
      <c r="EX27" s="825"/>
      <c r="EY27" s="825"/>
      <c r="EZ27" s="825"/>
      <c r="FA27" s="825"/>
      <c r="FB27" s="825"/>
      <c r="FC27" s="825"/>
      <c r="FD27" s="825"/>
      <c r="FE27" s="825"/>
      <c r="FF27" s="825"/>
      <c r="FG27" s="825"/>
      <c r="FH27" s="825"/>
      <c r="FI27" s="825"/>
      <c r="FJ27" s="825"/>
      <c r="FK27" s="825"/>
      <c r="FL27" s="825"/>
      <c r="FM27" s="825"/>
      <c r="FN27" s="825"/>
      <c r="FO27" s="825"/>
      <c r="FP27" s="825"/>
      <c r="FQ27" s="825"/>
      <c r="FR27" s="825"/>
      <c r="FS27" s="825"/>
      <c r="FT27" s="825"/>
      <c r="FU27" s="825"/>
      <c r="FV27" s="825"/>
      <c r="FW27" s="825"/>
      <c r="FX27" s="825"/>
      <c r="FY27" s="825"/>
      <c r="FZ27" s="825"/>
      <c r="GA27" s="825"/>
      <c r="GB27" s="825"/>
      <c r="GC27" s="825"/>
      <c r="GD27" s="825"/>
      <c r="GE27" s="825"/>
      <c r="GF27" s="825"/>
      <c r="GG27" s="825"/>
      <c r="GH27" s="825"/>
      <c r="GI27" s="825"/>
      <c r="GJ27" s="825"/>
      <c r="GK27" s="825"/>
      <c r="GL27" s="825"/>
      <c r="GM27" s="825"/>
      <c r="GN27" s="825"/>
      <c r="GO27" s="825"/>
      <c r="GP27" s="825"/>
      <c r="GQ27" s="825"/>
      <c r="GR27" s="825"/>
      <c r="GS27" s="825"/>
      <c r="GT27" s="825"/>
      <c r="GU27" s="825"/>
      <c r="GV27" s="825"/>
      <c r="GW27" s="825"/>
      <c r="GX27" s="825"/>
      <c r="GY27" s="825"/>
      <c r="GZ27" s="825"/>
      <c r="HA27" s="825"/>
      <c r="HB27" s="825"/>
      <c r="HC27" s="825"/>
      <c r="HD27" s="825"/>
      <c r="HE27" s="825"/>
      <c r="HF27" s="825"/>
      <c r="HG27" s="825"/>
      <c r="HH27" s="825"/>
      <c r="HI27" s="825"/>
      <c r="HJ27" s="825"/>
      <c r="HK27" s="825"/>
      <c r="HL27" s="825"/>
      <c r="HM27" s="825"/>
      <c r="HN27" s="825"/>
      <c r="HO27" s="825"/>
      <c r="HP27" s="825"/>
      <c r="HQ27" s="825"/>
      <c r="HR27" s="825"/>
      <c r="HS27" s="825"/>
      <c r="HT27" s="825"/>
      <c r="HU27" s="825"/>
      <c r="HV27" s="825"/>
      <c r="HW27" s="825"/>
      <c r="HX27" s="825"/>
      <c r="HY27" s="825"/>
      <c r="HZ27" s="825"/>
      <c r="IA27" s="825"/>
      <c r="IB27" s="825"/>
      <c r="IC27" s="825"/>
      <c r="ID27" s="825"/>
      <c r="IE27" s="825"/>
      <c r="IF27" s="825"/>
      <c r="IG27" s="825"/>
      <c r="IH27" s="825"/>
      <c r="II27" s="825"/>
      <c r="IJ27" s="825"/>
      <c r="IK27" s="825"/>
      <c r="IL27" s="825"/>
    </row>
    <row r="28" spans="1:246" ht="20.100000000000001" customHeight="1" x14ac:dyDescent="0.2">
      <c r="A28" s="883" t="s">
        <v>280</v>
      </c>
      <c r="B28" s="728">
        <v>6432151.0000000009</v>
      </c>
      <c r="C28" s="885">
        <v>6264685.0000000028</v>
      </c>
      <c r="D28" s="885">
        <v>167466.00000000003</v>
      </c>
      <c r="E28" s="728">
        <v>6736550.9999999981</v>
      </c>
      <c r="F28" s="885">
        <v>6552275.0000000009</v>
      </c>
      <c r="G28" s="885">
        <v>184275.99999999997</v>
      </c>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25"/>
      <c r="BB28" s="825"/>
      <c r="BC28" s="825"/>
      <c r="BD28" s="825"/>
      <c r="BE28" s="825"/>
      <c r="BF28" s="825"/>
      <c r="BG28" s="825"/>
      <c r="BH28" s="825"/>
      <c r="BI28" s="825"/>
      <c r="BJ28" s="825"/>
      <c r="BK28" s="825"/>
      <c r="BL28" s="825"/>
      <c r="BM28" s="825"/>
      <c r="BN28" s="825"/>
      <c r="BO28" s="825"/>
      <c r="BP28" s="825"/>
      <c r="BQ28" s="825"/>
      <c r="BR28" s="825"/>
      <c r="BS28" s="825"/>
      <c r="BT28" s="825"/>
      <c r="BU28" s="825"/>
      <c r="BV28" s="825"/>
      <c r="BW28" s="825"/>
      <c r="BX28" s="825"/>
      <c r="BY28" s="825"/>
      <c r="BZ28" s="825"/>
      <c r="CA28" s="825"/>
      <c r="CB28" s="825"/>
      <c r="CC28" s="825"/>
      <c r="CD28" s="825"/>
      <c r="CE28" s="825"/>
      <c r="CF28" s="825"/>
      <c r="CG28" s="825"/>
      <c r="CH28" s="825"/>
      <c r="CI28" s="825"/>
      <c r="CJ28" s="825"/>
      <c r="CK28" s="825"/>
      <c r="CL28" s="825"/>
      <c r="CM28" s="825"/>
      <c r="CN28" s="825"/>
      <c r="CO28" s="825"/>
      <c r="CP28" s="825"/>
      <c r="CQ28" s="825"/>
      <c r="CR28" s="825"/>
      <c r="CS28" s="825"/>
      <c r="CT28" s="825"/>
      <c r="CU28" s="825"/>
      <c r="CV28" s="825"/>
      <c r="CW28" s="825"/>
      <c r="CX28" s="825"/>
      <c r="CY28" s="825"/>
      <c r="CZ28" s="825"/>
      <c r="DA28" s="825"/>
      <c r="DB28" s="825"/>
      <c r="DC28" s="825"/>
      <c r="DD28" s="825"/>
      <c r="DE28" s="825"/>
      <c r="DF28" s="825"/>
      <c r="DG28" s="825"/>
      <c r="DH28" s="825"/>
      <c r="DI28" s="825"/>
      <c r="DJ28" s="825"/>
      <c r="DK28" s="825"/>
      <c r="DL28" s="825"/>
      <c r="DM28" s="825"/>
      <c r="DN28" s="825"/>
      <c r="DO28" s="825"/>
      <c r="DP28" s="825"/>
      <c r="DQ28" s="825"/>
      <c r="DR28" s="825"/>
      <c r="DS28" s="825"/>
      <c r="DT28" s="825"/>
      <c r="DU28" s="825"/>
      <c r="DV28" s="825"/>
      <c r="DW28" s="825"/>
      <c r="DX28" s="825"/>
      <c r="DY28" s="825"/>
      <c r="DZ28" s="825"/>
      <c r="EA28" s="825"/>
      <c r="EB28" s="825"/>
      <c r="EC28" s="825"/>
      <c r="ED28" s="825"/>
      <c r="EE28" s="825"/>
      <c r="EF28" s="825"/>
      <c r="EG28" s="825"/>
      <c r="EH28" s="825"/>
      <c r="EI28" s="825"/>
      <c r="EJ28" s="825"/>
      <c r="EK28" s="825"/>
      <c r="EL28" s="825"/>
      <c r="EM28" s="825"/>
      <c r="EN28" s="825"/>
      <c r="EO28" s="825"/>
      <c r="EP28" s="825"/>
      <c r="EQ28" s="825"/>
      <c r="ER28" s="825"/>
      <c r="ES28" s="825"/>
      <c r="ET28" s="825"/>
      <c r="EU28" s="825"/>
      <c r="EV28" s="825"/>
      <c r="EW28" s="825"/>
      <c r="EX28" s="825"/>
      <c r="EY28" s="825"/>
      <c r="EZ28" s="825"/>
      <c r="FA28" s="825"/>
      <c r="FB28" s="825"/>
      <c r="FC28" s="825"/>
      <c r="FD28" s="825"/>
      <c r="FE28" s="825"/>
      <c r="FF28" s="825"/>
      <c r="FG28" s="825"/>
      <c r="FH28" s="825"/>
      <c r="FI28" s="825"/>
      <c r="FJ28" s="825"/>
      <c r="FK28" s="825"/>
      <c r="FL28" s="825"/>
      <c r="FM28" s="825"/>
      <c r="FN28" s="825"/>
      <c r="FO28" s="825"/>
      <c r="FP28" s="825"/>
      <c r="FQ28" s="825"/>
      <c r="FR28" s="825"/>
      <c r="FS28" s="825"/>
      <c r="FT28" s="825"/>
      <c r="FU28" s="825"/>
      <c r="FV28" s="825"/>
      <c r="FW28" s="825"/>
      <c r="FX28" s="825"/>
      <c r="FY28" s="825"/>
      <c r="FZ28" s="825"/>
      <c r="GA28" s="825"/>
      <c r="GB28" s="825"/>
      <c r="GC28" s="825"/>
      <c r="GD28" s="825"/>
      <c r="GE28" s="825"/>
      <c r="GF28" s="825"/>
      <c r="GG28" s="825"/>
      <c r="GH28" s="825"/>
      <c r="GI28" s="825"/>
      <c r="GJ28" s="825"/>
      <c r="GK28" s="825"/>
      <c r="GL28" s="825"/>
      <c r="GM28" s="825"/>
      <c r="GN28" s="825"/>
      <c r="GO28" s="825"/>
      <c r="GP28" s="825"/>
      <c r="GQ28" s="825"/>
      <c r="GR28" s="825"/>
      <c r="GS28" s="825"/>
      <c r="GT28" s="825"/>
      <c r="GU28" s="825"/>
      <c r="GV28" s="825"/>
      <c r="GW28" s="825"/>
      <c r="GX28" s="825"/>
      <c r="GY28" s="825"/>
      <c r="GZ28" s="825"/>
      <c r="HA28" s="825"/>
      <c r="HB28" s="825"/>
      <c r="HC28" s="825"/>
      <c r="HD28" s="825"/>
      <c r="HE28" s="825"/>
      <c r="HF28" s="825"/>
      <c r="HG28" s="825"/>
      <c r="HH28" s="825"/>
      <c r="HI28" s="825"/>
      <c r="HJ28" s="825"/>
      <c r="HK28" s="825"/>
      <c r="HL28" s="825"/>
      <c r="HM28" s="825"/>
      <c r="HN28" s="825"/>
      <c r="HO28" s="825"/>
      <c r="HP28" s="825"/>
      <c r="HQ28" s="825"/>
      <c r="HR28" s="825"/>
      <c r="HS28" s="825"/>
      <c r="HT28" s="825"/>
      <c r="HU28" s="825"/>
      <c r="HV28" s="825"/>
      <c r="HW28" s="825"/>
      <c r="HX28" s="825"/>
      <c r="HY28" s="825"/>
      <c r="HZ28" s="825"/>
      <c r="IA28" s="825"/>
      <c r="IB28" s="825"/>
      <c r="IC28" s="825"/>
      <c r="ID28" s="825"/>
      <c r="IE28" s="825"/>
      <c r="IF28" s="825"/>
      <c r="IG28" s="825"/>
      <c r="IH28" s="825"/>
      <c r="II28" s="825"/>
      <c r="IJ28" s="825"/>
      <c r="IK28" s="825"/>
      <c r="IL28" s="825"/>
    </row>
    <row r="29" spans="1:246" ht="20.100000000000001" customHeight="1" x14ac:dyDescent="0.2">
      <c r="A29" s="883" t="s">
        <v>281</v>
      </c>
      <c r="B29" s="728">
        <v>6593530</v>
      </c>
      <c r="C29" s="885">
        <v>6433186.9999999991</v>
      </c>
      <c r="D29" s="885">
        <v>160343</v>
      </c>
      <c r="E29" s="728">
        <v>6993871.0000000009</v>
      </c>
      <c r="F29" s="885">
        <v>6802835</v>
      </c>
      <c r="G29" s="885">
        <v>191035.99999999991</v>
      </c>
      <c r="H29" s="825"/>
      <c r="I29" s="825"/>
      <c r="J29" s="825"/>
      <c r="K29" s="825"/>
      <c r="L29" s="825"/>
      <c r="M29" s="825"/>
      <c r="N29" s="825"/>
      <c r="O29" s="825"/>
      <c r="P29" s="825"/>
      <c r="Q29" s="825"/>
      <c r="R29" s="825"/>
      <c r="S29" s="825"/>
      <c r="T29" s="825"/>
      <c r="U29" s="825"/>
      <c r="V29" s="825"/>
      <c r="W29" s="825"/>
      <c r="X29" s="825"/>
      <c r="Y29" s="825"/>
      <c r="Z29" s="825"/>
      <c r="AA29" s="825"/>
      <c r="AB29" s="825"/>
      <c r="AC29" s="825"/>
      <c r="AD29" s="825"/>
      <c r="AE29" s="825"/>
      <c r="AF29" s="825"/>
      <c r="AG29" s="825"/>
      <c r="AH29" s="825"/>
      <c r="AI29" s="825"/>
      <c r="AJ29" s="825"/>
      <c r="AK29" s="825"/>
      <c r="AL29" s="825"/>
      <c r="AM29" s="825"/>
      <c r="AN29" s="825"/>
      <c r="AO29" s="825"/>
      <c r="AP29" s="825"/>
      <c r="AQ29" s="825"/>
      <c r="AR29" s="825"/>
      <c r="AS29" s="825"/>
      <c r="AT29" s="825"/>
      <c r="AU29" s="825"/>
      <c r="AV29" s="825"/>
      <c r="AW29" s="825"/>
      <c r="AX29" s="825"/>
      <c r="AY29" s="825"/>
      <c r="AZ29" s="825"/>
      <c r="BA29" s="825"/>
      <c r="BB29" s="825"/>
      <c r="BC29" s="825"/>
      <c r="BD29" s="825"/>
      <c r="BE29" s="825"/>
      <c r="BF29" s="825"/>
      <c r="BG29" s="825"/>
      <c r="BH29" s="825"/>
      <c r="BI29" s="825"/>
      <c r="BJ29" s="825"/>
      <c r="BK29" s="825"/>
      <c r="BL29" s="825"/>
      <c r="BM29" s="825"/>
      <c r="BN29" s="825"/>
      <c r="BO29" s="825"/>
      <c r="BP29" s="825"/>
      <c r="BQ29" s="825"/>
      <c r="BR29" s="825"/>
      <c r="BS29" s="825"/>
      <c r="BT29" s="825"/>
      <c r="BU29" s="825"/>
      <c r="BV29" s="825"/>
      <c r="BW29" s="825"/>
      <c r="BX29" s="825"/>
      <c r="BY29" s="825"/>
      <c r="BZ29" s="825"/>
      <c r="CA29" s="825"/>
      <c r="CB29" s="825"/>
      <c r="CC29" s="825"/>
      <c r="CD29" s="825"/>
      <c r="CE29" s="825"/>
      <c r="CF29" s="825"/>
      <c r="CG29" s="825"/>
      <c r="CH29" s="825"/>
      <c r="CI29" s="825"/>
      <c r="CJ29" s="825"/>
      <c r="CK29" s="825"/>
      <c r="CL29" s="825"/>
      <c r="CM29" s="825"/>
      <c r="CN29" s="825"/>
      <c r="CO29" s="825"/>
      <c r="CP29" s="825"/>
      <c r="CQ29" s="825"/>
      <c r="CR29" s="825"/>
      <c r="CS29" s="825"/>
      <c r="CT29" s="825"/>
      <c r="CU29" s="825"/>
      <c r="CV29" s="825"/>
      <c r="CW29" s="825"/>
      <c r="CX29" s="825"/>
      <c r="CY29" s="825"/>
      <c r="CZ29" s="825"/>
      <c r="DA29" s="825"/>
      <c r="DB29" s="825"/>
      <c r="DC29" s="825"/>
      <c r="DD29" s="825"/>
      <c r="DE29" s="825"/>
      <c r="DF29" s="825"/>
      <c r="DG29" s="825"/>
      <c r="DH29" s="825"/>
      <c r="DI29" s="825"/>
      <c r="DJ29" s="825"/>
      <c r="DK29" s="825"/>
      <c r="DL29" s="825"/>
      <c r="DM29" s="825"/>
      <c r="DN29" s="825"/>
      <c r="DO29" s="825"/>
      <c r="DP29" s="825"/>
      <c r="DQ29" s="825"/>
      <c r="DR29" s="825"/>
      <c r="DS29" s="825"/>
      <c r="DT29" s="825"/>
      <c r="DU29" s="825"/>
      <c r="DV29" s="825"/>
      <c r="DW29" s="825"/>
      <c r="DX29" s="825"/>
      <c r="DY29" s="825"/>
      <c r="DZ29" s="825"/>
      <c r="EA29" s="825"/>
      <c r="EB29" s="825"/>
      <c r="EC29" s="825"/>
      <c r="ED29" s="825"/>
      <c r="EE29" s="825"/>
      <c r="EF29" s="825"/>
      <c r="EG29" s="825"/>
      <c r="EH29" s="825"/>
      <c r="EI29" s="825"/>
      <c r="EJ29" s="825"/>
      <c r="EK29" s="825"/>
      <c r="EL29" s="825"/>
      <c r="EM29" s="825"/>
      <c r="EN29" s="825"/>
      <c r="EO29" s="825"/>
      <c r="EP29" s="825"/>
      <c r="EQ29" s="825"/>
      <c r="ER29" s="825"/>
      <c r="ES29" s="825"/>
      <c r="ET29" s="825"/>
      <c r="EU29" s="825"/>
      <c r="EV29" s="825"/>
      <c r="EW29" s="825"/>
      <c r="EX29" s="825"/>
      <c r="EY29" s="825"/>
      <c r="EZ29" s="825"/>
      <c r="FA29" s="825"/>
      <c r="FB29" s="825"/>
      <c r="FC29" s="825"/>
      <c r="FD29" s="825"/>
      <c r="FE29" s="825"/>
      <c r="FF29" s="825"/>
      <c r="FG29" s="825"/>
      <c r="FH29" s="825"/>
      <c r="FI29" s="825"/>
      <c r="FJ29" s="825"/>
      <c r="FK29" s="825"/>
      <c r="FL29" s="825"/>
      <c r="FM29" s="825"/>
      <c r="FN29" s="825"/>
      <c r="FO29" s="825"/>
      <c r="FP29" s="825"/>
      <c r="FQ29" s="825"/>
      <c r="FR29" s="825"/>
      <c r="FS29" s="825"/>
      <c r="FT29" s="825"/>
      <c r="FU29" s="825"/>
      <c r="FV29" s="825"/>
      <c r="FW29" s="825"/>
      <c r="FX29" s="825"/>
      <c r="FY29" s="825"/>
      <c r="FZ29" s="825"/>
      <c r="GA29" s="825"/>
      <c r="GB29" s="825"/>
      <c r="GC29" s="825"/>
      <c r="GD29" s="825"/>
      <c r="GE29" s="825"/>
      <c r="GF29" s="825"/>
      <c r="GG29" s="825"/>
      <c r="GH29" s="825"/>
      <c r="GI29" s="825"/>
      <c r="GJ29" s="825"/>
      <c r="GK29" s="825"/>
      <c r="GL29" s="825"/>
      <c r="GM29" s="825"/>
      <c r="GN29" s="825"/>
      <c r="GO29" s="825"/>
      <c r="GP29" s="825"/>
      <c r="GQ29" s="825"/>
      <c r="GR29" s="825"/>
      <c r="GS29" s="825"/>
      <c r="GT29" s="825"/>
      <c r="GU29" s="825"/>
      <c r="GV29" s="825"/>
      <c r="GW29" s="825"/>
      <c r="GX29" s="825"/>
      <c r="GY29" s="825"/>
      <c r="GZ29" s="825"/>
      <c r="HA29" s="825"/>
      <c r="HB29" s="825"/>
      <c r="HC29" s="825"/>
      <c r="HD29" s="825"/>
      <c r="HE29" s="825"/>
      <c r="HF29" s="825"/>
      <c r="HG29" s="825"/>
      <c r="HH29" s="825"/>
      <c r="HI29" s="825"/>
      <c r="HJ29" s="825"/>
      <c r="HK29" s="825"/>
      <c r="HL29" s="825"/>
      <c r="HM29" s="825"/>
      <c r="HN29" s="825"/>
      <c r="HO29" s="825"/>
      <c r="HP29" s="825"/>
      <c r="HQ29" s="825"/>
      <c r="HR29" s="825"/>
      <c r="HS29" s="825"/>
      <c r="HT29" s="825"/>
      <c r="HU29" s="825"/>
      <c r="HV29" s="825"/>
      <c r="HW29" s="825"/>
      <c r="HX29" s="825"/>
      <c r="HY29" s="825"/>
      <c r="HZ29" s="825"/>
      <c r="IA29" s="825"/>
      <c r="IB29" s="825"/>
      <c r="IC29" s="825"/>
      <c r="ID29" s="825"/>
      <c r="IE29" s="825"/>
      <c r="IF29" s="825"/>
      <c r="IG29" s="825"/>
      <c r="IH29" s="825"/>
      <c r="II29" s="825"/>
      <c r="IJ29" s="825"/>
      <c r="IK29" s="825"/>
      <c r="IL29" s="825"/>
    </row>
    <row r="30" spans="1:246" ht="20.100000000000001" customHeight="1" x14ac:dyDescent="0.2">
      <c r="A30" s="883" t="s">
        <v>282</v>
      </c>
      <c r="B30" s="728">
        <v>6378396.0000000009</v>
      </c>
      <c r="C30" s="885">
        <v>6218141.9999999981</v>
      </c>
      <c r="D30" s="885">
        <v>160254</v>
      </c>
      <c r="E30" s="728">
        <v>6819898.9999999991</v>
      </c>
      <c r="F30" s="885">
        <v>6662082</v>
      </c>
      <c r="G30" s="885">
        <v>157816.99999999991</v>
      </c>
      <c r="H30" s="825"/>
      <c r="I30" s="825"/>
      <c r="J30" s="825"/>
      <c r="K30" s="825"/>
      <c r="L30" s="825"/>
      <c r="M30" s="825"/>
      <c r="N30" s="825"/>
      <c r="O30" s="825"/>
      <c r="P30" s="825"/>
      <c r="Q30" s="825"/>
      <c r="R30" s="825"/>
      <c r="S30" s="825"/>
      <c r="T30" s="825"/>
      <c r="U30" s="825"/>
      <c r="V30" s="825"/>
      <c r="W30" s="825"/>
      <c r="X30" s="825"/>
      <c r="Y30" s="825"/>
      <c r="Z30" s="825"/>
      <c r="AA30" s="825"/>
      <c r="AB30" s="825"/>
      <c r="AC30" s="825"/>
      <c r="AD30" s="825"/>
      <c r="AE30" s="825"/>
      <c r="AF30" s="825"/>
      <c r="AG30" s="825"/>
      <c r="AH30" s="825"/>
      <c r="AI30" s="825"/>
      <c r="AJ30" s="825"/>
      <c r="AK30" s="825"/>
      <c r="AL30" s="825"/>
      <c r="AM30" s="825"/>
      <c r="AN30" s="825"/>
      <c r="AO30" s="825"/>
      <c r="AP30" s="825"/>
      <c r="AQ30" s="825"/>
      <c r="AR30" s="825"/>
      <c r="AS30" s="825"/>
      <c r="AT30" s="825"/>
      <c r="AU30" s="825"/>
      <c r="AV30" s="825"/>
      <c r="AW30" s="825"/>
      <c r="AX30" s="825"/>
      <c r="AY30" s="825"/>
      <c r="AZ30" s="825"/>
      <c r="BA30" s="825"/>
      <c r="BB30" s="825"/>
      <c r="BC30" s="825"/>
      <c r="BD30" s="825"/>
      <c r="BE30" s="825"/>
      <c r="BF30" s="825"/>
      <c r="BG30" s="825"/>
      <c r="BH30" s="825"/>
      <c r="BI30" s="825"/>
      <c r="BJ30" s="825"/>
      <c r="BK30" s="825"/>
      <c r="BL30" s="825"/>
      <c r="BM30" s="825"/>
      <c r="BN30" s="825"/>
      <c r="BO30" s="825"/>
      <c r="BP30" s="825"/>
      <c r="BQ30" s="825"/>
      <c r="BR30" s="825"/>
      <c r="BS30" s="825"/>
      <c r="BT30" s="825"/>
      <c r="BU30" s="825"/>
      <c r="BV30" s="825"/>
      <c r="BW30" s="825"/>
      <c r="BX30" s="825"/>
      <c r="BY30" s="825"/>
      <c r="BZ30" s="825"/>
      <c r="CA30" s="825"/>
      <c r="CB30" s="825"/>
      <c r="CC30" s="825"/>
      <c r="CD30" s="825"/>
      <c r="CE30" s="825"/>
      <c r="CF30" s="825"/>
      <c r="CG30" s="825"/>
      <c r="CH30" s="825"/>
      <c r="CI30" s="825"/>
      <c r="CJ30" s="825"/>
      <c r="CK30" s="825"/>
      <c r="CL30" s="825"/>
      <c r="CM30" s="825"/>
      <c r="CN30" s="825"/>
      <c r="CO30" s="825"/>
      <c r="CP30" s="825"/>
      <c r="CQ30" s="825"/>
      <c r="CR30" s="825"/>
      <c r="CS30" s="825"/>
      <c r="CT30" s="825"/>
      <c r="CU30" s="825"/>
      <c r="CV30" s="825"/>
      <c r="CW30" s="825"/>
      <c r="CX30" s="825"/>
      <c r="CY30" s="825"/>
      <c r="CZ30" s="825"/>
      <c r="DA30" s="825"/>
      <c r="DB30" s="825"/>
      <c r="DC30" s="825"/>
      <c r="DD30" s="825"/>
      <c r="DE30" s="825"/>
      <c r="DF30" s="825"/>
      <c r="DG30" s="825"/>
      <c r="DH30" s="825"/>
      <c r="DI30" s="825"/>
      <c r="DJ30" s="825"/>
      <c r="DK30" s="825"/>
      <c r="DL30" s="825"/>
      <c r="DM30" s="825"/>
      <c r="DN30" s="825"/>
      <c r="DO30" s="825"/>
      <c r="DP30" s="825"/>
      <c r="DQ30" s="825"/>
      <c r="DR30" s="825"/>
      <c r="DS30" s="825"/>
      <c r="DT30" s="825"/>
      <c r="DU30" s="825"/>
      <c r="DV30" s="825"/>
      <c r="DW30" s="825"/>
      <c r="DX30" s="825"/>
      <c r="DY30" s="825"/>
      <c r="DZ30" s="825"/>
      <c r="EA30" s="825"/>
      <c r="EB30" s="825"/>
      <c r="EC30" s="825"/>
      <c r="ED30" s="825"/>
      <c r="EE30" s="825"/>
      <c r="EF30" s="825"/>
      <c r="EG30" s="825"/>
      <c r="EH30" s="825"/>
      <c r="EI30" s="825"/>
      <c r="EJ30" s="825"/>
      <c r="EK30" s="825"/>
      <c r="EL30" s="825"/>
      <c r="EM30" s="825"/>
      <c r="EN30" s="825"/>
      <c r="EO30" s="825"/>
      <c r="EP30" s="825"/>
      <c r="EQ30" s="825"/>
      <c r="ER30" s="825"/>
      <c r="ES30" s="825"/>
      <c r="ET30" s="825"/>
      <c r="EU30" s="825"/>
      <c r="EV30" s="825"/>
      <c r="EW30" s="825"/>
      <c r="EX30" s="825"/>
      <c r="EY30" s="825"/>
      <c r="EZ30" s="825"/>
      <c r="FA30" s="825"/>
      <c r="FB30" s="825"/>
      <c r="FC30" s="825"/>
      <c r="FD30" s="825"/>
      <c r="FE30" s="825"/>
      <c r="FF30" s="825"/>
      <c r="FG30" s="825"/>
      <c r="FH30" s="825"/>
      <c r="FI30" s="825"/>
      <c r="FJ30" s="825"/>
      <c r="FK30" s="825"/>
      <c r="FL30" s="825"/>
      <c r="FM30" s="825"/>
      <c r="FN30" s="825"/>
      <c r="FO30" s="825"/>
      <c r="FP30" s="825"/>
      <c r="FQ30" s="825"/>
      <c r="FR30" s="825"/>
      <c r="FS30" s="825"/>
      <c r="FT30" s="825"/>
      <c r="FU30" s="825"/>
      <c r="FV30" s="825"/>
      <c r="FW30" s="825"/>
      <c r="FX30" s="825"/>
      <c r="FY30" s="825"/>
      <c r="FZ30" s="825"/>
      <c r="GA30" s="825"/>
      <c r="GB30" s="825"/>
      <c r="GC30" s="825"/>
      <c r="GD30" s="825"/>
      <c r="GE30" s="825"/>
      <c r="GF30" s="825"/>
      <c r="GG30" s="825"/>
      <c r="GH30" s="825"/>
      <c r="GI30" s="825"/>
      <c r="GJ30" s="825"/>
      <c r="GK30" s="825"/>
      <c r="GL30" s="825"/>
      <c r="GM30" s="825"/>
      <c r="GN30" s="825"/>
      <c r="GO30" s="825"/>
      <c r="GP30" s="825"/>
      <c r="GQ30" s="825"/>
      <c r="GR30" s="825"/>
      <c r="GS30" s="825"/>
      <c r="GT30" s="825"/>
      <c r="GU30" s="825"/>
      <c r="GV30" s="825"/>
      <c r="GW30" s="825"/>
      <c r="GX30" s="825"/>
      <c r="GY30" s="825"/>
      <c r="GZ30" s="825"/>
      <c r="HA30" s="825"/>
      <c r="HB30" s="825"/>
      <c r="HC30" s="825"/>
      <c r="HD30" s="825"/>
      <c r="HE30" s="825"/>
      <c r="HF30" s="825"/>
      <c r="HG30" s="825"/>
      <c r="HH30" s="825"/>
      <c r="HI30" s="825"/>
      <c r="HJ30" s="825"/>
      <c r="HK30" s="825"/>
      <c r="HL30" s="825"/>
      <c r="HM30" s="825"/>
      <c r="HN30" s="825"/>
      <c r="HO30" s="825"/>
      <c r="HP30" s="825"/>
      <c r="HQ30" s="825"/>
      <c r="HR30" s="825"/>
      <c r="HS30" s="825"/>
      <c r="HT30" s="825"/>
      <c r="HU30" s="825"/>
      <c r="HV30" s="825"/>
      <c r="HW30" s="825"/>
      <c r="HX30" s="825"/>
      <c r="HY30" s="825"/>
      <c r="HZ30" s="825"/>
      <c r="IA30" s="825"/>
      <c r="IB30" s="825"/>
      <c r="IC30" s="825"/>
      <c r="ID30" s="825"/>
      <c r="IE30" s="825"/>
      <c r="IF30" s="825"/>
      <c r="IG30" s="825"/>
      <c r="IH30" s="825"/>
      <c r="II30" s="825"/>
      <c r="IJ30" s="825"/>
      <c r="IK30" s="825"/>
      <c r="IL30" s="825"/>
    </row>
    <row r="31" spans="1:246" ht="20.100000000000001" customHeight="1" x14ac:dyDescent="0.2">
      <c r="A31" s="883" t="s">
        <v>283</v>
      </c>
      <c r="B31" s="728">
        <v>6119198.0000000019</v>
      </c>
      <c r="C31" s="885">
        <v>5943439.9999999991</v>
      </c>
      <c r="D31" s="885">
        <v>175758.00000000003</v>
      </c>
      <c r="E31" s="728">
        <v>6910016.0000000019</v>
      </c>
      <c r="F31" s="885">
        <v>6721254.0000000028</v>
      </c>
      <c r="G31" s="885">
        <v>188762</v>
      </c>
      <c r="H31" s="825"/>
      <c r="I31" s="825"/>
      <c r="J31" s="825"/>
      <c r="K31" s="825"/>
      <c r="L31" s="825"/>
      <c r="M31" s="825"/>
      <c r="N31" s="825"/>
      <c r="O31" s="825"/>
      <c r="P31" s="825"/>
      <c r="Q31" s="825"/>
      <c r="R31" s="825"/>
      <c r="S31" s="825"/>
      <c r="T31" s="825"/>
      <c r="U31" s="825"/>
      <c r="V31" s="825"/>
      <c r="W31" s="825"/>
      <c r="X31" s="825"/>
      <c r="Y31" s="825"/>
      <c r="Z31" s="825"/>
      <c r="AA31" s="825"/>
      <c r="AB31" s="825"/>
      <c r="AC31" s="825"/>
      <c r="AD31" s="825"/>
      <c r="AE31" s="825"/>
      <c r="AF31" s="825"/>
      <c r="AG31" s="825"/>
      <c r="AH31" s="825"/>
      <c r="AI31" s="825"/>
      <c r="AJ31" s="825"/>
      <c r="AK31" s="825"/>
      <c r="AL31" s="825"/>
      <c r="AM31" s="825"/>
      <c r="AN31" s="825"/>
      <c r="AO31" s="825"/>
      <c r="AP31" s="825"/>
      <c r="AQ31" s="825"/>
      <c r="AR31" s="825"/>
      <c r="AS31" s="825"/>
      <c r="AT31" s="825"/>
      <c r="AU31" s="825"/>
      <c r="AV31" s="825"/>
      <c r="AW31" s="825"/>
      <c r="AX31" s="825"/>
      <c r="AY31" s="825"/>
      <c r="AZ31" s="825"/>
      <c r="BA31" s="825"/>
      <c r="BB31" s="825"/>
      <c r="BC31" s="825"/>
      <c r="BD31" s="825"/>
      <c r="BE31" s="825"/>
      <c r="BF31" s="825"/>
      <c r="BG31" s="825"/>
      <c r="BH31" s="825"/>
      <c r="BI31" s="825"/>
      <c r="BJ31" s="825"/>
      <c r="BK31" s="825"/>
      <c r="BL31" s="825"/>
      <c r="BM31" s="825"/>
      <c r="BN31" s="825"/>
      <c r="BO31" s="825"/>
      <c r="BP31" s="825"/>
      <c r="BQ31" s="825"/>
      <c r="BR31" s="825"/>
      <c r="BS31" s="825"/>
      <c r="BT31" s="825"/>
      <c r="BU31" s="825"/>
      <c r="BV31" s="825"/>
      <c r="BW31" s="825"/>
      <c r="BX31" s="825"/>
      <c r="BY31" s="825"/>
      <c r="BZ31" s="825"/>
      <c r="CA31" s="825"/>
      <c r="CB31" s="825"/>
      <c r="CC31" s="825"/>
      <c r="CD31" s="825"/>
      <c r="CE31" s="825"/>
      <c r="CF31" s="825"/>
      <c r="CG31" s="825"/>
      <c r="CH31" s="825"/>
      <c r="CI31" s="825"/>
      <c r="CJ31" s="825"/>
      <c r="CK31" s="825"/>
      <c r="CL31" s="825"/>
      <c r="CM31" s="825"/>
      <c r="CN31" s="825"/>
      <c r="CO31" s="825"/>
      <c r="CP31" s="825"/>
      <c r="CQ31" s="825"/>
      <c r="CR31" s="825"/>
      <c r="CS31" s="825"/>
      <c r="CT31" s="825"/>
      <c r="CU31" s="825"/>
      <c r="CV31" s="825"/>
      <c r="CW31" s="825"/>
      <c r="CX31" s="825"/>
      <c r="CY31" s="825"/>
      <c r="CZ31" s="825"/>
      <c r="DA31" s="825"/>
      <c r="DB31" s="825"/>
      <c r="DC31" s="825"/>
      <c r="DD31" s="825"/>
      <c r="DE31" s="825"/>
      <c r="DF31" s="825"/>
      <c r="DG31" s="825"/>
      <c r="DH31" s="825"/>
      <c r="DI31" s="825"/>
      <c r="DJ31" s="825"/>
      <c r="DK31" s="825"/>
      <c r="DL31" s="825"/>
      <c r="DM31" s="825"/>
      <c r="DN31" s="825"/>
      <c r="DO31" s="825"/>
      <c r="DP31" s="825"/>
      <c r="DQ31" s="825"/>
      <c r="DR31" s="825"/>
      <c r="DS31" s="825"/>
      <c r="DT31" s="825"/>
      <c r="DU31" s="825"/>
      <c r="DV31" s="825"/>
      <c r="DW31" s="825"/>
      <c r="DX31" s="825"/>
      <c r="DY31" s="825"/>
      <c r="DZ31" s="825"/>
      <c r="EA31" s="825"/>
      <c r="EB31" s="825"/>
      <c r="EC31" s="825"/>
      <c r="ED31" s="825"/>
      <c r="EE31" s="825"/>
      <c r="EF31" s="825"/>
      <c r="EG31" s="825"/>
      <c r="EH31" s="825"/>
      <c r="EI31" s="825"/>
      <c r="EJ31" s="825"/>
      <c r="EK31" s="825"/>
      <c r="EL31" s="825"/>
      <c r="EM31" s="825"/>
      <c r="EN31" s="825"/>
      <c r="EO31" s="825"/>
      <c r="EP31" s="825"/>
      <c r="EQ31" s="825"/>
      <c r="ER31" s="825"/>
      <c r="ES31" s="825"/>
      <c r="ET31" s="825"/>
      <c r="EU31" s="825"/>
      <c r="EV31" s="825"/>
      <c r="EW31" s="825"/>
      <c r="EX31" s="825"/>
      <c r="EY31" s="825"/>
      <c r="EZ31" s="825"/>
      <c r="FA31" s="825"/>
      <c r="FB31" s="825"/>
      <c r="FC31" s="825"/>
      <c r="FD31" s="825"/>
      <c r="FE31" s="825"/>
      <c r="FF31" s="825"/>
      <c r="FG31" s="825"/>
      <c r="FH31" s="825"/>
      <c r="FI31" s="825"/>
      <c r="FJ31" s="825"/>
      <c r="FK31" s="825"/>
      <c r="FL31" s="825"/>
      <c r="FM31" s="825"/>
      <c r="FN31" s="825"/>
      <c r="FO31" s="825"/>
      <c r="FP31" s="825"/>
      <c r="FQ31" s="825"/>
      <c r="FR31" s="825"/>
      <c r="FS31" s="825"/>
      <c r="FT31" s="825"/>
      <c r="FU31" s="825"/>
      <c r="FV31" s="825"/>
      <c r="FW31" s="825"/>
      <c r="FX31" s="825"/>
      <c r="FY31" s="825"/>
      <c r="FZ31" s="825"/>
      <c r="GA31" s="825"/>
      <c r="GB31" s="825"/>
      <c r="GC31" s="825"/>
      <c r="GD31" s="825"/>
      <c r="GE31" s="825"/>
      <c r="GF31" s="825"/>
      <c r="GG31" s="825"/>
      <c r="GH31" s="825"/>
      <c r="GI31" s="825"/>
      <c r="GJ31" s="825"/>
      <c r="GK31" s="825"/>
      <c r="GL31" s="825"/>
      <c r="GM31" s="825"/>
      <c r="GN31" s="825"/>
      <c r="GO31" s="825"/>
      <c r="GP31" s="825"/>
      <c r="GQ31" s="825"/>
      <c r="GR31" s="825"/>
      <c r="GS31" s="825"/>
      <c r="GT31" s="825"/>
      <c r="GU31" s="825"/>
      <c r="GV31" s="825"/>
      <c r="GW31" s="825"/>
      <c r="GX31" s="825"/>
      <c r="GY31" s="825"/>
      <c r="GZ31" s="825"/>
      <c r="HA31" s="825"/>
      <c r="HB31" s="825"/>
      <c r="HC31" s="825"/>
      <c r="HD31" s="825"/>
      <c r="HE31" s="825"/>
      <c r="HF31" s="825"/>
      <c r="HG31" s="825"/>
      <c r="HH31" s="825"/>
      <c r="HI31" s="825"/>
      <c r="HJ31" s="825"/>
      <c r="HK31" s="825"/>
      <c r="HL31" s="825"/>
      <c r="HM31" s="825"/>
      <c r="HN31" s="825"/>
      <c r="HO31" s="825"/>
      <c r="HP31" s="825"/>
      <c r="HQ31" s="825"/>
      <c r="HR31" s="825"/>
      <c r="HS31" s="825"/>
      <c r="HT31" s="825"/>
      <c r="HU31" s="825"/>
      <c r="HV31" s="825"/>
      <c r="HW31" s="825"/>
      <c r="HX31" s="825"/>
      <c r="HY31" s="825"/>
      <c r="HZ31" s="825"/>
      <c r="IA31" s="825"/>
      <c r="IB31" s="825"/>
      <c r="IC31" s="825"/>
      <c r="ID31" s="825"/>
      <c r="IE31" s="825"/>
      <c r="IF31" s="825"/>
      <c r="IG31" s="825"/>
      <c r="IH31" s="825"/>
      <c r="II31" s="825"/>
      <c r="IJ31" s="825"/>
      <c r="IK31" s="825"/>
      <c r="IL31" s="825"/>
    </row>
    <row r="32" spans="1:246" ht="20.100000000000001" customHeight="1" x14ac:dyDescent="0.2">
      <c r="A32" s="883" t="s">
        <v>286</v>
      </c>
      <c r="B32" s="728">
        <v>7438569.0000000019</v>
      </c>
      <c r="C32" s="885">
        <v>7239738.9999999991</v>
      </c>
      <c r="D32" s="885">
        <v>198829.99999999997</v>
      </c>
      <c r="E32" s="728">
        <v>8195308.9999999991</v>
      </c>
      <c r="F32" s="885">
        <v>7983415.0000000019</v>
      </c>
      <c r="G32" s="885">
        <v>211894</v>
      </c>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825"/>
      <c r="BB32" s="825"/>
      <c r="BC32" s="825"/>
      <c r="BD32" s="825"/>
      <c r="BE32" s="825"/>
      <c r="BF32" s="825"/>
      <c r="BG32" s="825"/>
      <c r="BH32" s="825"/>
      <c r="BI32" s="825"/>
      <c r="BJ32" s="825"/>
      <c r="BK32" s="825"/>
      <c r="BL32" s="825"/>
      <c r="BM32" s="825"/>
      <c r="BN32" s="825"/>
      <c r="BO32" s="825"/>
      <c r="BP32" s="825"/>
      <c r="BQ32" s="825"/>
      <c r="BR32" s="825"/>
      <c r="BS32" s="825"/>
      <c r="BT32" s="825"/>
      <c r="BU32" s="825"/>
      <c r="BV32" s="825"/>
      <c r="BW32" s="825"/>
      <c r="BX32" s="825"/>
      <c r="BY32" s="825"/>
      <c r="BZ32" s="825"/>
      <c r="CA32" s="825"/>
      <c r="CB32" s="825"/>
      <c r="CC32" s="825"/>
      <c r="CD32" s="825"/>
      <c r="CE32" s="825"/>
      <c r="CF32" s="825"/>
      <c r="CG32" s="825"/>
      <c r="CH32" s="825"/>
      <c r="CI32" s="825"/>
      <c r="CJ32" s="825"/>
      <c r="CK32" s="825"/>
      <c r="CL32" s="825"/>
      <c r="CM32" s="825"/>
      <c r="CN32" s="825"/>
      <c r="CO32" s="825"/>
      <c r="CP32" s="825"/>
      <c r="CQ32" s="825"/>
      <c r="CR32" s="825"/>
      <c r="CS32" s="825"/>
      <c r="CT32" s="825"/>
      <c r="CU32" s="825"/>
      <c r="CV32" s="825"/>
      <c r="CW32" s="825"/>
      <c r="CX32" s="825"/>
      <c r="CY32" s="825"/>
      <c r="CZ32" s="825"/>
      <c r="DA32" s="825"/>
      <c r="DB32" s="825"/>
      <c r="DC32" s="825"/>
      <c r="DD32" s="825"/>
      <c r="DE32" s="825"/>
      <c r="DF32" s="825"/>
      <c r="DG32" s="825"/>
      <c r="DH32" s="825"/>
      <c r="DI32" s="825"/>
      <c r="DJ32" s="825"/>
      <c r="DK32" s="825"/>
      <c r="DL32" s="825"/>
      <c r="DM32" s="825"/>
      <c r="DN32" s="825"/>
      <c r="DO32" s="825"/>
      <c r="DP32" s="825"/>
      <c r="DQ32" s="825"/>
      <c r="DR32" s="825"/>
      <c r="DS32" s="825"/>
      <c r="DT32" s="825"/>
      <c r="DU32" s="825"/>
      <c r="DV32" s="825"/>
      <c r="DW32" s="825"/>
      <c r="DX32" s="825"/>
      <c r="DY32" s="825"/>
      <c r="DZ32" s="825"/>
      <c r="EA32" s="825"/>
      <c r="EB32" s="825"/>
      <c r="EC32" s="825"/>
      <c r="ED32" s="825"/>
      <c r="EE32" s="825"/>
      <c r="EF32" s="825"/>
      <c r="EG32" s="825"/>
      <c r="EH32" s="825"/>
      <c r="EI32" s="825"/>
      <c r="EJ32" s="825"/>
      <c r="EK32" s="825"/>
      <c r="EL32" s="825"/>
      <c r="EM32" s="825"/>
      <c r="EN32" s="825"/>
      <c r="EO32" s="825"/>
      <c r="EP32" s="825"/>
      <c r="EQ32" s="825"/>
      <c r="ER32" s="825"/>
      <c r="ES32" s="825"/>
      <c r="ET32" s="825"/>
      <c r="EU32" s="825"/>
      <c r="EV32" s="825"/>
      <c r="EW32" s="825"/>
      <c r="EX32" s="825"/>
      <c r="EY32" s="825"/>
      <c r="EZ32" s="825"/>
      <c r="FA32" s="825"/>
      <c r="FB32" s="825"/>
      <c r="FC32" s="825"/>
      <c r="FD32" s="825"/>
      <c r="FE32" s="825"/>
      <c r="FF32" s="825"/>
      <c r="FG32" s="825"/>
      <c r="FH32" s="825"/>
      <c r="FI32" s="825"/>
      <c r="FJ32" s="825"/>
      <c r="FK32" s="825"/>
      <c r="FL32" s="825"/>
      <c r="FM32" s="825"/>
      <c r="FN32" s="825"/>
      <c r="FO32" s="825"/>
      <c r="FP32" s="825"/>
      <c r="FQ32" s="825"/>
      <c r="FR32" s="825"/>
      <c r="FS32" s="825"/>
      <c r="FT32" s="825"/>
      <c r="FU32" s="825"/>
      <c r="FV32" s="825"/>
      <c r="FW32" s="825"/>
      <c r="FX32" s="825"/>
      <c r="FY32" s="825"/>
      <c r="FZ32" s="825"/>
      <c r="GA32" s="825"/>
      <c r="GB32" s="825"/>
      <c r="GC32" s="825"/>
      <c r="GD32" s="825"/>
      <c r="GE32" s="825"/>
      <c r="GF32" s="825"/>
      <c r="GG32" s="825"/>
      <c r="GH32" s="825"/>
      <c r="GI32" s="825"/>
      <c r="GJ32" s="825"/>
      <c r="GK32" s="825"/>
      <c r="GL32" s="825"/>
      <c r="GM32" s="825"/>
      <c r="GN32" s="825"/>
      <c r="GO32" s="825"/>
      <c r="GP32" s="825"/>
      <c r="GQ32" s="825"/>
      <c r="GR32" s="825"/>
      <c r="GS32" s="825"/>
      <c r="GT32" s="825"/>
      <c r="GU32" s="825"/>
      <c r="GV32" s="825"/>
      <c r="GW32" s="825"/>
      <c r="GX32" s="825"/>
      <c r="GY32" s="825"/>
      <c r="GZ32" s="825"/>
      <c r="HA32" s="825"/>
      <c r="HB32" s="825"/>
      <c r="HC32" s="825"/>
      <c r="HD32" s="825"/>
      <c r="HE32" s="825"/>
      <c r="HF32" s="825"/>
      <c r="HG32" s="825"/>
      <c r="HH32" s="825"/>
      <c r="HI32" s="825"/>
      <c r="HJ32" s="825"/>
      <c r="HK32" s="825"/>
      <c r="HL32" s="825"/>
      <c r="HM32" s="825"/>
      <c r="HN32" s="825"/>
      <c r="HO32" s="825"/>
      <c r="HP32" s="825"/>
      <c r="HQ32" s="825"/>
      <c r="HR32" s="825"/>
      <c r="HS32" s="825"/>
      <c r="HT32" s="825"/>
      <c r="HU32" s="825"/>
      <c r="HV32" s="825"/>
      <c r="HW32" s="825"/>
      <c r="HX32" s="825"/>
      <c r="HY32" s="825"/>
      <c r="HZ32" s="825"/>
      <c r="IA32" s="825"/>
      <c r="IB32" s="825"/>
      <c r="IC32" s="825"/>
      <c r="ID32" s="825"/>
      <c r="IE32" s="825"/>
      <c r="IF32" s="825"/>
      <c r="IG32" s="825"/>
      <c r="IH32" s="825"/>
      <c r="II32" s="825"/>
      <c r="IJ32" s="825"/>
      <c r="IK32" s="825"/>
      <c r="IL32" s="825"/>
    </row>
    <row r="33" spans="1:246" ht="20.100000000000001" customHeight="1" x14ac:dyDescent="0.2">
      <c r="A33" s="883" t="s">
        <v>287</v>
      </c>
      <c r="B33" s="728">
        <v>6818916.0000000009</v>
      </c>
      <c r="C33" s="885">
        <v>6657798.0000000009</v>
      </c>
      <c r="D33" s="885">
        <v>161117.99999999994</v>
      </c>
      <c r="E33" s="728">
        <v>7380990.9999999981</v>
      </c>
      <c r="F33" s="885">
        <v>7205913.0000000019</v>
      </c>
      <c r="G33" s="885">
        <v>175078</v>
      </c>
      <c r="H33" s="825"/>
      <c r="I33" s="825"/>
      <c r="J33" s="825"/>
      <c r="K33" s="825"/>
      <c r="L33" s="825"/>
      <c r="M33" s="825"/>
      <c r="N33" s="825"/>
      <c r="O33" s="825"/>
      <c r="P33" s="825"/>
      <c r="Q33" s="825"/>
      <c r="R33" s="825"/>
      <c r="S33" s="825"/>
      <c r="T33" s="825"/>
      <c r="U33" s="825"/>
      <c r="V33" s="825"/>
      <c r="W33" s="825"/>
      <c r="X33" s="825"/>
      <c r="Y33" s="825"/>
      <c r="Z33" s="825"/>
      <c r="AA33" s="825"/>
      <c r="AB33" s="825"/>
      <c r="AC33" s="825"/>
      <c r="AD33" s="825"/>
      <c r="AE33" s="825"/>
      <c r="AF33" s="825"/>
      <c r="AG33" s="825"/>
      <c r="AH33" s="825"/>
      <c r="AI33" s="825"/>
      <c r="AJ33" s="825"/>
      <c r="AK33" s="825"/>
      <c r="AL33" s="825"/>
      <c r="AM33" s="825"/>
      <c r="AN33" s="825"/>
      <c r="AO33" s="825"/>
      <c r="AP33" s="825"/>
      <c r="AQ33" s="825"/>
      <c r="AR33" s="825"/>
      <c r="AS33" s="825"/>
      <c r="AT33" s="825"/>
      <c r="AU33" s="825"/>
      <c r="AV33" s="825"/>
      <c r="AW33" s="825"/>
      <c r="AX33" s="825"/>
      <c r="AY33" s="825"/>
      <c r="AZ33" s="825"/>
      <c r="BA33" s="825"/>
      <c r="BB33" s="825"/>
      <c r="BC33" s="825"/>
      <c r="BD33" s="825"/>
      <c r="BE33" s="825"/>
      <c r="BF33" s="825"/>
      <c r="BG33" s="825"/>
      <c r="BH33" s="825"/>
      <c r="BI33" s="825"/>
      <c r="BJ33" s="825"/>
      <c r="BK33" s="825"/>
      <c r="BL33" s="825"/>
      <c r="BM33" s="825"/>
      <c r="BN33" s="825"/>
      <c r="BO33" s="825"/>
      <c r="BP33" s="825"/>
      <c r="BQ33" s="825"/>
      <c r="BR33" s="825"/>
      <c r="BS33" s="825"/>
      <c r="BT33" s="825"/>
      <c r="BU33" s="825"/>
      <c r="BV33" s="825"/>
      <c r="BW33" s="825"/>
      <c r="BX33" s="825"/>
      <c r="BY33" s="825"/>
      <c r="BZ33" s="825"/>
      <c r="CA33" s="825"/>
      <c r="CB33" s="825"/>
      <c r="CC33" s="825"/>
      <c r="CD33" s="825"/>
      <c r="CE33" s="825"/>
      <c r="CF33" s="825"/>
      <c r="CG33" s="825"/>
      <c r="CH33" s="825"/>
      <c r="CI33" s="825"/>
      <c r="CJ33" s="825"/>
      <c r="CK33" s="825"/>
      <c r="CL33" s="825"/>
      <c r="CM33" s="825"/>
      <c r="CN33" s="825"/>
      <c r="CO33" s="825"/>
      <c r="CP33" s="825"/>
      <c r="CQ33" s="825"/>
      <c r="CR33" s="825"/>
      <c r="CS33" s="825"/>
      <c r="CT33" s="825"/>
      <c r="CU33" s="825"/>
      <c r="CV33" s="825"/>
      <c r="CW33" s="825"/>
      <c r="CX33" s="825"/>
      <c r="CY33" s="825"/>
      <c r="CZ33" s="825"/>
      <c r="DA33" s="825"/>
      <c r="DB33" s="825"/>
      <c r="DC33" s="825"/>
      <c r="DD33" s="825"/>
      <c r="DE33" s="825"/>
      <c r="DF33" s="825"/>
      <c r="DG33" s="825"/>
      <c r="DH33" s="825"/>
      <c r="DI33" s="825"/>
      <c r="DJ33" s="825"/>
      <c r="DK33" s="825"/>
      <c r="DL33" s="825"/>
      <c r="DM33" s="825"/>
      <c r="DN33" s="825"/>
      <c r="DO33" s="825"/>
      <c r="DP33" s="825"/>
      <c r="DQ33" s="825"/>
      <c r="DR33" s="825"/>
      <c r="DS33" s="825"/>
      <c r="DT33" s="825"/>
      <c r="DU33" s="825"/>
      <c r="DV33" s="825"/>
      <c r="DW33" s="825"/>
      <c r="DX33" s="825"/>
      <c r="DY33" s="825"/>
      <c r="DZ33" s="825"/>
      <c r="EA33" s="825"/>
      <c r="EB33" s="825"/>
      <c r="EC33" s="825"/>
      <c r="ED33" s="825"/>
      <c r="EE33" s="825"/>
      <c r="EF33" s="825"/>
      <c r="EG33" s="825"/>
      <c r="EH33" s="825"/>
      <c r="EI33" s="825"/>
      <c r="EJ33" s="825"/>
      <c r="EK33" s="825"/>
      <c r="EL33" s="825"/>
      <c r="EM33" s="825"/>
      <c r="EN33" s="825"/>
      <c r="EO33" s="825"/>
      <c r="EP33" s="825"/>
      <c r="EQ33" s="825"/>
      <c r="ER33" s="825"/>
      <c r="ES33" s="825"/>
      <c r="ET33" s="825"/>
      <c r="EU33" s="825"/>
      <c r="EV33" s="825"/>
      <c r="EW33" s="825"/>
      <c r="EX33" s="825"/>
      <c r="EY33" s="825"/>
      <c r="EZ33" s="825"/>
      <c r="FA33" s="825"/>
      <c r="FB33" s="825"/>
      <c r="FC33" s="825"/>
      <c r="FD33" s="825"/>
      <c r="FE33" s="825"/>
      <c r="FF33" s="825"/>
      <c r="FG33" s="825"/>
      <c r="FH33" s="825"/>
      <c r="FI33" s="825"/>
      <c r="FJ33" s="825"/>
      <c r="FK33" s="825"/>
      <c r="FL33" s="825"/>
      <c r="FM33" s="825"/>
      <c r="FN33" s="825"/>
      <c r="FO33" s="825"/>
      <c r="FP33" s="825"/>
      <c r="FQ33" s="825"/>
      <c r="FR33" s="825"/>
      <c r="FS33" s="825"/>
      <c r="FT33" s="825"/>
      <c r="FU33" s="825"/>
      <c r="FV33" s="825"/>
      <c r="FW33" s="825"/>
      <c r="FX33" s="825"/>
      <c r="FY33" s="825"/>
      <c r="FZ33" s="825"/>
      <c r="GA33" s="825"/>
      <c r="GB33" s="825"/>
      <c r="GC33" s="825"/>
      <c r="GD33" s="825"/>
      <c r="GE33" s="825"/>
      <c r="GF33" s="825"/>
      <c r="GG33" s="825"/>
      <c r="GH33" s="825"/>
      <c r="GI33" s="825"/>
      <c r="GJ33" s="825"/>
      <c r="GK33" s="825"/>
      <c r="GL33" s="825"/>
      <c r="GM33" s="825"/>
      <c r="GN33" s="825"/>
      <c r="GO33" s="825"/>
      <c r="GP33" s="825"/>
      <c r="GQ33" s="825"/>
      <c r="GR33" s="825"/>
      <c r="GS33" s="825"/>
      <c r="GT33" s="825"/>
      <c r="GU33" s="825"/>
      <c r="GV33" s="825"/>
      <c r="GW33" s="825"/>
      <c r="GX33" s="825"/>
      <c r="GY33" s="825"/>
      <c r="GZ33" s="825"/>
      <c r="HA33" s="825"/>
      <c r="HB33" s="825"/>
      <c r="HC33" s="825"/>
      <c r="HD33" s="825"/>
      <c r="HE33" s="825"/>
      <c r="HF33" s="825"/>
      <c r="HG33" s="825"/>
      <c r="HH33" s="825"/>
      <c r="HI33" s="825"/>
      <c r="HJ33" s="825"/>
      <c r="HK33" s="825"/>
      <c r="HL33" s="825"/>
      <c r="HM33" s="825"/>
      <c r="HN33" s="825"/>
      <c r="HO33" s="825"/>
      <c r="HP33" s="825"/>
      <c r="HQ33" s="825"/>
      <c r="HR33" s="825"/>
      <c r="HS33" s="825"/>
      <c r="HT33" s="825"/>
      <c r="HU33" s="825"/>
      <c r="HV33" s="825"/>
      <c r="HW33" s="825"/>
      <c r="HX33" s="825"/>
      <c r="HY33" s="825"/>
      <c r="HZ33" s="825"/>
      <c r="IA33" s="825"/>
      <c r="IB33" s="825"/>
      <c r="IC33" s="825"/>
      <c r="ID33" s="825"/>
      <c r="IE33" s="825"/>
      <c r="IF33" s="825"/>
      <c r="IG33" s="825"/>
      <c r="IH33" s="825"/>
      <c r="II33" s="825"/>
      <c r="IJ33" s="825"/>
      <c r="IK33" s="825"/>
      <c r="IL33" s="825"/>
    </row>
    <row r="34" spans="1:246" ht="20.100000000000001" customHeight="1" x14ac:dyDescent="0.2">
      <c r="A34" s="883" t="s">
        <v>288</v>
      </c>
      <c r="B34" s="728">
        <v>6679307.9999999991</v>
      </c>
      <c r="C34" s="885">
        <v>6516478.9999999991</v>
      </c>
      <c r="D34" s="885">
        <v>162829.00000000003</v>
      </c>
      <c r="E34" s="728">
        <v>7215867.9999999981</v>
      </c>
      <c r="F34" s="885">
        <v>7031215.0000000009</v>
      </c>
      <c r="G34" s="885">
        <v>184653</v>
      </c>
      <c r="H34" s="825"/>
      <c r="I34" s="825"/>
      <c r="J34" s="825"/>
      <c r="K34" s="825"/>
      <c r="L34" s="825"/>
      <c r="M34" s="825"/>
      <c r="N34" s="825"/>
      <c r="O34" s="825"/>
      <c r="P34" s="825"/>
      <c r="Q34" s="825"/>
      <c r="R34" s="825"/>
      <c r="S34" s="825"/>
      <c r="T34" s="825"/>
      <c r="U34" s="825"/>
      <c r="V34" s="825"/>
      <c r="W34" s="825"/>
      <c r="X34" s="825"/>
      <c r="Y34" s="825"/>
      <c r="Z34" s="825"/>
      <c r="AA34" s="825"/>
      <c r="AB34" s="825"/>
      <c r="AC34" s="825"/>
      <c r="AD34" s="825"/>
      <c r="AE34" s="825"/>
      <c r="AF34" s="825"/>
      <c r="AG34" s="825"/>
      <c r="AH34" s="825"/>
      <c r="AI34" s="825"/>
      <c r="AJ34" s="825"/>
      <c r="AK34" s="825"/>
      <c r="AL34" s="825"/>
      <c r="AM34" s="825"/>
      <c r="AN34" s="825"/>
      <c r="AO34" s="825"/>
      <c r="AP34" s="825"/>
      <c r="AQ34" s="825"/>
      <c r="AR34" s="825"/>
      <c r="AS34" s="825"/>
      <c r="AT34" s="825"/>
      <c r="AU34" s="825"/>
      <c r="AV34" s="825"/>
      <c r="AW34" s="825"/>
      <c r="AX34" s="825"/>
      <c r="AY34" s="825"/>
      <c r="AZ34" s="825"/>
      <c r="BA34" s="825"/>
      <c r="BB34" s="825"/>
      <c r="BC34" s="825"/>
      <c r="BD34" s="825"/>
      <c r="BE34" s="825"/>
      <c r="BF34" s="825"/>
      <c r="BG34" s="825"/>
      <c r="BH34" s="825"/>
      <c r="BI34" s="825"/>
      <c r="BJ34" s="825"/>
      <c r="BK34" s="825"/>
      <c r="BL34" s="825"/>
      <c r="BM34" s="825"/>
      <c r="BN34" s="825"/>
      <c r="BO34" s="825"/>
      <c r="BP34" s="825"/>
      <c r="BQ34" s="825"/>
      <c r="BR34" s="825"/>
      <c r="BS34" s="825"/>
      <c r="BT34" s="825"/>
      <c r="BU34" s="825"/>
      <c r="BV34" s="825"/>
      <c r="BW34" s="825"/>
      <c r="BX34" s="825"/>
      <c r="BY34" s="825"/>
      <c r="BZ34" s="825"/>
      <c r="CA34" s="825"/>
      <c r="CB34" s="825"/>
      <c r="CC34" s="825"/>
      <c r="CD34" s="825"/>
      <c r="CE34" s="825"/>
      <c r="CF34" s="825"/>
      <c r="CG34" s="825"/>
      <c r="CH34" s="825"/>
      <c r="CI34" s="825"/>
      <c r="CJ34" s="825"/>
      <c r="CK34" s="825"/>
      <c r="CL34" s="825"/>
      <c r="CM34" s="825"/>
      <c r="CN34" s="825"/>
      <c r="CO34" s="825"/>
      <c r="CP34" s="825"/>
      <c r="CQ34" s="825"/>
      <c r="CR34" s="825"/>
      <c r="CS34" s="825"/>
      <c r="CT34" s="825"/>
      <c r="CU34" s="825"/>
      <c r="CV34" s="825"/>
      <c r="CW34" s="825"/>
      <c r="CX34" s="825"/>
      <c r="CY34" s="825"/>
      <c r="CZ34" s="825"/>
      <c r="DA34" s="825"/>
      <c r="DB34" s="825"/>
      <c r="DC34" s="825"/>
      <c r="DD34" s="825"/>
      <c r="DE34" s="825"/>
      <c r="DF34" s="825"/>
      <c r="DG34" s="825"/>
      <c r="DH34" s="825"/>
      <c r="DI34" s="825"/>
      <c r="DJ34" s="825"/>
      <c r="DK34" s="825"/>
      <c r="DL34" s="825"/>
      <c r="DM34" s="825"/>
      <c r="DN34" s="825"/>
      <c r="DO34" s="825"/>
      <c r="DP34" s="825"/>
      <c r="DQ34" s="825"/>
      <c r="DR34" s="825"/>
      <c r="DS34" s="825"/>
      <c r="DT34" s="825"/>
      <c r="DU34" s="825"/>
      <c r="DV34" s="825"/>
      <c r="DW34" s="825"/>
      <c r="DX34" s="825"/>
      <c r="DY34" s="825"/>
      <c r="DZ34" s="825"/>
      <c r="EA34" s="825"/>
      <c r="EB34" s="825"/>
      <c r="EC34" s="825"/>
      <c r="ED34" s="825"/>
      <c r="EE34" s="825"/>
      <c r="EF34" s="825"/>
      <c r="EG34" s="825"/>
      <c r="EH34" s="825"/>
      <c r="EI34" s="825"/>
      <c r="EJ34" s="825"/>
      <c r="EK34" s="825"/>
      <c r="EL34" s="825"/>
      <c r="EM34" s="825"/>
      <c r="EN34" s="825"/>
      <c r="EO34" s="825"/>
      <c r="EP34" s="825"/>
      <c r="EQ34" s="825"/>
      <c r="ER34" s="825"/>
      <c r="ES34" s="825"/>
      <c r="ET34" s="825"/>
      <c r="EU34" s="825"/>
      <c r="EV34" s="825"/>
      <c r="EW34" s="825"/>
      <c r="EX34" s="825"/>
      <c r="EY34" s="825"/>
      <c r="EZ34" s="825"/>
      <c r="FA34" s="825"/>
      <c r="FB34" s="825"/>
      <c r="FC34" s="825"/>
      <c r="FD34" s="825"/>
      <c r="FE34" s="825"/>
      <c r="FF34" s="825"/>
      <c r="FG34" s="825"/>
      <c r="FH34" s="825"/>
      <c r="FI34" s="825"/>
      <c r="FJ34" s="825"/>
      <c r="FK34" s="825"/>
      <c r="FL34" s="825"/>
      <c r="FM34" s="825"/>
      <c r="FN34" s="825"/>
      <c r="FO34" s="825"/>
      <c r="FP34" s="825"/>
      <c r="FQ34" s="825"/>
      <c r="FR34" s="825"/>
      <c r="FS34" s="825"/>
      <c r="FT34" s="825"/>
      <c r="FU34" s="825"/>
      <c r="FV34" s="825"/>
      <c r="FW34" s="825"/>
      <c r="FX34" s="825"/>
      <c r="FY34" s="825"/>
      <c r="FZ34" s="825"/>
      <c r="GA34" s="825"/>
      <c r="GB34" s="825"/>
      <c r="GC34" s="825"/>
      <c r="GD34" s="825"/>
      <c r="GE34" s="825"/>
      <c r="GF34" s="825"/>
      <c r="GG34" s="825"/>
      <c r="GH34" s="825"/>
      <c r="GI34" s="825"/>
      <c r="GJ34" s="825"/>
      <c r="GK34" s="825"/>
      <c r="GL34" s="825"/>
      <c r="GM34" s="825"/>
      <c r="GN34" s="825"/>
      <c r="GO34" s="825"/>
      <c r="GP34" s="825"/>
      <c r="GQ34" s="825"/>
      <c r="GR34" s="825"/>
      <c r="GS34" s="825"/>
      <c r="GT34" s="825"/>
      <c r="GU34" s="825"/>
      <c r="GV34" s="825"/>
      <c r="GW34" s="825"/>
      <c r="GX34" s="825"/>
      <c r="GY34" s="825"/>
      <c r="GZ34" s="825"/>
      <c r="HA34" s="825"/>
      <c r="HB34" s="825"/>
      <c r="HC34" s="825"/>
      <c r="HD34" s="825"/>
      <c r="HE34" s="825"/>
      <c r="HF34" s="825"/>
      <c r="HG34" s="825"/>
      <c r="HH34" s="825"/>
      <c r="HI34" s="825"/>
      <c r="HJ34" s="825"/>
      <c r="HK34" s="825"/>
      <c r="HL34" s="825"/>
      <c r="HM34" s="825"/>
      <c r="HN34" s="825"/>
      <c r="HO34" s="825"/>
      <c r="HP34" s="825"/>
      <c r="HQ34" s="825"/>
      <c r="HR34" s="825"/>
      <c r="HS34" s="825"/>
      <c r="HT34" s="825"/>
      <c r="HU34" s="825"/>
      <c r="HV34" s="825"/>
      <c r="HW34" s="825"/>
      <c r="HX34" s="825"/>
      <c r="HY34" s="825"/>
      <c r="HZ34" s="825"/>
      <c r="IA34" s="825"/>
      <c r="IB34" s="825"/>
      <c r="IC34" s="825"/>
      <c r="ID34" s="825"/>
      <c r="IE34" s="825"/>
      <c r="IF34" s="825"/>
      <c r="IG34" s="825"/>
      <c r="IH34" s="825"/>
      <c r="II34" s="825"/>
      <c r="IJ34" s="825"/>
      <c r="IK34" s="825"/>
      <c r="IL34" s="825"/>
    </row>
    <row r="35" spans="1:246" ht="20.100000000000001" customHeight="1" x14ac:dyDescent="0.2">
      <c r="A35" s="883" t="s">
        <v>289</v>
      </c>
      <c r="B35" s="728">
        <v>6632387.9999999991</v>
      </c>
      <c r="C35" s="885">
        <v>6400474</v>
      </c>
      <c r="D35" s="885">
        <v>231914</v>
      </c>
      <c r="E35" s="728">
        <v>7238115.0000000009</v>
      </c>
      <c r="F35" s="885">
        <v>7049777</v>
      </c>
      <c r="G35" s="885">
        <v>188337.99999999997</v>
      </c>
      <c r="H35" s="825"/>
      <c r="I35" s="825"/>
      <c r="J35" s="825"/>
      <c r="K35" s="825"/>
      <c r="L35" s="825"/>
      <c r="M35" s="825"/>
      <c r="N35" s="825"/>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c r="AM35" s="825"/>
      <c r="AN35" s="825"/>
      <c r="AO35" s="825"/>
      <c r="AP35" s="825"/>
      <c r="AQ35" s="825"/>
      <c r="AR35" s="825"/>
      <c r="AS35" s="825"/>
      <c r="AT35" s="825"/>
      <c r="AU35" s="825"/>
      <c r="AV35" s="825"/>
      <c r="AW35" s="825"/>
      <c r="AX35" s="825"/>
      <c r="AY35" s="825"/>
      <c r="AZ35" s="825"/>
      <c r="BA35" s="825"/>
      <c r="BB35" s="825"/>
      <c r="BC35" s="825"/>
      <c r="BD35" s="825"/>
      <c r="BE35" s="825"/>
      <c r="BF35" s="825"/>
      <c r="BG35" s="825"/>
      <c r="BH35" s="825"/>
      <c r="BI35" s="825"/>
      <c r="BJ35" s="825"/>
      <c r="BK35" s="825"/>
      <c r="BL35" s="825"/>
      <c r="BM35" s="825"/>
      <c r="BN35" s="825"/>
      <c r="BO35" s="825"/>
      <c r="BP35" s="825"/>
      <c r="BQ35" s="825"/>
      <c r="BR35" s="825"/>
      <c r="BS35" s="825"/>
      <c r="BT35" s="825"/>
      <c r="BU35" s="825"/>
      <c r="BV35" s="825"/>
      <c r="BW35" s="825"/>
      <c r="BX35" s="825"/>
      <c r="BY35" s="825"/>
      <c r="BZ35" s="825"/>
      <c r="CA35" s="825"/>
      <c r="CB35" s="825"/>
      <c r="CC35" s="825"/>
      <c r="CD35" s="825"/>
      <c r="CE35" s="825"/>
      <c r="CF35" s="825"/>
      <c r="CG35" s="825"/>
      <c r="CH35" s="825"/>
      <c r="CI35" s="825"/>
      <c r="CJ35" s="825"/>
      <c r="CK35" s="825"/>
      <c r="CL35" s="825"/>
      <c r="CM35" s="825"/>
      <c r="CN35" s="825"/>
      <c r="CO35" s="825"/>
      <c r="CP35" s="825"/>
      <c r="CQ35" s="825"/>
      <c r="CR35" s="825"/>
      <c r="CS35" s="825"/>
      <c r="CT35" s="825"/>
      <c r="CU35" s="825"/>
      <c r="CV35" s="825"/>
      <c r="CW35" s="825"/>
      <c r="CX35" s="825"/>
      <c r="CY35" s="825"/>
      <c r="CZ35" s="825"/>
      <c r="DA35" s="825"/>
      <c r="DB35" s="825"/>
      <c r="DC35" s="825"/>
      <c r="DD35" s="825"/>
      <c r="DE35" s="825"/>
      <c r="DF35" s="825"/>
      <c r="DG35" s="825"/>
      <c r="DH35" s="825"/>
      <c r="DI35" s="825"/>
      <c r="DJ35" s="825"/>
      <c r="DK35" s="825"/>
      <c r="DL35" s="825"/>
      <c r="DM35" s="825"/>
      <c r="DN35" s="825"/>
      <c r="DO35" s="825"/>
      <c r="DP35" s="825"/>
      <c r="DQ35" s="825"/>
      <c r="DR35" s="825"/>
      <c r="DS35" s="825"/>
      <c r="DT35" s="825"/>
      <c r="DU35" s="825"/>
      <c r="DV35" s="825"/>
      <c r="DW35" s="825"/>
      <c r="DX35" s="825"/>
      <c r="DY35" s="825"/>
      <c r="DZ35" s="825"/>
      <c r="EA35" s="825"/>
      <c r="EB35" s="825"/>
      <c r="EC35" s="825"/>
      <c r="ED35" s="825"/>
      <c r="EE35" s="825"/>
      <c r="EF35" s="825"/>
      <c r="EG35" s="825"/>
      <c r="EH35" s="825"/>
      <c r="EI35" s="825"/>
      <c r="EJ35" s="825"/>
      <c r="EK35" s="825"/>
      <c r="EL35" s="825"/>
      <c r="EM35" s="825"/>
      <c r="EN35" s="825"/>
      <c r="EO35" s="825"/>
      <c r="EP35" s="825"/>
      <c r="EQ35" s="825"/>
      <c r="ER35" s="825"/>
      <c r="ES35" s="825"/>
      <c r="ET35" s="825"/>
      <c r="EU35" s="825"/>
      <c r="EV35" s="825"/>
      <c r="EW35" s="825"/>
      <c r="EX35" s="825"/>
      <c r="EY35" s="825"/>
      <c r="EZ35" s="825"/>
      <c r="FA35" s="825"/>
      <c r="FB35" s="825"/>
      <c r="FC35" s="825"/>
      <c r="FD35" s="825"/>
      <c r="FE35" s="825"/>
      <c r="FF35" s="825"/>
      <c r="FG35" s="825"/>
      <c r="FH35" s="825"/>
      <c r="FI35" s="825"/>
      <c r="FJ35" s="825"/>
      <c r="FK35" s="825"/>
      <c r="FL35" s="825"/>
      <c r="FM35" s="825"/>
      <c r="FN35" s="825"/>
      <c r="FO35" s="825"/>
      <c r="FP35" s="825"/>
      <c r="FQ35" s="825"/>
      <c r="FR35" s="825"/>
      <c r="FS35" s="825"/>
      <c r="FT35" s="825"/>
      <c r="FU35" s="825"/>
      <c r="FV35" s="825"/>
      <c r="FW35" s="825"/>
      <c r="FX35" s="825"/>
      <c r="FY35" s="825"/>
      <c r="FZ35" s="825"/>
      <c r="GA35" s="825"/>
      <c r="GB35" s="825"/>
      <c r="GC35" s="825"/>
      <c r="GD35" s="825"/>
      <c r="GE35" s="825"/>
      <c r="GF35" s="825"/>
      <c r="GG35" s="825"/>
      <c r="GH35" s="825"/>
      <c r="GI35" s="825"/>
      <c r="GJ35" s="825"/>
      <c r="GK35" s="825"/>
      <c r="GL35" s="825"/>
      <c r="GM35" s="825"/>
      <c r="GN35" s="825"/>
      <c r="GO35" s="825"/>
      <c r="GP35" s="825"/>
      <c r="GQ35" s="825"/>
      <c r="GR35" s="825"/>
      <c r="GS35" s="825"/>
      <c r="GT35" s="825"/>
      <c r="GU35" s="825"/>
      <c r="GV35" s="825"/>
      <c r="GW35" s="825"/>
      <c r="GX35" s="825"/>
      <c r="GY35" s="825"/>
      <c r="GZ35" s="825"/>
      <c r="HA35" s="825"/>
      <c r="HB35" s="825"/>
      <c r="HC35" s="825"/>
      <c r="HD35" s="825"/>
      <c r="HE35" s="825"/>
      <c r="HF35" s="825"/>
      <c r="HG35" s="825"/>
      <c r="HH35" s="825"/>
      <c r="HI35" s="825"/>
      <c r="HJ35" s="825"/>
      <c r="HK35" s="825"/>
      <c r="HL35" s="825"/>
      <c r="HM35" s="825"/>
      <c r="HN35" s="825"/>
      <c r="HO35" s="825"/>
      <c r="HP35" s="825"/>
      <c r="HQ35" s="825"/>
      <c r="HR35" s="825"/>
      <c r="HS35" s="825"/>
      <c r="HT35" s="825"/>
      <c r="HU35" s="825"/>
      <c r="HV35" s="825"/>
      <c r="HW35" s="825"/>
      <c r="HX35" s="825"/>
      <c r="HY35" s="825"/>
      <c r="HZ35" s="825"/>
      <c r="IA35" s="825"/>
      <c r="IB35" s="825"/>
      <c r="IC35" s="825"/>
      <c r="ID35" s="825"/>
      <c r="IE35" s="825"/>
      <c r="IF35" s="825"/>
      <c r="IG35" s="825"/>
      <c r="IH35" s="825"/>
      <c r="II35" s="825"/>
      <c r="IJ35" s="825"/>
      <c r="IK35" s="825"/>
      <c r="IL35" s="825"/>
    </row>
    <row r="36" spans="1:246" ht="20.100000000000001" customHeight="1" x14ac:dyDescent="0.2">
      <c r="A36" s="883" t="s">
        <v>290</v>
      </c>
      <c r="B36" s="728">
        <v>6581566.0000000009</v>
      </c>
      <c r="C36" s="885">
        <v>6422216.0000000028</v>
      </c>
      <c r="D36" s="885">
        <v>159350.00000000006</v>
      </c>
      <c r="E36" s="728">
        <v>6942983.9999999991</v>
      </c>
      <c r="F36" s="885">
        <v>6768448.9999999991</v>
      </c>
      <c r="G36" s="885">
        <v>174535.00000000006</v>
      </c>
      <c r="H36" s="825"/>
      <c r="I36" s="825"/>
      <c r="J36" s="825"/>
      <c r="K36" s="825"/>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25"/>
      <c r="BB36" s="825"/>
      <c r="BC36" s="825"/>
      <c r="BD36" s="825"/>
      <c r="BE36" s="825"/>
      <c r="BF36" s="825"/>
      <c r="BG36" s="825"/>
      <c r="BH36" s="825"/>
      <c r="BI36" s="825"/>
      <c r="BJ36" s="825"/>
      <c r="BK36" s="825"/>
      <c r="BL36" s="825"/>
      <c r="BM36" s="825"/>
      <c r="BN36" s="825"/>
      <c r="BO36" s="825"/>
      <c r="BP36" s="825"/>
      <c r="BQ36" s="825"/>
      <c r="BR36" s="825"/>
      <c r="BS36" s="825"/>
      <c r="BT36" s="825"/>
      <c r="BU36" s="825"/>
      <c r="BV36" s="825"/>
      <c r="BW36" s="825"/>
      <c r="BX36" s="825"/>
      <c r="BY36" s="825"/>
      <c r="BZ36" s="825"/>
      <c r="CA36" s="825"/>
      <c r="CB36" s="825"/>
      <c r="CC36" s="825"/>
      <c r="CD36" s="825"/>
      <c r="CE36" s="825"/>
      <c r="CF36" s="825"/>
      <c r="CG36" s="825"/>
      <c r="CH36" s="825"/>
      <c r="CI36" s="825"/>
      <c r="CJ36" s="825"/>
      <c r="CK36" s="825"/>
      <c r="CL36" s="825"/>
      <c r="CM36" s="825"/>
      <c r="CN36" s="825"/>
      <c r="CO36" s="825"/>
      <c r="CP36" s="825"/>
      <c r="CQ36" s="825"/>
      <c r="CR36" s="825"/>
      <c r="CS36" s="825"/>
      <c r="CT36" s="825"/>
      <c r="CU36" s="825"/>
      <c r="CV36" s="825"/>
      <c r="CW36" s="825"/>
      <c r="CX36" s="825"/>
      <c r="CY36" s="825"/>
      <c r="CZ36" s="825"/>
      <c r="DA36" s="825"/>
      <c r="DB36" s="825"/>
      <c r="DC36" s="825"/>
      <c r="DD36" s="825"/>
      <c r="DE36" s="825"/>
      <c r="DF36" s="825"/>
      <c r="DG36" s="825"/>
      <c r="DH36" s="825"/>
      <c r="DI36" s="825"/>
      <c r="DJ36" s="825"/>
      <c r="DK36" s="825"/>
      <c r="DL36" s="825"/>
      <c r="DM36" s="825"/>
      <c r="DN36" s="825"/>
      <c r="DO36" s="825"/>
      <c r="DP36" s="825"/>
      <c r="DQ36" s="825"/>
      <c r="DR36" s="825"/>
      <c r="DS36" s="825"/>
      <c r="DT36" s="825"/>
      <c r="DU36" s="825"/>
      <c r="DV36" s="825"/>
      <c r="DW36" s="825"/>
      <c r="DX36" s="825"/>
      <c r="DY36" s="825"/>
      <c r="DZ36" s="825"/>
      <c r="EA36" s="825"/>
      <c r="EB36" s="825"/>
      <c r="EC36" s="825"/>
      <c r="ED36" s="825"/>
      <c r="EE36" s="825"/>
      <c r="EF36" s="825"/>
      <c r="EG36" s="825"/>
      <c r="EH36" s="825"/>
      <c r="EI36" s="825"/>
      <c r="EJ36" s="825"/>
      <c r="EK36" s="825"/>
      <c r="EL36" s="825"/>
      <c r="EM36" s="825"/>
      <c r="EN36" s="825"/>
      <c r="EO36" s="825"/>
      <c r="EP36" s="825"/>
      <c r="EQ36" s="825"/>
      <c r="ER36" s="825"/>
      <c r="ES36" s="825"/>
      <c r="ET36" s="825"/>
      <c r="EU36" s="825"/>
      <c r="EV36" s="825"/>
      <c r="EW36" s="825"/>
      <c r="EX36" s="825"/>
      <c r="EY36" s="825"/>
      <c r="EZ36" s="825"/>
      <c r="FA36" s="825"/>
      <c r="FB36" s="825"/>
      <c r="FC36" s="825"/>
      <c r="FD36" s="825"/>
      <c r="FE36" s="825"/>
      <c r="FF36" s="825"/>
      <c r="FG36" s="825"/>
      <c r="FH36" s="825"/>
      <c r="FI36" s="825"/>
      <c r="FJ36" s="825"/>
      <c r="FK36" s="825"/>
      <c r="FL36" s="825"/>
      <c r="FM36" s="825"/>
      <c r="FN36" s="825"/>
      <c r="FO36" s="825"/>
      <c r="FP36" s="825"/>
      <c r="FQ36" s="825"/>
      <c r="FR36" s="825"/>
      <c r="FS36" s="825"/>
      <c r="FT36" s="825"/>
      <c r="FU36" s="825"/>
      <c r="FV36" s="825"/>
      <c r="FW36" s="825"/>
      <c r="FX36" s="825"/>
      <c r="FY36" s="825"/>
      <c r="FZ36" s="825"/>
      <c r="GA36" s="825"/>
      <c r="GB36" s="825"/>
      <c r="GC36" s="825"/>
      <c r="GD36" s="825"/>
      <c r="GE36" s="825"/>
      <c r="GF36" s="825"/>
      <c r="GG36" s="825"/>
      <c r="GH36" s="825"/>
      <c r="GI36" s="825"/>
      <c r="GJ36" s="825"/>
      <c r="GK36" s="825"/>
      <c r="GL36" s="825"/>
      <c r="GM36" s="825"/>
      <c r="GN36" s="825"/>
      <c r="GO36" s="825"/>
      <c r="GP36" s="825"/>
      <c r="GQ36" s="825"/>
      <c r="GR36" s="825"/>
      <c r="GS36" s="825"/>
      <c r="GT36" s="825"/>
      <c r="GU36" s="825"/>
      <c r="GV36" s="825"/>
      <c r="GW36" s="825"/>
      <c r="GX36" s="825"/>
      <c r="GY36" s="825"/>
      <c r="GZ36" s="825"/>
      <c r="HA36" s="825"/>
      <c r="HB36" s="825"/>
      <c r="HC36" s="825"/>
      <c r="HD36" s="825"/>
      <c r="HE36" s="825"/>
      <c r="HF36" s="825"/>
      <c r="HG36" s="825"/>
      <c r="HH36" s="825"/>
      <c r="HI36" s="825"/>
      <c r="HJ36" s="825"/>
      <c r="HK36" s="825"/>
      <c r="HL36" s="825"/>
      <c r="HM36" s="825"/>
      <c r="HN36" s="825"/>
      <c r="HO36" s="825"/>
      <c r="HP36" s="825"/>
      <c r="HQ36" s="825"/>
      <c r="HR36" s="825"/>
      <c r="HS36" s="825"/>
      <c r="HT36" s="825"/>
      <c r="HU36" s="825"/>
      <c r="HV36" s="825"/>
      <c r="HW36" s="825"/>
      <c r="HX36" s="825"/>
      <c r="HY36" s="825"/>
      <c r="HZ36" s="825"/>
      <c r="IA36" s="825"/>
      <c r="IB36" s="825"/>
      <c r="IC36" s="825"/>
      <c r="ID36" s="825"/>
      <c r="IE36" s="825"/>
      <c r="IF36" s="825"/>
      <c r="IG36" s="825"/>
      <c r="IH36" s="825"/>
      <c r="II36" s="825"/>
      <c r="IJ36" s="825"/>
      <c r="IK36" s="825"/>
      <c r="IL36" s="825"/>
    </row>
    <row r="37" spans="1:246" ht="20.100000000000001" customHeight="1" thickBot="1" x14ac:dyDescent="0.25">
      <c r="A37" s="886" t="s">
        <v>291</v>
      </c>
      <c r="B37" s="732">
        <v>7073214.0000000009</v>
      </c>
      <c r="C37" s="888">
        <v>6909148.9999999991</v>
      </c>
      <c r="D37" s="888">
        <v>164064.99999999994</v>
      </c>
      <c r="E37" s="732">
        <v>7209570</v>
      </c>
      <c r="F37" s="888">
        <v>6996916.9999999991</v>
      </c>
      <c r="G37" s="888">
        <v>212652.99999999997</v>
      </c>
      <c r="H37" s="825"/>
      <c r="I37" s="825"/>
      <c r="J37" s="825"/>
      <c r="K37" s="825"/>
      <c r="L37" s="825"/>
      <c r="M37" s="825"/>
      <c r="N37" s="825"/>
      <c r="O37" s="825"/>
      <c r="P37" s="825"/>
      <c r="Q37" s="825"/>
      <c r="R37" s="825"/>
      <c r="S37" s="825"/>
      <c r="T37" s="825"/>
      <c r="U37" s="825"/>
      <c r="V37" s="825"/>
      <c r="W37" s="825"/>
      <c r="X37" s="825"/>
      <c r="Y37" s="825"/>
      <c r="Z37" s="825"/>
      <c r="AA37" s="825"/>
      <c r="AB37" s="825"/>
      <c r="AC37" s="825"/>
      <c r="AD37" s="825"/>
      <c r="AE37" s="825"/>
      <c r="AF37" s="825"/>
      <c r="AG37" s="825"/>
      <c r="AH37" s="825"/>
      <c r="AI37" s="825"/>
      <c r="AJ37" s="825"/>
      <c r="AK37" s="825"/>
      <c r="AL37" s="825"/>
      <c r="AM37" s="825"/>
      <c r="AN37" s="825"/>
      <c r="AO37" s="825"/>
      <c r="AP37" s="825"/>
      <c r="AQ37" s="825"/>
      <c r="AR37" s="825"/>
      <c r="AS37" s="825"/>
      <c r="AT37" s="825"/>
      <c r="AU37" s="825"/>
      <c r="AV37" s="825"/>
      <c r="AW37" s="825"/>
      <c r="AX37" s="825"/>
      <c r="AY37" s="825"/>
      <c r="AZ37" s="825"/>
      <c r="BA37" s="825"/>
      <c r="BB37" s="825"/>
      <c r="BC37" s="825"/>
      <c r="BD37" s="825"/>
      <c r="BE37" s="825"/>
      <c r="BF37" s="825"/>
      <c r="BG37" s="825"/>
      <c r="BH37" s="825"/>
      <c r="BI37" s="825"/>
      <c r="BJ37" s="825"/>
      <c r="BK37" s="825"/>
      <c r="BL37" s="825"/>
      <c r="BM37" s="825"/>
      <c r="BN37" s="825"/>
      <c r="BO37" s="825"/>
      <c r="BP37" s="825"/>
      <c r="BQ37" s="825"/>
      <c r="BR37" s="825"/>
      <c r="BS37" s="825"/>
      <c r="BT37" s="825"/>
      <c r="BU37" s="825"/>
      <c r="BV37" s="825"/>
      <c r="BW37" s="825"/>
      <c r="BX37" s="825"/>
      <c r="BY37" s="825"/>
      <c r="BZ37" s="825"/>
      <c r="CA37" s="825"/>
      <c r="CB37" s="825"/>
      <c r="CC37" s="825"/>
      <c r="CD37" s="825"/>
      <c r="CE37" s="825"/>
      <c r="CF37" s="825"/>
      <c r="CG37" s="825"/>
      <c r="CH37" s="825"/>
      <c r="CI37" s="825"/>
      <c r="CJ37" s="825"/>
      <c r="CK37" s="825"/>
      <c r="CL37" s="825"/>
      <c r="CM37" s="825"/>
      <c r="CN37" s="825"/>
      <c r="CO37" s="825"/>
      <c r="CP37" s="825"/>
      <c r="CQ37" s="825"/>
      <c r="CR37" s="825"/>
      <c r="CS37" s="825"/>
      <c r="CT37" s="825"/>
      <c r="CU37" s="825"/>
      <c r="CV37" s="825"/>
      <c r="CW37" s="825"/>
      <c r="CX37" s="825"/>
      <c r="CY37" s="825"/>
      <c r="CZ37" s="825"/>
      <c r="DA37" s="825"/>
      <c r="DB37" s="825"/>
      <c r="DC37" s="825"/>
      <c r="DD37" s="825"/>
      <c r="DE37" s="825"/>
      <c r="DF37" s="825"/>
      <c r="DG37" s="825"/>
      <c r="DH37" s="825"/>
      <c r="DI37" s="825"/>
      <c r="DJ37" s="825"/>
      <c r="DK37" s="825"/>
      <c r="DL37" s="825"/>
      <c r="DM37" s="825"/>
      <c r="DN37" s="825"/>
      <c r="DO37" s="825"/>
      <c r="DP37" s="825"/>
      <c r="DQ37" s="825"/>
      <c r="DR37" s="825"/>
      <c r="DS37" s="825"/>
      <c r="DT37" s="825"/>
      <c r="DU37" s="825"/>
      <c r="DV37" s="825"/>
      <c r="DW37" s="825"/>
      <c r="DX37" s="825"/>
      <c r="DY37" s="825"/>
      <c r="DZ37" s="825"/>
      <c r="EA37" s="825"/>
      <c r="EB37" s="825"/>
      <c r="EC37" s="825"/>
      <c r="ED37" s="825"/>
      <c r="EE37" s="825"/>
      <c r="EF37" s="825"/>
      <c r="EG37" s="825"/>
      <c r="EH37" s="825"/>
      <c r="EI37" s="825"/>
      <c r="EJ37" s="825"/>
      <c r="EK37" s="825"/>
      <c r="EL37" s="825"/>
      <c r="EM37" s="825"/>
      <c r="EN37" s="825"/>
      <c r="EO37" s="825"/>
      <c r="EP37" s="825"/>
      <c r="EQ37" s="825"/>
      <c r="ER37" s="825"/>
      <c r="ES37" s="825"/>
      <c r="ET37" s="825"/>
      <c r="EU37" s="825"/>
      <c r="EV37" s="825"/>
      <c r="EW37" s="825"/>
      <c r="EX37" s="825"/>
      <c r="EY37" s="825"/>
      <c r="EZ37" s="825"/>
      <c r="FA37" s="825"/>
      <c r="FB37" s="825"/>
      <c r="FC37" s="825"/>
      <c r="FD37" s="825"/>
      <c r="FE37" s="825"/>
      <c r="FF37" s="825"/>
      <c r="FG37" s="825"/>
      <c r="FH37" s="825"/>
      <c r="FI37" s="825"/>
      <c r="FJ37" s="825"/>
      <c r="FK37" s="825"/>
      <c r="FL37" s="825"/>
      <c r="FM37" s="825"/>
      <c r="FN37" s="825"/>
      <c r="FO37" s="825"/>
      <c r="FP37" s="825"/>
      <c r="FQ37" s="825"/>
      <c r="FR37" s="825"/>
      <c r="FS37" s="825"/>
      <c r="FT37" s="825"/>
      <c r="FU37" s="825"/>
      <c r="FV37" s="825"/>
      <c r="FW37" s="825"/>
      <c r="FX37" s="825"/>
      <c r="FY37" s="825"/>
      <c r="FZ37" s="825"/>
      <c r="GA37" s="825"/>
      <c r="GB37" s="825"/>
      <c r="GC37" s="825"/>
      <c r="GD37" s="825"/>
      <c r="GE37" s="825"/>
      <c r="GF37" s="825"/>
      <c r="GG37" s="825"/>
      <c r="GH37" s="825"/>
      <c r="GI37" s="825"/>
      <c r="GJ37" s="825"/>
      <c r="GK37" s="825"/>
      <c r="GL37" s="825"/>
      <c r="GM37" s="825"/>
      <c r="GN37" s="825"/>
      <c r="GO37" s="825"/>
      <c r="GP37" s="825"/>
      <c r="GQ37" s="825"/>
      <c r="GR37" s="825"/>
      <c r="GS37" s="825"/>
      <c r="GT37" s="825"/>
      <c r="GU37" s="825"/>
      <c r="GV37" s="825"/>
      <c r="GW37" s="825"/>
      <c r="GX37" s="825"/>
      <c r="GY37" s="825"/>
      <c r="GZ37" s="825"/>
      <c r="HA37" s="825"/>
      <c r="HB37" s="825"/>
      <c r="HC37" s="825"/>
      <c r="HD37" s="825"/>
      <c r="HE37" s="825"/>
      <c r="HF37" s="825"/>
      <c r="HG37" s="825"/>
      <c r="HH37" s="825"/>
      <c r="HI37" s="825"/>
      <c r="HJ37" s="825"/>
      <c r="HK37" s="825"/>
      <c r="HL37" s="825"/>
      <c r="HM37" s="825"/>
      <c r="HN37" s="825"/>
      <c r="HO37" s="825"/>
      <c r="HP37" s="825"/>
      <c r="HQ37" s="825"/>
      <c r="HR37" s="825"/>
      <c r="HS37" s="825"/>
      <c r="HT37" s="825"/>
      <c r="HU37" s="825"/>
      <c r="HV37" s="825"/>
      <c r="HW37" s="825"/>
      <c r="HX37" s="825"/>
      <c r="HY37" s="825"/>
      <c r="HZ37" s="825"/>
      <c r="IA37" s="825"/>
      <c r="IB37" s="825"/>
      <c r="IC37" s="825"/>
      <c r="ID37" s="825"/>
      <c r="IE37" s="825"/>
      <c r="IF37" s="825"/>
      <c r="IG37" s="825"/>
      <c r="IH37" s="825"/>
      <c r="II37" s="825"/>
      <c r="IJ37" s="825"/>
      <c r="IK37" s="825"/>
      <c r="IL37" s="825"/>
    </row>
    <row r="38" spans="1:246" s="839" customFormat="1" ht="15.95" customHeight="1" x14ac:dyDescent="0.25">
      <c r="A38" s="839" t="s">
        <v>453</v>
      </c>
      <c r="B38" s="851"/>
      <c r="C38" s="841"/>
      <c r="D38" s="841"/>
      <c r="E38" s="893"/>
      <c r="F38" s="841"/>
      <c r="G38" s="841"/>
      <c r="H38" s="841"/>
      <c r="I38" s="841"/>
      <c r="J38" s="841"/>
      <c r="K38" s="841"/>
      <c r="L38" s="841"/>
      <c r="M38" s="841"/>
      <c r="N38" s="841"/>
      <c r="O38" s="841"/>
      <c r="P38" s="841"/>
      <c r="Q38" s="841"/>
      <c r="R38" s="841"/>
      <c r="S38" s="841"/>
      <c r="T38" s="841"/>
      <c r="U38" s="841"/>
      <c r="V38" s="841"/>
      <c r="W38" s="841"/>
      <c r="X38" s="841"/>
      <c r="Y38" s="841"/>
      <c r="Z38" s="841"/>
      <c r="AA38" s="841"/>
      <c r="AB38" s="841"/>
      <c r="AC38" s="841"/>
      <c r="AD38" s="841"/>
      <c r="AE38" s="841"/>
      <c r="AF38" s="841"/>
      <c r="AG38" s="841"/>
      <c r="AH38" s="841"/>
      <c r="AI38" s="841"/>
      <c r="AJ38" s="841"/>
      <c r="AK38" s="841"/>
      <c r="AL38" s="841"/>
      <c r="AM38" s="841"/>
      <c r="AN38" s="841"/>
      <c r="AO38" s="841"/>
      <c r="AP38" s="841"/>
      <c r="AQ38" s="841"/>
      <c r="AR38" s="841"/>
      <c r="AS38" s="841"/>
      <c r="AT38" s="841"/>
      <c r="AU38" s="841"/>
      <c r="AV38" s="841"/>
      <c r="AW38" s="841"/>
      <c r="AX38" s="841"/>
      <c r="AY38" s="841"/>
      <c r="AZ38" s="841"/>
      <c r="BA38" s="841"/>
      <c r="BB38" s="841"/>
      <c r="BC38" s="841"/>
      <c r="BD38" s="841"/>
      <c r="BE38" s="841"/>
      <c r="BF38" s="841"/>
      <c r="BG38" s="841"/>
      <c r="BH38" s="841"/>
      <c r="BI38" s="841"/>
      <c r="BJ38" s="841"/>
      <c r="BK38" s="841"/>
      <c r="BL38" s="841"/>
      <c r="BM38" s="841"/>
      <c r="BN38" s="841"/>
      <c r="BO38" s="841"/>
      <c r="BP38" s="841"/>
      <c r="BQ38" s="841"/>
      <c r="BR38" s="841"/>
      <c r="BS38" s="841"/>
      <c r="BT38" s="841"/>
      <c r="BU38" s="841"/>
      <c r="BV38" s="841"/>
      <c r="BW38" s="841"/>
      <c r="BX38" s="841"/>
      <c r="BY38" s="841"/>
      <c r="BZ38" s="841"/>
      <c r="CA38" s="841"/>
      <c r="CB38" s="841"/>
      <c r="CC38" s="841"/>
      <c r="CD38" s="841"/>
      <c r="CE38" s="841"/>
      <c r="CF38" s="841"/>
      <c r="CG38" s="841"/>
      <c r="CH38" s="841"/>
      <c r="CI38" s="841"/>
      <c r="CJ38" s="841"/>
      <c r="CK38" s="841"/>
      <c r="CL38" s="841"/>
      <c r="CM38" s="841"/>
      <c r="CN38" s="841"/>
      <c r="CO38" s="841"/>
      <c r="CP38" s="841"/>
      <c r="CQ38" s="841"/>
      <c r="CR38" s="841"/>
      <c r="CS38" s="841"/>
      <c r="CT38" s="841"/>
      <c r="CU38" s="841"/>
      <c r="CV38" s="841"/>
      <c r="CW38" s="841"/>
      <c r="CX38" s="841"/>
      <c r="CY38" s="841"/>
      <c r="CZ38" s="841"/>
      <c r="DA38" s="841"/>
      <c r="DB38" s="841"/>
      <c r="DC38" s="841"/>
      <c r="DD38" s="841"/>
      <c r="DE38" s="841"/>
      <c r="DF38" s="841"/>
      <c r="DG38" s="841"/>
      <c r="DH38" s="841"/>
      <c r="DI38" s="841"/>
      <c r="DJ38" s="841"/>
      <c r="DK38" s="841"/>
      <c r="DL38" s="841"/>
      <c r="DM38" s="841"/>
      <c r="DN38" s="841"/>
      <c r="DO38" s="841"/>
      <c r="DP38" s="841"/>
      <c r="DQ38" s="841"/>
      <c r="DR38" s="841"/>
      <c r="DS38" s="841"/>
      <c r="DT38" s="841"/>
      <c r="DU38" s="841"/>
      <c r="DV38" s="841"/>
      <c r="DW38" s="841"/>
      <c r="DX38" s="841"/>
      <c r="DY38" s="841"/>
      <c r="DZ38" s="841"/>
      <c r="EA38" s="841"/>
      <c r="EB38" s="841"/>
      <c r="EC38" s="841"/>
      <c r="ED38" s="841"/>
      <c r="EE38" s="841"/>
      <c r="EF38" s="841"/>
      <c r="EG38" s="841"/>
      <c r="EH38" s="841"/>
      <c r="EI38" s="841"/>
      <c r="EJ38" s="841"/>
      <c r="EK38" s="841"/>
      <c r="EL38" s="841"/>
      <c r="EM38" s="841"/>
      <c r="EN38" s="841"/>
      <c r="EO38" s="841"/>
      <c r="EP38" s="841"/>
      <c r="EQ38" s="841"/>
      <c r="ER38" s="841"/>
      <c r="ES38" s="841"/>
      <c r="ET38" s="841"/>
      <c r="EU38" s="841"/>
      <c r="EV38" s="841"/>
      <c r="EW38" s="841"/>
      <c r="EX38" s="841"/>
      <c r="EY38" s="841"/>
      <c r="EZ38" s="841"/>
      <c r="FA38" s="841"/>
      <c r="FB38" s="841"/>
      <c r="FC38" s="841"/>
      <c r="FD38" s="841"/>
      <c r="FE38" s="841"/>
      <c r="FF38" s="841"/>
      <c r="FG38" s="841"/>
      <c r="FH38" s="841"/>
      <c r="FI38" s="841"/>
      <c r="FJ38" s="841"/>
      <c r="FK38" s="841"/>
      <c r="FL38" s="841"/>
      <c r="FM38" s="841"/>
      <c r="FN38" s="841"/>
      <c r="FO38" s="841"/>
      <c r="FP38" s="841"/>
      <c r="FQ38" s="841"/>
      <c r="FR38" s="841"/>
      <c r="FS38" s="841"/>
      <c r="FT38" s="841"/>
      <c r="FU38" s="841"/>
      <c r="FV38" s="841"/>
      <c r="FW38" s="841"/>
      <c r="FX38" s="841"/>
      <c r="FY38" s="841"/>
      <c r="FZ38" s="841"/>
      <c r="GA38" s="841"/>
      <c r="GB38" s="841"/>
      <c r="GC38" s="841"/>
      <c r="GD38" s="841"/>
      <c r="GE38" s="841"/>
      <c r="GF38" s="841"/>
      <c r="GG38" s="841"/>
      <c r="GH38" s="841"/>
      <c r="GI38" s="841"/>
      <c r="GJ38" s="841"/>
      <c r="GK38" s="841"/>
      <c r="GL38" s="841"/>
      <c r="GM38" s="841"/>
      <c r="GN38" s="841"/>
      <c r="GO38" s="841"/>
      <c r="GP38" s="841"/>
      <c r="GQ38" s="841"/>
      <c r="GR38" s="841"/>
      <c r="GS38" s="841"/>
      <c r="GT38" s="841"/>
      <c r="GU38" s="841"/>
      <c r="GV38" s="841"/>
      <c r="GW38" s="841"/>
      <c r="GX38" s="841"/>
      <c r="GY38" s="841"/>
      <c r="GZ38" s="841"/>
      <c r="HA38" s="841"/>
      <c r="HB38" s="841"/>
      <c r="HC38" s="841"/>
      <c r="HD38" s="841"/>
      <c r="HE38" s="841"/>
      <c r="HF38" s="841"/>
      <c r="HG38" s="841"/>
      <c r="HH38" s="841"/>
      <c r="HI38" s="841"/>
      <c r="HJ38" s="841"/>
      <c r="HK38" s="841"/>
      <c r="HL38" s="841"/>
      <c r="HM38" s="841"/>
      <c r="HN38" s="841"/>
      <c r="HO38" s="841"/>
      <c r="HP38" s="841"/>
      <c r="HQ38" s="841"/>
      <c r="HR38" s="841"/>
      <c r="HS38" s="841"/>
      <c r="HT38" s="841"/>
      <c r="HU38" s="841"/>
      <c r="HV38" s="841"/>
      <c r="HW38" s="841"/>
      <c r="HX38" s="841"/>
      <c r="HY38" s="841"/>
      <c r="HZ38" s="841"/>
      <c r="IA38" s="841"/>
      <c r="IB38" s="841"/>
      <c r="IC38" s="841"/>
      <c r="ID38" s="841"/>
      <c r="IE38" s="841"/>
      <c r="IF38" s="841"/>
      <c r="IG38" s="841"/>
      <c r="IH38" s="841"/>
      <c r="II38" s="841"/>
      <c r="IJ38" s="841"/>
      <c r="IK38" s="841"/>
      <c r="IL38" s="841"/>
    </row>
    <row r="39" spans="1:246" s="839" customFormat="1" ht="15.95" customHeight="1" x14ac:dyDescent="0.25">
      <c r="A39" s="841" t="s">
        <v>583</v>
      </c>
      <c r="B39" s="852"/>
      <c r="C39" s="841"/>
      <c r="D39" s="841"/>
      <c r="E39" s="841"/>
      <c r="F39" s="841"/>
      <c r="G39" s="841"/>
      <c r="H39" s="841"/>
      <c r="I39" s="841"/>
      <c r="J39" s="841"/>
      <c r="K39" s="841"/>
      <c r="L39" s="841"/>
      <c r="M39" s="841"/>
      <c r="N39" s="841"/>
      <c r="O39" s="841"/>
      <c r="P39" s="841"/>
      <c r="Q39" s="841"/>
      <c r="R39" s="841"/>
      <c r="S39" s="841"/>
      <c r="T39" s="841"/>
      <c r="U39" s="841"/>
      <c r="V39" s="841"/>
      <c r="W39" s="841"/>
      <c r="X39" s="841"/>
      <c r="Y39" s="841"/>
      <c r="Z39" s="841"/>
      <c r="AA39" s="841"/>
      <c r="AB39" s="841"/>
      <c r="AC39" s="841"/>
      <c r="AD39" s="841"/>
      <c r="AE39" s="841"/>
      <c r="AF39" s="841"/>
      <c r="AG39" s="841"/>
      <c r="AH39" s="841"/>
      <c r="AI39" s="841"/>
      <c r="AJ39" s="841"/>
      <c r="AK39" s="841"/>
      <c r="AL39" s="841"/>
      <c r="AM39" s="841"/>
      <c r="AN39" s="841"/>
      <c r="AO39" s="841"/>
      <c r="AP39" s="841"/>
      <c r="AQ39" s="841"/>
      <c r="AR39" s="841"/>
      <c r="AS39" s="841"/>
      <c r="AT39" s="841"/>
      <c r="AU39" s="841"/>
      <c r="AV39" s="841"/>
      <c r="AW39" s="841"/>
      <c r="AX39" s="841"/>
      <c r="AY39" s="841"/>
      <c r="AZ39" s="841"/>
      <c r="BA39" s="841"/>
      <c r="BB39" s="841"/>
      <c r="BC39" s="841"/>
      <c r="BD39" s="841"/>
      <c r="BE39" s="841"/>
      <c r="BF39" s="841"/>
      <c r="BG39" s="841"/>
      <c r="BH39" s="841"/>
      <c r="BI39" s="841"/>
      <c r="BJ39" s="841"/>
      <c r="BK39" s="841"/>
      <c r="BL39" s="841"/>
      <c r="BM39" s="841"/>
      <c r="BN39" s="841"/>
      <c r="BO39" s="841"/>
      <c r="BP39" s="841"/>
      <c r="BQ39" s="841"/>
      <c r="BR39" s="841"/>
      <c r="BS39" s="841"/>
      <c r="BT39" s="841"/>
      <c r="BU39" s="841"/>
      <c r="BV39" s="841"/>
      <c r="BW39" s="841"/>
      <c r="BX39" s="841"/>
      <c r="BY39" s="841"/>
      <c r="BZ39" s="841"/>
      <c r="CA39" s="841"/>
      <c r="CB39" s="841"/>
      <c r="CC39" s="841"/>
      <c r="CD39" s="841"/>
      <c r="CE39" s="841"/>
      <c r="CF39" s="841"/>
      <c r="CG39" s="841"/>
      <c r="CH39" s="841"/>
      <c r="CI39" s="841"/>
      <c r="CJ39" s="841"/>
      <c r="CK39" s="841"/>
      <c r="CL39" s="841"/>
      <c r="CM39" s="841"/>
      <c r="CN39" s="841"/>
      <c r="CO39" s="841"/>
      <c r="CP39" s="841"/>
      <c r="CQ39" s="841"/>
      <c r="CR39" s="841"/>
      <c r="CS39" s="841"/>
      <c r="CT39" s="841"/>
      <c r="CU39" s="841"/>
      <c r="CV39" s="841"/>
      <c r="CW39" s="841"/>
      <c r="CX39" s="841"/>
      <c r="CY39" s="841"/>
      <c r="CZ39" s="841"/>
      <c r="DA39" s="841"/>
      <c r="DB39" s="841"/>
      <c r="DC39" s="841"/>
      <c r="DD39" s="841"/>
      <c r="DE39" s="841"/>
      <c r="DF39" s="841"/>
      <c r="DG39" s="841"/>
      <c r="DH39" s="841"/>
      <c r="DI39" s="841"/>
      <c r="DJ39" s="841"/>
      <c r="DK39" s="841"/>
      <c r="DL39" s="841"/>
      <c r="DM39" s="841"/>
      <c r="DN39" s="841"/>
      <c r="DO39" s="841"/>
      <c r="DP39" s="841"/>
      <c r="DQ39" s="841"/>
      <c r="DR39" s="841"/>
      <c r="DS39" s="841"/>
      <c r="DT39" s="841"/>
      <c r="DU39" s="841"/>
      <c r="DV39" s="841"/>
      <c r="DW39" s="841"/>
      <c r="DX39" s="841"/>
      <c r="DY39" s="841"/>
      <c r="DZ39" s="841"/>
      <c r="EA39" s="841"/>
      <c r="EB39" s="841"/>
      <c r="EC39" s="841"/>
      <c r="ED39" s="841"/>
      <c r="EE39" s="841"/>
      <c r="EF39" s="841"/>
      <c r="EG39" s="841"/>
      <c r="EH39" s="841"/>
      <c r="EI39" s="841"/>
      <c r="EJ39" s="841"/>
      <c r="EK39" s="841"/>
      <c r="EL39" s="841"/>
      <c r="EM39" s="841"/>
      <c r="EN39" s="841"/>
      <c r="EO39" s="841"/>
      <c r="EP39" s="841"/>
      <c r="EQ39" s="841"/>
      <c r="ER39" s="841"/>
      <c r="ES39" s="841"/>
      <c r="ET39" s="841"/>
      <c r="EU39" s="841"/>
      <c r="EV39" s="841"/>
      <c r="EW39" s="841"/>
      <c r="EX39" s="841"/>
      <c r="EY39" s="841"/>
      <c r="EZ39" s="841"/>
      <c r="FA39" s="841"/>
      <c r="FB39" s="841"/>
      <c r="FC39" s="841"/>
      <c r="FD39" s="841"/>
      <c r="FE39" s="841"/>
      <c r="FF39" s="841"/>
      <c r="FG39" s="841"/>
      <c r="FH39" s="841"/>
      <c r="FI39" s="841"/>
      <c r="FJ39" s="841"/>
      <c r="FK39" s="841"/>
      <c r="FL39" s="841"/>
      <c r="FM39" s="841"/>
      <c r="FN39" s="841"/>
      <c r="FO39" s="841"/>
      <c r="FP39" s="841"/>
      <c r="FQ39" s="841"/>
      <c r="FR39" s="841"/>
      <c r="FS39" s="841"/>
      <c r="FT39" s="841"/>
      <c r="FU39" s="841"/>
      <c r="FV39" s="841"/>
      <c r="FW39" s="841"/>
      <c r="FX39" s="841"/>
      <c r="FY39" s="841"/>
      <c r="FZ39" s="841"/>
      <c r="GA39" s="841"/>
      <c r="GB39" s="841"/>
      <c r="GC39" s="841"/>
      <c r="GD39" s="841"/>
      <c r="GE39" s="841"/>
      <c r="GF39" s="841"/>
      <c r="GG39" s="841"/>
      <c r="GH39" s="841"/>
      <c r="GI39" s="841"/>
      <c r="GJ39" s="841"/>
      <c r="GK39" s="841"/>
      <c r="GL39" s="841"/>
      <c r="GM39" s="841"/>
      <c r="GN39" s="841"/>
      <c r="GO39" s="841"/>
      <c r="GP39" s="841"/>
      <c r="GQ39" s="841"/>
      <c r="GR39" s="841"/>
      <c r="GS39" s="841"/>
      <c r="GT39" s="841"/>
      <c r="GU39" s="841"/>
      <c r="GV39" s="841"/>
      <c r="GW39" s="841"/>
      <c r="GX39" s="841"/>
      <c r="GY39" s="841"/>
      <c r="GZ39" s="841"/>
      <c r="HA39" s="841"/>
      <c r="HB39" s="841"/>
      <c r="HC39" s="841"/>
      <c r="HD39" s="841"/>
      <c r="HE39" s="841"/>
      <c r="HF39" s="841"/>
      <c r="HG39" s="841"/>
      <c r="HH39" s="841"/>
      <c r="HI39" s="841"/>
      <c r="HJ39" s="841"/>
      <c r="HK39" s="841"/>
      <c r="HL39" s="841"/>
      <c r="HM39" s="841"/>
      <c r="HN39" s="841"/>
      <c r="HO39" s="841"/>
      <c r="HP39" s="841"/>
      <c r="HQ39" s="841"/>
      <c r="HR39" s="841"/>
      <c r="HS39" s="841"/>
      <c r="HT39" s="841"/>
      <c r="HU39" s="841"/>
      <c r="HV39" s="841"/>
      <c r="HW39" s="841"/>
      <c r="HX39" s="841"/>
      <c r="HY39" s="841"/>
      <c r="HZ39" s="841"/>
      <c r="IA39" s="841"/>
      <c r="IB39" s="841"/>
      <c r="IC39" s="841"/>
      <c r="ID39" s="841"/>
      <c r="IE39" s="841"/>
      <c r="IF39" s="841"/>
      <c r="IG39" s="841"/>
      <c r="IH39" s="841"/>
      <c r="II39" s="841"/>
      <c r="IJ39" s="841"/>
      <c r="IK39" s="841"/>
      <c r="IL39" s="841"/>
    </row>
  </sheetData>
  <mergeCells count="16">
    <mergeCell ref="A3:A6"/>
    <mergeCell ref="B3:G3"/>
    <mergeCell ref="B4:D4"/>
    <mergeCell ref="E4:G4"/>
    <mergeCell ref="B5:B6"/>
    <mergeCell ref="C5:D5"/>
    <mergeCell ref="E5:E6"/>
    <mergeCell ref="F5:G5"/>
    <mergeCell ref="A21:A24"/>
    <mergeCell ref="B21:G21"/>
    <mergeCell ref="B22:D22"/>
    <mergeCell ref="E22:G22"/>
    <mergeCell ref="B23:B24"/>
    <mergeCell ref="C23:D23"/>
    <mergeCell ref="E23:E24"/>
    <mergeCell ref="F23:G2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17"/>
  <sheetViews>
    <sheetView showGridLines="0" zoomScaleNormal="100" zoomScaleSheetLayoutView="75" workbookViewId="0">
      <selection activeCell="G1" sqref="G1"/>
    </sheetView>
  </sheetViews>
  <sheetFormatPr defaultRowHeight="20.100000000000001" customHeight="1" x14ac:dyDescent="0.2"/>
  <cols>
    <col min="1" max="1" width="23.7109375" style="823" customWidth="1"/>
    <col min="2" max="2" width="11.7109375" style="823" customWidth="1"/>
    <col min="3" max="14" width="10.7109375" style="823" customWidth="1"/>
    <col min="15" max="15" width="10" style="823" customWidth="1"/>
    <col min="16" max="256" width="9.140625" style="823"/>
    <col min="257" max="257" width="23.7109375" style="823" customWidth="1"/>
    <col min="258" max="258" width="11.7109375" style="823" customWidth="1"/>
    <col min="259" max="270" width="10.7109375" style="823" customWidth="1"/>
    <col min="271" max="271" width="10" style="823" customWidth="1"/>
    <col min="272" max="512" width="9.140625" style="823"/>
    <col min="513" max="513" width="23.7109375" style="823" customWidth="1"/>
    <col min="514" max="514" width="11.7109375" style="823" customWidth="1"/>
    <col min="515" max="526" width="10.7109375" style="823" customWidth="1"/>
    <col min="527" max="527" width="10" style="823" customWidth="1"/>
    <col min="528" max="768" width="9.140625" style="823"/>
    <col min="769" max="769" width="23.7109375" style="823" customWidth="1"/>
    <col min="770" max="770" width="11.7109375" style="823" customWidth="1"/>
    <col min="771" max="782" width="10.7109375" style="823" customWidth="1"/>
    <col min="783" max="783" width="10" style="823" customWidth="1"/>
    <col min="784" max="1024" width="9.140625" style="823"/>
    <col min="1025" max="1025" width="23.7109375" style="823" customWidth="1"/>
    <col min="1026" max="1026" width="11.7109375" style="823" customWidth="1"/>
    <col min="1027" max="1038" width="10.7109375" style="823" customWidth="1"/>
    <col min="1039" max="1039" width="10" style="823" customWidth="1"/>
    <col min="1040" max="1280" width="9.140625" style="823"/>
    <col min="1281" max="1281" width="23.7109375" style="823" customWidth="1"/>
    <col min="1282" max="1282" width="11.7109375" style="823" customWidth="1"/>
    <col min="1283" max="1294" width="10.7109375" style="823" customWidth="1"/>
    <col min="1295" max="1295" width="10" style="823" customWidth="1"/>
    <col min="1296" max="1536" width="9.140625" style="823"/>
    <col min="1537" max="1537" width="23.7109375" style="823" customWidth="1"/>
    <col min="1538" max="1538" width="11.7109375" style="823" customWidth="1"/>
    <col min="1539" max="1550" width="10.7109375" style="823" customWidth="1"/>
    <col min="1551" max="1551" width="10" style="823" customWidth="1"/>
    <col min="1552" max="1792" width="9.140625" style="823"/>
    <col min="1793" max="1793" width="23.7109375" style="823" customWidth="1"/>
    <col min="1794" max="1794" width="11.7109375" style="823" customWidth="1"/>
    <col min="1795" max="1806" width="10.7109375" style="823" customWidth="1"/>
    <col min="1807" max="1807" width="10" style="823" customWidth="1"/>
    <col min="1808" max="2048" width="9.140625" style="823"/>
    <col min="2049" max="2049" width="23.7109375" style="823" customWidth="1"/>
    <col min="2050" max="2050" width="11.7109375" style="823" customWidth="1"/>
    <col min="2051" max="2062" width="10.7109375" style="823" customWidth="1"/>
    <col min="2063" max="2063" width="10" style="823" customWidth="1"/>
    <col min="2064" max="2304" width="9.140625" style="823"/>
    <col min="2305" max="2305" width="23.7109375" style="823" customWidth="1"/>
    <col min="2306" max="2306" width="11.7109375" style="823" customWidth="1"/>
    <col min="2307" max="2318" width="10.7109375" style="823" customWidth="1"/>
    <col min="2319" max="2319" width="10" style="823" customWidth="1"/>
    <col min="2320" max="2560" width="9.140625" style="823"/>
    <col min="2561" max="2561" width="23.7109375" style="823" customWidth="1"/>
    <col min="2562" max="2562" width="11.7109375" style="823" customWidth="1"/>
    <col min="2563" max="2574" width="10.7109375" style="823" customWidth="1"/>
    <col min="2575" max="2575" width="10" style="823" customWidth="1"/>
    <col min="2576" max="2816" width="9.140625" style="823"/>
    <col min="2817" max="2817" width="23.7109375" style="823" customWidth="1"/>
    <col min="2818" max="2818" width="11.7109375" style="823" customWidth="1"/>
    <col min="2819" max="2830" width="10.7109375" style="823" customWidth="1"/>
    <col min="2831" max="2831" width="10" style="823" customWidth="1"/>
    <col min="2832" max="3072" width="9.140625" style="823"/>
    <col min="3073" max="3073" width="23.7109375" style="823" customWidth="1"/>
    <col min="3074" max="3074" width="11.7109375" style="823" customWidth="1"/>
    <col min="3075" max="3086" width="10.7109375" style="823" customWidth="1"/>
    <col min="3087" max="3087" width="10" style="823" customWidth="1"/>
    <col min="3088" max="3328" width="9.140625" style="823"/>
    <col min="3329" max="3329" width="23.7109375" style="823" customWidth="1"/>
    <col min="3330" max="3330" width="11.7109375" style="823" customWidth="1"/>
    <col min="3331" max="3342" width="10.7109375" style="823" customWidth="1"/>
    <col min="3343" max="3343" width="10" style="823" customWidth="1"/>
    <col min="3344" max="3584" width="9.140625" style="823"/>
    <col min="3585" max="3585" width="23.7109375" style="823" customWidth="1"/>
    <col min="3586" max="3586" width="11.7109375" style="823" customWidth="1"/>
    <col min="3587" max="3598" width="10.7109375" style="823" customWidth="1"/>
    <col min="3599" max="3599" width="10" style="823" customWidth="1"/>
    <col min="3600" max="3840" width="9.140625" style="823"/>
    <col min="3841" max="3841" width="23.7109375" style="823" customWidth="1"/>
    <col min="3842" max="3842" width="11.7109375" style="823" customWidth="1"/>
    <col min="3843" max="3854" width="10.7109375" style="823" customWidth="1"/>
    <col min="3855" max="3855" width="10" style="823" customWidth="1"/>
    <col min="3856" max="4096" width="9.140625" style="823"/>
    <col min="4097" max="4097" width="23.7109375" style="823" customWidth="1"/>
    <col min="4098" max="4098" width="11.7109375" style="823" customWidth="1"/>
    <col min="4099" max="4110" width="10.7109375" style="823" customWidth="1"/>
    <col min="4111" max="4111" width="10" style="823" customWidth="1"/>
    <col min="4112" max="4352" width="9.140625" style="823"/>
    <col min="4353" max="4353" width="23.7109375" style="823" customWidth="1"/>
    <col min="4354" max="4354" width="11.7109375" style="823" customWidth="1"/>
    <col min="4355" max="4366" width="10.7109375" style="823" customWidth="1"/>
    <col min="4367" max="4367" width="10" style="823" customWidth="1"/>
    <col min="4368" max="4608" width="9.140625" style="823"/>
    <col min="4609" max="4609" width="23.7109375" style="823" customWidth="1"/>
    <col min="4610" max="4610" width="11.7109375" style="823" customWidth="1"/>
    <col min="4611" max="4622" width="10.7109375" style="823" customWidth="1"/>
    <col min="4623" max="4623" width="10" style="823" customWidth="1"/>
    <col min="4624" max="4864" width="9.140625" style="823"/>
    <col min="4865" max="4865" width="23.7109375" style="823" customWidth="1"/>
    <col min="4866" max="4866" width="11.7109375" style="823" customWidth="1"/>
    <col min="4867" max="4878" width="10.7109375" style="823" customWidth="1"/>
    <col min="4879" max="4879" width="10" style="823" customWidth="1"/>
    <col min="4880" max="5120" width="9.140625" style="823"/>
    <col min="5121" max="5121" width="23.7109375" style="823" customWidth="1"/>
    <col min="5122" max="5122" width="11.7109375" style="823" customWidth="1"/>
    <col min="5123" max="5134" width="10.7109375" style="823" customWidth="1"/>
    <col min="5135" max="5135" width="10" style="823" customWidth="1"/>
    <col min="5136" max="5376" width="9.140625" style="823"/>
    <col min="5377" max="5377" width="23.7109375" style="823" customWidth="1"/>
    <col min="5378" max="5378" width="11.7109375" style="823" customWidth="1"/>
    <col min="5379" max="5390" width="10.7109375" style="823" customWidth="1"/>
    <col min="5391" max="5391" width="10" style="823" customWidth="1"/>
    <col min="5392" max="5632" width="9.140625" style="823"/>
    <col min="5633" max="5633" width="23.7109375" style="823" customWidth="1"/>
    <col min="5634" max="5634" width="11.7109375" style="823" customWidth="1"/>
    <col min="5635" max="5646" width="10.7109375" style="823" customWidth="1"/>
    <col min="5647" max="5647" width="10" style="823" customWidth="1"/>
    <col min="5648" max="5888" width="9.140625" style="823"/>
    <col min="5889" max="5889" width="23.7109375" style="823" customWidth="1"/>
    <col min="5890" max="5890" width="11.7109375" style="823" customWidth="1"/>
    <col min="5891" max="5902" width="10.7109375" style="823" customWidth="1"/>
    <col min="5903" max="5903" width="10" style="823" customWidth="1"/>
    <col min="5904" max="6144" width="9.140625" style="823"/>
    <col min="6145" max="6145" width="23.7109375" style="823" customWidth="1"/>
    <col min="6146" max="6146" width="11.7109375" style="823" customWidth="1"/>
    <col min="6147" max="6158" width="10.7109375" style="823" customWidth="1"/>
    <col min="6159" max="6159" width="10" style="823" customWidth="1"/>
    <col min="6160" max="6400" width="9.140625" style="823"/>
    <col min="6401" max="6401" width="23.7109375" style="823" customWidth="1"/>
    <col min="6402" max="6402" width="11.7109375" style="823" customWidth="1"/>
    <col min="6403" max="6414" width="10.7109375" style="823" customWidth="1"/>
    <col min="6415" max="6415" width="10" style="823" customWidth="1"/>
    <col min="6416" max="6656" width="9.140625" style="823"/>
    <col min="6657" max="6657" width="23.7109375" style="823" customWidth="1"/>
    <col min="6658" max="6658" width="11.7109375" style="823" customWidth="1"/>
    <col min="6659" max="6670" width="10.7109375" style="823" customWidth="1"/>
    <col min="6671" max="6671" width="10" style="823" customWidth="1"/>
    <col min="6672" max="6912" width="9.140625" style="823"/>
    <col min="6913" max="6913" width="23.7109375" style="823" customWidth="1"/>
    <col min="6914" max="6914" width="11.7109375" style="823" customWidth="1"/>
    <col min="6915" max="6926" width="10.7109375" style="823" customWidth="1"/>
    <col min="6927" max="6927" width="10" style="823" customWidth="1"/>
    <col min="6928" max="7168" width="9.140625" style="823"/>
    <col min="7169" max="7169" width="23.7109375" style="823" customWidth="1"/>
    <col min="7170" max="7170" width="11.7109375" style="823" customWidth="1"/>
    <col min="7171" max="7182" width="10.7109375" style="823" customWidth="1"/>
    <col min="7183" max="7183" width="10" style="823" customWidth="1"/>
    <col min="7184" max="7424" width="9.140625" style="823"/>
    <col min="7425" max="7425" width="23.7109375" style="823" customWidth="1"/>
    <col min="7426" max="7426" width="11.7109375" style="823" customWidth="1"/>
    <col min="7427" max="7438" width="10.7109375" style="823" customWidth="1"/>
    <col min="7439" max="7439" width="10" style="823" customWidth="1"/>
    <col min="7440" max="7680" width="9.140625" style="823"/>
    <col min="7681" max="7681" width="23.7109375" style="823" customWidth="1"/>
    <col min="7682" max="7682" width="11.7109375" style="823" customWidth="1"/>
    <col min="7683" max="7694" width="10.7109375" style="823" customWidth="1"/>
    <col min="7695" max="7695" width="10" style="823" customWidth="1"/>
    <col min="7696" max="7936" width="9.140625" style="823"/>
    <col min="7937" max="7937" width="23.7109375" style="823" customWidth="1"/>
    <col min="7938" max="7938" width="11.7109375" style="823" customWidth="1"/>
    <col min="7939" max="7950" width="10.7109375" style="823" customWidth="1"/>
    <col min="7951" max="7951" width="10" style="823" customWidth="1"/>
    <col min="7952" max="8192" width="9.140625" style="823"/>
    <col min="8193" max="8193" width="23.7109375" style="823" customWidth="1"/>
    <col min="8194" max="8194" width="11.7109375" style="823" customWidth="1"/>
    <col min="8195" max="8206" width="10.7109375" style="823" customWidth="1"/>
    <col min="8207" max="8207" width="10" style="823" customWidth="1"/>
    <col min="8208" max="8448" width="9.140625" style="823"/>
    <col min="8449" max="8449" width="23.7109375" style="823" customWidth="1"/>
    <col min="8450" max="8450" width="11.7109375" style="823" customWidth="1"/>
    <col min="8451" max="8462" width="10.7109375" style="823" customWidth="1"/>
    <col min="8463" max="8463" width="10" style="823" customWidth="1"/>
    <col min="8464" max="8704" width="9.140625" style="823"/>
    <col min="8705" max="8705" width="23.7109375" style="823" customWidth="1"/>
    <col min="8706" max="8706" width="11.7109375" style="823" customWidth="1"/>
    <col min="8707" max="8718" width="10.7109375" style="823" customWidth="1"/>
    <col min="8719" max="8719" width="10" style="823" customWidth="1"/>
    <col min="8720" max="8960" width="9.140625" style="823"/>
    <col min="8961" max="8961" width="23.7109375" style="823" customWidth="1"/>
    <col min="8962" max="8962" width="11.7109375" style="823" customWidth="1"/>
    <col min="8963" max="8974" width="10.7109375" style="823" customWidth="1"/>
    <col min="8975" max="8975" width="10" style="823" customWidth="1"/>
    <col min="8976" max="9216" width="9.140625" style="823"/>
    <col min="9217" max="9217" width="23.7109375" style="823" customWidth="1"/>
    <col min="9218" max="9218" width="11.7109375" style="823" customWidth="1"/>
    <col min="9219" max="9230" width="10.7109375" style="823" customWidth="1"/>
    <col min="9231" max="9231" width="10" style="823" customWidth="1"/>
    <col min="9232" max="9472" width="9.140625" style="823"/>
    <col min="9473" max="9473" width="23.7109375" style="823" customWidth="1"/>
    <col min="9474" max="9474" width="11.7109375" style="823" customWidth="1"/>
    <col min="9475" max="9486" width="10.7109375" style="823" customWidth="1"/>
    <col min="9487" max="9487" width="10" style="823" customWidth="1"/>
    <col min="9488" max="9728" width="9.140625" style="823"/>
    <col min="9729" max="9729" width="23.7109375" style="823" customWidth="1"/>
    <col min="9730" max="9730" width="11.7109375" style="823" customWidth="1"/>
    <col min="9731" max="9742" width="10.7109375" style="823" customWidth="1"/>
    <col min="9743" max="9743" width="10" style="823" customWidth="1"/>
    <col min="9744" max="9984" width="9.140625" style="823"/>
    <col min="9985" max="9985" width="23.7109375" style="823" customWidth="1"/>
    <col min="9986" max="9986" width="11.7109375" style="823" customWidth="1"/>
    <col min="9987" max="9998" width="10.7109375" style="823" customWidth="1"/>
    <col min="9999" max="9999" width="10" style="823" customWidth="1"/>
    <col min="10000" max="10240" width="9.140625" style="823"/>
    <col min="10241" max="10241" width="23.7109375" style="823" customWidth="1"/>
    <col min="10242" max="10242" width="11.7109375" style="823" customWidth="1"/>
    <col min="10243" max="10254" width="10.7109375" style="823" customWidth="1"/>
    <col min="10255" max="10255" width="10" style="823" customWidth="1"/>
    <col min="10256" max="10496" width="9.140625" style="823"/>
    <col min="10497" max="10497" width="23.7109375" style="823" customWidth="1"/>
    <col min="10498" max="10498" width="11.7109375" style="823" customWidth="1"/>
    <col min="10499" max="10510" width="10.7109375" style="823" customWidth="1"/>
    <col min="10511" max="10511" width="10" style="823" customWidth="1"/>
    <col min="10512" max="10752" width="9.140625" style="823"/>
    <col min="10753" max="10753" width="23.7109375" style="823" customWidth="1"/>
    <col min="10754" max="10754" width="11.7109375" style="823" customWidth="1"/>
    <col min="10755" max="10766" width="10.7109375" style="823" customWidth="1"/>
    <col min="10767" max="10767" width="10" style="823" customWidth="1"/>
    <col min="10768" max="11008" width="9.140625" style="823"/>
    <col min="11009" max="11009" width="23.7109375" style="823" customWidth="1"/>
    <col min="11010" max="11010" width="11.7109375" style="823" customWidth="1"/>
    <col min="11011" max="11022" width="10.7109375" style="823" customWidth="1"/>
    <col min="11023" max="11023" width="10" style="823" customWidth="1"/>
    <col min="11024" max="11264" width="9.140625" style="823"/>
    <col min="11265" max="11265" width="23.7109375" style="823" customWidth="1"/>
    <col min="11266" max="11266" width="11.7109375" style="823" customWidth="1"/>
    <col min="11267" max="11278" width="10.7109375" style="823" customWidth="1"/>
    <col min="11279" max="11279" width="10" style="823" customWidth="1"/>
    <col min="11280" max="11520" width="9.140625" style="823"/>
    <col min="11521" max="11521" width="23.7109375" style="823" customWidth="1"/>
    <col min="11522" max="11522" width="11.7109375" style="823" customWidth="1"/>
    <col min="11523" max="11534" width="10.7109375" style="823" customWidth="1"/>
    <col min="11535" max="11535" width="10" style="823" customWidth="1"/>
    <col min="11536" max="11776" width="9.140625" style="823"/>
    <col min="11777" max="11777" width="23.7109375" style="823" customWidth="1"/>
    <col min="11778" max="11778" width="11.7109375" style="823" customWidth="1"/>
    <col min="11779" max="11790" width="10.7109375" style="823" customWidth="1"/>
    <col min="11791" max="11791" width="10" style="823" customWidth="1"/>
    <col min="11792" max="12032" width="9.140625" style="823"/>
    <col min="12033" max="12033" width="23.7109375" style="823" customWidth="1"/>
    <col min="12034" max="12034" width="11.7109375" style="823" customWidth="1"/>
    <col min="12035" max="12046" width="10.7109375" style="823" customWidth="1"/>
    <col min="12047" max="12047" width="10" style="823" customWidth="1"/>
    <col min="12048" max="12288" width="9.140625" style="823"/>
    <col min="12289" max="12289" width="23.7109375" style="823" customWidth="1"/>
    <col min="12290" max="12290" width="11.7109375" style="823" customWidth="1"/>
    <col min="12291" max="12302" width="10.7109375" style="823" customWidth="1"/>
    <col min="12303" max="12303" width="10" style="823" customWidth="1"/>
    <col min="12304" max="12544" width="9.140625" style="823"/>
    <col min="12545" max="12545" width="23.7109375" style="823" customWidth="1"/>
    <col min="12546" max="12546" width="11.7109375" style="823" customWidth="1"/>
    <col min="12547" max="12558" width="10.7109375" style="823" customWidth="1"/>
    <col min="12559" max="12559" width="10" style="823" customWidth="1"/>
    <col min="12560" max="12800" width="9.140625" style="823"/>
    <col min="12801" max="12801" width="23.7109375" style="823" customWidth="1"/>
    <col min="12802" max="12802" width="11.7109375" style="823" customWidth="1"/>
    <col min="12803" max="12814" width="10.7109375" style="823" customWidth="1"/>
    <col min="12815" max="12815" width="10" style="823" customWidth="1"/>
    <col min="12816" max="13056" width="9.140625" style="823"/>
    <col min="13057" max="13057" width="23.7109375" style="823" customWidth="1"/>
    <col min="13058" max="13058" width="11.7109375" style="823" customWidth="1"/>
    <col min="13059" max="13070" width="10.7109375" style="823" customWidth="1"/>
    <col min="13071" max="13071" width="10" style="823" customWidth="1"/>
    <col min="13072" max="13312" width="9.140625" style="823"/>
    <col min="13313" max="13313" width="23.7109375" style="823" customWidth="1"/>
    <col min="13314" max="13314" width="11.7109375" style="823" customWidth="1"/>
    <col min="13315" max="13326" width="10.7109375" style="823" customWidth="1"/>
    <col min="13327" max="13327" width="10" style="823" customWidth="1"/>
    <col min="13328" max="13568" width="9.140625" style="823"/>
    <col min="13569" max="13569" width="23.7109375" style="823" customWidth="1"/>
    <col min="13570" max="13570" width="11.7109375" style="823" customWidth="1"/>
    <col min="13571" max="13582" width="10.7109375" style="823" customWidth="1"/>
    <col min="13583" max="13583" width="10" style="823" customWidth="1"/>
    <col min="13584" max="13824" width="9.140625" style="823"/>
    <col min="13825" max="13825" width="23.7109375" style="823" customWidth="1"/>
    <col min="13826" max="13826" width="11.7109375" style="823" customWidth="1"/>
    <col min="13827" max="13838" width="10.7109375" style="823" customWidth="1"/>
    <col min="13839" max="13839" width="10" style="823" customWidth="1"/>
    <col min="13840" max="14080" width="9.140625" style="823"/>
    <col min="14081" max="14081" width="23.7109375" style="823" customWidth="1"/>
    <col min="14082" max="14082" width="11.7109375" style="823" customWidth="1"/>
    <col min="14083" max="14094" width="10.7109375" style="823" customWidth="1"/>
    <col min="14095" max="14095" width="10" style="823" customWidth="1"/>
    <col min="14096" max="14336" width="9.140625" style="823"/>
    <col min="14337" max="14337" width="23.7109375" style="823" customWidth="1"/>
    <col min="14338" max="14338" width="11.7109375" style="823" customWidth="1"/>
    <col min="14339" max="14350" width="10.7109375" style="823" customWidth="1"/>
    <col min="14351" max="14351" width="10" style="823" customWidth="1"/>
    <col min="14352" max="14592" width="9.140625" style="823"/>
    <col min="14593" max="14593" width="23.7109375" style="823" customWidth="1"/>
    <col min="14594" max="14594" width="11.7109375" style="823" customWidth="1"/>
    <col min="14595" max="14606" width="10.7109375" style="823" customWidth="1"/>
    <col min="14607" max="14607" width="10" style="823" customWidth="1"/>
    <col min="14608" max="14848" width="9.140625" style="823"/>
    <col min="14849" max="14849" width="23.7109375" style="823" customWidth="1"/>
    <col min="14850" max="14850" width="11.7109375" style="823" customWidth="1"/>
    <col min="14851" max="14862" width="10.7109375" style="823" customWidth="1"/>
    <col min="14863" max="14863" width="10" style="823" customWidth="1"/>
    <col min="14864" max="15104" width="9.140625" style="823"/>
    <col min="15105" max="15105" width="23.7109375" style="823" customWidth="1"/>
    <col min="15106" max="15106" width="11.7109375" style="823" customWidth="1"/>
    <col min="15107" max="15118" width="10.7109375" style="823" customWidth="1"/>
    <col min="15119" max="15119" width="10" style="823" customWidth="1"/>
    <col min="15120" max="15360" width="9.140625" style="823"/>
    <col min="15361" max="15361" width="23.7109375" style="823" customWidth="1"/>
    <col min="15362" max="15362" width="11.7109375" style="823" customWidth="1"/>
    <col min="15363" max="15374" width="10.7109375" style="823" customWidth="1"/>
    <col min="15375" max="15375" width="10" style="823" customWidth="1"/>
    <col min="15376" max="15616" width="9.140625" style="823"/>
    <col min="15617" max="15617" width="23.7109375" style="823" customWidth="1"/>
    <col min="15618" max="15618" width="11.7109375" style="823" customWidth="1"/>
    <col min="15619" max="15630" width="10.7109375" style="823" customWidth="1"/>
    <col min="15631" max="15631" width="10" style="823" customWidth="1"/>
    <col min="15632" max="15872" width="9.140625" style="823"/>
    <col min="15873" max="15873" width="23.7109375" style="823" customWidth="1"/>
    <col min="15874" max="15874" width="11.7109375" style="823" customWidth="1"/>
    <col min="15875" max="15886" width="10.7109375" style="823" customWidth="1"/>
    <col min="15887" max="15887" width="10" style="823" customWidth="1"/>
    <col min="15888" max="16128" width="9.140625" style="823"/>
    <col min="16129" max="16129" width="23.7109375" style="823" customWidth="1"/>
    <col min="16130" max="16130" width="11.7109375" style="823" customWidth="1"/>
    <col min="16131" max="16142" width="10.7109375" style="823" customWidth="1"/>
    <col min="16143" max="16143" width="10" style="823" customWidth="1"/>
    <col min="16144" max="16384" width="9.140625" style="823"/>
  </cols>
  <sheetData>
    <row r="1" spans="1:15" s="825" customFormat="1" ht="24.95" customHeight="1" x14ac:dyDescent="0.2">
      <c r="A1" s="824" t="s">
        <v>580</v>
      </c>
      <c r="B1" s="876"/>
    </row>
    <row r="2" spans="1:15" s="825" customFormat="1" ht="24.95" customHeight="1" thickBot="1" x14ac:dyDescent="0.25">
      <c r="A2" s="826" t="s">
        <v>584</v>
      </c>
      <c r="B2" s="826"/>
      <c r="C2" s="826"/>
      <c r="D2" s="826"/>
      <c r="E2" s="826"/>
      <c r="F2" s="826"/>
      <c r="G2" s="826"/>
      <c r="H2" s="826"/>
      <c r="I2" s="826"/>
      <c r="J2" s="826"/>
      <c r="K2" s="826"/>
      <c r="L2" s="826"/>
      <c r="M2" s="826"/>
      <c r="N2" s="826"/>
      <c r="O2" s="881"/>
    </row>
    <row r="3" spans="1:15" s="825" customFormat="1" ht="20.100000000000001" customHeight="1" x14ac:dyDescent="0.2">
      <c r="A3" s="1656" t="s">
        <v>456</v>
      </c>
      <c r="B3" s="1658" t="s">
        <v>559</v>
      </c>
      <c r="C3" s="1658"/>
      <c r="D3" s="1658"/>
      <c r="E3" s="1658"/>
      <c r="F3" s="1658"/>
      <c r="G3" s="1658"/>
      <c r="H3" s="1658"/>
      <c r="I3" s="1658"/>
      <c r="J3" s="1658"/>
      <c r="K3" s="1658"/>
      <c r="L3" s="1658"/>
      <c r="M3" s="1658"/>
      <c r="N3" s="1659"/>
      <c r="O3" s="847"/>
    </row>
    <row r="4" spans="1:15" s="825" customFormat="1" ht="20.100000000000001" customHeight="1" x14ac:dyDescent="0.2">
      <c r="A4" s="1657"/>
      <c r="B4" s="832" t="s">
        <v>205</v>
      </c>
      <c r="C4" s="832" t="s">
        <v>278</v>
      </c>
      <c r="D4" s="832" t="s">
        <v>279</v>
      </c>
      <c r="E4" s="832" t="s">
        <v>280</v>
      </c>
      <c r="F4" s="832" t="s">
        <v>281</v>
      </c>
      <c r="G4" s="832" t="s">
        <v>282</v>
      </c>
      <c r="H4" s="832" t="s">
        <v>283</v>
      </c>
      <c r="I4" s="832" t="s">
        <v>286</v>
      </c>
      <c r="J4" s="832" t="s">
        <v>287</v>
      </c>
      <c r="K4" s="832" t="s">
        <v>288</v>
      </c>
      <c r="L4" s="832" t="s">
        <v>289</v>
      </c>
      <c r="M4" s="832" t="s">
        <v>290</v>
      </c>
      <c r="N4" s="833" t="s">
        <v>291</v>
      </c>
    </row>
    <row r="5" spans="1:15" s="825" customFormat="1" ht="20.100000000000001" customHeight="1" x14ac:dyDescent="0.2">
      <c r="A5" s="847" t="s">
        <v>211</v>
      </c>
      <c r="B5" s="806">
        <f>SUM(B6,B14,B24,B29,B33)</f>
        <v>79244256</v>
      </c>
      <c r="C5" s="806">
        <f t="shared" ref="C5:N5" si="0">SUM(C6,C14,C24,C29,C33)</f>
        <v>6880697</v>
      </c>
      <c r="D5" s="806">
        <f t="shared" si="0"/>
        <v>5616323</v>
      </c>
      <c r="E5" s="806">
        <f t="shared" si="0"/>
        <v>6432151</v>
      </c>
      <c r="F5" s="806">
        <f t="shared" si="0"/>
        <v>6593530</v>
      </c>
      <c r="G5" s="806">
        <f t="shared" si="0"/>
        <v>6378396</v>
      </c>
      <c r="H5" s="806">
        <f t="shared" si="0"/>
        <v>6119198</v>
      </c>
      <c r="I5" s="806">
        <f t="shared" si="0"/>
        <v>7438569</v>
      </c>
      <c r="J5" s="806">
        <f t="shared" si="0"/>
        <v>6818916</v>
      </c>
      <c r="K5" s="806">
        <f t="shared" si="0"/>
        <v>6679308</v>
      </c>
      <c r="L5" s="806">
        <f t="shared" si="0"/>
        <v>6632388</v>
      </c>
      <c r="M5" s="806">
        <f t="shared" si="0"/>
        <v>6581566</v>
      </c>
      <c r="N5" s="806">
        <f t="shared" si="0"/>
        <v>7073214</v>
      </c>
    </row>
    <row r="6" spans="1:15" s="825" customFormat="1" ht="20.100000000000001" customHeight="1" x14ac:dyDescent="0.2">
      <c r="A6" s="847" t="s">
        <v>572</v>
      </c>
      <c r="B6" s="894">
        <f>SUM(B7:B13)</f>
        <v>4911684.9999999991</v>
      </c>
      <c r="C6" s="894">
        <f t="shared" ref="C6:N6" si="1">SUM(C7:C13)</f>
        <v>438437</v>
      </c>
      <c r="D6" s="894">
        <f t="shared" si="1"/>
        <v>337571</v>
      </c>
      <c r="E6" s="894">
        <f t="shared" si="1"/>
        <v>370901</v>
      </c>
      <c r="F6" s="894">
        <f t="shared" si="1"/>
        <v>383543</v>
      </c>
      <c r="G6" s="894">
        <f t="shared" si="1"/>
        <v>376319</v>
      </c>
      <c r="H6" s="894">
        <f t="shared" si="1"/>
        <v>389051</v>
      </c>
      <c r="I6" s="894">
        <f t="shared" si="1"/>
        <v>503306</v>
      </c>
      <c r="J6" s="894">
        <f t="shared" si="1"/>
        <v>443931</v>
      </c>
      <c r="K6" s="894">
        <f t="shared" si="1"/>
        <v>417915</v>
      </c>
      <c r="L6" s="894">
        <f t="shared" si="1"/>
        <v>412491</v>
      </c>
      <c r="M6" s="894">
        <f t="shared" si="1"/>
        <v>408289</v>
      </c>
      <c r="N6" s="894">
        <f t="shared" si="1"/>
        <v>429931</v>
      </c>
    </row>
    <row r="7" spans="1:15" s="825" customFormat="1" ht="20.100000000000001" customHeight="1" x14ac:dyDescent="0.2">
      <c r="A7" s="855" t="s">
        <v>458</v>
      </c>
      <c r="B7" s="895">
        <v>254841</v>
      </c>
      <c r="C7" s="895">
        <v>22374</v>
      </c>
      <c r="D7" s="895">
        <v>19363</v>
      </c>
      <c r="E7" s="895">
        <v>20247</v>
      </c>
      <c r="F7" s="895">
        <v>20285</v>
      </c>
      <c r="G7" s="895">
        <v>21658</v>
      </c>
      <c r="H7" s="895">
        <v>21102</v>
      </c>
      <c r="I7" s="895">
        <v>25686</v>
      </c>
      <c r="J7" s="895">
        <v>23794</v>
      </c>
      <c r="K7" s="895">
        <v>21866</v>
      </c>
      <c r="L7" s="895">
        <v>18877</v>
      </c>
      <c r="M7" s="895">
        <v>19096</v>
      </c>
      <c r="N7" s="895">
        <v>20493</v>
      </c>
    </row>
    <row r="8" spans="1:15" s="825" customFormat="1" ht="20.100000000000001" customHeight="1" x14ac:dyDescent="0.2">
      <c r="A8" s="855" t="s">
        <v>459</v>
      </c>
      <c r="B8" s="895">
        <v>279015</v>
      </c>
      <c r="C8" s="895">
        <v>29563</v>
      </c>
      <c r="D8" s="895">
        <v>22412</v>
      </c>
      <c r="E8" s="895">
        <v>22803</v>
      </c>
      <c r="F8" s="895">
        <v>23412</v>
      </c>
      <c r="G8" s="895">
        <v>21355</v>
      </c>
      <c r="H8" s="895">
        <v>20547</v>
      </c>
      <c r="I8" s="895">
        <v>25698</v>
      </c>
      <c r="J8" s="895">
        <v>26458</v>
      </c>
      <c r="K8" s="895">
        <v>21137</v>
      </c>
      <c r="L8" s="895">
        <v>22120</v>
      </c>
      <c r="M8" s="895">
        <v>20571</v>
      </c>
      <c r="N8" s="895">
        <v>22939</v>
      </c>
    </row>
    <row r="9" spans="1:15" s="825" customFormat="1" ht="20.100000000000001" customHeight="1" x14ac:dyDescent="0.2">
      <c r="A9" s="855" t="s">
        <v>403</v>
      </c>
      <c r="B9" s="895">
        <v>1489065.9999999993</v>
      </c>
      <c r="C9" s="895">
        <v>143563</v>
      </c>
      <c r="D9" s="895">
        <v>109340.00000000001</v>
      </c>
      <c r="E9" s="895">
        <v>113718.99999999999</v>
      </c>
      <c r="F9" s="895">
        <v>116709</v>
      </c>
      <c r="G9" s="895">
        <v>111537.99999999999</v>
      </c>
      <c r="H9" s="895">
        <v>122877.99999999999</v>
      </c>
      <c r="I9" s="895">
        <v>140216</v>
      </c>
      <c r="J9" s="895">
        <v>133723</v>
      </c>
      <c r="K9" s="895">
        <v>129576.99999999999</v>
      </c>
      <c r="L9" s="895">
        <v>121971.99999999999</v>
      </c>
      <c r="M9" s="895">
        <v>122769.99999999999</v>
      </c>
      <c r="N9" s="895">
        <v>123060.99999999999</v>
      </c>
    </row>
    <row r="10" spans="1:15" s="825" customFormat="1" ht="20.100000000000001" customHeight="1" x14ac:dyDescent="0.2">
      <c r="A10" s="855" t="s">
        <v>409</v>
      </c>
      <c r="B10" s="895">
        <v>1969965.9999999998</v>
      </c>
      <c r="C10" s="895">
        <v>164268</v>
      </c>
      <c r="D10" s="895">
        <v>128269</v>
      </c>
      <c r="E10" s="895">
        <v>151431</v>
      </c>
      <c r="F10" s="895">
        <v>156394</v>
      </c>
      <c r="G10" s="895">
        <v>153249</v>
      </c>
      <c r="H10" s="895">
        <v>153952.99999999997</v>
      </c>
      <c r="I10" s="895">
        <v>196469</v>
      </c>
      <c r="J10" s="895">
        <v>176866</v>
      </c>
      <c r="K10" s="895">
        <v>167520</v>
      </c>
      <c r="L10" s="895">
        <v>171578</v>
      </c>
      <c r="M10" s="895">
        <v>165747</v>
      </c>
      <c r="N10" s="895">
        <v>184222</v>
      </c>
    </row>
    <row r="11" spans="1:15" s="825" customFormat="1" ht="20.100000000000001" customHeight="1" x14ac:dyDescent="0.2">
      <c r="A11" s="855" t="s">
        <v>460</v>
      </c>
      <c r="B11" s="895">
        <v>500203.00000000012</v>
      </c>
      <c r="C11" s="895">
        <v>47196</v>
      </c>
      <c r="D11" s="895">
        <v>30482</v>
      </c>
      <c r="E11" s="895">
        <v>34149</v>
      </c>
      <c r="F11" s="895">
        <v>36232</v>
      </c>
      <c r="G11" s="895">
        <v>37211</v>
      </c>
      <c r="H11" s="895">
        <v>35988</v>
      </c>
      <c r="I11" s="895">
        <v>72617</v>
      </c>
      <c r="J11" s="895">
        <v>44135</v>
      </c>
      <c r="K11" s="895">
        <v>41485</v>
      </c>
      <c r="L11" s="895">
        <v>40160</v>
      </c>
      <c r="M11" s="895">
        <v>39758</v>
      </c>
      <c r="N11" s="895">
        <v>40790</v>
      </c>
    </row>
    <row r="12" spans="1:15" s="825" customFormat="1" ht="20.100000000000001" customHeight="1" x14ac:dyDescent="0.2">
      <c r="A12" s="855" t="s">
        <v>461</v>
      </c>
      <c r="B12" s="895">
        <v>169190</v>
      </c>
      <c r="C12" s="895">
        <v>13645</v>
      </c>
      <c r="D12" s="895">
        <v>11977</v>
      </c>
      <c r="E12" s="895">
        <v>11162</v>
      </c>
      <c r="F12" s="895">
        <v>11573</v>
      </c>
      <c r="G12" s="895">
        <v>11427</v>
      </c>
      <c r="H12" s="895">
        <v>13851</v>
      </c>
      <c r="I12" s="895">
        <v>16836</v>
      </c>
      <c r="J12" s="895">
        <v>16127</v>
      </c>
      <c r="K12" s="895">
        <v>15059</v>
      </c>
      <c r="L12" s="895">
        <v>14769</v>
      </c>
      <c r="M12" s="895">
        <v>17362</v>
      </c>
      <c r="N12" s="895">
        <v>15402</v>
      </c>
    </row>
    <row r="13" spans="1:15" s="825" customFormat="1" ht="20.100000000000001" customHeight="1" x14ac:dyDescent="0.2">
      <c r="A13" s="855" t="s">
        <v>462</v>
      </c>
      <c r="B13" s="895">
        <v>249404</v>
      </c>
      <c r="C13" s="895">
        <v>17828</v>
      </c>
      <c r="D13" s="895">
        <v>15728</v>
      </c>
      <c r="E13" s="895">
        <v>17390</v>
      </c>
      <c r="F13" s="895">
        <v>18938</v>
      </c>
      <c r="G13" s="895">
        <v>19881</v>
      </c>
      <c r="H13" s="895">
        <v>20732</v>
      </c>
      <c r="I13" s="895">
        <v>25784</v>
      </c>
      <c r="J13" s="895">
        <v>22828</v>
      </c>
      <c r="K13" s="895">
        <v>21271</v>
      </c>
      <c r="L13" s="895">
        <v>23015</v>
      </c>
      <c r="M13" s="895">
        <v>22985</v>
      </c>
      <c r="N13" s="895">
        <v>23024</v>
      </c>
    </row>
    <row r="14" spans="1:15" s="825" customFormat="1" ht="20.100000000000001" customHeight="1" x14ac:dyDescent="0.2">
      <c r="A14" s="847" t="s">
        <v>573</v>
      </c>
      <c r="B14" s="894">
        <f>SUM(B15:B23)</f>
        <v>15029432</v>
      </c>
      <c r="C14" s="894">
        <f t="shared" ref="C14:N14" si="2">SUM(C15:C23)</f>
        <v>1484744</v>
      </c>
      <c r="D14" s="894">
        <f t="shared" si="2"/>
        <v>1063904</v>
      </c>
      <c r="E14" s="894">
        <f t="shared" si="2"/>
        <v>1245854</v>
      </c>
      <c r="F14" s="894">
        <f t="shared" si="2"/>
        <v>1227948</v>
      </c>
      <c r="G14" s="894">
        <f t="shared" si="2"/>
        <v>1142820</v>
      </c>
      <c r="H14" s="894">
        <f t="shared" si="2"/>
        <v>1184701</v>
      </c>
      <c r="I14" s="894">
        <f t="shared" si="2"/>
        <v>1417583</v>
      </c>
      <c r="J14" s="894">
        <f t="shared" si="2"/>
        <v>1209044</v>
      </c>
      <c r="K14" s="894">
        <f t="shared" si="2"/>
        <v>1204108</v>
      </c>
      <c r="L14" s="894">
        <f t="shared" si="2"/>
        <v>1215325</v>
      </c>
      <c r="M14" s="894">
        <f t="shared" si="2"/>
        <v>1162680</v>
      </c>
      <c r="N14" s="894">
        <f t="shared" si="2"/>
        <v>1470721</v>
      </c>
    </row>
    <row r="15" spans="1:15" s="825" customFormat="1" ht="20.100000000000001" customHeight="1" x14ac:dyDescent="0.2">
      <c r="A15" s="855" t="s">
        <v>464</v>
      </c>
      <c r="B15" s="895">
        <v>764597.99999999988</v>
      </c>
      <c r="C15" s="895">
        <v>81667</v>
      </c>
      <c r="D15" s="895">
        <v>60991</v>
      </c>
      <c r="E15" s="895">
        <v>65263</v>
      </c>
      <c r="F15" s="895">
        <v>60752</v>
      </c>
      <c r="G15" s="895">
        <v>57517</v>
      </c>
      <c r="H15" s="895">
        <v>52685</v>
      </c>
      <c r="I15" s="895">
        <v>68824</v>
      </c>
      <c r="J15" s="895">
        <v>54278</v>
      </c>
      <c r="K15" s="895">
        <v>59319</v>
      </c>
      <c r="L15" s="895">
        <v>63768</v>
      </c>
      <c r="M15" s="895">
        <v>60393</v>
      </c>
      <c r="N15" s="895">
        <v>79141</v>
      </c>
    </row>
    <row r="16" spans="1:15" s="825" customFormat="1" ht="20.100000000000001" customHeight="1" x14ac:dyDescent="0.2">
      <c r="A16" s="855" t="s">
        <v>404</v>
      </c>
      <c r="B16" s="895">
        <v>4097820.0000000005</v>
      </c>
      <c r="C16" s="895">
        <v>423378.99999999994</v>
      </c>
      <c r="D16" s="895">
        <v>303922</v>
      </c>
      <c r="E16" s="895">
        <v>362250</v>
      </c>
      <c r="F16" s="895">
        <v>334188</v>
      </c>
      <c r="G16" s="895">
        <v>314962</v>
      </c>
      <c r="H16" s="895">
        <v>331902</v>
      </c>
      <c r="I16" s="895">
        <v>365479</v>
      </c>
      <c r="J16" s="895">
        <v>316842</v>
      </c>
      <c r="K16" s="895">
        <v>319883</v>
      </c>
      <c r="L16" s="895">
        <v>323387</v>
      </c>
      <c r="M16" s="895">
        <v>315620</v>
      </c>
      <c r="N16" s="895">
        <v>386006</v>
      </c>
    </row>
    <row r="17" spans="1:14" s="825" customFormat="1" ht="20.100000000000001" customHeight="1" x14ac:dyDescent="0.2">
      <c r="A17" s="855" t="s">
        <v>405</v>
      </c>
      <c r="B17" s="895">
        <v>2874242.9999999995</v>
      </c>
      <c r="C17" s="895">
        <v>273840</v>
      </c>
      <c r="D17" s="895">
        <v>187441</v>
      </c>
      <c r="E17" s="895">
        <v>226055</v>
      </c>
      <c r="F17" s="895">
        <v>236812</v>
      </c>
      <c r="G17" s="895">
        <v>218488</v>
      </c>
      <c r="H17" s="895">
        <v>227212</v>
      </c>
      <c r="I17" s="895">
        <v>294645</v>
      </c>
      <c r="J17" s="895">
        <v>237234</v>
      </c>
      <c r="K17" s="895">
        <v>231176</v>
      </c>
      <c r="L17" s="895">
        <v>233427</v>
      </c>
      <c r="M17" s="895">
        <v>215683</v>
      </c>
      <c r="N17" s="895">
        <v>292230</v>
      </c>
    </row>
    <row r="18" spans="1:14" s="825" customFormat="1" ht="20.100000000000001" customHeight="1" x14ac:dyDescent="0.2">
      <c r="A18" s="855" t="s">
        <v>465</v>
      </c>
      <c r="B18" s="895">
        <v>1065408</v>
      </c>
      <c r="C18" s="895">
        <v>95093</v>
      </c>
      <c r="D18" s="895">
        <v>66513</v>
      </c>
      <c r="E18" s="895">
        <v>80076</v>
      </c>
      <c r="F18" s="895">
        <v>83208</v>
      </c>
      <c r="G18" s="895">
        <v>84055</v>
      </c>
      <c r="H18" s="895">
        <v>83796</v>
      </c>
      <c r="I18" s="895">
        <v>109456</v>
      </c>
      <c r="J18" s="895">
        <v>95210</v>
      </c>
      <c r="K18" s="895">
        <v>85140</v>
      </c>
      <c r="L18" s="895">
        <v>87986</v>
      </c>
      <c r="M18" s="895">
        <v>87752</v>
      </c>
      <c r="N18" s="895">
        <v>107123</v>
      </c>
    </row>
    <row r="19" spans="1:14" s="825" customFormat="1" ht="20.100000000000001" customHeight="1" x14ac:dyDescent="0.2">
      <c r="A19" s="855" t="s">
        <v>466</v>
      </c>
      <c r="B19" s="895">
        <v>610153</v>
      </c>
      <c r="C19" s="895">
        <v>57276</v>
      </c>
      <c r="D19" s="895">
        <v>44684</v>
      </c>
      <c r="E19" s="895">
        <v>49065</v>
      </c>
      <c r="F19" s="895">
        <v>48665</v>
      </c>
      <c r="G19" s="895">
        <v>41331</v>
      </c>
      <c r="H19" s="895">
        <v>52381</v>
      </c>
      <c r="I19" s="895">
        <v>53917</v>
      </c>
      <c r="J19" s="895">
        <v>48449</v>
      </c>
      <c r="K19" s="895">
        <v>49844</v>
      </c>
      <c r="L19" s="895">
        <v>48747</v>
      </c>
      <c r="M19" s="895">
        <v>48562</v>
      </c>
      <c r="N19" s="895">
        <v>67232</v>
      </c>
    </row>
    <row r="20" spans="1:14" s="825" customFormat="1" ht="20.100000000000001" customHeight="1" x14ac:dyDescent="0.2">
      <c r="A20" s="855" t="s">
        <v>411</v>
      </c>
      <c r="B20" s="895">
        <v>3297545</v>
      </c>
      <c r="C20" s="895">
        <v>323135</v>
      </c>
      <c r="D20" s="895">
        <v>243228</v>
      </c>
      <c r="E20" s="895">
        <v>272317</v>
      </c>
      <c r="F20" s="895">
        <v>273628</v>
      </c>
      <c r="G20" s="895">
        <v>255006</v>
      </c>
      <c r="H20" s="895">
        <v>257680</v>
      </c>
      <c r="I20" s="895">
        <v>307418</v>
      </c>
      <c r="J20" s="895">
        <v>271281</v>
      </c>
      <c r="K20" s="895">
        <v>276196</v>
      </c>
      <c r="L20" s="895">
        <v>265689</v>
      </c>
      <c r="M20" s="895">
        <v>249163</v>
      </c>
      <c r="N20" s="895">
        <v>302804</v>
      </c>
    </row>
    <row r="21" spans="1:14" s="825" customFormat="1" ht="20.100000000000001" customHeight="1" x14ac:dyDescent="0.2">
      <c r="A21" s="855" t="s">
        <v>467</v>
      </c>
      <c r="B21" s="895">
        <v>543409</v>
      </c>
      <c r="C21" s="895">
        <v>45162</v>
      </c>
      <c r="D21" s="895">
        <v>34296</v>
      </c>
      <c r="E21" s="895">
        <v>39777</v>
      </c>
      <c r="F21" s="895">
        <v>42786</v>
      </c>
      <c r="G21" s="895">
        <v>41266</v>
      </c>
      <c r="H21" s="895">
        <v>44312</v>
      </c>
      <c r="I21" s="895">
        <v>56498</v>
      </c>
      <c r="J21" s="895">
        <v>50389</v>
      </c>
      <c r="K21" s="895">
        <v>43672</v>
      </c>
      <c r="L21" s="895">
        <v>42369</v>
      </c>
      <c r="M21" s="895">
        <v>43479</v>
      </c>
      <c r="N21" s="895">
        <v>59403</v>
      </c>
    </row>
    <row r="22" spans="1:14" s="825" customFormat="1" ht="20.100000000000001" customHeight="1" x14ac:dyDescent="0.2">
      <c r="A22" s="855" t="s">
        <v>413</v>
      </c>
      <c r="B22" s="895">
        <v>1233113</v>
      </c>
      <c r="C22" s="895">
        <v>137267</v>
      </c>
      <c r="D22" s="895">
        <v>88008</v>
      </c>
      <c r="E22" s="895">
        <v>110072</v>
      </c>
      <c r="F22" s="895">
        <v>104988</v>
      </c>
      <c r="G22" s="895">
        <v>89180</v>
      </c>
      <c r="H22" s="895">
        <v>91592</v>
      </c>
      <c r="I22" s="895">
        <v>113405</v>
      </c>
      <c r="J22" s="895">
        <v>92499</v>
      </c>
      <c r="K22" s="895">
        <v>90979</v>
      </c>
      <c r="L22" s="895">
        <v>101250</v>
      </c>
      <c r="M22" s="895">
        <v>94254</v>
      </c>
      <c r="N22" s="895">
        <v>119619</v>
      </c>
    </row>
    <row r="23" spans="1:14" s="825" customFormat="1" ht="20.100000000000001" customHeight="1" x14ac:dyDescent="0.2">
      <c r="A23" s="855" t="s">
        <v>468</v>
      </c>
      <c r="B23" s="895">
        <v>543143</v>
      </c>
      <c r="C23" s="895">
        <v>47925</v>
      </c>
      <c r="D23" s="895">
        <v>34821</v>
      </c>
      <c r="E23" s="895">
        <v>40979</v>
      </c>
      <c r="F23" s="895">
        <v>42921</v>
      </c>
      <c r="G23" s="895">
        <v>41015</v>
      </c>
      <c r="H23" s="895">
        <v>43141</v>
      </c>
      <c r="I23" s="895">
        <v>47941</v>
      </c>
      <c r="J23" s="895">
        <v>42862</v>
      </c>
      <c r="K23" s="895">
        <v>47899</v>
      </c>
      <c r="L23" s="895">
        <v>48702</v>
      </c>
      <c r="M23" s="895">
        <v>47774</v>
      </c>
      <c r="N23" s="895">
        <v>57163</v>
      </c>
    </row>
    <row r="24" spans="1:14" s="825" customFormat="1" ht="20.100000000000001" customHeight="1" x14ac:dyDescent="0.2">
      <c r="A24" s="847" t="s">
        <v>574</v>
      </c>
      <c r="B24" s="894">
        <f>SUM(B25:B28)</f>
        <v>38193215.000000007</v>
      </c>
      <c r="C24" s="894">
        <f t="shared" ref="C24:N24" si="3">SUM(C25:C28)</f>
        <v>3193402</v>
      </c>
      <c r="D24" s="894">
        <f t="shared" si="3"/>
        <v>2697812</v>
      </c>
      <c r="E24" s="894">
        <f t="shared" si="3"/>
        <v>3098851</v>
      </c>
      <c r="F24" s="894">
        <f t="shared" si="3"/>
        <v>3168317</v>
      </c>
      <c r="G24" s="894">
        <f t="shared" si="3"/>
        <v>3080739</v>
      </c>
      <c r="H24" s="894">
        <f t="shared" si="3"/>
        <v>2882381</v>
      </c>
      <c r="I24" s="894">
        <f t="shared" si="3"/>
        <v>3535383</v>
      </c>
      <c r="J24" s="894">
        <f t="shared" si="3"/>
        <v>3331902</v>
      </c>
      <c r="K24" s="894">
        <f t="shared" si="3"/>
        <v>3280992</v>
      </c>
      <c r="L24" s="894">
        <f t="shared" si="3"/>
        <v>3316791</v>
      </c>
      <c r="M24" s="894">
        <f t="shared" si="3"/>
        <v>3255196</v>
      </c>
      <c r="N24" s="894">
        <f t="shared" si="3"/>
        <v>3351449</v>
      </c>
    </row>
    <row r="25" spans="1:14" s="825" customFormat="1" ht="20.100000000000001" customHeight="1" x14ac:dyDescent="0.2">
      <c r="A25" s="855" t="s">
        <v>470</v>
      </c>
      <c r="B25" s="895">
        <v>1592097.9999999998</v>
      </c>
      <c r="C25" s="895">
        <v>128428</v>
      </c>
      <c r="D25" s="895">
        <v>108367</v>
      </c>
      <c r="E25" s="895">
        <v>128460</v>
      </c>
      <c r="F25" s="895">
        <v>128422</v>
      </c>
      <c r="G25" s="895">
        <v>131344</v>
      </c>
      <c r="H25" s="895">
        <v>122562</v>
      </c>
      <c r="I25" s="895">
        <v>152385</v>
      </c>
      <c r="J25" s="895">
        <v>132396</v>
      </c>
      <c r="K25" s="895">
        <v>135009</v>
      </c>
      <c r="L25" s="895">
        <v>133465</v>
      </c>
      <c r="M25" s="895">
        <v>134444</v>
      </c>
      <c r="N25" s="895">
        <v>156816</v>
      </c>
    </row>
    <row r="26" spans="1:14" s="825" customFormat="1" ht="20.100000000000001" customHeight="1" x14ac:dyDescent="0.2">
      <c r="A26" s="855" t="s">
        <v>408</v>
      </c>
      <c r="B26" s="895">
        <v>5470296.9999999981</v>
      </c>
      <c r="C26" s="895">
        <v>422544.99999999994</v>
      </c>
      <c r="D26" s="895">
        <v>382427.99999999994</v>
      </c>
      <c r="E26" s="895">
        <v>413564.00000000006</v>
      </c>
      <c r="F26" s="895">
        <v>433210.00000000006</v>
      </c>
      <c r="G26" s="895">
        <v>434469</v>
      </c>
      <c r="H26" s="895">
        <v>417600</v>
      </c>
      <c r="I26" s="895">
        <v>505059</v>
      </c>
      <c r="J26" s="895">
        <v>499225.00000000012</v>
      </c>
      <c r="K26" s="895">
        <v>499662.99999999994</v>
      </c>
      <c r="L26" s="895">
        <v>512868</v>
      </c>
      <c r="M26" s="895">
        <v>483196</v>
      </c>
      <c r="N26" s="895">
        <v>466470.00000000006</v>
      </c>
    </row>
    <row r="27" spans="1:14" s="825" customFormat="1" ht="20.100000000000001" customHeight="1" x14ac:dyDescent="0.2">
      <c r="A27" s="855" t="s">
        <v>412</v>
      </c>
      <c r="B27" s="895">
        <v>9920609.0000000037</v>
      </c>
      <c r="C27" s="895">
        <v>793066</v>
      </c>
      <c r="D27" s="895">
        <v>696520</v>
      </c>
      <c r="E27" s="895">
        <v>813485</v>
      </c>
      <c r="F27" s="895">
        <v>805327</v>
      </c>
      <c r="G27" s="895">
        <v>785692</v>
      </c>
      <c r="H27" s="895">
        <v>737479</v>
      </c>
      <c r="I27" s="895">
        <v>890824.00000000012</v>
      </c>
      <c r="J27" s="895">
        <v>853329.00000000012</v>
      </c>
      <c r="K27" s="895">
        <v>876405</v>
      </c>
      <c r="L27" s="895">
        <v>863330</v>
      </c>
      <c r="M27" s="895">
        <v>862891</v>
      </c>
      <c r="N27" s="895">
        <v>942261</v>
      </c>
    </row>
    <row r="28" spans="1:14" s="825" customFormat="1" ht="20.100000000000001" customHeight="1" x14ac:dyDescent="0.2">
      <c r="A28" s="855" t="s">
        <v>416</v>
      </c>
      <c r="B28" s="895">
        <v>21210211.000000007</v>
      </c>
      <c r="C28" s="895">
        <v>1849363</v>
      </c>
      <c r="D28" s="895">
        <v>1510496.9999999998</v>
      </c>
      <c r="E28" s="895">
        <v>1743342</v>
      </c>
      <c r="F28" s="895">
        <v>1801358</v>
      </c>
      <c r="G28" s="895">
        <v>1729234.0000000002</v>
      </c>
      <c r="H28" s="895">
        <v>1604740</v>
      </c>
      <c r="I28" s="895">
        <v>1987115</v>
      </c>
      <c r="J28" s="895">
        <v>1846952</v>
      </c>
      <c r="K28" s="895">
        <v>1769915</v>
      </c>
      <c r="L28" s="895">
        <v>1807128</v>
      </c>
      <c r="M28" s="895">
        <v>1774665</v>
      </c>
      <c r="N28" s="895">
        <v>1785902</v>
      </c>
    </row>
    <row r="29" spans="1:14" s="825" customFormat="1" ht="20.100000000000001" customHeight="1" x14ac:dyDescent="0.2">
      <c r="A29" s="847" t="s">
        <v>575</v>
      </c>
      <c r="B29" s="894">
        <f>SUM(B30:B32)</f>
        <v>10429894</v>
      </c>
      <c r="C29" s="894">
        <f t="shared" ref="C29:N29" si="4">SUM(C30:C32)</f>
        <v>778747</v>
      </c>
      <c r="D29" s="894">
        <f t="shared" si="4"/>
        <v>741668</v>
      </c>
      <c r="E29" s="894">
        <f t="shared" si="4"/>
        <v>854809</v>
      </c>
      <c r="F29" s="894">
        <f t="shared" si="4"/>
        <v>887835</v>
      </c>
      <c r="G29" s="894">
        <f t="shared" si="4"/>
        <v>872424</v>
      </c>
      <c r="H29" s="894">
        <f t="shared" si="4"/>
        <v>798794</v>
      </c>
      <c r="I29" s="894">
        <f t="shared" si="4"/>
        <v>938875</v>
      </c>
      <c r="J29" s="894">
        <f t="shared" si="4"/>
        <v>897326</v>
      </c>
      <c r="K29" s="894">
        <f t="shared" si="4"/>
        <v>912323</v>
      </c>
      <c r="L29" s="894">
        <f t="shared" si="4"/>
        <v>908444</v>
      </c>
      <c r="M29" s="894">
        <f t="shared" si="4"/>
        <v>912093</v>
      </c>
      <c r="N29" s="894">
        <f t="shared" si="4"/>
        <v>926556</v>
      </c>
    </row>
    <row r="30" spans="1:14" s="825" customFormat="1" ht="20.100000000000001" customHeight="1" x14ac:dyDescent="0.2">
      <c r="A30" s="855" t="s">
        <v>410</v>
      </c>
      <c r="B30" s="895">
        <v>4729898.0000000009</v>
      </c>
      <c r="C30" s="895">
        <v>345554</v>
      </c>
      <c r="D30" s="895">
        <v>332774</v>
      </c>
      <c r="E30" s="895">
        <v>382686</v>
      </c>
      <c r="F30" s="895">
        <v>399776</v>
      </c>
      <c r="G30" s="895">
        <v>404122</v>
      </c>
      <c r="H30" s="895">
        <v>381300</v>
      </c>
      <c r="I30" s="895">
        <v>446615</v>
      </c>
      <c r="J30" s="895">
        <v>420383</v>
      </c>
      <c r="K30" s="895">
        <v>423578</v>
      </c>
      <c r="L30" s="895">
        <v>407762</v>
      </c>
      <c r="M30" s="895">
        <v>398729</v>
      </c>
      <c r="N30" s="895">
        <v>386619</v>
      </c>
    </row>
    <row r="31" spans="1:14" s="825" customFormat="1" ht="20.100000000000001" customHeight="1" x14ac:dyDescent="0.2">
      <c r="A31" s="855" t="s">
        <v>421</v>
      </c>
      <c r="B31" s="895">
        <v>3461748</v>
      </c>
      <c r="C31" s="895">
        <v>255516</v>
      </c>
      <c r="D31" s="895">
        <v>250797.99999999997</v>
      </c>
      <c r="E31" s="895">
        <v>281166</v>
      </c>
      <c r="F31" s="895">
        <v>290106</v>
      </c>
      <c r="G31" s="895">
        <v>282556</v>
      </c>
      <c r="H31" s="895">
        <v>258257</v>
      </c>
      <c r="I31" s="895">
        <v>308152</v>
      </c>
      <c r="J31" s="895">
        <v>301362</v>
      </c>
      <c r="K31" s="895">
        <v>303880</v>
      </c>
      <c r="L31" s="895">
        <v>296538</v>
      </c>
      <c r="M31" s="895">
        <v>316035</v>
      </c>
      <c r="N31" s="895">
        <v>317382</v>
      </c>
    </row>
    <row r="32" spans="1:14" s="825" customFormat="1" ht="20.100000000000001" customHeight="1" x14ac:dyDescent="0.2">
      <c r="A32" s="855" t="s">
        <v>415</v>
      </c>
      <c r="B32" s="895">
        <v>2238248</v>
      </c>
      <c r="C32" s="895">
        <v>177677</v>
      </c>
      <c r="D32" s="895">
        <v>158096</v>
      </c>
      <c r="E32" s="895">
        <v>190957</v>
      </c>
      <c r="F32" s="895">
        <v>197953</v>
      </c>
      <c r="G32" s="895">
        <v>185746</v>
      </c>
      <c r="H32" s="895">
        <v>159237</v>
      </c>
      <c r="I32" s="895">
        <v>184108</v>
      </c>
      <c r="J32" s="895">
        <v>175581</v>
      </c>
      <c r="K32" s="895">
        <v>184865</v>
      </c>
      <c r="L32" s="895">
        <v>204144</v>
      </c>
      <c r="M32" s="895">
        <v>197329</v>
      </c>
      <c r="N32" s="895">
        <v>222555</v>
      </c>
    </row>
    <row r="33" spans="1:256" s="825" customFormat="1" ht="20.100000000000001" customHeight="1" x14ac:dyDescent="0.2">
      <c r="A33" s="847" t="s">
        <v>576</v>
      </c>
      <c r="B33" s="894">
        <f>SUM(B34:B37)</f>
        <v>10680030.000000002</v>
      </c>
      <c r="C33" s="894">
        <f t="shared" ref="C33:N33" si="5">SUM(C34:C37)</f>
        <v>985367</v>
      </c>
      <c r="D33" s="894">
        <f t="shared" si="5"/>
        <v>775368</v>
      </c>
      <c r="E33" s="894">
        <f t="shared" si="5"/>
        <v>861736</v>
      </c>
      <c r="F33" s="894">
        <f t="shared" si="5"/>
        <v>925887</v>
      </c>
      <c r="G33" s="894">
        <f t="shared" si="5"/>
        <v>906094</v>
      </c>
      <c r="H33" s="894">
        <f t="shared" si="5"/>
        <v>864271</v>
      </c>
      <c r="I33" s="894">
        <f t="shared" si="5"/>
        <v>1043422</v>
      </c>
      <c r="J33" s="894">
        <f t="shared" si="5"/>
        <v>936713</v>
      </c>
      <c r="K33" s="894">
        <f t="shared" si="5"/>
        <v>863970</v>
      </c>
      <c r="L33" s="894">
        <f t="shared" si="5"/>
        <v>779337</v>
      </c>
      <c r="M33" s="894">
        <f t="shared" si="5"/>
        <v>843308</v>
      </c>
      <c r="N33" s="894">
        <f t="shared" si="5"/>
        <v>894557</v>
      </c>
    </row>
    <row r="34" spans="1:256" s="825" customFormat="1" ht="20.100000000000001" customHeight="1" x14ac:dyDescent="0.2">
      <c r="A34" s="855" t="s">
        <v>406</v>
      </c>
      <c r="B34" s="895">
        <v>7261758.0000000019</v>
      </c>
      <c r="C34" s="895">
        <v>698653</v>
      </c>
      <c r="D34" s="895">
        <v>543677</v>
      </c>
      <c r="E34" s="895">
        <v>597002</v>
      </c>
      <c r="F34" s="895">
        <v>634306</v>
      </c>
      <c r="G34" s="895">
        <v>622121</v>
      </c>
      <c r="H34" s="895">
        <v>590178</v>
      </c>
      <c r="I34" s="895">
        <v>722595</v>
      </c>
      <c r="J34" s="895">
        <v>637484</v>
      </c>
      <c r="K34" s="895">
        <v>572397</v>
      </c>
      <c r="L34" s="895">
        <v>483916</v>
      </c>
      <c r="M34" s="895">
        <v>555092</v>
      </c>
      <c r="N34" s="895">
        <v>604337</v>
      </c>
    </row>
    <row r="35" spans="1:256" s="825" customFormat="1" ht="20.100000000000001" customHeight="1" x14ac:dyDescent="0.2">
      <c r="A35" s="855" t="s">
        <v>473</v>
      </c>
      <c r="B35" s="895">
        <v>1401969</v>
      </c>
      <c r="C35" s="895">
        <v>112462</v>
      </c>
      <c r="D35" s="895">
        <v>92763</v>
      </c>
      <c r="E35" s="895">
        <v>109765</v>
      </c>
      <c r="F35" s="895">
        <v>118825</v>
      </c>
      <c r="G35" s="895">
        <v>117598</v>
      </c>
      <c r="H35" s="895">
        <v>114602</v>
      </c>
      <c r="I35" s="895">
        <v>129182</v>
      </c>
      <c r="J35" s="895">
        <v>123147</v>
      </c>
      <c r="K35" s="895">
        <v>120430</v>
      </c>
      <c r="L35" s="895">
        <v>122884</v>
      </c>
      <c r="M35" s="895">
        <v>121963</v>
      </c>
      <c r="N35" s="895">
        <v>118348</v>
      </c>
    </row>
    <row r="36" spans="1:256" s="825" customFormat="1" ht="20.100000000000001" customHeight="1" x14ac:dyDescent="0.2">
      <c r="A36" s="855" t="s">
        <v>474</v>
      </c>
      <c r="B36" s="895">
        <v>1271287</v>
      </c>
      <c r="C36" s="895">
        <v>111143</v>
      </c>
      <c r="D36" s="895">
        <v>84985</v>
      </c>
      <c r="E36" s="895">
        <v>94220</v>
      </c>
      <c r="F36" s="895">
        <v>106564</v>
      </c>
      <c r="G36" s="895">
        <v>105953</v>
      </c>
      <c r="H36" s="895">
        <v>102099</v>
      </c>
      <c r="I36" s="895">
        <v>123787</v>
      </c>
      <c r="J36" s="895">
        <v>112254</v>
      </c>
      <c r="K36" s="895">
        <v>110233</v>
      </c>
      <c r="L36" s="895">
        <v>106062</v>
      </c>
      <c r="M36" s="895">
        <v>105291</v>
      </c>
      <c r="N36" s="895">
        <v>108696</v>
      </c>
    </row>
    <row r="37" spans="1:256" s="825" customFormat="1" ht="20.100000000000001" customHeight="1" thickBot="1" x14ac:dyDescent="0.25">
      <c r="A37" s="850" t="s">
        <v>407</v>
      </c>
      <c r="B37" s="896">
        <v>745015.99999999988</v>
      </c>
      <c r="C37" s="896">
        <v>63109.000000000007</v>
      </c>
      <c r="D37" s="896">
        <v>53943</v>
      </c>
      <c r="E37" s="896">
        <v>60748.999999999993</v>
      </c>
      <c r="F37" s="896">
        <v>66192</v>
      </c>
      <c r="G37" s="896">
        <v>60421.999999999993</v>
      </c>
      <c r="H37" s="896">
        <v>57391.999999999993</v>
      </c>
      <c r="I37" s="896">
        <v>67858</v>
      </c>
      <c r="J37" s="896">
        <v>63828</v>
      </c>
      <c r="K37" s="896">
        <v>60910.000000000007</v>
      </c>
      <c r="L37" s="896">
        <v>66475</v>
      </c>
      <c r="M37" s="896">
        <v>60961.999999999993</v>
      </c>
      <c r="N37" s="896">
        <v>63175.999999999993</v>
      </c>
      <c r="O37" s="855"/>
      <c r="P37" s="895"/>
      <c r="Q37" s="895"/>
      <c r="R37" s="895"/>
      <c r="S37" s="895"/>
      <c r="T37" s="895"/>
      <c r="U37" s="895"/>
      <c r="V37" s="895"/>
      <c r="W37" s="895"/>
      <c r="X37" s="895"/>
      <c r="Y37" s="895"/>
      <c r="Z37" s="895"/>
      <c r="AA37" s="895"/>
      <c r="AB37" s="895"/>
      <c r="AC37" s="855"/>
      <c r="AD37" s="895"/>
      <c r="AE37" s="895"/>
      <c r="AF37" s="895"/>
      <c r="AG37" s="895"/>
      <c r="AH37" s="895"/>
      <c r="AI37" s="895"/>
      <c r="AJ37" s="895"/>
      <c r="AK37" s="895"/>
      <c r="AL37" s="895"/>
      <c r="AM37" s="895"/>
      <c r="AN37" s="895"/>
      <c r="AO37" s="895"/>
      <c r="AP37" s="895"/>
      <c r="AQ37" s="855"/>
      <c r="AR37" s="895"/>
      <c r="AS37" s="895"/>
      <c r="AT37" s="895"/>
      <c r="AU37" s="895"/>
      <c r="AV37" s="895"/>
      <c r="AW37" s="895"/>
      <c r="AX37" s="895"/>
      <c r="AY37" s="895"/>
      <c r="AZ37" s="895"/>
      <c r="BA37" s="895"/>
      <c r="BB37" s="895"/>
      <c r="BC37" s="895"/>
      <c r="BD37" s="895"/>
      <c r="BE37" s="855"/>
      <c r="BF37" s="895"/>
      <c r="BG37" s="895"/>
      <c r="BH37" s="895"/>
      <c r="BI37" s="895"/>
      <c r="BJ37" s="895"/>
      <c r="BK37" s="895"/>
      <c r="BL37" s="895"/>
      <c r="BM37" s="895"/>
      <c r="BN37" s="895"/>
      <c r="BO37" s="895"/>
      <c r="BP37" s="895"/>
      <c r="BQ37" s="895"/>
      <c r="BR37" s="895"/>
      <c r="BS37" s="855"/>
      <c r="BT37" s="895"/>
      <c r="BU37" s="895"/>
      <c r="BV37" s="895"/>
      <c r="BW37" s="895"/>
      <c r="BX37" s="895"/>
      <c r="BY37" s="895"/>
      <c r="BZ37" s="895"/>
      <c r="CA37" s="895"/>
      <c r="CB37" s="895"/>
      <c r="CC37" s="895"/>
      <c r="CD37" s="895"/>
      <c r="CE37" s="895"/>
      <c r="CF37" s="895"/>
      <c r="CG37" s="855"/>
      <c r="CH37" s="895"/>
      <c r="CI37" s="895"/>
      <c r="CJ37" s="895"/>
      <c r="CK37" s="895"/>
      <c r="CL37" s="895"/>
      <c r="CM37" s="895"/>
      <c r="CN37" s="895"/>
      <c r="CO37" s="895"/>
      <c r="CP37" s="895"/>
      <c r="CQ37" s="895"/>
      <c r="CR37" s="895"/>
      <c r="CS37" s="895"/>
      <c r="CT37" s="895"/>
      <c r="CU37" s="855"/>
      <c r="CV37" s="895"/>
      <c r="CW37" s="895"/>
      <c r="CX37" s="895"/>
      <c r="CY37" s="895"/>
      <c r="CZ37" s="895"/>
      <c r="DA37" s="895"/>
      <c r="DB37" s="895"/>
      <c r="DC37" s="895"/>
      <c r="DD37" s="895"/>
      <c r="DE37" s="895"/>
      <c r="DF37" s="895"/>
      <c r="DG37" s="895"/>
      <c r="DH37" s="895"/>
      <c r="DI37" s="855"/>
      <c r="DJ37" s="895"/>
      <c r="DK37" s="895"/>
      <c r="DL37" s="895"/>
      <c r="DM37" s="895"/>
      <c r="DN37" s="895"/>
      <c r="DO37" s="895"/>
      <c r="DP37" s="895"/>
      <c r="DQ37" s="895"/>
      <c r="DR37" s="895"/>
      <c r="DS37" s="895"/>
      <c r="DT37" s="895"/>
      <c r="DU37" s="895"/>
      <c r="DV37" s="895"/>
      <c r="DW37" s="855"/>
      <c r="DX37" s="895"/>
      <c r="DY37" s="895"/>
      <c r="DZ37" s="895"/>
      <c r="EA37" s="895"/>
      <c r="EB37" s="895"/>
      <c r="EC37" s="895"/>
      <c r="ED37" s="895"/>
      <c r="EE37" s="895"/>
      <c r="EF37" s="895"/>
      <c r="EG37" s="895"/>
      <c r="EH37" s="895"/>
      <c r="EI37" s="895"/>
      <c r="EJ37" s="895"/>
      <c r="EK37" s="855"/>
      <c r="EL37" s="895"/>
      <c r="EM37" s="895"/>
      <c r="EN37" s="895"/>
      <c r="EO37" s="895"/>
      <c r="EP37" s="895"/>
      <c r="EQ37" s="895"/>
      <c r="ER37" s="895"/>
      <c r="ES37" s="895"/>
      <c r="ET37" s="895"/>
      <c r="EU37" s="895"/>
      <c r="EV37" s="895"/>
      <c r="EW37" s="895"/>
      <c r="EX37" s="895"/>
      <c r="EY37" s="855"/>
      <c r="EZ37" s="895"/>
      <c r="FA37" s="895"/>
      <c r="FB37" s="895"/>
      <c r="FC37" s="895"/>
      <c r="FD37" s="895"/>
      <c r="FE37" s="895"/>
      <c r="FF37" s="895"/>
      <c r="FG37" s="895"/>
      <c r="FH37" s="895"/>
      <c r="FI37" s="895"/>
      <c r="FJ37" s="895"/>
      <c r="FK37" s="895"/>
      <c r="FL37" s="895"/>
      <c r="FM37" s="855"/>
      <c r="FN37" s="895"/>
      <c r="FO37" s="895"/>
      <c r="FP37" s="895"/>
      <c r="FQ37" s="895"/>
      <c r="FR37" s="895"/>
      <c r="FS37" s="895"/>
      <c r="FT37" s="895"/>
      <c r="FU37" s="895"/>
      <c r="FV37" s="895"/>
      <c r="FW37" s="895"/>
      <c r="FX37" s="895"/>
      <c r="FY37" s="895"/>
      <c r="FZ37" s="895"/>
      <c r="GA37" s="855"/>
      <c r="GB37" s="895"/>
      <c r="GC37" s="895"/>
      <c r="GD37" s="895"/>
      <c r="GE37" s="895"/>
      <c r="GF37" s="895"/>
      <c r="GG37" s="895"/>
      <c r="GH37" s="895"/>
      <c r="GI37" s="895"/>
      <c r="GJ37" s="895"/>
      <c r="GK37" s="895"/>
      <c r="GL37" s="895"/>
      <c r="GM37" s="895"/>
      <c r="GN37" s="895"/>
      <c r="GO37" s="855"/>
      <c r="GP37" s="895"/>
      <c r="GQ37" s="895"/>
      <c r="GR37" s="895"/>
      <c r="GS37" s="895"/>
      <c r="GT37" s="895"/>
      <c r="GU37" s="895"/>
      <c r="GV37" s="895"/>
      <c r="GW37" s="895"/>
      <c r="GX37" s="895"/>
      <c r="GY37" s="895"/>
      <c r="GZ37" s="895"/>
      <c r="HA37" s="895"/>
      <c r="HB37" s="895"/>
      <c r="HC37" s="855"/>
      <c r="HD37" s="895"/>
      <c r="HE37" s="895"/>
      <c r="HF37" s="895"/>
      <c r="HG37" s="895"/>
      <c r="HH37" s="895"/>
      <c r="HI37" s="895"/>
      <c r="HJ37" s="895"/>
      <c r="HK37" s="895"/>
      <c r="HL37" s="895"/>
      <c r="HM37" s="895"/>
      <c r="HN37" s="895"/>
      <c r="HO37" s="895"/>
      <c r="HP37" s="895"/>
      <c r="HQ37" s="855"/>
      <c r="HR37" s="895"/>
      <c r="HS37" s="895"/>
      <c r="HT37" s="895"/>
      <c r="HU37" s="895"/>
      <c r="HV37" s="895"/>
      <c r="HW37" s="895"/>
      <c r="HX37" s="895"/>
      <c r="HY37" s="895"/>
      <c r="HZ37" s="895"/>
      <c r="IA37" s="895"/>
      <c r="IB37" s="895"/>
      <c r="IC37" s="895"/>
      <c r="ID37" s="895"/>
      <c r="IE37" s="855"/>
      <c r="IF37" s="895"/>
      <c r="IG37" s="895"/>
      <c r="IH37" s="895"/>
      <c r="II37" s="895"/>
      <c r="IJ37" s="895"/>
      <c r="IK37" s="895"/>
      <c r="IL37" s="895"/>
      <c r="IM37" s="895"/>
      <c r="IN37" s="895"/>
      <c r="IO37" s="895"/>
      <c r="IP37" s="895"/>
      <c r="IQ37" s="895"/>
      <c r="IR37" s="895"/>
      <c r="IS37" s="855"/>
      <c r="IT37" s="895"/>
      <c r="IU37" s="895"/>
      <c r="IV37" s="895"/>
    </row>
    <row r="38" spans="1:256" s="866" customFormat="1" ht="15.95" customHeight="1" x14ac:dyDescent="0.2">
      <c r="A38" s="861" t="s">
        <v>453</v>
      </c>
      <c r="B38" s="897"/>
      <c r="C38" s="863"/>
      <c r="D38" s="863"/>
      <c r="E38" s="863"/>
      <c r="F38" s="863"/>
      <c r="G38" s="863"/>
      <c r="H38" s="863"/>
      <c r="I38" s="863"/>
      <c r="J38" s="863"/>
      <c r="K38" s="863"/>
      <c r="L38" s="863"/>
      <c r="M38" s="863"/>
      <c r="N38" s="863"/>
      <c r="O38" s="863"/>
    </row>
    <row r="39" spans="1:256" s="866" customFormat="1" ht="15.95" customHeight="1" x14ac:dyDescent="0.2">
      <c r="A39" s="863" t="s">
        <v>454</v>
      </c>
      <c r="B39" s="898"/>
      <c r="C39" s="863"/>
      <c r="D39" s="863"/>
      <c r="E39" s="863"/>
      <c r="F39" s="863"/>
      <c r="G39" s="863"/>
      <c r="H39" s="863"/>
      <c r="I39" s="863"/>
      <c r="J39" s="863"/>
      <c r="K39" s="863"/>
      <c r="L39" s="863"/>
      <c r="M39" s="863"/>
      <c r="N39" s="863"/>
      <c r="O39" s="863"/>
    </row>
    <row r="40" spans="1:256" s="825" customFormat="1" ht="24.95" customHeight="1" x14ac:dyDescent="0.2">
      <c r="A40" s="824" t="s">
        <v>580</v>
      </c>
      <c r="B40" s="876"/>
    </row>
    <row r="41" spans="1:256" s="825" customFormat="1" ht="24.95" customHeight="1" thickBot="1" x14ac:dyDescent="0.25">
      <c r="A41" s="1646" t="s">
        <v>585</v>
      </c>
      <c r="B41" s="1646"/>
      <c r="C41" s="1646"/>
      <c r="D41" s="1646"/>
      <c r="E41" s="1646"/>
      <c r="F41" s="1646"/>
      <c r="G41" s="1646"/>
      <c r="H41" s="1646"/>
      <c r="I41" s="1646"/>
      <c r="J41" s="1646"/>
      <c r="K41" s="1646"/>
      <c r="L41" s="1646"/>
      <c r="M41" s="1646"/>
      <c r="N41" s="1646"/>
      <c r="O41" s="881"/>
    </row>
    <row r="42" spans="1:256" s="825" customFormat="1" ht="20.100000000000001" customHeight="1" x14ac:dyDescent="0.2">
      <c r="A42" s="1656" t="s">
        <v>456</v>
      </c>
      <c r="B42" s="1658" t="s">
        <v>561</v>
      </c>
      <c r="C42" s="1658"/>
      <c r="D42" s="1658"/>
      <c r="E42" s="1658"/>
      <c r="F42" s="1658"/>
      <c r="G42" s="1658"/>
      <c r="H42" s="1658"/>
      <c r="I42" s="1658"/>
      <c r="J42" s="1658"/>
      <c r="K42" s="1658"/>
      <c r="L42" s="1658"/>
      <c r="M42" s="1658"/>
      <c r="N42" s="1659"/>
      <c r="O42" s="847"/>
    </row>
    <row r="43" spans="1:256" s="825" customFormat="1" ht="20.100000000000001" customHeight="1" x14ac:dyDescent="0.2">
      <c r="A43" s="1657"/>
      <c r="B43" s="832" t="s">
        <v>205</v>
      </c>
      <c r="C43" s="832" t="s">
        <v>278</v>
      </c>
      <c r="D43" s="832" t="s">
        <v>279</v>
      </c>
      <c r="E43" s="832" t="s">
        <v>280</v>
      </c>
      <c r="F43" s="832" t="s">
        <v>281</v>
      </c>
      <c r="G43" s="832" t="s">
        <v>282</v>
      </c>
      <c r="H43" s="832" t="s">
        <v>283</v>
      </c>
      <c r="I43" s="832" t="s">
        <v>286</v>
      </c>
      <c r="J43" s="832" t="s">
        <v>287</v>
      </c>
      <c r="K43" s="832" t="s">
        <v>288</v>
      </c>
      <c r="L43" s="832" t="s">
        <v>289</v>
      </c>
      <c r="M43" s="832" t="s">
        <v>290</v>
      </c>
      <c r="N43" s="833" t="s">
        <v>291</v>
      </c>
    </row>
    <row r="44" spans="1:256" s="825" customFormat="1" ht="20.100000000000001" customHeight="1" x14ac:dyDescent="0.2">
      <c r="A44" s="847" t="s">
        <v>211</v>
      </c>
      <c r="B44" s="806">
        <f>SUM(B45,B53,B63,B68,B72)</f>
        <v>77083904</v>
      </c>
      <c r="C44" s="806">
        <f t="shared" ref="C44:N44" si="6">SUM(C45,C53,C63,C68,C72)</f>
        <v>6614810</v>
      </c>
      <c r="D44" s="806">
        <f t="shared" si="6"/>
        <v>5463785</v>
      </c>
      <c r="E44" s="806">
        <f t="shared" si="6"/>
        <v>6264685</v>
      </c>
      <c r="F44" s="806">
        <f t="shared" si="6"/>
        <v>6433187</v>
      </c>
      <c r="G44" s="806">
        <f t="shared" si="6"/>
        <v>6218142</v>
      </c>
      <c r="H44" s="806">
        <f t="shared" si="6"/>
        <v>5943440</v>
      </c>
      <c r="I44" s="806">
        <f t="shared" si="6"/>
        <v>7239739</v>
      </c>
      <c r="J44" s="806">
        <f t="shared" si="6"/>
        <v>6657798</v>
      </c>
      <c r="K44" s="806">
        <f t="shared" si="6"/>
        <v>6516479</v>
      </c>
      <c r="L44" s="806">
        <f t="shared" si="6"/>
        <v>6400474</v>
      </c>
      <c r="M44" s="806">
        <f t="shared" si="6"/>
        <v>6422216</v>
      </c>
      <c r="N44" s="806">
        <f t="shared" si="6"/>
        <v>6909149</v>
      </c>
    </row>
    <row r="45" spans="1:256" s="825" customFormat="1" ht="20.100000000000001" customHeight="1" x14ac:dyDescent="0.2">
      <c r="A45" s="847" t="s">
        <v>572</v>
      </c>
      <c r="B45" s="894">
        <f>SUM(B46:B52)</f>
        <v>4680324</v>
      </c>
      <c r="C45" s="894">
        <f t="shared" ref="C45:N45" si="7">SUM(C46:C52)</f>
        <v>415432</v>
      </c>
      <c r="D45" s="894">
        <f t="shared" si="7"/>
        <v>321890</v>
      </c>
      <c r="E45" s="894">
        <f t="shared" si="7"/>
        <v>354017</v>
      </c>
      <c r="F45" s="894">
        <f t="shared" si="7"/>
        <v>366790</v>
      </c>
      <c r="G45" s="894">
        <f t="shared" si="7"/>
        <v>355743</v>
      </c>
      <c r="H45" s="894">
        <f t="shared" si="7"/>
        <v>365837</v>
      </c>
      <c r="I45" s="894">
        <f t="shared" si="7"/>
        <v>484639</v>
      </c>
      <c r="J45" s="894">
        <f t="shared" si="7"/>
        <v>424251</v>
      </c>
      <c r="K45" s="894">
        <f t="shared" si="7"/>
        <v>398042</v>
      </c>
      <c r="L45" s="894">
        <f t="shared" si="7"/>
        <v>391642</v>
      </c>
      <c r="M45" s="894">
        <f t="shared" si="7"/>
        <v>389998</v>
      </c>
      <c r="N45" s="894">
        <f t="shared" si="7"/>
        <v>412043</v>
      </c>
    </row>
    <row r="46" spans="1:256" s="825" customFormat="1" ht="20.100000000000001" customHeight="1" x14ac:dyDescent="0.2">
      <c r="A46" s="855" t="s">
        <v>458</v>
      </c>
      <c r="B46" s="895">
        <v>234774.99999999994</v>
      </c>
      <c r="C46" s="895">
        <v>20657</v>
      </c>
      <c r="D46" s="895">
        <v>17787</v>
      </c>
      <c r="E46" s="895">
        <v>18383</v>
      </c>
      <c r="F46" s="895">
        <v>18489</v>
      </c>
      <c r="G46" s="895">
        <v>19754</v>
      </c>
      <c r="H46" s="895">
        <v>19651</v>
      </c>
      <c r="I46" s="895">
        <v>24093</v>
      </c>
      <c r="J46" s="895">
        <v>21847</v>
      </c>
      <c r="K46" s="895">
        <v>20027</v>
      </c>
      <c r="L46" s="895">
        <v>17418</v>
      </c>
      <c r="M46" s="895">
        <v>17809</v>
      </c>
      <c r="N46" s="895">
        <v>18860</v>
      </c>
    </row>
    <row r="47" spans="1:256" s="825" customFormat="1" ht="20.100000000000001" customHeight="1" x14ac:dyDescent="0.2">
      <c r="A47" s="855" t="s">
        <v>459</v>
      </c>
      <c r="B47" s="895">
        <v>272670</v>
      </c>
      <c r="C47" s="895">
        <v>28492</v>
      </c>
      <c r="D47" s="895">
        <v>22079</v>
      </c>
      <c r="E47" s="895">
        <v>22376</v>
      </c>
      <c r="F47" s="895">
        <v>22938</v>
      </c>
      <c r="G47" s="895">
        <v>20556</v>
      </c>
      <c r="H47" s="895">
        <v>20115</v>
      </c>
      <c r="I47" s="895">
        <v>24975</v>
      </c>
      <c r="J47" s="895">
        <v>25909</v>
      </c>
      <c r="K47" s="895">
        <v>20780</v>
      </c>
      <c r="L47" s="895">
        <v>21688</v>
      </c>
      <c r="M47" s="895">
        <v>20055</v>
      </c>
      <c r="N47" s="895">
        <v>22707</v>
      </c>
    </row>
    <row r="48" spans="1:256" s="825" customFormat="1" ht="20.100000000000001" customHeight="1" x14ac:dyDescent="0.2">
      <c r="A48" s="855" t="s">
        <v>403</v>
      </c>
      <c r="B48" s="895">
        <v>1375443.0000000005</v>
      </c>
      <c r="C48" s="895">
        <v>130275</v>
      </c>
      <c r="D48" s="895">
        <v>101782</v>
      </c>
      <c r="E48" s="895">
        <v>105843</v>
      </c>
      <c r="F48" s="895">
        <v>108911.00000000001</v>
      </c>
      <c r="G48" s="895">
        <v>103344.99999999999</v>
      </c>
      <c r="H48" s="895">
        <v>109242.99999999999</v>
      </c>
      <c r="I48" s="895">
        <v>132552</v>
      </c>
      <c r="J48" s="895">
        <v>124353.99999999999</v>
      </c>
      <c r="K48" s="895">
        <v>120645.99999999999</v>
      </c>
      <c r="L48" s="895">
        <v>111507.99999999999</v>
      </c>
      <c r="M48" s="895">
        <v>113193</v>
      </c>
      <c r="N48" s="895">
        <v>113790.99999999999</v>
      </c>
    </row>
    <row r="49" spans="1:14" s="825" customFormat="1" ht="20.100000000000001" customHeight="1" x14ac:dyDescent="0.2">
      <c r="A49" s="855" t="s">
        <v>409</v>
      </c>
      <c r="B49" s="895">
        <v>1894802</v>
      </c>
      <c r="C49" s="895">
        <v>158839</v>
      </c>
      <c r="D49" s="895">
        <v>123004</v>
      </c>
      <c r="E49" s="895">
        <v>145799</v>
      </c>
      <c r="F49" s="895">
        <v>151214.99999999997</v>
      </c>
      <c r="G49" s="895">
        <v>145222.00000000003</v>
      </c>
      <c r="H49" s="895">
        <v>147880</v>
      </c>
      <c r="I49" s="895">
        <v>188731</v>
      </c>
      <c r="J49" s="895">
        <v>170406</v>
      </c>
      <c r="K49" s="895">
        <v>160316</v>
      </c>
      <c r="L49" s="895">
        <v>164891</v>
      </c>
      <c r="M49" s="895">
        <v>160228</v>
      </c>
      <c r="N49" s="895">
        <v>178271</v>
      </c>
    </row>
    <row r="50" spans="1:14" s="825" customFormat="1" ht="20.100000000000001" customHeight="1" x14ac:dyDescent="0.2">
      <c r="A50" s="855" t="s">
        <v>460</v>
      </c>
      <c r="B50" s="895">
        <v>495980.99999999988</v>
      </c>
      <c r="C50" s="895">
        <v>46566</v>
      </c>
      <c r="D50" s="895">
        <v>30128</v>
      </c>
      <c r="E50" s="895">
        <v>33685</v>
      </c>
      <c r="F50" s="895">
        <v>35676</v>
      </c>
      <c r="G50" s="895">
        <v>36856</v>
      </c>
      <c r="H50" s="895">
        <v>35836</v>
      </c>
      <c r="I50" s="895">
        <v>72617</v>
      </c>
      <c r="J50" s="895">
        <v>44021</v>
      </c>
      <c r="K50" s="895">
        <v>41023</v>
      </c>
      <c r="L50" s="895">
        <v>39517</v>
      </c>
      <c r="M50" s="895">
        <v>39279</v>
      </c>
      <c r="N50" s="895">
        <v>40777</v>
      </c>
    </row>
    <row r="51" spans="1:14" s="825" customFormat="1" ht="20.100000000000001" customHeight="1" x14ac:dyDescent="0.2">
      <c r="A51" s="855" t="s">
        <v>461</v>
      </c>
      <c r="B51" s="895">
        <v>163657</v>
      </c>
      <c r="C51" s="895">
        <v>13299</v>
      </c>
      <c r="D51" s="895">
        <v>11676</v>
      </c>
      <c r="E51" s="895">
        <v>10851</v>
      </c>
      <c r="F51" s="895">
        <v>11162</v>
      </c>
      <c r="G51" s="895">
        <v>10826</v>
      </c>
      <c r="H51" s="895">
        <v>12992</v>
      </c>
      <c r="I51" s="895">
        <v>16553</v>
      </c>
      <c r="J51" s="895">
        <v>15599</v>
      </c>
      <c r="K51" s="895">
        <v>14571</v>
      </c>
      <c r="L51" s="895">
        <v>14285</v>
      </c>
      <c r="M51" s="895">
        <v>16875</v>
      </c>
      <c r="N51" s="895">
        <v>14968</v>
      </c>
    </row>
    <row r="52" spans="1:14" s="825" customFormat="1" ht="20.100000000000001" customHeight="1" x14ac:dyDescent="0.2">
      <c r="A52" s="855" t="s">
        <v>462</v>
      </c>
      <c r="B52" s="895">
        <v>242995.99999999997</v>
      </c>
      <c r="C52" s="895">
        <v>17304</v>
      </c>
      <c r="D52" s="895">
        <v>15434</v>
      </c>
      <c r="E52" s="895">
        <v>17080</v>
      </c>
      <c r="F52" s="895">
        <v>18399</v>
      </c>
      <c r="G52" s="895">
        <v>19184</v>
      </c>
      <c r="H52" s="895">
        <v>20120</v>
      </c>
      <c r="I52" s="895">
        <v>25118</v>
      </c>
      <c r="J52" s="895">
        <v>22115</v>
      </c>
      <c r="K52" s="895">
        <v>20679</v>
      </c>
      <c r="L52" s="895">
        <v>22335</v>
      </c>
      <c r="M52" s="895">
        <v>22559</v>
      </c>
      <c r="N52" s="895">
        <v>22669</v>
      </c>
    </row>
    <row r="53" spans="1:14" s="825" customFormat="1" ht="20.100000000000001" customHeight="1" x14ac:dyDescent="0.2">
      <c r="A53" s="847" t="s">
        <v>573</v>
      </c>
      <c r="B53" s="894">
        <f>SUM(B54:B62)</f>
        <v>14731060</v>
      </c>
      <c r="C53" s="894">
        <f t="shared" ref="C53:N53" si="8">SUM(C54:C62)</f>
        <v>1423410</v>
      </c>
      <c r="D53" s="894">
        <f t="shared" si="8"/>
        <v>1040784</v>
      </c>
      <c r="E53" s="894">
        <f t="shared" si="8"/>
        <v>1217916</v>
      </c>
      <c r="F53" s="894">
        <f t="shared" si="8"/>
        <v>1208102</v>
      </c>
      <c r="G53" s="894">
        <f t="shared" si="8"/>
        <v>1128128</v>
      </c>
      <c r="H53" s="894">
        <f t="shared" si="8"/>
        <v>1168683</v>
      </c>
      <c r="I53" s="894">
        <f t="shared" si="8"/>
        <v>1385844</v>
      </c>
      <c r="J53" s="894">
        <f t="shared" si="8"/>
        <v>1193815</v>
      </c>
      <c r="K53" s="894">
        <f t="shared" si="8"/>
        <v>1184989</v>
      </c>
      <c r="L53" s="894">
        <f t="shared" si="8"/>
        <v>1188649</v>
      </c>
      <c r="M53" s="894">
        <f t="shared" si="8"/>
        <v>1142192</v>
      </c>
      <c r="N53" s="894">
        <f t="shared" si="8"/>
        <v>1448548</v>
      </c>
    </row>
    <row r="54" spans="1:14" s="825" customFormat="1" ht="20.100000000000001" customHeight="1" x14ac:dyDescent="0.2">
      <c r="A54" s="855" t="s">
        <v>464</v>
      </c>
      <c r="B54" s="895">
        <v>730024</v>
      </c>
      <c r="C54" s="895">
        <v>70046</v>
      </c>
      <c r="D54" s="895">
        <v>56832</v>
      </c>
      <c r="E54" s="895">
        <v>62856</v>
      </c>
      <c r="F54" s="895">
        <v>59362</v>
      </c>
      <c r="G54" s="895">
        <v>55928</v>
      </c>
      <c r="H54" s="895">
        <v>51791</v>
      </c>
      <c r="I54" s="895">
        <v>66477</v>
      </c>
      <c r="J54" s="895">
        <v>53592</v>
      </c>
      <c r="K54" s="895">
        <v>58282</v>
      </c>
      <c r="L54" s="895">
        <v>62316</v>
      </c>
      <c r="M54" s="895">
        <v>58924</v>
      </c>
      <c r="N54" s="895">
        <v>73618</v>
      </c>
    </row>
    <row r="55" spans="1:14" s="825" customFormat="1" ht="20.100000000000001" customHeight="1" x14ac:dyDescent="0.2">
      <c r="A55" s="855" t="s">
        <v>404</v>
      </c>
      <c r="B55" s="895">
        <v>4027703.0000000005</v>
      </c>
      <c r="C55" s="895">
        <v>412197.99999999994</v>
      </c>
      <c r="D55" s="895">
        <v>300257</v>
      </c>
      <c r="E55" s="895">
        <v>353738</v>
      </c>
      <c r="F55" s="895">
        <v>329144</v>
      </c>
      <c r="G55" s="895">
        <v>310783</v>
      </c>
      <c r="H55" s="895">
        <v>326341</v>
      </c>
      <c r="I55" s="895">
        <v>362553</v>
      </c>
      <c r="J55" s="895">
        <v>311278</v>
      </c>
      <c r="K55" s="895">
        <v>315666</v>
      </c>
      <c r="L55" s="895">
        <v>315688</v>
      </c>
      <c r="M55" s="895">
        <v>309337</v>
      </c>
      <c r="N55" s="895">
        <v>380720</v>
      </c>
    </row>
    <row r="56" spans="1:14" s="825" customFormat="1" ht="20.100000000000001" customHeight="1" x14ac:dyDescent="0.2">
      <c r="A56" s="855" t="s">
        <v>405</v>
      </c>
      <c r="B56" s="895">
        <v>2813648.9999999995</v>
      </c>
      <c r="C56" s="895">
        <v>261876</v>
      </c>
      <c r="D56" s="895">
        <v>182712</v>
      </c>
      <c r="E56" s="895">
        <v>222214</v>
      </c>
      <c r="F56" s="895">
        <v>234763</v>
      </c>
      <c r="G56" s="895">
        <v>216916</v>
      </c>
      <c r="H56" s="895">
        <v>225668</v>
      </c>
      <c r="I56" s="895">
        <v>283648</v>
      </c>
      <c r="J56" s="895">
        <v>233916</v>
      </c>
      <c r="K56" s="895">
        <v>225974</v>
      </c>
      <c r="L56" s="895">
        <v>226456</v>
      </c>
      <c r="M56" s="895">
        <v>210930</v>
      </c>
      <c r="N56" s="895">
        <v>288576</v>
      </c>
    </row>
    <row r="57" spans="1:14" s="825" customFormat="1" ht="20.100000000000001" customHeight="1" x14ac:dyDescent="0.2">
      <c r="A57" s="855" t="s">
        <v>465</v>
      </c>
      <c r="B57" s="895">
        <v>1051158</v>
      </c>
      <c r="C57" s="895">
        <v>94114</v>
      </c>
      <c r="D57" s="895">
        <v>65484</v>
      </c>
      <c r="E57" s="895">
        <v>79006</v>
      </c>
      <c r="F57" s="895">
        <v>82086</v>
      </c>
      <c r="G57" s="895">
        <v>82585</v>
      </c>
      <c r="H57" s="895">
        <v>82570</v>
      </c>
      <c r="I57" s="895">
        <v>108049</v>
      </c>
      <c r="J57" s="895">
        <v>94072</v>
      </c>
      <c r="K57" s="895">
        <v>84064</v>
      </c>
      <c r="L57" s="895">
        <v>86759</v>
      </c>
      <c r="M57" s="895">
        <v>86600</v>
      </c>
      <c r="N57" s="895">
        <v>105769</v>
      </c>
    </row>
    <row r="58" spans="1:14" s="825" customFormat="1" ht="20.100000000000001" customHeight="1" x14ac:dyDescent="0.2">
      <c r="A58" s="855" t="s">
        <v>466</v>
      </c>
      <c r="B58" s="895">
        <v>607787</v>
      </c>
      <c r="C58" s="895">
        <v>57099</v>
      </c>
      <c r="D58" s="895">
        <v>44552</v>
      </c>
      <c r="E58" s="895">
        <v>48697</v>
      </c>
      <c r="F58" s="895">
        <v>48524</v>
      </c>
      <c r="G58" s="895">
        <v>41201</v>
      </c>
      <c r="H58" s="895">
        <v>52003</v>
      </c>
      <c r="I58" s="895">
        <v>53730</v>
      </c>
      <c r="J58" s="895">
        <v>48243</v>
      </c>
      <c r="K58" s="895">
        <v>49720</v>
      </c>
      <c r="L58" s="895">
        <v>48525</v>
      </c>
      <c r="M58" s="895">
        <v>48383</v>
      </c>
      <c r="N58" s="895">
        <v>67110</v>
      </c>
    </row>
    <row r="59" spans="1:14" s="825" customFormat="1" ht="20.100000000000001" customHeight="1" x14ac:dyDescent="0.2">
      <c r="A59" s="855" t="s">
        <v>411</v>
      </c>
      <c r="B59" s="895">
        <v>3240765</v>
      </c>
      <c r="C59" s="895">
        <v>312771</v>
      </c>
      <c r="D59" s="895">
        <v>238580</v>
      </c>
      <c r="E59" s="895">
        <v>266954</v>
      </c>
      <c r="F59" s="895">
        <v>269348</v>
      </c>
      <c r="G59" s="895">
        <v>252190</v>
      </c>
      <c r="H59" s="895">
        <v>254962</v>
      </c>
      <c r="I59" s="895">
        <v>297620</v>
      </c>
      <c r="J59" s="895">
        <v>269249</v>
      </c>
      <c r="K59" s="895">
        <v>271951</v>
      </c>
      <c r="L59" s="895">
        <v>260076</v>
      </c>
      <c r="M59" s="895">
        <v>245585</v>
      </c>
      <c r="N59" s="895">
        <v>301479</v>
      </c>
    </row>
    <row r="60" spans="1:14" s="825" customFormat="1" ht="20.100000000000001" customHeight="1" x14ac:dyDescent="0.2">
      <c r="A60" s="855" t="s">
        <v>467</v>
      </c>
      <c r="B60" s="895">
        <v>528876</v>
      </c>
      <c r="C60" s="895">
        <v>44208</v>
      </c>
      <c r="D60" s="895">
        <v>33336</v>
      </c>
      <c r="E60" s="895">
        <v>38570</v>
      </c>
      <c r="F60" s="895">
        <v>41518</v>
      </c>
      <c r="G60" s="895">
        <v>40163</v>
      </c>
      <c r="H60" s="895">
        <v>42952</v>
      </c>
      <c r="I60" s="895">
        <v>54980</v>
      </c>
      <c r="J60" s="895">
        <v>49058</v>
      </c>
      <c r="K60" s="895">
        <v>42421</v>
      </c>
      <c r="L60" s="895">
        <v>41424</v>
      </c>
      <c r="M60" s="895">
        <v>42157</v>
      </c>
      <c r="N60" s="895">
        <v>58089</v>
      </c>
    </row>
    <row r="61" spans="1:14" s="825" customFormat="1" ht="20.100000000000001" customHeight="1" x14ac:dyDescent="0.2">
      <c r="A61" s="855" t="s">
        <v>413</v>
      </c>
      <c r="B61" s="895">
        <v>1198693</v>
      </c>
      <c r="C61" s="895">
        <v>124148</v>
      </c>
      <c r="D61" s="895">
        <v>85132</v>
      </c>
      <c r="E61" s="895">
        <v>105803</v>
      </c>
      <c r="F61" s="895">
        <v>101402</v>
      </c>
      <c r="G61" s="895">
        <v>88247</v>
      </c>
      <c r="H61" s="895">
        <v>90120</v>
      </c>
      <c r="I61" s="895">
        <v>111366</v>
      </c>
      <c r="J61" s="895">
        <v>92300</v>
      </c>
      <c r="K61" s="895">
        <v>89915</v>
      </c>
      <c r="L61" s="895">
        <v>99600</v>
      </c>
      <c r="M61" s="895">
        <v>93252</v>
      </c>
      <c r="N61" s="895">
        <v>117408</v>
      </c>
    </row>
    <row r="62" spans="1:14" s="825" customFormat="1" ht="20.100000000000001" customHeight="1" x14ac:dyDescent="0.2">
      <c r="A62" s="855" t="s">
        <v>468</v>
      </c>
      <c r="B62" s="895">
        <v>532405</v>
      </c>
      <c r="C62" s="895">
        <v>46950</v>
      </c>
      <c r="D62" s="895">
        <v>33899</v>
      </c>
      <c r="E62" s="895">
        <v>40078</v>
      </c>
      <c r="F62" s="895">
        <v>41955</v>
      </c>
      <c r="G62" s="895">
        <v>40115</v>
      </c>
      <c r="H62" s="895">
        <v>42276</v>
      </c>
      <c r="I62" s="895">
        <v>47421</v>
      </c>
      <c r="J62" s="895">
        <v>42107</v>
      </c>
      <c r="K62" s="895">
        <v>46996</v>
      </c>
      <c r="L62" s="895">
        <v>47805</v>
      </c>
      <c r="M62" s="895">
        <v>47024</v>
      </c>
      <c r="N62" s="895">
        <v>55779</v>
      </c>
    </row>
    <row r="63" spans="1:14" s="825" customFormat="1" ht="20.100000000000001" customHeight="1" x14ac:dyDescent="0.2">
      <c r="A63" s="847" t="s">
        <v>574</v>
      </c>
      <c r="B63" s="894">
        <f>SUM(B64:B67)</f>
        <v>36928161</v>
      </c>
      <c r="C63" s="894">
        <f t="shared" ref="C63:N63" si="9">SUM(C64:C67)</f>
        <v>3047742</v>
      </c>
      <c r="D63" s="894">
        <f t="shared" si="9"/>
        <v>2607614</v>
      </c>
      <c r="E63" s="894">
        <f t="shared" si="9"/>
        <v>3002790</v>
      </c>
      <c r="F63" s="894">
        <f t="shared" si="9"/>
        <v>3072285</v>
      </c>
      <c r="G63" s="894">
        <f t="shared" si="9"/>
        <v>2984504</v>
      </c>
      <c r="H63" s="894">
        <f t="shared" si="9"/>
        <v>2778322</v>
      </c>
      <c r="I63" s="894">
        <f t="shared" si="9"/>
        <v>3423257</v>
      </c>
      <c r="J63" s="894">
        <f t="shared" si="9"/>
        <v>3237330</v>
      </c>
      <c r="K63" s="894">
        <f t="shared" si="9"/>
        <v>3190282</v>
      </c>
      <c r="L63" s="894">
        <f t="shared" si="9"/>
        <v>3169475</v>
      </c>
      <c r="M63" s="894">
        <f t="shared" si="9"/>
        <v>3159852</v>
      </c>
      <c r="N63" s="894">
        <f t="shared" si="9"/>
        <v>3254708</v>
      </c>
    </row>
    <row r="64" spans="1:14" s="825" customFormat="1" ht="20.100000000000001" customHeight="1" x14ac:dyDescent="0.2">
      <c r="A64" s="855" t="s">
        <v>470</v>
      </c>
      <c r="B64" s="895">
        <v>1532684</v>
      </c>
      <c r="C64" s="895">
        <v>123596</v>
      </c>
      <c r="D64" s="895">
        <v>104225</v>
      </c>
      <c r="E64" s="895">
        <v>123651</v>
      </c>
      <c r="F64" s="895">
        <v>123530</v>
      </c>
      <c r="G64" s="895">
        <v>125814</v>
      </c>
      <c r="H64" s="895">
        <v>116293</v>
      </c>
      <c r="I64" s="895">
        <v>147310</v>
      </c>
      <c r="J64" s="895">
        <v>127372</v>
      </c>
      <c r="K64" s="895">
        <v>130694</v>
      </c>
      <c r="L64" s="895">
        <v>129271</v>
      </c>
      <c r="M64" s="895">
        <v>129392</v>
      </c>
      <c r="N64" s="895">
        <v>151536</v>
      </c>
    </row>
    <row r="65" spans="1:256" s="825" customFormat="1" ht="20.100000000000001" customHeight="1" x14ac:dyDescent="0.2">
      <c r="A65" s="855" t="s">
        <v>408</v>
      </c>
      <c r="B65" s="895">
        <v>5269907.9999999991</v>
      </c>
      <c r="C65" s="895">
        <v>399294</v>
      </c>
      <c r="D65" s="895">
        <v>363064</v>
      </c>
      <c r="E65" s="895">
        <v>396850</v>
      </c>
      <c r="F65" s="895">
        <v>418300.00000000006</v>
      </c>
      <c r="G65" s="895">
        <v>418237.00000000006</v>
      </c>
      <c r="H65" s="895">
        <v>403041</v>
      </c>
      <c r="I65" s="895">
        <v>487222</v>
      </c>
      <c r="J65" s="895">
        <v>484819</v>
      </c>
      <c r="K65" s="895">
        <v>484843</v>
      </c>
      <c r="L65" s="895">
        <v>495383.99999999988</v>
      </c>
      <c r="M65" s="895">
        <v>466487.00000000012</v>
      </c>
      <c r="N65" s="895">
        <v>452367</v>
      </c>
    </row>
    <row r="66" spans="1:256" s="825" customFormat="1" ht="20.100000000000001" customHeight="1" x14ac:dyDescent="0.2">
      <c r="A66" s="855" t="s">
        <v>412</v>
      </c>
      <c r="B66" s="895">
        <v>9512452</v>
      </c>
      <c r="C66" s="895">
        <v>753205</v>
      </c>
      <c r="D66" s="895">
        <v>670016</v>
      </c>
      <c r="E66" s="895">
        <v>782362.00000000012</v>
      </c>
      <c r="F66" s="895">
        <v>773485</v>
      </c>
      <c r="G66" s="895">
        <v>752074</v>
      </c>
      <c r="H66" s="895">
        <v>702776</v>
      </c>
      <c r="I66" s="895">
        <v>853912.99999999988</v>
      </c>
      <c r="J66" s="895">
        <v>821132.00000000012</v>
      </c>
      <c r="K66" s="895">
        <v>846325.99999999988</v>
      </c>
      <c r="L66" s="895">
        <v>818736</v>
      </c>
      <c r="M66" s="895">
        <v>830065</v>
      </c>
      <c r="N66" s="895">
        <v>908362</v>
      </c>
    </row>
    <row r="67" spans="1:256" s="825" customFormat="1" ht="20.100000000000001" customHeight="1" x14ac:dyDescent="0.2">
      <c r="A67" s="855" t="s">
        <v>416</v>
      </c>
      <c r="B67" s="895">
        <v>20613117</v>
      </c>
      <c r="C67" s="895">
        <v>1771647</v>
      </c>
      <c r="D67" s="895">
        <v>1470309</v>
      </c>
      <c r="E67" s="895">
        <v>1699927</v>
      </c>
      <c r="F67" s="895">
        <v>1756970</v>
      </c>
      <c r="G67" s="895">
        <v>1688379.0000000002</v>
      </c>
      <c r="H67" s="895">
        <v>1556212</v>
      </c>
      <c r="I67" s="895">
        <v>1934812</v>
      </c>
      <c r="J67" s="895">
        <v>1804007</v>
      </c>
      <c r="K67" s="895">
        <v>1728419.0000000002</v>
      </c>
      <c r="L67" s="895">
        <v>1726084</v>
      </c>
      <c r="M67" s="895">
        <v>1733908</v>
      </c>
      <c r="N67" s="895">
        <v>1742443</v>
      </c>
    </row>
    <row r="68" spans="1:256" s="825" customFormat="1" ht="20.100000000000001" customHeight="1" x14ac:dyDescent="0.2">
      <c r="A68" s="847" t="s">
        <v>575</v>
      </c>
      <c r="B68" s="894">
        <f>SUM(B69:B71)</f>
        <v>10212069</v>
      </c>
      <c r="C68" s="894">
        <f t="shared" ref="C68:N68" si="10">SUM(C69:C71)</f>
        <v>758751</v>
      </c>
      <c r="D68" s="894">
        <f t="shared" si="10"/>
        <v>727207</v>
      </c>
      <c r="E68" s="894">
        <f t="shared" si="10"/>
        <v>839002</v>
      </c>
      <c r="F68" s="894">
        <f t="shared" si="10"/>
        <v>871567</v>
      </c>
      <c r="G68" s="894">
        <f t="shared" si="10"/>
        <v>855905</v>
      </c>
      <c r="H68" s="894">
        <f t="shared" si="10"/>
        <v>779859</v>
      </c>
      <c r="I68" s="894">
        <f t="shared" si="10"/>
        <v>915967</v>
      </c>
      <c r="J68" s="894">
        <f t="shared" si="10"/>
        <v>878683</v>
      </c>
      <c r="K68" s="894">
        <f t="shared" si="10"/>
        <v>891170</v>
      </c>
      <c r="L68" s="894">
        <f t="shared" si="10"/>
        <v>884948</v>
      </c>
      <c r="M68" s="894">
        <f t="shared" si="10"/>
        <v>899159</v>
      </c>
      <c r="N68" s="894">
        <f t="shared" si="10"/>
        <v>909851</v>
      </c>
    </row>
    <row r="69" spans="1:256" s="825" customFormat="1" ht="20.100000000000001" customHeight="1" x14ac:dyDescent="0.2">
      <c r="A69" s="855" t="s">
        <v>410</v>
      </c>
      <c r="B69" s="895">
        <v>4618721</v>
      </c>
      <c r="C69" s="895">
        <v>335956</v>
      </c>
      <c r="D69" s="895">
        <v>327024</v>
      </c>
      <c r="E69" s="895">
        <v>375210</v>
      </c>
      <c r="F69" s="895">
        <v>392610</v>
      </c>
      <c r="G69" s="895">
        <v>394857</v>
      </c>
      <c r="H69" s="895">
        <v>370360</v>
      </c>
      <c r="I69" s="895">
        <v>434371</v>
      </c>
      <c r="J69" s="895">
        <v>410855</v>
      </c>
      <c r="K69" s="895">
        <v>410690</v>
      </c>
      <c r="L69" s="895">
        <v>395682</v>
      </c>
      <c r="M69" s="895">
        <v>392283</v>
      </c>
      <c r="N69" s="895">
        <v>378823</v>
      </c>
    </row>
    <row r="70" spans="1:256" s="825" customFormat="1" ht="20.100000000000001" customHeight="1" x14ac:dyDescent="0.2">
      <c r="A70" s="855" t="s">
        <v>421</v>
      </c>
      <c r="B70" s="895">
        <v>3400369.9999999991</v>
      </c>
      <c r="C70" s="895">
        <v>248269</v>
      </c>
      <c r="D70" s="895">
        <v>244768.99999999997</v>
      </c>
      <c r="E70" s="895">
        <v>276146</v>
      </c>
      <c r="F70" s="895">
        <v>285334</v>
      </c>
      <c r="G70" s="895">
        <v>278435</v>
      </c>
      <c r="H70" s="895">
        <v>253889</v>
      </c>
      <c r="I70" s="895">
        <v>301594</v>
      </c>
      <c r="J70" s="895">
        <v>297167</v>
      </c>
      <c r="K70" s="895">
        <v>298688</v>
      </c>
      <c r="L70" s="895">
        <v>290995</v>
      </c>
      <c r="M70" s="895">
        <v>312933</v>
      </c>
      <c r="N70" s="895">
        <v>312151</v>
      </c>
    </row>
    <row r="71" spans="1:256" s="825" customFormat="1" ht="20.100000000000001" customHeight="1" x14ac:dyDescent="0.2">
      <c r="A71" s="855" t="s">
        <v>415</v>
      </c>
      <c r="B71" s="895">
        <v>2192978</v>
      </c>
      <c r="C71" s="895">
        <v>174526</v>
      </c>
      <c r="D71" s="895">
        <v>155414</v>
      </c>
      <c r="E71" s="895">
        <v>187646</v>
      </c>
      <c r="F71" s="895">
        <v>193623</v>
      </c>
      <c r="G71" s="895">
        <v>182613</v>
      </c>
      <c r="H71" s="895">
        <v>155610</v>
      </c>
      <c r="I71" s="895">
        <v>180002</v>
      </c>
      <c r="J71" s="895">
        <v>170661</v>
      </c>
      <c r="K71" s="895">
        <v>181792</v>
      </c>
      <c r="L71" s="895">
        <v>198271</v>
      </c>
      <c r="M71" s="895">
        <v>193943</v>
      </c>
      <c r="N71" s="895">
        <v>218877</v>
      </c>
    </row>
    <row r="72" spans="1:256" s="825" customFormat="1" ht="20.100000000000001" customHeight="1" x14ac:dyDescent="0.2">
      <c r="A72" s="847" t="s">
        <v>576</v>
      </c>
      <c r="B72" s="894">
        <f>SUM(B73:B76)</f>
        <v>10532290</v>
      </c>
      <c r="C72" s="894">
        <f t="shared" ref="C72:N72" si="11">SUM(C73:C76)</f>
        <v>969475</v>
      </c>
      <c r="D72" s="894">
        <f t="shared" si="11"/>
        <v>766290</v>
      </c>
      <c r="E72" s="894">
        <f t="shared" si="11"/>
        <v>850960</v>
      </c>
      <c r="F72" s="894">
        <f t="shared" si="11"/>
        <v>914443</v>
      </c>
      <c r="G72" s="894">
        <f t="shared" si="11"/>
        <v>893862</v>
      </c>
      <c r="H72" s="894">
        <f t="shared" si="11"/>
        <v>850739</v>
      </c>
      <c r="I72" s="894">
        <f t="shared" si="11"/>
        <v>1030032</v>
      </c>
      <c r="J72" s="894">
        <f t="shared" si="11"/>
        <v>923719</v>
      </c>
      <c r="K72" s="894">
        <f t="shared" si="11"/>
        <v>851996</v>
      </c>
      <c r="L72" s="894">
        <f t="shared" si="11"/>
        <v>765760</v>
      </c>
      <c r="M72" s="894">
        <f t="shared" si="11"/>
        <v>831015</v>
      </c>
      <c r="N72" s="894">
        <f t="shared" si="11"/>
        <v>883999</v>
      </c>
    </row>
    <row r="73" spans="1:256" s="825" customFormat="1" ht="20.100000000000001" customHeight="1" x14ac:dyDescent="0.2">
      <c r="A73" s="855" t="s">
        <v>406</v>
      </c>
      <c r="B73" s="895">
        <v>7241762</v>
      </c>
      <c r="C73" s="895">
        <v>692151</v>
      </c>
      <c r="D73" s="895">
        <v>542302</v>
      </c>
      <c r="E73" s="895">
        <v>595663</v>
      </c>
      <c r="F73" s="895">
        <v>633643</v>
      </c>
      <c r="G73" s="895">
        <v>621511</v>
      </c>
      <c r="H73" s="895">
        <v>588241</v>
      </c>
      <c r="I73" s="895">
        <v>721513</v>
      </c>
      <c r="J73" s="895">
        <v>636679</v>
      </c>
      <c r="K73" s="895">
        <v>571177</v>
      </c>
      <c r="L73" s="895">
        <v>482675</v>
      </c>
      <c r="M73" s="895">
        <v>553132</v>
      </c>
      <c r="N73" s="895">
        <v>603075</v>
      </c>
    </row>
    <row r="74" spans="1:256" s="825" customFormat="1" ht="20.100000000000001" customHeight="1" x14ac:dyDescent="0.2">
      <c r="A74" s="855" t="s">
        <v>473</v>
      </c>
      <c r="B74" s="895">
        <v>1311335</v>
      </c>
      <c r="C74" s="895">
        <v>105541</v>
      </c>
      <c r="D74" s="895">
        <v>87434</v>
      </c>
      <c r="E74" s="895">
        <v>103199</v>
      </c>
      <c r="F74" s="895">
        <v>111541</v>
      </c>
      <c r="G74" s="895">
        <v>109207</v>
      </c>
      <c r="H74" s="895">
        <v>106729</v>
      </c>
      <c r="I74" s="895">
        <v>120614</v>
      </c>
      <c r="J74" s="895">
        <v>114626</v>
      </c>
      <c r="K74" s="895">
        <v>112847</v>
      </c>
      <c r="L74" s="895">
        <v>113644</v>
      </c>
      <c r="M74" s="895">
        <v>114435</v>
      </c>
      <c r="N74" s="895">
        <v>111518</v>
      </c>
    </row>
    <row r="75" spans="1:256" s="825" customFormat="1" ht="20.100000000000001" customHeight="1" x14ac:dyDescent="0.2">
      <c r="A75" s="855" t="s">
        <v>474</v>
      </c>
      <c r="B75" s="895">
        <v>1242088</v>
      </c>
      <c r="C75" s="895">
        <v>109550</v>
      </c>
      <c r="D75" s="895">
        <v>83252</v>
      </c>
      <c r="E75" s="895">
        <v>91847</v>
      </c>
      <c r="F75" s="895">
        <v>103955</v>
      </c>
      <c r="G75" s="895">
        <v>103243</v>
      </c>
      <c r="H75" s="895">
        <v>98950</v>
      </c>
      <c r="I75" s="895">
        <v>120850</v>
      </c>
      <c r="J75" s="895">
        <v>109557</v>
      </c>
      <c r="K75" s="895">
        <v>107588</v>
      </c>
      <c r="L75" s="895">
        <v>103501</v>
      </c>
      <c r="M75" s="895">
        <v>103146</v>
      </c>
      <c r="N75" s="895">
        <v>106649</v>
      </c>
    </row>
    <row r="76" spans="1:256" s="825" customFormat="1" ht="20.100000000000001" customHeight="1" thickBot="1" x14ac:dyDescent="0.25">
      <c r="A76" s="850" t="s">
        <v>407</v>
      </c>
      <c r="B76" s="896">
        <v>737104.99999999988</v>
      </c>
      <c r="C76" s="896">
        <v>62233.000000000007</v>
      </c>
      <c r="D76" s="896">
        <v>53302.000000000007</v>
      </c>
      <c r="E76" s="896">
        <v>60250.999999999993</v>
      </c>
      <c r="F76" s="896">
        <v>65304</v>
      </c>
      <c r="G76" s="896">
        <v>59901</v>
      </c>
      <c r="H76" s="896">
        <v>56818.999999999993</v>
      </c>
      <c r="I76" s="896">
        <v>67055</v>
      </c>
      <c r="J76" s="896">
        <v>62857.000000000007</v>
      </c>
      <c r="K76" s="896">
        <v>60384</v>
      </c>
      <c r="L76" s="896">
        <v>65940</v>
      </c>
      <c r="M76" s="896">
        <v>60301.999999999993</v>
      </c>
      <c r="N76" s="896">
        <v>62757</v>
      </c>
      <c r="O76" s="855"/>
      <c r="P76" s="895"/>
      <c r="Q76" s="895"/>
      <c r="R76" s="895"/>
      <c r="S76" s="895"/>
      <c r="T76" s="895"/>
      <c r="U76" s="895"/>
      <c r="V76" s="895"/>
      <c r="W76" s="895"/>
      <c r="X76" s="895"/>
      <c r="Y76" s="895"/>
      <c r="Z76" s="895"/>
      <c r="AA76" s="895"/>
      <c r="AB76" s="895"/>
      <c r="AC76" s="855"/>
      <c r="AD76" s="895"/>
      <c r="AE76" s="895"/>
      <c r="AF76" s="895"/>
      <c r="AG76" s="895"/>
      <c r="AH76" s="895"/>
      <c r="AI76" s="895"/>
      <c r="AJ76" s="895"/>
      <c r="AK76" s="895"/>
      <c r="AL76" s="895"/>
      <c r="AM76" s="895"/>
      <c r="AN76" s="895"/>
      <c r="AO76" s="895"/>
      <c r="AP76" s="895"/>
      <c r="AQ76" s="855"/>
      <c r="AR76" s="895"/>
      <c r="AS76" s="895"/>
      <c r="AT76" s="895"/>
      <c r="AU76" s="895"/>
      <c r="AV76" s="895"/>
      <c r="AW76" s="895"/>
      <c r="AX76" s="895"/>
      <c r="AY76" s="895"/>
      <c r="AZ76" s="895"/>
      <c r="BA76" s="895"/>
      <c r="BB76" s="895"/>
      <c r="BC76" s="895"/>
      <c r="BD76" s="895"/>
      <c r="BE76" s="855"/>
      <c r="BF76" s="895"/>
      <c r="BG76" s="895"/>
      <c r="BH76" s="895"/>
      <c r="BI76" s="895"/>
      <c r="BJ76" s="895"/>
      <c r="BK76" s="895"/>
      <c r="BL76" s="895"/>
      <c r="BM76" s="895"/>
      <c r="BN76" s="895"/>
      <c r="BO76" s="895"/>
      <c r="BP76" s="895"/>
      <c r="BQ76" s="895"/>
      <c r="BR76" s="895"/>
      <c r="BS76" s="855"/>
      <c r="BT76" s="895"/>
      <c r="BU76" s="895"/>
      <c r="BV76" s="895"/>
      <c r="BW76" s="895"/>
      <c r="BX76" s="895"/>
      <c r="BY76" s="895"/>
      <c r="BZ76" s="895"/>
      <c r="CA76" s="895"/>
      <c r="CB76" s="895"/>
      <c r="CC76" s="895"/>
      <c r="CD76" s="895"/>
      <c r="CE76" s="895"/>
      <c r="CF76" s="895"/>
      <c r="CG76" s="855"/>
      <c r="CH76" s="895"/>
      <c r="CI76" s="895"/>
      <c r="CJ76" s="895"/>
      <c r="CK76" s="895"/>
      <c r="CL76" s="895"/>
      <c r="CM76" s="895"/>
      <c r="CN76" s="895"/>
      <c r="CO76" s="895"/>
      <c r="CP76" s="895"/>
      <c r="CQ76" s="895"/>
      <c r="CR76" s="895"/>
      <c r="CS76" s="895"/>
      <c r="CT76" s="895"/>
      <c r="CU76" s="855"/>
      <c r="CV76" s="895"/>
      <c r="CW76" s="895"/>
      <c r="CX76" s="895"/>
      <c r="CY76" s="895"/>
      <c r="CZ76" s="895"/>
      <c r="DA76" s="895"/>
      <c r="DB76" s="895"/>
      <c r="DC76" s="895"/>
      <c r="DD76" s="895"/>
      <c r="DE76" s="895"/>
      <c r="DF76" s="895"/>
      <c r="DG76" s="895"/>
      <c r="DH76" s="895"/>
      <c r="DI76" s="855"/>
      <c r="DJ76" s="895"/>
      <c r="DK76" s="895"/>
      <c r="DL76" s="895"/>
      <c r="DM76" s="895"/>
      <c r="DN76" s="895"/>
      <c r="DO76" s="895"/>
      <c r="DP76" s="895"/>
      <c r="DQ76" s="895"/>
      <c r="DR76" s="895"/>
      <c r="DS76" s="895"/>
      <c r="DT76" s="895"/>
      <c r="DU76" s="895"/>
      <c r="DV76" s="895"/>
      <c r="DW76" s="855"/>
      <c r="DX76" s="895"/>
      <c r="DY76" s="895"/>
      <c r="DZ76" s="895"/>
      <c r="EA76" s="895"/>
      <c r="EB76" s="895"/>
      <c r="EC76" s="895"/>
      <c r="ED76" s="895"/>
      <c r="EE76" s="895"/>
      <c r="EF76" s="895"/>
      <c r="EG76" s="895"/>
      <c r="EH76" s="895"/>
      <c r="EI76" s="895"/>
      <c r="EJ76" s="895"/>
      <c r="EK76" s="855"/>
      <c r="EL76" s="895"/>
      <c r="EM76" s="895"/>
      <c r="EN76" s="895"/>
      <c r="EO76" s="895"/>
      <c r="EP76" s="895"/>
      <c r="EQ76" s="895"/>
      <c r="ER76" s="895"/>
      <c r="ES76" s="895"/>
      <c r="ET76" s="895"/>
      <c r="EU76" s="895"/>
      <c r="EV76" s="895"/>
      <c r="EW76" s="895"/>
      <c r="EX76" s="895"/>
      <c r="EY76" s="855"/>
      <c r="EZ76" s="895"/>
      <c r="FA76" s="895"/>
      <c r="FB76" s="895"/>
      <c r="FC76" s="895"/>
      <c r="FD76" s="895"/>
      <c r="FE76" s="895"/>
      <c r="FF76" s="895"/>
      <c r="FG76" s="895"/>
      <c r="FH76" s="895"/>
      <c r="FI76" s="895"/>
      <c r="FJ76" s="895"/>
      <c r="FK76" s="895"/>
      <c r="FL76" s="895"/>
      <c r="FM76" s="855"/>
      <c r="FN76" s="895"/>
      <c r="FO76" s="895"/>
      <c r="FP76" s="895"/>
      <c r="FQ76" s="895"/>
      <c r="FR76" s="895"/>
      <c r="FS76" s="895"/>
      <c r="FT76" s="895"/>
      <c r="FU76" s="895"/>
      <c r="FV76" s="895"/>
      <c r="FW76" s="895"/>
      <c r="FX76" s="895"/>
      <c r="FY76" s="895"/>
      <c r="FZ76" s="895"/>
      <c r="GA76" s="855"/>
      <c r="GB76" s="895"/>
      <c r="GC76" s="895"/>
      <c r="GD76" s="895"/>
      <c r="GE76" s="895"/>
      <c r="GF76" s="895"/>
      <c r="GG76" s="895"/>
      <c r="GH76" s="895"/>
      <c r="GI76" s="895"/>
      <c r="GJ76" s="895"/>
      <c r="GK76" s="895"/>
      <c r="GL76" s="895"/>
      <c r="GM76" s="895"/>
      <c r="GN76" s="895"/>
      <c r="GO76" s="855"/>
      <c r="GP76" s="895"/>
      <c r="GQ76" s="895"/>
      <c r="GR76" s="895"/>
      <c r="GS76" s="895"/>
      <c r="GT76" s="895"/>
      <c r="GU76" s="895"/>
      <c r="GV76" s="895"/>
      <c r="GW76" s="895"/>
      <c r="GX76" s="895"/>
      <c r="GY76" s="895"/>
      <c r="GZ76" s="895"/>
      <c r="HA76" s="895"/>
      <c r="HB76" s="895"/>
      <c r="HC76" s="855"/>
      <c r="HD76" s="895"/>
      <c r="HE76" s="895"/>
      <c r="HF76" s="895"/>
      <c r="HG76" s="895"/>
      <c r="HH76" s="895"/>
      <c r="HI76" s="895"/>
      <c r="HJ76" s="895"/>
      <c r="HK76" s="895"/>
      <c r="HL76" s="895"/>
      <c r="HM76" s="895"/>
      <c r="HN76" s="895"/>
      <c r="HO76" s="895"/>
      <c r="HP76" s="895"/>
      <c r="HQ76" s="855"/>
      <c r="HR76" s="895"/>
      <c r="HS76" s="895"/>
      <c r="HT76" s="895"/>
      <c r="HU76" s="895"/>
      <c r="HV76" s="895"/>
      <c r="HW76" s="895"/>
      <c r="HX76" s="895"/>
      <c r="HY76" s="895"/>
      <c r="HZ76" s="895"/>
      <c r="IA76" s="895"/>
      <c r="IB76" s="895"/>
      <c r="IC76" s="895"/>
      <c r="ID76" s="895"/>
      <c r="IE76" s="855"/>
      <c r="IF76" s="895"/>
      <c r="IG76" s="895"/>
      <c r="IH76" s="895"/>
      <c r="II76" s="895"/>
      <c r="IJ76" s="895"/>
      <c r="IK76" s="895"/>
      <c r="IL76" s="895"/>
      <c r="IM76" s="895"/>
      <c r="IN76" s="895"/>
      <c r="IO76" s="895"/>
      <c r="IP76" s="895"/>
      <c r="IQ76" s="895"/>
      <c r="IR76" s="895"/>
      <c r="IS76" s="855"/>
      <c r="IT76" s="895"/>
      <c r="IU76" s="895"/>
      <c r="IV76" s="895"/>
    </row>
    <row r="77" spans="1:256" s="866" customFormat="1" ht="15.95" customHeight="1" x14ac:dyDescent="0.2">
      <c r="A77" s="861" t="s">
        <v>453</v>
      </c>
      <c r="B77" s="897"/>
      <c r="C77" s="863"/>
      <c r="D77" s="863"/>
      <c r="E77" s="863"/>
      <c r="F77" s="863"/>
      <c r="G77" s="863"/>
      <c r="H77" s="863"/>
      <c r="I77" s="863"/>
      <c r="J77" s="863"/>
      <c r="K77" s="863"/>
      <c r="L77" s="863"/>
      <c r="M77" s="863"/>
      <c r="N77" s="863"/>
      <c r="O77" s="863"/>
    </row>
    <row r="78" spans="1:256" s="866" customFormat="1" ht="15.95" customHeight="1" x14ac:dyDescent="0.2">
      <c r="A78" s="863" t="s">
        <v>454</v>
      </c>
      <c r="B78" s="898"/>
      <c r="C78" s="863"/>
      <c r="D78" s="863"/>
      <c r="E78" s="863"/>
      <c r="F78" s="863"/>
      <c r="G78" s="863"/>
      <c r="H78" s="863"/>
      <c r="I78" s="863"/>
      <c r="J78" s="863"/>
      <c r="K78" s="863"/>
      <c r="L78" s="863"/>
      <c r="M78" s="863"/>
      <c r="N78" s="863"/>
      <c r="O78" s="863"/>
    </row>
    <row r="79" spans="1:256" s="825" customFormat="1" ht="24.95" customHeight="1" x14ac:dyDescent="0.2">
      <c r="A79" s="824" t="s">
        <v>580</v>
      </c>
      <c r="B79" s="876"/>
    </row>
    <row r="80" spans="1:256" s="825" customFormat="1" ht="24.95" customHeight="1" thickBot="1" x14ac:dyDescent="0.25">
      <c r="A80" s="1646" t="s">
        <v>586</v>
      </c>
      <c r="B80" s="1646"/>
      <c r="C80" s="1646"/>
      <c r="D80" s="1646"/>
      <c r="E80" s="1646"/>
      <c r="F80" s="1646"/>
      <c r="G80" s="1646"/>
      <c r="H80" s="1646"/>
      <c r="I80" s="1646"/>
      <c r="J80" s="1646"/>
      <c r="K80" s="1646"/>
      <c r="L80" s="1646"/>
      <c r="M80" s="1646"/>
      <c r="N80" s="1646"/>
      <c r="O80" s="881"/>
    </row>
    <row r="81" spans="1:15" s="825" customFormat="1" ht="20.100000000000001" customHeight="1" x14ac:dyDescent="0.2">
      <c r="A81" s="1656" t="s">
        <v>456</v>
      </c>
      <c r="B81" s="1658" t="s">
        <v>563</v>
      </c>
      <c r="C81" s="1658"/>
      <c r="D81" s="1658"/>
      <c r="E81" s="1658"/>
      <c r="F81" s="1658"/>
      <c r="G81" s="1658"/>
      <c r="H81" s="1658"/>
      <c r="I81" s="1658"/>
      <c r="J81" s="1658"/>
      <c r="K81" s="1658"/>
      <c r="L81" s="1658"/>
      <c r="M81" s="1658"/>
      <c r="N81" s="1659"/>
      <c r="O81" s="847"/>
    </row>
    <row r="82" spans="1:15" s="825" customFormat="1" ht="20.100000000000001" customHeight="1" x14ac:dyDescent="0.2">
      <c r="A82" s="1657"/>
      <c r="B82" s="832" t="s">
        <v>205</v>
      </c>
      <c r="C82" s="832" t="s">
        <v>278</v>
      </c>
      <c r="D82" s="832" t="s">
        <v>279</v>
      </c>
      <c r="E82" s="832" t="s">
        <v>280</v>
      </c>
      <c r="F82" s="832" t="s">
        <v>281</v>
      </c>
      <c r="G82" s="832" t="s">
        <v>282</v>
      </c>
      <c r="H82" s="832" t="s">
        <v>283</v>
      </c>
      <c r="I82" s="832" t="s">
        <v>286</v>
      </c>
      <c r="J82" s="832" t="s">
        <v>287</v>
      </c>
      <c r="K82" s="832" t="s">
        <v>288</v>
      </c>
      <c r="L82" s="832" t="s">
        <v>289</v>
      </c>
      <c r="M82" s="832" t="s">
        <v>290</v>
      </c>
      <c r="N82" s="833" t="s">
        <v>291</v>
      </c>
    </row>
    <row r="83" spans="1:15" s="825" customFormat="1" ht="20.100000000000001" customHeight="1" x14ac:dyDescent="0.2">
      <c r="A83" s="847" t="s">
        <v>211</v>
      </c>
      <c r="B83" s="806">
        <f>SUM(B84,B92,B102,B107,B111)</f>
        <v>2160352.0000000005</v>
      </c>
      <c r="C83" s="806">
        <f t="shared" ref="C83:N83" si="12">SUM(C84,C92,C102,C107,C111)</f>
        <v>265887</v>
      </c>
      <c r="D83" s="806">
        <f t="shared" si="12"/>
        <v>152538</v>
      </c>
      <c r="E83" s="806">
        <f t="shared" si="12"/>
        <v>167466</v>
      </c>
      <c r="F83" s="806">
        <f t="shared" si="12"/>
        <v>160343</v>
      </c>
      <c r="G83" s="806">
        <f t="shared" si="12"/>
        <v>160254</v>
      </c>
      <c r="H83" s="806">
        <f t="shared" si="12"/>
        <v>175758</v>
      </c>
      <c r="I83" s="806">
        <f t="shared" si="12"/>
        <v>198830</v>
      </c>
      <c r="J83" s="806">
        <f t="shared" si="12"/>
        <v>161118</v>
      </c>
      <c r="K83" s="806">
        <f t="shared" si="12"/>
        <v>162829</v>
      </c>
      <c r="L83" s="806">
        <f t="shared" si="12"/>
        <v>231914</v>
      </c>
      <c r="M83" s="806">
        <f t="shared" si="12"/>
        <v>159350</v>
      </c>
      <c r="N83" s="806">
        <f t="shared" si="12"/>
        <v>164065</v>
      </c>
    </row>
    <row r="84" spans="1:15" s="825" customFormat="1" ht="20.100000000000001" customHeight="1" x14ac:dyDescent="0.2">
      <c r="A84" s="847" t="s">
        <v>572</v>
      </c>
      <c r="B84" s="894">
        <f>SUM(B85:B91)</f>
        <v>231361.00000000006</v>
      </c>
      <c r="C84" s="894">
        <f t="shared" ref="C84:N84" si="13">SUM(C85:C91)</f>
        <v>23005</v>
      </c>
      <c r="D84" s="894">
        <f t="shared" si="13"/>
        <v>15681</v>
      </c>
      <c r="E84" s="894">
        <f t="shared" si="13"/>
        <v>16884</v>
      </c>
      <c r="F84" s="894">
        <f t="shared" si="13"/>
        <v>16753</v>
      </c>
      <c r="G84" s="894">
        <f t="shared" si="13"/>
        <v>20576</v>
      </c>
      <c r="H84" s="894">
        <f t="shared" si="13"/>
        <v>23214</v>
      </c>
      <c r="I84" s="894">
        <f t="shared" si="13"/>
        <v>18667</v>
      </c>
      <c r="J84" s="894">
        <f t="shared" si="13"/>
        <v>19680</v>
      </c>
      <c r="K84" s="894">
        <f t="shared" si="13"/>
        <v>19873</v>
      </c>
      <c r="L84" s="894">
        <f t="shared" si="13"/>
        <v>20849</v>
      </c>
      <c r="M84" s="894">
        <f t="shared" si="13"/>
        <v>18291</v>
      </c>
      <c r="N84" s="894">
        <f t="shared" si="13"/>
        <v>17888</v>
      </c>
    </row>
    <row r="85" spans="1:15" s="825" customFormat="1" ht="20.100000000000001" customHeight="1" x14ac:dyDescent="0.2">
      <c r="A85" s="855" t="s">
        <v>458</v>
      </c>
      <c r="B85" s="895">
        <v>20066</v>
      </c>
      <c r="C85" s="895">
        <v>1717</v>
      </c>
      <c r="D85" s="895">
        <v>1576</v>
      </c>
      <c r="E85" s="895">
        <v>1864</v>
      </c>
      <c r="F85" s="895">
        <v>1796</v>
      </c>
      <c r="G85" s="895">
        <v>1904</v>
      </c>
      <c r="H85" s="895">
        <v>1451</v>
      </c>
      <c r="I85" s="895">
        <v>1593</v>
      </c>
      <c r="J85" s="895">
        <v>1947</v>
      </c>
      <c r="K85" s="895">
        <v>1839</v>
      </c>
      <c r="L85" s="895">
        <v>1459</v>
      </c>
      <c r="M85" s="895">
        <v>1287</v>
      </c>
      <c r="N85" s="895">
        <v>1633</v>
      </c>
    </row>
    <row r="86" spans="1:15" s="825" customFormat="1" ht="20.100000000000001" customHeight="1" x14ac:dyDescent="0.2">
      <c r="A86" s="855" t="s">
        <v>459</v>
      </c>
      <c r="B86" s="895">
        <v>6344.9999999999982</v>
      </c>
      <c r="C86" s="895">
        <v>1071</v>
      </c>
      <c r="D86" s="895">
        <v>333</v>
      </c>
      <c r="E86" s="895">
        <v>427</v>
      </c>
      <c r="F86" s="895">
        <v>474</v>
      </c>
      <c r="G86" s="895">
        <v>799</v>
      </c>
      <c r="H86" s="895">
        <v>432</v>
      </c>
      <c r="I86" s="895">
        <v>723</v>
      </c>
      <c r="J86" s="895">
        <v>549</v>
      </c>
      <c r="K86" s="895">
        <v>357</v>
      </c>
      <c r="L86" s="895">
        <v>432</v>
      </c>
      <c r="M86" s="895">
        <v>516</v>
      </c>
      <c r="N86" s="895">
        <v>232</v>
      </c>
    </row>
    <row r="87" spans="1:15" s="825" customFormat="1" ht="20.100000000000001" customHeight="1" x14ac:dyDescent="0.2">
      <c r="A87" s="855" t="s">
        <v>403</v>
      </c>
      <c r="B87" s="895">
        <v>113623.00000000004</v>
      </c>
      <c r="C87" s="895">
        <v>13288.000000000002</v>
      </c>
      <c r="D87" s="895">
        <v>7557.9999999999991</v>
      </c>
      <c r="E87" s="895">
        <v>7875.9999999999991</v>
      </c>
      <c r="F87" s="895">
        <v>7797.9999999999991</v>
      </c>
      <c r="G87" s="895">
        <v>8193</v>
      </c>
      <c r="H87" s="895">
        <v>13635</v>
      </c>
      <c r="I87" s="895">
        <v>7664.0000000000009</v>
      </c>
      <c r="J87" s="895">
        <v>9369</v>
      </c>
      <c r="K87" s="895">
        <v>8931</v>
      </c>
      <c r="L87" s="895">
        <v>10464</v>
      </c>
      <c r="M87" s="895">
        <v>9577</v>
      </c>
      <c r="N87" s="895">
        <v>9270</v>
      </c>
    </row>
    <row r="88" spans="1:15" s="825" customFormat="1" ht="20.100000000000001" customHeight="1" x14ac:dyDescent="0.2">
      <c r="A88" s="855" t="s">
        <v>409</v>
      </c>
      <c r="B88" s="895">
        <v>75164.000000000015</v>
      </c>
      <c r="C88" s="895">
        <v>5429</v>
      </c>
      <c r="D88" s="895">
        <v>5265</v>
      </c>
      <c r="E88" s="895">
        <v>5632</v>
      </c>
      <c r="F88" s="895">
        <v>5179</v>
      </c>
      <c r="G88" s="895">
        <v>8027.0000000000009</v>
      </c>
      <c r="H88" s="895">
        <v>6073</v>
      </c>
      <c r="I88" s="895">
        <v>7737.9999999999991</v>
      </c>
      <c r="J88" s="895">
        <v>6460</v>
      </c>
      <c r="K88" s="895">
        <v>7203.9999999999991</v>
      </c>
      <c r="L88" s="895">
        <v>6687</v>
      </c>
      <c r="M88" s="895">
        <v>5519</v>
      </c>
      <c r="N88" s="895">
        <v>5951</v>
      </c>
    </row>
    <row r="89" spans="1:15" s="825" customFormat="1" ht="20.100000000000001" customHeight="1" x14ac:dyDescent="0.2">
      <c r="A89" s="855" t="s">
        <v>460</v>
      </c>
      <c r="B89" s="895">
        <v>4222</v>
      </c>
      <c r="C89" s="895">
        <v>630</v>
      </c>
      <c r="D89" s="895">
        <v>354</v>
      </c>
      <c r="E89" s="895">
        <v>464</v>
      </c>
      <c r="F89" s="895">
        <v>556</v>
      </c>
      <c r="G89" s="895">
        <v>355</v>
      </c>
      <c r="H89" s="895">
        <v>152</v>
      </c>
      <c r="I89" s="895">
        <v>0</v>
      </c>
      <c r="J89" s="895">
        <v>114</v>
      </c>
      <c r="K89" s="895">
        <v>462</v>
      </c>
      <c r="L89" s="895">
        <v>643</v>
      </c>
      <c r="M89" s="895">
        <v>479</v>
      </c>
      <c r="N89" s="895">
        <v>13</v>
      </c>
    </row>
    <row r="90" spans="1:15" s="825" customFormat="1" ht="20.100000000000001" customHeight="1" x14ac:dyDescent="0.2">
      <c r="A90" s="855" t="s">
        <v>461</v>
      </c>
      <c r="B90" s="895">
        <v>5533</v>
      </c>
      <c r="C90" s="895">
        <v>346</v>
      </c>
      <c r="D90" s="895">
        <v>301</v>
      </c>
      <c r="E90" s="895">
        <v>311</v>
      </c>
      <c r="F90" s="895">
        <v>411</v>
      </c>
      <c r="G90" s="895">
        <v>601</v>
      </c>
      <c r="H90" s="895">
        <v>859</v>
      </c>
      <c r="I90" s="895">
        <v>283</v>
      </c>
      <c r="J90" s="895">
        <v>528</v>
      </c>
      <c r="K90" s="895">
        <v>488</v>
      </c>
      <c r="L90" s="895">
        <v>484</v>
      </c>
      <c r="M90" s="895">
        <v>487</v>
      </c>
      <c r="N90" s="895">
        <v>434</v>
      </c>
    </row>
    <row r="91" spans="1:15" s="825" customFormat="1" ht="20.100000000000001" customHeight="1" x14ac:dyDescent="0.2">
      <c r="A91" s="855" t="s">
        <v>462</v>
      </c>
      <c r="B91" s="895">
        <v>6408</v>
      </c>
      <c r="C91" s="895">
        <v>524</v>
      </c>
      <c r="D91" s="895">
        <v>294</v>
      </c>
      <c r="E91" s="895">
        <v>310</v>
      </c>
      <c r="F91" s="895">
        <v>539</v>
      </c>
      <c r="G91" s="895">
        <v>697</v>
      </c>
      <c r="H91" s="895">
        <v>612</v>
      </c>
      <c r="I91" s="895">
        <v>666</v>
      </c>
      <c r="J91" s="895">
        <v>713</v>
      </c>
      <c r="K91" s="895">
        <v>592</v>
      </c>
      <c r="L91" s="895">
        <v>680</v>
      </c>
      <c r="M91" s="895">
        <v>426</v>
      </c>
      <c r="N91" s="895">
        <v>355</v>
      </c>
    </row>
    <row r="92" spans="1:15" s="825" customFormat="1" ht="20.100000000000001" customHeight="1" x14ac:dyDescent="0.2">
      <c r="A92" s="847" t="s">
        <v>573</v>
      </c>
      <c r="B92" s="894">
        <f>SUM(B93:B101)</f>
        <v>298372</v>
      </c>
      <c r="C92" s="894">
        <f t="shared" ref="C92:N92" si="14">SUM(C93:C101)</f>
        <v>61334</v>
      </c>
      <c r="D92" s="894">
        <f t="shared" si="14"/>
        <v>23120</v>
      </c>
      <c r="E92" s="894">
        <f t="shared" si="14"/>
        <v>27938</v>
      </c>
      <c r="F92" s="894">
        <f t="shared" si="14"/>
        <v>19846</v>
      </c>
      <c r="G92" s="894">
        <f t="shared" si="14"/>
        <v>14692</v>
      </c>
      <c r="H92" s="894">
        <f t="shared" si="14"/>
        <v>16018</v>
      </c>
      <c r="I92" s="894">
        <f t="shared" si="14"/>
        <v>31739</v>
      </c>
      <c r="J92" s="894">
        <f t="shared" si="14"/>
        <v>15229</v>
      </c>
      <c r="K92" s="894">
        <f t="shared" si="14"/>
        <v>19119</v>
      </c>
      <c r="L92" s="894">
        <f t="shared" si="14"/>
        <v>26676</v>
      </c>
      <c r="M92" s="894">
        <f t="shared" si="14"/>
        <v>20488</v>
      </c>
      <c r="N92" s="894">
        <f t="shared" si="14"/>
        <v>22173</v>
      </c>
    </row>
    <row r="93" spans="1:15" s="825" customFormat="1" ht="20.100000000000001" customHeight="1" x14ac:dyDescent="0.2">
      <c r="A93" s="855" t="s">
        <v>464</v>
      </c>
      <c r="B93" s="895">
        <v>34574</v>
      </c>
      <c r="C93" s="895">
        <v>11621</v>
      </c>
      <c r="D93" s="895">
        <v>4159</v>
      </c>
      <c r="E93" s="895">
        <v>2407</v>
      </c>
      <c r="F93" s="895">
        <v>1390</v>
      </c>
      <c r="G93" s="895">
        <v>1589</v>
      </c>
      <c r="H93" s="895">
        <v>894</v>
      </c>
      <c r="I93" s="895">
        <v>2347</v>
      </c>
      <c r="J93" s="895">
        <v>686</v>
      </c>
      <c r="K93" s="895">
        <v>1037</v>
      </c>
      <c r="L93" s="895">
        <v>1452</v>
      </c>
      <c r="M93" s="895">
        <v>1469</v>
      </c>
      <c r="N93" s="895">
        <v>5523</v>
      </c>
    </row>
    <row r="94" spans="1:15" s="825" customFormat="1" ht="20.100000000000001" customHeight="1" x14ac:dyDescent="0.2">
      <c r="A94" s="855" t="s">
        <v>404</v>
      </c>
      <c r="B94" s="895">
        <v>70117.000000000015</v>
      </c>
      <c r="C94" s="895">
        <v>11181</v>
      </c>
      <c r="D94" s="895">
        <v>3664.9999999999995</v>
      </c>
      <c r="E94" s="895">
        <v>8512</v>
      </c>
      <c r="F94" s="895">
        <v>5044</v>
      </c>
      <c r="G94" s="895">
        <v>4179</v>
      </c>
      <c r="H94" s="895">
        <v>5561</v>
      </c>
      <c r="I94" s="895">
        <v>2926</v>
      </c>
      <c r="J94" s="895">
        <v>5564</v>
      </c>
      <c r="K94" s="895">
        <v>4217</v>
      </c>
      <c r="L94" s="895">
        <v>7698.9999999999991</v>
      </c>
      <c r="M94" s="895">
        <v>6283</v>
      </c>
      <c r="N94" s="895">
        <v>5286</v>
      </c>
    </row>
    <row r="95" spans="1:15" s="825" customFormat="1" ht="20.100000000000001" customHeight="1" x14ac:dyDescent="0.2">
      <c r="A95" s="855" t="s">
        <v>405</v>
      </c>
      <c r="B95" s="895">
        <v>60593.999999999978</v>
      </c>
      <c r="C95" s="895">
        <v>11964</v>
      </c>
      <c r="D95" s="895">
        <v>4729</v>
      </c>
      <c r="E95" s="895">
        <v>3841</v>
      </c>
      <c r="F95" s="895">
        <v>2049</v>
      </c>
      <c r="G95" s="895">
        <v>1572</v>
      </c>
      <c r="H95" s="895">
        <v>1544</v>
      </c>
      <c r="I95" s="895">
        <v>10997</v>
      </c>
      <c r="J95" s="895">
        <v>3318</v>
      </c>
      <c r="K95" s="895">
        <v>5202</v>
      </c>
      <c r="L95" s="895">
        <v>6971</v>
      </c>
      <c r="M95" s="895">
        <v>4753</v>
      </c>
      <c r="N95" s="895">
        <v>3654</v>
      </c>
    </row>
    <row r="96" spans="1:15" s="825" customFormat="1" ht="20.100000000000001" customHeight="1" x14ac:dyDescent="0.2">
      <c r="A96" s="855" t="s">
        <v>465</v>
      </c>
      <c r="B96" s="895">
        <v>14250</v>
      </c>
      <c r="C96" s="895">
        <v>979</v>
      </c>
      <c r="D96" s="895">
        <v>1029</v>
      </c>
      <c r="E96" s="895">
        <v>1070</v>
      </c>
      <c r="F96" s="895">
        <v>1122</v>
      </c>
      <c r="G96" s="895">
        <v>1470</v>
      </c>
      <c r="H96" s="895">
        <v>1226</v>
      </c>
      <c r="I96" s="895">
        <v>1407</v>
      </c>
      <c r="J96" s="895">
        <v>1138</v>
      </c>
      <c r="K96" s="895">
        <v>1076</v>
      </c>
      <c r="L96" s="895">
        <v>1227</v>
      </c>
      <c r="M96" s="895">
        <v>1152</v>
      </c>
      <c r="N96" s="895">
        <v>1354</v>
      </c>
    </row>
    <row r="97" spans="1:14" s="825" customFormat="1" ht="20.100000000000001" customHeight="1" x14ac:dyDescent="0.2">
      <c r="A97" s="855" t="s">
        <v>466</v>
      </c>
      <c r="B97" s="895">
        <v>2366</v>
      </c>
      <c r="C97" s="895">
        <v>177</v>
      </c>
      <c r="D97" s="895">
        <v>132</v>
      </c>
      <c r="E97" s="895">
        <v>368</v>
      </c>
      <c r="F97" s="895">
        <v>141</v>
      </c>
      <c r="G97" s="895">
        <v>130</v>
      </c>
      <c r="H97" s="895">
        <v>378</v>
      </c>
      <c r="I97" s="895">
        <v>187</v>
      </c>
      <c r="J97" s="895">
        <v>206</v>
      </c>
      <c r="K97" s="895">
        <v>124</v>
      </c>
      <c r="L97" s="895">
        <v>222</v>
      </c>
      <c r="M97" s="895">
        <v>179</v>
      </c>
      <c r="N97" s="895">
        <v>122</v>
      </c>
    </row>
    <row r="98" spans="1:14" s="825" customFormat="1" ht="20.100000000000001" customHeight="1" x14ac:dyDescent="0.2">
      <c r="A98" s="855" t="s">
        <v>411</v>
      </c>
      <c r="B98" s="895">
        <v>56779.999999999993</v>
      </c>
      <c r="C98" s="895">
        <v>10364</v>
      </c>
      <c r="D98" s="895">
        <v>4648</v>
      </c>
      <c r="E98" s="895">
        <v>5363</v>
      </c>
      <c r="F98" s="895">
        <v>4280</v>
      </c>
      <c r="G98" s="895">
        <v>2816</v>
      </c>
      <c r="H98" s="895">
        <v>2718</v>
      </c>
      <c r="I98" s="895">
        <v>9798</v>
      </c>
      <c r="J98" s="895">
        <v>2032</v>
      </c>
      <c r="K98" s="895">
        <v>4245</v>
      </c>
      <c r="L98" s="895">
        <v>5613</v>
      </c>
      <c r="M98" s="895">
        <v>3578</v>
      </c>
      <c r="N98" s="895">
        <v>1325</v>
      </c>
    </row>
    <row r="99" spans="1:14" s="825" customFormat="1" ht="20.100000000000001" customHeight="1" x14ac:dyDescent="0.2">
      <c r="A99" s="855" t="s">
        <v>467</v>
      </c>
      <c r="B99" s="895">
        <v>14533</v>
      </c>
      <c r="C99" s="895">
        <v>954</v>
      </c>
      <c r="D99" s="895">
        <v>960</v>
      </c>
      <c r="E99" s="895">
        <v>1207</v>
      </c>
      <c r="F99" s="895">
        <v>1268</v>
      </c>
      <c r="G99" s="895">
        <v>1103</v>
      </c>
      <c r="H99" s="895">
        <v>1360</v>
      </c>
      <c r="I99" s="895">
        <v>1518</v>
      </c>
      <c r="J99" s="895">
        <v>1331</v>
      </c>
      <c r="K99" s="895">
        <v>1251</v>
      </c>
      <c r="L99" s="895">
        <v>945</v>
      </c>
      <c r="M99" s="895">
        <v>1322</v>
      </c>
      <c r="N99" s="895">
        <v>1314</v>
      </c>
    </row>
    <row r="100" spans="1:14" s="825" customFormat="1" ht="20.100000000000001" customHeight="1" x14ac:dyDescent="0.2">
      <c r="A100" s="855" t="s">
        <v>413</v>
      </c>
      <c r="B100" s="895">
        <v>34420</v>
      </c>
      <c r="C100" s="895">
        <v>13119</v>
      </c>
      <c r="D100" s="895">
        <v>2876</v>
      </c>
      <c r="E100" s="895">
        <v>4269</v>
      </c>
      <c r="F100" s="895">
        <v>3586</v>
      </c>
      <c r="G100" s="895">
        <v>933</v>
      </c>
      <c r="H100" s="895">
        <v>1472</v>
      </c>
      <c r="I100" s="895">
        <v>2039</v>
      </c>
      <c r="J100" s="895">
        <v>199</v>
      </c>
      <c r="K100" s="895">
        <v>1064</v>
      </c>
      <c r="L100" s="895">
        <v>1650</v>
      </c>
      <c r="M100" s="895">
        <v>1002</v>
      </c>
      <c r="N100" s="895">
        <v>2211</v>
      </c>
    </row>
    <row r="101" spans="1:14" s="825" customFormat="1" ht="20.100000000000001" customHeight="1" x14ac:dyDescent="0.2">
      <c r="A101" s="855" t="s">
        <v>468</v>
      </c>
      <c r="B101" s="895">
        <v>10738.000000000002</v>
      </c>
      <c r="C101" s="895">
        <v>975</v>
      </c>
      <c r="D101" s="895">
        <v>922</v>
      </c>
      <c r="E101" s="895">
        <v>901</v>
      </c>
      <c r="F101" s="895">
        <v>966</v>
      </c>
      <c r="G101" s="895">
        <v>900</v>
      </c>
      <c r="H101" s="895">
        <v>865</v>
      </c>
      <c r="I101" s="895">
        <v>520</v>
      </c>
      <c r="J101" s="895">
        <v>755</v>
      </c>
      <c r="K101" s="895">
        <v>903</v>
      </c>
      <c r="L101" s="895">
        <v>897</v>
      </c>
      <c r="M101" s="895">
        <v>750</v>
      </c>
      <c r="N101" s="895">
        <v>1384</v>
      </c>
    </row>
    <row r="102" spans="1:14" s="825" customFormat="1" ht="20.100000000000001" customHeight="1" x14ac:dyDescent="0.2">
      <c r="A102" s="847" t="s">
        <v>574</v>
      </c>
      <c r="B102" s="894">
        <f>SUM(B103:B106)</f>
        <v>1265054.0000000005</v>
      </c>
      <c r="C102" s="894">
        <f t="shared" ref="C102:N102" si="15">SUM(C103:C106)</f>
        <v>145660</v>
      </c>
      <c r="D102" s="894">
        <f t="shared" si="15"/>
        <v>90198</v>
      </c>
      <c r="E102" s="894">
        <f t="shared" si="15"/>
        <v>96061</v>
      </c>
      <c r="F102" s="894">
        <f t="shared" si="15"/>
        <v>96032</v>
      </c>
      <c r="G102" s="894">
        <f t="shared" si="15"/>
        <v>96235</v>
      </c>
      <c r="H102" s="894">
        <f t="shared" si="15"/>
        <v>104059</v>
      </c>
      <c r="I102" s="894">
        <f t="shared" si="15"/>
        <v>112126</v>
      </c>
      <c r="J102" s="894">
        <f t="shared" si="15"/>
        <v>94572</v>
      </c>
      <c r="K102" s="894">
        <f t="shared" si="15"/>
        <v>90710</v>
      </c>
      <c r="L102" s="894">
        <f t="shared" si="15"/>
        <v>147316</v>
      </c>
      <c r="M102" s="894">
        <f t="shared" si="15"/>
        <v>95344</v>
      </c>
      <c r="N102" s="894">
        <f t="shared" si="15"/>
        <v>96741</v>
      </c>
    </row>
    <row r="103" spans="1:14" s="825" customFormat="1" ht="20.100000000000001" customHeight="1" x14ac:dyDescent="0.2">
      <c r="A103" s="855" t="s">
        <v>470</v>
      </c>
      <c r="B103" s="895">
        <v>59413.999999999993</v>
      </c>
      <c r="C103" s="895">
        <v>4832</v>
      </c>
      <c r="D103" s="895">
        <v>4142</v>
      </c>
      <c r="E103" s="895">
        <v>4809</v>
      </c>
      <c r="F103" s="895">
        <v>4892</v>
      </c>
      <c r="G103" s="895">
        <v>5530</v>
      </c>
      <c r="H103" s="895">
        <v>6269</v>
      </c>
      <c r="I103" s="895">
        <v>5075</v>
      </c>
      <c r="J103" s="895">
        <v>5024</v>
      </c>
      <c r="K103" s="895">
        <v>4315</v>
      </c>
      <c r="L103" s="895">
        <v>4194</v>
      </c>
      <c r="M103" s="895">
        <v>5052</v>
      </c>
      <c r="N103" s="895">
        <v>5280</v>
      </c>
    </row>
    <row r="104" spans="1:14" s="825" customFormat="1" ht="20.100000000000001" customHeight="1" x14ac:dyDescent="0.2">
      <c r="A104" s="855" t="s">
        <v>408</v>
      </c>
      <c r="B104" s="895">
        <v>200389.00000000009</v>
      </c>
      <c r="C104" s="895">
        <v>23251</v>
      </c>
      <c r="D104" s="895">
        <v>19364.000000000004</v>
      </c>
      <c r="E104" s="895">
        <v>16714</v>
      </c>
      <c r="F104" s="895">
        <v>14910</v>
      </c>
      <c r="G104" s="895">
        <v>16232.000000000002</v>
      </c>
      <c r="H104" s="895">
        <v>14558.999999999998</v>
      </c>
      <c r="I104" s="895">
        <v>17837</v>
      </c>
      <c r="J104" s="895">
        <v>14406</v>
      </c>
      <c r="K104" s="895">
        <v>14820.000000000002</v>
      </c>
      <c r="L104" s="895">
        <v>17484.000000000004</v>
      </c>
      <c r="M104" s="895">
        <v>16709</v>
      </c>
      <c r="N104" s="895">
        <v>14103</v>
      </c>
    </row>
    <row r="105" spans="1:14" s="825" customFormat="1" ht="20.100000000000001" customHeight="1" x14ac:dyDescent="0.2">
      <c r="A105" s="855" t="s">
        <v>412</v>
      </c>
      <c r="B105" s="895">
        <v>408157.00000000006</v>
      </c>
      <c r="C105" s="895">
        <v>39861</v>
      </c>
      <c r="D105" s="895">
        <v>26504</v>
      </c>
      <c r="E105" s="895">
        <v>31123</v>
      </c>
      <c r="F105" s="895">
        <v>31842</v>
      </c>
      <c r="G105" s="895">
        <v>33618</v>
      </c>
      <c r="H105" s="895">
        <v>34703</v>
      </c>
      <c r="I105" s="895">
        <v>36911</v>
      </c>
      <c r="J105" s="895">
        <v>32197</v>
      </c>
      <c r="K105" s="895">
        <v>30079</v>
      </c>
      <c r="L105" s="895">
        <v>44594</v>
      </c>
      <c r="M105" s="895">
        <v>32826</v>
      </c>
      <c r="N105" s="895">
        <v>33899</v>
      </c>
    </row>
    <row r="106" spans="1:14" s="825" customFormat="1" ht="20.100000000000001" customHeight="1" x14ac:dyDescent="0.2">
      <c r="A106" s="855" t="s">
        <v>416</v>
      </c>
      <c r="B106" s="895">
        <v>597094.00000000023</v>
      </c>
      <c r="C106" s="895">
        <v>77716</v>
      </c>
      <c r="D106" s="895">
        <v>40188</v>
      </c>
      <c r="E106" s="895">
        <v>43415</v>
      </c>
      <c r="F106" s="895">
        <v>44388</v>
      </c>
      <c r="G106" s="895">
        <v>40855</v>
      </c>
      <c r="H106" s="895">
        <v>48528</v>
      </c>
      <c r="I106" s="895">
        <v>52303</v>
      </c>
      <c r="J106" s="895">
        <v>42945</v>
      </c>
      <c r="K106" s="895">
        <v>41496</v>
      </c>
      <c r="L106" s="895">
        <v>81044</v>
      </c>
      <c r="M106" s="895">
        <v>40757</v>
      </c>
      <c r="N106" s="895">
        <v>43459</v>
      </c>
    </row>
    <row r="107" spans="1:14" s="825" customFormat="1" ht="20.100000000000001" customHeight="1" x14ac:dyDescent="0.2">
      <c r="A107" s="847" t="s">
        <v>575</v>
      </c>
      <c r="B107" s="894">
        <f>SUM(B108:B110)</f>
        <v>217825</v>
      </c>
      <c r="C107" s="894">
        <f t="shared" ref="C107:N107" si="16">SUM(C108:C110)</f>
        <v>19996</v>
      </c>
      <c r="D107" s="894">
        <f t="shared" si="16"/>
        <v>14461</v>
      </c>
      <c r="E107" s="894">
        <f t="shared" si="16"/>
        <v>15807</v>
      </c>
      <c r="F107" s="894">
        <f t="shared" si="16"/>
        <v>16268</v>
      </c>
      <c r="G107" s="894">
        <f t="shared" si="16"/>
        <v>16519</v>
      </c>
      <c r="H107" s="894">
        <f t="shared" si="16"/>
        <v>18935</v>
      </c>
      <c r="I107" s="894">
        <f t="shared" si="16"/>
        <v>22908</v>
      </c>
      <c r="J107" s="894">
        <f t="shared" si="16"/>
        <v>18643</v>
      </c>
      <c r="K107" s="894">
        <f t="shared" si="16"/>
        <v>21153</v>
      </c>
      <c r="L107" s="894">
        <f t="shared" si="16"/>
        <v>23496</v>
      </c>
      <c r="M107" s="894">
        <f t="shared" si="16"/>
        <v>12934</v>
      </c>
      <c r="N107" s="894">
        <f t="shared" si="16"/>
        <v>16705</v>
      </c>
    </row>
    <row r="108" spans="1:14" s="825" customFormat="1" ht="20.100000000000001" customHeight="1" x14ac:dyDescent="0.2">
      <c r="A108" s="855" t="s">
        <v>410</v>
      </c>
      <c r="B108" s="895">
        <v>111177</v>
      </c>
      <c r="C108" s="895">
        <v>9598</v>
      </c>
      <c r="D108" s="895">
        <v>5750</v>
      </c>
      <c r="E108" s="895">
        <v>7476</v>
      </c>
      <c r="F108" s="895">
        <v>7166</v>
      </c>
      <c r="G108" s="895">
        <v>9265</v>
      </c>
      <c r="H108" s="895">
        <v>10940</v>
      </c>
      <c r="I108" s="895">
        <v>12244</v>
      </c>
      <c r="J108" s="895">
        <v>9528</v>
      </c>
      <c r="K108" s="895">
        <v>12888</v>
      </c>
      <c r="L108" s="895">
        <v>12080</v>
      </c>
      <c r="M108" s="895">
        <v>6446</v>
      </c>
      <c r="N108" s="895">
        <v>7796</v>
      </c>
    </row>
    <row r="109" spans="1:14" s="825" customFormat="1" ht="20.100000000000001" customHeight="1" x14ac:dyDescent="0.2">
      <c r="A109" s="855" t="s">
        <v>421</v>
      </c>
      <c r="B109" s="895">
        <v>61378.000000000007</v>
      </c>
      <c r="C109" s="895">
        <v>7247</v>
      </c>
      <c r="D109" s="895">
        <v>6029</v>
      </c>
      <c r="E109" s="895">
        <v>5020</v>
      </c>
      <c r="F109" s="895">
        <v>4772</v>
      </c>
      <c r="G109" s="895">
        <v>4121</v>
      </c>
      <c r="H109" s="895">
        <v>4368</v>
      </c>
      <c r="I109" s="895">
        <v>6558.0000000000009</v>
      </c>
      <c r="J109" s="895">
        <v>4195</v>
      </c>
      <c r="K109" s="895">
        <v>5192</v>
      </c>
      <c r="L109" s="895">
        <v>5543</v>
      </c>
      <c r="M109" s="895">
        <v>3102</v>
      </c>
      <c r="N109" s="895">
        <v>5231</v>
      </c>
    </row>
    <row r="110" spans="1:14" s="825" customFormat="1" ht="20.100000000000001" customHeight="1" x14ac:dyDescent="0.2">
      <c r="A110" s="855" t="s">
        <v>415</v>
      </c>
      <c r="B110" s="895">
        <v>45270</v>
      </c>
      <c r="C110" s="895">
        <v>3151</v>
      </c>
      <c r="D110" s="895">
        <v>2682</v>
      </c>
      <c r="E110" s="895">
        <v>3311</v>
      </c>
      <c r="F110" s="895">
        <v>4330</v>
      </c>
      <c r="G110" s="895">
        <v>3133</v>
      </c>
      <c r="H110" s="895">
        <v>3627</v>
      </c>
      <c r="I110" s="895">
        <v>4106</v>
      </c>
      <c r="J110" s="895">
        <v>4920</v>
      </c>
      <c r="K110" s="895">
        <v>3073</v>
      </c>
      <c r="L110" s="895">
        <v>5873</v>
      </c>
      <c r="M110" s="895">
        <v>3386</v>
      </c>
      <c r="N110" s="895">
        <v>3678</v>
      </c>
    </row>
    <row r="111" spans="1:14" s="825" customFormat="1" ht="20.100000000000001" customHeight="1" x14ac:dyDescent="0.2">
      <c r="A111" s="847" t="s">
        <v>576</v>
      </c>
      <c r="B111" s="894">
        <f>SUM(B112:B115)</f>
        <v>147740</v>
      </c>
      <c r="C111" s="894">
        <f t="shared" ref="C111:N111" si="17">SUM(C112:C115)</f>
        <v>15892</v>
      </c>
      <c r="D111" s="894">
        <f t="shared" si="17"/>
        <v>9078</v>
      </c>
      <c r="E111" s="894">
        <f t="shared" si="17"/>
        <v>10776</v>
      </c>
      <c r="F111" s="894">
        <f t="shared" si="17"/>
        <v>11444</v>
      </c>
      <c r="G111" s="894">
        <f t="shared" si="17"/>
        <v>12232</v>
      </c>
      <c r="H111" s="894">
        <f t="shared" si="17"/>
        <v>13532</v>
      </c>
      <c r="I111" s="894">
        <f t="shared" si="17"/>
        <v>13390</v>
      </c>
      <c r="J111" s="894">
        <f t="shared" si="17"/>
        <v>12994</v>
      </c>
      <c r="K111" s="894">
        <f t="shared" si="17"/>
        <v>11974</v>
      </c>
      <c r="L111" s="894">
        <f t="shared" si="17"/>
        <v>13577</v>
      </c>
      <c r="M111" s="894">
        <f t="shared" si="17"/>
        <v>12293</v>
      </c>
      <c r="N111" s="894">
        <f t="shared" si="17"/>
        <v>10558</v>
      </c>
    </row>
    <row r="112" spans="1:14" s="825" customFormat="1" ht="20.100000000000001" customHeight="1" x14ac:dyDescent="0.2">
      <c r="A112" s="855" t="s">
        <v>406</v>
      </c>
      <c r="B112" s="895">
        <v>19996</v>
      </c>
      <c r="C112" s="895">
        <v>6502</v>
      </c>
      <c r="D112" s="895">
        <v>1375</v>
      </c>
      <c r="E112" s="895">
        <v>1339</v>
      </c>
      <c r="F112" s="895">
        <v>663</v>
      </c>
      <c r="G112" s="895">
        <v>610</v>
      </c>
      <c r="H112" s="895">
        <v>1937</v>
      </c>
      <c r="I112" s="895">
        <v>1082</v>
      </c>
      <c r="J112" s="895">
        <v>805</v>
      </c>
      <c r="K112" s="895">
        <v>1220</v>
      </c>
      <c r="L112" s="895">
        <v>1241</v>
      </c>
      <c r="M112" s="895">
        <v>1960</v>
      </c>
      <c r="N112" s="895">
        <v>1262</v>
      </c>
    </row>
    <row r="113" spans="1:256" s="825" customFormat="1" ht="20.100000000000001" customHeight="1" x14ac:dyDescent="0.2">
      <c r="A113" s="855" t="s">
        <v>473</v>
      </c>
      <c r="B113" s="895">
        <v>90634</v>
      </c>
      <c r="C113" s="895">
        <v>6921</v>
      </c>
      <c r="D113" s="895">
        <v>5329</v>
      </c>
      <c r="E113" s="895">
        <v>6566</v>
      </c>
      <c r="F113" s="895">
        <v>7284</v>
      </c>
      <c r="G113" s="895">
        <v>8391</v>
      </c>
      <c r="H113" s="895">
        <v>7873</v>
      </c>
      <c r="I113" s="895">
        <v>8568</v>
      </c>
      <c r="J113" s="895">
        <v>8521</v>
      </c>
      <c r="K113" s="895">
        <v>7583</v>
      </c>
      <c r="L113" s="895">
        <v>9240</v>
      </c>
      <c r="M113" s="895">
        <v>7528</v>
      </c>
      <c r="N113" s="895">
        <v>6830</v>
      </c>
    </row>
    <row r="114" spans="1:256" s="825" customFormat="1" ht="20.100000000000001" customHeight="1" x14ac:dyDescent="0.2">
      <c r="A114" s="855" t="s">
        <v>474</v>
      </c>
      <c r="B114" s="895">
        <v>29198.999999999993</v>
      </c>
      <c r="C114" s="895">
        <v>1593</v>
      </c>
      <c r="D114" s="895">
        <v>1733</v>
      </c>
      <c r="E114" s="895">
        <v>2373</v>
      </c>
      <c r="F114" s="895">
        <v>2609</v>
      </c>
      <c r="G114" s="895">
        <v>2710</v>
      </c>
      <c r="H114" s="895">
        <v>3149</v>
      </c>
      <c r="I114" s="895">
        <v>2937</v>
      </c>
      <c r="J114" s="895">
        <v>2697</v>
      </c>
      <c r="K114" s="895">
        <v>2645</v>
      </c>
      <c r="L114" s="895">
        <v>2561</v>
      </c>
      <c r="M114" s="895">
        <v>2145</v>
      </c>
      <c r="N114" s="895">
        <v>2047</v>
      </c>
    </row>
    <row r="115" spans="1:256" s="825" customFormat="1" ht="20.100000000000001" customHeight="1" thickBot="1" x14ac:dyDescent="0.25">
      <c r="A115" s="850" t="s">
        <v>407</v>
      </c>
      <c r="B115" s="896">
        <v>7911.0000000000018</v>
      </c>
      <c r="C115" s="896">
        <v>876</v>
      </c>
      <c r="D115" s="896">
        <v>641</v>
      </c>
      <c r="E115" s="896">
        <v>498</v>
      </c>
      <c r="F115" s="896">
        <v>888</v>
      </c>
      <c r="G115" s="896">
        <v>521</v>
      </c>
      <c r="H115" s="896">
        <v>573</v>
      </c>
      <c r="I115" s="896">
        <v>803</v>
      </c>
      <c r="J115" s="896">
        <v>971</v>
      </c>
      <c r="K115" s="896">
        <v>526</v>
      </c>
      <c r="L115" s="896">
        <v>535</v>
      </c>
      <c r="M115" s="896">
        <v>660</v>
      </c>
      <c r="N115" s="896">
        <v>419</v>
      </c>
      <c r="O115" s="855"/>
      <c r="P115" s="895"/>
      <c r="Q115" s="895"/>
      <c r="R115" s="895"/>
      <c r="S115" s="895"/>
      <c r="T115" s="895"/>
      <c r="U115" s="895"/>
      <c r="V115" s="895"/>
      <c r="W115" s="895"/>
      <c r="X115" s="895"/>
      <c r="Y115" s="895"/>
      <c r="Z115" s="895"/>
      <c r="AA115" s="895"/>
      <c r="AB115" s="895"/>
      <c r="AC115" s="855"/>
      <c r="AD115" s="895"/>
      <c r="AE115" s="895"/>
      <c r="AF115" s="895"/>
      <c r="AG115" s="895"/>
      <c r="AH115" s="895"/>
      <c r="AI115" s="895"/>
      <c r="AJ115" s="895"/>
      <c r="AK115" s="895"/>
      <c r="AL115" s="895"/>
      <c r="AM115" s="895"/>
      <c r="AN115" s="895"/>
      <c r="AO115" s="895"/>
      <c r="AP115" s="895"/>
      <c r="AQ115" s="855"/>
      <c r="AR115" s="895"/>
      <c r="AS115" s="895"/>
      <c r="AT115" s="895"/>
      <c r="AU115" s="895"/>
      <c r="AV115" s="895"/>
      <c r="AW115" s="895"/>
      <c r="AX115" s="895"/>
      <c r="AY115" s="895"/>
      <c r="AZ115" s="895"/>
      <c r="BA115" s="895"/>
      <c r="BB115" s="895"/>
      <c r="BC115" s="895"/>
      <c r="BD115" s="895"/>
      <c r="BE115" s="855"/>
      <c r="BF115" s="895"/>
      <c r="BG115" s="895"/>
      <c r="BH115" s="895"/>
      <c r="BI115" s="895"/>
      <c r="BJ115" s="895"/>
      <c r="BK115" s="895"/>
      <c r="BL115" s="895"/>
      <c r="BM115" s="895"/>
      <c r="BN115" s="895"/>
      <c r="BO115" s="895"/>
      <c r="BP115" s="895"/>
      <c r="BQ115" s="895"/>
      <c r="BR115" s="895"/>
      <c r="BS115" s="855"/>
      <c r="BT115" s="895"/>
      <c r="BU115" s="895"/>
      <c r="BV115" s="895"/>
      <c r="BW115" s="895"/>
      <c r="BX115" s="895"/>
      <c r="BY115" s="895"/>
      <c r="BZ115" s="895"/>
      <c r="CA115" s="895"/>
      <c r="CB115" s="895"/>
      <c r="CC115" s="895"/>
      <c r="CD115" s="895"/>
      <c r="CE115" s="895"/>
      <c r="CF115" s="895"/>
      <c r="CG115" s="855"/>
      <c r="CH115" s="895"/>
      <c r="CI115" s="895"/>
      <c r="CJ115" s="895"/>
      <c r="CK115" s="895"/>
      <c r="CL115" s="895"/>
      <c r="CM115" s="895"/>
      <c r="CN115" s="895"/>
      <c r="CO115" s="895"/>
      <c r="CP115" s="895"/>
      <c r="CQ115" s="895"/>
      <c r="CR115" s="895"/>
      <c r="CS115" s="895"/>
      <c r="CT115" s="895"/>
      <c r="CU115" s="855"/>
      <c r="CV115" s="895"/>
      <c r="CW115" s="895"/>
      <c r="CX115" s="895"/>
      <c r="CY115" s="895"/>
      <c r="CZ115" s="895"/>
      <c r="DA115" s="895"/>
      <c r="DB115" s="895"/>
      <c r="DC115" s="895"/>
      <c r="DD115" s="895"/>
      <c r="DE115" s="895"/>
      <c r="DF115" s="895"/>
      <c r="DG115" s="895"/>
      <c r="DH115" s="895"/>
      <c r="DI115" s="855"/>
      <c r="DJ115" s="895"/>
      <c r="DK115" s="895"/>
      <c r="DL115" s="895"/>
      <c r="DM115" s="895"/>
      <c r="DN115" s="895"/>
      <c r="DO115" s="895"/>
      <c r="DP115" s="895"/>
      <c r="DQ115" s="895"/>
      <c r="DR115" s="895"/>
      <c r="DS115" s="895"/>
      <c r="DT115" s="895"/>
      <c r="DU115" s="895"/>
      <c r="DV115" s="895"/>
      <c r="DW115" s="855"/>
      <c r="DX115" s="895"/>
      <c r="DY115" s="895"/>
      <c r="DZ115" s="895"/>
      <c r="EA115" s="895"/>
      <c r="EB115" s="895"/>
      <c r="EC115" s="895"/>
      <c r="ED115" s="895"/>
      <c r="EE115" s="895"/>
      <c r="EF115" s="895"/>
      <c r="EG115" s="895"/>
      <c r="EH115" s="895"/>
      <c r="EI115" s="895"/>
      <c r="EJ115" s="895"/>
      <c r="EK115" s="855"/>
      <c r="EL115" s="895"/>
      <c r="EM115" s="895"/>
      <c r="EN115" s="895"/>
      <c r="EO115" s="895"/>
      <c r="EP115" s="895"/>
      <c r="EQ115" s="895"/>
      <c r="ER115" s="895"/>
      <c r="ES115" s="895"/>
      <c r="ET115" s="895"/>
      <c r="EU115" s="895"/>
      <c r="EV115" s="895"/>
      <c r="EW115" s="895"/>
      <c r="EX115" s="895"/>
      <c r="EY115" s="855"/>
      <c r="EZ115" s="895"/>
      <c r="FA115" s="895"/>
      <c r="FB115" s="895"/>
      <c r="FC115" s="895"/>
      <c r="FD115" s="895"/>
      <c r="FE115" s="895"/>
      <c r="FF115" s="895"/>
      <c r="FG115" s="895"/>
      <c r="FH115" s="895"/>
      <c r="FI115" s="895"/>
      <c r="FJ115" s="895"/>
      <c r="FK115" s="895"/>
      <c r="FL115" s="895"/>
      <c r="FM115" s="855"/>
      <c r="FN115" s="895"/>
      <c r="FO115" s="895"/>
      <c r="FP115" s="895"/>
      <c r="FQ115" s="895"/>
      <c r="FR115" s="895"/>
      <c r="FS115" s="895"/>
      <c r="FT115" s="895"/>
      <c r="FU115" s="895"/>
      <c r="FV115" s="895"/>
      <c r="FW115" s="895"/>
      <c r="FX115" s="895"/>
      <c r="FY115" s="895"/>
      <c r="FZ115" s="895"/>
      <c r="GA115" s="855"/>
      <c r="GB115" s="895"/>
      <c r="GC115" s="895"/>
      <c r="GD115" s="895"/>
      <c r="GE115" s="895"/>
      <c r="GF115" s="895"/>
      <c r="GG115" s="895"/>
      <c r="GH115" s="895"/>
      <c r="GI115" s="895"/>
      <c r="GJ115" s="895"/>
      <c r="GK115" s="895"/>
      <c r="GL115" s="895"/>
      <c r="GM115" s="895"/>
      <c r="GN115" s="895"/>
      <c r="GO115" s="855"/>
      <c r="GP115" s="895"/>
      <c r="GQ115" s="895"/>
      <c r="GR115" s="895"/>
      <c r="GS115" s="895"/>
      <c r="GT115" s="895"/>
      <c r="GU115" s="895"/>
      <c r="GV115" s="895"/>
      <c r="GW115" s="895"/>
      <c r="GX115" s="895"/>
      <c r="GY115" s="895"/>
      <c r="GZ115" s="895"/>
      <c r="HA115" s="895"/>
      <c r="HB115" s="895"/>
      <c r="HC115" s="855"/>
      <c r="HD115" s="895"/>
      <c r="HE115" s="895"/>
      <c r="HF115" s="895"/>
      <c r="HG115" s="895"/>
      <c r="HH115" s="895"/>
      <c r="HI115" s="895"/>
      <c r="HJ115" s="895"/>
      <c r="HK115" s="895"/>
      <c r="HL115" s="895"/>
      <c r="HM115" s="895"/>
      <c r="HN115" s="895"/>
      <c r="HO115" s="895"/>
      <c r="HP115" s="895"/>
      <c r="HQ115" s="855"/>
      <c r="HR115" s="895"/>
      <c r="HS115" s="895"/>
      <c r="HT115" s="895"/>
      <c r="HU115" s="895"/>
      <c r="HV115" s="895"/>
      <c r="HW115" s="895"/>
      <c r="HX115" s="895"/>
      <c r="HY115" s="895"/>
      <c r="HZ115" s="895"/>
      <c r="IA115" s="895"/>
      <c r="IB115" s="895"/>
      <c r="IC115" s="895"/>
      <c r="ID115" s="895"/>
      <c r="IE115" s="855"/>
      <c r="IF115" s="895"/>
      <c r="IG115" s="895"/>
      <c r="IH115" s="895"/>
      <c r="II115" s="895"/>
      <c r="IJ115" s="895"/>
      <c r="IK115" s="895"/>
      <c r="IL115" s="895"/>
      <c r="IM115" s="895"/>
      <c r="IN115" s="895"/>
      <c r="IO115" s="895"/>
      <c r="IP115" s="895"/>
      <c r="IQ115" s="895"/>
      <c r="IR115" s="895"/>
      <c r="IS115" s="855"/>
      <c r="IT115" s="895"/>
      <c r="IU115" s="895"/>
      <c r="IV115" s="895"/>
    </row>
    <row r="116" spans="1:256" s="866" customFormat="1" ht="15.95" customHeight="1" x14ac:dyDescent="0.2">
      <c r="A116" s="861" t="s">
        <v>453</v>
      </c>
      <c r="B116" s="897"/>
      <c r="C116" s="863"/>
      <c r="D116" s="863"/>
      <c r="E116" s="863"/>
      <c r="F116" s="863"/>
      <c r="G116" s="863"/>
      <c r="H116" s="863"/>
      <c r="I116" s="863"/>
      <c r="J116" s="863"/>
      <c r="K116" s="863"/>
      <c r="L116" s="863"/>
      <c r="M116" s="863"/>
      <c r="N116" s="863"/>
      <c r="O116" s="863"/>
    </row>
    <row r="117" spans="1:256" s="866" customFormat="1" ht="15.95" customHeight="1" x14ac:dyDescent="0.2">
      <c r="A117" s="863" t="s">
        <v>454</v>
      </c>
      <c r="B117" s="898"/>
      <c r="C117" s="863"/>
      <c r="D117" s="863"/>
      <c r="E117" s="863"/>
      <c r="F117" s="863"/>
      <c r="G117" s="863"/>
      <c r="H117" s="863"/>
      <c r="I117" s="863"/>
      <c r="J117" s="863"/>
      <c r="K117" s="863"/>
      <c r="L117" s="863"/>
      <c r="M117" s="863"/>
      <c r="N117" s="863"/>
      <c r="O117" s="863"/>
    </row>
  </sheetData>
  <mergeCells count="8">
    <mergeCell ref="A81:A82"/>
    <mergeCell ref="B81:N81"/>
    <mergeCell ref="A3:A4"/>
    <mergeCell ref="B3:N3"/>
    <mergeCell ref="A41:N41"/>
    <mergeCell ref="A42:A43"/>
    <mergeCell ref="B42:N42"/>
    <mergeCell ref="A80:N80"/>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rowBreaks count="2" manualBreakCount="2">
    <brk id="39" max="16383" man="1"/>
    <brk id="78"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17"/>
  <sheetViews>
    <sheetView showGridLines="0" zoomScaleNormal="100" zoomScaleSheetLayoutView="75" workbookViewId="0">
      <selection activeCell="G1" sqref="G1"/>
    </sheetView>
  </sheetViews>
  <sheetFormatPr defaultRowHeight="20.100000000000001" customHeight="1" x14ac:dyDescent="0.2"/>
  <cols>
    <col min="1" max="1" width="24.7109375" style="823" customWidth="1"/>
    <col min="2" max="2" width="11.7109375" style="823" customWidth="1"/>
    <col min="3" max="14" width="10.7109375" style="823" customWidth="1"/>
    <col min="15" max="15" width="9.140625" style="825"/>
    <col min="16" max="256" width="9.140625" style="823"/>
    <col min="257" max="257" width="24.7109375" style="823" customWidth="1"/>
    <col min="258" max="258" width="11.7109375" style="823" customWidth="1"/>
    <col min="259" max="270" width="10.7109375" style="823" customWidth="1"/>
    <col min="271" max="512" width="9.140625" style="823"/>
    <col min="513" max="513" width="24.7109375" style="823" customWidth="1"/>
    <col min="514" max="514" width="11.7109375" style="823" customWidth="1"/>
    <col min="515" max="526" width="10.7109375" style="823" customWidth="1"/>
    <col min="527" max="768" width="9.140625" style="823"/>
    <col min="769" max="769" width="24.7109375" style="823" customWidth="1"/>
    <col min="770" max="770" width="11.7109375" style="823" customWidth="1"/>
    <col min="771" max="782" width="10.7109375" style="823" customWidth="1"/>
    <col min="783" max="1024" width="9.140625" style="823"/>
    <col min="1025" max="1025" width="24.7109375" style="823" customWidth="1"/>
    <col min="1026" max="1026" width="11.7109375" style="823" customWidth="1"/>
    <col min="1027" max="1038" width="10.7109375" style="823" customWidth="1"/>
    <col min="1039" max="1280" width="9.140625" style="823"/>
    <col min="1281" max="1281" width="24.7109375" style="823" customWidth="1"/>
    <col min="1282" max="1282" width="11.7109375" style="823" customWidth="1"/>
    <col min="1283" max="1294" width="10.7109375" style="823" customWidth="1"/>
    <col min="1295" max="1536" width="9.140625" style="823"/>
    <col min="1537" max="1537" width="24.7109375" style="823" customWidth="1"/>
    <col min="1538" max="1538" width="11.7109375" style="823" customWidth="1"/>
    <col min="1539" max="1550" width="10.7109375" style="823" customWidth="1"/>
    <col min="1551" max="1792" width="9.140625" style="823"/>
    <col min="1793" max="1793" width="24.7109375" style="823" customWidth="1"/>
    <col min="1794" max="1794" width="11.7109375" style="823" customWidth="1"/>
    <col min="1795" max="1806" width="10.7109375" style="823" customWidth="1"/>
    <col min="1807" max="2048" width="9.140625" style="823"/>
    <col min="2049" max="2049" width="24.7109375" style="823" customWidth="1"/>
    <col min="2050" max="2050" width="11.7109375" style="823" customWidth="1"/>
    <col min="2051" max="2062" width="10.7109375" style="823" customWidth="1"/>
    <col min="2063" max="2304" width="9.140625" style="823"/>
    <col min="2305" max="2305" width="24.7109375" style="823" customWidth="1"/>
    <col min="2306" max="2306" width="11.7109375" style="823" customWidth="1"/>
    <col min="2307" max="2318" width="10.7109375" style="823" customWidth="1"/>
    <col min="2319" max="2560" width="9.140625" style="823"/>
    <col min="2561" max="2561" width="24.7109375" style="823" customWidth="1"/>
    <col min="2562" max="2562" width="11.7109375" style="823" customWidth="1"/>
    <col min="2563" max="2574" width="10.7109375" style="823" customWidth="1"/>
    <col min="2575" max="2816" width="9.140625" style="823"/>
    <col min="2817" max="2817" width="24.7109375" style="823" customWidth="1"/>
    <col min="2818" max="2818" width="11.7109375" style="823" customWidth="1"/>
    <col min="2819" max="2830" width="10.7109375" style="823" customWidth="1"/>
    <col min="2831" max="3072" width="9.140625" style="823"/>
    <col min="3073" max="3073" width="24.7109375" style="823" customWidth="1"/>
    <col min="3074" max="3074" width="11.7109375" style="823" customWidth="1"/>
    <col min="3075" max="3086" width="10.7109375" style="823" customWidth="1"/>
    <col min="3087" max="3328" width="9.140625" style="823"/>
    <col min="3329" max="3329" width="24.7109375" style="823" customWidth="1"/>
    <col min="3330" max="3330" width="11.7109375" style="823" customWidth="1"/>
    <col min="3331" max="3342" width="10.7109375" style="823" customWidth="1"/>
    <col min="3343" max="3584" width="9.140625" style="823"/>
    <col min="3585" max="3585" width="24.7109375" style="823" customWidth="1"/>
    <col min="3586" max="3586" width="11.7109375" style="823" customWidth="1"/>
    <col min="3587" max="3598" width="10.7109375" style="823" customWidth="1"/>
    <col min="3599" max="3840" width="9.140625" style="823"/>
    <col min="3841" max="3841" width="24.7109375" style="823" customWidth="1"/>
    <col min="3842" max="3842" width="11.7109375" style="823" customWidth="1"/>
    <col min="3843" max="3854" width="10.7109375" style="823" customWidth="1"/>
    <col min="3855" max="4096" width="9.140625" style="823"/>
    <col min="4097" max="4097" width="24.7109375" style="823" customWidth="1"/>
    <col min="4098" max="4098" width="11.7109375" style="823" customWidth="1"/>
    <col min="4099" max="4110" width="10.7109375" style="823" customWidth="1"/>
    <col min="4111" max="4352" width="9.140625" style="823"/>
    <col min="4353" max="4353" width="24.7109375" style="823" customWidth="1"/>
    <col min="4354" max="4354" width="11.7109375" style="823" customWidth="1"/>
    <col min="4355" max="4366" width="10.7109375" style="823" customWidth="1"/>
    <col min="4367" max="4608" width="9.140625" style="823"/>
    <col min="4609" max="4609" width="24.7109375" style="823" customWidth="1"/>
    <col min="4610" max="4610" width="11.7109375" style="823" customWidth="1"/>
    <col min="4611" max="4622" width="10.7109375" style="823" customWidth="1"/>
    <col min="4623" max="4864" width="9.140625" style="823"/>
    <col min="4865" max="4865" width="24.7109375" style="823" customWidth="1"/>
    <col min="4866" max="4866" width="11.7109375" style="823" customWidth="1"/>
    <col min="4867" max="4878" width="10.7109375" style="823" customWidth="1"/>
    <col min="4879" max="5120" width="9.140625" style="823"/>
    <col min="5121" max="5121" width="24.7109375" style="823" customWidth="1"/>
    <col min="5122" max="5122" width="11.7109375" style="823" customWidth="1"/>
    <col min="5123" max="5134" width="10.7109375" style="823" customWidth="1"/>
    <col min="5135" max="5376" width="9.140625" style="823"/>
    <col min="5377" max="5377" width="24.7109375" style="823" customWidth="1"/>
    <col min="5378" max="5378" width="11.7109375" style="823" customWidth="1"/>
    <col min="5379" max="5390" width="10.7109375" style="823" customWidth="1"/>
    <col min="5391" max="5632" width="9.140625" style="823"/>
    <col min="5633" max="5633" width="24.7109375" style="823" customWidth="1"/>
    <col min="5634" max="5634" width="11.7109375" style="823" customWidth="1"/>
    <col min="5635" max="5646" width="10.7109375" style="823" customWidth="1"/>
    <col min="5647" max="5888" width="9.140625" style="823"/>
    <col min="5889" max="5889" width="24.7109375" style="823" customWidth="1"/>
    <col min="5890" max="5890" width="11.7109375" style="823" customWidth="1"/>
    <col min="5891" max="5902" width="10.7109375" style="823" customWidth="1"/>
    <col min="5903" max="6144" width="9.140625" style="823"/>
    <col min="6145" max="6145" width="24.7109375" style="823" customWidth="1"/>
    <col min="6146" max="6146" width="11.7109375" style="823" customWidth="1"/>
    <col min="6147" max="6158" width="10.7109375" style="823" customWidth="1"/>
    <col min="6159" max="6400" width="9.140625" style="823"/>
    <col min="6401" max="6401" width="24.7109375" style="823" customWidth="1"/>
    <col min="6402" max="6402" width="11.7109375" style="823" customWidth="1"/>
    <col min="6403" max="6414" width="10.7109375" style="823" customWidth="1"/>
    <col min="6415" max="6656" width="9.140625" style="823"/>
    <col min="6657" max="6657" width="24.7109375" style="823" customWidth="1"/>
    <col min="6658" max="6658" width="11.7109375" style="823" customWidth="1"/>
    <col min="6659" max="6670" width="10.7109375" style="823" customWidth="1"/>
    <col min="6671" max="6912" width="9.140625" style="823"/>
    <col min="6913" max="6913" width="24.7109375" style="823" customWidth="1"/>
    <col min="6914" max="6914" width="11.7109375" style="823" customWidth="1"/>
    <col min="6915" max="6926" width="10.7109375" style="823" customWidth="1"/>
    <col min="6927" max="7168" width="9.140625" style="823"/>
    <col min="7169" max="7169" width="24.7109375" style="823" customWidth="1"/>
    <col min="7170" max="7170" width="11.7109375" style="823" customWidth="1"/>
    <col min="7171" max="7182" width="10.7109375" style="823" customWidth="1"/>
    <col min="7183" max="7424" width="9.140625" style="823"/>
    <col min="7425" max="7425" width="24.7109375" style="823" customWidth="1"/>
    <col min="7426" max="7426" width="11.7109375" style="823" customWidth="1"/>
    <col min="7427" max="7438" width="10.7109375" style="823" customWidth="1"/>
    <col min="7439" max="7680" width="9.140625" style="823"/>
    <col min="7681" max="7681" width="24.7109375" style="823" customWidth="1"/>
    <col min="7682" max="7682" width="11.7109375" style="823" customWidth="1"/>
    <col min="7683" max="7694" width="10.7109375" style="823" customWidth="1"/>
    <col min="7695" max="7936" width="9.140625" style="823"/>
    <col min="7937" max="7937" width="24.7109375" style="823" customWidth="1"/>
    <col min="7938" max="7938" width="11.7109375" style="823" customWidth="1"/>
    <col min="7939" max="7950" width="10.7109375" style="823" customWidth="1"/>
    <col min="7951" max="8192" width="9.140625" style="823"/>
    <col min="8193" max="8193" width="24.7109375" style="823" customWidth="1"/>
    <col min="8194" max="8194" width="11.7109375" style="823" customWidth="1"/>
    <col min="8195" max="8206" width="10.7109375" style="823" customWidth="1"/>
    <col min="8207" max="8448" width="9.140625" style="823"/>
    <col min="8449" max="8449" width="24.7109375" style="823" customWidth="1"/>
    <col min="8450" max="8450" width="11.7109375" style="823" customWidth="1"/>
    <col min="8451" max="8462" width="10.7109375" style="823" customWidth="1"/>
    <col min="8463" max="8704" width="9.140625" style="823"/>
    <col min="8705" max="8705" width="24.7109375" style="823" customWidth="1"/>
    <col min="8706" max="8706" width="11.7109375" style="823" customWidth="1"/>
    <col min="8707" max="8718" width="10.7109375" style="823" customWidth="1"/>
    <col min="8719" max="8960" width="9.140625" style="823"/>
    <col min="8961" max="8961" width="24.7109375" style="823" customWidth="1"/>
    <col min="8962" max="8962" width="11.7109375" style="823" customWidth="1"/>
    <col min="8963" max="8974" width="10.7109375" style="823" customWidth="1"/>
    <col min="8975" max="9216" width="9.140625" style="823"/>
    <col min="9217" max="9217" width="24.7109375" style="823" customWidth="1"/>
    <col min="9218" max="9218" width="11.7109375" style="823" customWidth="1"/>
    <col min="9219" max="9230" width="10.7109375" style="823" customWidth="1"/>
    <col min="9231" max="9472" width="9.140625" style="823"/>
    <col min="9473" max="9473" width="24.7109375" style="823" customWidth="1"/>
    <col min="9474" max="9474" width="11.7109375" style="823" customWidth="1"/>
    <col min="9475" max="9486" width="10.7109375" style="823" customWidth="1"/>
    <col min="9487" max="9728" width="9.140625" style="823"/>
    <col min="9729" max="9729" width="24.7109375" style="823" customWidth="1"/>
    <col min="9730" max="9730" width="11.7109375" style="823" customWidth="1"/>
    <col min="9731" max="9742" width="10.7109375" style="823" customWidth="1"/>
    <col min="9743" max="9984" width="9.140625" style="823"/>
    <col min="9985" max="9985" width="24.7109375" style="823" customWidth="1"/>
    <col min="9986" max="9986" width="11.7109375" style="823" customWidth="1"/>
    <col min="9987" max="9998" width="10.7109375" style="823" customWidth="1"/>
    <col min="9999" max="10240" width="9.140625" style="823"/>
    <col min="10241" max="10241" width="24.7109375" style="823" customWidth="1"/>
    <col min="10242" max="10242" width="11.7109375" style="823" customWidth="1"/>
    <col min="10243" max="10254" width="10.7109375" style="823" customWidth="1"/>
    <col min="10255" max="10496" width="9.140625" style="823"/>
    <col min="10497" max="10497" width="24.7109375" style="823" customWidth="1"/>
    <col min="10498" max="10498" width="11.7109375" style="823" customWidth="1"/>
    <col min="10499" max="10510" width="10.7109375" style="823" customWidth="1"/>
    <col min="10511" max="10752" width="9.140625" style="823"/>
    <col min="10753" max="10753" width="24.7109375" style="823" customWidth="1"/>
    <col min="10754" max="10754" width="11.7109375" style="823" customWidth="1"/>
    <col min="10755" max="10766" width="10.7109375" style="823" customWidth="1"/>
    <col min="10767" max="11008" width="9.140625" style="823"/>
    <col min="11009" max="11009" width="24.7109375" style="823" customWidth="1"/>
    <col min="11010" max="11010" width="11.7109375" style="823" customWidth="1"/>
    <col min="11011" max="11022" width="10.7109375" style="823" customWidth="1"/>
    <col min="11023" max="11264" width="9.140625" style="823"/>
    <col min="11265" max="11265" width="24.7109375" style="823" customWidth="1"/>
    <col min="11266" max="11266" width="11.7109375" style="823" customWidth="1"/>
    <col min="11267" max="11278" width="10.7109375" style="823" customWidth="1"/>
    <col min="11279" max="11520" width="9.140625" style="823"/>
    <col min="11521" max="11521" width="24.7109375" style="823" customWidth="1"/>
    <col min="11522" max="11522" width="11.7109375" style="823" customWidth="1"/>
    <col min="11523" max="11534" width="10.7109375" style="823" customWidth="1"/>
    <col min="11535" max="11776" width="9.140625" style="823"/>
    <col min="11777" max="11777" width="24.7109375" style="823" customWidth="1"/>
    <col min="11778" max="11778" width="11.7109375" style="823" customWidth="1"/>
    <col min="11779" max="11790" width="10.7109375" style="823" customWidth="1"/>
    <col min="11791" max="12032" width="9.140625" style="823"/>
    <col min="12033" max="12033" width="24.7109375" style="823" customWidth="1"/>
    <col min="12034" max="12034" width="11.7109375" style="823" customWidth="1"/>
    <col min="12035" max="12046" width="10.7109375" style="823" customWidth="1"/>
    <col min="12047" max="12288" width="9.140625" style="823"/>
    <col min="12289" max="12289" width="24.7109375" style="823" customWidth="1"/>
    <col min="12290" max="12290" width="11.7109375" style="823" customWidth="1"/>
    <col min="12291" max="12302" width="10.7109375" style="823" customWidth="1"/>
    <col min="12303" max="12544" width="9.140625" style="823"/>
    <col min="12545" max="12545" width="24.7109375" style="823" customWidth="1"/>
    <col min="12546" max="12546" width="11.7109375" style="823" customWidth="1"/>
    <col min="12547" max="12558" width="10.7109375" style="823" customWidth="1"/>
    <col min="12559" max="12800" width="9.140625" style="823"/>
    <col min="12801" max="12801" width="24.7109375" style="823" customWidth="1"/>
    <col min="12802" max="12802" width="11.7109375" style="823" customWidth="1"/>
    <col min="12803" max="12814" width="10.7109375" style="823" customWidth="1"/>
    <col min="12815" max="13056" width="9.140625" style="823"/>
    <col min="13057" max="13057" width="24.7109375" style="823" customWidth="1"/>
    <col min="13058" max="13058" width="11.7109375" style="823" customWidth="1"/>
    <col min="13059" max="13070" width="10.7109375" style="823" customWidth="1"/>
    <col min="13071" max="13312" width="9.140625" style="823"/>
    <col min="13313" max="13313" width="24.7109375" style="823" customWidth="1"/>
    <col min="13314" max="13314" width="11.7109375" style="823" customWidth="1"/>
    <col min="13315" max="13326" width="10.7109375" style="823" customWidth="1"/>
    <col min="13327" max="13568" width="9.140625" style="823"/>
    <col min="13569" max="13569" width="24.7109375" style="823" customWidth="1"/>
    <col min="13570" max="13570" width="11.7109375" style="823" customWidth="1"/>
    <col min="13571" max="13582" width="10.7109375" style="823" customWidth="1"/>
    <col min="13583" max="13824" width="9.140625" style="823"/>
    <col min="13825" max="13825" width="24.7109375" style="823" customWidth="1"/>
    <col min="13826" max="13826" width="11.7109375" style="823" customWidth="1"/>
    <col min="13827" max="13838" width="10.7109375" style="823" customWidth="1"/>
    <col min="13839" max="14080" width="9.140625" style="823"/>
    <col min="14081" max="14081" width="24.7109375" style="823" customWidth="1"/>
    <col min="14082" max="14082" width="11.7109375" style="823" customWidth="1"/>
    <col min="14083" max="14094" width="10.7109375" style="823" customWidth="1"/>
    <col min="14095" max="14336" width="9.140625" style="823"/>
    <col min="14337" max="14337" width="24.7109375" style="823" customWidth="1"/>
    <col min="14338" max="14338" width="11.7109375" style="823" customWidth="1"/>
    <col min="14339" max="14350" width="10.7109375" style="823" customWidth="1"/>
    <col min="14351" max="14592" width="9.140625" style="823"/>
    <col min="14593" max="14593" width="24.7109375" style="823" customWidth="1"/>
    <col min="14594" max="14594" width="11.7109375" style="823" customWidth="1"/>
    <col min="14595" max="14606" width="10.7109375" style="823" customWidth="1"/>
    <col min="14607" max="14848" width="9.140625" style="823"/>
    <col min="14849" max="14849" width="24.7109375" style="823" customWidth="1"/>
    <col min="14850" max="14850" width="11.7109375" style="823" customWidth="1"/>
    <col min="14851" max="14862" width="10.7109375" style="823" customWidth="1"/>
    <col min="14863" max="15104" width="9.140625" style="823"/>
    <col min="15105" max="15105" width="24.7109375" style="823" customWidth="1"/>
    <col min="15106" max="15106" width="11.7109375" style="823" customWidth="1"/>
    <col min="15107" max="15118" width="10.7109375" style="823" customWidth="1"/>
    <col min="15119" max="15360" width="9.140625" style="823"/>
    <col min="15361" max="15361" width="24.7109375" style="823" customWidth="1"/>
    <col min="15362" max="15362" width="11.7109375" style="823" customWidth="1"/>
    <col min="15363" max="15374" width="10.7109375" style="823" customWidth="1"/>
    <col min="15375" max="15616" width="9.140625" style="823"/>
    <col min="15617" max="15617" width="24.7109375" style="823" customWidth="1"/>
    <col min="15618" max="15618" width="11.7109375" style="823" customWidth="1"/>
    <col min="15619" max="15630" width="10.7109375" style="823" customWidth="1"/>
    <col min="15631" max="15872" width="9.140625" style="823"/>
    <col min="15873" max="15873" width="24.7109375" style="823" customWidth="1"/>
    <col min="15874" max="15874" width="11.7109375" style="823" customWidth="1"/>
    <col min="15875" max="15886" width="10.7109375" style="823" customWidth="1"/>
    <col min="15887" max="16128" width="9.140625" style="823"/>
    <col min="16129" max="16129" width="24.7109375" style="823" customWidth="1"/>
    <col min="16130" max="16130" width="11.7109375" style="823" customWidth="1"/>
    <col min="16131" max="16142" width="10.7109375" style="823" customWidth="1"/>
    <col min="16143" max="16384" width="9.140625" style="823"/>
  </cols>
  <sheetData>
    <row r="1" spans="1:15" s="825" customFormat="1" ht="24.95" customHeight="1" x14ac:dyDescent="0.2">
      <c r="A1" s="824" t="s">
        <v>580</v>
      </c>
      <c r="B1" s="876"/>
    </row>
    <row r="2" spans="1:15" s="825" customFormat="1" ht="24.95" customHeight="1" thickBot="1" x14ac:dyDescent="0.25">
      <c r="A2" s="826" t="s">
        <v>587</v>
      </c>
      <c r="B2" s="826"/>
      <c r="C2" s="826"/>
      <c r="D2" s="826"/>
      <c r="E2" s="826"/>
      <c r="F2" s="826"/>
      <c r="G2" s="826"/>
      <c r="H2" s="826"/>
      <c r="I2" s="826"/>
      <c r="J2" s="826"/>
      <c r="K2" s="826"/>
      <c r="L2" s="826"/>
      <c r="M2" s="826"/>
      <c r="N2" s="826"/>
      <c r="O2" s="881"/>
    </row>
    <row r="3" spans="1:15" s="825" customFormat="1" ht="20.100000000000001" customHeight="1" x14ac:dyDescent="0.2">
      <c r="A3" s="1656" t="s">
        <v>456</v>
      </c>
      <c r="B3" s="1658" t="s">
        <v>559</v>
      </c>
      <c r="C3" s="1658"/>
      <c r="D3" s="1658"/>
      <c r="E3" s="1658"/>
      <c r="F3" s="1658"/>
      <c r="G3" s="1658"/>
      <c r="H3" s="1658"/>
      <c r="I3" s="1658"/>
      <c r="J3" s="1658"/>
      <c r="K3" s="1658"/>
      <c r="L3" s="1658"/>
      <c r="M3" s="1658"/>
      <c r="N3" s="1659"/>
      <c r="O3" s="847"/>
    </row>
    <row r="4" spans="1:15" s="825" customFormat="1" ht="20.100000000000001" customHeight="1" x14ac:dyDescent="0.2">
      <c r="A4" s="1657"/>
      <c r="B4" s="832" t="s">
        <v>205</v>
      </c>
      <c r="C4" s="832" t="s">
        <v>278</v>
      </c>
      <c r="D4" s="832" t="s">
        <v>279</v>
      </c>
      <c r="E4" s="832" t="s">
        <v>280</v>
      </c>
      <c r="F4" s="832" t="s">
        <v>281</v>
      </c>
      <c r="G4" s="832" t="s">
        <v>282</v>
      </c>
      <c r="H4" s="832" t="s">
        <v>283</v>
      </c>
      <c r="I4" s="832" t="s">
        <v>286</v>
      </c>
      <c r="J4" s="832" t="s">
        <v>287</v>
      </c>
      <c r="K4" s="832" t="s">
        <v>288</v>
      </c>
      <c r="L4" s="832" t="s">
        <v>289</v>
      </c>
      <c r="M4" s="832" t="s">
        <v>290</v>
      </c>
      <c r="N4" s="833" t="s">
        <v>291</v>
      </c>
    </row>
    <row r="5" spans="1:15" s="825" customFormat="1" ht="20.100000000000001" customHeight="1" x14ac:dyDescent="0.2">
      <c r="A5" s="847" t="s">
        <v>211</v>
      </c>
      <c r="B5" s="806">
        <f>SUM(B6,B14,B24,B29,B33)</f>
        <v>85471710</v>
      </c>
      <c r="C5" s="806">
        <f t="shared" ref="C5:N5" si="0">SUM(C6,C14,C24,C29,C33)</f>
        <v>7533041</v>
      </c>
      <c r="D5" s="806">
        <f t="shared" si="0"/>
        <v>6295495</v>
      </c>
      <c r="E5" s="806">
        <f t="shared" si="0"/>
        <v>6736551</v>
      </c>
      <c r="F5" s="806">
        <f t="shared" si="0"/>
        <v>6993871</v>
      </c>
      <c r="G5" s="806">
        <f t="shared" si="0"/>
        <v>6819899</v>
      </c>
      <c r="H5" s="806">
        <f t="shared" si="0"/>
        <v>6910016</v>
      </c>
      <c r="I5" s="806">
        <f t="shared" si="0"/>
        <v>8195309</v>
      </c>
      <c r="J5" s="806">
        <f t="shared" si="0"/>
        <v>7380991</v>
      </c>
      <c r="K5" s="806">
        <f t="shared" si="0"/>
        <v>7215868</v>
      </c>
      <c r="L5" s="806">
        <f t="shared" si="0"/>
        <v>7238115</v>
      </c>
      <c r="M5" s="806">
        <f t="shared" si="0"/>
        <v>6942984</v>
      </c>
      <c r="N5" s="806">
        <f t="shared" si="0"/>
        <v>7209570</v>
      </c>
    </row>
    <row r="6" spans="1:15" s="825" customFormat="1" ht="20.100000000000001" customHeight="1" x14ac:dyDescent="0.2">
      <c r="A6" s="847" t="s">
        <v>572</v>
      </c>
      <c r="B6" s="894">
        <f>SUM(B7:B13)</f>
        <v>5243106.0000000009</v>
      </c>
      <c r="C6" s="894">
        <f t="shared" ref="C6:N6" si="1">SUM(C7:C13)</f>
        <v>479924</v>
      </c>
      <c r="D6" s="894">
        <f t="shared" si="1"/>
        <v>389991</v>
      </c>
      <c r="E6" s="894">
        <f t="shared" si="1"/>
        <v>398835</v>
      </c>
      <c r="F6" s="894">
        <f t="shared" si="1"/>
        <v>409726</v>
      </c>
      <c r="G6" s="894">
        <f t="shared" si="1"/>
        <v>416395</v>
      </c>
      <c r="H6" s="894">
        <f t="shared" si="1"/>
        <v>430441</v>
      </c>
      <c r="I6" s="894">
        <f t="shared" si="1"/>
        <v>511941</v>
      </c>
      <c r="J6" s="894">
        <f t="shared" si="1"/>
        <v>461281</v>
      </c>
      <c r="K6" s="894">
        <f t="shared" si="1"/>
        <v>443527</v>
      </c>
      <c r="L6" s="894">
        <f t="shared" si="1"/>
        <v>443481</v>
      </c>
      <c r="M6" s="894">
        <f t="shared" si="1"/>
        <v>420493</v>
      </c>
      <c r="N6" s="894">
        <f t="shared" si="1"/>
        <v>437071</v>
      </c>
    </row>
    <row r="7" spans="1:15" s="825" customFormat="1" ht="20.100000000000001" customHeight="1" x14ac:dyDescent="0.2">
      <c r="A7" s="855" t="s">
        <v>458</v>
      </c>
      <c r="B7" s="899">
        <v>228579.00000000006</v>
      </c>
      <c r="C7" s="899">
        <v>20143</v>
      </c>
      <c r="D7" s="899">
        <v>18184</v>
      </c>
      <c r="E7" s="899">
        <v>17128</v>
      </c>
      <c r="F7" s="899">
        <v>18605</v>
      </c>
      <c r="G7" s="899">
        <v>18406</v>
      </c>
      <c r="H7" s="899">
        <v>17599</v>
      </c>
      <c r="I7" s="899">
        <v>22275</v>
      </c>
      <c r="J7" s="899">
        <v>22477</v>
      </c>
      <c r="K7" s="899">
        <v>19320</v>
      </c>
      <c r="L7" s="899">
        <v>17967</v>
      </c>
      <c r="M7" s="899">
        <v>17957</v>
      </c>
      <c r="N7" s="899">
        <v>18518</v>
      </c>
    </row>
    <row r="8" spans="1:15" s="825" customFormat="1" ht="20.100000000000001" customHeight="1" x14ac:dyDescent="0.2">
      <c r="A8" s="855" t="s">
        <v>459</v>
      </c>
      <c r="B8" s="899">
        <v>287008</v>
      </c>
      <c r="C8" s="899">
        <v>25579</v>
      </c>
      <c r="D8" s="899">
        <v>20421</v>
      </c>
      <c r="E8" s="899">
        <v>21368</v>
      </c>
      <c r="F8" s="899">
        <v>23235</v>
      </c>
      <c r="G8" s="899">
        <v>22303</v>
      </c>
      <c r="H8" s="899">
        <v>22662</v>
      </c>
      <c r="I8" s="899">
        <v>27436</v>
      </c>
      <c r="J8" s="899">
        <v>27878</v>
      </c>
      <c r="K8" s="899">
        <v>25790</v>
      </c>
      <c r="L8" s="899">
        <v>25633</v>
      </c>
      <c r="M8" s="899">
        <v>22365</v>
      </c>
      <c r="N8" s="899">
        <v>22338</v>
      </c>
    </row>
    <row r="9" spans="1:15" s="825" customFormat="1" ht="20.100000000000001" customHeight="1" x14ac:dyDescent="0.2">
      <c r="A9" s="855" t="s">
        <v>403</v>
      </c>
      <c r="B9" s="899">
        <v>1516495.0000000007</v>
      </c>
      <c r="C9" s="899">
        <v>151056</v>
      </c>
      <c r="D9" s="899">
        <v>121865.00000000001</v>
      </c>
      <c r="E9" s="899">
        <v>116147.00000000001</v>
      </c>
      <c r="F9" s="899">
        <v>114267</v>
      </c>
      <c r="G9" s="899">
        <v>120140.00000000001</v>
      </c>
      <c r="H9" s="899">
        <v>122967</v>
      </c>
      <c r="I9" s="899">
        <v>136138</v>
      </c>
      <c r="J9" s="899">
        <v>127101</v>
      </c>
      <c r="K9" s="899">
        <v>127463.00000000001</v>
      </c>
      <c r="L9" s="899">
        <v>130017</v>
      </c>
      <c r="M9" s="899">
        <v>127196.00000000001</v>
      </c>
      <c r="N9" s="899">
        <v>122138.00000000001</v>
      </c>
    </row>
    <row r="10" spans="1:15" s="825" customFormat="1" ht="20.100000000000001" customHeight="1" x14ac:dyDescent="0.2">
      <c r="A10" s="855" t="s">
        <v>409</v>
      </c>
      <c r="B10" s="899">
        <v>2227819</v>
      </c>
      <c r="C10" s="899">
        <v>184549</v>
      </c>
      <c r="D10" s="899">
        <v>152701</v>
      </c>
      <c r="E10" s="899">
        <v>164349</v>
      </c>
      <c r="F10" s="899">
        <v>172800</v>
      </c>
      <c r="G10" s="899">
        <v>174714</v>
      </c>
      <c r="H10" s="899">
        <v>187152</v>
      </c>
      <c r="I10" s="899">
        <v>230929</v>
      </c>
      <c r="J10" s="899">
        <v>200826</v>
      </c>
      <c r="K10" s="899">
        <v>193084</v>
      </c>
      <c r="L10" s="899">
        <v>191691.00000000003</v>
      </c>
      <c r="M10" s="899">
        <v>178568</v>
      </c>
      <c r="N10" s="899">
        <v>196456</v>
      </c>
    </row>
    <row r="11" spans="1:15" s="825" customFormat="1" ht="20.100000000000001" customHeight="1" x14ac:dyDescent="0.2">
      <c r="A11" s="855" t="s">
        <v>460</v>
      </c>
      <c r="B11" s="899">
        <v>522992</v>
      </c>
      <c r="C11" s="899">
        <v>52728</v>
      </c>
      <c r="D11" s="899">
        <v>41799</v>
      </c>
      <c r="E11" s="899">
        <v>40029</v>
      </c>
      <c r="F11" s="899">
        <v>41831</v>
      </c>
      <c r="G11" s="899">
        <v>40556</v>
      </c>
      <c r="H11" s="899">
        <v>42051</v>
      </c>
      <c r="I11" s="899">
        <v>53840</v>
      </c>
      <c r="J11" s="899">
        <v>46040</v>
      </c>
      <c r="K11" s="899">
        <v>41024</v>
      </c>
      <c r="L11" s="899">
        <v>43619</v>
      </c>
      <c r="M11" s="899">
        <v>37987</v>
      </c>
      <c r="N11" s="899">
        <v>41488</v>
      </c>
    </row>
    <row r="12" spans="1:15" s="825" customFormat="1" ht="20.100000000000001" customHeight="1" x14ac:dyDescent="0.2">
      <c r="A12" s="855" t="s">
        <v>461</v>
      </c>
      <c r="B12" s="899">
        <v>169243</v>
      </c>
      <c r="C12" s="899">
        <v>18192</v>
      </c>
      <c r="D12" s="899">
        <v>14704</v>
      </c>
      <c r="E12" s="899">
        <v>15099</v>
      </c>
      <c r="F12" s="899">
        <v>12758</v>
      </c>
      <c r="G12" s="899">
        <v>14240</v>
      </c>
      <c r="H12" s="899">
        <v>12385</v>
      </c>
      <c r="I12" s="899">
        <v>14470</v>
      </c>
      <c r="J12" s="899">
        <v>13438</v>
      </c>
      <c r="K12" s="899">
        <v>14731</v>
      </c>
      <c r="L12" s="899">
        <v>12724</v>
      </c>
      <c r="M12" s="899">
        <v>13374</v>
      </c>
      <c r="N12" s="899">
        <v>13128</v>
      </c>
    </row>
    <row r="13" spans="1:15" s="825" customFormat="1" ht="20.100000000000001" customHeight="1" x14ac:dyDescent="0.2">
      <c r="A13" s="855" t="s">
        <v>462</v>
      </c>
      <c r="B13" s="899">
        <v>290970.00000000006</v>
      </c>
      <c r="C13" s="899">
        <v>27677</v>
      </c>
      <c r="D13" s="899">
        <v>20317</v>
      </c>
      <c r="E13" s="899">
        <v>24715</v>
      </c>
      <c r="F13" s="899">
        <v>26230</v>
      </c>
      <c r="G13" s="899">
        <v>26036</v>
      </c>
      <c r="H13" s="899">
        <v>25625</v>
      </c>
      <c r="I13" s="899">
        <v>26853</v>
      </c>
      <c r="J13" s="899">
        <v>23521</v>
      </c>
      <c r="K13" s="899">
        <v>22115</v>
      </c>
      <c r="L13" s="899">
        <v>21830</v>
      </c>
      <c r="M13" s="899">
        <v>23046</v>
      </c>
      <c r="N13" s="899">
        <v>23005</v>
      </c>
    </row>
    <row r="14" spans="1:15" s="825" customFormat="1" ht="20.100000000000001" customHeight="1" x14ac:dyDescent="0.2">
      <c r="A14" s="847" t="s">
        <v>573</v>
      </c>
      <c r="B14" s="894">
        <f>SUM(B15:B23)</f>
        <v>16054044</v>
      </c>
      <c r="C14" s="894">
        <f t="shared" ref="C14:N14" si="2">SUM(C15:C23)</f>
        <v>1533589</v>
      </c>
      <c r="D14" s="894">
        <f t="shared" si="2"/>
        <v>1203061</v>
      </c>
      <c r="E14" s="894">
        <f t="shared" si="2"/>
        <v>1231610</v>
      </c>
      <c r="F14" s="894">
        <f t="shared" si="2"/>
        <v>1300280</v>
      </c>
      <c r="G14" s="894">
        <f t="shared" si="2"/>
        <v>1181199</v>
      </c>
      <c r="H14" s="894">
        <f t="shared" si="2"/>
        <v>1311457</v>
      </c>
      <c r="I14" s="894">
        <f t="shared" si="2"/>
        <v>1526088</v>
      </c>
      <c r="J14" s="894">
        <f t="shared" si="2"/>
        <v>1310499</v>
      </c>
      <c r="K14" s="894">
        <f t="shared" si="2"/>
        <v>1366181</v>
      </c>
      <c r="L14" s="894">
        <f t="shared" si="2"/>
        <v>1338985</v>
      </c>
      <c r="M14" s="894">
        <f t="shared" si="2"/>
        <v>1280237</v>
      </c>
      <c r="N14" s="894">
        <f t="shared" si="2"/>
        <v>1470858</v>
      </c>
    </row>
    <row r="15" spans="1:15" s="825" customFormat="1" ht="20.100000000000001" customHeight="1" x14ac:dyDescent="0.2">
      <c r="A15" s="855" t="s">
        <v>464</v>
      </c>
      <c r="B15" s="899">
        <v>857943.00000000023</v>
      </c>
      <c r="C15" s="899">
        <v>82033</v>
      </c>
      <c r="D15" s="899">
        <v>58956</v>
      </c>
      <c r="E15" s="899">
        <v>63815</v>
      </c>
      <c r="F15" s="899">
        <v>63822</v>
      </c>
      <c r="G15" s="899">
        <v>60869</v>
      </c>
      <c r="H15" s="899">
        <v>67169</v>
      </c>
      <c r="I15" s="899">
        <v>74193</v>
      </c>
      <c r="J15" s="899">
        <v>64735</v>
      </c>
      <c r="K15" s="899">
        <v>71252</v>
      </c>
      <c r="L15" s="899">
        <v>73158</v>
      </c>
      <c r="M15" s="899">
        <v>78017</v>
      </c>
      <c r="N15" s="899">
        <v>99924</v>
      </c>
    </row>
    <row r="16" spans="1:15" s="825" customFormat="1" ht="20.100000000000001" customHeight="1" x14ac:dyDescent="0.2">
      <c r="A16" s="855" t="s">
        <v>404</v>
      </c>
      <c r="B16" s="899">
        <v>4372029</v>
      </c>
      <c r="C16" s="899">
        <v>419010.99999999994</v>
      </c>
      <c r="D16" s="899">
        <v>349736</v>
      </c>
      <c r="E16" s="899">
        <v>345126</v>
      </c>
      <c r="F16" s="899">
        <v>355520</v>
      </c>
      <c r="G16" s="899">
        <v>296969</v>
      </c>
      <c r="H16" s="899">
        <v>340735</v>
      </c>
      <c r="I16" s="899">
        <v>405105.99999999994</v>
      </c>
      <c r="J16" s="899">
        <v>364635</v>
      </c>
      <c r="K16" s="899">
        <v>391616</v>
      </c>
      <c r="L16" s="899">
        <v>370698</v>
      </c>
      <c r="M16" s="899">
        <v>356023</v>
      </c>
      <c r="N16" s="899">
        <v>376854</v>
      </c>
    </row>
    <row r="17" spans="1:14" s="825" customFormat="1" ht="20.100000000000001" customHeight="1" x14ac:dyDescent="0.2">
      <c r="A17" s="855" t="s">
        <v>405</v>
      </c>
      <c r="B17" s="899">
        <v>3085759</v>
      </c>
      <c r="C17" s="899">
        <v>297745</v>
      </c>
      <c r="D17" s="899">
        <v>218648</v>
      </c>
      <c r="E17" s="899">
        <v>230408</v>
      </c>
      <c r="F17" s="899">
        <v>250617</v>
      </c>
      <c r="G17" s="899">
        <v>230376</v>
      </c>
      <c r="H17" s="899">
        <v>256780</v>
      </c>
      <c r="I17" s="899">
        <v>311645</v>
      </c>
      <c r="J17" s="899">
        <v>247380</v>
      </c>
      <c r="K17" s="899">
        <v>252187</v>
      </c>
      <c r="L17" s="899">
        <v>253901</v>
      </c>
      <c r="M17" s="899">
        <v>244678</v>
      </c>
      <c r="N17" s="899">
        <v>291394</v>
      </c>
    </row>
    <row r="18" spans="1:14" s="825" customFormat="1" ht="20.100000000000001" customHeight="1" x14ac:dyDescent="0.2">
      <c r="A18" s="855" t="s">
        <v>465</v>
      </c>
      <c r="B18" s="899">
        <v>1163063</v>
      </c>
      <c r="C18" s="899">
        <v>102795</v>
      </c>
      <c r="D18" s="899">
        <v>85644</v>
      </c>
      <c r="E18" s="899">
        <v>87359</v>
      </c>
      <c r="F18" s="899">
        <v>98231</v>
      </c>
      <c r="G18" s="899">
        <v>87399</v>
      </c>
      <c r="H18" s="899">
        <v>99021</v>
      </c>
      <c r="I18" s="899">
        <v>120707</v>
      </c>
      <c r="J18" s="899">
        <v>102241</v>
      </c>
      <c r="K18" s="899">
        <v>97218</v>
      </c>
      <c r="L18" s="899">
        <v>93523</v>
      </c>
      <c r="M18" s="899">
        <v>84666</v>
      </c>
      <c r="N18" s="899">
        <v>104259</v>
      </c>
    </row>
    <row r="19" spans="1:14" s="825" customFormat="1" ht="20.100000000000001" customHeight="1" x14ac:dyDescent="0.2">
      <c r="A19" s="855" t="s">
        <v>466</v>
      </c>
      <c r="B19" s="899">
        <v>682961.99999999988</v>
      </c>
      <c r="C19" s="899">
        <v>65131</v>
      </c>
      <c r="D19" s="899">
        <v>47784</v>
      </c>
      <c r="E19" s="899">
        <v>47550</v>
      </c>
      <c r="F19" s="899">
        <v>51947</v>
      </c>
      <c r="G19" s="899">
        <v>50912</v>
      </c>
      <c r="H19" s="899">
        <v>67758</v>
      </c>
      <c r="I19" s="899">
        <v>66938</v>
      </c>
      <c r="J19" s="899">
        <v>54022</v>
      </c>
      <c r="K19" s="899">
        <v>56332</v>
      </c>
      <c r="L19" s="899">
        <v>55716</v>
      </c>
      <c r="M19" s="899">
        <v>52123</v>
      </c>
      <c r="N19" s="899">
        <v>66749</v>
      </c>
    </row>
    <row r="20" spans="1:14" s="825" customFormat="1" ht="20.100000000000001" customHeight="1" x14ac:dyDescent="0.2">
      <c r="A20" s="855" t="s">
        <v>411</v>
      </c>
      <c r="B20" s="899">
        <v>3400207</v>
      </c>
      <c r="C20" s="899">
        <v>332281</v>
      </c>
      <c r="D20" s="899">
        <v>267487</v>
      </c>
      <c r="E20" s="899">
        <v>271327</v>
      </c>
      <c r="F20" s="899">
        <v>282368</v>
      </c>
      <c r="G20" s="899">
        <v>263541</v>
      </c>
      <c r="H20" s="899">
        <v>277394</v>
      </c>
      <c r="I20" s="899">
        <v>309251</v>
      </c>
      <c r="J20" s="899">
        <v>274645</v>
      </c>
      <c r="K20" s="899">
        <v>287105</v>
      </c>
      <c r="L20" s="899">
        <v>278924</v>
      </c>
      <c r="M20" s="899">
        <v>262894</v>
      </c>
      <c r="N20" s="899">
        <v>292990</v>
      </c>
    </row>
    <row r="21" spans="1:14" s="825" customFormat="1" ht="20.100000000000001" customHeight="1" x14ac:dyDescent="0.2">
      <c r="A21" s="855" t="s">
        <v>467</v>
      </c>
      <c r="B21" s="899">
        <v>528539</v>
      </c>
      <c r="C21" s="899">
        <v>48152</v>
      </c>
      <c r="D21" s="899">
        <v>35840</v>
      </c>
      <c r="E21" s="899">
        <v>37419</v>
      </c>
      <c r="F21" s="899">
        <v>43115</v>
      </c>
      <c r="G21" s="899">
        <v>42732</v>
      </c>
      <c r="H21" s="899">
        <v>46325</v>
      </c>
      <c r="I21" s="899">
        <v>51361</v>
      </c>
      <c r="J21" s="899">
        <v>44505</v>
      </c>
      <c r="K21" s="899">
        <v>45769</v>
      </c>
      <c r="L21" s="899">
        <v>42826</v>
      </c>
      <c r="M21" s="899">
        <v>38938</v>
      </c>
      <c r="N21" s="899">
        <v>51557</v>
      </c>
    </row>
    <row r="22" spans="1:14" s="825" customFormat="1" ht="20.100000000000001" customHeight="1" x14ac:dyDescent="0.2">
      <c r="A22" s="855" t="s">
        <v>413</v>
      </c>
      <c r="B22" s="899">
        <v>1278333</v>
      </c>
      <c r="C22" s="899">
        <v>125042</v>
      </c>
      <c r="D22" s="899">
        <v>94998</v>
      </c>
      <c r="E22" s="899">
        <v>99124</v>
      </c>
      <c r="F22" s="899">
        <v>101988</v>
      </c>
      <c r="G22" s="899">
        <v>90632</v>
      </c>
      <c r="H22" s="899">
        <v>97126</v>
      </c>
      <c r="I22" s="899">
        <v>119056</v>
      </c>
      <c r="J22" s="899">
        <v>99972</v>
      </c>
      <c r="K22" s="899">
        <v>105514</v>
      </c>
      <c r="L22" s="899">
        <v>114671</v>
      </c>
      <c r="M22" s="899">
        <v>105717</v>
      </c>
      <c r="N22" s="899">
        <v>124493</v>
      </c>
    </row>
    <row r="23" spans="1:14" s="825" customFormat="1" ht="20.100000000000001" customHeight="1" x14ac:dyDescent="0.2">
      <c r="A23" s="855" t="s">
        <v>468</v>
      </c>
      <c r="B23" s="899">
        <v>685209</v>
      </c>
      <c r="C23" s="899">
        <v>61399</v>
      </c>
      <c r="D23" s="899">
        <v>43968</v>
      </c>
      <c r="E23" s="899">
        <v>49482</v>
      </c>
      <c r="F23" s="899">
        <v>52672</v>
      </c>
      <c r="G23" s="899">
        <v>57769</v>
      </c>
      <c r="H23" s="899">
        <v>59149</v>
      </c>
      <c r="I23" s="899">
        <v>67831</v>
      </c>
      <c r="J23" s="899">
        <v>58364</v>
      </c>
      <c r="K23" s="899">
        <v>59188</v>
      </c>
      <c r="L23" s="899">
        <v>55568</v>
      </c>
      <c r="M23" s="899">
        <v>57181</v>
      </c>
      <c r="N23" s="899">
        <v>62638</v>
      </c>
    </row>
    <row r="24" spans="1:14" s="825" customFormat="1" ht="20.100000000000001" customHeight="1" x14ac:dyDescent="0.2">
      <c r="A24" s="847" t="s">
        <v>574</v>
      </c>
      <c r="B24" s="894">
        <f>SUM(B25:B28)</f>
        <v>42312804</v>
      </c>
      <c r="C24" s="894">
        <f t="shared" ref="C24:N24" si="3">SUM(C25:C28)</f>
        <v>3680454</v>
      </c>
      <c r="D24" s="894">
        <f t="shared" si="3"/>
        <v>3117243</v>
      </c>
      <c r="E24" s="894">
        <f t="shared" si="3"/>
        <v>3350424</v>
      </c>
      <c r="F24" s="894">
        <f t="shared" si="3"/>
        <v>3433108</v>
      </c>
      <c r="G24" s="894">
        <f t="shared" si="3"/>
        <v>3410036</v>
      </c>
      <c r="H24" s="894">
        <f t="shared" si="3"/>
        <v>3340448</v>
      </c>
      <c r="I24" s="894">
        <f t="shared" si="3"/>
        <v>4038031</v>
      </c>
      <c r="J24" s="894">
        <f t="shared" si="3"/>
        <v>3696780</v>
      </c>
      <c r="K24" s="894">
        <f t="shared" si="3"/>
        <v>3581838</v>
      </c>
      <c r="L24" s="894">
        <f t="shared" si="3"/>
        <v>3645040</v>
      </c>
      <c r="M24" s="894">
        <f t="shared" si="3"/>
        <v>3516068</v>
      </c>
      <c r="N24" s="894">
        <f t="shared" si="3"/>
        <v>3503334</v>
      </c>
    </row>
    <row r="25" spans="1:14" s="825" customFormat="1" ht="20.100000000000001" customHeight="1" x14ac:dyDescent="0.2">
      <c r="A25" s="855" t="s">
        <v>470</v>
      </c>
      <c r="B25" s="899">
        <v>1829065.9999999995</v>
      </c>
      <c r="C25" s="899">
        <v>153616</v>
      </c>
      <c r="D25" s="899">
        <v>131202</v>
      </c>
      <c r="E25" s="899">
        <v>134362</v>
      </c>
      <c r="F25" s="899">
        <v>147255</v>
      </c>
      <c r="G25" s="899">
        <v>143067</v>
      </c>
      <c r="H25" s="899">
        <v>147594</v>
      </c>
      <c r="I25" s="899">
        <v>175892</v>
      </c>
      <c r="J25" s="899">
        <v>161353</v>
      </c>
      <c r="K25" s="899">
        <v>158050</v>
      </c>
      <c r="L25" s="899">
        <v>154528</v>
      </c>
      <c r="M25" s="899">
        <v>159235</v>
      </c>
      <c r="N25" s="899">
        <v>162912</v>
      </c>
    </row>
    <row r="26" spans="1:14" s="825" customFormat="1" ht="20.100000000000001" customHeight="1" x14ac:dyDescent="0.2">
      <c r="A26" s="855" t="s">
        <v>408</v>
      </c>
      <c r="B26" s="899">
        <v>6067983</v>
      </c>
      <c r="C26" s="899">
        <v>519583</v>
      </c>
      <c r="D26" s="899">
        <v>451377</v>
      </c>
      <c r="E26" s="899">
        <v>492821.00000000012</v>
      </c>
      <c r="F26" s="899">
        <v>513362.99999999994</v>
      </c>
      <c r="G26" s="899">
        <v>509357</v>
      </c>
      <c r="H26" s="899">
        <v>497838.99999999988</v>
      </c>
      <c r="I26" s="899">
        <v>646090.99999999988</v>
      </c>
      <c r="J26" s="899">
        <v>515008.00000000012</v>
      </c>
      <c r="K26" s="899">
        <v>488399</v>
      </c>
      <c r="L26" s="899">
        <v>501089</v>
      </c>
      <c r="M26" s="899">
        <v>461601</v>
      </c>
      <c r="N26" s="899">
        <v>471454.99999999994</v>
      </c>
    </row>
    <row r="27" spans="1:14" s="825" customFormat="1" ht="20.100000000000001" customHeight="1" x14ac:dyDescent="0.2">
      <c r="A27" s="855" t="s">
        <v>412</v>
      </c>
      <c r="B27" s="899">
        <v>11270475.000000002</v>
      </c>
      <c r="C27" s="899">
        <v>944886</v>
      </c>
      <c r="D27" s="899">
        <v>840944</v>
      </c>
      <c r="E27" s="899">
        <v>877299</v>
      </c>
      <c r="F27" s="899">
        <v>908371</v>
      </c>
      <c r="G27" s="899">
        <v>890295</v>
      </c>
      <c r="H27" s="899">
        <v>905266</v>
      </c>
      <c r="I27" s="899">
        <v>1051625</v>
      </c>
      <c r="J27" s="899">
        <v>1001466</v>
      </c>
      <c r="K27" s="899">
        <v>971620</v>
      </c>
      <c r="L27" s="899">
        <v>973746</v>
      </c>
      <c r="M27" s="899">
        <v>938057</v>
      </c>
      <c r="N27" s="899">
        <v>966900</v>
      </c>
    </row>
    <row r="28" spans="1:14" s="825" customFormat="1" ht="20.100000000000001" customHeight="1" x14ac:dyDescent="0.2">
      <c r="A28" s="855" t="s">
        <v>416</v>
      </c>
      <c r="B28" s="899">
        <v>23145280</v>
      </c>
      <c r="C28" s="899">
        <v>2062369</v>
      </c>
      <c r="D28" s="899">
        <v>1693720</v>
      </c>
      <c r="E28" s="899">
        <v>1845942</v>
      </c>
      <c r="F28" s="899">
        <v>1864119</v>
      </c>
      <c r="G28" s="899">
        <v>1867317</v>
      </c>
      <c r="H28" s="899">
        <v>1789749</v>
      </c>
      <c r="I28" s="899">
        <v>2164423</v>
      </c>
      <c r="J28" s="899">
        <v>2018953</v>
      </c>
      <c r="K28" s="899">
        <v>1963769</v>
      </c>
      <c r="L28" s="899">
        <v>2015677</v>
      </c>
      <c r="M28" s="899">
        <v>1957175</v>
      </c>
      <c r="N28" s="899">
        <v>1902067</v>
      </c>
    </row>
    <row r="29" spans="1:14" s="825" customFormat="1" ht="20.100000000000001" customHeight="1" x14ac:dyDescent="0.2">
      <c r="A29" s="847" t="s">
        <v>575</v>
      </c>
      <c r="B29" s="894">
        <f>SUM(B30:B32)</f>
        <v>10800611</v>
      </c>
      <c r="C29" s="894">
        <f t="shared" ref="C29:N29" si="4">SUM(C30:C32)</f>
        <v>863186</v>
      </c>
      <c r="D29" s="894">
        <f t="shared" si="4"/>
        <v>801630</v>
      </c>
      <c r="E29" s="894">
        <f t="shared" si="4"/>
        <v>892665</v>
      </c>
      <c r="F29" s="894">
        <f t="shared" si="4"/>
        <v>903254</v>
      </c>
      <c r="G29" s="894">
        <f t="shared" si="4"/>
        <v>873034</v>
      </c>
      <c r="H29" s="894">
        <f t="shared" si="4"/>
        <v>855425</v>
      </c>
      <c r="I29" s="894">
        <f t="shared" si="4"/>
        <v>997715</v>
      </c>
      <c r="J29" s="894">
        <f t="shared" si="4"/>
        <v>929154</v>
      </c>
      <c r="K29" s="894">
        <f t="shared" si="4"/>
        <v>907875</v>
      </c>
      <c r="L29" s="894">
        <f t="shared" si="4"/>
        <v>931804</v>
      </c>
      <c r="M29" s="894">
        <f t="shared" si="4"/>
        <v>917901</v>
      </c>
      <c r="N29" s="894">
        <f t="shared" si="4"/>
        <v>926968</v>
      </c>
    </row>
    <row r="30" spans="1:14" s="825" customFormat="1" ht="20.100000000000001" customHeight="1" x14ac:dyDescent="0.2">
      <c r="A30" s="855" t="s">
        <v>410</v>
      </c>
      <c r="B30" s="899">
        <v>4691566</v>
      </c>
      <c r="C30" s="899">
        <v>371030</v>
      </c>
      <c r="D30" s="899">
        <v>341102</v>
      </c>
      <c r="E30" s="899">
        <v>397520</v>
      </c>
      <c r="F30" s="899">
        <v>406997</v>
      </c>
      <c r="G30" s="899">
        <v>397309</v>
      </c>
      <c r="H30" s="899">
        <v>375775</v>
      </c>
      <c r="I30" s="899">
        <v>447847</v>
      </c>
      <c r="J30" s="899">
        <v>413476</v>
      </c>
      <c r="K30" s="899">
        <v>400551</v>
      </c>
      <c r="L30" s="899">
        <v>402215</v>
      </c>
      <c r="M30" s="899">
        <v>382047</v>
      </c>
      <c r="N30" s="899">
        <v>355697</v>
      </c>
    </row>
    <row r="31" spans="1:14" s="825" customFormat="1" ht="20.100000000000001" customHeight="1" x14ac:dyDescent="0.2">
      <c r="A31" s="855" t="s">
        <v>421</v>
      </c>
      <c r="B31" s="899">
        <v>3680212.0000000005</v>
      </c>
      <c r="C31" s="899">
        <v>288774</v>
      </c>
      <c r="D31" s="899">
        <v>277879</v>
      </c>
      <c r="E31" s="899">
        <v>295269</v>
      </c>
      <c r="F31" s="899">
        <v>292411</v>
      </c>
      <c r="G31" s="899">
        <v>293496</v>
      </c>
      <c r="H31" s="899">
        <v>302423</v>
      </c>
      <c r="I31" s="899">
        <v>350860</v>
      </c>
      <c r="J31" s="899">
        <v>318711</v>
      </c>
      <c r="K31" s="899">
        <v>308120</v>
      </c>
      <c r="L31" s="899">
        <v>311379</v>
      </c>
      <c r="M31" s="899">
        <v>319023</v>
      </c>
      <c r="N31" s="899">
        <v>321867</v>
      </c>
    </row>
    <row r="32" spans="1:14" s="825" customFormat="1" ht="20.100000000000001" customHeight="1" x14ac:dyDescent="0.2">
      <c r="A32" s="855" t="s">
        <v>415</v>
      </c>
      <c r="B32" s="899">
        <v>2428833</v>
      </c>
      <c r="C32" s="899">
        <v>203382</v>
      </c>
      <c r="D32" s="899">
        <v>182649</v>
      </c>
      <c r="E32" s="899">
        <v>199876</v>
      </c>
      <c r="F32" s="899">
        <v>203846</v>
      </c>
      <c r="G32" s="899">
        <v>182229</v>
      </c>
      <c r="H32" s="899">
        <v>177227</v>
      </c>
      <c r="I32" s="899">
        <v>199008</v>
      </c>
      <c r="J32" s="899">
        <v>196967</v>
      </c>
      <c r="K32" s="899">
        <v>199204</v>
      </c>
      <c r="L32" s="899">
        <v>218210</v>
      </c>
      <c r="M32" s="899">
        <v>216831</v>
      </c>
      <c r="N32" s="899">
        <v>249404</v>
      </c>
    </row>
    <row r="33" spans="1:256" s="825" customFormat="1" ht="20.100000000000001" customHeight="1" x14ac:dyDescent="0.2">
      <c r="A33" s="847" t="s">
        <v>576</v>
      </c>
      <c r="B33" s="894">
        <f>SUM(B34:B37)</f>
        <v>11061145</v>
      </c>
      <c r="C33" s="894">
        <f t="shared" ref="C33:N33" si="5">SUM(C34:C37)</f>
        <v>975888</v>
      </c>
      <c r="D33" s="894">
        <f t="shared" si="5"/>
        <v>783570</v>
      </c>
      <c r="E33" s="894">
        <f t="shared" si="5"/>
        <v>863017</v>
      </c>
      <c r="F33" s="894">
        <f t="shared" si="5"/>
        <v>947503</v>
      </c>
      <c r="G33" s="894">
        <f t="shared" si="5"/>
        <v>939235</v>
      </c>
      <c r="H33" s="894">
        <f t="shared" si="5"/>
        <v>972245</v>
      </c>
      <c r="I33" s="894">
        <f t="shared" si="5"/>
        <v>1121534</v>
      </c>
      <c r="J33" s="894">
        <f t="shared" si="5"/>
        <v>983277</v>
      </c>
      <c r="K33" s="894">
        <f t="shared" si="5"/>
        <v>916447</v>
      </c>
      <c r="L33" s="894">
        <f t="shared" si="5"/>
        <v>878805</v>
      </c>
      <c r="M33" s="894">
        <f t="shared" si="5"/>
        <v>808285</v>
      </c>
      <c r="N33" s="894">
        <f t="shared" si="5"/>
        <v>871339</v>
      </c>
    </row>
    <row r="34" spans="1:256" s="825" customFormat="1" ht="20.100000000000001" customHeight="1" x14ac:dyDescent="0.2">
      <c r="A34" s="855" t="s">
        <v>406</v>
      </c>
      <c r="B34" s="899">
        <v>7319463</v>
      </c>
      <c r="C34" s="899">
        <v>650539</v>
      </c>
      <c r="D34" s="899">
        <v>527138</v>
      </c>
      <c r="E34" s="899">
        <v>575624</v>
      </c>
      <c r="F34" s="899">
        <v>641188</v>
      </c>
      <c r="G34" s="899">
        <v>630595</v>
      </c>
      <c r="H34" s="899">
        <v>657385</v>
      </c>
      <c r="I34" s="899">
        <v>754099</v>
      </c>
      <c r="J34" s="899">
        <v>658738</v>
      </c>
      <c r="K34" s="899">
        <v>597108</v>
      </c>
      <c r="L34" s="899">
        <v>563298</v>
      </c>
      <c r="M34" s="899">
        <v>499715</v>
      </c>
      <c r="N34" s="899">
        <v>564036</v>
      </c>
    </row>
    <row r="35" spans="1:256" s="825" customFormat="1" ht="20.100000000000001" customHeight="1" x14ac:dyDescent="0.2">
      <c r="A35" s="855" t="s">
        <v>473</v>
      </c>
      <c r="B35" s="899">
        <v>1536216</v>
      </c>
      <c r="C35" s="899">
        <v>125477</v>
      </c>
      <c r="D35" s="899">
        <v>104108</v>
      </c>
      <c r="E35" s="899">
        <v>120357</v>
      </c>
      <c r="F35" s="899">
        <v>131756</v>
      </c>
      <c r="G35" s="899">
        <v>129991</v>
      </c>
      <c r="H35" s="899">
        <v>132561</v>
      </c>
      <c r="I35" s="899">
        <v>148188</v>
      </c>
      <c r="J35" s="899">
        <v>130965</v>
      </c>
      <c r="K35" s="899">
        <v>133509</v>
      </c>
      <c r="L35" s="899">
        <v>130085</v>
      </c>
      <c r="M35" s="899">
        <v>124089</v>
      </c>
      <c r="N35" s="899">
        <v>125130</v>
      </c>
    </row>
    <row r="36" spans="1:256" s="825" customFormat="1" ht="20.100000000000001" customHeight="1" x14ac:dyDescent="0.2">
      <c r="A36" s="855" t="s">
        <v>474</v>
      </c>
      <c r="B36" s="899">
        <v>1380536</v>
      </c>
      <c r="C36" s="899">
        <v>128709</v>
      </c>
      <c r="D36" s="899">
        <v>95185</v>
      </c>
      <c r="E36" s="899">
        <v>107321</v>
      </c>
      <c r="F36" s="899">
        <v>110308</v>
      </c>
      <c r="G36" s="899">
        <v>117763</v>
      </c>
      <c r="H36" s="899">
        <v>116765</v>
      </c>
      <c r="I36" s="899">
        <v>137994</v>
      </c>
      <c r="J36" s="899">
        <v>122869</v>
      </c>
      <c r="K36" s="899">
        <v>113384</v>
      </c>
      <c r="L36" s="899">
        <v>111026</v>
      </c>
      <c r="M36" s="899">
        <v>110046</v>
      </c>
      <c r="N36" s="899">
        <v>109166</v>
      </c>
    </row>
    <row r="37" spans="1:256" s="825" customFormat="1" ht="20.100000000000001" customHeight="1" thickBot="1" x14ac:dyDescent="0.25">
      <c r="A37" s="850" t="s">
        <v>407</v>
      </c>
      <c r="B37" s="900">
        <v>824930</v>
      </c>
      <c r="C37" s="900">
        <v>71163</v>
      </c>
      <c r="D37" s="900">
        <v>57139.000000000007</v>
      </c>
      <c r="E37" s="900">
        <v>59715</v>
      </c>
      <c r="F37" s="900">
        <v>64251</v>
      </c>
      <c r="G37" s="900">
        <v>60886.000000000007</v>
      </c>
      <c r="H37" s="900">
        <v>65533.999999999993</v>
      </c>
      <c r="I37" s="900">
        <v>81253</v>
      </c>
      <c r="J37" s="900">
        <v>70705</v>
      </c>
      <c r="K37" s="900">
        <v>72446</v>
      </c>
      <c r="L37" s="900">
        <v>74396</v>
      </c>
      <c r="M37" s="900">
        <v>74435</v>
      </c>
      <c r="N37" s="900">
        <v>73007</v>
      </c>
      <c r="O37" s="855"/>
      <c r="P37" s="899"/>
      <c r="Q37" s="899"/>
      <c r="R37" s="899"/>
      <c r="S37" s="899"/>
      <c r="T37" s="899"/>
      <c r="U37" s="899"/>
      <c r="V37" s="899"/>
      <c r="W37" s="899"/>
      <c r="X37" s="899"/>
      <c r="Y37" s="899"/>
      <c r="Z37" s="899"/>
      <c r="AA37" s="899"/>
      <c r="AB37" s="899"/>
      <c r="AC37" s="855"/>
      <c r="AD37" s="899"/>
      <c r="AE37" s="899"/>
      <c r="AF37" s="899"/>
      <c r="AG37" s="899"/>
      <c r="AH37" s="899"/>
      <c r="AI37" s="899"/>
      <c r="AJ37" s="899"/>
      <c r="AK37" s="899"/>
      <c r="AL37" s="899"/>
      <c r="AM37" s="899"/>
      <c r="AN37" s="899"/>
      <c r="AO37" s="899"/>
      <c r="AP37" s="899"/>
      <c r="AQ37" s="855"/>
      <c r="AR37" s="899"/>
      <c r="AS37" s="899"/>
      <c r="AT37" s="899"/>
      <c r="AU37" s="899"/>
      <c r="AV37" s="899"/>
      <c r="AW37" s="899"/>
      <c r="AX37" s="899"/>
      <c r="AY37" s="899"/>
      <c r="AZ37" s="899"/>
      <c r="BA37" s="899"/>
      <c r="BB37" s="899"/>
      <c r="BC37" s="899"/>
      <c r="BD37" s="899"/>
      <c r="BE37" s="855"/>
      <c r="BF37" s="899"/>
      <c r="BG37" s="899"/>
      <c r="BH37" s="899"/>
      <c r="BI37" s="899"/>
      <c r="BJ37" s="899"/>
      <c r="BK37" s="899"/>
      <c r="BL37" s="899"/>
      <c r="BM37" s="899"/>
      <c r="BN37" s="899"/>
      <c r="BO37" s="899"/>
      <c r="BP37" s="899"/>
      <c r="BQ37" s="899"/>
      <c r="BR37" s="899"/>
      <c r="BS37" s="855"/>
      <c r="BT37" s="899"/>
      <c r="BU37" s="899"/>
      <c r="BV37" s="899"/>
      <c r="BW37" s="899"/>
      <c r="BX37" s="899"/>
      <c r="BY37" s="899"/>
      <c r="BZ37" s="899"/>
      <c r="CA37" s="899"/>
      <c r="CB37" s="899"/>
      <c r="CC37" s="899"/>
      <c r="CD37" s="899"/>
      <c r="CE37" s="899"/>
      <c r="CF37" s="899"/>
      <c r="CG37" s="855"/>
      <c r="CH37" s="899"/>
      <c r="CI37" s="899"/>
      <c r="CJ37" s="899"/>
      <c r="CK37" s="899"/>
      <c r="CL37" s="899"/>
      <c r="CM37" s="899"/>
      <c r="CN37" s="899"/>
      <c r="CO37" s="899"/>
      <c r="CP37" s="899"/>
      <c r="CQ37" s="899"/>
      <c r="CR37" s="899"/>
      <c r="CS37" s="899"/>
      <c r="CT37" s="899"/>
      <c r="CU37" s="855"/>
      <c r="CV37" s="899"/>
      <c r="CW37" s="899"/>
      <c r="CX37" s="899"/>
      <c r="CY37" s="899"/>
      <c r="CZ37" s="899"/>
      <c r="DA37" s="899"/>
      <c r="DB37" s="899"/>
      <c r="DC37" s="899"/>
      <c r="DD37" s="899"/>
      <c r="DE37" s="899"/>
      <c r="DF37" s="899"/>
      <c r="DG37" s="899"/>
      <c r="DH37" s="899"/>
      <c r="DI37" s="855"/>
      <c r="DJ37" s="899"/>
      <c r="DK37" s="899"/>
      <c r="DL37" s="899"/>
      <c r="DM37" s="899"/>
      <c r="DN37" s="899"/>
      <c r="DO37" s="899"/>
      <c r="DP37" s="899"/>
      <c r="DQ37" s="899"/>
      <c r="DR37" s="899"/>
      <c r="DS37" s="899"/>
      <c r="DT37" s="899"/>
      <c r="DU37" s="899"/>
      <c r="DV37" s="899"/>
      <c r="DW37" s="855"/>
      <c r="DX37" s="899"/>
      <c r="DY37" s="899"/>
      <c r="DZ37" s="899"/>
      <c r="EA37" s="899"/>
      <c r="EB37" s="899"/>
      <c r="EC37" s="899"/>
      <c r="ED37" s="899"/>
      <c r="EE37" s="899"/>
      <c r="EF37" s="899"/>
      <c r="EG37" s="899"/>
      <c r="EH37" s="899"/>
      <c r="EI37" s="899"/>
      <c r="EJ37" s="899"/>
      <c r="EK37" s="855"/>
      <c r="EL37" s="899"/>
      <c r="EM37" s="899"/>
      <c r="EN37" s="899"/>
      <c r="EO37" s="899"/>
      <c r="EP37" s="899"/>
      <c r="EQ37" s="899"/>
      <c r="ER37" s="899"/>
      <c r="ES37" s="899"/>
      <c r="ET37" s="899"/>
      <c r="EU37" s="899"/>
      <c r="EV37" s="899"/>
      <c r="EW37" s="899"/>
      <c r="EX37" s="899"/>
      <c r="EY37" s="855"/>
      <c r="EZ37" s="899"/>
      <c r="FA37" s="899"/>
      <c r="FB37" s="899"/>
      <c r="FC37" s="899"/>
      <c r="FD37" s="899"/>
      <c r="FE37" s="899"/>
      <c r="FF37" s="899"/>
      <c r="FG37" s="899"/>
      <c r="FH37" s="899"/>
      <c r="FI37" s="899"/>
      <c r="FJ37" s="899"/>
      <c r="FK37" s="899"/>
      <c r="FL37" s="899"/>
      <c r="FM37" s="855"/>
      <c r="FN37" s="899"/>
      <c r="FO37" s="899"/>
      <c r="FP37" s="899"/>
      <c r="FQ37" s="899"/>
      <c r="FR37" s="899"/>
      <c r="FS37" s="899"/>
      <c r="FT37" s="899"/>
      <c r="FU37" s="899"/>
      <c r="FV37" s="899"/>
      <c r="FW37" s="899"/>
      <c r="FX37" s="899"/>
      <c r="FY37" s="899"/>
      <c r="FZ37" s="899"/>
      <c r="GA37" s="855"/>
      <c r="GB37" s="899"/>
      <c r="GC37" s="899"/>
      <c r="GD37" s="899"/>
      <c r="GE37" s="899"/>
      <c r="GF37" s="899"/>
      <c r="GG37" s="899"/>
      <c r="GH37" s="899"/>
      <c r="GI37" s="899"/>
      <c r="GJ37" s="899"/>
      <c r="GK37" s="899"/>
      <c r="GL37" s="899"/>
      <c r="GM37" s="899"/>
      <c r="GN37" s="899"/>
      <c r="GO37" s="855"/>
      <c r="GP37" s="899"/>
      <c r="GQ37" s="899"/>
      <c r="GR37" s="899"/>
      <c r="GS37" s="899"/>
      <c r="GT37" s="899"/>
      <c r="GU37" s="899"/>
      <c r="GV37" s="899"/>
      <c r="GW37" s="899"/>
      <c r="GX37" s="899"/>
      <c r="GY37" s="899"/>
      <c r="GZ37" s="899"/>
      <c r="HA37" s="899"/>
      <c r="HB37" s="899"/>
      <c r="HC37" s="855"/>
      <c r="HD37" s="899"/>
      <c r="HE37" s="899"/>
      <c r="HF37" s="899"/>
      <c r="HG37" s="899"/>
      <c r="HH37" s="899"/>
      <c r="HI37" s="899"/>
      <c r="HJ37" s="899"/>
      <c r="HK37" s="899"/>
      <c r="HL37" s="899"/>
      <c r="HM37" s="899"/>
      <c r="HN37" s="899"/>
      <c r="HO37" s="899"/>
      <c r="HP37" s="899"/>
      <c r="HQ37" s="855"/>
      <c r="HR37" s="899"/>
      <c r="HS37" s="899"/>
      <c r="HT37" s="899"/>
      <c r="HU37" s="899"/>
      <c r="HV37" s="899"/>
      <c r="HW37" s="899"/>
      <c r="HX37" s="899"/>
      <c r="HY37" s="899"/>
      <c r="HZ37" s="899"/>
      <c r="IA37" s="899"/>
      <c r="IB37" s="899"/>
      <c r="IC37" s="899"/>
      <c r="ID37" s="899"/>
      <c r="IE37" s="855"/>
      <c r="IF37" s="899"/>
      <c r="IG37" s="899"/>
      <c r="IH37" s="899"/>
      <c r="II37" s="899"/>
      <c r="IJ37" s="899"/>
      <c r="IK37" s="899"/>
      <c r="IL37" s="899"/>
      <c r="IM37" s="899"/>
      <c r="IN37" s="899"/>
      <c r="IO37" s="899"/>
      <c r="IP37" s="899"/>
      <c r="IQ37" s="899"/>
      <c r="IR37" s="899"/>
      <c r="IS37" s="855"/>
      <c r="IT37" s="899"/>
      <c r="IU37" s="899"/>
      <c r="IV37" s="899"/>
    </row>
    <row r="38" spans="1:256" s="866" customFormat="1" ht="15.95" customHeight="1" x14ac:dyDescent="0.2">
      <c r="A38" s="861" t="s">
        <v>453</v>
      </c>
      <c r="B38" s="897"/>
      <c r="C38" s="863"/>
      <c r="D38" s="863"/>
      <c r="E38" s="863"/>
      <c r="F38" s="863"/>
      <c r="G38" s="863"/>
      <c r="H38" s="863"/>
      <c r="I38" s="863"/>
      <c r="J38" s="863"/>
      <c r="K38" s="863"/>
      <c r="L38" s="863"/>
      <c r="M38" s="863"/>
      <c r="N38" s="863"/>
      <c r="O38" s="863"/>
    </row>
    <row r="39" spans="1:256" s="866" customFormat="1" ht="15.95" customHeight="1" x14ac:dyDescent="0.2">
      <c r="A39" s="863" t="s">
        <v>454</v>
      </c>
      <c r="B39" s="898"/>
      <c r="C39" s="863"/>
      <c r="D39" s="863"/>
      <c r="E39" s="863"/>
      <c r="F39" s="863"/>
      <c r="G39" s="863"/>
      <c r="H39" s="863"/>
      <c r="I39" s="863"/>
      <c r="J39" s="863"/>
      <c r="K39" s="863"/>
      <c r="L39" s="863"/>
      <c r="M39" s="863"/>
      <c r="N39" s="863"/>
      <c r="O39" s="863"/>
    </row>
    <row r="40" spans="1:256" s="825" customFormat="1" ht="24.95" customHeight="1" x14ac:dyDescent="0.2">
      <c r="A40" s="824" t="s">
        <v>580</v>
      </c>
      <c r="B40" s="876"/>
    </row>
    <row r="41" spans="1:256" s="825" customFormat="1" ht="24.95" customHeight="1" thickBot="1" x14ac:dyDescent="0.25">
      <c r="A41" s="1646" t="s">
        <v>588</v>
      </c>
      <c r="B41" s="1646"/>
      <c r="C41" s="1646"/>
      <c r="D41" s="1646"/>
      <c r="E41" s="1646"/>
      <c r="F41" s="1646"/>
      <c r="G41" s="1646"/>
      <c r="H41" s="1646"/>
      <c r="I41" s="1646"/>
      <c r="J41" s="1646"/>
      <c r="K41" s="1646"/>
      <c r="L41" s="1646"/>
      <c r="M41" s="1646"/>
      <c r="N41" s="1646"/>
      <c r="O41" s="881"/>
    </row>
    <row r="42" spans="1:256" s="825" customFormat="1" ht="20.100000000000001" customHeight="1" x14ac:dyDescent="0.2">
      <c r="A42" s="1656" t="s">
        <v>456</v>
      </c>
      <c r="B42" s="1653" t="s">
        <v>561</v>
      </c>
      <c r="C42" s="1653"/>
      <c r="D42" s="1653"/>
      <c r="E42" s="1653"/>
      <c r="F42" s="1653"/>
      <c r="G42" s="1653"/>
      <c r="H42" s="1653"/>
      <c r="I42" s="1653"/>
      <c r="J42" s="1653"/>
      <c r="K42" s="1653"/>
      <c r="L42" s="1653"/>
      <c r="M42" s="1653"/>
      <c r="N42" s="1654"/>
      <c r="O42" s="847"/>
    </row>
    <row r="43" spans="1:256" s="825" customFormat="1" ht="20.100000000000001" customHeight="1" x14ac:dyDescent="0.2">
      <c r="A43" s="1657"/>
      <c r="B43" s="832" t="s">
        <v>205</v>
      </c>
      <c r="C43" s="832" t="s">
        <v>278</v>
      </c>
      <c r="D43" s="832" t="s">
        <v>279</v>
      </c>
      <c r="E43" s="832" t="s">
        <v>280</v>
      </c>
      <c r="F43" s="832" t="s">
        <v>281</v>
      </c>
      <c r="G43" s="832" t="s">
        <v>282</v>
      </c>
      <c r="H43" s="832" t="s">
        <v>283</v>
      </c>
      <c r="I43" s="832" t="s">
        <v>286</v>
      </c>
      <c r="J43" s="832" t="s">
        <v>287</v>
      </c>
      <c r="K43" s="832" t="s">
        <v>288</v>
      </c>
      <c r="L43" s="832" t="s">
        <v>289</v>
      </c>
      <c r="M43" s="832" t="s">
        <v>290</v>
      </c>
      <c r="N43" s="833" t="s">
        <v>291</v>
      </c>
    </row>
    <row r="44" spans="1:256" s="825" customFormat="1" ht="20.100000000000001" customHeight="1" x14ac:dyDescent="0.2">
      <c r="A44" s="847" t="s">
        <v>211</v>
      </c>
      <c r="B44" s="806">
        <f>SUM(B45,B53,B63,B68,B72)</f>
        <v>83203074</v>
      </c>
      <c r="C44" s="806">
        <f t="shared" ref="C44:N44" si="6">SUM(C45,C53,C63,C68,C72)</f>
        <v>7308958</v>
      </c>
      <c r="D44" s="806">
        <f t="shared" si="6"/>
        <v>6119984</v>
      </c>
      <c r="E44" s="806">
        <f t="shared" si="6"/>
        <v>6552275</v>
      </c>
      <c r="F44" s="806">
        <f t="shared" si="6"/>
        <v>6802835</v>
      </c>
      <c r="G44" s="806">
        <f t="shared" si="6"/>
        <v>6662082</v>
      </c>
      <c r="H44" s="806">
        <f t="shared" si="6"/>
        <v>6721254</v>
      </c>
      <c r="I44" s="806">
        <f t="shared" si="6"/>
        <v>7983415</v>
      </c>
      <c r="J44" s="806">
        <f t="shared" si="6"/>
        <v>7205913</v>
      </c>
      <c r="K44" s="806">
        <f t="shared" si="6"/>
        <v>7031215</v>
      </c>
      <c r="L44" s="806">
        <f t="shared" si="6"/>
        <v>7049777</v>
      </c>
      <c r="M44" s="806">
        <f t="shared" si="6"/>
        <v>6768449</v>
      </c>
      <c r="N44" s="806">
        <f t="shared" si="6"/>
        <v>6996917</v>
      </c>
    </row>
    <row r="45" spans="1:256" s="825" customFormat="1" ht="20.100000000000001" customHeight="1" x14ac:dyDescent="0.2">
      <c r="A45" s="847" t="s">
        <v>572</v>
      </c>
      <c r="B45" s="894">
        <f>SUM(B46:B52)</f>
        <v>5029525</v>
      </c>
      <c r="C45" s="894">
        <f t="shared" ref="C45:N45" si="7">SUM(C46:C52)</f>
        <v>463512</v>
      </c>
      <c r="D45" s="894">
        <f t="shared" si="7"/>
        <v>374340</v>
      </c>
      <c r="E45" s="894">
        <f t="shared" si="7"/>
        <v>380272</v>
      </c>
      <c r="F45" s="894">
        <f t="shared" si="7"/>
        <v>391360</v>
      </c>
      <c r="G45" s="894">
        <f t="shared" si="7"/>
        <v>398845</v>
      </c>
      <c r="H45" s="894">
        <f t="shared" si="7"/>
        <v>412321</v>
      </c>
      <c r="I45" s="894">
        <f t="shared" si="7"/>
        <v>492915</v>
      </c>
      <c r="J45" s="894">
        <f t="shared" si="7"/>
        <v>442322</v>
      </c>
      <c r="K45" s="894">
        <f t="shared" si="7"/>
        <v>424489</v>
      </c>
      <c r="L45" s="894">
        <f t="shared" si="7"/>
        <v>422962</v>
      </c>
      <c r="M45" s="894">
        <f t="shared" si="7"/>
        <v>405596</v>
      </c>
      <c r="N45" s="894">
        <f t="shared" si="7"/>
        <v>420591</v>
      </c>
    </row>
    <row r="46" spans="1:256" s="825" customFormat="1" ht="20.100000000000001" customHeight="1" x14ac:dyDescent="0.2">
      <c r="A46" s="855" t="s">
        <v>458</v>
      </c>
      <c r="B46" s="899">
        <v>210396</v>
      </c>
      <c r="C46" s="899">
        <v>18919</v>
      </c>
      <c r="D46" s="899">
        <v>17139</v>
      </c>
      <c r="E46" s="899">
        <v>15970</v>
      </c>
      <c r="F46" s="899">
        <v>16926</v>
      </c>
      <c r="G46" s="899">
        <v>16992</v>
      </c>
      <c r="H46" s="899">
        <v>16021</v>
      </c>
      <c r="I46" s="899">
        <v>20543</v>
      </c>
      <c r="J46" s="899">
        <v>20759</v>
      </c>
      <c r="K46" s="899">
        <v>17661</v>
      </c>
      <c r="L46" s="899">
        <v>16052</v>
      </c>
      <c r="M46" s="899">
        <v>16405</v>
      </c>
      <c r="N46" s="899">
        <v>17009</v>
      </c>
    </row>
    <row r="47" spans="1:256" s="825" customFormat="1" ht="20.100000000000001" customHeight="1" x14ac:dyDescent="0.2">
      <c r="A47" s="855" t="s">
        <v>459</v>
      </c>
      <c r="B47" s="899">
        <v>281627</v>
      </c>
      <c r="C47" s="899">
        <v>25110</v>
      </c>
      <c r="D47" s="899">
        <v>20048</v>
      </c>
      <c r="E47" s="899">
        <v>20788</v>
      </c>
      <c r="F47" s="899">
        <v>23016</v>
      </c>
      <c r="G47" s="899">
        <v>21977</v>
      </c>
      <c r="H47" s="899">
        <v>22277</v>
      </c>
      <c r="I47" s="899">
        <v>26084</v>
      </c>
      <c r="J47" s="899">
        <v>27321</v>
      </c>
      <c r="K47" s="899">
        <v>25491</v>
      </c>
      <c r="L47" s="899">
        <v>25223</v>
      </c>
      <c r="M47" s="899">
        <v>22212</v>
      </c>
      <c r="N47" s="899">
        <v>22080</v>
      </c>
    </row>
    <row r="48" spans="1:256" s="825" customFormat="1" ht="20.100000000000001" customHeight="1" x14ac:dyDescent="0.2">
      <c r="A48" s="855" t="s">
        <v>403</v>
      </c>
      <c r="B48" s="899">
        <v>1421946.9999999998</v>
      </c>
      <c r="C48" s="899">
        <v>142328</v>
      </c>
      <c r="D48" s="899">
        <v>114132</v>
      </c>
      <c r="E48" s="899">
        <v>107412.99999999999</v>
      </c>
      <c r="F48" s="899">
        <v>104922.99999999999</v>
      </c>
      <c r="G48" s="899">
        <v>111584.00000000001</v>
      </c>
      <c r="H48" s="899">
        <v>113973</v>
      </c>
      <c r="I48" s="899">
        <v>127668.99999999999</v>
      </c>
      <c r="J48" s="899">
        <v>120501.99999999999</v>
      </c>
      <c r="K48" s="899">
        <v>121380.99999999999</v>
      </c>
      <c r="L48" s="899">
        <v>121554.99999999999</v>
      </c>
      <c r="M48" s="899">
        <v>120905.00000000001</v>
      </c>
      <c r="N48" s="899">
        <v>115581.99999999999</v>
      </c>
    </row>
    <row r="49" spans="1:14" s="825" customFormat="1" ht="20.100000000000001" customHeight="1" x14ac:dyDescent="0.2">
      <c r="A49" s="855" t="s">
        <v>409</v>
      </c>
      <c r="B49" s="899">
        <v>2144556</v>
      </c>
      <c r="C49" s="899">
        <v>179696</v>
      </c>
      <c r="D49" s="899">
        <v>147368</v>
      </c>
      <c r="E49" s="899">
        <v>157325</v>
      </c>
      <c r="F49" s="899">
        <v>166786</v>
      </c>
      <c r="G49" s="899">
        <v>168585</v>
      </c>
      <c r="H49" s="899">
        <v>181294</v>
      </c>
      <c r="I49" s="899">
        <v>224234</v>
      </c>
      <c r="J49" s="899">
        <v>192011</v>
      </c>
      <c r="K49" s="899">
        <v>183235</v>
      </c>
      <c r="L49" s="899">
        <v>182790</v>
      </c>
      <c r="M49" s="899">
        <v>172434</v>
      </c>
      <c r="N49" s="899">
        <v>188798</v>
      </c>
    </row>
    <row r="50" spans="1:14" s="825" customFormat="1" ht="20.100000000000001" customHeight="1" x14ac:dyDescent="0.2">
      <c r="A50" s="855" t="s">
        <v>460</v>
      </c>
      <c r="B50" s="899">
        <v>521723</v>
      </c>
      <c r="C50" s="899">
        <v>52306</v>
      </c>
      <c r="D50" s="899">
        <v>41414</v>
      </c>
      <c r="E50" s="899">
        <v>39994</v>
      </c>
      <c r="F50" s="899">
        <v>41831</v>
      </c>
      <c r="G50" s="899">
        <v>40342</v>
      </c>
      <c r="H50" s="899">
        <v>41838</v>
      </c>
      <c r="I50" s="899">
        <v>53840</v>
      </c>
      <c r="J50" s="899">
        <v>46040</v>
      </c>
      <c r="K50" s="899">
        <v>41024</v>
      </c>
      <c r="L50" s="899">
        <v>43619</v>
      </c>
      <c r="M50" s="899">
        <v>37987</v>
      </c>
      <c r="N50" s="899">
        <v>41488</v>
      </c>
    </row>
    <row r="51" spans="1:14" s="825" customFormat="1" ht="20.100000000000001" customHeight="1" x14ac:dyDescent="0.2">
      <c r="A51" s="855" t="s">
        <v>461</v>
      </c>
      <c r="B51" s="899">
        <v>164828</v>
      </c>
      <c r="C51" s="899">
        <v>17834</v>
      </c>
      <c r="D51" s="899">
        <v>14293</v>
      </c>
      <c r="E51" s="899">
        <v>14617</v>
      </c>
      <c r="F51" s="899">
        <v>12069</v>
      </c>
      <c r="G51" s="899">
        <v>14030</v>
      </c>
      <c r="H51" s="899">
        <v>11992</v>
      </c>
      <c r="I51" s="899">
        <v>14251</v>
      </c>
      <c r="J51" s="899">
        <v>13148</v>
      </c>
      <c r="K51" s="899">
        <v>14295</v>
      </c>
      <c r="L51" s="899">
        <v>12381</v>
      </c>
      <c r="M51" s="899">
        <v>12898</v>
      </c>
      <c r="N51" s="899">
        <v>13020</v>
      </c>
    </row>
    <row r="52" spans="1:14" s="825" customFormat="1" ht="20.100000000000001" customHeight="1" x14ac:dyDescent="0.2">
      <c r="A52" s="855" t="s">
        <v>462</v>
      </c>
      <c r="B52" s="899">
        <v>284448.00000000006</v>
      </c>
      <c r="C52" s="899">
        <v>27319</v>
      </c>
      <c r="D52" s="899">
        <v>19946</v>
      </c>
      <c r="E52" s="899">
        <v>24165</v>
      </c>
      <c r="F52" s="899">
        <v>25809</v>
      </c>
      <c r="G52" s="899">
        <v>25335</v>
      </c>
      <c r="H52" s="899">
        <v>24926</v>
      </c>
      <c r="I52" s="899">
        <v>26294</v>
      </c>
      <c r="J52" s="899">
        <v>22541</v>
      </c>
      <c r="K52" s="899">
        <v>21402</v>
      </c>
      <c r="L52" s="899">
        <v>21342</v>
      </c>
      <c r="M52" s="899">
        <v>22755</v>
      </c>
      <c r="N52" s="899">
        <v>22614</v>
      </c>
    </row>
    <row r="53" spans="1:14" s="825" customFormat="1" ht="20.100000000000001" customHeight="1" x14ac:dyDescent="0.2">
      <c r="A53" s="847" t="s">
        <v>573</v>
      </c>
      <c r="B53" s="894">
        <f>SUM(B54:B62)</f>
        <v>15745892.000000002</v>
      </c>
      <c r="C53" s="894">
        <f t="shared" ref="C53:N53" si="8">SUM(C54:C62)</f>
        <v>1494386</v>
      </c>
      <c r="D53" s="894">
        <f t="shared" si="8"/>
        <v>1177483</v>
      </c>
      <c r="E53" s="894">
        <f t="shared" si="8"/>
        <v>1209622</v>
      </c>
      <c r="F53" s="894">
        <f t="shared" si="8"/>
        <v>1274298</v>
      </c>
      <c r="G53" s="894">
        <f t="shared" si="8"/>
        <v>1169213</v>
      </c>
      <c r="H53" s="894">
        <f t="shared" si="8"/>
        <v>1293653</v>
      </c>
      <c r="I53" s="894">
        <f t="shared" si="8"/>
        <v>1502057</v>
      </c>
      <c r="J53" s="894">
        <f t="shared" si="8"/>
        <v>1289677</v>
      </c>
      <c r="K53" s="894">
        <f t="shared" si="8"/>
        <v>1339200</v>
      </c>
      <c r="L53" s="894">
        <f t="shared" si="8"/>
        <v>1316740</v>
      </c>
      <c r="M53" s="894">
        <f t="shared" si="8"/>
        <v>1257880</v>
      </c>
      <c r="N53" s="894">
        <f t="shared" si="8"/>
        <v>1421683</v>
      </c>
    </row>
    <row r="54" spans="1:14" s="825" customFormat="1" ht="20.100000000000001" customHeight="1" x14ac:dyDescent="0.2">
      <c r="A54" s="855" t="s">
        <v>464</v>
      </c>
      <c r="B54" s="899">
        <v>830086.00000000012</v>
      </c>
      <c r="C54" s="899">
        <v>72108</v>
      </c>
      <c r="D54" s="899">
        <v>56374</v>
      </c>
      <c r="E54" s="899">
        <v>62958</v>
      </c>
      <c r="F54" s="899">
        <v>62592</v>
      </c>
      <c r="G54" s="899">
        <v>60291</v>
      </c>
      <c r="H54" s="899">
        <v>66112</v>
      </c>
      <c r="I54" s="899">
        <v>72309</v>
      </c>
      <c r="J54" s="899">
        <v>63820</v>
      </c>
      <c r="K54" s="899">
        <v>70159</v>
      </c>
      <c r="L54" s="899">
        <v>72220</v>
      </c>
      <c r="M54" s="899">
        <v>76458</v>
      </c>
      <c r="N54" s="899">
        <v>94685</v>
      </c>
    </row>
    <row r="55" spans="1:14" s="825" customFormat="1" ht="20.100000000000001" customHeight="1" x14ac:dyDescent="0.2">
      <c r="A55" s="855" t="s">
        <v>404</v>
      </c>
      <c r="B55" s="899">
        <v>4281919.0000000009</v>
      </c>
      <c r="C55" s="899">
        <v>410811</v>
      </c>
      <c r="D55" s="899">
        <v>340453</v>
      </c>
      <c r="E55" s="899">
        <v>340536</v>
      </c>
      <c r="F55" s="899">
        <v>346774</v>
      </c>
      <c r="G55" s="899">
        <v>293574</v>
      </c>
      <c r="H55" s="899">
        <v>336759</v>
      </c>
      <c r="I55" s="899">
        <v>399212.00000000006</v>
      </c>
      <c r="J55" s="899">
        <v>358552</v>
      </c>
      <c r="K55" s="899">
        <v>384269</v>
      </c>
      <c r="L55" s="899">
        <v>366157</v>
      </c>
      <c r="M55" s="899">
        <v>347508</v>
      </c>
      <c r="N55" s="899">
        <v>357314</v>
      </c>
    </row>
    <row r="56" spans="1:14" s="825" customFormat="1" ht="20.100000000000001" customHeight="1" x14ac:dyDescent="0.2">
      <c r="A56" s="855" t="s">
        <v>405</v>
      </c>
      <c r="B56" s="899">
        <v>3036922.0000000005</v>
      </c>
      <c r="C56" s="899">
        <v>291551</v>
      </c>
      <c r="D56" s="899">
        <v>214994</v>
      </c>
      <c r="E56" s="899">
        <v>227837</v>
      </c>
      <c r="F56" s="899">
        <v>244710</v>
      </c>
      <c r="G56" s="899">
        <v>229214</v>
      </c>
      <c r="H56" s="899">
        <v>253733</v>
      </c>
      <c r="I56" s="899">
        <v>304989</v>
      </c>
      <c r="J56" s="899">
        <v>246633</v>
      </c>
      <c r="K56" s="899">
        <v>251075</v>
      </c>
      <c r="L56" s="899">
        <v>246403</v>
      </c>
      <c r="M56" s="899">
        <v>241696</v>
      </c>
      <c r="N56" s="899">
        <v>284087</v>
      </c>
    </row>
    <row r="57" spans="1:14" s="825" customFormat="1" ht="20.100000000000001" customHeight="1" x14ac:dyDescent="0.2">
      <c r="A57" s="855" t="s">
        <v>465</v>
      </c>
      <c r="B57" s="899">
        <v>1146617</v>
      </c>
      <c r="C57" s="899">
        <v>101188</v>
      </c>
      <c r="D57" s="899">
        <v>84282</v>
      </c>
      <c r="E57" s="899">
        <v>86018</v>
      </c>
      <c r="F57" s="899">
        <v>96695</v>
      </c>
      <c r="G57" s="899">
        <v>86419</v>
      </c>
      <c r="H57" s="899">
        <v>97798</v>
      </c>
      <c r="I57" s="899">
        <v>119450</v>
      </c>
      <c r="J57" s="899">
        <v>101033</v>
      </c>
      <c r="K57" s="899">
        <v>95804</v>
      </c>
      <c r="L57" s="899">
        <v>92144</v>
      </c>
      <c r="M57" s="899">
        <v>83408</v>
      </c>
      <c r="N57" s="899">
        <v>102378</v>
      </c>
    </row>
    <row r="58" spans="1:14" s="825" customFormat="1" ht="20.100000000000001" customHeight="1" x14ac:dyDescent="0.2">
      <c r="A58" s="855" t="s">
        <v>466</v>
      </c>
      <c r="B58" s="899">
        <v>679731.00000000012</v>
      </c>
      <c r="C58" s="899">
        <v>64823</v>
      </c>
      <c r="D58" s="899">
        <v>47648</v>
      </c>
      <c r="E58" s="899">
        <v>47373</v>
      </c>
      <c r="F58" s="899">
        <v>51826</v>
      </c>
      <c r="G58" s="899">
        <v>50639</v>
      </c>
      <c r="H58" s="899">
        <v>66962</v>
      </c>
      <c r="I58" s="899">
        <v>66785</v>
      </c>
      <c r="J58" s="899">
        <v>53601</v>
      </c>
      <c r="K58" s="899">
        <v>56110</v>
      </c>
      <c r="L58" s="899">
        <v>55457</v>
      </c>
      <c r="M58" s="899">
        <v>51915</v>
      </c>
      <c r="N58" s="899">
        <v>66592</v>
      </c>
    </row>
    <row r="59" spans="1:14" s="825" customFormat="1" ht="20.100000000000001" customHeight="1" x14ac:dyDescent="0.2">
      <c r="A59" s="855" t="s">
        <v>411</v>
      </c>
      <c r="B59" s="899">
        <v>3338113.9999999995</v>
      </c>
      <c r="C59" s="899">
        <v>328351</v>
      </c>
      <c r="D59" s="899">
        <v>262423</v>
      </c>
      <c r="E59" s="899">
        <v>262724</v>
      </c>
      <c r="F59" s="899">
        <v>278356</v>
      </c>
      <c r="G59" s="899">
        <v>261922</v>
      </c>
      <c r="H59" s="899">
        <v>274903</v>
      </c>
      <c r="I59" s="899">
        <v>306030</v>
      </c>
      <c r="J59" s="899">
        <v>266466</v>
      </c>
      <c r="K59" s="899">
        <v>275586</v>
      </c>
      <c r="L59" s="899">
        <v>274722</v>
      </c>
      <c r="M59" s="899">
        <v>259239</v>
      </c>
      <c r="N59" s="899">
        <v>287392</v>
      </c>
    </row>
    <row r="60" spans="1:14" s="825" customFormat="1" ht="20.100000000000001" customHeight="1" x14ac:dyDescent="0.2">
      <c r="A60" s="855" t="s">
        <v>467</v>
      </c>
      <c r="B60" s="899">
        <v>514807</v>
      </c>
      <c r="C60" s="899">
        <v>47637</v>
      </c>
      <c r="D60" s="899">
        <v>34797</v>
      </c>
      <c r="E60" s="899">
        <v>36237</v>
      </c>
      <c r="F60" s="899">
        <v>42132</v>
      </c>
      <c r="G60" s="899">
        <v>41659</v>
      </c>
      <c r="H60" s="899">
        <v>44890</v>
      </c>
      <c r="I60" s="899">
        <v>50225</v>
      </c>
      <c r="J60" s="899">
        <v>43431</v>
      </c>
      <c r="K60" s="899">
        <v>44177</v>
      </c>
      <c r="L60" s="899">
        <v>41588</v>
      </c>
      <c r="M60" s="899">
        <v>37948</v>
      </c>
      <c r="N60" s="899">
        <v>50086</v>
      </c>
    </row>
    <row r="61" spans="1:14" s="825" customFormat="1" ht="20.100000000000001" customHeight="1" x14ac:dyDescent="0.2">
      <c r="A61" s="855" t="s">
        <v>413</v>
      </c>
      <c r="B61" s="899">
        <v>1256935</v>
      </c>
      <c r="C61" s="899">
        <v>119525</v>
      </c>
      <c r="D61" s="899">
        <v>93524</v>
      </c>
      <c r="E61" s="899">
        <v>98233</v>
      </c>
      <c r="F61" s="899">
        <v>100819</v>
      </c>
      <c r="G61" s="899">
        <v>90369</v>
      </c>
      <c r="H61" s="899">
        <v>96014</v>
      </c>
      <c r="I61" s="899">
        <v>117436</v>
      </c>
      <c r="J61" s="899">
        <v>99688</v>
      </c>
      <c r="K61" s="899">
        <v>104545</v>
      </c>
      <c r="L61" s="899">
        <v>114096</v>
      </c>
      <c r="M61" s="899">
        <v>104191</v>
      </c>
      <c r="N61" s="899">
        <v>118495</v>
      </c>
    </row>
    <row r="62" spans="1:14" s="825" customFormat="1" ht="20.100000000000001" customHeight="1" x14ac:dyDescent="0.2">
      <c r="A62" s="855" t="s">
        <v>468</v>
      </c>
      <c r="B62" s="899">
        <v>660761</v>
      </c>
      <c r="C62" s="899">
        <v>58392</v>
      </c>
      <c r="D62" s="899">
        <v>42988</v>
      </c>
      <c r="E62" s="899">
        <v>47706</v>
      </c>
      <c r="F62" s="899">
        <v>50394</v>
      </c>
      <c r="G62" s="899">
        <v>55126</v>
      </c>
      <c r="H62" s="899">
        <v>56482</v>
      </c>
      <c r="I62" s="899">
        <v>65621</v>
      </c>
      <c r="J62" s="899">
        <v>56453</v>
      </c>
      <c r="K62" s="899">
        <v>57475</v>
      </c>
      <c r="L62" s="899">
        <v>53953</v>
      </c>
      <c r="M62" s="899">
        <v>55517</v>
      </c>
      <c r="N62" s="899">
        <v>60654</v>
      </c>
    </row>
    <row r="63" spans="1:14" s="825" customFormat="1" ht="20.100000000000001" customHeight="1" x14ac:dyDescent="0.2">
      <c r="A63" s="847" t="s">
        <v>574</v>
      </c>
      <c r="B63" s="894">
        <f>SUM(B64:B67)</f>
        <v>40955339</v>
      </c>
      <c r="C63" s="894">
        <f t="shared" ref="C63:N63" si="9">SUM(C64:C67)</f>
        <v>3544809</v>
      </c>
      <c r="D63" s="894">
        <f t="shared" si="9"/>
        <v>3009007</v>
      </c>
      <c r="E63" s="894">
        <f t="shared" si="9"/>
        <v>3243702</v>
      </c>
      <c r="F63" s="894">
        <f t="shared" si="9"/>
        <v>3326097</v>
      </c>
      <c r="G63" s="894">
        <f t="shared" si="9"/>
        <v>3312203</v>
      </c>
      <c r="H63" s="894">
        <f t="shared" si="9"/>
        <v>3228647</v>
      </c>
      <c r="I63" s="894">
        <f t="shared" si="9"/>
        <v>3910910</v>
      </c>
      <c r="J63" s="894">
        <f t="shared" si="9"/>
        <v>3586780</v>
      </c>
      <c r="K63" s="894">
        <f t="shared" si="9"/>
        <v>3472928</v>
      </c>
      <c r="L63" s="894">
        <f t="shared" si="9"/>
        <v>3531291</v>
      </c>
      <c r="M63" s="894">
        <f t="shared" si="9"/>
        <v>3403621</v>
      </c>
      <c r="N63" s="894">
        <f t="shared" si="9"/>
        <v>3385344</v>
      </c>
    </row>
    <row r="64" spans="1:14" s="825" customFormat="1" ht="20.100000000000001" customHeight="1" x14ac:dyDescent="0.2">
      <c r="A64" s="855" t="s">
        <v>470</v>
      </c>
      <c r="B64" s="899">
        <v>1759631.0000000002</v>
      </c>
      <c r="C64" s="899">
        <v>147888</v>
      </c>
      <c r="D64" s="899">
        <v>125777</v>
      </c>
      <c r="E64" s="899">
        <v>129681</v>
      </c>
      <c r="F64" s="899">
        <v>142594</v>
      </c>
      <c r="G64" s="899">
        <v>137793</v>
      </c>
      <c r="H64" s="899">
        <v>141519</v>
      </c>
      <c r="I64" s="899">
        <v>169773</v>
      </c>
      <c r="J64" s="899">
        <v>155832</v>
      </c>
      <c r="K64" s="899">
        <v>152326</v>
      </c>
      <c r="L64" s="899">
        <v>147891</v>
      </c>
      <c r="M64" s="899">
        <v>152154</v>
      </c>
      <c r="N64" s="899">
        <v>156403</v>
      </c>
    </row>
    <row r="65" spans="1:256" s="825" customFormat="1" ht="20.100000000000001" customHeight="1" x14ac:dyDescent="0.2">
      <c r="A65" s="855" t="s">
        <v>408</v>
      </c>
      <c r="B65" s="899">
        <v>5831909.0000000009</v>
      </c>
      <c r="C65" s="899">
        <v>494839</v>
      </c>
      <c r="D65" s="899">
        <v>429119</v>
      </c>
      <c r="E65" s="899">
        <v>474494</v>
      </c>
      <c r="F65" s="899">
        <v>496826.99999999988</v>
      </c>
      <c r="G65" s="899">
        <v>491681.00000000012</v>
      </c>
      <c r="H65" s="899">
        <v>478505</v>
      </c>
      <c r="I65" s="899">
        <v>624297</v>
      </c>
      <c r="J65" s="899">
        <v>495578</v>
      </c>
      <c r="K65" s="899">
        <v>467298</v>
      </c>
      <c r="L65" s="899">
        <v>483065</v>
      </c>
      <c r="M65" s="899">
        <v>446638.99999999994</v>
      </c>
      <c r="N65" s="899">
        <v>449566.99999999994</v>
      </c>
    </row>
    <row r="66" spans="1:256" s="825" customFormat="1" ht="20.100000000000001" customHeight="1" x14ac:dyDescent="0.2">
      <c r="A66" s="855" t="s">
        <v>412</v>
      </c>
      <c r="B66" s="899">
        <v>10827931.000000002</v>
      </c>
      <c r="C66" s="899">
        <v>905386</v>
      </c>
      <c r="D66" s="899">
        <v>811098</v>
      </c>
      <c r="E66" s="899">
        <v>840197.99999999988</v>
      </c>
      <c r="F66" s="899">
        <v>873041</v>
      </c>
      <c r="G66" s="899">
        <v>856911</v>
      </c>
      <c r="H66" s="899">
        <v>867502</v>
      </c>
      <c r="I66" s="899">
        <v>1010053</v>
      </c>
      <c r="J66" s="899">
        <v>962715</v>
      </c>
      <c r="K66" s="899">
        <v>935161</v>
      </c>
      <c r="L66" s="899">
        <v>940982</v>
      </c>
      <c r="M66" s="899">
        <v>898150</v>
      </c>
      <c r="N66" s="899">
        <v>926734</v>
      </c>
    </row>
    <row r="67" spans="1:256" s="825" customFormat="1" ht="20.100000000000001" customHeight="1" x14ac:dyDescent="0.2">
      <c r="A67" s="855" t="s">
        <v>416</v>
      </c>
      <c r="B67" s="899">
        <v>22535867.999999996</v>
      </c>
      <c r="C67" s="899">
        <v>1996696</v>
      </c>
      <c r="D67" s="899">
        <v>1643013</v>
      </c>
      <c r="E67" s="899">
        <v>1799329</v>
      </c>
      <c r="F67" s="899">
        <v>1813635</v>
      </c>
      <c r="G67" s="899">
        <v>1825818</v>
      </c>
      <c r="H67" s="899">
        <v>1741121</v>
      </c>
      <c r="I67" s="899">
        <v>2106787</v>
      </c>
      <c r="J67" s="899">
        <v>1972655</v>
      </c>
      <c r="K67" s="899">
        <v>1918143</v>
      </c>
      <c r="L67" s="899">
        <v>1959353</v>
      </c>
      <c r="M67" s="899">
        <v>1906678</v>
      </c>
      <c r="N67" s="899">
        <v>1852640</v>
      </c>
    </row>
    <row r="68" spans="1:256" s="825" customFormat="1" ht="20.100000000000001" customHeight="1" x14ac:dyDescent="0.2">
      <c r="A68" s="847" t="s">
        <v>575</v>
      </c>
      <c r="B68" s="894">
        <f>SUM(B69:B71)</f>
        <v>10571749</v>
      </c>
      <c r="C68" s="894">
        <f t="shared" ref="C68:N68" si="10">SUM(C69:C71)</f>
        <v>840838</v>
      </c>
      <c r="D68" s="894">
        <f t="shared" si="10"/>
        <v>787664</v>
      </c>
      <c r="E68" s="894">
        <f t="shared" si="10"/>
        <v>870650</v>
      </c>
      <c r="F68" s="894">
        <f t="shared" si="10"/>
        <v>880609</v>
      </c>
      <c r="G68" s="894">
        <f t="shared" si="10"/>
        <v>857255</v>
      </c>
      <c r="H68" s="894">
        <f t="shared" si="10"/>
        <v>832309</v>
      </c>
      <c r="I68" s="894">
        <f t="shared" si="10"/>
        <v>972531</v>
      </c>
      <c r="J68" s="894">
        <f t="shared" si="10"/>
        <v>910272</v>
      </c>
      <c r="K68" s="894">
        <f t="shared" si="10"/>
        <v>891470</v>
      </c>
      <c r="L68" s="894">
        <f t="shared" si="10"/>
        <v>915322</v>
      </c>
      <c r="M68" s="894">
        <f t="shared" si="10"/>
        <v>903299</v>
      </c>
      <c r="N68" s="894">
        <f t="shared" si="10"/>
        <v>909530</v>
      </c>
    </row>
    <row r="69" spans="1:256" s="825" customFormat="1" ht="20.100000000000001" customHeight="1" x14ac:dyDescent="0.2">
      <c r="A69" s="855" t="s">
        <v>410</v>
      </c>
      <c r="B69" s="899">
        <v>4587477.0000000009</v>
      </c>
      <c r="C69" s="899">
        <v>357836</v>
      </c>
      <c r="D69" s="899">
        <v>333895</v>
      </c>
      <c r="E69" s="899">
        <v>388952</v>
      </c>
      <c r="F69" s="899">
        <v>399478</v>
      </c>
      <c r="G69" s="899">
        <v>389007</v>
      </c>
      <c r="H69" s="899">
        <v>364676</v>
      </c>
      <c r="I69" s="899">
        <v>436573</v>
      </c>
      <c r="J69" s="899">
        <v>405832</v>
      </c>
      <c r="K69" s="899">
        <v>392127</v>
      </c>
      <c r="L69" s="899">
        <v>393991</v>
      </c>
      <c r="M69" s="899">
        <v>374826</v>
      </c>
      <c r="N69" s="899">
        <v>350284</v>
      </c>
    </row>
    <row r="70" spans="1:256" s="825" customFormat="1" ht="20.100000000000001" customHeight="1" x14ac:dyDescent="0.2">
      <c r="A70" s="855" t="s">
        <v>421</v>
      </c>
      <c r="B70" s="899">
        <v>3614626.9999999995</v>
      </c>
      <c r="C70" s="899">
        <v>282378</v>
      </c>
      <c r="D70" s="899">
        <v>274225</v>
      </c>
      <c r="E70" s="899">
        <v>289521</v>
      </c>
      <c r="F70" s="899">
        <v>285818</v>
      </c>
      <c r="G70" s="899">
        <v>288866</v>
      </c>
      <c r="H70" s="899">
        <v>296184</v>
      </c>
      <c r="I70" s="899">
        <v>341603</v>
      </c>
      <c r="J70" s="899">
        <v>313053</v>
      </c>
      <c r="K70" s="899">
        <v>303638</v>
      </c>
      <c r="L70" s="899">
        <v>306907</v>
      </c>
      <c r="M70" s="899">
        <v>314683</v>
      </c>
      <c r="N70" s="899">
        <v>317751</v>
      </c>
    </row>
    <row r="71" spans="1:256" s="825" customFormat="1" ht="20.100000000000001" customHeight="1" x14ac:dyDescent="0.2">
      <c r="A71" s="855" t="s">
        <v>415</v>
      </c>
      <c r="B71" s="899">
        <v>2369645.0000000005</v>
      </c>
      <c r="C71" s="899">
        <v>200624</v>
      </c>
      <c r="D71" s="899">
        <v>179544</v>
      </c>
      <c r="E71" s="899">
        <v>192177</v>
      </c>
      <c r="F71" s="899">
        <v>195313</v>
      </c>
      <c r="G71" s="899">
        <v>179382</v>
      </c>
      <c r="H71" s="899">
        <v>171449</v>
      </c>
      <c r="I71" s="899">
        <v>194355</v>
      </c>
      <c r="J71" s="899">
        <v>191387</v>
      </c>
      <c r="K71" s="899">
        <v>195705</v>
      </c>
      <c r="L71" s="899">
        <v>214424</v>
      </c>
      <c r="M71" s="899">
        <v>213790</v>
      </c>
      <c r="N71" s="899">
        <v>241495</v>
      </c>
    </row>
    <row r="72" spans="1:256" s="825" customFormat="1" ht="20.100000000000001" customHeight="1" x14ac:dyDescent="0.2">
      <c r="A72" s="847" t="s">
        <v>576</v>
      </c>
      <c r="B72" s="894">
        <f>SUM(B73:B76)</f>
        <v>10900568.999999998</v>
      </c>
      <c r="C72" s="894">
        <f t="shared" ref="C72:N72" si="11">SUM(C73:C76)</f>
        <v>965413</v>
      </c>
      <c r="D72" s="894">
        <f t="shared" si="11"/>
        <v>771490</v>
      </c>
      <c r="E72" s="894">
        <f t="shared" si="11"/>
        <v>848029</v>
      </c>
      <c r="F72" s="894">
        <f t="shared" si="11"/>
        <v>930471</v>
      </c>
      <c r="G72" s="894">
        <f t="shared" si="11"/>
        <v>924566</v>
      </c>
      <c r="H72" s="894">
        <f t="shared" si="11"/>
        <v>954324</v>
      </c>
      <c r="I72" s="894">
        <f t="shared" si="11"/>
        <v>1105002</v>
      </c>
      <c r="J72" s="894">
        <f t="shared" si="11"/>
        <v>976862</v>
      </c>
      <c r="K72" s="894">
        <f t="shared" si="11"/>
        <v>903128</v>
      </c>
      <c r="L72" s="894">
        <f t="shared" si="11"/>
        <v>863462</v>
      </c>
      <c r="M72" s="894">
        <f t="shared" si="11"/>
        <v>798053</v>
      </c>
      <c r="N72" s="894">
        <f t="shared" si="11"/>
        <v>859769</v>
      </c>
    </row>
    <row r="73" spans="1:256" s="825" customFormat="1" ht="20.100000000000001" customHeight="1" x14ac:dyDescent="0.2">
      <c r="A73" s="855" t="s">
        <v>406</v>
      </c>
      <c r="B73" s="899">
        <v>7288343.9999999981</v>
      </c>
      <c r="C73" s="899">
        <v>648276</v>
      </c>
      <c r="D73" s="899">
        <v>525523</v>
      </c>
      <c r="E73" s="899">
        <v>572820</v>
      </c>
      <c r="F73" s="899">
        <v>637076</v>
      </c>
      <c r="G73" s="899">
        <v>628128</v>
      </c>
      <c r="H73" s="899">
        <v>653315</v>
      </c>
      <c r="I73" s="899">
        <v>751260</v>
      </c>
      <c r="J73" s="899">
        <v>656836</v>
      </c>
      <c r="K73" s="899">
        <v>595184</v>
      </c>
      <c r="L73" s="899">
        <v>559085</v>
      </c>
      <c r="M73" s="899">
        <v>498760</v>
      </c>
      <c r="N73" s="899">
        <v>562081</v>
      </c>
    </row>
    <row r="74" spans="1:256" s="825" customFormat="1" ht="20.100000000000001" customHeight="1" x14ac:dyDescent="0.2">
      <c r="A74" s="855" t="s">
        <v>473</v>
      </c>
      <c r="B74" s="899">
        <v>1453800</v>
      </c>
      <c r="C74" s="899">
        <v>119420</v>
      </c>
      <c r="D74" s="899">
        <v>96318</v>
      </c>
      <c r="E74" s="899">
        <v>111545</v>
      </c>
      <c r="F74" s="899">
        <v>123330</v>
      </c>
      <c r="G74" s="899">
        <v>121420</v>
      </c>
      <c r="H74" s="899">
        <v>124041</v>
      </c>
      <c r="I74" s="899">
        <v>139909</v>
      </c>
      <c r="J74" s="899">
        <v>130722</v>
      </c>
      <c r="K74" s="899">
        <v>126232</v>
      </c>
      <c r="L74" s="899">
        <v>123101</v>
      </c>
      <c r="M74" s="899">
        <v>118395</v>
      </c>
      <c r="N74" s="899">
        <v>119367</v>
      </c>
    </row>
    <row r="75" spans="1:256" s="825" customFormat="1" ht="20.100000000000001" customHeight="1" x14ac:dyDescent="0.2">
      <c r="A75" s="855" t="s">
        <v>474</v>
      </c>
      <c r="B75" s="899">
        <v>1341137</v>
      </c>
      <c r="C75" s="899">
        <v>126873</v>
      </c>
      <c r="D75" s="899">
        <v>92966</v>
      </c>
      <c r="E75" s="899">
        <v>104457</v>
      </c>
      <c r="F75" s="899">
        <v>106562</v>
      </c>
      <c r="G75" s="899">
        <v>114643</v>
      </c>
      <c r="H75" s="899">
        <v>112547</v>
      </c>
      <c r="I75" s="899">
        <v>133437</v>
      </c>
      <c r="J75" s="899">
        <v>119157</v>
      </c>
      <c r="K75" s="899">
        <v>109936</v>
      </c>
      <c r="L75" s="899">
        <v>107444</v>
      </c>
      <c r="M75" s="899">
        <v>107110</v>
      </c>
      <c r="N75" s="899">
        <v>106005</v>
      </c>
    </row>
    <row r="76" spans="1:256" s="825" customFormat="1" ht="20.100000000000001" customHeight="1" thickBot="1" x14ac:dyDescent="0.25">
      <c r="A76" s="850" t="s">
        <v>407</v>
      </c>
      <c r="B76" s="900">
        <v>817288.00000000012</v>
      </c>
      <c r="C76" s="900">
        <v>70844</v>
      </c>
      <c r="D76" s="900">
        <v>56683.000000000007</v>
      </c>
      <c r="E76" s="900">
        <v>59206.999999999993</v>
      </c>
      <c r="F76" s="900">
        <v>63502.999999999993</v>
      </c>
      <c r="G76" s="900">
        <v>60375</v>
      </c>
      <c r="H76" s="900">
        <v>64420.999999999993</v>
      </c>
      <c r="I76" s="900">
        <v>80396</v>
      </c>
      <c r="J76" s="900">
        <v>70147</v>
      </c>
      <c r="K76" s="900">
        <v>71776</v>
      </c>
      <c r="L76" s="900">
        <v>73832</v>
      </c>
      <c r="M76" s="900">
        <v>73788</v>
      </c>
      <c r="N76" s="900">
        <v>72316</v>
      </c>
      <c r="O76" s="855"/>
      <c r="P76" s="899"/>
      <c r="Q76" s="899"/>
      <c r="R76" s="899"/>
      <c r="S76" s="899"/>
      <c r="T76" s="899"/>
      <c r="U76" s="899"/>
      <c r="V76" s="899"/>
      <c r="W76" s="899"/>
      <c r="X76" s="899"/>
      <c r="Y76" s="899"/>
      <c r="Z76" s="899"/>
      <c r="AA76" s="899"/>
      <c r="AB76" s="899"/>
      <c r="AC76" s="855"/>
      <c r="AD76" s="899"/>
      <c r="AE76" s="899"/>
      <c r="AF76" s="899"/>
      <c r="AG76" s="899"/>
      <c r="AH76" s="899"/>
      <c r="AI76" s="899"/>
      <c r="AJ76" s="899"/>
      <c r="AK76" s="899"/>
      <c r="AL76" s="899"/>
      <c r="AM76" s="899"/>
      <c r="AN76" s="899"/>
      <c r="AO76" s="899"/>
      <c r="AP76" s="899"/>
      <c r="AQ76" s="855"/>
      <c r="AR76" s="899"/>
      <c r="AS76" s="899"/>
      <c r="AT76" s="899"/>
      <c r="AU76" s="899"/>
      <c r="AV76" s="899"/>
      <c r="AW76" s="899"/>
      <c r="AX76" s="899"/>
      <c r="AY76" s="899"/>
      <c r="AZ76" s="899"/>
      <c r="BA76" s="899"/>
      <c r="BB76" s="899"/>
      <c r="BC76" s="899"/>
      <c r="BD76" s="899"/>
      <c r="BE76" s="855"/>
      <c r="BF76" s="899"/>
      <c r="BG76" s="899"/>
      <c r="BH76" s="899"/>
      <c r="BI76" s="899"/>
      <c r="BJ76" s="899"/>
      <c r="BK76" s="899"/>
      <c r="BL76" s="899"/>
      <c r="BM76" s="899"/>
      <c r="BN76" s="899"/>
      <c r="BO76" s="899"/>
      <c r="BP76" s="899"/>
      <c r="BQ76" s="899"/>
      <c r="BR76" s="899"/>
      <c r="BS76" s="855"/>
      <c r="BT76" s="899"/>
      <c r="BU76" s="899"/>
      <c r="BV76" s="899"/>
      <c r="BW76" s="899"/>
      <c r="BX76" s="899"/>
      <c r="BY76" s="899"/>
      <c r="BZ76" s="899"/>
      <c r="CA76" s="899"/>
      <c r="CB76" s="899"/>
      <c r="CC76" s="899"/>
      <c r="CD76" s="899"/>
      <c r="CE76" s="899"/>
      <c r="CF76" s="899"/>
      <c r="CG76" s="855"/>
      <c r="CH76" s="899"/>
      <c r="CI76" s="899"/>
      <c r="CJ76" s="899"/>
      <c r="CK76" s="899"/>
      <c r="CL76" s="899"/>
      <c r="CM76" s="899"/>
      <c r="CN76" s="899"/>
      <c r="CO76" s="899"/>
      <c r="CP76" s="899"/>
      <c r="CQ76" s="899"/>
      <c r="CR76" s="899"/>
      <c r="CS76" s="899"/>
      <c r="CT76" s="899"/>
      <c r="CU76" s="855"/>
      <c r="CV76" s="899"/>
      <c r="CW76" s="899"/>
      <c r="CX76" s="899"/>
      <c r="CY76" s="899"/>
      <c r="CZ76" s="899"/>
      <c r="DA76" s="899"/>
      <c r="DB76" s="899"/>
      <c r="DC76" s="899"/>
      <c r="DD76" s="899"/>
      <c r="DE76" s="899"/>
      <c r="DF76" s="899"/>
      <c r="DG76" s="899"/>
      <c r="DH76" s="899"/>
      <c r="DI76" s="855"/>
      <c r="DJ76" s="899"/>
      <c r="DK76" s="899"/>
      <c r="DL76" s="899"/>
      <c r="DM76" s="899"/>
      <c r="DN76" s="899"/>
      <c r="DO76" s="899"/>
      <c r="DP76" s="899"/>
      <c r="DQ76" s="899"/>
      <c r="DR76" s="899"/>
      <c r="DS76" s="899"/>
      <c r="DT76" s="899"/>
      <c r="DU76" s="899"/>
      <c r="DV76" s="899"/>
      <c r="DW76" s="855"/>
      <c r="DX76" s="899"/>
      <c r="DY76" s="899"/>
      <c r="DZ76" s="899"/>
      <c r="EA76" s="899"/>
      <c r="EB76" s="899"/>
      <c r="EC76" s="899"/>
      <c r="ED76" s="899"/>
      <c r="EE76" s="899"/>
      <c r="EF76" s="899"/>
      <c r="EG76" s="899"/>
      <c r="EH76" s="899"/>
      <c r="EI76" s="899"/>
      <c r="EJ76" s="899"/>
      <c r="EK76" s="855"/>
      <c r="EL76" s="899"/>
      <c r="EM76" s="899"/>
      <c r="EN76" s="899"/>
      <c r="EO76" s="899"/>
      <c r="EP76" s="899"/>
      <c r="EQ76" s="899"/>
      <c r="ER76" s="899"/>
      <c r="ES76" s="899"/>
      <c r="ET76" s="899"/>
      <c r="EU76" s="899"/>
      <c r="EV76" s="899"/>
      <c r="EW76" s="899"/>
      <c r="EX76" s="899"/>
      <c r="EY76" s="855"/>
      <c r="EZ76" s="899"/>
      <c r="FA76" s="899"/>
      <c r="FB76" s="899"/>
      <c r="FC76" s="899"/>
      <c r="FD76" s="899"/>
      <c r="FE76" s="899"/>
      <c r="FF76" s="899"/>
      <c r="FG76" s="899"/>
      <c r="FH76" s="899"/>
      <c r="FI76" s="899"/>
      <c r="FJ76" s="899"/>
      <c r="FK76" s="899"/>
      <c r="FL76" s="899"/>
      <c r="FM76" s="855"/>
      <c r="FN76" s="899"/>
      <c r="FO76" s="899"/>
      <c r="FP76" s="899"/>
      <c r="FQ76" s="899"/>
      <c r="FR76" s="899"/>
      <c r="FS76" s="899"/>
      <c r="FT76" s="899"/>
      <c r="FU76" s="899"/>
      <c r="FV76" s="899"/>
      <c r="FW76" s="899"/>
      <c r="FX76" s="899"/>
      <c r="FY76" s="899"/>
      <c r="FZ76" s="899"/>
      <c r="GA76" s="855"/>
      <c r="GB76" s="899"/>
      <c r="GC76" s="899"/>
      <c r="GD76" s="899"/>
      <c r="GE76" s="899"/>
      <c r="GF76" s="899"/>
      <c r="GG76" s="899"/>
      <c r="GH76" s="899"/>
      <c r="GI76" s="899"/>
      <c r="GJ76" s="899"/>
      <c r="GK76" s="899"/>
      <c r="GL76" s="899"/>
      <c r="GM76" s="899"/>
      <c r="GN76" s="899"/>
      <c r="GO76" s="855"/>
      <c r="GP76" s="899"/>
      <c r="GQ76" s="899"/>
      <c r="GR76" s="899"/>
      <c r="GS76" s="899"/>
      <c r="GT76" s="899"/>
      <c r="GU76" s="899"/>
      <c r="GV76" s="899"/>
      <c r="GW76" s="899"/>
      <c r="GX76" s="899"/>
      <c r="GY76" s="899"/>
      <c r="GZ76" s="899"/>
      <c r="HA76" s="899"/>
      <c r="HB76" s="899"/>
      <c r="HC76" s="855"/>
      <c r="HD76" s="899"/>
      <c r="HE76" s="899"/>
      <c r="HF76" s="899"/>
      <c r="HG76" s="899"/>
      <c r="HH76" s="899"/>
      <c r="HI76" s="899"/>
      <c r="HJ76" s="899"/>
      <c r="HK76" s="899"/>
      <c r="HL76" s="899"/>
      <c r="HM76" s="899"/>
      <c r="HN76" s="899"/>
      <c r="HO76" s="899"/>
      <c r="HP76" s="899"/>
      <c r="HQ76" s="855"/>
      <c r="HR76" s="899"/>
      <c r="HS76" s="899"/>
      <c r="HT76" s="899"/>
      <c r="HU76" s="899"/>
      <c r="HV76" s="899"/>
      <c r="HW76" s="899"/>
      <c r="HX76" s="899"/>
      <c r="HY76" s="899"/>
      <c r="HZ76" s="899"/>
      <c r="IA76" s="899"/>
      <c r="IB76" s="899"/>
      <c r="IC76" s="899"/>
      <c r="ID76" s="899"/>
      <c r="IE76" s="855"/>
      <c r="IF76" s="899"/>
      <c r="IG76" s="899"/>
      <c r="IH76" s="899"/>
      <c r="II76" s="899"/>
      <c r="IJ76" s="899"/>
      <c r="IK76" s="899"/>
      <c r="IL76" s="899"/>
      <c r="IM76" s="899"/>
      <c r="IN76" s="899"/>
      <c r="IO76" s="899"/>
      <c r="IP76" s="899"/>
      <c r="IQ76" s="899"/>
      <c r="IR76" s="899"/>
      <c r="IS76" s="855"/>
      <c r="IT76" s="899"/>
      <c r="IU76" s="899"/>
      <c r="IV76" s="899"/>
    </row>
    <row r="77" spans="1:256" s="866" customFormat="1" ht="15.95" customHeight="1" x14ac:dyDescent="0.2">
      <c r="A77" s="861" t="s">
        <v>453</v>
      </c>
      <c r="B77" s="897"/>
      <c r="C77" s="863"/>
      <c r="D77" s="863"/>
      <c r="E77" s="863"/>
      <c r="F77" s="863"/>
      <c r="G77" s="863"/>
      <c r="H77" s="863"/>
      <c r="I77" s="863"/>
      <c r="J77" s="863"/>
      <c r="K77" s="863"/>
      <c r="L77" s="863"/>
      <c r="M77" s="863"/>
      <c r="N77" s="863"/>
      <c r="O77" s="863"/>
    </row>
    <row r="78" spans="1:256" s="866" customFormat="1" ht="15.95" customHeight="1" x14ac:dyDescent="0.2">
      <c r="A78" s="863" t="s">
        <v>454</v>
      </c>
      <c r="B78" s="898"/>
      <c r="C78" s="863"/>
      <c r="D78" s="863"/>
      <c r="E78" s="863"/>
      <c r="F78" s="863"/>
      <c r="G78" s="863"/>
      <c r="H78" s="863"/>
      <c r="I78" s="863"/>
      <c r="J78" s="863"/>
      <c r="K78" s="863"/>
      <c r="L78" s="863"/>
      <c r="M78" s="863"/>
      <c r="N78" s="863"/>
      <c r="O78" s="863"/>
    </row>
    <row r="79" spans="1:256" s="825" customFormat="1" ht="24.95" customHeight="1" x14ac:dyDescent="0.2">
      <c r="A79" s="824" t="s">
        <v>580</v>
      </c>
      <c r="B79" s="876"/>
    </row>
    <row r="80" spans="1:256" s="825" customFormat="1" ht="24.95" customHeight="1" thickBot="1" x14ac:dyDescent="0.25">
      <c r="A80" s="1646" t="s">
        <v>589</v>
      </c>
      <c r="B80" s="1646"/>
      <c r="C80" s="1646"/>
      <c r="D80" s="1646"/>
      <c r="E80" s="1646"/>
      <c r="F80" s="1646"/>
      <c r="G80" s="1646"/>
      <c r="H80" s="1646"/>
      <c r="I80" s="1646"/>
      <c r="J80" s="1646"/>
      <c r="K80" s="1646"/>
      <c r="L80" s="1646"/>
      <c r="M80" s="1646"/>
      <c r="N80" s="1646"/>
      <c r="O80" s="881"/>
    </row>
    <row r="81" spans="1:15" s="825" customFormat="1" ht="20.100000000000001" customHeight="1" x14ac:dyDescent="0.2">
      <c r="A81" s="1656" t="s">
        <v>456</v>
      </c>
      <c r="B81" s="1653" t="s">
        <v>563</v>
      </c>
      <c r="C81" s="1653"/>
      <c r="D81" s="1653"/>
      <c r="E81" s="1653"/>
      <c r="F81" s="1653"/>
      <c r="G81" s="1653"/>
      <c r="H81" s="1653"/>
      <c r="I81" s="1653"/>
      <c r="J81" s="1653"/>
      <c r="K81" s="1653"/>
      <c r="L81" s="1653"/>
      <c r="M81" s="1653"/>
      <c r="N81" s="1654"/>
      <c r="O81" s="847"/>
    </row>
    <row r="82" spans="1:15" s="825" customFormat="1" ht="20.100000000000001" customHeight="1" x14ac:dyDescent="0.2">
      <c r="A82" s="1657"/>
      <c r="B82" s="832" t="s">
        <v>205</v>
      </c>
      <c r="C82" s="832" t="s">
        <v>278</v>
      </c>
      <c r="D82" s="832" t="s">
        <v>279</v>
      </c>
      <c r="E82" s="832" t="s">
        <v>280</v>
      </c>
      <c r="F82" s="832" t="s">
        <v>281</v>
      </c>
      <c r="G82" s="832" t="s">
        <v>282</v>
      </c>
      <c r="H82" s="832" t="s">
        <v>283</v>
      </c>
      <c r="I82" s="832" t="s">
        <v>286</v>
      </c>
      <c r="J82" s="832" t="s">
        <v>287</v>
      </c>
      <c r="K82" s="832" t="s">
        <v>288</v>
      </c>
      <c r="L82" s="832" t="s">
        <v>289</v>
      </c>
      <c r="M82" s="832" t="s">
        <v>290</v>
      </c>
      <c r="N82" s="833" t="s">
        <v>291</v>
      </c>
    </row>
    <row r="83" spans="1:15" s="825" customFormat="1" ht="20.100000000000001" customHeight="1" x14ac:dyDescent="0.2">
      <c r="A83" s="847" t="s">
        <v>211</v>
      </c>
      <c r="B83" s="806">
        <f>SUM(B84,B92,B102,B107,B111)</f>
        <v>2268636</v>
      </c>
      <c r="C83" s="806">
        <f t="shared" ref="C83:N83" si="12">SUM(C84,C92,C102,C107,C111)</f>
        <v>224083</v>
      </c>
      <c r="D83" s="806">
        <f t="shared" si="12"/>
        <v>175511</v>
      </c>
      <c r="E83" s="806">
        <f t="shared" si="12"/>
        <v>184276</v>
      </c>
      <c r="F83" s="806">
        <f t="shared" si="12"/>
        <v>191036</v>
      </c>
      <c r="G83" s="806">
        <f t="shared" si="12"/>
        <v>157817</v>
      </c>
      <c r="H83" s="806">
        <f t="shared" si="12"/>
        <v>188762</v>
      </c>
      <c r="I83" s="806">
        <f t="shared" si="12"/>
        <v>211894</v>
      </c>
      <c r="J83" s="806">
        <f t="shared" si="12"/>
        <v>175078</v>
      </c>
      <c r="K83" s="806">
        <f t="shared" si="12"/>
        <v>184653</v>
      </c>
      <c r="L83" s="806">
        <f t="shared" si="12"/>
        <v>188338</v>
      </c>
      <c r="M83" s="806">
        <f t="shared" si="12"/>
        <v>174535</v>
      </c>
      <c r="N83" s="806">
        <f t="shared" si="12"/>
        <v>212653</v>
      </c>
    </row>
    <row r="84" spans="1:15" s="825" customFormat="1" ht="20.100000000000001" customHeight="1" x14ac:dyDescent="0.2">
      <c r="A84" s="847" t="s">
        <v>572</v>
      </c>
      <c r="B84" s="894">
        <f>SUM(B85:B91)</f>
        <v>213581.00000000003</v>
      </c>
      <c r="C84" s="894">
        <f t="shared" ref="C84:N84" si="13">SUM(C85:C91)</f>
        <v>16412</v>
      </c>
      <c r="D84" s="894">
        <f t="shared" si="13"/>
        <v>15651</v>
      </c>
      <c r="E84" s="894">
        <f t="shared" si="13"/>
        <v>18563</v>
      </c>
      <c r="F84" s="894">
        <f t="shared" si="13"/>
        <v>18366</v>
      </c>
      <c r="G84" s="894">
        <f t="shared" si="13"/>
        <v>17550</v>
      </c>
      <c r="H84" s="894">
        <f t="shared" si="13"/>
        <v>18120</v>
      </c>
      <c r="I84" s="894">
        <f t="shared" si="13"/>
        <v>19026</v>
      </c>
      <c r="J84" s="894">
        <f t="shared" si="13"/>
        <v>18959</v>
      </c>
      <c r="K84" s="894">
        <f t="shared" si="13"/>
        <v>19038</v>
      </c>
      <c r="L84" s="894">
        <f t="shared" si="13"/>
        <v>20519</v>
      </c>
      <c r="M84" s="894">
        <f t="shared" si="13"/>
        <v>14897</v>
      </c>
      <c r="N84" s="894">
        <f t="shared" si="13"/>
        <v>16480</v>
      </c>
    </row>
    <row r="85" spans="1:15" s="825" customFormat="1" ht="20.100000000000001" customHeight="1" x14ac:dyDescent="0.2">
      <c r="A85" s="855" t="s">
        <v>458</v>
      </c>
      <c r="B85" s="899">
        <v>18183.000000000004</v>
      </c>
      <c r="C85" s="899">
        <v>1224</v>
      </c>
      <c r="D85" s="899">
        <v>1045</v>
      </c>
      <c r="E85" s="899">
        <v>1158</v>
      </c>
      <c r="F85" s="899">
        <v>1679</v>
      </c>
      <c r="G85" s="899">
        <v>1414</v>
      </c>
      <c r="H85" s="899">
        <v>1578</v>
      </c>
      <c r="I85" s="899">
        <v>1732</v>
      </c>
      <c r="J85" s="899">
        <v>1718</v>
      </c>
      <c r="K85" s="899">
        <v>1659</v>
      </c>
      <c r="L85" s="899">
        <v>1915</v>
      </c>
      <c r="M85" s="899">
        <v>1552</v>
      </c>
      <c r="N85" s="899">
        <v>1509</v>
      </c>
    </row>
    <row r="86" spans="1:15" s="825" customFormat="1" ht="20.100000000000001" customHeight="1" x14ac:dyDescent="0.2">
      <c r="A86" s="855" t="s">
        <v>459</v>
      </c>
      <c r="B86" s="899">
        <v>5381</v>
      </c>
      <c r="C86" s="899">
        <v>469</v>
      </c>
      <c r="D86" s="899">
        <v>373</v>
      </c>
      <c r="E86" s="899">
        <v>580</v>
      </c>
      <c r="F86" s="899">
        <v>219</v>
      </c>
      <c r="G86" s="899">
        <v>326</v>
      </c>
      <c r="H86" s="899">
        <v>385</v>
      </c>
      <c r="I86" s="899">
        <v>1352</v>
      </c>
      <c r="J86" s="899">
        <v>557</v>
      </c>
      <c r="K86" s="899">
        <v>299</v>
      </c>
      <c r="L86" s="899">
        <v>410</v>
      </c>
      <c r="M86" s="899">
        <v>153</v>
      </c>
      <c r="N86" s="899">
        <v>258</v>
      </c>
    </row>
    <row r="87" spans="1:15" s="825" customFormat="1" ht="20.100000000000001" customHeight="1" x14ac:dyDescent="0.2">
      <c r="A87" s="855" t="s">
        <v>403</v>
      </c>
      <c r="B87" s="899">
        <v>94548</v>
      </c>
      <c r="C87" s="899">
        <v>8728</v>
      </c>
      <c r="D87" s="899">
        <v>7733.0000000000009</v>
      </c>
      <c r="E87" s="899">
        <v>8734</v>
      </c>
      <c r="F87" s="899">
        <v>9344</v>
      </c>
      <c r="G87" s="899">
        <v>8556</v>
      </c>
      <c r="H87" s="899">
        <v>8994</v>
      </c>
      <c r="I87" s="899">
        <v>8469</v>
      </c>
      <c r="J87" s="899">
        <v>6599</v>
      </c>
      <c r="K87" s="899">
        <v>6082</v>
      </c>
      <c r="L87" s="899">
        <v>8462</v>
      </c>
      <c r="M87" s="899">
        <v>6291</v>
      </c>
      <c r="N87" s="899">
        <v>6556</v>
      </c>
    </row>
    <row r="88" spans="1:15" s="825" customFormat="1" ht="20.100000000000001" customHeight="1" x14ac:dyDescent="0.2">
      <c r="A88" s="855" t="s">
        <v>409</v>
      </c>
      <c r="B88" s="899">
        <v>83263.000000000029</v>
      </c>
      <c r="C88" s="899">
        <v>4853</v>
      </c>
      <c r="D88" s="899">
        <v>5333</v>
      </c>
      <c r="E88" s="899">
        <v>7023.9999999999991</v>
      </c>
      <c r="F88" s="899">
        <v>6014</v>
      </c>
      <c r="G88" s="899">
        <v>6129</v>
      </c>
      <c r="H88" s="899">
        <v>5858</v>
      </c>
      <c r="I88" s="899">
        <v>6695</v>
      </c>
      <c r="J88" s="899">
        <v>8815</v>
      </c>
      <c r="K88" s="899">
        <v>9849</v>
      </c>
      <c r="L88" s="899">
        <v>8901</v>
      </c>
      <c r="M88" s="899">
        <v>6134</v>
      </c>
      <c r="N88" s="899">
        <v>7658.0000000000009</v>
      </c>
    </row>
    <row r="89" spans="1:15" s="825" customFormat="1" ht="20.100000000000001" customHeight="1" x14ac:dyDescent="0.2">
      <c r="A89" s="855" t="s">
        <v>460</v>
      </c>
      <c r="B89" s="899">
        <v>1269.0000000000002</v>
      </c>
      <c r="C89" s="899">
        <v>422</v>
      </c>
      <c r="D89" s="899">
        <v>385</v>
      </c>
      <c r="E89" s="899">
        <v>35</v>
      </c>
      <c r="F89" s="899">
        <v>0</v>
      </c>
      <c r="G89" s="899">
        <v>214</v>
      </c>
      <c r="H89" s="899">
        <v>213</v>
      </c>
      <c r="I89" s="899">
        <v>0</v>
      </c>
      <c r="J89" s="899">
        <v>0</v>
      </c>
      <c r="K89" s="899">
        <v>0</v>
      </c>
      <c r="L89" s="899">
        <v>0</v>
      </c>
      <c r="M89" s="899">
        <v>0</v>
      </c>
      <c r="N89" s="899">
        <v>0</v>
      </c>
    </row>
    <row r="90" spans="1:15" s="825" customFormat="1" ht="20.100000000000001" customHeight="1" x14ac:dyDescent="0.2">
      <c r="A90" s="855" t="s">
        <v>461</v>
      </c>
      <c r="B90" s="899">
        <v>4415</v>
      </c>
      <c r="C90" s="899">
        <v>358</v>
      </c>
      <c r="D90" s="899">
        <v>411</v>
      </c>
      <c r="E90" s="899">
        <v>482</v>
      </c>
      <c r="F90" s="899">
        <v>689</v>
      </c>
      <c r="G90" s="899">
        <v>210</v>
      </c>
      <c r="H90" s="899">
        <v>393</v>
      </c>
      <c r="I90" s="899">
        <v>219</v>
      </c>
      <c r="J90" s="899">
        <v>290</v>
      </c>
      <c r="K90" s="899">
        <v>436</v>
      </c>
      <c r="L90" s="899">
        <v>343</v>
      </c>
      <c r="M90" s="899">
        <v>476</v>
      </c>
      <c r="N90" s="899">
        <v>108</v>
      </c>
    </row>
    <row r="91" spans="1:15" s="825" customFormat="1" ht="20.100000000000001" customHeight="1" x14ac:dyDescent="0.2">
      <c r="A91" s="855" t="s">
        <v>462</v>
      </c>
      <c r="B91" s="899">
        <v>6522</v>
      </c>
      <c r="C91" s="899">
        <v>358</v>
      </c>
      <c r="D91" s="899">
        <v>371</v>
      </c>
      <c r="E91" s="899">
        <v>550</v>
      </c>
      <c r="F91" s="899">
        <v>421</v>
      </c>
      <c r="G91" s="899">
        <v>701</v>
      </c>
      <c r="H91" s="899">
        <v>699</v>
      </c>
      <c r="I91" s="899">
        <v>559</v>
      </c>
      <c r="J91" s="899">
        <v>980</v>
      </c>
      <c r="K91" s="899">
        <v>713</v>
      </c>
      <c r="L91" s="899">
        <v>488</v>
      </c>
      <c r="M91" s="899">
        <v>291</v>
      </c>
      <c r="N91" s="899">
        <v>391</v>
      </c>
    </row>
    <row r="92" spans="1:15" s="825" customFormat="1" ht="20.100000000000001" customHeight="1" x14ac:dyDescent="0.2">
      <c r="A92" s="847" t="s">
        <v>573</v>
      </c>
      <c r="B92" s="894">
        <f>SUM(B93:B101)</f>
        <v>308152</v>
      </c>
      <c r="C92" s="894">
        <f t="shared" ref="C92:N92" si="14">SUM(C93:C101)</f>
        <v>39203</v>
      </c>
      <c r="D92" s="894">
        <f t="shared" si="14"/>
        <v>25578</v>
      </c>
      <c r="E92" s="894">
        <f t="shared" si="14"/>
        <v>21988</v>
      </c>
      <c r="F92" s="894">
        <f t="shared" si="14"/>
        <v>25982</v>
      </c>
      <c r="G92" s="894">
        <f t="shared" si="14"/>
        <v>11986</v>
      </c>
      <c r="H92" s="894">
        <f t="shared" si="14"/>
        <v>17804</v>
      </c>
      <c r="I92" s="894">
        <f t="shared" si="14"/>
        <v>24031</v>
      </c>
      <c r="J92" s="894">
        <f t="shared" si="14"/>
        <v>20822</v>
      </c>
      <c r="K92" s="894">
        <f t="shared" si="14"/>
        <v>26981</v>
      </c>
      <c r="L92" s="894">
        <f t="shared" si="14"/>
        <v>22245</v>
      </c>
      <c r="M92" s="894">
        <f t="shared" si="14"/>
        <v>22357</v>
      </c>
      <c r="N92" s="894">
        <f t="shared" si="14"/>
        <v>49175</v>
      </c>
    </row>
    <row r="93" spans="1:15" s="825" customFormat="1" ht="20.100000000000001" customHeight="1" x14ac:dyDescent="0.2">
      <c r="A93" s="855" t="s">
        <v>464</v>
      </c>
      <c r="B93" s="899">
        <v>27857.000000000004</v>
      </c>
      <c r="C93" s="899">
        <v>9925</v>
      </c>
      <c r="D93" s="899">
        <v>2582</v>
      </c>
      <c r="E93" s="899">
        <v>857</v>
      </c>
      <c r="F93" s="899">
        <v>1230</v>
      </c>
      <c r="G93" s="899">
        <v>578</v>
      </c>
      <c r="H93" s="899">
        <v>1057</v>
      </c>
      <c r="I93" s="899">
        <v>1884</v>
      </c>
      <c r="J93" s="899">
        <v>915</v>
      </c>
      <c r="K93" s="899">
        <v>1093</v>
      </c>
      <c r="L93" s="899">
        <v>938</v>
      </c>
      <c r="M93" s="899">
        <v>1559</v>
      </c>
      <c r="N93" s="899">
        <v>5239</v>
      </c>
    </row>
    <row r="94" spans="1:15" s="825" customFormat="1" ht="20.100000000000001" customHeight="1" x14ac:dyDescent="0.2">
      <c r="A94" s="855" t="s">
        <v>404</v>
      </c>
      <c r="B94" s="899">
        <v>90110</v>
      </c>
      <c r="C94" s="899">
        <v>8200</v>
      </c>
      <c r="D94" s="899">
        <v>9283</v>
      </c>
      <c r="E94" s="899">
        <v>4590</v>
      </c>
      <c r="F94" s="899">
        <v>8746</v>
      </c>
      <c r="G94" s="899">
        <v>3395</v>
      </c>
      <c r="H94" s="899">
        <v>3976.0000000000005</v>
      </c>
      <c r="I94" s="899">
        <v>5894</v>
      </c>
      <c r="J94" s="899">
        <v>6083</v>
      </c>
      <c r="K94" s="899">
        <v>7347</v>
      </c>
      <c r="L94" s="899">
        <v>4541</v>
      </c>
      <c r="M94" s="899">
        <v>8515</v>
      </c>
      <c r="N94" s="899">
        <v>19540</v>
      </c>
    </row>
    <row r="95" spans="1:15" s="825" customFormat="1" ht="20.100000000000001" customHeight="1" x14ac:dyDescent="0.2">
      <c r="A95" s="855" t="s">
        <v>405</v>
      </c>
      <c r="B95" s="899">
        <v>48836.999999999993</v>
      </c>
      <c r="C95" s="899">
        <v>6194</v>
      </c>
      <c r="D95" s="899">
        <v>3654</v>
      </c>
      <c r="E95" s="899">
        <v>2571</v>
      </c>
      <c r="F95" s="899">
        <v>5907</v>
      </c>
      <c r="G95" s="899">
        <v>1162</v>
      </c>
      <c r="H95" s="899">
        <v>3047</v>
      </c>
      <c r="I95" s="899">
        <v>6656</v>
      </c>
      <c r="J95" s="899">
        <v>747</v>
      </c>
      <c r="K95" s="899">
        <v>1112</v>
      </c>
      <c r="L95" s="899">
        <v>7498</v>
      </c>
      <c r="M95" s="899">
        <v>2982</v>
      </c>
      <c r="N95" s="899">
        <v>7307</v>
      </c>
    </row>
    <row r="96" spans="1:15" s="825" customFormat="1" ht="20.100000000000001" customHeight="1" x14ac:dyDescent="0.2">
      <c r="A96" s="855" t="s">
        <v>465</v>
      </c>
      <c r="B96" s="899">
        <v>16446</v>
      </c>
      <c r="C96" s="899">
        <v>1607</v>
      </c>
      <c r="D96" s="899">
        <v>1362</v>
      </c>
      <c r="E96" s="899">
        <v>1341</v>
      </c>
      <c r="F96" s="899">
        <v>1536</v>
      </c>
      <c r="G96" s="899">
        <v>980</v>
      </c>
      <c r="H96" s="899">
        <v>1223</v>
      </c>
      <c r="I96" s="899">
        <v>1257</v>
      </c>
      <c r="J96" s="899">
        <v>1208</v>
      </c>
      <c r="K96" s="899">
        <v>1414</v>
      </c>
      <c r="L96" s="899">
        <v>1379</v>
      </c>
      <c r="M96" s="899">
        <v>1258</v>
      </c>
      <c r="N96" s="899">
        <v>1881</v>
      </c>
    </row>
    <row r="97" spans="1:14" s="825" customFormat="1" ht="20.100000000000001" customHeight="1" x14ac:dyDescent="0.2">
      <c r="A97" s="855" t="s">
        <v>466</v>
      </c>
      <c r="B97" s="899">
        <v>3231</v>
      </c>
      <c r="C97" s="899">
        <v>308</v>
      </c>
      <c r="D97" s="899">
        <v>136</v>
      </c>
      <c r="E97" s="899">
        <v>177</v>
      </c>
      <c r="F97" s="899">
        <v>121</v>
      </c>
      <c r="G97" s="899">
        <v>273</v>
      </c>
      <c r="H97" s="899">
        <v>796</v>
      </c>
      <c r="I97" s="899">
        <v>153</v>
      </c>
      <c r="J97" s="899">
        <v>421</v>
      </c>
      <c r="K97" s="899">
        <v>222</v>
      </c>
      <c r="L97" s="899">
        <v>259</v>
      </c>
      <c r="M97" s="899">
        <v>208</v>
      </c>
      <c r="N97" s="899">
        <v>157</v>
      </c>
    </row>
    <row r="98" spans="1:14" s="825" customFormat="1" ht="20.100000000000001" customHeight="1" x14ac:dyDescent="0.2">
      <c r="A98" s="855" t="s">
        <v>411</v>
      </c>
      <c r="B98" s="899">
        <v>62093.000000000015</v>
      </c>
      <c r="C98" s="899">
        <v>3930</v>
      </c>
      <c r="D98" s="899">
        <v>5064</v>
      </c>
      <c r="E98" s="899">
        <v>8603</v>
      </c>
      <c r="F98" s="899">
        <v>4012</v>
      </c>
      <c r="G98" s="899">
        <v>1619</v>
      </c>
      <c r="H98" s="899">
        <v>2491</v>
      </c>
      <c r="I98" s="899">
        <v>3221</v>
      </c>
      <c r="J98" s="899">
        <v>8179</v>
      </c>
      <c r="K98" s="899">
        <v>11519</v>
      </c>
      <c r="L98" s="899">
        <v>4202</v>
      </c>
      <c r="M98" s="899">
        <v>3655</v>
      </c>
      <c r="N98" s="899">
        <v>5598</v>
      </c>
    </row>
    <row r="99" spans="1:14" s="825" customFormat="1" ht="20.100000000000001" customHeight="1" x14ac:dyDescent="0.2">
      <c r="A99" s="855" t="s">
        <v>467</v>
      </c>
      <c r="B99" s="899">
        <v>13732</v>
      </c>
      <c r="C99" s="899">
        <v>515</v>
      </c>
      <c r="D99" s="899">
        <v>1043</v>
      </c>
      <c r="E99" s="899">
        <v>1182</v>
      </c>
      <c r="F99" s="899">
        <v>983</v>
      </c>
      <c r="G99" s="899">
        <v>1073</v>
      </c>
      <c r="H99" s="899">
        <v>1435</v>
      </c>
      <c r="I99" s="899">
        <v>1136</v>
      </c>
      <c r="J99" s="899">
        <v>1074</v>
      </c>
      <c r="K99" s="899">
        <v>1592</v>
      </c>
      <c r="L99" s="899">
        <v>1238</v>
      </c>
      <c r="M99" s="899">
        <v>990</v>
      </c>
      <c r="N99" s="899">
        <v>1471</v>
      </c>
    </row>
    <row r="100" spans="1:14" s="825" customFormat="1" ht="20.100000000000001" customHeight="1" x14ac:dyDescent="0.2">
      <c r="A100" s="855" t="s">
        <v>413</v>
      </c>
      <c r="B100" s="899">
        <v>21398</v>
      </c>
      <c r="C100" s="899">
        <v>5517</v>
      </c>
      <c r="D100" s="899">
        <v>1474</v>
      </c>
      <c r="E100" s="899">
        <v>891</v>
      </c>
      <c r="F100" s="899">
        <v>1169</v>
      </c>
      <c r="G100" s="899">
        <v>263</v>
      </c>
      <c r="H100" s="899">
        <v>1112</v>
      </c>
      <c r="I100" s="899">
        <v>1620</v>
      </c>
      <c r="J100" s="899">
        <v>284</v>
      </c>
      <c r="K100" s="899">
        <v>969</v>
      </c>
      <c r="L100" s="899">
        <v>575</v>
      </c>
      <c r="M100" s="899">
        <v>1526</v>
      </c>
      <c r="N100" s="899">
        <v>5998</v>
      </c>
    </row>
    <row r="101" spans="1:14" s="825" customFormat="1" ht="20.100000000000001" customHeight="1" x14ac:dyDescent="0.2">
      <c r="A101" s="855" t="s">
        <v>468</v>
      </c>
      <c r="B101" s="899">
        <v>24448.000000000004</v>
      </c>
      <c r="C101" s="899">
        <v>3007</v>
      </c>
      <c r="D101" s="899">
        <v>980</v>
      </c>
      <c r="E101" s="899">
        <v>1776</v>
      </c>
      <c r="F101" s="899">
        <v>2278</v>
      </c>
      <c r="G101" s="899">
        <v>2643</v>
      </c>
      <c r="H101" s="899">
        <v>2667</v>
      </c>
      <c r="I101" s="899">
        <v>2210</v>
      </c>
      <c r="J101" s="899">
        <v>1911</v>
      </c>
      <c r="K101" s="899">
        <v>1713</v>
      </c>
      <c r="L101" s="899">
        <v>1615</v>
      </c>
      <c r="M101" s="899">
        <v>1664</v>
      </c>
      <c r="N101" s="899">
        <v>1984</v>
      </c>
    </row>
    <row r="102" spans="1:14" s="825" customFormat="1" ht="20.100000000000001" customHeight="1" x14ac:dyDescent="0.2">
      <c r="A102" s="847" t="s">
        <v>574</v>
      </c>
      <c r="B102" s="894">
        <f>SUM(B103:B106)</f>
        <v>1357464.9999999998</v>
      </c>
      <c r="C102" s="894">
        <f t="shared" ref="C102:N102" si="15">SUM(C103:C106)</f>
        <v>135645</v>
      </c>
      <c r="D102" s="894">
        <f t="shared" si="15"/>
        <v>108236</v>
      </c>
      <c r="E102" s="894">
        <f t="shared" si="15"/>
        <v>106722</v>
      </c>
      <c r="F102" s="894">
        <f t="shared" si="15"/>
        <v>107011</v>
      </c>
      <c r="G102" s="894">
        <f t="shared" si="15"/>
        <v>97833</v>
      </c>
      <c r="H102" s="894">
        <f t="shared" si="15"/>
        <v>111801</v>
      </c>
      <c r="I102" s="894">
        <f t="shared" si="15"/>
        <v>127121</v>
      </c>
      <c r="J102" s="894">
        <f t="shared" si="15"/>
        <v>110000</v>
      </c>
      <c r="K102" s="894">
        <f t="shared" si="15"/>
        <v>108910</v>
      </c>
      <c r="L102" s="894">
        <f t="shared" si="15"/>
        <v>113749</v>
      </c>
      <c r="M102" s="894">
        <f t="shared" si="15"/>
        <v>112447</v>
      </c>
      <c r="N102" s="894">
        <f t="shared" si="15"/>
        <v>117990</v>
      </c>
    </row>
    <row r="103" spans="1:14" s="825" customFormat="1" ht="20.100000000000001" customHeight="1" x14ac:dyDescent="0.2">
      <c r="A103" s="855" t="s">
        <v>470</v>
      </c>
      <c r="B103" s="899">
        <v>69435</v>
      </c>
      <c r="C103" s="899">
        <v>5728</v>
      </c>
      <c r="D103" s="899">
        <v>5425</v>
      </c>
      <c r="E103" s="899">
        <v>4681</v>
      </c>
      <c r="F103" s="899">
        <v>4661</v>
      </c>
      <c r="G103" s="899">
        <v>5274</v>
      </c>
      <c r="H103" s="899">
        <v>6075</v>
      </c>
      <c r="I103" s="899">
        <v>6119</v>
      </c>
      <c r="J103" s="899">
        <v>5521</v>
      </c>
      <c r="K103" s="899">
        <v>5724</v>
      </c>
      <c r="L103" s="899">
        <v>6637</v>
      </c>
      <c r="M103" s="899">
        <v>7081</v>
      </c>
      <c r="N103" s="899">
        <v>6509</v>
      </c>
    </row>
    <row r="104" spans="1:14" s="825" customFormat="1" ht="20.100000000000001" customHeight="1" x14ac:dyDescent="0.2">
      <c r="A104" s="855" t="s">
        <v>408</v>
      </c>
      <c r="B104" s="899">
        <v>236073.99999999997</v>
      </c>
      <c r="C104" s="899">
        <v>24744</v>
      </c>
      <c r="D104" s="899">
        <v>22258.000000000004</v>
      </c>
      <c r="E104" s="899">
        <v>18327</v>
      </c>
      <c r="F104" s="899">
        <v>16536</v>
      </c>
      <c r="G104" s="899">
        <v>17676</v>
      </c>
      <c r="H104" s="899">
        <v>19334</v>
      </c>
      <c r="I104" s="899">
        <v>21794</v>
      </c>
      <c r="J104" s="899">
        <v>19430</v>
      </c>
      <c r="K104" s="899">
        <v>21100.999999999996</v>
      </c>
      <c r="L104" s="899">
        <v>18024</v>
      </c>
      <c r="M104" s="899">
        <v>14961.999999999998</v>
      </c>
      <c r="N104" s="899">
        <v>21888</v>
      </c>
    </row>
    <row r="105" spans="1:14" s="825" customFormat="1" ht="20.100000000000001" customHeight="1" x14ac:dyDescent="0.2">
      <c r="A105" s="855" t="s">
        <v>412</v>
      </c>
      <c r="B105" s="899">
        <v>442543.99999999988</v>
      </c>
      <c r="C105" s="899">
        <v>39500</v>
      </c>
      <c r="D105" s="899">
        <v>29846</v>
      </c>
      <c r="E105" s="899">
        <v>37101</v>
      </c>
      <c r="F105" s="899">
        <v>35330</v>
      </c>
      <c r="G105" s="899">
        <v>33384</v>
      </c>
      <c r="H105" s="899">
        <v>37764</v>
      </c>
      <c r="I105" s="899">
        <v>41572</v>
      </c>
      <c r="J105" s="899">
        <v>38751</v>
      </c>
      <c r="K105" s="899">
        <v>36459</v>
      </c>
      <c r="L105" s="899">
        <v>32764</v>
      </c>
      <c r="M105" s="899">
        <v>39907</v>
      </c>
      <c r="N105" s="899">
        <v>40166</v>
      </c>
    </row>
    <row r="106" spans="1:14" s="825" customFormat="1" ht="20.100000000000001" customHeight="1" x14ac:dyDescent="0.2">
      <c r="A106" s="855" t="s">
        <v>416</v>
      </c>
      <c r="B106" s="899">
        <v>609411.99999999988</v>
      </c>
      <c r="C106" s="899">
        <v>65673</v>
      </c>
      <c r="D106" s="899">
        <v>50707</v>
      </c>
      <c r="E106" s="899">
        <v>46613</v>
      </c>
      <c r="F106" s="899">
        <v>50484</v>
      </c>
      <c r="G106" s="899">
        <v>41499</v>
      </c>
      <c r="H106" s="899">
        <v>48628</v>
      </c>
      <c r="I106" s="899">
        <v>57636</v>
      </c>
      <c r="J106" s="899">
        <v>46298</v>
      </c>
      <c r="K106" s="899">
        <v>45626</v>
      </c>
      <c r="L106" s="899">
        <v>56324</v>
      </c>
      <c r="M106" s="899">
        <v>50497</v>
      </c>
      <c r="N106" s="899">
        <v>49427</v>
      </c>
    </row>
    <row r="107" spans="1:14" s="825" customFormat="1" ht="20.100000000000001" customHeight="1" x14ac:dyDescent="0.2">
      <c r="A107" s="847" t="s">
        <v>575</v>
      </c>
      <c r="B107" s="894">
        <f>SUM(B108:B110)</f>
        <v>228862</v>
      </c>
      <c r="C107" s="894">
        <f t="shared" ref="C107:N107" si="16">SUM(C108:C110)</f>
        <v>22348</v>
      </c>
      <c r="D107" s="894">
        <f t="shared" si="16"/>
        <v>13966</v>
      </c>
      <c r="E107" s="894">
        <f t="shared" si="16"/>
        <v>22015</v>
      </c>
      <c r="F107" s="894">
        <f t="shared" si="16"/>
        <v>22645</v>
      </c>
      <c r="G107" s="894">
        <f t="shared" si="16"/>
        <v>15779</v>
      </c>
      <c r="H107" s="894">
        <f t="shared" si="16"/>
        <v>23116</v>
      </c>
      <c r="I107" s="894">
        <f t="shared" si="16"/>
        <v>25184</v>
      </c>
      <c r="J107" s="894">
        <f t="shared" si="16"/>
        <v>18882</v>
      </c>
      <c r="K107" s="894">
        <f t="shared" si="16"/>
        <v>16405</v>
      </c>
      <c r="L107" s="894">
        <f t="shared" si="16"/>
        <v>16482</v>
      </c>
      <c r="M107" s="894">
        <f t="shared" si="16"/>
        <v>14602</v>
      </c>
      <c r="N107" s="894">
        <f t="shared" si="16"/>
        <v>17438</v>
      </c>
    </row>
    <row r="108" spans="1:14" s="825" customFormat="1" ht="20.100000000000001" customHeight="1" x14ac:dyDescent="0.2">
      <c r="A108" s="855" t="s">
        <v>410</v>
      </c>
      <c r="B108" s="899">
        <v>104089</v>
      </c>
      <c r="C108" s="899">
        <v>13194</v>
      </c>
      <c r="D108" s="899">
        <v>7207</v>
      </c>
      <c r="E108" s="899">
        <v>8568</v>
      </c>
      <c r="F108" s="899">
        <v>7519</v>
      </c>
      <c r="G108" s="899">
        <v>8302</v>
      </c>
      <c r="H108" s="899">
        <v>11099</v>
      </c>
      <c r="I108" s="899">
        <v>11274</v>
      </c>
      <c r="J108" s="899">
        <v>7644</v>
      </c>
      <c r="K108" s="899">
        <v>8424</v>
      </c>
      <c r="L108" s="899">
        <v>8224</v>
      </c>
      <c r="M108" s="899">
        <v>7221</v>
      </c>
      <c r="N108" s="899">
        <v>5413</v>
      </c>
    </row>
    <row r="109" spans="1:14" s="825" customFormat="1" ht="20.100000000000001" customHeight="1" x14ac:dyDescent="0.2">
      <c r="A109" s="855" t="s">
        <v>421</v>
      </c>
      <c r="B109" s="899">
        <v>65585</v>
      </c>
      <c r="C109" s="899">
        <v>6396</v>
      </c>
      <c r="D109" s="899">
        <v>3654.0000000000005</v>
      </c>
      <c r="E109" s="899">
        <v>5748</v>
      </c>
      <c r="F109" s="899">
        <v>6593</v>
      </c>
      <c r="G109" s="899">
        <v>4630</v>
      </c>
      <c r="H109" s="899">
        <v>6239</v>
      </c>
      <c r="I109" s="899">
        <v>9257</v>
      </c>
      <c r="J109" s="899">
        <v>5658</v>
      </c>
      <c r="K109" s="899">
        <v>4482</v>
      </c>
      <c r="L109" s="899">
        <v>4472</v>
      </c>
      <c r="M109" s="899">
        <v>4340</v>
      </c>
      <c r="N109" s="899">
        <v>4116</v>
      </c>
    </row>
    <row r="110" spans="1:14" s="825" customFormat="1" ht="20.100000000000001" customHeight="1" x14ac:dyDescent="0.2">
      <c r="A110" s="855" t="s">
        <v>415</v>
      </c>
      <c r="B110" s="899">
        <v>59188.000000000007</v>
      </c>
      <c r="C110" s="899">
        <v>2758</v>
      </c>
      <c r="D110" s="899">
        <v>3105</v>
      </c>
      <c r="E110" s="899">
        <v>7699</v>
      </c>
      <c r="F110" s="899">
        <v>8533</v>
      </c>
      <c r="G110" s="901">
        <v>2847</v>
      </c>
      <c r="H110" s="899">
        <v>5778</v>
      </c>
      <c r="I110" s="899">
        <v>4653</v>
      </c>
      <c r="J110" s="899">
        <v>5580</v>
      </c>
      <c r="K110" s="899">
        <v>3499</v>
      </c>
      <c r="L110" s="899">
        <v>3786</v>
      </c>
      <c r="M110" s="899">
        <v>3041</v>
      </c>
      <c r="N110" s="899">
        <v>7909</v>
      </c>
    </row>
    <row r="111" spans="1:14" s="825" customFormat="1" ht="20.100000000000001" customHeight="1" x14ac:dyDescent="0.2">
      <c r="A111" s="847" t="s">
        <v>576</v>
      </c>
      <c r="B111" s="894">
        <f>SUM(B112:B115)</f>
        <v>160576</v>
      </c>
      <c r="C111" s="894">
        <f t="shared" ref="C111:N111" si="17">SUM(C112:C115)</f>
        <v>10475</v>
      </c>
      <c r="D111" s="894">
        <f t="shared" si="17"/>
        <v>12080</v>
      </c>
      <c r="E111" s="894">
        <f t="shared" si="17"/>
        <v>14988</v>
      </c>
      <c r="F111" s="894">
        <f t="shared" si="17"/>
        <v>17032</v>
      </c>
      <c r="G111" s="894">
        <f t="shared" si="17"/>
        <v>14669</v>
      </c>
      <c r="H111" s="894">
        <f t="shared" si="17"/>
        <v>17921</v>
      </c>
      <c r="I111" s="894">
        <f t="shared" si="17"/>
        <v>16532</v>
      </c>
      <c r="J111" s="894">
        <f t="shared" si="17"/>
        <v>6415</v>
      </c>
      <c r="K111" s="894">
        <f t="shared" si="17"/>
        <v>13319</v>
      </c>
      <c r="L111" s="894">
        <f t="shared" si="17"/>
        <v>15343</v>
      </c>
      <c r="M111" s="894">
        <f t="shared" si="17"/>
        <v>10232</v>
      </c>
      <c r="N111" s="894">
        <f t="shared" si="17"/>
        <v>11570</v>
      </c>
    </row>
    <row r="112" spans="1:14" s="825" customFormat="1" ht="20.100000000000001" customHeight="1" x14ac:dyDescent="0.2">
      <c r="A112" s="855" t="s">
        <v>406</v>
      </c>
      <c r="B112" s="899">
        <v>31119</v>
      </c>
      <c r="C112" s="899">
        <v>2263</v>
      </c>
      <c r="D112" s="899">
        <v>1615</v>
      </c>
      <c r="E112" s="899">
        <v>2804</v>
      </c>
      <c r="F112" s="899">
        <v>4112</v>
      </c>
      <c r="G112" s="902">
        <v>2467</v>
      </c>
      <c r="H112" s="899">
        <v>4070</v>
      </c>
      <c r="I112" s="899">
        <v>2839</v>
      </c>
      <c r="J112" s="899">
        <v>1902</v>
      </c>
      <c r="K112" s="899">
        <v>1924</v>
      </c>
      <c r="L112" s="899">
        <v>4213</v>
      </c>
      <c r="M112" s="899">
        <v>955</v>
      </c>
      <c r="N112" s="899">
        <v>1955</v>
      </c>
    </row>
    <row r="113" spans="1:256" s="825" customFormat="1" ht="20.100000000000001" customHeight="1" x14ac:dyDescent="0.2">
      <c r="A113" s="855" t="s">
        <v>473</v>
      </c>
      <c r="B113" s="899">
        <v>82416</v>
      </c>
      <c r="C113" s="899">
        <v>6057</v>
      </c>
      <c r="D113" s="899">
        <v>7790</v>
      </c>
      <c r="E113" s="899">
        <v>8812</v>
      </c>
      <c r="F113" s="899">
        <v>8426</v>
      </c>
      <c r="G113" s="899">
        <v>8571</v>
      </c>
      <c r="H113" s="899">
        <v>8520</v>
      </c>
      <c r="I113" s="899">
        <v>8279</v>
      </c>
      <c r="J113" s="899">
        <v>243</v>
      </c>
      <c r="K113" s="899">
        <v>7277</v>
      </c>
      <c r="L113" s="899">
        <v>6984</v>
      </c>
      <c r="M113" s="899">
        <v>5694</v>
      </c>
      <c r="N113" s="899">
        <v>5763</v>
      </c>
    </row>
    <row r="114" spans="1:256" s="825" customFormat="1" ht="20.100000000000001" customHeight="1" x14ac:dyDescent="0.2">
      <c r="A114" s="855" t="s">
        <v>474</v>
      </c>
      <c r="B114" s="899">
        <v>39398.999999999993</v>
      </c>
      <c r="C114" s="899">
        <v>1836</v>
      </c>
      <c r="D114" s="899">
        <v>2219</v>
      </c>
      <c r="E114" s="899">
        <v>2864</v>
      </c>
      <c r="F114" s="899">
        <v>3746</v>
      </c>
      <c r="G114" s="899">
        <v>3120</v>
      </c>
      <c r="H114" s="899">
        <v>4218</v>
      </c>
      <c r="I114" s="899">
        <v>4557</v>
      </c>
      <c r="J114" s="899">
        <v>3712</v>
      </c>
      <c r="K114" s="899">
        <v>3448</v>
      </c>
      <c r="L114" s="899">
        <v>3582</v>
      </c>
      <c r="M114" s="899">
        <v>2936</v>
      </c>
      <c r="N114" s="899">
        <v>3161</v>
      </c>
    </row>
    <row r="115" spans="1:256" s="825" customFormat="1" ht="20.100000000000001" customHeight="1" thickBot="1" x14ac:dyDescent="0.25">
      <c r="A115" s="850" t="s">
        <v>407</v>
      </c>
      <c r="B115" s="900">
        <v>7642</v>
      </c>
      <c r="C115" s="900">
        <v>319</v>
      </c>
      <c r="D115" s="900">
        <v>456</v>
      </c>
      <c r="E115" s="900">
        <v>508</v>
      </c>
      <c r="F115" s="900">
        <v>748</v>
      </c>
      <c r="G115" s="900">
        <v>511</v>
      </c>
      <c r="H115" s="900">
        <v>1113</v>
      </c>
      <c r="I115" s="900">
        <v>857</v>
      </c>
      <c r="J115" s="900">
        <v>558</v>
      </c>
      <c r="K115" s="900">
        <v>670</v>
      </c>
      <c r="L115" s="900">
        <v>564</v>
      </c>
      <c r="M115" s="900">
        <v>647</v>
      </c>
      <c r="N115" s="900">
        <v>691</v>
      </c>
      <c r="O115" s="855"/>
      <c r="P115" s="899"/>
      <c r="Q115" s="899"/>
      <c r="R115" s="899"/>
      <c r="S115" s="899"/>
      <c r="T115" s="899"/>
      <c r="U115" s="899"/>
      <c r="V115" s="899"/>
      <c r="W115" s="899"/>
      <c r="X115" s="899"/>
      <c r="Y115" s="899"/>
      <c r="Z115" s="899"/>
      <c r="AA115" s="899"/>
      <c r="AB115" s="899"/>
      <c r="AC115" s="855"/>
      <c r="AD115" s="899"/>
      <c r="AE115" s="899"/>
      <c r="AF115" s="899"/>
      <c r="AG115" s="899"/>
      <c r="AH115" s="899"/>
      <c r="AI115" s="899"/>
      <c r="AJ115" s="899"/>
      <c r="AK115" s="899"/>
      <c r="AL115" s="899"/>
      <c r="AM115" s="899"/>
      <c r="AN115" s="899"/>
      <c r="AO115" s="899"/>
      <c r="AP115" s="899"/>
      <c r="AQ115" s="855"/>
      <c r="AR115" s="899"/>
      <c r="AS115" s="899"/>
      <c r="AT115" s="899"/>
      <c r="AU115" s="899"/>
      <c r="AV115" s="899"/>
      <c r="AW115" s="899"/>
      <c r="AX115" s="899"/>
      <c r="AY115" s="899"/>
      <c r="AZ115" s="899"/>
      <c r="BA115" s="899"/>
      <c r="BB115" s="899"/>
      <c r="BC115" s="899"/>
      <c r="BD115" s="899"/>
      <c r="BE115" s="855"/>
      <c r="BF115" s="899"/>
      <c r="BG115" s="899"/>
      <c r="BH115" s="899"/>
      <c r="BI115" s="899"/>
      <c r="BJ115" s="899"/>
      <c r="BK115" s="899"/>
      <c r="BL115" s="899"/>
      <c r="BM115" s="899"/>
      <c r="BN115" s="899"/>
      <c r="BO115" s="899"/>
      <c r="BP115" s="899"/>
      <c r="BQ115" s="899"/>
      <c r="BR115" s="899"/>
      <c r="BS115" s="855"/>
      <c r="BT115" s="899"/>
      <c r="BU115" s="899"/>
      <c r="BV115" s="899"/>
      <c r="BW115" s="899"/>
      <c r="BX115" s="899"/>
      <c r="BY115" s="899"/>
      <c r="BZ115" s="899"/>
      <c r="CA115" s="899"/>
      <c r="CB115" s="899"/>
      <c r="CC115" s="899"/>
      <c r="CD115" s="899"/>
      <c r="CE115" s="899"/>
      <c r="CF115" s="899"/>
      <c r="CG115" s="855"/>
      <c r="CH115" s="899"/>
      <c r="CI115" s="899"/>
      <c r="CJ115" s="899"/>
      <c r="CK115" s="899"/>
      <c r="CL115" s="899"/>
      <c r="CM115" s="899"/>
      <c r="CN115" s="899"/>
      <c r="CO115" s="899"/>
      <c r="CP115" s="899"/>
      <c r="CQ115" s="899"/>
      <c r="CR115" s="899"/>
      <c r="CS115" s="899"/>
      <c r="CT115" s="899"/>
      <c r="CU115" s="855"/>
      <c r="CV115" s="899"/>
      <c r="CW115" s="899"/>
      <c r="CX115" s="899"/>
      <c r="CY115" s="899"/>
      <c r="CZ115" s="899"/>
      <c r="DA115" s="899"/>
      <c r="DB115" s="899"/>
      <c r="DC115" s="899"/>
      <c r="DD115" s="899"/>
      <c r="DE115" s="899"/>
      <c r="DF115" s="899"/>
      <c r="DG115" s="899"/>
      <c r="DH115" s="899"/>
      <c r="DI115" s="855"/>
      <c r="DJ115" s="899"/>
      <c r="DK115" s="899"/>
      <c r="DL115" s="899"/>
      <c r="DM115" s="899"/>
      <c r="DN115" s="899"/>
      <c r="DO115" s="899"/>
      <c r="DP115" s="899"/>
      <c r="DQ115" s="899"/>
      <c r="DR115" s="899"/>
      <c r="DS115" s="899"/>
      <c r="DT115" s="899"/>
      <c r="DU115" s="899"/>
      <c r="DV115" s="899"/>
      <c r="DW115" s="855"/>
      <c r="DX115" s="899"/>
      <c r="DY115" s="899"/>
      <c r="DZ115" s="899"/>
      <c r="EA115" s="899"/>
      <c r="EB115" s="899"/>
      <c r="EC115" s="899"/>
      <c r="ED115" s="899"/>
      <c r="EE115" s="899"/>
      <c r="EF115" s="899"/>
      <c r="EG115" s="899"/>
      <c r="EH115" s="899"/>
      <c r="EI115" s="899"/>
      <c r="EJ115" s="899"/>
      <c r="EK115" s="855"/>
      <c r="EL115" s="899"/>
      <c r="EM115" s="899"/>
      <c r="EN115" s="899"/>
      <c r="EO115" s="899"/>
      <c r="EP115" s="899"/>
      <c r="EQ115" s="899"/>
      <c r="ER115" s="899"/>
      <c r="ES115" s="899"/>
      <c r="ET115" s="899"/>
      <c r="EU115" s="899"/>
      <c r="EV115" s="899"/>
      <c r="EW115" s="899"/>
      <c r="EX115" s="899"/>
      <c r="EY115" s="855"/>
      <c r="EZ115" s="899"/>
      <c r="FA115" s="899"/>
      <c r="FB115" s="899"/>
      <c r="FC115" s="899"/>
      <c r="FD115" s="899"/>
      <c r="FE115" s="899"/>
      <c r="FF115" s="899"/>
      <c r="FG115" s="899"/>
      <c r="FH115" s="899"/>
      <c r="FI115" s="899"/>
      <c r="FJ115" s="899"/>
      <c r="FK115" s="899"/>
      <c r="FL115" s="899"/>
      <c r="FM115" s="855"/>
      <c r="FN115" s="899"/>
      <c r="FO115" s="899"/>
      <c r="FP115" s="899"/>
      <c r="FQ115" s="899"/>
      <c r="FR115" s="899"/>
      <c r="FS115" s="899"/>
      <c r="FT115" s="899"/>
      <c r="FU115" s="899"/>
      <c r="FV115" s="899"/>
      <c r="FW115" s="899"/>
      <c r="FX115" s="899"/>
      <c r="FY115" s="899"/>
      <c r="FZ115" s="899"/>
      <c r="GA115" s="855"/>
      <c r="GB115" s="899"/>
      <c r="GC115" s="899"/>
      <c r="GD115" s="899"/>
      <c r="GE115" s="899"/>
      <c r="GF115" s="899"/>
      <c r="GG115" s="899"/>
      <c r="GH115" s="899"/>
      <c r="GI115" s="899"/>
      <c r="GJ115" s="899"/>
      <c r="GK115" s="899"/>
      <c r="GL115" s="899"/>
      <c r="GM115" s="899"/>
      <c r="GN115" s="899"/>
      <c r="GO115" s="855"/>
      <c r="GP115" s="899"/>
      <c r="GQ115" s="899"/>
      <c r="GR115" s="899"/>
      <c r="GS115" s="899"/>
      <c r="GT115" s="899"/>
      <c r="GU115" s="899"/>
      <c r="GV115" s="899"/>
      <c r="GW115" s="899"/>
      <c r="GX115" s="899"/>
      <c r="GY115" s="899"/>
      <c r="GZ115" s="899"/>
      <c r="HA115" s="899"/>
      <c r="HB115" s="899"/>
      <c r="HC115" s="855"/>
      <c r="HD115" s="899"/>
      <c r="HE115" s="899"/>
      <c r="HF115" s="899"/>
      <c r="HG115" s="899"/>
      <c r="HH115" s="899"/>
      <c r="HI115" s="899"/>
      <c r="HJ115" s="899"/>
      <c r="HK115" s="899"/>
      <c r="HL115" s="899"/>
      <c r="HM115" s="899"/>
      <c r="HN115" s="899"/>
      <c r="HO115" s="899"/>
      <c r="HP115" s="899"/>
      <c r="HQ115" s="855"/>
      <c r="HR115" s="899"/>
      <c r="HS115" s="899"/>
      <c r="HT115" s="899"/>
      <c r="HU115" s="899"/>
      <c r="HV115" s="899"/>
      <c r="HW115" s="899"/>
      <c r="HX115" s="899"/>
      <c r="HY115" s="899"/>
      <c r="HZ115" s="899"/>
      <c r="IA115" s="899"/>
      <c r="IB115" s="899"/>
      <c r="IC115" s="899"/>
      <c r="ID115" s="899"/>
      <c r="IE115" s="855"/>
      <c r="IF115" s="899"/>
      <c r="IG115" s="899"/>
      <c r="IH115" s="899"/>
      <c r="II115" s="899"/>
      <c r="IJ115" s="899"/>
      <c r="IK115" s="899"/>
      <c r="IL115" s="899"/>
      <c r="IM115" s="899"/>
      <c r="IN115" s="899"/>
      <c r="IO115" s="899"/>
      <c r="IP115" s="899"/>
      <c r="IQ115" s="899"/>
      <c r="IR115" s="899"/>
      <c r="IS115" s="855"/>
      <c r="IT115" s="899"/>
      <c r="IU115" s="899"/>
      <c r="IV115" s="899"/>
    </row>
    <row r="116" spans="1:256" s="863" customFormat="1" ht="15.95" customHeight="1" x14ac:dyDescent="0.25">
      <c r="A116" s="861" t="s">
        <v>453</v>
      </c>
      <c r="B116" s="903"/>
    </row>
    <row r="117" spans="1:256" s="863" customFormat="1" ht="15.95" customHeight="1" x14ac:dyDescent="0.25">
      <c r="A117" s="863" t="s">
        <v>454</v>
      </c>
      <c r="B117" s="898"/>
    </row>
  </sheetData>
  <mergeCells count="8">
    <mergeCell ref="A81:A82"/>
    <mergeCell ref="B81:N81"/>
    <mergeCell ref="A3:A4"/>
    <mergeCell ref="B3:N3"/>
    <mergeCell ref="A41:N41"/>
    <mergeCell ref="A42:A43"/>
    <mergeCell ref="B42:N42"/>
    <mergeCell ref="A80:N80"/>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rowBreaks count="2" manualBreakCount="2">
    <brk id="39" max="16383" man="1"/>
    <brk id="78"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workbookViewId="0"/>
  </sheetViews>
  <sheetFormatPr defaultColWidth="9.7109375" defaultRowHeight="39.950000000000003" customHeight="1" x14ac:dyDescent="0.2"/>
  <cols>
    <col min="1" max="16384" width="9.7109375" style="937"/>
  </cols>
  <sheetData>
    <row r="9" spans="1:10" ht="39.950000000000003" customHeight="1" x14ac:dyDescent="0.2">
      <c r="A9" s="1474" t="s">
        <v>1464</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17" spans="1:8" ht="39.950000000000003" customHeight="1" x14ac:dyDescent="0.2">
      <c r="A17" s="1393"/>
    </row>
    <row r="20" spans="1:8" ht="39.950000000000003" customHeight="1" x14ac:dyDescent="0.2">
      <c r="B20" s="938"/>
      <c r="C20" s="938"/>
      <c r="D20" s="938"/>
      <c r="E20" s="938"/>
      <c r="F20" s="938"/>
      <c r="G20" s="938"/>
      <c r="H20" s="938"/>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1"/>
  <sheetViews>
    <sheetView showGridLines="0" zoomScaleNormal="100" workbookViewId="0">
      <selection activeCell="E1" sqref="E1"/>
    </sheetView>
  </sheetViews>
  <sheetFormatPr defaultColWidth="11.42578125" defaultRowHeight="12.75" x14ac:dyDescent="0.25"/>
  <cols>
    <col min="1" max="1" width="36.7109375" style="35" customWidth="1"/>
    <col min="2" max="3" width="10.28515625" style="35" customWidth="1"/>
    <col min="4" max="15" width="9" style="35" customWidth="1"/>
    <col min="16" max="16" width="11.7109375" style="55" customWidth="1"/>
    <col min="17" max="17" width="11.7109375" style="35" customWidth="1"/>
    <col min="18" max="19" width="12.7109375" style="35" bestFit="1" customWidth="1"/>
    <col min="20" max="16384" width="11.42578125" style="35"/>
  </cols>
  <sheetData>
    <row r="1" spans="1:16" s="14" customFormat="1" ht="24.95" customHeight="1" x14ac:dyDescent="0.25">
      <c r="A1" s="14" t="s">
        <v>201</v>
      </c>
      <c r="P1" s="18"/>
    </row>
    <row r="2" spans="1:16" s="52" customFormat="1" ht="24.95" customHeight="1" thickBot="1" x14ac:dyDescent="0.3">
      <c r="A2" s="15" t="s">
        <v>297</v>
      </c>
      <c r="B2" s="15"/>
      <c r="C2" s="15"/>
      <c r="D2" s="15"/>
      <c r="E2" s="15"/>
      <c r="F2" s="15"/>
      <c r="G2" s="15"/>
      <c r="H2" s="15"/>
      <c r="I2" s="15"/>
      <c r="J2" s="15"/>
      <c r="K2" s="15"/>
      <c r="L2" s="15"/>
      <c r="M2" s="15"/>
      <c r="N2" s="15"/>
      <c r="O2" s="15"/>
      <c r="P2" s="51"/>
    </row>
    <row r="3" spans="1:16" s="30" customFormat="1" ht="20.100000000000001" customHeight="1" x14ac:dyDescent="0.25">
      <c r="A3" s="1487" t="s">
        <v>203</v>
      </c>
      <c r="B3" s="1483" t="s">
        <v>298</v>
      </c>
      <c r="C3" s="1484"/>
      <c r="D3" s="1484"/>
      <c r="E3" s="1484"/>
      <c r="F3" s="1484"/>
      <c r="G3" s="1484"/>
      <c r="H3" s="1484"/>
      <c r="I3" s="1484"/>
      <c r="J3" s="1484"/>
      <c r="K3" s="1484"/>
      <c r="L3" s="1484"/>
      <c r="M3" s="1484"/>
      <c r="N3" s="1484"/>
      <c r="O3" s="1484"/>
      <c r="P3" s="53"/>
    </row>
    <row r="4" spans="1:16"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16" ht="20.100000000000001" customHeight="1" x14ac:dyDescent="0.25">
      <c r="A5" s="1489"/>
      <c r="B5" s="56">
        <v>2011</v>
      </c>
      <c r="C5" s="56">
        <v>2012</v>
      </c>
      <c r="D5" s="56">
        <v>2011</v>
      </c>
      <c r="E5" s="56">
        <v>2012</v>
      </c>
      <c r="F5" s="56">
        <v>2011</v>
      </c>
      <c r="G5" s="56">
        <v>2012</v>
      </c>
      <c r="H5" s="56">
        <v>2011</v>
      </c>
      <c r="I5" s="56">
        <v>2012</v>
      </c>
      <c r="J5" s="56">
        <v>2011</v>
      </c>
      <c r="K5" s="56">
        <v>2012</v>
      </c>
      <c r="L5" s="56">
        <v>2011</v>
      </c>
      <c r="M5" s="56">
        <v>2012</v>
      </c>
      <c r="N5" s="56">
        <v>2011</v>
      </c>
      <c r="O5" s="57">
        <v>2012</v>
      </c>
    </row>
    <row r="6" spans="1:16" ht="20.100000000000001" customHeight="1" x14ac:dyDescent="0.25">
      <c r="A6" s="26" t="s">
        <v>211</v>
      </c>
      <c r="B6" s="27">
        <v>1442865</v>
      </c>
      <c r="C6" s="27">
        <v>1540646</v>
      </c>
      <c r="D6" s="27">
        <v>297935</v>
      </c>
      <c r="E6" s="27">
        <v>336664</v>
      </c>
      <c r="F6" s="27">
        <v>166545</v>
      </c>
      <c r="G6" s="27">
        <v>189498</v>
      </c>
      <c r="H6" s="27">
        <v>125185</v>
      </c>
      <c r="I6" s="27">
        <v>138408</v>
      </c>
      <c r="J6" s="27">
        <v>123156</v>
      </c>
      <c r="K6" s="27">
        <v>112361</v>
      </c>
      <c r="L6" s="27">
        <v>67621</v>
      </c>
      <c r="M6" s="27">
        <v>66659</v>
      </c>
      <c r="N6" s="27">
        <v>58057</v>
      </c>
      <c r="O6" s="27">
        <v>59663</v>
      </c>
    </row>
    <row r="7" spans="1:16" s="30" customFormat="1" ht="20.100000000000001" customHeight="1" x14ac:dyDescent="0.25">
      <c r="A7" s="30" t="s">
        <v>212</v>
      </c>
      <c r="B7" s="31">
        <v>1779</v>
      </c>
      <c r="C7" s="31">
        <v>2259</v>
      </c>
      <c r="D7" s="31">
        <v>427</v>
      </c>
      <c r="E7" s="31">
        <v>627</v>
      </c>
      <c r="F7" s="31">
        <v>99</v>
      </c>
      <c r="G7" s="31">
        <v>191</v>
      </c>
      <c r="H7" s="31">
        <v>145</v>
      </c>
      <c r="I7" s="31">
        <v>141</v>
      </c>
      <c r="J7" s="31">
        <v>119</v>
      </c>
      <c r="K7" s="31">
        <v>132</v>
      </c>
      <c r="L7" s="31">
        <v>84</v>
      </c>
      <c r="M7" s="31">
        <v>112</v>
      </c>
      <c r="N7" s="31">
        <v>85</v>
      </c>
      <c r="O7" s="31">
        <v>135</v>
      </c>
      <c r="P7" s="53"/>
    </row>
    <row r="8" spans="1:16" ht="20.100000000000001" customHeight="1" x14ac:dyDescent="0.25">
      <c r="A8" s="35" t="s">
        <v>213</v>
      </c>
      <c r="B8" s="36">
        <v>1085</v>
      </c>
      <c r="C8" s="36">
        <v>1350</v>
      </c>
      <c r="D8" s="36">
        <v>101</v>
      </c>
      <c r="E8" s="36">
        <v>186</v>
      </c>
      <c r="F8" s="36">
        <v>65</v>
      </c>
      <c r="G8" s="36">
        <v>129</v>
      </c>
      <c r="H8" s="36">
        <v>80</v>
      </c>
      <c r="I8" s="36">
        <v>89</v>
      </c>
      <c r="J8" s="36">
        <v>91</v>
      </c>
      <c r="K8" s="36">
        <v>90</v>
      </c>
      <c r="L8" s="36">
        <v>46</v>
      </c>
      <c r="M8" s="36">
        <v>75</v>
      </c>
      <c r="N8" s="36">
        <v>59</v>
      </c>
      <c r="O8" s="36">
        <v>89</v>
      </c>
    </row>
    <row r="9" spans="1:16" ht="20.100000000000001" customHeight="1" x14ac:dyDescent="0.25">
      <c r="A9" s="35" t="s">
        <v>214</v>
      </c>
      <c r="B9" s="36">
        <v>40</v>
      </c>
      <c r="C9" s="36">
        <v>111</v>
      </c>
      <c r="D9" s="36">
        <v>2</v>
      </c>
      <c r="E9" s="36">
        <v>15</v>
      </c>
      <c r="F9" s="36">
        <v>3</v>
      </c>
      <c r="G9" s="36">
        <v>11</v>
      </c>
      <c r="H9" s="36">
        <v>1</v>
      </c>
      <c r="I9" s="36">
        <v>9</v>
      </c>
      <c r="J9" s="36">
        <v>1</v>
      </c>
      <c r="K9" s="36">
        <v>8</v>
      </c>
      <c r="L9" s="36">
        <v>2</v>
      </c>
      <c r="M9" s="36">
        <v>6</v>
      </c>
      <c r="N9" s="36">
        <v>1</v>
      </c>
      <c r="O9" s="36">
        <v>5</v>
      </c>
    </row>
    <row r="10" spans="1:16" ht="20.100000000000001" customHeight="1" x14ac:dyDescent="0.25">
      <c r="A10" s="35" t="s">
        <v>215</v>
      </c>
      <c r="B10" s="36">
        <v>8</v>
      </c>
      <c r="C10" s="36">
        <v>13</v>
      </c>
      <c r="D10" s="36">
        <v>0</v>
      </c>
      <c r="E10" s="36">
        <v>2</v>
      </c>
      <c r="F10" s="36">
        <v>0</v>
      </c>
      <c r="G10" s="36">
        <v>1</v>
      </c>
      <c r="H10" s="36">
        <v>0</v>
      </c>
      <c r="I10" s="36">
        <v>1</v>
      </c>
      <c r="J10" s="36">
        <v>1</v>
      </c>
      <c r="K10" s="36">
        <v>1</v>
      </c>
      <c r="L10" s="36">
        <v>1</v>
      </c>
      <c r="M10" s="36">
        <v>1</v>
      </c>
      <c r="N10" s="36">
        <v>0</v>
      </c>
      <c r="O10" s="36">
        <v>1</v>
      </c>
    </row>
    <row r="11" spans="1:16" ht="20.100000000000001" customHeight="1" x14ac:dyDescent="0.25">
      <c r="A11" s="35" t="s">
        <v>216</v>
      </c>
      <c r="B11" s="36">
        <v>234</v>
      </c>
      <c r="C11" s="36">
        <v>365</v>
      </c>
      <c r="D11" s="36">
        <v>210</v>
      </c>
      <c r="E11" s="36">
        <v>352</v>
      </c>
      <c r="F11" s="36">
        <v>2</v>
      </c>
      <c r="G11" s="36">
        <v>1</v>
      </c>
      <c r="H11" s="36">
        <v>7</v>
      </c>
      <c r="I11" s="36">
        <v>6</v>
      </c>
      <c r="J11" s="36">
        <v>3</v>
      </c>
      <c r="K11" s="36">
        <v>0</v>
      </c>
      <c r="L11" s="36">
        <v>1</v>
      </c>
      <c r="M11" s="36">
        <v>0</v>
      </c>
      <c r="N11" s="36">
        <v>0</v>
      </c>
      <c r="O11" s="36">
        <v>1</v>
      </c>
    </row>
    <row r="12" spans="1:16" ht="20.100000000000001" customHeight="1" x14ac:dyDescent="0.25">
      <c r="A12" s="35" t="s">
        <v>217</v>
      </c>
      <c r="B12" s="36">
        <v>412</v>
      </c>
      <c r="C12" s="36">
        <v>420</v>
      </c>
      <c r="D12" s="36">
        <v>114</v>
      </c>
      <c r="E12" s="36">
        <v>72</v>
      </c>
      <c r="F12" s="36">
        <v>29</v>
      </c>
      <c r="G12" s="36">
        <v>49</v>
      </c>
      <c r="H12" s="36">
        <v>57</v>
      </c>
      <c r="I12" s="36">
        <v>36</v>
      </c>
      <c r="J12" s="36">
        <v>23</v>
      </c>
      <c r="K12" s="36">
        <v>33</v>
      </c>
      <c r="L12" s="36">
        <v>34</v>
      </c>
      <c r="M12" s="36">
        <v>30</v>
      </c>
      <c r="N12" s="36">
        <v>25</v>
      </c>
      <c r="O12" s="36">
        <v>39</v>
      </c>
    </row>
    <row r="13" spans="1:16" s="30" customFormat="1" ht="20.100000000000001" customHeight="1" x14ac:dyDescent="0.25">
      <c r="A13" s="30" t="s">
        <v>218</v>
      </c>
      <c r="B13" s="31">
        <v>2790</v>
      </c>
      <c r="C13" s="31">
        <v>2584</v>
      </c>
      <c r="D13" s="31">
        <v>260</v>
      </c>
      <c r="E13" s="31">
        <v>355</v>
      </c>
      <c r="F13" s="31">
        <v>149</v>
      </c>
      <c r="G13" s="31">
        <v>227</v>
      </c>
      <c r="H13" s="31">
        <v>119</v>
      </c>
      <c r="I13" s="31">
        <v>239</v>
      </c>
      <c r="J13" s="31">
        <v>188</v>
      </c>
      <c r="K13" s="31">
        <v>199</v>
      </c>
      <c r="L13" s="31">
        <v>394</v>
      </c>
      <c r="M13" s="31">
        <v>141</v>
      </c>
      <c r="N13" s="31">
        <v>174</v>
      </c>
      <c r="O13" s="31">
        <v>218</v>
      </c>
      <c r="P13" s="53"/>
    </row>
    <row r="14" spans="1:16" ht="20.100000000000001" customHeight="1" x14ac:dyDescent="0.25">
      <c r="A14" s="35" t="s">
        <v>219</v>
      </c>
      <c r="B14" s="36">
        <v>845</v>
      </c>
      <c r="C14" s="36">
        <v>1044</v>
      </c>
      <c r="D14" s="36">
        <v>180</v>
      </c>
      <c r="E14" s="36">
        <v>147</v>
      </c>
      <c r="F14" s="36">
        <v>61</v>
      </c>
      <c r="G14" s="36">
        <v>98</v>
      </c>
      <c r="H14" s="36">
        <v>32</v>
      </c>
      <c r="I14" s="36">
        <v>95</v>
      </c>
      <c r="J14" s="36">
        <v>68</v>
      </c>
      <c r="K14" s="36">
        <v>85</v>
      </c>
      <c r="L14" s="36">
        <v>56</v>
      </c>
      <c r="M14" s="36">
        <v>61</v>
      </c>
      <c r="N14" s="36">
        <v>18</v>
      </c>
      <c r="O14" s="36">
        <v>56</v>
      </c>
    </row>
    <row r="15" spans="1:16" ht="20.100000000000001" customHeight="1" x14ac:dyDescent="0.25">
      <c r="A15" s="35" t="s">
        <v>220</v>
      </c>
      <c r="B15" s="36">
        <v>108</v>
      </c>
      <c r="C15" s="36">
        <v>106</v>
      </c>
      <c r="D15" s="36">
        <v>7</v>
      </c>
      <c r="E15" s="36">
        <v>18</v>
      </c>
      <c r="F15" s="36">
        <v>9</v>
      </c>
      <c r="G15" s="36">
        <v>7</v>
      </c>
      <c r="H15" s="36">
        <v>10</v>
      </c>
      <c r="I15" s="36">
        <v>7</v>
      </c>
      <c r="J15" s="36">
        <v>3</v>
      </c>
      <c r="K15" s="36">
        <v>9</v>
      </c>
      <c r="L15" s="36">
        <v>5</v>
      </c>
      <c r="M15" s="36">
        <v>6</v>
      </c>
      <c r="N15" s="36">
        <v>8</v>
      </c>
      <c r="O15" s="36">
        <v>6</v>
      </c>
    </row>
    <row r="16" spans="1:16" ht="20.100000000000001" customHeight="1" x14ac:dyDescent="0.25">
      <c r="A16" s="35" t="s">
        <v>221</v>
      </c>
      <c r="B16" s="36">
        <v>307</v>
      </c>
      <c r="C16" s="36">
        <v>375</v>
      </c>
      <c r="D16" s="36">
        <v>16</v>
      </c>
      <c r="E16" s="36">
        <v>52</v>
      </c>
      <c r="F16" s="36">
        <v>9</v>
      </c>
      <c r="G16" s="36">
        <v>34</v>
      </c>
      <c r="H16" s="36">
        <v>12</v>
      </c>
      <c r="I16" s="36">
        <v>29</v>
      </c>
      <c r="J16" s="36">
        <v>28</v>
      </c>
      <c r="K16" s="36">
        <v>28</v>
      </c>
      <c r="L16" s="36">
        <v>23</v>
      </c>
      <c r="M16" s="36">
        <v>22</v>
      </c>
      <c r="N16" s="36">
        <v>14</v>
      </c>
      <c r="O16" s="36">
        <v>28</v>
      </c>
    </row>
    <row r="17" spans="1:16" ht="20.100000000000001" customHeight="1" x14ac:dyDescent="0.25">
      <c r="A17" s="35" t="s">
        <v>222</v>
      </c>
      <c r="B17" s="36">
        <v>223</v>
      </c>
      <c r="C17" s="36">
        <v>312</v>
      </c>
      <c r="D17" s="36">
        <v>17</v>
      </c>
      <c r="E17" s="36">
        <v>47</v>
      </c>
      <c r="F17" s="36">
        <v>23</v>
      </c>
      <c r="G17" s="36">
        <v>27</v>
      </c>
      <c r="H17" s="36">
        <v>18</v>
      </c>
      <c r="I17" s="36">
        <v>26</v>
      </c>
      <c r="J17" s="36">
        <v>25</v>
      </c>
      <c r="K17" s="36">
        <v>22</v>
      </c>
      <c r="L17" s="36">
        <v>15</v>
      </c>
      <c r="M17" s="36">
        <v>17</v>
      </c>
      <c r="N17" s="36">
        <v>13</v>
      </c>
      <c r="O17" s="36">
        <v>15</v>
      </c>
    </row>
    <row r="18" spans="1:16" ht="20.100000000000001" customHeight="1" x14ac:dyDescent="0.25">
      <c r="A18" s="35" t="s">
        <v>223</v>
      </c>
      <c r="B18" s="36">
        <v>1307</v>
      </c>
      <c r="C18" s="36">
        <v>747</v>
      </c>
      <c r="D18" s="36">
        <v>40</v>
      </c>
      <c r="E18" s="36">
        <v>91</v>
      </c>
      <c r="F18" s="36">
        <v>47</v>
      </c>
      <c r="G18" s="36">
        <v>61</v>
      </c>
      <c r="H18" s="36">
        <v>47</v>
      </c>
      <c r="I18" s="36">
        <v>82</v>
      </c>
      <c r="J18" s="36">
        <v>64</v>
      </c>
      <c r="K18" s="36">
        <v>55</v>
      </c>
      <c r="L18" s="36">
        <v>295</v>
      </c>
      <c r="M18" s="36">
        <v>35</v>
      </c>
      <c r="N18" s="36">
        <v>121</v>
      </c>
      <c r="O18" s="36">
        <v>113</v>
      </c>
    </row>
    <row r="19" spans="1:16" s="30" customFormat="1" ht="20.100000000000001" customHeight="1" x14ac:dyDescent="0.25">
      <c r="A19" s="30" t="s">
        <v>224</v>
      </c>
      <c r="B19" s="31">
        <v>19309</v>
      </c>
      <c r="C19" s="31">
        <v>23328</v>
      </c>
      <c r="D19" s="31">
        <v>1922</v>
      </c>
      <c r="E19" s="31">
        <v>3381</v>
      </c>
      <c r="F19" s="31">
        <v>2189</v>
      </c>
      <c r="G19" s="31">
        <v>2244</v>
      </c>
      <c r="H19" s="31">
        <v>2455</v>
      </c>
      <c r="I19" s="31">
        <v>1871</v>
      </c>
      <c r="J19" s="31">
        <v>1433</v>
      </c>
      <c r="K19" s="31">
        <v>1786</v>
      </c>
      <c r="L19" s="31">
        <v>1201</v>
      </c>
      <c r="M19" s="31">
        <v>1357</v>
      </c>
      <c r="N19" s="31">
        <v>1042</v>
      </c>
      <c r="O19" s="31">
        <v>1337</v>
      </c>
      <c r="P19" s="53"/>
    </row>
    <row r="20" spans="1:16" ht="20.100000000000001" customHeight="1" x14ac:dyDescent="0.25">
      <c r="A20" s="35" t="s">
        <v>225</v>
      </c>
      <c r="B20" s="36">
        <v>3091</v>
      </c>
      <c r="C20" s="36">
        <v>4017</v>
      </c>
      <c r="D20" s="36">
        <v>351</v>
      </c>
      <c r="E20" s="36">
        <v>581</v>
      </c>
      <c r="F20" s="36">
        <v>449</v>
      </c>
      <c r="G20" s="36">
        <v>398</v>
      </c>
      <c r="H20" s="36">
        <v>514</v>
      </c>
      <c r="I20" s="36">
        <v>327</v>
      </c>
      <c r="J20" s="36">
        <v>215</v>
      </c>
      <c r="K20" s="36">
        <v>314</v>
      </c>
      <c r="L20" s="36">
        <v>189</v>
      </c>
      <c r="M20" s="36">
        <v>236</v>
      </c>
      <c r="N20" s="36">
        <v>112</v>
      </c>
      <c r="O20" s="36">
        <v>220</v>
      </c>
    </row>
    <row r="21" spans="1:16" ht="20.100000000000001" customHeight="1" x14ac:dyDescent="0.25">
      <c r="A21" s="35" t="s">
        <v>227</v>
      </c>
      <c r="B21" s="36">
        <v>13383</v>
      </c>
      <c r="C21" s="36">
        <v>16388</v>
      </c>
      <c r="D21" s="36">
        <v>1345</v>
      </c>
      <c r="E21" s="36">
        <v>2386</v>
      </c>
      <c r="F21" s="36">
        <v>1614</v>
      </c>
      <c r="G21" s="36">
        <v>1567</v>
      </c>
      <c r="H21" s="36">
        <v>1794</v>
      </c>
      <c r="I21" s="36">
        <v>1325</v>
      </c>
      <c r="J21" s="36">
        <v>981</v>
      </c>
      <c r="K21" s="36">
        <v>1255</v>
      </c>
      <c r="L21" s="36">
        <v>862</v>
      </c>
      <c r="M21" s="36">
        <v>953</v>
      </c>
      <c r="N21" s="36">
        <v>746</v>
      </c>
      <c r="O21" s="36">
        <v>960</v>
      </c>
    </row>
    <row r="22" spans="1:16" ht="20.100000000000001" customHeight="1" x14ac:dyDescent="0.25">
      <c r="A22" s="35" t="s">
        <v>228</v>
      </c>
      <c r="B22" s="36">
        <v>2835</v>
      </c>
      <c r="C22" s="36">
        <v>2923</v>
      </c>
      <c r="D22" s="36">
        <v>226</v>
      </c>
      <c r="E22" s="36">
        <v>414</v>
      </c>
      <c r="F22" s="36">
        <v>126</v>
      </c>
      <c r="G22" s="36">
        <v>279</v>
      </c>
      <c r="H22" s="36">
        <v>147</v>
      </c>
      <c r="I22" s="36">
        <v>219</v>
      </c>
      <c r="J22" s="36">
        <v>237</v>
      </c>
      <c r="K22" s="36">
        <v>217</v>
      </c>
      <c r="L22" s="36">
        <v>150</v>
      </c>
      <c r="M22" s="36">
        <v>168</v>
      </c>
      <c r="N22" s="36">
        <v>184</v>
      </c>
      <c r="O22" s="36">
        <v>157</v>
      </c>
    </row>
    <row r="23" spans="1:16" s="30" customFormat="1" ht="20.100000000000001" customHeight="1" x14ac:dyDescent="0.25">
      <c r="A23" s="30" t="s">
        <v>229</v>
      </c>
      <c r="B23" s="31">
        <v>1267886</v>
      </c>
      <c r="C23" s="31">
        <v>1332994</v>
      </c>
      <c r="D23" s="31">
        <v>279203</v>
      </c>
      <c r="E23" s="31">
        <v>307115</v>
      </c>
      <c r="F23" s="31">
        <v>146119</v>
      </c>
      <c r="G23" s="31">
        <v>168020</v>
      </c>
      <c r="H23" s="31">
        <v>105871</v>
      </c>
      <c r="I23" s="31">
        <v>122044</v>
      </c>
      <c r="J23" s="31">
        <v>108792</v>
      </c>
      <c r="K23" s="31">
        <v>96322</v>
      </c>
      <c r="L23" s="31">
        <v>57263</v>
      </c>
      <c r="M23" s="31">
        <v>54138</v>
      </c>
      <c r="N23" s="31">
        <v>50418</v>
      </c>
      <c r="O23" s="31">
        <v>48224</v>
      </c>
      <c r="P23" s="53"/>
    </row>
    <row r="24" spans="1:16" ht="20.100000000000001" customHeight="1" x14ac:dyDescent="0.25">
      <c r="A24" s="35" t="s">
        <v>230</v>
      </c>
      <c r="B24" s="36">
        <v>842265</v>
      </c>
      <c r="C24" s="36">
        <v>855433</v>
      </c>
      <c r="D24" s="36">
        <v>197504</v>
      </c>
      <c r="E24" s="36">
        <v>235622</v>
      </c>
      <c r="F24" s="36">
        <v>101093</v>
      </c>
      <c r="G24" s="36">
        <v>120203</v>
      </c>
      <c r="H24" s="36">
        <v>73228</v>
      </c>
      <c r="I24" s="36">
        <v>70784</v>
      </c>
      <c r="J24" s="36">
        <v>55325</v>
      </c>
      <c r="K24" s="36">
        <v>54921</v>
      </c>
      <c r="L24" s="36">
        <v>32901</v>
      </c>
      <c r="M24" s="36">
        <v>29883</v>
      </c>
      <c r="N24" s="36">
        <v>27844</v>
      </c>
      <c r="O24" s="36">
        <v>22747</v>
      </c>
    </row>
    <row r="25" spans="1:16" ht="20.100000000000001" customHeight="1" x14ac:dyDescent="0.25">
      <c r="A25" s="35" t="s">
        <v>231</v>
      </c>
      <c r="B25" s="36">
        <v>39048</v>
      </c>
      <c r="C25" s="36">
        <v>47325</v>
      </c>
      <c r="D25" s="36">
        <v>7248</v>
      </c>
      <c r="E25" s="36">
        <v>7765</v>
      </c>
      <c r="F25" s="36">
        <v>4609</v>
      </c>
      <c r="G25" s="36">
        <v>4408</v>
      </c>
      <c r="H25" s="36">
        <v>3594</v>
      </c>
      <c r="I25" s="36">
        <v>4530</v>
      </c>
      <c r="J25" s="36">
        <v>3457</v>
      </c>
      <c r="K25" s="36">
        <v>3224</v>
      </c>
      <c r="L25" s="36">
        <v>3135</v>
      </c>
      <c r="M25" s="36">
        <v>2929</v>
      </c>
      <c r="N25" s="36">
        <v>2938</v>
      </c>
      <c r="O25" s="36">
        <v>4550</v>
      </c>
    </row>
    <row r="26" spans="1:16" ht="20.100000000000001" customHeight="1" x14ac:dyDescent="0.25">
      <c r="A26" s="35" t="s">
        <v>232</v>
      </c>
      <c r="B26" s="36">
        <v>22329</v>
      </c>
      <c r="C26" s="36">
        <v>28840</v>
      </c>
      <c r="D26" s="36">
        <v>3621</v>
      </c>
      <c r="E26" s="36">
        <v>4596</v>
      </c>
      <c r="F26" s="36">
        <v>3498</v>
      </c>
      <c r="G26" s="36">
        <v>3773</v>
      </c>
      <c r="H26" s="36">
        <v>747</v>
      </c>
      <c r="I26" s="36">
        <v>1310</v>
      </c>
      <c r="J26" s="36">
        <v>1284</v>
      </c>
      <c r="K26" s="36">
        <v>2133</v>
      </c>
      <c r="L26" s="36">
        <v>1400</v>
      </c>
      <c r="M26" s="36">
        <v>1790</v>
      </c>
      <c r="N26" s="36">
        <v>1039</v>
      </c>
      <c r="O26" s="36">
        <v>1460</v>
      </c>
    </row>
    <row r="27" spans="1:16" ht="20.100000000000001" customHeight="1" x14ac:dyDescent="0.25">
      <c r="A27" s="35" t="s">
        <v>233</v>
      </c>
      <c r="B27" s="36">
        <v>15134</v>
      </c>
      <c r="C27" s="36">
        <v>15755</v>
      </c>
      <c r="D27" s="36">
        <v>2511</v>
      </c>
      <c r="E27" s="36">
        <v>2074</v>
      </c>
      <c r="F27" s="36">
        <v>799</v>
      </c>
      <c r="G27" s="36">
        <v>1701</v>
      </c>
      <c r="H27" s="36">
        <v>1060</v>
      </c>
      <c r="I27" s="36">
        <v>1268</v>
      </c>
      <c r="J27" s="36">
        <v>1257</v>
      </c>
      <c r="K27" s="36">
        <v>1080</v>
      </c>
      <c r="L27" s="36">
        <v>1052</v>
      </c>
      <c r="M27" s="36">
        <v>838</v>
      </c>
      <c r="N27" s="36">
        <v>1082</v>
      </c>
      <c r="O27" s="36">
        <v>1012</v>
      </c>
    </row>
    <row r="28" spans="1:16" ht="20.100000000000001" customHeight="1" x14ac:dyDescent="0.25">
      <c r="A28" s="35" t="s">
        <v>234</v>
      </c>
      <c r="B28" s="36">
        <v>3604</v>
      </c>
      <c r="C28" s="36">
        <v>3450</v>
      </c>
      <c r="D28" s="36">
        <v>93</v>
      </c>
      <c r="E28" s="36">
        <v>411</v>
      </c>
      <c r="F28" s="36">
        <v>206</v>
      </c>
      <c r="G28" s="36">
        <v>283</v>
      </c>
      <c r="H28" s="36">
        <v>388</v>
      </c>
      <c r="I28" s="36">
        <v>243</v>
      </c>
      <c r="J28" s="36">
        <v>328</v>
      </c>
      <c r="K28" s="36">
        <v>250</v>
      </c>
      <c r="L28" s="36">
        <v>366</v>
      </c>
      <c r="M28" s="36">
        <v>567</v>
      </c>
      <c r="N28" s="36">
        <v>404</v>
      </c>
      <c r="O28" s="36">
        <v>214</v>
      </c>
    </row>
    <row r="29" spans="1:16" ht="20.100000000000001" customHeight="1" x14ac:dyDescent="0.25">
      <c r="A29" s="35" t="s">
        <v>235</v>
      </c>
      <c r="B29" s="36">
        <v>27</v>
      </c>
      <c r="C29" s="36">
        <v>41</v>
      </c>
      <c r="D29" s="36">
        <v>0</v>
      </c>
      <c r="E29" s="36">
        <v>4</v>
      </c>
      <c r="F29" s="36">
        <v>0</v>
      </c>
      <c r="G29" s="36">
        <v>4</v>
      </c>
      <c r="H29" s="36">
        <v>0</v>
      </c>
      <c r="I29" s="36">
        <v>0</v>
      </c>
      <c r="J29" s="36">
        <v>9</v>
      </c>
      <c r="K29" s="36">
        <v>7</v>
      </c>
      <c r="L29" s="36">
        <v>1</v>
      </c>
      <c r="M29" s="36">
        <v>0</v>
      </c>
      <c r="N29" s="36">
        <v>7</v>
      </c>
      <c r="O29" s="36">
        <v>8</v>
      </c>
    </row>
    <row r="30" spans="1:16" ht="20.100000000000001" customHeight="1" x14ac:dyDescent="0.25">
      <c r="A30" s="35" t="s">
        <v>236</v>
      </c>
      <c r="B30" s="36">
        <v>149625</v>
      </c>
      <c r="C30" s="36">
        <v>202307</v>
      </c>
      <c r="D30" s="36">
        <v>35305</v>
      </c>
      <c r="E30" s="36">
        <v>29451</v>
      </c>
      <c r="F30" s="36">
        <v>13897</v>
      </c>
      <c r="G30" s="36">
        <v>18116</v>
      </c>
      <c r="H30" s="36">
        <v>8040</v>
      </c>
      <c r="I30" s="36">
        <v>16288</v>
      </c>
      <c r="J30" s="36">
        <v>12347</v>
      </c>
      <c r="K30" s="36">
        <v>15853</v>
      </c>
      <c r="L30" s="36">
        <v>8459</v>
      </c>
      <c r="M30" s="36">
        <v>11466</v>
      </c>
      <c r="N30" s="36">
        <v>6462</v>
      </c>
      <c r="O30" s="36">
        <v>10341</v>
      </c>
    </row>
    <row r="31" spans="1:16" ht="20.100000000000001" customHeight="1" x14ac:dyDescent="0.25">
      <c r="A31" s="35" t="s">
        <v>237</v>
      </c>
      <c r="B31" s="36">
        <v>14509</v>
      </c>
      <c r="C31" s="36">
        <v>15603</v>
      </c>
      <c r="D31" s="36">
        <v>2471</v>
      </c>
      <c r="E31" s="36">
        <v>2349</v>
      </c>
      <c r="F31" s="36">
        <v>1586</v>
      </c>
      <c r="G31" s="36">
        <v>1994</v>
      </c>
      <c r="H31" s="36">
        <v>1167</v>
      </c>
      <c r="I31" s="36">
        <v>1424</v>
      </c>
      <c r="J31" s="36">
        <v>1374</v>
      </c>
      <c r="K31" s="36">
        <v>1596</v>
      </c>
      <c r="L31" s="36">
        <v>1157</v>
      </c>
      <c r="M31" s="36">
        <v>679</v>
      </c>
      <c r="N31" s="36">
        <v>806</v>
      </c>
      <c r="O31" s="36">
        <v>830</v>
      </c>
    </row>
    <row r="32" spans="1:16" ht="20.100000000000001" customHeight="1" x14ac:dyDescent="0.25">
      <c r="A32" s="35" t="s">
        <v>238</v>
      </c>
      <c r="B32" s="36">
        <v>1256</v>
      </c>
      <c r="C32" s="36">
        <v>964</v>
      </c>
      <c r="D32" s="36">
        <v>278</v>
      </c>
      <c r="E32" s="36">
        <v>141</v>
      </c>
      <c r="F32" s="36">
        <v>245</v>
      </c>
      <c r="G32" s="36">
        <v>202</v>
      </c>
      <c r="H32" s="36">
        <v>90</v>
      </c>
      <c r="I32" s="36">
        <v>5</v>
      </c>
      <c r="J32" s="36">
        <v>212</v>
      </c>
      <c r="K32" s="36">
        <v>2</v>
      </c>
      <c r="L32" s="36">
        <v>47</v>
      </c>
      <c r="M32" s="36">
        <v>1</v>
      </c>
      <c r="N32" s="36">
        <v>47</v>
      </c>
      <c r="O32" s="36">
        <v>43</v>
      </c>
    </row>
    <row r="33" spans="1:16" ht="20.100000000000001" customHeight="1" x14ac:dyDescent="0.25">
      <c r="A33" s="35" t="s">
        <v>239</v>
      </c>
      <c r="B33" s="36">
        <v>39</v>
      </c>
      <c r="C33" s="36">
        <v>19</v>
      </c>
      <c r="D33" s="36">
        <v>6</v>
      </c>
      <c r="E33" s="36">
        <v>3</v>
      </c>
      <c r="F33" s="36">
        <v>6</v>
      </c>
      <c r="G33" s="36">
        <v>4</v>
      </c>
      <c r="H33" s="36">
        <v>3</v>
      </c>
      <c r="I33" s="36">
        <v>0</v>
      </c>
      <c r="J33" s="36">
        <v>2</v>
      </c>
      <c r="K33" s="36">
        <v>0</v>
      </c>
      <c r="L33" s="36">
        <v>8</v>
      </c>
      <c r="M33" s="36">
        <v>1</v>
      </c>
      <c r="N33" s="36">
        <v>0</v>
      </c>
      <c r="O33" s="36">
        <v>0</v>
      </c>
    </row>
    <row r="34" spans="1:16" ht="20.100000000000001" customHeight="1" x14ac:dyDescent="0.25">
      <c r="A34" s="35" t="s">
        <v>240</v>
      </c>
      <c r="B34" s="36">
        <v>168996</v>
      </c>
      <c r="C34" s="36">
        <v>159347</v>
      </c>
      <c r="D34" s="36">
        <v>29124</v>
      </c>
      <c r="E34" s="36">
        <v>24044</v>
      </c>
      <c r="F34" s="36">
        <v>19476</v>
      </c>
      <c r="G34" s="36">
        <v>17041</v>
      </c>
      <c r="H34" s="36">
        <v>17037</v>
      </c>
      <c r="I34" s="36">
        <v>25977</v>
      </c>
      <c r="J34" s="36">
        <v>31936</v>
      </c>
      <c r="K34" s="36">
        <v>17045</v>
      </c>
      <c r="L34" s="36">
        <v>8045</v>
      </c>
      <c r="M34" s="36">
        <v>5815</v>
      </c>
      <c r="N34" s="36">
        <v>8992</v>
      </c>
      <c r="O34" s="36">
        <v>6382</v>
      </c>
    </row>
    <row r="35" spans="1:16" ht="20.100000000000001" customHeight="1" x14ac:dyDescent="0.25">
      <c r="A35" s="35" t="s">
        <v>241</v>
      </c>
      <c r="B35" s="36">
        <v>11054</v>
      </c>
      <c r="C35" s="36">
        <v>3910</v>
      </c>
      <c r="D35" s="36">
        <v>1042</v>
      </c>
      <c r="E35" s="36">
        <v>655</v>
      </c>
      <c r="F35" s="36">
        <v>704</v>
      </c>
      <c r="G35" s="36">
        <v>291</v>
      </c>
      <c r="H35" s="36">
        <v>517</v>
      </c>
      <c r="I35" s="36">
        <v>215</v>
      </c>
      <c r="J35" s="36">
        <v>1261</v>
      </c>
      <c r="K35" s="36">
        <v>211</v>
      </c>
      <c r="L35" s="36">
        <v>692</v>
      </c>
      <c r="M35" s="36">
        <v>169</v>
      </c>
      <c r="N35" s="36">
        <v>797</v>
      </c>
      <c r="O35" s="36">
        <v>637</v>
      </c>
    </row>
    <row r="36" spans="1:16" s="30" customFormat="1" ht="20.100000000000001" customHeight="1" x14ac:dyDescent="0.25">
      <c r="A36" s="30" t="s">
        <v>242</v>
      </c>
      <c r="B36" s="31">
        <v>25396</v>
      </c>
      <c r="C36" s="31">
        <v>35000</v>
      </c>
      <c r="D36" s="31">
        <v>2704</v>
      </c>
      <c r="E36" s="31">
        <v>5001</v>
      </c>
      <c r="F36" s="31">
        <v>3802</v>
      </c>
      <c r="G36" s="31">
        <v>3418</v>
      </c>
      <c r="H36" s="31">
        <v>3549</v>
      </c>
      <c r="I36" s="31">
        <v>2768</v>
      </c>
      <c r="J36" s="31">
        <v>2102</v>
      </c>
      <c r="K36" s="31">
        <v>2718</v>
      </c>
      <c r="L36" s="31">
        <v>1580</v>
      </c>
      <c r="M36" s="31">
        <v>2065</v>
      </c>
      <c r="N36" s="31">
        <v>1183</v>
      </c>
      <c r="O36" s="31">
        <v>1930</v>
      </c>
      <c r="P36" s="53"/>
    </row>
    <row r="37" spans="1:16" ht="20.100000000000001" customHeight="1" x14ac:dyDescent="0.25">
      <c r="A37" s="35" t="s">
        <v>243</v>
      </c>
      <c r="B37" s="36">
        <v>1241</v>
      </c>
      <c r="C37" s="36">
        <v>1684</v>
      </c>
      <c r="D37" s="36">
        <v>71</v>
      </c>
      <c r="E37" s="36">
        <v>235</v>
      </c>
      <c r="F37" s="36">
        <v>142</v>
      </c>
      <c r="G37" s="36">
        <v>157</v>
      </c>
      <c r="H37" s="36">
        <v>103</v>
      </c>
      <c r="I37" s="36">
        <v>134</v>
      </c>
      <c r="J37" s="36">
        <v>78</v>
      </c>
      <c r="K37" s="36">
        <v>129</v>
      </c>
      <c r="L37" s="36">
        <v>93</v>
      </c>
      <c r="M37" s="36">
        <v>97</v>
      </c>
      <c r="N37" s="36">
        <v>70</v>
      </c>
      <c r="O37" s="36">
        <v>92</v>
      </c>
    </row>
    <row r="38" spans="1:16" ht="20.100000000000001" customHeight="1" x14ac:dyDescent="0.25">
      <c r="A38" s="35" t="s">
        <v>244</v>
      </c>
      <c r="B38" s="36">
        <v>480</v>
      </c>
      <c r="C38" s="36">
        <v>758</v>
      </c>
      <c r="D38" s="36">
        <v>42</v>
      </c>
      <c r="E38" s="36">
        <v>103</v>
      </c>
      <c r="F38" s="36">
        <v>32</v>
      </c>
      <c r="G38" s="36">
        <v>76</v>
      </c>
      <c r="H38" s="36">
        <v>51</v>
      </c>
      <c r="I38" s="36">
        <v>55</v>
      </c>
      <c r="J38" s="36">
        <v>33</v>
      </c>
      <c r="K38" s="36">
        <v>60</v>
      </c>
      <c r="L38" s="36">
        <v>65</v>
      </c>
      <c r="M38" s="36">
        <v>54</v>
      </c>
      <c r="N38" s="36">
        <v>49</v>
      </c>
      <c r="O38" s="36">
        <v>51</v>
      </c>
    </row>
    <row r="39" spans="1:16" ht="20.100000000000001" customHeight="1" x14ac:dyDescent="0.25">
      <c r="A39" s="35" t="s">
        <v>245</v>
      </c>
      <c r="B39" s="36">
        <v>8542</v>
      </c>
      <c r="C39" s="36">
        <v>9087</v>
      </c>
      <c r="D39" s="36">
        <v>1204</v>
      </c>
      <c r="E39" s="36">
        <v>1286</v>
      </c>
      <c r="F39" s="36">
        <v>2166</v>
      </c>
      <c r="G39" s="36">
        <v>973</v>
      </c>
      <c r="H39" s="36">
        <v>1751</v>
      </c>
      <c r="I39" s="36">
        <v>726</v>
      </c>
      <c r="J39" s="36">
        <v>837</v>
      </c>
      <c r="K39" s="36">
        <v>702</v>
      </c>
      <c r="L39" s="36">
        <v>330</v>
      </c>
      <c r="M39" s="36">
        <v>533</v>
      </c>
      <c r="N39" s="36">
        <v>133</v>
      </c>
      <c r="O39" s="36">
        <v>477</v>
      </c>
    </row>
    <row r="40" spans="1:16" ht="20.100000000000001" customHeight="1" x14ac:dyDescent="0.25">
      <c r="A40" s="35" t="s">
        <v>246</v>
      </c>
      <c r="B40" s="36">
        <v>7114</v>
      </c>
      <c r="C40" s="36">
        <v>12883</v>
      </c>
      <c r="D40" s="36">
        <v>409</v>
      </c>
      <c r="E40" s="36">
        <v>1853</v>
      </c>
      <c r="F40" s="36">
        <v>712</v>
      </c>
      <c r="G40" s="36">
        <v>1209</v>
      </c>
      <c r="H40" s="36">
        <v>892</v>
      </c>
      <c r="I40" s="36">
        <v>1025</v>
      </c>
      <c r="J40" s="36">
        <v>466</v>
      </c>
      <c r="K40" s="36">
        <v>1002</v>
      </c>
      <c r="L40" s="36">
        <v>548</v>
      </c>
      <c r="M40" s="36">
        <v>762</v>
      </c>
      <c r="N40" s="36">
        <v>433</v>
      </c>
      <c r="O40" s="36">
        <v>716</v>
      </c>
    </row>
    <row r="41" spans="1:16" ht="20.100000000000001" customHeight="1" x14ac:dyDescent="0.25">
      <c r="A41" s="35" t="s">
        <v>247</v>
      </c>
      <c r="B41" s="36">
        <v>5458</v>
      </c>
      <c r="C41" s="36">
        <v>7313</v>
      </c>
      <c r="D41" s="36">
        <v>834</v>
      </c>
      <c r="E41" s="36">
        <v>1052</v>
      </c>
      <c r="F41" s="36">
        <v>541</v>
      </c>
      <c r="G41" s="36">
        <v>687</v>
      </c>
      <c r="H41" s="36">
        <v>447</v>
      </c>
      <c r="I41" s="36">
        <v>578</v>
      </c>
      <c r="J41" s="36">
        <v>346</v>
      </c>
      <c r="K41" s="36">
        <v>567</v>
      </c>
      <c r="L41" s="36">
        <v>358</v>
      </c>
      <c r="M41" s="36">
        <v>430</v>
      </c>
      <c r="N41" s="36">
        <v>340</v>
      </c>
      <c r="O41" s="36">
        <v>400</v>
      </c>
    </row>
    <row r="42" spans="1:16" ht="20.100000000000001" customHeight="1" x14ac:dyDescent="0.25">
      <c r="A42" s="35" t="s">
        <v>248</v>
      </c>
      <c r="B42" s="36">
        <v>2561</v>
      </c>
      <c r="C42" s="36">
        <v>3275</v>
      </c>
      <c r="D42" s="36">
        <v>144</v>
      </c>
      <c r="E42" s="36">
        <v>472</v>
      </c>
      <c r="F42" s="36">
        <v>209</v>
      </c>
      <c r="G42" s="36">
        <v>316</v>
      </c>
      <c r="H42" s="36">
        <v>305</v>
      </c>
      <c r="I42" s="36">
        <v>250</v>
      </c>
      <c r="J42" s="36">
        <v>342</v>
      </c>
      <c r="K42" s="36">
        <v>258</v>
      </c>
      <c r="L42" s="36">
        <v>186</v>
      </c>
      <c r="M42" s="36">
        <v>189</v>
      </c>
      <c r="N42" s="36">
        <v>158</v>
      </c>
      <c r="O42" s="36">
        <v>194</v>
      </c>
    </row>
    <row r="43" spans="1:16" ht="20.100000000000001" customHeight="1" x14ac:dyDescent="0.25">
      <c r="A43" s="30" t="s">
        <v>249</v>
      </c>
      <c r="B43" s="31">
        <v>117316</v>
      </c>
      <c r="C43" s="31">
        <v>132445</v>
      </c>
      <c r="D43" s="31">
        <v>12511</v>
      </c>
      <c r="E43" s="31">
        <v>18455</v>
      </c>
      <c r="F43" s="31">
        <v>12973</v>
      </c>
      <c r="G43" s="31">
        <v>14243</v>
      </c>
      <c r="H43" s="31">
        <v>12152</v>
      </c>
      <c r="I43" s="31">
        <v>10403</v>
      </c>
      <c r="J43" s="31">
        <v>9853</v>
      </c>
      <c r="K43" s="31">
        <v>10266</v>
      </c>
      <c r="L43" s="31">
        <v>6463</v>
      </c>
      <c r="M43" s="31">
        <v>8140</v>
      </c>
      <c r="N43" s="31">
        <v>4779</v>
      </c>
      <c r="O43" s="31">
        <v>7135</v>
      </c>
    </row>
    <row r="44" spans="1:16" ht="20.100000000000001" customHeight="1" x14ac:dyDescent="0.25">
      <c r="A44" s="35" t="s">
        <v>250</v>
      </c>
      <c r="B44" s="36">
        <v>19333</v>
      </c>
      <c r="C44" s="36">
        <v>24684</v>
      </c>
      <c r="D44" s="36">
        <v>1943</v>
      </c>
      <c r="E44" s="36">
        <v>3306</v>
      </c>
      <c r="F44" s="36">
        <v>2018</v>
      </c>
      <c r="G44" s="36">
        <v>2263</v>
      </c>
      <c r="H44" s="36">
        <v>1951</v>
      </c>
      <c r="I44" s="36">
        <v>1895</v>
      </c>
      <c r="J44" s="36">
        <v>1941</v>
      </c>
      <c r="K44" s="36">
        <v>1814</v>
      </c>
      <c r="L44" s="36">
        <v>977</v>
      </c>
      <c r="M44" s="36">
        <v>1360</v>
      </c>
      <c r="N44" s="36">
        <v>749</v>
      </c>
      <c r="O44" s="36">
        <v>1250</v>
      </c>
    </row>
    <row r="45" spans="1:16" ht="20.100000000000001" customHeight="1" x14ac:dyDescent="0.25">
      <c r="A45" s="35" t="s">
        <v>251</v>
      </c>
      <c r="B45" s="36">
        <v>2006</v>
      </c>
      <c r="C45" s="36">
        <v>2524</v>
      </c>
      <c r="D45" s="36">
        <v>267</v>
      </c>
      <c r="E45" s="36">
        <v>352</v>
      </c>
      <c r="F45" s="36">
        <v>258</v>
      </c>
      <c r="G45" s="36">
        <v>262</v>
      </c>
      <c r="H45" s="36">
        <v>185</v>
      </c>
      <c r="I45" s="36">
        <v>203</v>
      </c>
      <c r="J45" s="36">
        <v>163</v>
      </c>
      <c r="K45" s="36">
        <v>188</v>
      </c>
      <c r="L45" s="36">
        <v>103</v>
      </c>
      <c r="M45" s="36">
        <v>155</v>
      </c>
      <c r="N45" s="36">
        <v>79</v>
      </c>
      <c r="O45" s="36">
        <v>136</v>
      </c>
    </row>
    <row r="46" spans="1:16" ht="20.100000000000001" customHeight="1" x14ac:dyDescent="0.25">
      <c r="A46" s="35" t="s">
        <v>252</v>
      </c>
      <c r="B46" s="36">
        <v>2867</v>
      </c>
      <c r="C46" s="36">
        <v>3032</v>
      </c>
      <c r="D46" s="36">
        <v>285</v>
      </c>
      <c r="E46" s="36">
        <v>427</v>
      </c>
      <c r="F46" s="36">
        <v>186</v>
      </c>
      <c r="G46" s="36">
        <v>286</v>
      </c>
      <c r="H46" s="36">
        <v>212</v>
      </c>
      <c r="I46" s="36">
        <v>238</v>
      </c>
      <c r="J46" s="36">
        <v>276</v>
      </c>
      <c r="K46" s="36">
        <v>224</v>
      </c>
      <c r="L46" s="36">
        <v>173</v>
      </c>
      <c r="M46" s="36">
        <v>179</v>
      </c>
      <c r="N46" s="36">
        <v>123</v>
      </c>
      <c r="O46" s="36">
        <v>175</v>
      </c>
    </row>
    <row r="47" spans="1:16" ht="20.100000000000001" customHeight="1" x14ac:dyDescent="0.25">
      <c r="A47" s="35" t="s">
        <v>253</v>
      </c>
      <c r="B47" s="36">
        <v>2547</v>
      </c>
      <c r="C47" s="36">
        <v>3273</v>
      </c>
      <c r="D47" s="36">
        <v>326</v>
      </c>
      <c r="E47" s="36">
        <v>466</v>
      </c>
      <c r="F47" s="36">
        <v>536</v>
      </c>
      <c r="G47" s="36">
        <v>309</v>
      </c>
      <c r="H47" s="36">
        <v>299</v>
      </c>
      <c r="I47" s="36">
        <v>259</v>
      </c>
      <c r="J47" s="36">
        <v>154</v>
      </c>
      <c r="K47" s="36">
        <v>255</v>
      </c>
      <c r="L47" s="36">
        <v>95</v>
      </c>
      <c r="M47" s="36">
        <v>191</v>
      </c>
      <c r="N47" s="36">
        <v>55</v>
      </c>
      <c r="O47" s="36">
        <v>184</v>
      </c>
    </row>
    <row r="48" spans="1:16" ht="20.100000000000001" customHeight="1" x14ac:dyDescent="0.25">
      <c r="A48" s="35" t="s">
        <v>254</v>
      </c>
      <c r="B48" s="36">
        <v>18931</v>
      </c>
      <c r="C48" s="36">
        <v>17360</v>
      </c>
      <c r="D48" s="36">
        <v>1526</v>
      </c>
      <c r="E48" s="36">
        <v>2192</v>
      </c>
      <c r="F48" s="36">
        <v>1541</v>
      </c>
      <c r="G48" s="36">
        <v>3196</v>
      </c>
      <c r="H48" s="36">
        <v>1548</v>
      </c>
      <c r="I48" s="36">
        <v>1296</v>
      </c>
      <c r="J48" s="36">
        <v>1667</v>
      </c>
      <c r="K48" s="36">
        <v>1142</v>
      </c>
      <c r="L48" s="36">
        <v>883</v>
      </c>
      <c r="M48" s="36">
        <v>1532</v>
      </c>
      <c r="N48" s="36">
        <v>709</v>
      </c>
      <c r="O48" s="36">
        <v>795</v>
      </c>
    </row>
    <row r="49" spans="1:16" ht="20.100000000000001" customHeight="1" x14ac:dyDescent="0.25">
      <c r="A49" s="35" t="s">
        <v>255</v>
      </c>
      <c r="B49" s="36">
        <v>593</v>
      </c>
      <c r="C49" s="36">
        <v>819</v>
      </c>
      <c r="D49" s="36">
        <v>77</v>
      </c>
      <c r="E49" s="36">
        <v>121</v>
      </c>
      <c r="F49" s="36">
        <v>79</v>
      </c>
      <c r="G49" s="36">
        <v>81</v>
      </c>
      <c r="H49" s="36">
        <v>83</v>
      </c>
      <c r="I49" s="36">
        <v>63</v>
      </c>
      <c r="J49" s="36">
        <v>43</v>
      </c>
      <c r="K49" s="36">
        <v>57</v>
      </c>
      <c r="L49" s="36">
        <v>25</v>
      </c>
      <c r="M49" s="36">
        <v>44</v>
      </c>
      <c r="N49" s="36">
        <v>16</v>
      </c>
      <c r="O49" s="36">
        <v>40</v>
      </c>
    </row>
    <row r="50" spans="1:16" ht="20.100000000000001" customHeight="1" x14ac:dyDescent="0.25">
      <c r="A50" s="35" t="s">
        <v>256</v>
      </c>
      <c r="B50" s="36">
        <v>16062</v>
      </c>
      <c r="C50" s="36">
        <v>17199</v>
      </c>
      <c r="D50" s="36">
        <v>1474</v>
      </c>
      <c r="E50" s="36">
        <v>2422</v>
      </c>
      <c r="F50" s="36">
        <v>1739</v>
      </c>
      <c r="G50" s="36">
        <v>1625</v>
      </c>
      <c r="H50" s="36">
        <v>2009</v>
      </c>
      <c r="I50" s="36">
        <v>1311</v>
      </c>
      <c r="J50" s="36">
        <v>1389</v>
      </c>
      <c r="K50" s="36">
        <v>1674</v>
      </c>
      <c r="L50" s="36">
        <v>803</v>
      </c>
      <c r="M50" s="36">
        <v>958</v>
      </c>
      <c r="N50" s="36">
        <v>661</v>
      </c>
      <c r="O50" s="36">
        <v>959</v>
      </c>
    </row>
    <row r="51" spans="1:16" ht="20.100000000000001" customHeight="1" x14ac:dyDescent="0.25">
      <c r="A51" s="35" t="s">
        <v>257</v>
      </c>
      <c r="B51" s="36">
        <v>343</v>
      </c>
      <c r="C51" s="36">
        <v>467</v>
      </c>
      <c r="D51" s="36">
        <v>39</v>
      </c>
      <c r="E51" s="36">
        <v>67</v>
      </c>
      <c r="F51" s="36">
        <v>44</v>
      </c>
      <c r="G51" s="36">
        <v>45</v>
      </c>
      <c r="H51" s="36">
        <v>40</v>
      </c>
      <c r="I51" s="36">
        <v>34</v>
      </c>
      <c r="J51" s="36">
        <v>42</v>
      </c>
      <c r="K51" s="36">
        <v>38</v>
      </c>
      <c r="L51" s="36">
        <v>19</v>
      </c>
      <c r="M51" s="36">
        <v>27</v>
      </c>
      <c r="N51" s="36">
        <v>7</v>
      </c>
      <c r="O51" s="36">
        <v>23</v>
      </c>
    </row>
    <row r="52" spans="1:16" ht="20.100000000000001" customHeight="1" x14ac:dyDescent="0.25">
      <c r="A52" s="35" t="s">
        <v>258</v>
      </c>
      <c r="B52" s="36">
        <v>5536</v>
      </c>
      <c r="C52" s="36">
        <v>5956</v>
      </c>
      <c r="D52" s="36">
        <v>632</v>
      </c>
      <c r="E52" s="36">
        <v>845</v>
      </c>
      <c r="F52" s="36">
        <v>583</v>
      </c>
      <c r="G52" s="36">
        <v>582</v>
      </c>
      <c r="H52" s="36">
        <v>544</v>
      </c>
      <c r="I52" s="36">
        <v>468</v>
      </c>
      <c r="J52" s="36">
        <v>386</v>
      </c>
      <c r="K52" s="36">
        <v>452</v>
      </c>
      <c r="L52" s="36">
        <v>331</v>
      </c>
      <c r="M52" s="36">
        <v>343</v>
      </c>
      <c r="N52" s="36">
        <v>251</v>
      </c>
      <c r="O52" s="36">
        <v>338</v>
      </c>
    </row>
    <row r="53" spans="1:16" ht="20.100000000000001" customHeight="1" x14ac:dyDescent="0.25">
      <c r="A53" s="35" t="s">
        <v>259</v>
      </c>
      <c r="B53" s="36">
        <v>372</v>
      </c>
      <c r="C53" s="36">
        <v>509</v>
      </c>
      <c r="D53" s="36">
        <v>38</v>
      </c>
      <c r="E53" s="36">
        <v>68</v>
      </c>
      <c r="F53" s="36">
        <v>91</v>
      </c>
      <c r="G53" s="36">
        <v>46</v>
      </c>
      <c r="H53" s="36">
        <v>18</v>
      </c>
      <c r="I53" s="36">
        <v>53</v>
      </c>
      <c r="J53" s="36">
        <v>29</v>
      </c>
      <c r="K53" s="36">
        <v>37</v>
      </c>
      <c r="L53" s="36">
        <v>15</v>
      </c>
      <c r="M53" s="36">
        <v>27</v>
      </c>
      <c r="N53" s="36">
        <v>12</v>
      </c>
      <c r="O53" s="36">
        <v>27</v>
      </c>
    </row>
    <row r="54" spans="1:16" ht="20.100000000000001" customHeight="1" x14ac:dyDescent="0.25">
      <c r="A54" s="35" t="s">
        <v>260</v>
      </c>
      <c r="B54" s="36">
        <v>15304</v>
      </c>
      <c r="C54" s="36">
        <v>17440</v>
      </c>
      <c r="D54" s="36">
        <v>1254</v>
      </c>
      <c r="E54" s="36">
        <v>2491</v>
      </c>
      <c r="F54" s="36">
        <v>2084</v>
      </c>
      <c r="G54" s="36">
        <v>1690</v>
      </c>
      <c r="H54" s="36">
        <v>1694</v>
      </c>
      <c r="I54" s="36">
        <v>1373</v>
      </c>
      <c r="J54" s="36">
        <v>1425</v>
      </c>
      <c r="K54" s="36">
        <v>1343</v>
      </c>
      <c r="L54" s="36">
        <v>1100</v>
      </c>
      <c r="M54" s="36">
        <v>1043</v>
      </c>
      <c r="N54" s="36">
        <v>835</v>
      </c>
      <c r="O54" s="36">
        <v>1043</v>
      </c>
    </row>
    <row r="55" spans="1:16" ht="20.100000000000001" customHeight="1" x14ac:dyDescent="0.25">
      <c r="A55" s="35" t="s">
        <v>261</v>
      </c>
      <c r="B55" s="36">
        <v>2171</v>
      </c>
      <c r="C55" s="36">
        <v>2289</v>
      </c>
      <c r="D55" s="36">
        <v>223</v>
      </c>
      <c r="E55" s="36">
        <v>317</v>
      </c>
      <c r="F55" s="36">
        <v>301</v>
      </c>
      <c r="G55" s="36">
        <v>223</v>
      </c>
      <c r="H55" s="36">
        <v>162</v>
      </c>
      <c r="I55" s="36">
        <v>174</v>
      </c>
      <c r="J55" s="36">
        <v>169</v>
      </c>
      <c r="K55" s="36">
        <v>178</v>
      </c>
      <c r="L55" s="36">
        <v>178</v>
      </c>
      <c r="M55" s="36">
        <v>137</v>
      </c>
      <c r="N55" s="36">
        <v>118</v>
      </c>
      <c r="O55" s="36">
        <v>140</v>
      </c>
    </row>
    <row r="56" spans="1:16" ht="20.100000000000001" customHeight="1" x14ac:dyDescent="0.25">
      <c r="A56" s="35" t="s">
        <v>262</v>
      </c>
      <c r="B56" s="36">
        <v>12427</v>
      </c>
      <c r="C56" s="36">
        <v>11666</v>
      </c>
      <c r="D56" s="36">
        <v>1730</v>
      </c>
      <c r="E56" s="36">
        <v>1724</v>
      </c>
      <c r="F56" s="36">
        <v>1183</v>
      </c>
      <c r="G56" s="36">
        <v>1156</v>
      </c>
      <c r="H56" s="36">
        <v>1244</v>
      </c>
      <c r="I56" s="36">
        <v>1019</v>
      </c>
      <c r="J56" s="36">
        <v>770</v>
      </c>
      <c r="K56" s="36">
        <v>880</v>
      </c>
      <c r="L56" s="36">
        <v>608</v>
      </c>
      <c r="M56" s="36">
        <v>659</v>
      </c>
      <c r="N56" s="36">
        <v>500</v>
      </c>
      <c r="O56" s="36">
        <v>619</v>
      </c>
    </row>
    <row r="57" spans="1:16" ht="20.100000000000001" customHeight="1" x14ac:dyDescent="0.25">
      <c r="A57" s="35" t="s">
        <v>263</v>
      </c>
      <c r="B57" s="36">
        <v>1114</v>
      </c>
      <c r="C57" s="36">
        <v>1676</v>
      </c>
      <c r="D57" s="36">
        <v>93</v>
      </c>
      <c r="E57" s="36">
        <v>237</v>
      </c>
      <c r="F57" s="36">
        <v>185</v>
      </c>
      <c r="G57" s="36">
        <v>197</v>
      </c>
      <c r="H57" s="36">
        <v>121</v>
      </c>
      <c r="I57" s="36">
        <v>127</v>
      </c>
      <c r="J57" s="36">
        <v>106</v>
      </c>
      <c r="K57" s="36">
        <v>128</v>
      </c>
      <c r="L57" s="36">
        <v>77</v>
      </c>
      <c r="M57" s="36">
        <v>94</v>
      </c>
      <c r="N57" s="36">
        <v>55</v>
      </c>
      <c r="O57" s="36">
        <v>94</v>
      </c>
    </row>
    <row r="58" spans="1:16" ht="20.100000000000001" customHeight="1" x14ac:dyDescent="0.25">
      <c r="A58" s="35" t="s">
        <v>264</v>
      </c>
      <c r="B58" s="36">
        <v>1959</v>
      </c>
      <c r="C58" s="36">
        <v>2494</v>
      </c>
      <c r="D58" s="36">
        <v>253</v>
      </c>
      <c r="E58" s="36">
        <v>367</v>
      </c>
      <c r="F58" s="36">
        <v>321</v>
      </c>
      <c r="G58" s="36">
        <v>232</v>
      </c>
      <c r="H58" s="36">
        <v>243</v>
      </c>
      <c r="I58" s="36">
        <v>197</v>
      </c>
      <c r="J58" s="36">
        <v>82</v>
      </c>
      <c r="K58" s="36">
        <v>197</v>
      </c>
      <c r="L58" s="36">
        <v>139</v>
      </c>
      <c r="M58" s="36">
        <v>141</v>
      </c>
      <c r="N58" s="36">
        <v>83</v>
      </c>
      <c r="O58" s="36">
        <v>140</v>
      </c>
    </row>
    <row r="59" spans="1:16" s="30" customFormat="1" ht="20.100000000000001" customHeight="1" x14ac:dyDescent="0.25">
      <c r="A59" s="35" t="s">
        <v>265</v>
      </c>
      <c r="B59" s="36">
        <v>1864</v>
      </c>
      <c r="C59" s="36">
        <v>1827</v>
      </c>
      <c r="D59" s="36">
        <v>228</v>
      </c>
      <c r="E59" s="36">
        <v>264</v>
      </c>
      <c r="F59" s="36">
        <v>170</v>
      </c>
      <c r="G59" s="36">
        <v>193</v>
      </c>
      <c r="H59" s="36">
        <v>148</v>
      </c>
      <c r="I59" s="36">
        <v>131</v>
      </c>
      <c r="J59" s="36">
        <v>180</v>
      </c>
      <c r="K59" s="36">
        <v>138</v>
      </c>
      <c r="L59" s="36">
        <v>111</v>
      </c>
      <c r="M59" s="36">
        <v>92</v>
      </c>
      <c r="N59" s="36">
        <v>124</v>
      </c>
      <c r="O59" s="36">
        <v>127</v>
      </c>
      <c r="P59" s="53"/>
    </row>
    <row r="60" spans="1:16" s="30" customFormat="1" ht="20.100000000000001" customHeight="1" x14ac:dyDescent="0.25">
      <c r="A60" s="35" t="s">
        <v>266</v>
      </c>
      <c r="B60" s="36">
        <v>763</v>
      </c>
      <c r="C60" s="36">
        <v>1025</v>
      </c>
      <c r="D60" s="36">
        <v>78</v>
      </c>
      <c r="E60" s="36">
        <v>143</v>
      </c>
      <c r="F60" s="36">
        <v>84</v>
      </c>
      <c r="G60" s="36">
        <v>100</v>
      </c>
      <c r="H60" s="36">
        <v>70</v>
      </c>
      <c r="I60" s="36">
        <v>83</v>
      </c>
      <c r="J60" s="36">
        <v>73</v>
      </c>
      <c r="K60" s="36">
        <v>77</v>
      </c>
      <c r="L60" s="36">
        <v>31</v>
      </c>
      <c r="M60" s="36">
        <v>63</v>
      </c>
      <c r="N60" s="36">
        <v>22</v>
      </c>
      <c r="O60" s="36">
        <v>55</v>
      </c>
      <c r="P60" s="53"/>
    </row>
    <row r="61" spans="1:16" s="30" customFormat="1" ht="20.100000000000001" customHeight="1" x14ac:dyDescent="0.25">
      <c r="A61" s="35" t="s">
        <v>267</v>
      </c>
      <c r="B61" s="36">
        <v>2181</v>
      </c>
      <c r="C61" s="36">
        <v>3284</v>
      </c>
      <c r="D61" s="36">
        <v>477</v>
      </c>
      <c r="E61" s="36">
        <v>477</v>
      </c>
      <c r="F61" s="36">
        <v>246</v>
      </c>
      <c r="G61" s="36">
        <v>313</v>
      </c>
      <c r="H61" s="36">
        <v>328</v>
      </c>
      <c r="I61" s="36">
        <v>275</v>
      </c>
      <c r="J61" s="36">
        <v>161</v>
      </c>
      <c r="K61" s="36">
        <v>253</v>
      </c>
      <c r="L61" s="36">
        <v>219</v>
      </c>
      <c r="M61" s="36">
        <v>207</v>
      </c>
      <c r="N61" s="36">
        <v>43</v>
      </c>
      <c r="O61" s="36">
        <v>171</v>
      </c>
      <c r="P61" s="53"/>
    </row>
    <row r="62" spans="1:16" ht="20.100000000000001" customHeight="1" x14ac:dyDescent="0.25">
      <c r="A62" s="35" t="s">
        <v>268</v>
      </c>
      <c r="B62" s="36">
        <v>2157</v>
      </c>
      <c r="C62" s="36">
        <v>3154</v>
      </c>
      <c r="D62" s="36">
        <v>395</v>
      </c>
      <c r="E62" s="36">
        <v>476</v>
      </c>
      <c r="F62" s="36">
        <v>346</v>
      </c>
      <c r="G62" s="36">
        <v>322</v>
      </c>
      <c r="H62" s="36">
        <v>268</v>
      </c>
      <c r="I62" s="36">
        <v>251</v>
      </c>
      <c r="J62" s="36">
        <v>103</v>
      </c>
      <c r="K62" s="36">
        <v>246</v>
      </c>
      <c r="L62" s="36">
        <v>77</v>
      </c>
      <c r="M62" s="36">
        <v>182</v>
      </c>
      <c r="N62" s="36">
        <v>66</v>
      </c>
      <c r="O62" s="36">
        <v>177</v>
      </c>
    </row>
    <row r="63" spans="1:16" ht="20.100000000000001" customHeight="1" x14ac:dyDescent="0.25">
      <c r="A63" s="35" t="s">
        <v>269</v>
      </c>
      <c r="B63" s="36">
        <v>5433</v>
      </c>
      <c r="C63" s="36">
        <v>6823</v>
      </c>
      <c r="D63" s="36">
        <v>680</v>
      </c>
      <c r="E63" s="36">
        <v>989</v>
      </c>
      <c r="F63" s="36">
        <v>591</v>
      </c>
      <c r="G63" s="36">
        <v>643</v>
      </c>
      <c r="H63" s="36">
        <v>545</v>
      </c>
      <c r="I63" s="36">
        <v>555</v>
      </c>
      <c r="J63" s="36">
        <v>454</v>
      </c>
      <c r="K63" s="36">
        <v>540</v>
      </c>
      <c r="L63" s="36">
        <v>325</v>
      </c>
      <c r="M63" s="36">
        <v>405</v>
      </c>
      <c r="N63" s="36">
        <v>176</v>
      </c>
      <c r="O63" s="36">
        <v>376</v>
      </c>
    </row>
    <row r="64" spans="1:16" s="30" customFormat="1" ht="20.100000000000001" customHeight="1" x14ac:dyDescent="0.25">
      <c r="A64" s="35" t="s">
        <v>270</v>
      </c>
      <c r="B64" s="36">
        <v>3353</v>
      </c>
      <c r="C64" s="36">
        <v>4944</v>
      </c>
      <c r="D64" s="36">
        <v>493</v>
      </c>
      <c r="E64" s="36">
        <v>704</v>
      </c>
      <c r="F64" s="36">
        <v>387</v>
      </c>
      <c r="G64" s="36">
        <v>479</v>
      </c>
      <c r="H64" s="36">
        <v>440</v>
      </c>
      <c r="I64" s="36">
        <v>398</v>
      </c>
      <c r="J64" s="36">
        <v>240</v>
      </c>
      <c r="K64" s="36">
        <v>405</v>
      </c>
      <c r="L64" s="36">
        <v>174</v>
      </c>
      <c r="M64" s="36">
        <v>301</v>
      </c>
      <c r="N64" s="36">
        <v>95</v>
      </c>
      <c r="O64" s="36">
        <v>266</v>
      </c>
      <c r="P64" s="53"/>
    </row>
    <row r="65" spans="1:17" ht="20.100000000000001" customHeight="1" x14ac:dyDescent="0.25">
      <c r="A65" s="30" t="s">
        <v>271</v>
      </c>
      <c r="B65" s="31">
        <v>8377</v>
      </c>
      <c r="C65" s="31">
        <v>12032</v>
      </c>
      <c r="D65" s="31">
        <v>904</v>
      </c>
      <c r="E65" s="31">
        <v>1728</v>
      </c>
      <c r="F65" s="31">
        <v>1212</v>
      </c>
      <c r="G65" s="31">
        <v>1154</v>
      </c>
      <c r="H65" s="31">
        <v>893</v>
      </c>
      <c r="I65" s="31">
        <v>942</v>
      </c>
      <c r="J65" s="31">
        <v>669</v>
      </c>
      <c r="K65" s="31">
        <v>937</v>
      </c>
      <c r="L65" s="31">
        <v>636</v>
      </c>
      <c r="M65" s="31">
        <v>706</v>
      </c>
      <c r="N65" s="31">
        <v>376</v>
      </c>
      <c r="O65" s="31">
        <v>684</v>
      </c>
    </row>
    <row r="66" spans="1:17" ht="20.100000000000001" customHeight="1" x14ac:dyDescent="0.25">
      <c r="A66" s="35" t="s">
        <v>272</v>
      </c>
      <c r="B66" s="39">
        <v>6735</v>
      </c>
      <c r="C66" s="39">
        <v>9964</v>
      </c>
      <c r="D66" s="36">
        <v>719</v>
      </c>
      <c r="E66" s="36">
        <v>1436</v>
      </c>
      <c r="F66" s="36">
        <v>1050</v>
      </c>
      <c r="G66" s="36">
        <v>969</v>
      </c>
      <c r="H66" s="36">
        <v>734</v>
      </c>
      <c r="I66" s="36">
        <v>776</v>
      </c>
      <c r="J66" s="36">
        <v>504</v>
      </c>
      <c r="K66" s="36">
        <v>775</v>
      </c>
      <c r="L66" s="36">
        <v>489</v>
      </c>
      <c r="M66" s="36">
        <v>581</v>
      </c>
      <c r="N66" s="36">
        <v>280</v>
      </c>
      <c r="O66" s="36">
        <v>568</v>
      </c>
    </row>
    <row r="67" spans="1:17" ht="20.100000000000001" customHeight="1" x14ac:dyDescent="0.25">
      <c r="A67" s="35" t="s">
        <v>273</v>
      </c>
      <c r="B67" s="39">
        <v>1629</v>
      </c>
      <c r="C67" s="39">
        <v>2049</v>
      </c>
      <c r="D67" s="36">
        <v>183</v>
      </c>
      <c r="E67" s="36">
        <v>290</v>
      </c>
      <c r="F67" s="36">
        <v>161</v>
      </c>
      <c r="G67" s="36">
        <v>184</v>
      </c>
      <c r="H67" s="36">
        <v>158</v>
      </c>
      <c r="I67" s="36">
        <v>165</v>
      </c>
      <c r="J67" s="36">
        <v>164</v>
      </c>
      <c r="K67" s="36">
        <v>160</v>
      </c>
      <c r="L67" s="36">
        <v>147</v>
      </c>
      <c r="M67" s="36">
        <v>124</v>
      </c>
      <c r="N67" s="36">
        <v>95</v>
      </c>
      <c r="O67" s="36">
        <v>114</v>
      </c>
    </row>
    <row r="68" spans="1:17" ht="20.100000000000001" customHeight="1" x14ac:dyDescent="0.25">
      <c r="A68" s="35" t="s">
        <v>274</v>
      </c>
      <c r="B68" s="39">
        <v>13</v>
      </c>
      <c r="C68" s="39">
        <v>19</v>
      </c>
      <c r="D68" s="36">
        <v>2</v>
      </c>
      <c r="E68" s="36">
        <v>2</v>
      </c>
      <c r="F68" s="36">
        <v>1</v>
      </c>
      <c r="G68" s="36">
        <v>1</v>
      </c>
      <c r="H68" s="36">
        <v>1</v>
      </c>
      <c r="I68" s="36">
        <v>1</v>
      </c>
      <c r="J68" s="36">
        <v>1</v>
      </c>
      <c r="K68" s="36">
        <v>2</v>
      </c>
      <c r="L68" s="36">
        <v>0</v>
      </c>
      <c r="M68" s="36">
        <v>1</v>
      </c>
      <c r="N68" s="36">
        <v>1</v>
      </c>
      <c r="O68" s="36">
        <v>2</v>
      </c>
    </row>
    <row r="69" spans="1:17" s="30" customFormat="1" ht="20.100000000000001" customHeight="1" thickBot="1" x14ac:dyDescent="0.3">
      <c r="A69" s="40" t="s">
        <v>275</v>
      </c>
      <c r="B69" s="41">
        <v>12</v>
      </c>
      <c r="C69" s="41">
        <v>4</v>
      </c>
      <c r="D69" s="41">
        <v>4</v>
      </c>
      <c r="E69" s="41">
        <v>2</v>
      </c>
      <c r="F69" s="41">
        <v>2</v>
      </c>
      <c r="G69" s="41">
        <v>1</v>
      </c>
      <c r="H69" s="41">
        <v>1</v>
      </c>
      <c r="I69" s="41">
        <v>0</v>
      </c>
      <c r="J69" s="41">
        <v>0</v>
      </c>
      <c r="K69" s="41">
        <v>1</v>
      </c>
      <c r="L69" s="41">
        <v>0</v>
      </c>
      <c r="M69" s="41">
        <v>0</v>
      </c>
      <c r="N69" s="41">
        <v>0</v>
      </c>
      <c r="O69" s="41">
        <v>0</v>
      </c>
      <c r="P69" s="53"/>
    </row>
    <row r="70" spans="1:17" s="43" customFormat="1" ht="15.95" customHeight="1" x14ac:dyDescent="0.25">
      <c r="A70" s="42" t="s">
        <v>276</v>
      </c>
      <c r="B70" s="42"/>
      <c r="C70" s="42"/>
      <c r="O70" s="58" t="s">
        <v>284</v>
      </c>
      <c r="P70" s="66"/>
    </row>
    <row r="71" spans="1:17" s="30" customFormat="1" ht="24.95" customHeight="1" x14ac:dyDescent="0.25">
      <c r="A71" s="1490" t="s">
        <v>201</v>
      </c>
      <c r="B71" s="1490"/>
      <c r="C71" s="1490"/>
      <c r="D71" s="1490"/>
      <c r="E71" s="1490"/>
      <c r="F71" s="1490"/>
      <c r="G71" s="1490"/>
      <c r="N71" s="59"/>
      <c r="O71" s="59"/>
      <c r="P71" s="53"/>
    </row>
    <row r="72" spans="1:17" ht="24.95" customHeight="1" thickBot="1" x14ac:dyDescent="0.25">
      <c r="A72" s="15" t="s">
        <v>297</v>
      </c>
      <c r="B72" s="60"/>
      <c r="C72" s="60"/>
      <c r="D72" s="60"/>
      <c r="E72" s="60"/>
      <c r="F72" s="60"/>
      <c r="G72" s="60"/>
      <c r="H72" s="60"/>
      <c r="I72" s="60"/>
      <c r="J72" s="60"/>
      <c r="K72" s="60"/>
      <c r="L72" s="60"/>
      <c r="M72" s="61" t="s">
        <v>285</v>
      </c>
      <c r="N72" s="62"/>
      <c r="O72" s="62"/>
    </row>
    <row r="73" spans="1:17" ht="20.100000000000001" customHeight="1" x14ac:dyDescent="0.25">
      <c r="A73" s="1487" t="s">
        <v>203</v>
      </c>
      <c r="B73" s="1483" t="s">
        <v>298</v>
      </c>
      <c r="C73" s="1484"/>
      <c r="D73" s="1484"/>
      <c r="E73" s="1484"/>
      <c r="F73" s="1484"/>
      <c r="G73" s="1484"/>
      <c r="H73" s="1484"/>
      <c r="I73" s="1484"/>
      <c r="J73" s="1484"/>
      <c r="K73" s="1484"/>
      <c r="L73" s="1484"/>
      <c r="M73" s="1484"/>
      <c r="N73" s="62"/>
      <c r="O73" s="62"/>
    </row>
    <row r="74" spans="1:17" ht="20.100000000000001" customHeight="1" x14ac:dyDescent="0.25">
      <c r="A74" s="1488"/>
      <c r="B74" s="1485" t="s">
        <v>286</v>
      </c>
      <c r="C74" s="1485"/>
      <c r="D74" s="19" t="s">
        <v>287</v>
      </c>
      <c r="E74" s="19"/>
      <c r="F74" s="1485" t="s">
        <v>288</v>
      </c>
      <c r="G74" s="1485"/>
      <c r="H74" s="19" t="s">
        <v>289</v>
      </c>
      <c r="I74" s="19"/>
      <c r="J74" s="1485" t="s">
        <v>290</v>
      </c>
      <c r="K74" s="1485"/>
      <c r="L74" s="19" t="s">
        <v>291</v>
      </c>
      <c r="M74" s="54"/>
      <c r="P74" s="62"/>
      <c r="Q74" s="62"/>
    </row>
    <row r="75" spans="1:17" s="30" customFormat="1" ht="20.100000000000001" customHeight="1" x14ac:dyDescent="0.25">
      <c r="A75" s="1489"/>
      <c r="B75" s="56">
        <v>2011</v>
      </c>
      <c r="C75" s="56">
        <v>2012</v>
      </c>
      <c r="D75" s="56">
        <v>2011</v>
      </c>
      <c r="E75" s="56">
        <v>2012</v>
      </c>
      <c r="F75" s="56">
        <v>2011</v>
      </c>
      <c r="G75" s="56">
        <v>2012</v>
      </c>
      <c r="H75" s="56">
        <v>2011</v>
      </c>
      <c r="I75" s="56">
        <v>2012</v>
      </c>
      <c r="J75" s="56">
        <v>2011</v>
      </c>
      <c r="K75" s="56">
        <v>2012</v>
      </c>
      <c r="L75" s="56">
        <v>2011</v>
      </c>
      <c r="M75" s="57">
        <v>2012</v>
      </c>
      <c r="N75" s="53"/>
      <c r="P75" s="59"/>
      <c r="Q75" s="59"/>
    </row>
    <row r="76" spans="1:17" s="30" customFormat="1" ht="20.100000000000001" customHeight="1" x14ac:dyDescent="0.25">
      <c r="A76" s="26" t="s">
        <v>211</v>
      </c>
      <c r="B76" s="27">
        <v>106098</v>
      </c>
      <c r="C76" s="27">
        <v>110758</v>
      </c>
      <c r="D76" s="27">
        <v>76528</v>
      </c>
      <c r="E76" s="27">
        <v>81473</v>
      </c>
      <c r="F76" s="27">
        <v>75199</v>
      </c>
      <c r="G76" s="27">
        <v>80708</v>
      </c>
      <c r="H76" s="27">
        <v>94500</v>
      </c>
      <c r="I76" s="27">
        <v>96816</v>
      </c>
      <c r="J76" s="27">
        <v>102621</v>
      </c>
      <c r="K76" s="27">
        <v>106362</v>
      </c>
      <c r="L76" s="27">
        <v>149420</v>
      </c>
      <c r="M76" s="27">
        <v>161276</v>
      </c>
      <c r="P76" s="59"/>
      <c r="Q76" s="59"/>
    </row>
    <row r="77" spans="1:17" ht="20.100000000000001" customHeight="1" x14ac:dyDescent="0.25">
      <c r="A77" s="30" t="s">
        <v>212</v>
      </c>
      <c r="B77" s="31">
        <v>108</v>
      </c>
      <c r="C77" s="31">
        <v>178</v>
      </c>
      <c r="D77" s="31">
        <v>98</v>
      </c>
      <c r="E77" s="31">
        <v>149</v>
      </c>
      <c r="F77" s="31">
        <v>76</v>
      </c>
      <c r="G77" s="31">
        <v>129</v>
      </c>
      <c r="H77" s="31">
        <v>147</v>
      </c>
      <c r="I77" s="31">
        <v>125</v>
      </c>
      <c r="J77" s="31">
        <v>112</v>
      </c>
      <c r="K77" s="31">
        <v>143</v>
      </c>
      <c r="L77" s="31">
        <v>279</v>
      </c>
      <c r="M77" s="31">
        <v>197</v>
      </c>
      <c r="P77" s="62"/>
      <c r="Q77" s="62"/>
    </row>
    <row r="78" spans="1:17" ht="20.100000000000001" customHeight="1" x14ac:dyDescent="0.25">
      <c r="A78" s="35" t="s">
        <v>213</v>
      </c>
      <c r="B78" s="36">
        <v>68</v>
      </c>
      <c r="C78" s="36">
        <v>131</v>
      </c>
      <c r="D78" s="36">
        <v>54</v>
      </c>
      <c r="E78" s="36">
        <v>105</v>
      </c>
      <c r="F78" s="36">
        <v>63</v>
      </c>
      <c r="G78" s="36">
        <v>98</v>
      </c>
      <c r="H78" s="36">
        <v>132</v>
      </c>
      <c r="I78" s="36">
        <v>98</v>
      </c>
      <c r="J78" s="36">
        <v>82</v>
      </c>
      <c r="K78" s="36">
        <v>116</v>
      </c>
      <c r="L78" s="36">
        <v>244</v>
      </c>
      <c r="M78" s="36">
        <v>144</v>
      </c>
      <c r="P78" s="62"/>
      <c r="Q78" s="62"/>
    </row>
    <row r="79" spans="1:17" ht="20.100000000000001" customHeight="1" x14ac:dyDescent="0.25">
      <c r="A79" s="35" t="s">
        <v>214</v>
      </c>
      <c r="B79" s="36">
        <v>13</v>
      </c>
      <c r="C79" s="36">
        <v>10</v>
      </c>
      <c r="D79" s="36">
        <v>13</v>
      </c>
      <c r="E79" s="36">
        <v>13</v>
      </c>
      <c r="F79" s="36">
        <v>1</v>
      </c>
      <c r="G79" s="36">
        <v>7</v>
      </c>
      <c r="H79" s="36">
        <v>2</v>
      </c>
      <c r="I79" s="36">
        <v>8</v>
      </c>
      <c r="J79" s="36">
        <v>0</v>
      </c>
      <c r="K79" s="36">
        <v>8</v>
      </c>
      <c r="L79" s="36">
        <v>1</v>
      </c>
      <c r="M79" s="36">
        <v>11</v>
      </c>
      <c r="P79" s="62"/>
      <c r="Q79" s="62"/>
    </row>
    <row r="80" spans="1:17" ht="20.100000000000001" customHeight="1" x14ac:dyDescent="0.25">
      <c r="A80" s="35" t="s">
        <v>215</v>
      </c>
      <c r="B80" s="36">
        <v>1</v>
      </c>
      <c r="C80" s="36">
        <v>1</v>
      </c>
      <c r="D80" s="36">
        <v>1</v>
      </c>
      <c r="E80" s="36">
        <v>1</v>
      </c>
      <c r="F80" s="36">
        <v>1</v>
      </c>
      <c r="G80" s="36">
        <v>1</v>
      </c>
      <c r="H80" s="36">
        <v>1</v>
      </c>
      <c r="I80" s="36">
        <v>1</v>
      </c>
      <c r="J80" s="36">
        <v>2</v>
      </c>
      <c r="K80" s="36">
        <v>1</v>
      </c>
      <c r="L80" s="36">
        <v>0</v>
      </c>
      <c r="M80" s="36">
        <v>1</v>
      </c>
      <c r="P80" s="62"/>
      <c r="Q80" s="62"/>
    </row>
    <row r="81" spans="1:17" ht="20.100000000000001" customHeight="1" x14ac:dyDescent="0.25">
      <c r="A81" s="35" t="s">
        <v>216</v>
      </c>
      <c r="B81" s="36">
        <v>4</v>
      </c>
      <c r="C81" s="36">
        <v>2</v>
      </c>
      <c r="D81" s="36">
        <v>1</v>
      </c>
      <c r="E81" s="36">
        <v>0</v>
      </c>
      <c r="F81" s="36">
        <v>1</v>
      </c>
      <c r="G81" s="36">
        <v>2</v>
      </c>
      <c r="H81" s="36">
        <v>3</v>
      </c>
      <c r="I81" s="36">
        <v>0</v>
      </c>
      <c r="J81" s="36">
        <v>1</v>
      </c>
      <c r="K81" s="36">
        <v>0</v>
      </c>
      <c r="L81" s="36">
        <v>1</v>
      </c>
      <c r="M81" s="36">
        <v>1</v>
      </c>
      <c r="P81" s="62"/>
      <c r="Q81" s="62"/>
    </row>
    <row r="82" spans="1:17" s="30" customFormat="1" ht="20.100000000000001" customHeight="1" x14ac:dyDescent="0.25">
      <c r="A82" s="35" t="s">
        <v>217</v>
      </c>
      <c r="B82" s="36">
        <v>22</v>
      </c>
      <c r="C82" s="36">
        <v>34</v>
      </c>
      <c r="D82" s="36">
        <v>29</v>
      </c>
      <c r="E82" s="36">
        <v>30</v>
      </c>
      <c r="F82" s="36">
        <v>10</v>
      </c>
      <c r="G82" s="36">
        <v>21</v>
      </c>
      <c r="H82" s="36">
        <v>9</v>
      </c>
      <c r="I82" s="36">
        <v>18</v>
      </c>
      <c r="J82" s="36">
        <v>27</v>
      </c>
      <c r="K82" s="36">
        <v>18</v>
      </c>
      <c r="L82" s="36">
        <v>33</v>
      </c>
      <c r="M82" s="36">
        <v>40</v>
      </c>
      <c r="P82" s="59"/>
      <c r="Q82" s="59"/>
    </row>
    <row r="83" spans="1:17" ht="20.100000000000001" customHeight="1" x14ac:dyDescent="0.25">
      <c r="A83" s="30" t="s">
        <v>218</v>
      </c>
      <c r="B83" s="31">
        <v>200</v>
      </c>
      <c r="C83" s="31">
        <v>241</v>
      </c>
      <c r="D83" s="31">
        <v>154</v>
      </c>
      <c r="E83" s="31">
        <v>159</v>
      </c>
      <c r="F83" s="31">
        <v>315</v>
      </c>
      <c r="G83" s="31">
        <v>187</v>
      </c>
      <c r="H83" s="31">
        <v>441</v>
      </c>
      <c r="I83" s="31">
        <v>199</v>
      </c>
      <c r="J83" s="31">
        <v>225</v>
      </c>
      <c r="K83" s="31">
        <v>185</v>
      </c>
      <c r="L83" s="31">
        <v>171</v>
      </c>
      <c r="M83" s="31">
        <v>234</v>
      </c>
      <c r="P83" s="62"/>
      <c r="Q83" s="62"/>
    </row>
    <row r="84" spans="1:17" ht="20.100000000000001" customHeight="1" x14ac:dyDescent="0.25">
      <c r="A84" s="35" t="s">
        <v>219</v>
      </c>
      <c r="B84" s="36">
        <v>77</v>
      </c>
      <c r="C84" s="36">
        <v>101</v>
      </c>
      <c r="D84" s="36">
        <v>54</v>
      </c>
      <c r="E84" s="36">
        <v>70</v>
      </c>
      <c r="F84" s="36">
        <v>64</v>
      </c>
      <c r="G84" s="36">
        <v>72</v>
      </c>
      <c r="H84" s="36">
        <v>94</v>
      </c>
      <c r="I84" s="36">
        <v>84</v>
      </c>
      <c r="J84" s="36">
        <v>78</v>
      </c>
      <c r="K84" s="36">
        <v>76</v>
      </c>
      <c r="L84" s="36">
        <v>63</v>
      </c>
      <c r="M84" s="36">
        <v>99</v>
      </c>
      <c r="P84" s="62"/>
      <c r="Q84" s="62"/>
    </row>
    <row r="85" spans="1:17" ht="20.100000000000001" customHeight="1" x14ac:dyDescent="0.25">
      <c r="A85" s="35" t="s">
        <v>220</v>
      </c>
      <c r="B85" s="36">
        <v>5</v>
      </c>
      <c r="C85" s="36">
        <v>13</v>
      </c>
      <c r="D85" s="36">
        <v>15</v>
      </c>
      <c r="E85" s="36">
        <v>6</v>
      </c>
      <c r="F85" s="36">
        <v>9</v>
      </c>
      <c r="G85" s="36">
        <v>8</v>
      </c>
      <c r="H85" s="36">
        <v>12</v>
      </c>
      <c r="I85" s="36">
        <v>6</v>
      </c>
      <c r="J85" s="36">
        <v>9</v>
      </c>
      <c r="K85" s="36">
        <v>8</v>
      </c>
      <c r="L85" s="36">
        <v>16</v>
      </c>
      <c r="M85" s="36">
        <v>12</v>
      </c>
      <c r="P85" s="62"/>
      <c r="Q85" s="62"/>
    </row>
    <row r="86" spans="1:17" ht="20.100000000000001" customHeight="1" x14ac:dyDescent="0.25">
      <c r="A86" s="35" t="s">
        <v>221</v>
      </c>
      <c r="B86" s="36">
        <v>24</v>
      </c>
      <c r="C86" s="36">
        <v>35</v>
      </c>
      <c r="D86" s="36">
        <v>15</v>
      </c>
      <c r="E86" s="36">
        <v>26</v>
      </c>
      <c r="F86" s="36">
        <v>29</v>
      </c>
      <c r="G86" s="36">
        <v>28</v>
      </c>
      <c r="H86" s="36">
        <v>32</v>
      </c>
      <c r="I86" s="36">
        <v>29</v>
      </c>
      <c r="J86" s="36">
        <v>53</v>
      </c>
      <c r="K86" s="36">
        <v>31</v>
      </c>
      <c r="L86" s="36">
        <v>52</v>
      </c>
      <c r="M86" s="36">
        <v>33</v>
      </c>
      <c r="P86" s="62"/>
      <c r="Q86" s="62"/>
    </row>
    <row r="87" spans="1:17" ht="20.100000000000001" customHeight="1" x14ac:dyDescent="0.25">
      <c r="A87" s="35" t="s">
        <v>222</v>
      </c>
      <c r="B87" s="36">
        <v>14</v>
      </c>
      <c r="C87" s="36">
        <v>33</v>
      </c>
      <c r="D87" s="36">
        <v>25</v>
      </c>
      <c r="E87" s="36">
        <v>20</v>
      </c>
      <c r="F87" s="36">
        <v>14</v>
      </c>
      <c r="G87" s="36">
        <v>21</v>
      </c>
      <c r="H87" s="36">
        <v>21</v>
      </c>
      <c r="I87" s="36">
        <v>29</v>
      </c>
      <c r="J87" s="36">
        <v>17</v>
      </c>
      <c r="K87" s="36">
        <v>22</v>
      </c>
      <c r="L87" s="36">
        <v>21</v>
      </c>
      <c r="M87" s="36">
        <v>33</v>
      </c>
      <c r="P87" s="62"/>
      <c r="Q87" s="62"/>
    </row>
    <row r="88" spans="1:17" ht="20.100000000000001" customHeight="1" x14ac:dyDescent="0.25">
      <c r="A88" s="35" t="s">
        <v>223</v>
      </c>
      <c r="B88" s="36">
        <v>80</v>
      </c>
      <c r="C88" s="36">
        <v>59</v>
      </c>
      <c r="D88" s="36">
        <v>45</v>
      </c>
      <c r="E88" s="36">
        <v>37</v>
      </c>
      <c r="F88" s="36">
        <v>199</v>
      </c>
      <c r="G88" s="36">
        <v>58</v>
      </c>
      <c r="H88" s="36">
        <v>282</v>
      </c>
      <c r="I88" s="36">
        <v>51</v>
      </c>
      <c r="J88" s="36">
        <v>68</v>
      </c>
      <c r="K88" s="36">
        <v>48</v>
      </c>
      <c r="L88" s="36">
        <v>19</v>
      </c>
      <c r="M88" s="36">
        <v>57</v>
      </c>
      <c r="P88" s="62"/>
      <c r="Q88" s="62"/>
    </row>
    <row r="89" spans="1:17" ht="20.100000000000001" customHeight="1" x14ac:dyDescent="0.25">
      <c r="A89" s="30" t="s">
        <v>224</v>
      </c>
      <c r="B89" s="31">
        <v>1305</v>
      </c>
      <c r="C89" s="31">
        <v>2373</v>
      </c>
      <c r="D89" s="31">
        <v>1260</v>
      </c>
      <c r="E89" s="31">
        <v>1585</v>
      </c>
      <c r="F89" s="31">
        <v>1079</v>
      </c>
      <c r="G89" s="31">
        <v>1625</v>
      </c>
      <c r="H89" s="31">
        <v>1448</v>
      </c>
      <c r="I89" s="31">
        <v>1855</v>
      </c>
      <c r="J89" s="31">
        <v>1801</v>
      </c>
      <c r="K89" s="31">
        <v>1765</v>
      </c>
      <c r="L89" s="31">
        <v>2174</v>
      </c>
      <c r="M89" s="31">
        <v>2149</v>
      </c>
      <c r="P89" s="62"/>
      <c r="Q89" s="62"/>
    </row>
    <row r="90" spans="1:17" ht="20.100000000000001" customHeight="1" x14ac:dyDescent="0.25">
      <c r="A90" s="35" t="s">
        <v>225</v>
      </c>
      <c r="B90" s="36">
        <v>183</v>
      </c>
      <c r="C90" s="36">
        <v>406</v>
      </c>
      <c r="D90" s="36">
        <v>153</v>
      </c>
      <c r="E90" s="36">
        <v>273</v>
      </c>
      <c r="F90" s="36">
        <v>117</v>
      </c>
      <c r="G90" s="36">
        <v>272</v>
      </c>
      <c r="H90" s="36">
        <v>201</v>
      </c>
      <c r="I90" s="36">
        <v>321</v>
      </c>
      <c r="J90" s="36">
        <v>302</v>
      </c>
      <c r="K90" s="36">
        <v>301</v>
      </c>
      <c r="L90" s="36">
        <v>305</v>
      </c>
      <c r="M90" s="36">
        <v>368</v>
      </c>
      <c r="P90" s="62"/>
      <c r="Q90" s="62"/>
    </row>
    <row r="91" spans="1:17" ht="20.100000000000001" customHeight="1" x14ac:dyDescent="0.25">
      <c r="A91" s="35" t="s">
        <v>227</v>
      </c>
      <c r="B91" s="36">
        <v>809</v>
      </c>
      <c r="C91" s="36">
        <v>1662</v>
      </c>
      <c r="D91" s="36">
        <v>863</v>
      </c>
      <c r="E91" s="36">
        <v>1107</v>
      </c>
      <c r="F91" s="36">
        <v>649</v>
      </c>
      <c r="G91" s="36">
        <v>1134</v>
      </c>
      <c r="H91" s="36">
        <v>1040</v>
      </c>
      <c r="I91" s="36">
        <v>1308</v>
      </c>
      <c r="J91" s="36">
        <v>1218</v>
      </c>
      <c r="K91" s="36">
        <v>1237</v>
      </c>
      <c r="L91" s="36">
        <v>1462</v>
      </c>
      <c r="M91" s="36">
        <v>1494</v>
      </c>
      <c r="P91" s="62"/>
      <c r="Q91" s="62"/>
    </row>
    <row r="92" spans="1:17" ht="20.100000000000001" customHeight="1" x14ac:dyDescent="0.25">
      <c r="A92" s="35" t="s">
        <v>228</v>
      </c>
      <c r="B92" s="36">
        <v>313</v>
      </c>
      <c r="C92" s="36">
        <v>305</v>
      </c>
      <c r="D92" s="36">
        <v>244</v>
      </c>
      <c r="E92" s="36">
        <v>205</v>
      </c>
      <c r="F92" s="36">
        <v>313</v>
      </c>
      <c r="G92" s="36">
        <v>219</v>
      </c>
      <c r="H92" s="36">
        <v>207</v>
      </c>
      <c r="I92" s="36">
        <v>226</v>
      </c>
      <c r="J92" s="36">
        <v>281</v>
      </c>
      <c r="K92" s="36">
        <v>227</v>
      </c>
      <c r="L92" s="36">
        <v>407</v>
      </c>
      <c r="M92" s="36">
        <v>287</v>
      </c>
      <c r="P92" s="62"/>
      <c r="Q92" s="62"/>
    </row>
    <row r="93" spans="1:17" ht="20.100000000000001" customHeight="1" x14ac:dyDescent="0.25">
      <c r="A93" s="30" t="s">
        <v>229</v>
      </c>
      <c r="B93" s="31">
        <v>96048</v>
      </c>
      <c r="C93" s="31">
        <v>90751</v>
      </c>
      <c r="D93" s="31">
        <v>63867</v>
      </c>
      <c r="E93" s="31">
        <v>67375</v>
      </c>
      <c r="F93" s="31">
        <v>64643</v>
      </c>
      <c r="G93" s="31">
        <v>66595</v>
      </c>
      <c r="H93" s="31">
        <v>79936</v>
      </c>
      <c r="I93" s="31">
        <v>79328</v>
      </c>
      <c r="J93" s="31">
        <v>83428</v>
      </c>
      <c r="K93" s="31">
        <v>90760</v>
      </c>
      <c r="L93" s="31">
        <v>132298</v>
      </c>
      <c r="M93" s="31">
        <v>142322</v>
      </c>
      <c r="P93" s="62"/>
      <c r="Q93" s="62"/>
    </row>
    <row r="94" spans="1:17" ht="20.100000000000001" customHeight="1" x14ac:dyDescent="0.25">
      <c r="A94" s="35" t="s">
        <v>230</v>
      </c>
      <c r="B94" s="36">
        <v>70581</v>
      </c>
      <c r="C94" s="36">
        <v>50558</v>
      </c>
      <c r="D94" s="36">
        <v>42779</v>
      </c>
      <c r="E94" s="36">
        <v>38274</v>
      </c>
      <c r="F94" s="36">
        <v>38878</v>
      </c>
      <c r="G94" s="36">
        <v>31900</v>
      </c>
      <c r="H94" s="36">
        <v>54702</v>
      </c>
      <c r="I94" s="36">
        <v>45567</v>
      </c>
      <c r="J94" s="36">
        <v>57574</v>
      </c>
      <c r="K94" s="36">
        <v>58071</v>
      </c>
      <c r="L94" s="36">
        <v>89856</v>
      </c>
      <c r="M94" s="36">
        <v>96903</v>
      </c>
      <c r="P94" s="62"/>
      <c r="Q94" s="62"/>
    </row>
    <row r="95" spans="1:17" ht="20.100000000000001" customHeight="1" x14ac:dyDescent="0.25">
      <c r="A95" s="35" t="s">
        <v>231</v>
      </c>
      <c r="B95" s="36">
        <v>2554</v>
      </c>
      <c r="C95" s="36">
        <v>3858</v>
      </c>
      <c r="D95" s="36">
        <v>1325</v>
      </c>
      <c r="E95" s="36">
        <v>3131</v>
      </c>
      <c r="F95" s="36">
        <v>1117</v>
      </c>
      <c r="G95" s="36">
        <v>2752</v>
      </c>
      <c r="H95" s="36">
        <v>2425</v>
      </c>
      <c r="I95" s="36">
        <v>2751</v>
      </c>
      <c r="J95" s="36">
        <v>2498</v>
      </c>
      <c r="K95" s="36">
        <v>2536</v>
      </c>
      <c r="L95" s="36">
        <v>4148</v>
      </c>
      <c r="M95" s="36">
        <v>4891</v>
      </c>
      <c r="P95" s="62"/>
      <c r="Q95" s="62"/>
    </row>
    <row r="96" spans="1:17" ht="20.100000000000001" customHeight="1" x14ac:dyDescent="0.25">
      <c r="A96" s="35" t="s">
        <v>232</v>
      </c>
      <c r="B96" s="36">
        <v>2146</v>
      </c>
      <c r="C96" s="36">
        <v>2703</v>
      </c>
      <c r="D96" s="36">
        <v>1006</v>
      </c>
      <c r="E96" s="36">
        <v>1518</v>
      </c>
      <c r="F96" s="36">
        <v>1771</v>
      </c>
      <c r="G96" s="36">
        <v>1977</v>
      </c>
      <c r="H96" s="36">
        <v>1630</v>
      </c>
      <c r="I96" s="36">
        <v>1857</v>
      </c>
      <c r="J96" s="36">
        <v>2006</v>
      </c>
      <c r="K96" s="36">
        <v>2265</v>
      </c>
      <c r="L96" s="36">
        <v>2181</v>
      </c>
      <c r="M96" s="36">
        <v>3458</v>
      </c>
      <c r="P96" s="62"/>
      <c r="Q96" s="62"/>
    </row>
    <row r="97" spans="1:17" ht="20.100000000000001" customHeight="1" x14ac:dyDescent="0.25">
      <c r="A97" s="35" t="s">
        <v>233</v>
      </c>
      <c r="B97" s="36">
        <v>1051</v>
      </c>
      <c r="C97" s="36">
        <v>1623</v>
      </c>
      <c r="D97" s="36">
        <v>741</v>
      </c>
      <c r="E97" s="36">
        <v>1240</v>
      </c>
      <c r="F97" s="36">
        <v>888</v>
      </c>
      <c r="G97" s="36">
        <v>1129</v>
      </c>
      <c r="H97" s="36">
        <v>1448</v>
      </c>
      <c r="I97" s="36">
        <v>1344</v>
      </c>
      <c r="J97" s="36">
        <v>1332</v>
      </c>
      <c r="K97" s="36">
        <v>1134</v>
      </c>
      <c r="L97" s="36">
        <v>1913</v>
      </c>
      <c r="M97" s="36">
        <v>1312</v>
      </c>
      <c r="P97" s="62"/>
      <c r="Q97" s="62"/>
    </row>
    <row r="98" spans="1:17" ht="20.100000000000001" customHeight="1" x14ac:dyDescent="0.25">
      <c r="A98" s="35" t="s">
        <v>234</v>
      </c>
      <c r="B98" s="36">
        <v>252</v>
      </c>
      <c r="C98" s="36">
        <v>309</v>
      </c>
      <c r="D98" s="36">
        <v>381</v>
      </c>
      <c r="E98" s="36">
        <v>214</v>
      </c>
      <c r="F98" s="36">
        <v>316</v>
      </c>
      <c r="G98" s="36">
        <v>210</v>
      </c>
      <c r="H98" s="36">
        <v>368</v>
      </c>
      <c r="I98" s="36">
        <v>240</v>
      </c>
      <c r="J98" s="36">
        <v>307</v>
      </c>
      <c r="K98" s="36">
        <v>240</v>
      </c>
      <c r="L98" s="36">
        <v>195</v>
      </c>
      <c r="M98" s="36">
        <v>269</v>
      </c>
      <c r="P98" s="62"/>
      <c r="Q98" s="62"/>
    </row>
    <row r="99" spans="1:17" ht="20.100000000000001" customHeight="1" x14ac:dyDescent="0.25">
      <c r="A99" s="35" t="s">
        <v>235</v>
      </c>
      <c r="B99" s="36">
        <v>0</v>
      </c>
      <c r="C99" s="36">
        <v>0</v>
      </c>
      <c r="D99" s="36">
        <v>5</v>
      </c>
      <c r="E99" s="36">
        <v>7</v>
      </c>
      <c r="F99" s="36">
        <v>0</v>
      </c>
      <c r="G99" s="36">
        <v>0</v>
      </c>
      <c r="H99" s="36">
        <v>0</v>
      </c>
      <c r="I99" s="36">
        <v>2</v>
      </c>
      <c r="J99" s="36">
        <v>5</v>
      </c>
      <c r="K99" s="36">
        <v>7</v>
      </c>
      <c r="L99" s="36">
        <v>0</v>
      </c>
      <c r="M99" s="36">
        <v>2</v>
      </c>
      <c r="P99" s="62"/>
      <c r="Q99" s="62"/>
    </row>
    <row r="100" spans="1:17" ht="20.100000000000001" customHeight="1" x14ac:dyDescent="0.25">
      <c r="A100" s="35" t="s">
        <v>236</v>
      </c>
      <c r="B100" s="36">
        <v>9602</v>
      </c>
      <c r="C100" s="36">
        <v>20650</v>
      </c>
      <c r="D100" s="36">
        <v>7957</v>
      </c>
      <c r="E100" s="36">
        <v>13924</v>
      </c>
      <c r="F100" s="36">
        <v>8069</v>
      </c>
      <c r="G100" s="36">
        <v>14208</v>
      </c>
      <c r="H100" s="36">
        <v>8708</v>
      </c>
      <c r="I100" s="36">
        <v>16176</v>
      </c>
      <c r="J100" s="36">
        <v>9647</v>
      </c>
      <c r="K100" s="36">
        <v>14890</v>
      </c>
      <c r="L100" s="36">
        <v>21132</v>
      </c>
      <c r="M100" s="36">
        <v>20944</v>
      </c>
      <c r="P100" s="62"/>
      <c r="Q100" s="62"/>
    </row>
    <row r="101" spans="1:17" ht="20.100000000000001" customHeight="1" x14ac:dyDescent="0.25">
      <c r="A101" s="35" t="s">
        <v>237</v>
      </c>
      <c r="B101" s="36">
        <v>1165</v>
      </c>
      <c r="C101" s="36">
        <v>1193</v>
      </c>
      <c r="D101" s="36">
        <v>1077</v>
      </c>
      <c r="E101" s="36">
        <v>1002</v>
      </c>
      <c r="F101" s="36">
        <v>751</v>
      </c>
      <c r="G101" s="36">
        <v>1030</v>
      </c>
      <c r="H101" s="36">
        <v>1026</v>
      </c>
      <c r="I101" s="36">
        <v>1300</v>
      </c>
      <c r="J101" s="36">
        <v>1091</v>
      </c>
      <c r="K101" s="36">
        <v>1148</v>
      </c>
      <c r="L101" s="36">
        <v>838</v>
      </c>
      <c r="M101" s="36">
        <v>1058</v>
      </c>
      <c r="P101" s="62"/>
      <c r="Q101" s="62"/>
    </row>
    <row r="102" spans="1:17" s="30" customFormat="1" ht="20.100000000000001" customHeight="1" x14ac:dyDescent="0.25">
      <c r="A102" s="35" t="s">
        <v>238</v>
      </c>
      <c r="B102" s="36">
        <v>43</v>
      </c>
      <c r="C102" s="36">
        <v>81</v>
      </c>
      <c r="D102" s="36">
        <v>31</v>
      </c>
      <c r="E102" s="36">
        <v>80</v>
      </c>
      <c r="F102" s="36">
        <v>97</v>
      </c>
      <c r="G102" s="36">
        <v>1</v>
      </c>
      <c r="H102" s="36">
        <v>86</v>
      </c>
      <c r="I102" s="36">
        <v>261</v>
      </c>
      <c r="J102" s="36">
        <v>77</v>
      </c>
      <c r="K102" s="36">
        <v>143</v>
      </c>
      <c r="L102" s="36">
        <v>3</v>
      </c>
      <c r="M102" s="36">
        <v>4</v>
      </c>
      <c r="P102" s="59"/>
      <c r="Q102" s="59"/>
    </row>
    <row r="103" spans="1:17" ht="20.100000000000001" customHeight="1" x14ac:dyDescent="0.25">
      <c r="A103" s="35" t="s">
        <v>239</v>
      </c>
      <c r="B103" s="36">
        <v>0</v>
      </c>
      <c r="C103" s="36">
        <v>0</v>
      </c>
      <c r="D103" s="36">
        <v>0</v>
      </c>
      <c r="E103" s="36">
        <v>0</v>
      </c>
      <c r="F103" s="36">
        <v>9</v>
      </c>
      <c r="G103" s="36">
        <v>0</v>
      </c>
      <c r="H103" s="36">
        <v>1</v>
      </c>
      <c r="I103" s="36">
        <v>7</v>
      </c>
      <c r="J103" s="36">
        <v>4</v>
      </c>
      <c r="K103" s="36">
        <v>4</v>
      </c>
      <c r="L103" s="36">
        <v>0</v>
      </c>
      <c r="M103" s="36">
        <v>0</v>
      </c>
      <c r="P103" s="62"/>
      <c r="Q103" s="62"/>
    </row>
    <row r="104" spans="1:17" ht="20.100000000000001" customHeight="1" x14ac:dyDescent="0.25">
      <c r="A104" s="35" t="s">
        <v>240</v>
      </c>
      <c r="B104" s="36">
        <v>7645</v>
      </c>
      <c r="C104" s="36">
        <v>9497</v>
      </c>
      <c r="D104" s="36">
        <v>7118</v>
      </c>
      <c r="E104" s="36">
        <v>7769</v>
      </c>
      <c r="F104" s="36">
        <v>11478</v>
      </c>
      <c r="G104" s="36">
        <v>13159</v>
      </c>
      <c r="H104" s="36">
        <v>8541</v>
      </c>
      <c r="I104" s="36">
        <v>9540</v>
      </c>
      <c r="J104" s="36">
        <v>8014</v>
      </c>
      <c r="K104" s="36">
        <v>10020</v>
      </c>
      <c r="L104" s="36">
        <v>11590</v>
      </c>
      <c r="M104" s="36">
        <v>13058</v>
      </c>
      <c r="P104" s="62"/>
      <c r="Q104" s="62"/>
    </row>
    <row r="105" spans="1:17" s="30" customFormat="1" ht="20.100000000000001" customHeight="1" x14ac:dyDescent="0.25">
      <c r="A105" s="35" t="s">
        <v>241</v>
      </c>
      <c r="B105" s="36">
        <v>1009</v>
      </c>
      <c r="C105" s="36">
        <v>279</v>
      </c>
      <c r="D105" s="36">
        <v>1447</v>
      </c>
      <c r="E105" s="36">
        <v>216</v>
      </c>
      <c r="F105" s="36">
        <v>1269</v>
      </c>
      <c r="G105" s="36">
        <v>229</v>
      </c>
      <c r="H105" s="36">
        <v>1001</v>
      </c>
      <c r="I105" s="36">
        <v>283</v>
      </c>
      <c r="J105" s="36">
        <v>873</v>
      </c>
      <c r="K105" s="36">
        <v>302</v>
      </c>
      <c r="L105" s="36">
        <v>442</v>
      </c>
      <c r="M105" s="36">
        <v>423</v>
      </c>
      <c r="P105" s="59"/>
      <c r="Q105" s="59"/>
    </row>
    <row r="106" spans="1:17" ht="20.100000000000001" customHeight="1" x14ac:dyDescent="0.25">
      <c r="A106" s="30" t="s">
        <v>242</v>
      </c>
      <c r="B106" s="31">
        <v>1158</v>
      </c>
      <c r="C106" s="31">
        <v>3471</v>
      </c>
      <c r="D106" s="31">
        <v>1518</v>
      </c>
      <c r="E106" s="31">
        <v>2432</v>
      </c>
      <c r="F106" s="31">
        <v>1658</v>
      </c>
      <c r="G106" s="31">
        <v>2455</v>
      </c>
      <c r="H106" s="31">
        <v>1790</v>
      </c>
      <c r="I106" s="31">
        <v>2807</v>
      </c>
      <c r="J106" s="31">
        <v>1878</v>
      </c>
      <c r="K106" s="31">
        <v>2690</v>
      </c>
      <c r="L106" s="31">
        <v>2474</v>
      </c>
      <c r="M106" s="31">
        <v>3245</v>
      </c>
      <c r="P106" s="62"/>
      <c r="Q106" s="62"/>
    </row>
    <row r="107" spans="1:17" ht="20.100000000000001" customHeight="1" x14ac:dyDescent="0.25">
      <c r="A107" s="35" t="s">
        <v>243</v>
      </c>
      <c r="B107" s="36">
        <v>87</v>
      </c>
      <c r="C107" s="36">
        <v>164</v>
      </c>
      <c r="D107" s="36">
        <v>90</v>
      </c>
      <c r="E107" s="36">
        <v>121</v>
      </c>
      <c r="F107" s="36">
        <v>86</v>
      </c>
      <c r="G107" s="36">
        <v>117</v>
      </c>
      <c r="H107" s="36">
        <v>115</v>
      </c>
      <c r="I107" s="36">
        <v>140</v>
      </c>
      <c r="J107" s="36">
        <v>86</v>
      </c>
      <c r="K107" s="36">
        <v>135</v>
      </c>
      <c r="L107" s="36">
        <v>220</v>
      </c>
      <c r="M107" s="36">
        <v>163</v>
      </c>
      <c r="P107" s="62"/>
      <c r="Q107" s="62"/>
    </row>
    <row r="108" spans="1:17" ht="20.100000000000001" customHeight="1" x14ac:dyDescent="0.25">
      <c r="A108" s="35" t="s">
        <v>244</v>
      </c>
      <c r="B108" s="36">
        <v>30</v>
      </c>
      <c r="C108" s="36">
        <v>70</v>
      </c>
      <c r="D108" s="36">
        <v>20</v>
      </c>
      <c r="E108" s="36">
        <v>52</v>
      </c>
      <c r="F108" s="36">
        <v>23</v>
      </c>
      <c r="G108" s="36">
        <v>49</v>
      </c>
      <c r="H108" s="36">
        <v>39</v>
      </c>
      <c r="I108" s="36">
        <v>66</v>
      </c>
      <c r="J108" s="36">
        <v>40</v>
      </c>
      <c r="K108" s="36">
        <v>54</v>
      </c>
      <c r="L108" s="36">
        <v>56</v>
      </c>
      <c r="M108" s="36">
        <v>68</v>
      </c>
      <c r="P108" s="62"/>
      <c r="Q108" s="62"/>
    </row>
    <row r="109" spans="1:17" ht="20.100000000000001" customHeight="1" x14ac:dyDescent="0.25">
      <c r="A109" s="35" t="s">
        <v>245</v>
      </c>
      <c r="B109" s="36">
        <v>161</v>
      </c>
      <c r="C109" s="36">
        <v>890</v>
      </c>
      <c r="D109" s="36">
        <v>262</v>
      </c>
      <c r="E109" s="36">
        <v>626</v>
      </c>
      <c r="F109" s="36">
        <v>270</v>
      </c>
      <c r="G109" s="36">
        <v>639</v>
      </c>
      <c r="H109" s="36">
        <v>497</v>
      </c>
      <c r="I109" s="36">
        <v>713</v>
      </c>
      <c r="J109" s="36">
        <v>286</v>
      </c>
      <c r="K109" s="36">
        <v>694</v>
      </c>
      <c r="L109" s="36">
        <v>645</v>
      </c>
      <c r="M109" s="36">
        <v>828</v>
      </c>
      <c r="P109" s="62"/>
      <c r="Q109" s="62"/>
    </row>
    <row r="110" spans="1:17" ht="20.100000000000001" customHeight="1" x14ac:dyDescent="0.25">
      <c r="A110" s="35" t="s">
        <v>246</v>
      </c>
      <c r="B110" s="36">
        <v>340</v>
      </c>
      <c r="C110" s="36">
        <v>1291</v>
      </c>
      <c r="D110" s="36">
        <v>530</v>
      </c>
      <c r="E110" s="36">
        <v>898</v>
      </c>
      <c r="F110" s="36">
        <v>690</v>
      </c>
      <c r="G110" s="36">
        <v>902</v>
      </c>
      <c r="H110" s="36">
        <v>657</v>
      </c>
      <c r="I110" s="36">
        <v>1050</v>
      </c>
      <c r="J110" s="36">
        <v>773</v>
      </c>
      <c r="K110" s="36">
        <v>981</v>
      </c>
      <c r="L110" s="36">
        <v>664</v>
      </c>
      <c r="M110" s="36">
        <v>1194</v>
      </c>
      <c r="P110" s="62"/>
      <c r="Q110" s="62"/>
    </row>
    <row r="111" spans="1:17" ht="20.100000000000001" customHeight="1" x14ac:dyDescent="0.25">
      <c r="A111" s="35" t="s">
        <v>247</v>
      </c>
      <c r="B111" s="36">
        <v>405</v>
      </c>
      <c r="C111" s="36">
        <v>731</v>
      </c>
      <c r="D111" s="36">
        <v>466</v>
      </c>
      <c r="E111" s="36">
        <v>512</v>
      </c>
      <c r="F111" s="36">
        <v>392</v>
      </c>
      <c r="G111" s="36">
        <v>513</v>
      </c>
      <c r="H111" s="36">
        <v>330</v>
      </c>
      <c r="I111" s="36">
        <v>590</v>
      </c>
      <c r="J111" s="36">
        <v>472</v>
      </c>
      <c r="K111" s="36">
        <v>566</v>
      </c>
      <c r="L111" s="36">
        <v>527</v>
      </c>
      <c r="M111" s="36">
        <v>687</v>
      </c>
      <c r="P111" s="62"/>
      <c r="Q111" s="62"/>
    </row>
    <row r="112" spans="1:17" ht="20.100000000000001" customHeight="1" x14ac:dyDescent="0.25">
      <c r="A112" s="35" t="s">
        <v>248</v>
      </c>
      <c r="B112" s="36">
        <v>135</v>
      </c>
      <c r="C112" s="36">
        <v>325</v>
      </c>
      <c r="D112" s="36">
        <v>150</v>
      </c>
      <c r="E112" s="36">
        <v>223</v>
      </c>
      <c r="F112" s="36">
        <v>197</v>
      </c>
      <c r="G112" s="36">
        <v>235</v>
      </c>
      <c r="H112" s="36">
        <v>152</v>
      </c>
      <c r="I112" s="36">
        <v>248</v>
      </c>
      <c r="J112" s="36">
        <v>221</v>
      </c>
      <c r="K112" s="36">
        <v>260</v>
      </c>
      <c r="L112" s="36">
        <v>362</v>
      </c>
      <c r="M112" s="36">
        <v>305</v>
      </c>
      <c r="P112" s="62"/>
      <c r="Q112" s="62"/>
    </row>
    <row r="113" spans="1:17" ht="20.100000000000001" customHeight="1" x14ac:dyDescent="0.25">
      <c r="A113" s="30" t="s">
        <v>249</v>
      </c>
      <c r="B113" s="31">
        <v>6828</v>
      </c>
      <c r="C113" s="31">
        <v>12564</v>
      </c>
      <c r="D113" s="31">
        <v>9211</v>
      </c>
      <c r="E113" s="31">
        <v>8973</v>
      </c>
      <c r="F113" s="31">
        <v>6866</v>
      </c>
      <c r="G113" s="31">
        <v>8883</v>
      </c>
      <c r="H113" s="31">
        <v>9972</v>
      </c>
      <c r="I113" s="31">
        <v>11499</v>
      </c>
      <c r="J113" s="31">
        <v>14550</v>
      </c>
      <c r="K113" s="31">
        <v>9903</v>
      </c>
      <c r="L113" s="31">
        <v>11158</v>
      </c>
      <c r="M113" s="31">
        <v>11981</v>
      </c>
      <c r="P113" s="62"/>
      <c r="Q113" s="62"/>
    </row>
    <row r="114" spans="1:17" ht="20.100000000000001" customHeight="1" x14ac:dyDescent="0.25">
      <c r="A114" s="35" t="s">
        <v>250</v>
      </c>
      <c r="B114" s="36">
        <v>972</v>
      </c>
      <c r="C114" s="36">
        <v>2216</v>
      </c>
      <c r="D114" s="36">
        <v>1284</v>
      </c>
      <c r="E114" s="36">
        <v>1692</v>
      </c>
      <c r="F114" s="36">
        <v>1085</v>
      </c>
      <c r="G114" s="36">
        <v>1592</v>
      </c>
      <c r="H114" s="36">
        <v>2133</v>
      </c>
      <c r="I114" s="36">
        <v>3263</v>
      </c>
      <c r="J114" s="36">
        <v>2696</v>
      </c>
      <c r="K114" s="36">
        <v>1859</v>
      </c>
      <c r="L114" s="36">
        <v>1584</v>
      </c>
      <c r="M114" s="36">
        <v>2174</v>
      </c>
      <c r="P114" s="62"/>
      <c r="Q114" s="62"/>
    </row>
    <row r="115" spans="1:17" ht="20.100000000000001" customHeight="1" x14ac:dyDescent="0.25">
      <c r="A115" s="35" t="s">
        <v>251</v>
      </c>
      <c r="B115" s="36">
        <v>153</v>
      </c>
      <c r="C115" s="36">
        <v>258</v>
      </c>
      <c r="D115" s="36">
        <v>140</v>
      </c>
      <c r="E115" s="36">
        <v>171</v>
      </c>
      <c r="F115" s="36">
        <v>104</v>
      </c>
      <c r="G115" s="36">
        <v>175</v>
      </c>
      <c r="H115" s="36">
        <v>142</v>
      </c>
      <c r="I115" s="36">
        <v>198</v>
      </c>
      <c r="J115" s="36">
        <v>237</v>
      </c>
      <c r="K115" s="36">
        <v>191</v>
      </c>
      <c r="L115" s="36">
        <v>175</v>
      </c>
      <c r="M115" s="36">
        <v>235</v>
      </c>
      <c r="P115" s="62"/>
      <c r="Q115" s="62"/>
    </row>
    <row r="116" spans="1:17" ht="20.100000000000001" customHeight="1" x14ac:dyDescent="0.25">
      <c r="A116" s="35" t="s">
        <v>252</v>
      </c>
      <c r="B116" s="36">
        <v>241</v>
      </c>
      <c r="C116" s="36">
        <v>298</v>
      </c>
      <c r="D116" s="36">
        <v>186</v>
      </c>
      <c r="E116" s="36">
        <v>229</v>
      </c>
      <c r="F116" s="36">
        <v>202</v>
      </c>
      <c r="G116" s="36">
        <v>231</v>
      </c>
      <c r="H116" s="36">
        <v>270</v>
      </c>
      <c r="I116" s="36">
        <v>244</v>
      </c>
      <c r="J116" s="36">
        <v>378</v>
      </c>
      <c r="K116" s="36">
        <v>224</v>
      </c>
      <c r="L116" s="36">
        <v>335</v>
      </c>
      <c r="M116" s="36">
        <v>277</v>
      </c>
      <c r="P116" s="62"/>
      <c r="Q116" s="62"/>
    </row>
    <row r="117" spans="1:17" ht="20.100000000000001" customHeight="1" x14ac:dyDescent="0.25">
      <c r="A117" s="35" t="s">
        <v>253</v>
      </c>
      <c r="B117" s="36">
        <v>206</v>
      </c>
      <c r="C117" s="36">
        <v>335</v>
      </c>
      <c r="D117" s="36">
        <v>60</v>
      </c>
      <c r="E117" s="36">
        <v>222</v>
      </c>
      <c r="F117" s="36">
        <v>72</v>
      </c>
      <c r="G117" s="36">
        <v>224</v>
      </c>
      <c r="H117" s="36">
        <v>247</v>
      </c>
      <c r="I117" s="36">
        <v>259</v>
      </c>
      <c r="J117" s="36">
        <v>329</v>
      </c>
      <c r="K117" s="36">
        <v>247</v>
      </c>
      <c r="L117" s="36">
        <v>168</v>
      </c>
      <c r="M117" s="36">
        <v>322</v>
      </c>
      <c r="P117" s="62"/>
      <c r="Q117" s="62"/>
    </row>
    <row r="118" spans="1:17" ht="20.100000000000001" customHeight="1" x14ac:dyDescent="0.25">
      <c r="A118" s="35" t="s">
        <v>254</v>
      </c>
      <c r="B118" s="36">
        <v>1132</v>
      </c>
      <c r="C118" s="36">
        <v>1466</v>
      </c>
      <c r="D118" s="36">
        <v>1861</v>
      </c>
      <c r="E118" s="36">
        <v>1032</v>
      </c>
      <c r="F118" s="36">
        <v>1515</v>
      </c>
      <c r="G118" s="36">
        <v>1032</v>
      </c>
      <c r="H118" s="36">
        <v>1990</v>
      </c>
      <c r="I118" s="36">
        <v>1148</v>
      </c>
      <c r="J118" s="36">
        <v>2618</v>
      </c>
      <c r="K118" s="36">
        <v>1140</v>
      </c>
      <c r="L118" s="36">
        <v>1941</v>
      </c>
      <c r="M118" s="36">
        <v>1389</v>
      </c>
      <c r="P118" s="62"/>
      <c r="Q118" s="62"/>
    </row>
    <row r="119" spans="1:17" ht="20.100000000000001" customHeight="1" x14ac:dyDescent="0.25">
      <c r="A119" s="35" t="s">
        <v>255</v>
      </c>
      <c r="B119" s="36">
        <v>28</v>
      </c>
      <c r="C119" s="36">
        <v>81</v>
      </c>
      <c r="D119" s="36">
        <v>13</v>
      </c>
      <c r="E119" s="36">
        <v>57</v>
      </c>
      <c r="F119" s="36">
        <v>16</v>
      </c>
      <c r="G119" s="36">
        <v>56</v>
      </c>
      <c r="H119" s="36">
        <v>39</v>
      </c>
      <c r="I119" s="36">
        <v>68</v>
      </c>
      <c r="J119" s="36">
        <v>96</v>
      </c>
      <c r="K119" s="36">
        <v>60</v>
      </c>
      <c r="L119" s="36">
        <v>78</v>
      </c>
      <c r="M119" s="36">
        <v>91</v>
      </c>
      <c r="P119" s="62"/>
      <c r="Q119" s="62"/>
    </row>
    <row r="120" spans="1:17" ht="20.100000000000001" customHeight="1" x14ac:dyDescent="0.25">
      <c r="A120" s="35" t="s">
        <v>256</v>
      </c>
      <c r="B120" s="36">
        <v>1062</v>
      </c>
      <c r="C120" s="36">
        <v>1666</v>
      </c>
      <c r="D120" s="36">
        <v>1532</v>
      </c>
      <c r="E120" s="36">
        <v>1180</v>
      </c>
      <c r="F120" s="36">
        <v>808</v>
      </c>
      <c r="G120" s="36">
        <v>1206</v>
      </c>
      <c r="H120" s="36">
        <v>1213</v>
      </c>
      <c r="I120" s="36">
        <v>1329</v>
      </c>
      <c r="J120" s="36">
        <v>1742</v>
      </c>
      <c r="K120" s="36">
        <v>1301</v>
      </c>
      <c r="L120" s="36">
        <v>1630</v>
      </c>
      <c r="M120" s="36">
        <v>1568</v>
      </c>
      <c r="P120" s="62"/>
      <c r="Q120" s="62"/>
    </row>
    <row r="121" spans="1:17" ht="20.100000000000001" customHeight="1" x14ac:dyDescent="0.25">
      <c r="A121" s="35" t="s">
        <v>257</v>
      </c>
      <c r="B121" s="36">
        <v>19</v>
      </c>
      <c r="C121" s="36">
        <v>48</v>
      </c>
      <c r="D121" s="36">
        <v>28</v>
      </c>
      <c r="E121" s="36">
        <v>34</v>
      </c>
      <c r="F121" s="36">
        <v>14</v>
      </c>
      <c r="G121" s="36">
        <v>30</v>
      </c>
      <c r="H121" s="36">
        <v>13</v>
      </c>
      <c r="I121" s="36">
        <v>34</v>
      </c>
      <c r="J121" s="36">
        <v>34</v>
      </c>
      <c r="K121" s="36">
        <v>35</v>
      </c>
      <c r="L121" s="36">
        <v>44</v>
      </c>
      <c r="M121" s="36">
        <v>52</v>
      </c>
      <c r="P121" s="62"/>
      <c r="Q121" s="62"/>
    </row>
    <row r="122" spans="1:17" s="30" customFormat="1" ht="20.100000000000001" customHeight="1" x14ac:dyDescent="0.25">
      <c r="A122" s="35" t="s">
        <v>258</v>
      </c>
      <c r="B122" s="36">
        <v>440</v>
      </c>
      <c r="C122" s="36">
        <v>590</v>
      </c>
      <c r="D122" s="36">
        <v>347</v>
      </c>
      <c r="E122" s="36">
        <v>407</v>
      </c>
      <c r="F122" s="36">
        <v>299</v>
      </c>
      <c r="G122" s="36">
        <v>421</v>
      </c>
      <c r="H122" s="36">
        <v>469</v>
      </c>
      <c r="I122" s="36">
        <v>492</v>
      </c>
      <c r="J122" s="36">
        <v>682</v>
      </c>
      <c r="K122" s="36">
        <v>466</v>
      </c>
      <c r="L122" s="36">
        <v>572</v>
      </c>
      <c r="M122" s="36">
        <v>552</v>
      </c>
      <c r="P122" s="59"/>
      <c r="Q122" s="59"/>
    </row>
    <row r="123" spans="1:17" ht="20.100000000000001" customHeight="1" x14ac:dyDescent="0.25">
      <c r="A123" s="35" t="s">
        <v>259</v>
      </c>
      <c r="B123" s="36">
        <v>7</v>
      </c>
      <c r="C123" s="36">
        <v>56</v>
      </c>
      <c r="D123" s="36">
        <v>15</v>
      </c>
      <c r="E123" s="36">
        <v>32</v>
      </c>
      <c r="F123" s="36">
        <v>52</v>
      </c>
      <c r="G123" s="36">
        <v>36</v>
      </c>
      <c r="H123" s="36">
        <v>23</v>
      </c>
      <c r="I123" s="36">
        <v>44</v>
      </c>
      <c r="J123" s="36">
        <v>42</v>
      </c>
      <c r="K123" s="36">
        <v>38</v>
      </c>
      <c r="L123" s="36">
        <v>30</v>
      </c>
      <c r="M123" s="36">
        <v>45</v>
      </c>
      <c r="P123" s="62"/>
      <c r="Q123" s="62"/>
    </row>
    <row r="124" spans="1:17" ht="20.100000000000001" customHeight="1" x14ac:dyDescent="0.25">
      <c r="A124" s="35" t="s">
        <v>260</v>
      </c>
      <c r="B124" s="36">
        <v>940</v>
      </c>
      <c r="C124" s="36">
        <v>1758</v>
      </c>
      <c r="D124" s="36">
        <v>1022</v>
      </c>
      <c r="E124" s="36">
        <v>1218</v>
      </c>
      <c r="F124" s="36">
        <v>948</v>
      </c>
      <c r="G124" s="36">
        <v>1205</v>
      </c>
      <c r="H124" s="36">
        <v>1146</v>
      </c>
      <c r="I124" s="36">
        <v>1378</v>
      </c>
      <c r="J124" s="36">
        <v>1671</v>
      </c>
      <c r="K124" s="36">
        <v>1323</v>
      </c>
      <c r="L124" s="36">
        <v>1185</v>
      </c>
      <c r="M124" s="36">
        <v>1575</v>
      </c>
      <c r="P124" s="62"/>
      <c r="Q124" s="62"/>
    </row>
    <row r="125" spans="1:17" ht="20.100000000000001" customHeight="1" x14ac:dyDescent="0.25">
      <c r="A125" s="35" t="s">
        <v>261</v>
      </c>
      <c r="B125" s="36">
        <v>189</v>
      </c>
      <c r="C125" s="36">
        <v>235</v>
      </c>
      <c r="D125" s="36">
        <v>162</v>
      </c>
      <c r="E125" s="36">
        <v>160</v>
      </c>
      <c r="F125" s="36">
        <v>164</v>
      </c>
      <c r="G125" s="36">
        <v>154</v>
      </c>
      <c r="H125" s="36">
        <v>128</v>
      </c>
      <c r="I125" s="36">
        <v>188</v>
      </c>
      <c r="J125" s="36">
        <v>224</v>
      </c>
      <c r="K125" s="36">
        <v>176</v>
      </c>
      <c r="L125" s="36">
        <v>153</v>
      </c>
      <c r="M125" s="36">
        <v>207</v>
      </c>
      <c r="P125" s="62"/>
      <c r="Q125" s="62"/>
    </row>
    <row r="126" spans="1:17" s="30" customFormat="1" ht="20.100000000000001" customHeight="1" x14ac:dyDescent="0.25">
      <c r="A126" s="35" t="s">
        <v>262</v>
      </c>
      <c r="B126" s="36">
        <v>522</v>
      </c>
      <c r="C126" s="36">
        <v>1127</v>
      </c>
      <c r="D126" s="36">
        <v>1594</v>
      </c>
      <c r="E126" s="36">
        <v>803</v>
      </c>
      <c r="F126" s="36">
        <v>711</v>
      </c>
      <c r="G126" s="36">
        <v>798</v>
      </c>
      <c r="H126" s="36">
        <v>844</v>
      </c>
      <c r="I126" s="36">
        <v>883</v>
      </c>
      <c r="J126" s="36">
        <v>1248</v>
      </c>
      <c r="K126" s="36">
        <v>883</v>
      </c>
      <c r="L126" s="36">
        <v>1473</v>
      </c>
      <c r="M126" s="36">
        <v>1115</v>
      </c>
      <c r="P126" s="59"/>
      <c r="Q126" s="59"/>
    </row>
    <row r="127" spans="1:17" ht="20.100000000000001" customHeight="1" x14ac:dyDescent="0.25">
      <c r="A127" s="35" t="s">
        <v>263</v>
      </c>
      <c r="B127" s="36">
        <v>85</v>
      </c>
      <c r="C127" s="36">
        <v>161</v>
      </c>
      <c r="D127" s="36">
        <v>26</v>
      </c>
      <c r="E127" s="36">
        <v>105</v>
      </c>
      <c r="F127" s="36">
        <v>27</v>
      </c>
      <c r="G127" s="36">
        <v>107</v>
      </c>
      <c r="H127" s="36">
        <v>83</v>
      </c>
      <c r="I127" s="36">
        <v>124</v>
      </c>
      <c r="J127" s="36">
        <v>155</v>
      </c>
      <c r="K127" s="36">
        <v>136</v>
      </c>
      <c r="L127" s="36">
        <v>101</v>
      </c>
      <c r="M127" s="36">
        <v>166</v>
      </c>
      <c r="P127" s="62"/>
      <c r="Q127" s="62"/>
    </row>
    <row r="128" spans="1:17" ht="20.100000000000001" customHeight="1" x14ac:dyDescent="0.25">
      <c r="A128" s="35" t="s">
        <v>264</v>
      </c>
      <c r="B128" s="36">
        <v>97</v>
      </c>
      <c r="C128" s="36">
        <v>241</v>
      </c>
      <c r="D128" s="36">
        <v>120</v>
      </c>
      <c r="E128" s="36">
        <v>168</v>
      </c>
      <c r="F128" s="36">
        <v>107</v>
      </c>
      <c r="G128" s="36">
        <v>175</v>
      </c>
      <c r="H128" s="36">
        <v>122</v>
      </c>
      <c r="I128" s="36">
        <v>203</v>
      </c>
      <c r="J128" s="36">
        <v>277</v>
      </c>
      <c r="K128" s="36">
        <v>203</v>
      </c>
      <c r="L128" s="36">
        <v>115</v>
      </c>
      <c r="M128" s="36">
        <v>230</v>
      </c>
      <c r="P128" s="62"/>
      <c r="Q128" s="62"/>
    </row>
    <row r="129" spans="1:20" ht="20.100000000000001" customHeight="1" x14ac:dyDescent="0.25">
      <c r="A129" s="35" t="s">
        <v>265</v>
      </c>
      <c r="B129" s="36">
        <v>114</v>
      </c>
      <c r="C129" s="36">
        <v>158</v>
      </c>
      <c r="D129" s="36">
        <v>200</v>
      </c>
      <c r="E129" s="36">
        <v>133</v>
      </c>
      <c r="F129" s="36">
        <v>94</v>
      </c>
      <c r="G129" s="36">
        <v>129</v>
      </c>
      <c r="H129" s="36">
        <v>138</v>
      </c>
      <c r="I129" s="36">
        <v>125</v>
      </c>
      <c r="J129" s="36">
        <v>175</v>
      </c>
      <c r="K129" s="36">
        <v>151</v>
      </c>
      <c r="L129" s="36">
        <v>182</v>
      </c>
      <c r="M129" s="36">
        <v>186</v>
      </c>
      <c r="P129" s="62"/>
      <c r="Q129" s="62"/>
    </row>
    <row r="130" spans="1:20" ht="20.100000000000001" customHeight="1" x14ac:dyDescent="0.25">
      <c r="A130" s="35" t="s">
        <v>266</v>
      </c>
      <c r="B130" s="36">
        <v>26</v>
      </c>
      <c r="C130" s="36">
        <v>103</v>
      </c>
      <c r="D130" s="36">
        <v>36</v>
      </c>
      <c r="E130" s="36">
        <v>71</v>
      </c>
      <c r="F130" s="36">
        <v>77</v>
      </c>
      <c r="G130" s="36">
        <v>71</v>
      </c>
      <c r="H130" s="36">
        <v>59</v>
      </c>
      <c r="I130" s="36">
        <v>83</v>
      </c>
      <c r="J130" s="36">
        <v>125</v>
      </c>
      <c r="K130" s="36">
        <v>80</v>
      </c>
      <c r="L130" s="36">
        <v>82</v>
      </c>
      <c r="M130" s="36">
        <v>96</v>
      </c>
      <c r="P130" s="62"/>
      <c r="Q130" s="62"/>
    </row>
    <row r="131" spans="1:20" ht="20.100000000000001" customHeight="1" x14ac:dyDescent="0.25">
      <c r="A131" s="35" t="s">
        <v>267</v>
      </c>
      <c r="B131" s="36">
        <v>59</v>
      </c>
      <c r="C131" s="36">
        <v>325</v>
      </c>
      <c r="D131" s="36">
        <v>95</v>
      </c>
      <c r="E131" s="36">
        <v>234</v>
      </c>
      <c r="F131" s="36">
        <v>64</v>
      </c>
      <c r="G131" s="36">
        <v>226</v>
      </c>
      <c r="H131" s="36">
        <v>117</v>
      </c>
      <c r="I131" s="36">
        <v>251</v>
      </c>
      <c r="J131" s="36">
        <v>164</v>
      </c>
      <c r="K131" s="36">
        <v>246</v>
      </c>
      <c r="L131" s="36">
        <v>208</v>
      </c>
      <c r="M131" s="36">
        <v>306</v>
      </c>
      <c r="P131" s="62"/>
      <c r="Q131" s="62"/>
    </row>
    <row r="132" spans="1:20" ht="20.100000000000001" customHeight="1" x14ac:dyDescent="0.25">
      <c r="A132" s="35" t="s">
        <v>268</v>
      </c>
      <c r="B132" s="36">
        <v>69</v>
      </c>
      <c r="C132" s="36">
        <v>299</v>
      </c>
      <c r="D132" s="36">
        <v>41</v>
      </c>
      <c r="E132" s="36">
        <v>211</v>
      </c>
      <c r="F132" s="36">
        <v>39</v>
      </c>
      <c r="G132" s="36">
        <v>217</v>
      </c>
      <c r="H132" s="36">
        <v>113</v>
      </c>
      <c r="I132" s="36">
        <v>239</v>
      </c>
      <c r="J132" s="36">
        <v>375</v>
      </c>
      <c r="K132" s="36">
        <v>238</v>
      </c>
      <c r="L132" s="36">
        <v>265</v>
      </c>
      <c r="M132" s="36">
        <v>296</v>
      </c>
      <c r="P132" s="62"/>
      <c r="Q132" s="62"/>
    </row>
    <row r="133" spans="1:20" s="30" customFormat="1" ht="20.100000000000001" customHeight="1" x14ac:dyDescent="0.25">
      <c r="A133" s="35" t="s">
        <v>269</v>
      </c>
      <c r="B133" s="36">
        <v>334</v>
      </c>
      <c r="C133" s="36">
        <v>659</v>
      </c>
      <c r="D133" s="36">
        <v>317</v>
      </c>
      <c r="E133" s="36">
        <v>477</v>
      </c>
      <c r="F133" s="36">
        <v>275</v>
      </c>
      <c r="G133" s="36">
        <v>465</v>
      </c>
      <c r="H133" s="36">
        <v>513</v>
      </c>
      <c r="I133" s="36">
        <v>562</v>
      </c>
      <c r="J133" s="36">
        <v>653</v>
      </c>
      <c r="K133" s="36">
        <v>525</v>
      </c>
      <c r="L133" s="36">
        <v>570</v>
      </c>
      <c r="M133" s="36">
        <v>627</v>
      </c>
      <c r="P133" s="59"/>
      <c r="Q133" s="59"/>
      <c r="R133" s="72"/>
      <c r="S133" s="72"/>
      <c r="T133" s="53"/>
    </row>
    <row r="134" spans="1:20" s="30" customFormat="1" ht="20.100000000000001" customHeight="1" x14ac:dyDescent="0.25">
      <c r="A134" s="35" t="s">
        <v>270</v>
      </c>
      <c r="B134" s="36">
        <v>133</v>
      </c>
      <c r="C134" s="36">
        <v>484</v>
      </c>
      <c r="D134" s="36">
        <v>132</v>
      </c>
      <c r="E134" s="36">
        <v>337</v>
      </c>
      <c r="F134" s="36">
        <v>193</v>
      </c>
      <c r="G134" s="36">
        <v>333</v>
      </c>
      <c r="H134" s="36">
        <v>170</v>
      </c>
      <c r="I134" s="36">
        <v>384</v>
      </c>
      <c r="J134" s="36">
        <v>629</v>
      </c>
      <c r="K134" s="36">
        <v>381</v>
      </c>
      <c r="L134" s="36">
        <v>267</v>
      </c>
      <c r="M134" s="36">
        <v>472</v>
      </c>
      <c r="P134" s="59"/>
      <c r="Q134" s="59"/>
      <c r="R134" s="72"/>
      <c r="S134" s="72"/>
      <c r="T134" s="53"/>
    </row>
    <row r="135" spans="1:20" ht="20.100000000000001" customHeight="1" x14ac:dyDescent="0.25">
      <c r="A135" s="30" t="s">
        <v>271</v>
      </c>
      <c r="B135" s="31">
        <v>450</v>
      </c>
      <c r="C135" s="31">
        <v>1180</v>
      </c>
      <c r="D135" s="31">
        <v>420</v>
      </c>
      <c r="E135" s="31">
        <v>800</v>
      </c>
      <c r="F135" s="31">
        <v>562</v>
      </c>
      <c r="G135" s="31">
        <v>834</v>
      </c>
      <c r="H135" s="31">
        <v>765</v>
      </c>
      <c r="I135" s="31">
        <v>1003</v>
      </c>
      <c r="J135" s="31">
        <v>627</v>
      </c>
      <c r="K135" s="31">
        <v>916</v>
      </c>
      <c r="L135" s="31">
        <v>863</v>
      </c>
      <c r="M135" s="31">
        <v>1148</v>
      </c>
      <c r="P135" s="62"/>
      <c r="Q135" s="62"/>
      <c r="R135" s="39"/>
      <c r="S135" s="39"/>
      <c r="T135" s="55"/>
    </row>
    <row r="136" spans="1:20" ht="20.100000000000001" customHeight="1" x14ac:dyDescent="0.25">
      <c r="A136" s="35" t="s">
        <v>272</v>
      </c>
      <c r="B136" s="36">
        <v>338</v>
      </c>
      <c r="C136" s="36">
        <v>975</v>
      </c>
      <c r="D136" s="36">
        <v>295</v>
      </c>
      <c r="E136" s="36">
        <v>661</v>
      </c>
      <c r="F136" s="36">
        <v>455</v>
      </c>
      <c r="G136" s="36">
        <v>690</v>
      </c>
      <c r="H136" s="36">
        <v>637</v>
      </c>
      <c r="I136" s="36">
        <v>826</v>
      </c>
      <c r="J136" s="36">
        <v>522</v>
      </c>
      <c r="K136" s="36">
        <v>760</v>
      </c>
      <c r="L136" s="36">
        <v>712</v>
      </c>
      <c r="M136" s="36">
        <v>947</v>
      </c>
      <c r="Q136" s="55"/>
      <c r="R136" s="39"/>
      <c r="S136" s="39"/>
      <c r="T136" s="55"/>
    </row>
    <row r="137" spans="1:20" ht="20.100000000000001" customHeight="1" x14ac:dyDescent="0.25">
      <c r="A137" s="35" t="s">
        <v>273</v>
      </c>
      <c r="B137" s="39">
        <v>111</v>
      </c>
      <c r="C137" s="39">
        <v>203</v>
      </c>
      <c r="D137" s="39">
        <v>124</v>
      </c>
      <c r="E137" s="39">
        <v>136</v>
      </c>
      <c r="F137" s="39">
        <v>105</v>
      </c>
      <c r="G137" s="39">
        <v>142</v>
      </c>
      <c r="H137" s="39">
        <v>127</v>
      </c>
      <c r="I137" s="39">
        <v>176</v>
      </c>
      <c r="J137" s="39">
        <v>105</v>
      </c>
      <c r="K137" s="39">
        <v>155</v>
      </c>
      <c r="L137" s="39">
        <v>149</v>
      </c>
      <c r="M137" s="39">
        <v>200</v>
      </c>
      <c r="Q137" s="55"/>
      <c r="R137" s="39"/>
      <c r="S137" s="39"/>
      <c r="T137" s="55"/>
    </row>
    <row r="138" spans="1:20" ht="20.100000000000001" customHeight="1" x14ac:dyDescent="0.25">
      <c r="A138" s="35" t="s">
        <v>274</v>
      </c>
      <c r="B138" s="39">
        <v>1</v>
      </c>
      <c r="C138" s="39">
        <v>2</v>
      </c>
      <c r="D138" s="39">
        <v>1</v>
      </c>
      <c r="E138" s="39">
        <v>3</v>
      </c>
      <c r="F138" s="39">
        <v>2</v>
      </c>
      <c r="G138" s="39">
        <v>2</v>
      </c>
      <c r="H138" s="39">
        <v>1</v>
      </c>
      <c r="I138" s="39">
        <v>1</v>
      </c>
      <c r="J138" s="39">
        <v>0</v>
      </c>
      <c r="K138" s="39">
        <v>1</v>
      </c>
      <c r="L138" s="39">
        <v>2</v>
      </c>
      <c r="M138" s="39">
        <v>1</v>
      </c>
      <c r="Q138" s="55"/>
      <c r="R138" s="39"/>
      <c r="S138" s="39"/>
      <c r="T138" s="55"/>
    </row>
    <row r="139" spans="1:20" s="30" customFormat="1" ht="20.100000000000001" customHeight="1" thickBot="1" x14ac:dyDescent="0.3">
      <c r="A139" s="40" t="s">
        <v>275</v>
      </c>
      <c r="B139" s="41">
        <v>1</v>
      </c>
      <c r="C139" s="41">
        <v>0</v>
      </c>
      <c r="D139" s="41">
        <v>0</v>
      </c>
      <c r="E139" s="41">
        <v>0</v>
      </c>
      <c r="F139" s="41">
        <v>0</v>
      </c>
      <c r="G139" s="41">
        <v>0</v>
      </c>
      <c r="H139" s="41">
        <v>1</v>
      </c>
      <c r="I139" s="41">
        <v>0</v>
      </c>
      <c r="J139" s="41">
        <v>0</v>
      </c>
      <c r="K139" s="41">
        <v>0</v>
      </c>
      <c r="L139" s="41">
        <v>3</v>
      </c>
      <c r="M139" s="41">
        <v>0</v>
      </c>
      <c r="P139" s="53"/>
      <c r="Q139" s="73"/>
      <c r="R139" s="72"/>
      <c r="S139" s="72"/>
      <c r="T139" s="53"/>
    </row>
    <row r="140" spans="1:20" s="43" customFormat="1" ht="15.95" customHeight="1" x14ac:dyDescent="0.25">
      <c r="A140" s="42" t="s">
        <v>276</v>
      </c>
      <c r="B140" s="42"/>
      <c r="C140" s="42"/>
      <c r="N140" s="64"/>
      <c r="O140" s="64"/>
      <c r="P140" s="66"/>
    </row>
    <row r="141" spans="1:20" ht="12" customHeight="1" x14ac:dyDescent="0.25">
      <c r="N141" s="27"/>
      <c r="O141" s="27"/>
      <c r="P141" s="69"/>
    </row>
  </sheetData>
  <mergeCells count="9">
    <mergeCell ref="A3:A5"/>
    <mergeCell ref="B3:O3"/>
    <mergeCell ref="B4:C4"/>
    <mergeCell ref="A71:G71"/>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2"/>
  <sheetViews>
    <sheetView showGridLines="0" zoomScale="115" zoomScaleNormal="115" workbookViewId="0"/>
  </sheetViews>
  <sheetFormatPr defaultRowHeight="20.100000000000001" customHeight="1" x14ac:dyDescent="0.25"/>
  <cols>
    <col min="1" max="10" width="15.7109375" style="1411" customWidth="1"/>
    <col min="11" max="11" width="9.140625" style="1412"/>
    <col min="12" max="16384" width="9.140625" style="1411"/>
  </cols>
  <sheetData>
    <row r="1" spans="1:11" s="1396" customFormat="1" ht="24.95" customHeight="1" x14ac:dyDescent="0.25">
      <c r="A1" s="1394" t="s">
        <v>1465</v>
      </c>
      <c r="B1" s="1394"/>
      <c r="C1" s="1395"/>
      <c r="D1" s="1395"/>
      <c r="E1" s="1395"/>
      <c r="F1" s="1395"/>
      <c r="G1" s="1395"/>
      <c r="K1" s="1397"/>
    </row>
    <row r="2" spans="1:11" s="1400" customFormat="1" ht="24.95" customHeight="1" thickBot="1" x14ac:dyDescent="0.3">
      <c r="A2" s="1398" t="s">
        <v>1488</v>
      </c>
      <c r="B2" s="1398"/>
      <c r="C2" s="1399"/>
      <c r="D2" s="1399"/>
      <c r="E2" s="1399"/>
      <c r="F2" s="1399"/>
      <c r="G2" s="1399"/>
      <c r="K2" s="1401"/>
    </row>
    <row r="3" spans="1:11" s="1404" customFormat="1" ht="20.100000000000001" customHeight="1" x14ac:dyDescent="0.25">
      <c r="A3" s="1662" t="s">
        <v>435</v>
      </c>
      <c r="B3" s="1663"/>
      <c r="C3" s="1666" t="s">
        <v>1466</v>
      </c>
      <c r="D3" s="1667"/>
      <c r="E3" s="1667"/>
      <c r="F3" s="1667"/>
      <c r="G3" s="1667"/>
      <c r="H3" s="1667"/>
      <c r="I3" s="1402"/>
      <c r="J3" s="1402"/>
      <c r="K3" s="1403"/>
    </row>
    <row r="4" spans="1:11" s="1404" customFormat="1" ht="20.100000000000001" customHeight="1" x14ac:dyDescent="0.25">
      <c r="A4" s="1664"/>
      <c r="B4" s="1665"/>
      <c r="C4" s="1668" t="s">
        <v>205</v>
      </c>
      <c r="D4" s="1669"/>
      <c r="E4" s="1668" t="s">
        <v>1467</v>
      </c>
      <c r="F4" s="1669"/>
      <c r="G4" s="1668" t="s">
        <v>1468</v>
      </c>
      <c r="H4" s="1670"/>
      <c r="K4" s="1403"/>
    </row>
    <row r="5" spans="1:11" s="1404" customFormat="1" ht="20.100000000000001" customHeight="1" x14ac:dyDescent="0.25">
      <c r="A5" s="1660">
        <v>2005</v>
      </c>
      <c r="B5" s="1660"/>
      <c r="C5" s="1661">
        <v>67788468.000000283</v>
      </c>
      <c r="D5" s="1661"/>
      <c r="E5" s="1661">
        <v>67259331.000000283</v>
      </c>
      <c r="F5" s="1661"/>
      <c r="G5" s="1661">
        <v>529137.00000000023</v>
      </c>
      <c r="H5" s="1661"/>
      <c r="K5" s="1403"/>
    </row>
    <row r="6" spans="1:11" s="1404" customFormat="1" ht="20.100000000000001" customHeight="1" x14ac:dyDescent="0.25">
      <c r="A6" s="1671">
        <v>2006</v>
      </c>
      <c r="B6" s="1671"/>
      <c r="C6" s="1672">
        <v>65139201.000001639</v>
      </c>
      <c r="D6" s="1672"/>
      <c r="E6" s="1672">
        <v>64678984.000001639</v>
      </c>
      <c r="F6" s="1672"/>
      <c r="G6" s="1672">
        <v>460217.0000000007</v>
      </c>
      <c r="H6" s="1672"/>
      <c r="K6" s="1403"/>
    </row>
    <row r="7" spans="1:11" s="1404" customFormat="1" ht="20.100000000000001" customHeight="1" x14ac:dyDescent="0.25">
      <c r="A7" s="1671">
        <v>2007</v>
      </c>
      <c r="B7" s="1671"/>
      <c r="C7" s="1672">
        <v>61570406.000000797</v>
      </c>
      <c r="D7" s="1672"/>
      <c r="E7" s="1672">
        <v>61077030.000000797</v>
      </c>
      <c r="F7" s="1672"/>
      <c r="G7" s="1672">
        <v>493376.00000000064</v>
      </c>
      <c r="H7" s="1672"/>
      <c r="K7" s="1403"/>
    </row>
    <row r="8" spans="1:11" s="1404" customFormat="1" ht="20.100000000000001" customHeight="1" x14ac:dyDescent="0.25">
      <c r="A8" s="1671">
        <v>2008</v>
      </c>
      <c r="B8" s="1671"/>
      <c r="C8" s="1672">
        <v>54149266.000000298</v>
      </c>
      <c r="D8" s="1672"/>
      <c r="E8" s="1672">
        <v>53687961.000000298</v>
      </c>
      <c r="F8" s="1672"/>
      <c r="G8" s="1672">
        <v>461305.0000000007</v>
      </c>
      <c r="H8" s="1672"/>
      <c r="K8" s="1403"/>
    </row>
    <row r="9" spans="1:11" s="1404" customFormat="1" ht="20.100000000000001" customHeight="1" x14ac:dyDescent="0.25">
      <c r="A9" s="1671">
        <v>2009</v>
      </c>
      <c r="B9" s="1671"/>
      <c r="C9" s="1672">
        <v>56399520.999999911</v>
      </c>
      <c r="D9" s="1672"/>
      <c r="E9" s="1672">
        <v>56020504.999999911</v>
      </c>
      <c r="F9" s="1672"/>
      <c r="G9" s="1672">
        <v>379016</v>
      </c>
      <c r="H9" s="1672"/>
      <c r="K9" s="1403"/>
    </row>
    <row r="10" spans="1:11" s="1404" customFormat="1" ht="20.100000000000001" customHeight="1" x14ac:dyDescent="0.25">
      <c r="A10" s="1671">
        <v>2010</v>
      </c>
      <c r="B10" s="1671"/>
      <c r="C10" s="1672">
        <v>58854515.00000006</v>
      </c>
      <c r="D10" s="1672"/>
      <c r="E10" s="1672">
        <v>58506873.00000006</v>
      </c>
      <c r="F10" s="1672"/>
      <c r="G10" s="1672">
        <v>347641.99999999994</v>
      </c>
      <c r="H10" s="1672"/>
      <c r="K10" s="1403"/>
    </row>
    <row r="11" spans="1:11" s="1404" customFormat="1" ht="20.100000000000001" customHeight="1" x14ac:dyDescent="0.25">
      <c r="A11" s="1671">
        <v>2011</v>
      </c>
      <c r="B11" s="1671"/>
      <c r="C11" s="1672">
        <v>57590919.000000134</v>
      </c>
      <c r="D11" s="1672"/>
      <c r="E11" s="1672">
        <v>57228085.000000134</v>
      </c>
      <c r="F11" s="1672"/>
      <c r="G11" s="1672">
        <v>362833.99999999924</v>
      </c>
      <c r="H11" s="1672"/>
      <c r="K11" s="1403"/>
    </row>
    <row r="12" spans="1:11" s="1404" customFormat="1" ht="20.100000000000001" customHeight="1" thickBot="1" x14ac:dyDescent="0.3">
      <c r="A12" s="1675">
        <v>2012</v>
      </c>
      <c r="B12" s="1675"/>
      <c r="C12" s="1676">
        <v>59100243.999999844</v>
      </c>
      <c r="D12" s="1676"/>
      <c r="E12" s="1676">
        <v>58760737.999999844</v>
      </c>
      <c r="F12" s="1676"/>
      <c r="G12" s="1676">
        <v>339506.00000000012</v>
      </c>
      <c r="H12" s="1676"/>
      <c r="K12" s="1403"/>
    </row>
    <row r="13" spans="1:11" s="1408" customFormat="1" ht="15.95" customHeight="1" x14ac:dyDescent="0.25">
      <c r="A13" s="1405" t="s">
        <v>1469</v>
      </c>
      <c r="B13" s="1405"/>
      <c r="C13" s="1406"/>
      <c r="D13" s="1406"/>
      <c r="E13" s="1406"/>
      <c r="F13" s="1407"/>
      <c r="G13" s="1406"/>
      <c r="K13" s="1409"/>
    </row>
    <row r="14" spans="1:11" s="1408" customFormat="1" ht="15.95" customHeight="1" x14ac:dyDescent="0.25">
      <c r="A14" s="1405" t="s">
        <v>1470</v>
      </c>
      <c r="B14" s="1405"/>
      <c r="C14" s="1405"/>
      <c r="D14" s="1405"/>
      <c r="E14" s="1405"/>
      <c r="F14" s="1407"/>
      <c r="G14" s="1405"/>
      <c r="K14" s="1409"/>
    </row>
    <row r="15" spans="1:11" s="1408" customFormat="1" ht="15.95" customHeight="1" x14ac:dyDescent="0.25">
      <c r="A15" s="1405" t="s">
        <v>1471</v>
      </c>
      <c r="B15" s="1405"/>
      <c r="C15" s="1405"/>
      <c r="D15" s="1405"/>
      <c r="E15" s="1405"/>
      <c r="F15" s="1407"/>
      <c r="G15" s="1405"/>
      <c r="K15" s="1409"/>
    </row>
    <row r="16" spans="1:11" s="1408" customFormat="1" ht="15.95" customHeight="1" x14ac:dyDescent="0.25">
      <c r="A16" s="1405" t="s">
        <v>1472</v>
      </c>
      <c r="B16" s="1405"/>
      <c r="C16" s="1405"/>
      <c r="D16" s="1405"/>
      <c r="E16" s="1405"/>
      <c r="F16" s="1407"/>
      <c r="G16" s="1405"/>
      <c r="K16" s="1409"/>
    </row>
    <row r="17" spans="1:11" ht="20.100000000000001" customHeight="1" x14ac:dyDescent="0.25">
      <c r="A17" s="1677"/>
      <c r="B17" s="1677"/>
      <c r="C17" s="1677"/>
      <c r="D17" s="1677"/>
      <c r="E17" s="1677"/>
      <c r="F17" s="1677"/>
      <c r="G17" s="1410"/>
    </row>
    <row r="18" spans="1:11" s="1400" customFormat="1" ht="24.95" customHeight="1" thickBot="1" x14ac:dyDescent="0.3">
      <c r="A18" s="1413" t="s">
        <v>1489</v>
      </c>
      <c r="B18" s="1414"/>
      <c r="C18" s="1401"/>
      <c r="D18" s="1401"/>
      <c r="E18" s="1401"/>
      <c r="F18" s="1401"/>
      <c r="G18" s="1401"/>
      <c r="K18" s="1401"/>
    </row>
    <row r="19" spans="1:11" ht="20.100000000000001" customHeight="1" x14ac:dyDescent="0.25">
      <c r="A19" s="1673" t="s">
        <v>435</v>
      </c>
      <c r="B19" s="1666" t="s">
        <v>1473</v>
      </c>
      <c r="C19" s="1667"/>
      <c r="D19" s="1667"/>
      <c r="E19" s="1667"/>
      <c r="F19" s="1667"/>
      <c r="G19" s="1667"/>
      <c r="H19" s="1667"/>
      <c r="I19" s="1667"/>
      <c r="J19" s="1667"/>
    </row>
    <row r="20" spans="1:11" ht="20.100000000000001" customHeight="1" x14ac:dyDescent="0.25">
      <c r="A20" s="1673"/>
      <c r="B20" s="1674" t="s">
        <v>1474</v>
      </c>
      <c r="C20" s="1674"/>
      <c r="D20" s="1674"/>
      <c r="E20" s="1674" t="s">
        <v>1475</v>
      </c>
      <c r="F20" s="1674"/>
      <c r="G20" s="1674"/>
      <c r="H20" s="1674" t="s">
        <v>1476</v>
      </c>
      <c r="I20" s="1674"/>
      <c r="J20" s="1668"/>
    </row>
    <row r="21" spans="1:11" ht="20.100000000000001" customHeight="1" x14ac:dyDescent="0.25">
      <c r="A21" s="1664"/>
      <c r="B21" s="1415" t="s">
        <v>205</v>
      </c>
      <c r="C21" s="1416" t="s">
        <v>1477</v>
      </c>
      <c r="D21" s="1415" t="s">
        <v>1478</v>
      </c>
      <c r="E21" s="1415" t="s">
        <v>310</v>
      </c>
      <c r="F21" s="1416" t="s">
        <v>1477</v>
      </c>
      <c r="G21" s="1415" t="s">
        <v>1478</v>
      </c>
      <c r="H21" s="1416" t="s">
        <v>205</v>
      </c>
      <c r="I21" s="1416" t="s">
        <v>1477</v>
      </c>
      <c r="J21" s="1415" t="s">
        <v>1478</v>
      </c>
    </row>
    <row r="22" spans="1:11" s="1408" customFormat="1" ht="20.100000000000001" customHeight="1" x14ac:dyDescent="0.25">
      <c r="A22" s="1417">
        <v>2005</v>
      </c>
      <c r="B22" s="1418">
        <v>67259331.000000283</v>
      </c>
      <c r="C22" s="1418">
        <v>34069025.999999739</v>
      </c>
      <c r="D22" s="1418">
        <v>33190305.000000544</v>
      </c>
      <c r="E22" s="1418">
        <v>50944129.000000313</v>
      </c>
      <c r="F22" s="1418">
        <v>25786320.999999825</v>
      </c>
      <c r="G22" s="1418">
        <v>25157808.000000492</v>
      </c>
      <c r="H22" s="1418">
        <v>16315201.999999966</v>
      </c>
      <c r="I22" s="1418">
        <v>8282704.9999999162</v>
      </c>
      <c r="J22" s="1418">
        <v>8032497.0000000503</v>
      </c>
      <c r="K22" s="1419"/>
    </row>
    <row r="23" spans="1:11" s="1408" customFormat="1" ht="20.100000000000001" customHeight="1" x14ac:dyDescent="0.25">
      <c r="A23" s="1417">
        <v>2006</v>
      </c>
      <c r="B23" s="1418">
        <v>64678984.000001639</v>
      </c>
      <c r="C23" s="1418">
        <v>32861828.000000786</v>
      </c>
      <c r="D23" s="1418">
        <v>31817156.000000849</v>
      </c>
      <c r="E23" s="1418">
        <v>49692894.000001669</v>
      </c>
      <c r="F23" s="1418">
        <v>25221655.00000076</v>
      </c>
      <c r="G23" s="1418">
        <v>24471239.000000905</v>
      </c>
      <c r="H23" s="1418">
        <v>14986089.99999997</v>
      </c>
      <c r="I23" s="1418">
        <v>7640173.000000027</v>
      </c>
      <c r="J23" s="1418">
        <v>7345916.9999999423</v>
      </c>
      <c r="K23" s="1419"/>
    </row>
    <row r="24" spans="1:11" s="1408" customFormat="1" ht="20.100000000000001" customHeight="1" x14ac:dyDescent="0.25">
      <c r="A24" s="1417">
        <v>2007</v>
      </c>
      <c r="B24" s="1418">
        <v>61077030.000000797</v>
      </c>
      <c r="C24" s="1418">
        <v>31130396.000000797</v>
      </c>
      <c r="D24" s="1418">
        <v>29946634</v>
      </c>
      <c r="E24" s="1418">
        <v>46809015.000000797</v>
      </c>
      <c r="F24" s="1418">
        <v>23872869.000000738</v>
      </c>
      <c r="G24" s="1418">
        <v>22936146.00000006</v>
      </c>
      <c r="H24" s="1418">
        <v>14268015</v>
      </c>
      <c r="I24" s="1418">
        <v>7257527.0000000596</v>
      </c>
      <c r="J24" s="1418">
        <v>7010487.9999999413</v>
      </c>
      <c r="K24" s="1419"/>
    </row>
    <row r="25" spans="1:11" s="1408" customFormat="1" ht="20.100000000000001" customHeight="1" x14ac:dyDescent="0.25">
      <c r="A25" s="1417">
        <v>2008</v>
      </c>
      <c r="B25" s="1418">
        <v>53687961.000000298</v>
      </c>
      <c r="C25" s="1418">
        <v>27328799.000000618</v>
      </c>
      <c r="D25" s="1418">
        <v>26359161.999999672</v>
      </c>
      <c r="E25" s="1418">
        <v>41580008.000000268</v>
      </c>
      <c r="F25" s="1418">
        <v>21196640.000000574</v>
      </c>
      <c r="G25" s="1418">
        <v>20383367.999999695</v>
      </c>
      <c r="H25" s="1418">
        <v>12107953.000000026</v>
      </c>
      <c r="I25" s="1418">
        <v>6132159.0000000456</v>
      </c>
      <c r="J25" s="1418">
        <v>5975793.9999999795</v>
      </c>
      <c r="K25" s="1419"/>
    </row>
    <row r="26" spans="1:11" s="1408" customFormat="1" ht="20.100000000000001" customHeight="1" x14ac:dyDescent="0.25">
      <c r="A26" s="1417">
        <v>2009</v>
      </c>
      <c r="B26" s="1418">
        <v>56020504.999999911</v>
      </c>
      <c r="C26" s="1418">
        <v>28407989.999999817</v>
      </c>
      <c r="D26" s="1418">
        <v>27612515.000000097</v>
      </c>
      <c r="E26" s="1418">
        <v>42879631</v>
      </c>
      <c r="F26" s="1418">
        <v>21736224.999999844</v>
      </c>
      <c r="G26" s="1418">
        <v>21143406.000000156</v>
      </c>
      <c r="H26" s="1418">
        <v>13140873.999999914</v>
      </c>
      <c r="I26" s="1418">
        <v>6671764.9999999749</v>
      </c>
      <c r="J26" s="1418">
        <v>6469108.9999999404</v>
      </c>
      <c r="K26" s="1419"/>
    </row>
    <row r="27" spans="1:11" s="1408" customFormat="1" ht="20.100000000000001" customHeight="1" x14ac:dyDescent="0.25">
      <c r="A27" s="1417">
        <v>2010</v>
      </c>
      <c r="B27" s="1418">
        <v>58506873.00000006</v>
      </c>
      <c r="C27" s="1418">
        <v>29655186.000000168</v>
      </c>
      <c r="D27" s="1418">
        <v>28851686.999999896</v>
      </c>
      <c r="E27" s="1418">
        <v>46030442.000000082</v>
      </c>
      <c r="F27" s="1418">
        <v>23272813.000000175</v>
      </c>
      <c r="G27" s="1418">
        <v>22757628.999999907</v>
      </c>
      <c r="H27" s="1418">
        <v>12476430.999999981</v>
      </c>
      <c r="I27" s="1418">
        <v>6382372.9999999935</v>
      </c>
      <c r="J27" s="1418">
        <v>6094057.9999999879</v>
      </c>
      <c r="K27" s="1419"/>
    </row>
    <row r="28" spans="1:11" s="1408" customFormat="1" ht="20.100000000000001" customHeight="1" x14ac:dyDescent="0.25">
      <c r="A28" s="1417">
        <v>2011</v>
      </c>
      <c r="B28" s="1418">
        <v>57228085.000000134</v>
      </c>
      <c r="C28" s="1418">
        <v>29002891.000000142</v>
      </c>
      <c r="D28" s="1418">
        <v>28225193.999999993</v>
      </c>
      <c r="E28" s="1418">
        <v>45371280.000000149</v>
      </c>
      <c r="F28" s="1418">
        <v>22972378.000000123</v>
      </c>
      <c r="G28" s="1418">
        <v>22398902.000000022</v>
      </c>
      <c r="H28" s="1418">
        <v>11856804.999999987</v>
      </c>
      <c r="I28" s="1418">
        <v>6030513.0000000186</v>
      </c>
      <c r="J28" s="1418">
        <v>5826291.9999999683</v>
      </c>
      <c r="K28" s="1419"/>
    </row>
    <row r="29" spans="1:11" s="1408" customFormat="1" ht="20.100000000000001" customHeight="1" thickBot="1" x14ac:dyDescent="0.3">
      <c r="A29" s="1420">
        <v>2012</v>
      </c>
      <c r="B29" s="1421">
        <v>58760737.999999844</v>
      </c>
      <c r="C29" s="1421">
        <v>29774936.999999903</v>
      </c>
      <c r="D29" s="1421">
        <v>28985800.999999937</v>
      </c>
      <c r="E29" s="1421">
        <v>47411363.999999821</v>
      </c>
      <c r="F29" s="1421">
        <v>23976115.99999987</v>
      </c>
      <c r="G29" s="1421">
        <v>23435247.999999948</v>
      </c>
      <c r="H29" s="1421">
        <v>11349374.000000022</v>
      </c>
      <c r="I29" s="1421">
        <v>5798821.0000000345</v>
      </c>
      <c r="J29" s="1421">
        <v>5550552.9999999879</v>
      </c>
      <c r="K29" s="1419"/>
    </row>
    <row r="30" spans="1:11" s="1408" customFormat="1" ht="15.95" customHeight="1" x14ac:dyDescent="0.25">
      <c r="A30" s="1405" t="s">
        <v>1469</v>
      </c>
      <c r="D30" s="1409"/>
      <c r="E30" s="1422"/>
      <c r="F30" s="1409"/>
      <c r="G30" s="1409"/>
      <c r="K30" s="1409"/>
    </row>
    <row r="31" spans="1:11" s="1408" customFormat="1" ht="15.95" customHeight="1" x14ac:dyDescent="0.25">
      <c r="A31" s="1408" t="s">
        <v>1479</v>
      </c>
      <c r="E31" s="1423"/>
      <c r="F31" s="1423"/>
      <c r="K31" s="1409"/>
    </row>
    <row r="32" spans="1:11" s="1408" customFormat="1" ht="15.95" customHeight="1" x14ac:dyDescent="0.25">
      <c r="A32" s="1408" t="s">
        <v>1480</v>
      </c>
      <c r="E32" s="1423"/>
      <c r="F32" s="1423"/>
      <c r="K32" s="1409"/>
    </row>
    <row r="33" spans="1:13" s="1408" customFormat="1" ht="15.95" customHeight="1" x14ac:dyDescent="0.25">
      <c r="A33" s="1408" t="s">
        <v>1504</v>
      </c>
      <c r="E33" s="1423"/>
      <c r="F33" s="1423"/>
      <c r="K33" s="1409"/>
    </row>
    <row r="34" spans="1:13" s="1424" customFormat="1" ht="20.100000000000001" customHeight="1" x14ac:dyDescent="0.25">
      <c r="E34" s="1425"/>
      <c r="K34" s="1426"/>
    </row>
    <row r="35" spans="1:13" s="1400" customFormat="1" ht="24.95" customHeight="1" thickBot="1" x14ac:dyDescent="0.3">
      <c r="A35" s="1413" t="s">
        <v>1490</v>
      </c>
      <c r="B35" s="1413"/>
      <c r="C35" s="1427"/>
      <c r="D35" s="1427"/>
      <c r="E35" s="1427"/>
      <c r="F35" s="1399"/>
      <c r="G35" s="1399"/>
      <c r="H35" s="1399"/>
      <c r="I35" s="1399"/>
      <c r="J35" s="1401"/>
      <c r="K35" s="1401"/>
      <c r="L35" s="1401"/>
      <c r="M35" s="1401"/>
    </row>
    <row r="36" spans="1:13" s="1404" customFormat="1" ht="20.100000000000001" customHeight="1" x14ac:dyDescent="0.25">
      <c r="A36" s="1679" t="s">
        <v>419</v>
      </c>
      <c r="B36" s="1680"/>
      <c r="C36" s="1680" t="s">
        <v>205</v>
      </c>
      <c r="D36" s="1680"/>
      <c r="E36" s="1680" t="s">
        <v>1481</v>
      </c>
      <c r="F36" s="1680"/>
      <c r="G36" s="1680" t="s">
        <v>1482</v>
      </c>
      <c r="H36" s="1666"/>
      <c r="I36" s="1403"/>
      <c r="J36" s="1403"/>
      <c r="K36" s="1403"/>
      <c r="L36" s="1403"/>
      <c r="M36" s="1403"/>
    </row>
    <row r="37" spans="1:13" s="1404" customFormat="1" ht="20.100000000000001" customHeight="1" x14ac:dyDescent="0.25">
      <c r="A37" s="1669"/>
      <c r="B37" s="1674"/>
      <c r="C37" s="1428">
        <v>2011</v>
      </c>
      <c r="D37" s="1428">
        <v>2012</v>
      </c>
      <c r="E37" s="1428">
        <v>2011</v>
      </c>
      <c r="F37" s="1428">
        <v>2012</v>
      </c>
      <c r="G37" s="1428">
        <v>2011</v>
      </c>
      <c r="H37" s="1429">
        <v>2012</v>
      </c>
      <c r="I37" s="1403"/>
      <c r="J37" s="1403"/>
      <c r="K37" s="1403"/>
      <c r="L37" s="1403"/>
      <c r="M37" s="1403"/>
    </row>
    <row r="38" spans="1:13" s="1404" customFormat="1" ht="20.100000000000001" customHeight="1" x14ac:dyDescent="0.25">
      <c r="A38" s="1681" t="s">
        <v>211</v>
      </c>
      <c r="B38" s="1681"/>
      <c r="C38" s="1465">
        <v>57590919</v>
      </c>
      <c r="D38" s="1465">
        <v>59100244.00000003</v>
      </c>
      <c r="E38" s="1466">
        <v>57228085</v>
      </c>
      <c r="F38" s="1466">
        <v>58760738.00000003</v>
      </c>
      <c r="G38" s="1465">
        <v>362834</v>
      </c>
      <c r="H38" s="1465">
        <v>339506.00000000006</v>
      </c>
      <c r="K38" s="1403"/>
    </row>
    <row r="39" spans="1:13" s="1404" customFormat="1" ht="20.100000000000001" customHeight="1" x14ac:dyDescent="0.25">
      <c r="A39" s="1678" t="s">
        <v>278</v>
      </c>
      <c r="B39" s="1678"/>
      <c r="C39" s="1430">
        <v>6172892</v>
      </c>
      <c r="D39" s="1430">
        <v>6000157.999999987</v>
      </c>
      <c r="E39" s="1431">
        <v>6124290</v>
      </c>
      <c r="F39" s="1431">
        <v>5948907.999999987</v>
      </c>
      <c r="G39" s="1431">
        <v>48601.999999999985</v>
      </c>
      <c r="H39" s="1431">
        <v>51250</v>
      </c>
      <c r="K39" s="1403"/>
    </row>
    <row r="40" spans="1:13" s="1404" customFormat="1" ht="20.100000000000001" customHeight="1" x14ac:dyDescent="0.25">
      <c r="A40" s="1678" t="s">
        <v>279</v>
      </c>
      <c r="B40" s="1678"/>
      <c r="C40" s="1430">
        <v>4484576</v>
      </c>
      <c r="D40" s="1430">
        <v>4926271.0000000084</v>
      </c>
      <c r="E40" s="1431">
        <v>4446768</v>
      </c>
      <c r="F40" s="1431">
        <v>4891723.0000000084</v>
      </c>
      <c r="G40" s="1431">
        <v>37808.000000000007</v>
      </c>
      <c r="H40" s="1431">
        <v>34548</v>
      </c>
      <c r="K40" s="1403"/>
    </row>
    <row r="41" spans="1:13" s="1404" customFormat="1" ht="20.100000000000001" customHeight="1" x14ac:dyDescent="0.25">
      <c r="A41" s="1678" t="s">
        <v>280</v>
      </c>
      <c r="B41" s="1678" t="s">
        <v>280</v>
      </c>
      <c r="C41" s="1430">
        <v>4816534</v>
      </c>
      <c r="D41" s="1430">
        <v>4438051.9999999963</v>
      </c>
      <c r="E41" s="1431">
        <v>4785218</v>
      </c>
      <c r="F41" s="1431">
        <v>4407442.9999999963</v>
      </c>
      <c r="G41" s="1431">
        <v>31316.000000000015</v>
      </c>
      <c r="H41" s="1431">
        <v>30609.000000000011</v>
      </c>
      <c r="K41" s="1403"/>
    </row>
    <row r="42" spans="1:13" s="1404" customFormat="1" ht="20.100000000000001" customHeight="1" x14ac:dyDescent="0.25">
      <c r="A42" s="1678" t="s">
        <v>281</v>
      </c>
      <c r="B42" s="1678" t="s">
        <v>281</v>
      </c>
      <c r="C42" s="1430">
        <v>4809323</v>
      </c>
      <c r="D42" s="1430">
        <v>4852461.9999999851</v>
      </c>
      <c r="E42" s="1431">
        <v>4782220</v>
      </c>
      <c r="F42" s="1431">
        <v>4827238.9999999851</v>
      </c>
      <c r="G42" s="1431">
        <v>27102.999999999996</v>
      </c>
      <c r="H42" s="1431">
        <v>25223.000000000015</v>
      </c>
      <c r="K42" s="1403"/>
    </row>
    <row r="43" spans="1:13" s="1404" customFormat="1" ht="20.100000000000001" customHeight="1" x14ac:dyDescent="0.25">
      <c r="A43" s="1678" t="s">
        <v>282</v>
      </c>
      <c r="B43" s="1678" t="s">
        <v>282</v>
      </c>
      <c r="C43" s="1430">
        <v>4509245</v>
      </c>
      <c r="D43" s="1430">
        <v>4193585.0000000009</v>
      </c>
      <c r="E43" s="1431">
        <v>4483880</v>
      </c>
      <c r="F43" s="1431">
        <v>4172872.0000000009</v>
      </c>
      <c r="G43" s="1431">
        <v>25364.999999999993</v>
      </c>
      <c r="H43" s="1431">
        <v>20713</v>
      </c>
      <c r="K43" s="1403"/>
    </row>
    <row r="44" spans="1:13" s="1404" customFormat="1" ht="20.100000000000001" customHeight="1" x14ac:dyDescent="0.25">
      <c r="A44" s="1678" t="s">
        <v>283</v>
      </c>
      <c r="B44" s="1678" t="s">
        <v>283</v>
      </c>
      <c r="C44" s="1430">
        <v>4525551</v>
      </c>
      <c r="D44" s="1430">
        <v>4332606.9999999991</v>
      </c>
      <c r="E44" s="1431">
        <v>4500097</v>
      </c>
      <c r="F44" s="1431">
        <v>4311892.9999999991</v>
      </c>
      <c r="G44" s="1431">
        <v>25454</v>
      </c>
      <c r="H44" s="1431">
        <v>20714.000000000007</v>
      </c>
      <c r="K44" s="1403"/>
    </row>
    <row r="45" spans="1:13" s="1404" customFormat="1" ht="20.100000000000001" customHeight="1" x14ac:dyDescent="0.25">
      <c r="A45" s="1678" t="s">
        <v>286</v>
      </c>
      <c r="B45" s="1678" t="s">
        <v>286</v>
      </c>
      <c r="C45" s="1430">
        <v>5294540</v>
      </c>
      <c r="D45" s="1430">
        <v>5529999.0000000084</v>
      </c>
      <c r="E45" s="1431">
        <v>5263610</v>
      </c>
      <c r="F45" s="1431">
        <v>5502712.0000000084</v>
      </c>
      <c r="G45" s="1431">
        <v>30929.999999999989</v>
      </c>
      <c r="H45" s="1431">
        <v>27287</v>
      </c>
      <c r="K45" s="1403"/>
    </row>
    <row r="46" spans="1:13" s="1404" customFormat="1" ht="20.100000000000001" customHeight="1" x14ac:dyDescent="0.25">
      <c r="A46" s="1678" t="s">
        <v>287</v>
      </c>
      <c r="B46" s="1678" t="s">
        <v>287</v>
      </c>
      <c r="C46" s="1430">
        <v>4478284</v>
      </c>
      <c r="D46" s="1430">
        <v>4403808.0000000037</v>
      </c>
      <c r="E46" s="1431">
        <v>4453581</v>
      </c>
      <c r="F46" s="1431">
        <v>4382979.0000000037</v>
      </c>
      <c r="G46" s="1431">
        <v>24703.000000000007</v>
      </c>
      <c r="H46" s="1431">
        <v>20829.000000000007</v>
      </c>
      <c r="K46" s="1403"/>
    </row>
    <row r="47" spans="1:13" s="1404" customFormat="1" ht="20.100000000000001" customHeight="1" x14ac:dyDescent="0.25">
      <c r="A47" s="1678" t="s">
        <v>288</v>
      </c>
      <c r="B47" s="1678" t="s">
        <v>288</v>
      </c>
      <c r="C47" s="1430">
        <v>4410982</v>
      </c>
      <c r="D47" s="1430">
        <v>4531085.9999999888</v>
      </c>
      <c r="E47" s="1431">
        <v>4387674</v>
      </c>
      <c r="F47" s="1431">
        <v>4508814.9999999888</v>
      </c>
      <c r="G47" s="1431">
        <v>23307.999999999985</v>
      </c>
      <c r="H47" s="1431">
        <v>22271</v>
      </c>
      <c r="K47" s="1403"/>
    </row>
    <row r="48" spans="1:13" s="1404" customFormat="1" ht="20.100000000000001" customHeight="1" x14ac:dyDescent="0.25">
      <c r="A48" s="1678" t="s">
        <v>289</v>
      </c>
      <c r="B48" s="1678" t="s">
        <v>289</v>
      </c>
      <c r="C48" s="1430">
        <v>4429325</v>
      </c>
      <c r="D48" s="1430">
        <v>4850916.0000000158</v>
      </c>
      <c r="E48" s="1431">
        <v>4402520</v>
      </c>
      <c r="F48" s="1431">
        <v>4825557.0000000158</v>
      </c>
      <c r="G48" s="1431">
        <v>26804.999999999985</v>
      </c>
      <c r="H48" s="1431">
        <v>25359.000000000015</v>
      </c>
      <c r="K48" s="1403"/>
    </row>
    <row r="49" spans="1:11" s="1404" customFormat="1" ht="20.100000000000001" customHeight="1" x14ac:dyDescent="0.25">
      <c r="A49" s="1678" t="s">
        <v>290</v>
      </c>
      <c r="B49" s="1678" t="s">
        <v>290</v>
      </c>
      <c r="C49" s="1430">
        <v>4122744</v>
      </c>
      <c r="D49" s="1430">
        <v>4758986.0000000196</v>
      </c>
      <c r="E49" s="1431">
        <v>4097529</v>
      </c>
      <c r="F49" s="1431">
        <v>4733415.0000000196</v>
      </c>
      <c r="G49" s="1431">
        <v>25215.000000000007</v>
      </c>
      <c r="H49" s="1431">
        <v>25570.999999999989</v>
      </c>
      <c r="K49" s="1403"/>
    </row>
    <row r="50" spans="1:11" s="1404" customFormat="1" ht="20.100000000000001" customHeight="1" thickBot="1" x14ac:dyDescent="0.3">
      <c r="A50" s="1682" t="s">
        <v>291</v>
      </c>
      <c r="B50" s="1682"/>
      <c r="C50" s="1432">
        <v>5536923</v>
      </c>
      <c r="D50" s="1432">
        <v>6282314.0000000205</v>
      </c>
      <c r="E50" s="1433">
        <v>5500698</v>
      </c>
      <c r="F50" s="1433">
        <v>6247182.0000000205</v>
      </c>
      <c r="G50" s="1433">
        <v>36225</v>
      </c>
      <c r="H50" s="1433">
        <v>35132</v>
      </c>
      <c r="K50" s="1403"/>
    </row>
    <row r="51" spans="1:11" s="1408" customFormat="1" ht="15.95" customHeight="1" x14ac:dyDescent="0.25">
      <c r="A51" s="1405" t="s">
        <v>1469</v>
      </c>
      <c r="B51" s="1405"/>
      <c r="C51" s="1434"/>
      <c r="D51" s="1434"/>
      <c r="E51" s="1434"/>
      <c r="F51" s="1434"/>
      <c r="G51" s="1434"/>
      <c r="H51" s="1434"/>
      <c r="I51" s="1434"/>
      <c r="K51" s="1409"/>
    </row>
    <row r="52" spans="1:11" s="1408" customFormat="1" ht="15.95" customHeight="1" x14ac:dyDescent="0.25">
      <c r="A52" s="1405" t="s">
        <v>1505</v>
      </c>
      <c r="B52" s="1405"/>
      <c r="C52" s="1405"/>
      <c r="D52" s="1405"/>
      <c r="E52" s="1405"/>
      <c r="F52" s="1405"/>
      <c r="G52" s="1405"/>
      <c r="H52" s="1405"/>
      <c r="I52" s="1434"/>
      <c r="K52" s="1409"/>
    </row>
  </sheetData>
  <mergeCells count="60">
    <mergeCell ref="A46:B46"/>
    <mergeCell ref="A47:B47"/>
    <mergeCell ref="A48:B48"/>
    <mergeCell ref="A49:B49"/>
    <mergeCell ref="A50:B50"/>
    <mergeCell ref="A45:B45"/>
    <mergeCell ref="A36:B37"/>
    <mergeCell ref="C36:D36"/>
    <mergeCell ref="E36:F36"/>
    <mergeCell ref="G36:H36"/>
    <mergeCell ref="A38:B38"/>
    <mergeCell ref="A39:B39"/>
    <mergeCell ref="A40:B40"/>
    <mergeCell ref="A41:B41"/>
    <mergeCell ref="A42:B42"/>
    <mergeCell ref="A43:B43"/>
    <mergeCell ref="A44:B44"/>
    <mergeCell ref="A12:B12"/>
    <mergeCell ref="C12:D12"/>
    <mergeCell ref="E12:F12"/>
    <mergeCell ref="G12:H12"/>
    <mergeCell ref="A17:F17"/>
    <mergeCell ref="A19:A21"/>
    <mergeCell ref="B19:J19"/>
    <mergeCell ref="B20:D20"/>
    <mergeCell ref="E20:G20"/>
    <mergeCell ref="H20:J20"/>
    <mergeCell ref="A10:B10"/>
    <mergeCell ref="C10:D10"/>
    <mergeCell ref="E10:F10"/>
    <mergeCell ref="G10:H10"/>
    <mergeCell ref="A11:B11"/>
    <mergeCell ref="C11:D11"/>
    <mergeCell ref="E11:F11"/>
    <mergeCell ref="G11:H11"/>
    <mergeCell ref="A8:B8"/>
    <mergeCell ref="C8:D8"/>
    <mergeCell ref="E8:F8"/>
    <mergeCell ref="G8:H8"/>
    <mergeCell ref="A9:B9"/>
    <mergeCell ref="C9:D9"/>
    <mergeCell ref="E9:F9"/>
    <mergeCell ref="G9:H9"/>
    <mergeCell ref="A6:B6"/>
    <mergeCell ref="C6:D6"/>
    <mergeCell ref="E6:F6"/>
    <mergeCell ref="G6:H6"/>
    <mergeCell ref="A7:B7"/>
    <mergeCell ref="C7:D7"/>
    <mergeCell ref="E7:F7"/>
    <mergeCell ref="G7:H7"/>
    <mergeCell ref="A5:B5"/>
    <mergeCell ref="C5:D5"/>
    <mergeCell ref="E5:F5"/>
    <mergeCell ref="G5:H5"/>
    <mergeCell ref="A3:B4"/>
    <mergeCell ref="C3:H3"/>
    <mergeCell ref="C4:D4"/>
    <mergeCell ref="E4:F4"/>
    <mergeCell ref="G4:H4"/>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2"/>
  <sheetViews>
    <sheetView showGridLines="0" zoomScale="115" zoomScaleNormal="115" workbookViewId="0"/>
  </sheetViews>
  <sheetFormatPr defaultColWidth="8.7109375" defaultRowHeight="20.100000000000001" customHeight="1" x14ac:dyDescent="0.25"/>
  <cols>
    <col min="1" max="1" width="40.7109375" style="1445" customWidth="1"/>
    <col min="2" max="7" width="20.7109375" style="1461" customWidth="1"/>
    <col min="8" max="8" width="13.5703125" style="1445" customWidth="1"/>
    <col min="9" max="9" width="12.7109375" style="1444" customWidth="1"/>
    <col min="10" max="11" width="12.7109375" style="1445" customWidth="1"/>
    <col min="12" max="16384" width="8.7109375" style="1445"/>
  </cols>
  <sheetData>
    <row r="1" spans="1:10" s="1439" customFormat="1" ht="24.95" customHeight="1" x14ac:dyDescent="0.25">
      <c r="A1" s="1435" t="s">
        <v>1465</v>
      </c>
      <c r="B1" s="1436"/>
      <c r="C1" s="1436"/>
      <c r="D1" s="1437"/>
      <c r="E1" s="1437"/>
      <c r="F1" s="1438"/>
      <c r="G1" s="1437"/>
      <c r="I1" s="1440"/>
    </row>
    <row r="2" spans="1:10" s="1443" customFormat="1" ht="24.95" customHeight="1" thickBot="1" x14ac:dyDescent="0.3">
      <c r="A2" s="1413" t="s">
        <v>1508</v>
      </c>
      <c r="B2" s="1441"/>
      <c r="C2" s="1441"/>
      <c r="D2" s="1441"/>
      <c r="E2" s="1441"/>
      <c r="F2" s="1441"/>
      <c r="G2" s="1441"/>
      <c r="H2" s="1442"/>
    </row>
    <row r="3" spans="1:10" ht="20.100000000000001" customHeight="1" x14ac:dyDescent="0.25">
      <c r="A3" s="1683" t="s">
        <v>1483</v>
      </c>
      <c r="B3" s="1686" t="s">
        <v>1466</v>
      </c>
      <c r="C3" s="1662"/>
      <c r="D3" s="1662"/>
      <c r="E3" s="1662"/>
      <c r="F3" s="1662"/>
      <c r="G3" s="1662"/>
      <c r="H3" s="1402"/>
      <c r="J3" s="1444"/>
    </row>
    <row r="4" spans="1:10" ht="20.100000000000001" customHeight="1" x14ac:dyDescent="0.25">
      <c r="A4" s="1684"/>
      <c r="B4" s="1668">
        <v>2011</v>
      </c>
      <c r="C4" s="1670"/>
      <c r="D4" s="1670"/>
      <c r="E4" s="1668">
        <v>2012</v>
      </c>
      <c r="F4" s="1670"/>
      <c r="G4" s="1670"/>
      <c r="H4" s="1402"/>
      <c r="J4" s="1444"/>
    </row>
    <row r="5" spans="1:10" ht="20.100000000000001" customHeight="1" x14ac:dyDescent="0.25">
      <c r="A5" s="1685"/>
      <c r="B5" s="1428" t="s">
        <v>310</v>
      </c>
      <c r="C5" s="1428" t="s">
        <v>1484</v>
      </c>
      <c r="D5" s="1428" t="s">
        <v>1485</v>
      </c>
      <c r="E5" s="1428" t="s">
        <v>310</v>
      </c>
      <c r="F5" s="1428" t="s">
        <v>1484</v>
      </c>
      <c r="G5" s="1429" t="s">
        <v>1485</v>
      </c>
      <c r="H5" s="1444"/>
      <c r="J5" s="1444"/>
    </row>
    <row r="6" spans="1:10" ht="20.100000000000001" customHeight="1" x14ac:dyDescent="0.25">
      <c r="A6" s="1446" t="s">
        <v>211</v>
      </c>
      <c r="B6" s="1447">
        <v>57228084.99999997</v>
      </c>
      <c r="C6" s="1447">
        <v>29002891.000000004</v>
      </c>
      <c r="D6" s="1447">
        <v>28225193.999999963</v>
      </c>
      <c r="E6" s="1447">
        <v>58760682.999999925</v>
      </c>
      <c r="F6" s="1447">
        <v>29774903.999999985</v>
      </c>
      <c r="G6" s="1447">
        <v>28985778.999999937</v>
      </c>
      <c r="H6" s="1444"/>
      <c r="J6" s="1444"/>
    </row>
    <row r="7" spans="1:10" ht="20.100000000000001" customHeight="1" x14ac:dyDescent="0.25">
      <c r="A7" s="1448" t="s">
        <v>457</v>
      </c>
      <c r="B7" s="1447">
        <v>1850696.9999999991</v>
      </c>
      <c r="C7" s="1447">
        <v>1146724.9999999986</v>
      </c>
      <c r="D7" s="1447">
        <v>703972.00000000047</v>
      </c>
      <c r="E7" s="1447">
        <v>1777505.0000000009</v>
      </c>
      <c r="F7" s="1447">
        <v>1091500.0000000014</v>
      </c>
      <c r="G7" s="1447">
        <v>686004.99999999965</v>
      </c>
      <c r="H7" s="1444"/>
      <c r="J7" s="1444"/>
    </row>
    <row r="8" spans="1:10" ht="20.100000000000001" customHeight="1" x14ac:dyDescent="0.25">
      <c r="A8" s="1403" t="s">
        <v>458</v>
      </c>
      <c r="B8" s="1449">
        <v>40584.000000000022</v>
      </c>
      <c r="C8" s="1449">
        <v>22708.000000000015</v>
      </c>
      <c r="D8" s="1449">
        <v>17876.000000000007</v>
      </c>
      <c r="E8" s="1449">
        <v>10170.000000000004</v>
      </c>
      <c r="F8" s="1449">
        <v>10170.000000000004</v>
      </c>
      <c r="G8" s="1449">
        <v>0</v>
      </c>
      <c r="H8" s="1444"/>
      <c r="J8" s="1444"/>
    </row>
    <row r="9" spans="1:10" ht="20.100000000000001" customHeight="1" x14ac:dyDescent="0.25">
      <c r="A9" s="1403" t="s">
        <v>459</v>
      </c>
      <c r="B9" s="1449">
        <v>0</v>
      </c>
      <c r="C9" s="1449">
        <v>0</v>
      </c>
      <c r="D9" s="1449">
        <v>0</v>
      </c>
      <c r="E9" s="1449">
        <v>0</v>
      </c>
      <c r="F9" s="1449">
        <v>0</v>
      </c>
      <c r="G9" s="1449">
        <v>0</v>
      </c>
      <c r="H9" s="1444"/>
      <c r="J9" s="1444"/>
    </row>
    <row r="10" spans="1:10" ht="20.100000000000001" customHeight="1" x14ac:dyDescent="0.25">
      <c r="A10" s="1403" t="s">
        <v>403</v>
      </c>
      <c r="B10" s="1449">
        <v>107878.99999999996</v>
      </c>
      <c r="C10" s="1449">
        <v>62216.999999999985</v>
      </c>
      <c r="D10" s="1449">
        <v>45661.999999999971</v>
      </c>
      <c r="E10" s="1449">
        <v>118392.99999999999</v>
      </c>
      <c r="F10" s="1449">
        <v>46469.000000000015</v>
      </c>
      <c r="G10" s="1449">
        <v>71923.999999999971</v>
      </c>
      <c r="H10" s="1444"/>
      <c r="J10" s="1444"/>
    </row>
    <row r="11" spans="1:10" ht="20.100000000000001" customHeight="1" x14ac:dyDescent="0.25">
      <c r="A11" s="1403" t="s">
        <v>409</v>
      </c>
      <c r="B11" s="1449">
        <v>564945.00000000012</v>
      </c>
      <c r="C11" s="1449">
        <v>351890.99999999971</v>
      </c>
      <c r="D11" s="1449">
        <v>213054.00000000041</v>
      </c>
      <c r="E11" s="1449">
        <v>591064.99999999988</v>
      </c>
      <c r="F11" s="1449">
        <v>335545.00000000052</v>
      </c>
      <c r="G11" s="1449">
        <v>255519.99999999939</v>
      </c>
      <c r="H11" s="1444"/>
      <c r="I11" s="1445"/>
    </row>
    <row r="12" spans="1:10" ht="20.100000000000001" customHeight="1" x14ac:dyDescent="0.25">
      <c r="A12" s="1403" t="s">
        <v>460</v>
      </c>
      <c r="B12" s="1449">
        <v>327863.99999999977</v>
      </c>
      <c r="C12" s="1449">
        <v>163088.99999999977</v>
      </c>
      <c r="D12" s="1449">
        <v>164775</v>
      </c>
      <c r="E12" s="1449">
        <v>338060.00000000029</v>
      </c>
      <c r="F12" s="1449">
        <v>195131.00000000023</v>
      </c>
      <c r="G12" s="1449">
        <v>142929.00000000006</v>
      </c>
      <c r="H12" s="1444"/>
      <c r="I12" s="1445"/>
    </row>
    <row r="13" spans="1:10" ht="20.100000000000001" customHeight="1" x14ac:dyDescent="0.25">
      <c r="A13" s="1403" t="s">
        <v>461</v>
      </c>
      <c r="B13" s="1449">
        <v>40012.999999999964</v>
      </c>
      <c r="C13" s="1449">
        <v>40012.999999999964</v>
      </c>
      <c r="D13" s="1449">
        <v>0</v>
      </c>
      <c r="E13" s="1449">
        <v>72541.999999999985</v>
      </c>
      <c r="F13" s="1449">
        <v>72541.999999999985</v>
      </c>
      <c r="G13" s="1449">
        <v>0</v>
      </c>
      <c r="H13" s="1444"/>
      <c r="I13" s="1445"/>
    </row>
    <row r="14" spans="1:10" ht="20.100000000000001" customHeight="1" x14ac:dyDescent="0.25">
      <c r="A14" s="1403" t="s">
        <v>462</v>
      </c>
      <c r="B14" s="1449">
        <v>769411.9999999993</v>
      </c>
      <c r="C14" s="1449">
        <v>506806.99999999913</v>
      </c>
      <c r="D14" s="1449">
        <v>262605.00000000012</v>
      </c>
      <c r="E14" s="1449">
        <v>647275.00000000093</v>
      </c>
      <c r="F14" s="1449">
        <v>431643.0000000007</v>
      </c>
      <c r="G14" s="1449">
        <v>215632.00000000026</v>
      </c>
      <c r="H14" s="1444"/>
      <c r="I14" s="1445"/>
    </row>
    <row r="15" spans="1:10" s="1450" customFormat="1" ht="20.100000000000001" customHeight="1" x14ac:dyDescent="0.25">
      <c r="A15" s="1448" t="s">
        <v>493</v>
      </c>
      <c r="B15" s="1447">
        <v>7584350.0000000056</v>
      </c>
      <c r="C15" s="1447">
        <v>4000691.0000000084</v>
      </c>
      <c r="D15" s="1447">
        <v>3583658.9999999977</v>
      </c>
      <c r="E15" s="1447">
        <v>7988789.0000000019</v>
      </c>
      <c r="F15" s="1447">
        <v>4300911.0000000028</v>
      </c>
      <c r="G15" s="1447">
        <v>3687877.9999999991</v>
      </c>
      <c r="H15" s="1402"/>
    </row>
    <row r="16" spans="1:10" ht="20.100000000000001" customHeight="1" x14ac:dyDescent="0.25">
      <c r="A16" s="1403" t="s">
        <v>464</v>
      </c>
      <c r="B16" s="1449">
        <v>520404.99999999983</v>
      </c>
      <c r="C16" s="1449">
        <v>227447.00000000029</v>
      </c>
      <c r="D16" s="1449">
        <v>292957.99999999953</v>
      </c>
      <c r="E16" s="1449">
        <v>497623.00000000035</v>
      </c>
      <c r="F16" s="1449">
        <v>227501.0000000002</v>
      </c>
      <c r="G16" s="1449">
        <v>270122.00000000017</v>
      </c>
      <c r="H16" s="1444"/>
      <c r="I16" s="1445"/>
    </row>
    <row r="17" spans="1:8" s="1445" customFormat="1" ht="20.100000000000001" customHeight="1" x14ac:dyDescent="0.25">
      <c r="A17" s="1403" t="s">
        <v>404</v>
      </c>
      <c r="B17" s="1449">
        <v>2345671.000000007</v>
      </c>
      <c r="C17" s="1449">
        <v>1519802.0000000063</v>
      </c>
      <c r="D17" s="1449">
        <v>825869.00000000058</v>
      </c>
      <c r="E17" s="1449">
        <v>2490284.0000000033</v>
      </c>
      <c r="F17" s="1449">
        <v>1652396.0000000037</v>
      </c>
      <c r="G17" s="1449">
        <v>837887.99999999953</v>
      </c>
      <c r="H17" s="1444"/>
    </row>
    <row r="18" spans="1:8" s="1445" customFormat="1" ht="20.100000000000001" customHeight="1" x14ac:dyDescent="0.25">
      <c r="A18" s="1403" t="s">
        <v>405</v>
      </c>
      <c r="B18" s="1449">
        <v>780982.99999999872</v>
      </c>
      <c r="C18" s="1449">
        <v>224317.00000000012</v>
      </c>
      <c r="D18" s="1449">
        <v>556665.9999999986</v>
      </c>
      <c r="E18" s="1449">
        <v>862300</v>
      </c>
      <c r="F18" s="1449">
        <v>223939.0000000002</v>
      </c>
      <c r="G18" s="1449">
        <v>638360.99999999977</v>
      </c>
      <c r="H18" s="1444"/>
    </row>
    <row r="19" spans="1:8" s="1445" customFormat="1" ht="20.100000000000001" customHeight="1" x14ac:dyDescent="0.25">
      <c r="A19" s="1403" t="s">
        <v>465</v>
      </c>
      <c r="B19" s="1449">
        <v>817511.9999999993</v>
      </c>
      <c r="C19" s="1449">
        <v>446575.99999999919</v>
      </c>
      <c r="D19" s="1449">
        <v>370936.00000000017</v>
      </c>
      <c r="E19" s="1449">
        <v>877295.00000000116</v>
      </c>
      <c r="F19" s="1449">
        <v>520644.00000000058</v>
      </c>
      <c r="G19" s="1449">
        <v>356651.00000000058</v>
      </c>
      <c r="H19" s="1444"/>
    </row>
    <row r="20" spans="1:8" s="1445" customFormat="1" ht="20.100000000000001" customHeight="1" x14ac:dyDescent="0.25">
      <c r="A20" s="1403" t="s">
        <v>466</v>
      </c>
      <c r="B20" s="1449">
        <v>512611.99999999988</v>
      </c>
      <c r="C20" s="1451">
        <v>316546</v>
      </c>
      <c r="D20" s="1451">
        <v>196065.99999999988</v>
      </c>
      <c r="E20" s="1451">
        <v>548439.00000000023</v>
      </c>
      <c r="F20" s="1451">
        <v>361588.99999999988</v>
      </c>
      <c r="G20" s="1451">
        <v>186850.00000000029</v>
      </c>
      <c r="H20" s="1444"/>
    </row>
    <row r="21" spans="1:8" s="1445" customFormat="1" ht="20.100000000000001" customHeight="1" x14ac:dyDescent="0.25">
      <c r="A21" s="1403" t="s">
        <v>411</v>
      </c>
      <c r="B21" s="1449">
        <v>1249316.0000000019</v>
      </c>
      <c r="C21" s="1451">
        <v>657578.00000000221</v>
      </c>
      <c r="D21" s="1451">
        <v>591737.99999999965</v>
      </c>
      <c r="E21" s="1451">
        <v>1283656.9999999986</v>
      </c>
      <c r="F21" s="1451">
        <v>668197.99999999907</v>
      </c>
      <c r="G21" s="1451">
        <v>615458.99999999965</v>
      </c>
      <c r="H21" s="1444"/>
    </row>
    <row r="22" spans="1:8" s="1445" customFormat="1" ht="20.100000000000001" customHeight="1" x14ac:dyDescent="0.25">
      <c r="A22" s="1403" t="s">
        <v>467</v>
      </c>
      <c r="B22" s="1449">
        <v>610153</v>
      </c>
      <c r="C22" s="1451">
        <v>319801.00000000064</v>
      </c>
      <c r="D22" s="1451">
        <v>290351.99999999936</v>
      </c>
      <c r="E22" s="1451">
        <v>677578.99999999884</v>
      </c>
      <c r="F22" s="1451">
        <v>354094.99999999936</v>
      </c>
      <c r="G22" s="1451">
        <v>323483.99999999942</v>
      </c>
      <c r="H22" s="1444"/>
    </row>
    <row r="23" spans="1:8" s="1445" customFormat="1" ht="20.100000000000001" customHeight="1" x14ac:dyDescent="0.25">
      <c r="A23" s="1403" t="s">
        <v>413</v>
      </c>
      <c r="B23" s="1449">
        <v>412839.99999999977</v>
      </c>
      <c r="C23" s="1451">
        <v>154019.9999999998</v>
      </c>
      <c r="D23" s="1451">
        <v>258820</v>
      </c>
      <c r="E23" s="1451">
        <v>387208</v>
      </c>
      <c r="F23" s="1451">
        <v>146887.99999999997</v>
      </c>
      <c r="G23" s="1451">
        <v>240320.00000000006</v>
      </c>
      <c r="H23" s="1444"/>
    </row>
    <row r="24" spans="1:8" s="1445" customFormat="1" ht="20.100000000000001" customHeight="1" x14ac:dyDescent="0.25">
      <c r="A24" s="1403" t="s">
        <v>468</v>
      </c>
      <c r="B24" s="1449">
        <v>334858.00000000023</v>
      </c>
      <c r="C24" s="1451">
        <v>134604.00000000012</v>
      </c>
      <c r="D24" s="1451">
        <v>200254.00000000009</v>
      </c>
      <c r="E24" s="1451">
        <v>364403.99999999977</v>
      </c>
      <c r="F24" s="1451">
        <v>145660.99999999997</v>
      </c>
      <c r="G24" s="1451">
        <v>218742.99999999977</v>
      </c>
      <c r="H24" s="1444"/>
    </row>
    <row r="25" spans="1:8" s="1450" customFormat="1" ht="20.100000000000001" customHeight="1" x14ac:dyDescent="0.25">
      <c r="A25" s="1448" t="s">
        <v>510</v>
      </c>
      <c r="B25" s="1452">
        <v>30205563.99999997</v>
      </c>
      <c r="C25" s="1452">
        <v>15529308.999999993</v>
      </c>
      <c r="D25" s="1452">
        <v>14676254.999999978</v>
      </c>
      <c r="E25" s="1452">
        <v>30921884.999999933</v>
      </c>
      <c r="F25" s="1452">
        <v>15876053.999999981</v>
      </c>
      <c r="G25" s="1452">
        <v>15045830.99999995</v>
      </c>
      <c r="H25" s="1402"/>
    </row>
    <row r="26" spans="1:8" s="1445" customFormat="1" ht="20.100000000000001" customHeight="1" x14ac:dyDescent="0.25">
      <c r="A26" s="1403" t="s">
        <v>470</v>
      </c>
      <c r="B26" s="1449">
        <v>2302705.9999999977</v>
      </c>
      <c r="C26" s="1451">
        <v>561548.99999999953</v>
      </c>
      <c r="D26" s="1451">
        <v>1741156.9999999981</v>
      </c>
      <c r="E26" s="1451">
        <v>2331919</v>
      </c>
      <c r="F26" s="1451">
        <v>556653</v>
      </c>
      <c r="G26" s="1451">
        <v>1775266</v>
      </c>
      <c r="H26" s="1444"/>
    </row>
    <row r="27" spans="1:8" s="1445" customFormat="1" ht="20.100000000000001" customHeight="1" x14ac:dyDescent="0.25">
      <c r="A27" s="1403" t="s">
        <v>408</v>
      </c>
      <c r="B27" s="1449">
        <v>10212249</v>
      </c>
      <c r="C27" s="1451">
        <v>5601248.0000000019</v>
      </c>
      <c r="D27" s="1451">
        <v>4611000.9999999972</v>
      </c>
      <c r="E27" s="1451">
        <v>10129543.999999996</v>
      </c>
      <c r="F27" s="1451">
        <v>5490043.0000000084</v>
      </c>
      <c r="G27" s="1451">
        <v>4639500.9999999879</v>
      </c>
      <c r="H27" s="1444"/>
    </row>
    <row r="28" spans="1:8" s="1445" customFormat="1" ht="20.100000000000001" customHeight="1" x14ac:dyDescent="0.25">
      <c r="A28" s="1403" t="s">
        <v>412</v>
      </c>
      <c r="B28" s="1449">
        <v>5649397</v>
      </c>
      <c r="C28" s="1451">
        <v>3422457</v>
      </c>
      <c r="D28" s="1451">
        <v>2226940</v>
      </c>
      <c r="E28" s="1451">
        <v>5871918.9999999944</v>
      </c>
      <c r="F28" s="1451">
        <v>3473231.9999999963</v>
      </c>
      <c r="G28" s="1451">
        <v>2398686.9999999986</v>
      </c>
      <c r="H28" s="1444"/>
    </row>
    <row r="29" spans="1:8" s="1445" customFormat="1" ht="20.100000000000001" customHeight="1" x14ac:dyDescent="0.25">
      <c r="A29" s="1403" t="s">
        <v>416</v>
      </c>
      <c r="B29" s="1449">
        <v>12041211.999999972</v>
      </c>
      <c r="C29" s="1451">
        <v>5944054.9999999916</v>
      </c>
      <c r="D29" s="1451">
        <v>6097156.9999999804</v>
      </c>
      <c r="E29" s="1451">
        <v>12588502.99999994</v>
      </c>
      <c r="F29" s="1451">
        <v>6356125.9999999767</v>
      </c>
      <c r="G29" s="1451">
        <v>6232376.9999999627</v>
      </c>
      <c r="H29" s="1444"/>
    </row>
    <row r="30" spans="1:8" s="1450" customFormat="1" ht="20.100000000000001" customHeight="1" x14ac:dyDescent="0.25">
      <c r="A30" s="1448" t="s">
        <v>529</v>
      </c>
      <c r="B30" s="1452">
        <v>10443640.999999989</v>
      </c>
      <c r="C30" s="1452">
        <v>4810916</v>
      </c>
      <c r="D30" s="1452">
        <v>5632724.9999999888</v>
      </c>
      <c r="E30" s="1452">
        <v>10786720.999999981</v>
      </c>
      <c r="F30" s="1452">
        <v>4879787.9999999907</v>
      </c>
      <c r="G30" s="1452">
        <v>5906932.9999999907</v>
      </c>
      <c r="H30" s="1402"/>
    </row>
    <row r="31" spans="1:8" s="1445" customFormat="1" ht="20.100000000000001" customHeight="1" x14ac:dyDescent="0.25">
      <c r="A31" s="1403" t="s">
        <v>410</v>
      </c>
      <c r="B31" s="1449">
        <v>5017899.9999999907</v>
      </c>
      <c r="C31" s="1451">
        <v>1954164.9999999949</v>
      </c>
      <c r="D31" s="1451">
        <v>3063734.9999999953</v>
      </c>
      <c r="E31" s="1451">
        <v>5305591.0000000037</v>
      </c>
      <c r="F31" s="1451">
        <v>1938471.0000000042</v>
      </c>
      <c r="G31" s="1451">
        <v>3367120</v>
      </c>
      <c r="H31" s="1444"/>
    </row>
    <row r="32" spans="1:8" s="1445" customFormat="1" ht="20.100000000000001" customHeight="1" x14ac:dyDescent="0.25">
      <c r="A32" s="1403" t="s">
        <v>421</v>
      </c>
      <c r="B32" s="1449">
        <v>1644966.0000000005</v>
      </c>
      <c r="C32" s="1451">
        <v>694714</v>
      </c>
      <c r="D32" s="1451">
        <v>950252.00000000047</v>
      </c>
      <c r="E32" s="1451">
        <v>1610292.9999999986</v>
      </c>
      <c r="F32" s="1451">
        <v>717283.99999999814</v>
      </c>
      <c r="G32" s="1451">
        <v>893009.00000000058</v>
      </c>
      <c r="H32" s="1444"/>
    </row>
    <row r="33" spans="1:9" ht="20.100000000000001" customHeight="1" x14ac:dyDescent="0.25">
      <c r="A33" s="1403" t="s">
        <v>415</v>
      </c>
      <c r="B33" s="1449">
        <v>3780774.9999999981</v>
      </c>
      <c r="C33" s="1451">
        <v>2162037.0000000051</v>
      </c>
      <c r="D33" s="1451">
        <v>1618737.999999993</v>
      </c>
      <c r="E33" s="1451">
        <v>3870836.9999999786</v>
      </c>
      <c r="F33" s="1451">
        <v>2224032.9999999888</v>
      </c>
      <c r="G33" s="1451">
        <v>1646803.9999999898</v>
      </c>
      <c r="H33" s="1444"/>
      <c r="I33" s="1445"/>
    </row>
    <row r="34" spans="1:9" s="1450" customFormat="1" ht="20.100000000000001" customHeight="1" x14ac:dyDescent="0.25">
      <c r="A34" s="1448" t="s">
        <v>542</v>
      </c>
      <c r="B34" s="1452">
        <v>7143833.0000000019</v>
      </c>
      <c r="C34" s="1452">
        <v>3515250.0000000037</v>
      </c>
      <c r="D34" s="1452">
        <v>3628582.9999999981</v>
      </c>
      <c r="E34" s="1452">
        <v>7285783.0000000065</v>
      </c>
      <c r="F34" s="1452">
        <v>3626651.0000000093</v>
      </c>
      <c r="G34" s="1452">
        <v>3659131.9999999972</v>
      </c>
      <c r="H34" s="1402"/>
    </row>
    <row r="35" spans="1:9" ht="20.100000000000001" customHeight="1" x14ac:dyDescent="0.25">
      <c r="A35" s="1403" t="s">
        <v>406</v>
      </c>
      <c r="B35" s="1449">
        <v>2330458.9999999953</v>
      </c>
      <c r="C35" s="1451">
        <v>924385.99999999884</v>
      </c>
      <c r="D35" s="1451">
        <v>1406072.9999999963</v>
      </c>
      <c r="E35" s="1451">
        <v>2320095.0000000019</v>
      </c>
      <c r="F35" s="1451">
        <v>890664.99999999919</v>
      </c>
      <c r="G35" s="1451">
        <v>1429430.0000000028</v>
      </c>
      <c r="H35" s="1444"/>
      <c r="I35" s="1445"/>
    </row>
    <row r="36" spans="1:9" ht="20.100000000000001" customHeight="1" x14ac:dyDescent="0.25">
      <c r="A36" s="1403" t="s">
        <v>473</v>
      </c>
      <c r="B36" s="1451">
        <v>3423866.0000000093</v>
      </c>
      <c r="C36" s="1451">
        <v>1834983.0000000068</v>
      </c>
      <c r="D36" s="1451">
        <v>1588883.0000000028</v>
      </c>
      <c r="E36" s="1451">
        <v>3350929.0000000028</v>
      </c>
      <c r="F36" s="1451">
        <v>1810231.0000000095</v>
      </c>
      <c r="G36" s="1451">
        <v>1540697.9999999935</v>
      </c>
      <c r="H36" s="1444"/>
      <c r="I36" s="1445"/>
    </row>
    <row r="37" spans="1:9" ht="20.100000000000001" customHeight="1" x14ac:dyDescent="0.25">
      <c r="A37" s="1403" t="s">
        <v>474</v>
      </c>
      <c r="B37" s="1451">
        <v>580318.99999999825</v>
      </c>
      <c r="C37" s="1451">
        <v>220063.99999999916</v>
      </c>
      <c r="D37" s="1451">
        <v>360254.99999999907</v>
      </c>
      <c r="E37" s="1451">
        <v>634948.00000000093</v>
      </c>
      <c r="F37" s="1451">
        <v>241806.00000000012</v>
      </c>
      <c r="G37" s="1451">
        <v>393142.00000000087</v>
      </c>
      <c r="H37" s="1444"/>
      <c r="I37" s="1445"/>
    </row>
    <row r="38" spans="1:9" ht="20.100000000000001" customHeight="1" thickBot="1" x14ac:dyDescent="0.3">
      <c r="A38" s="1453" t="s">
        <v>407</v>
      </c>
      <c r="B38" s="1454">
        <v>809188.99999999884</v>
      </c>
      <c r="C38" s="1454">
        <v>535816.99999999884</v>
      </c>
      <c r="D38" s="1454">
        <v>273372</v>
      </c>
      <c r="E38" s="1454">
        <v>979811.00000000058</v>
      </c>
      <c r="F38" s="1454">
        <v>683949.0000000007</v>
      </c>
      <c r="G38" s="1454">
        <v>295861.99999999988</v>
      </c>
      <c r="H38" s="1444"/>
      <c r="I38" s="1445"/>
    </row>
    <row r="39" spans="1:9" s="1460" customFormat="1" ht="15.95" customHeight="1" x14ac:dyDescent="0.25">
      <c r="A39" s="1455" t="s">
        <v>1469</v>
      </c>
      <c r="B39" s="1456"/>
      <c r="C39" s="1457"/>
      <c r="D39" s="1458"/>
      <c r="E39" s="1458"/>
      <c r="F39" s="1459"/>
      <c r="G39" s="1459"/>
      <c r="I39" s="1405"/>
    </row>
    <row r="40" spans="1:9" s="1460" customFormat="1" ht="15.95" customHeight="1" x14ac:dyDescent="0.25">
      <c r="A40" s="1408" t="s">
        <v>1486</v>
      </c>
      <c r="B40" s="1456"/>
      <c r="C40" s="1457"/>
      <c r="D40" s="1458"/>
      <c r="E40" s="1458"/>
      <c r="F40" s="1459"/>
      <c r="G40" s="1459"/>
      <c r="I40" s="1405"/>
    </row>
    <row r="41" spans="1:9" s="1460" customFormat="1" ht="15.95" customHeight="1" x14ac:dyDescent="0.25">
      <c r="A41" s="1408" t="s">
        <v>1506</v>
      </c>
      <c r="B41" s="1456"/>
      <c r="C41" s="1457"/>
      <c r="D41" s="1458"/>
      <c r="E41" s="1458"/>
      <c r="F41" s="1459"/>
      <c r="G41" s="1459"/>
      <c r="I41" s="1405"/>
    </row>
    <row r="42" spans="1:9" ht="24.95" customHeight="1" x14ac:dyDescent="0.25">
      <c r="A42" s="1435" t="s">
        <v>1465</v>
      </c>
      <c r="B42" s="1436"/>
      <c r="C42" s="1436"/>
      <c r="F42" s="1462"/>
    </row>
    <row r="43" spans="1:9" s="1443" customFormat="1" ht="24.95" customHeight="1" thickBot="1" x14ac:dyDescent="0.3">
      <c r="A43" s="1413" t="s">
        <v>1509</v>
      </c>
      <c r="B43" s="1441"/>
      <c r="C43" s="1441"/>
      <c r="D43" s="1441"/>
      <c r="E43" s="1441"/>
      <c r="F43" s="1441"/>
      <c r="G43" s="1441"/>
      <c r="I43" s="1442"/>
    </row>
    <row r="44" spans="1:9" ht="20.100000000000001" customHeight="1" x14ac:dyDescent="0.25">
      <c r="A44" s="1683" t="s">
        <v>1483</v>
      </c>
      <c r="B44" s="1686" t="s">
        <v>1466</v>
      </c>
      <c r="C44" s="1662"/>
      <c r="D44" s="1662"/>
      <c r="E44" s="1662"/>
      <c r="F44" s="1662"/>
      <c r="G44" s="1662"/>
    </row>
    <row r="45" spans="1:9" ht="20.100000000000001" customHeight="1" x14ac:dyDescent="0.25">
      <c r="A45" s="1684"/>
      <c r="B45" s="1668">
        <v>2011</v>
      </c>
      <c r="C45" s="1670"/>
      <c r="D45" s="1670"/>
      <c r="E45" s="1668">
        <v>2012</v>
      </c>
      <c r="F45" s="1670"/>
      <c r="G45" s="1670"/>
    </row>
    <row r="46" spans="1:9" ht="20.100000000000001" customHeight="1" x14ac:dyDescent="0.25">
      <c r="A46" s="1685"/>
      <c r="B46" s="1428" t="s">
        <v>205</v>
      </c>
      <c r="C46" s="1428" t="s">
        <v>1484</v>
      </c>
      <c r="D46" s="1429" t="s">
        <v>1485</v>
      </c>
      <c r="E46" s="1428" t="s">
        <v>205</v>
      </c>
      <c r="F46" s="1428" t="s">
        <v>1484</v>
      </c>
      <c r="G46" s="1429" t="s">
        <v>1485</v>
      </c>
      <c r="H46" s="1444"/>
    </row>
    <row r="47" spans="1:9" ht="20.100000000000001" customHeight="1" x14ac:dyDescent="0.25">
      <c r="A47" s="1446" t="s">
        <v>211</v>
      </c>
      <c r="B47" s="1463">
        <v>362834</v>
      </c>
      <c r="C47" s="1463">
        <v>182801</v>
      </c>
      <c r="D47" s="1463">
        <v>180033</v>
      </c>
      <c r="E47" s="1463">
        <v>339506</v>
      </c>
      <c r="F47" s="1463">
        <v>172236</v>
      </c>
      <c r="G47" s="1463">
        <v>167270.00000000003</v>
      </c>
    </row>
    <row r="48" spans="1:9" ht="20.100000000000001" customHeight="1" x14ac:dyDescent="0.25">
      <c r="A48" s="1448" t="s">
        <v>457</v>
      </c>
      <c r="B48" s="1447">
        <v>3322.0000000000005</v>
      </c>
      <c r="C48" s="1447">
        <v>1660.0000000000002</v>
      </c>
      <c r="D48" s="1447">
        <v>1662.0000000000002</v>
      </c>
      <c r="E48" s="1447">
        <v>5547</v>
      </c>
      <c r="F48" s="1447">
        <v>2741</v>
      </c>
      <c r="G48" s="1447">
        <v>2806.0000000000005</v>
      </c>
    </row>
    <row r="49" spans="1:7" ht="20.100000000000001" customHeight="1" x14ac:dyDescent="0.25">
      <c r="A49" s="1403" t="s">
        <v>458</v>
      </c>
      <c r="B49" s="1418">
        <v>0</v>
      </c>
      <c r="C49" s="1418">
        <v>0</v>
      </c>
      <c r="D49" s="1418">
        <v>0</v>
      </c>
      <c r="E49" s="1418">
        <v>0</v>
      </c>
      <c r="F49" s="1418">
        <v>0</v>
      </c>
      <c r="G49" s="1418">
        <v>0</v>
      </c>
    </row>
    <row r="50" spans="1:7" ht="20.100000000000001" customHeight="1" x14ac:dyDescent="0.25">
      <c r="A50" s="1403" t="s">
        <v>459</v>
      </c>
      <c r="B50" s="1418">
        <v>0</v>
      </c>
      <c r="C50" s="1418">
        <v>0</v>
      </c>
      <c r="D50" s="1418">
        <v>0</v>
      </c>
      <c r="E50" s="1418">
        <v>0</v>
      </c>
      <c r="F50" s="1418">
        <v>0</v>
      </c>
      <c r="G50" s="1418">
        <v>0</v>
      </c>
    </row>
    <row r="51" spans="1:7" ht="20.100000000000001" customHeight="1" x14ac:dyDescent="0.25">
      <c r="A51" s="1403" t="s">
        <v>403</v>
      </c>
      <c r="B51" s="1418">
        <v>7</v>
      </c>
      <c r="C51" s="1418">
        <v>1</v>
      </c>
      <c r="D51" s="1418">
        <v>6</v>
      </c>
      <c r="E51" s="1418">
        <v>3</v>
      </c>
      <c r="F51" s="1418">
        <v>0</v>
      </c>
      <c r="G51" s="1418">
        <v>3</v>
      </c>
    </row>
    <row r="52" spans="1:7" ht="20.100000000000001" customHeight="1" x14ac:dyDescent="0.25">
      <c r="A52" s="1403" t="s">
        <v>409</v>
      </c>
      <c r="B52" s="1418">
        <v>0</v>
      </c>
      <c r="C52" s="1418">
        <v>0</v>
      </c>
      <c r="D52" s="1418">
        <v>0</v>
      </c>
      <c r="E52" s="1418">
        <v>0</v>
      </c>
      <c r="F52" s="1418">
        <v>0</v>
      </c>
      <c r="G52" s="1418">
        <v>0</v>
      </c>
    </row>
    <row r="53" spans="1:7" ht="20.100000000000001" customHeight="1" x14ac:dyDescent="0.25">
      <c r="A53" s="1403" t="s">
        <v>460</v>
      </c>
      <c r="B53" s="1418">
        <v>0</v>
      </c>
      <c r="C53" s="1418">
        <v>0</v>
      </c>
      <c r="D53" s="1418">
        <v>0</v>
      </c>
      <c r="E53" s="1418">
        <v>0</v>
      </c>
      <c r="F53" s="1418">
        <v>0</v>
      </c>
      <c r="G53" s="1418">
        <v>0</v>
      </c>
    </row>
    <row r="54" spans="1:7" ht="20.100000000000001" customHeight="1" x14ac:dyDescent="0.25">
      <c r="A54" s="1403" t="s">
        <v>461</v>
      </c>
      <c r="B54" s="1418">
        <v>3315.0000000000005</v>
      </c>
      <c r="C54" s="1418">
        <v>1659.0000000000002</v>
      </c>
      <c r="D54" s="1418">
        <v>1656.0000000000002</v>
      </c>
      <c r="E54" s="1418">
        <v>5544</v>
      </c>
      <c r="F54" s="1418">
        <v>2741</v>
      </c>
      <c r="G54" s="1418">
        <v>2803.0000000000005</v>
      </c>
    </row>
    <row r="55" spans="1:7" ht="20.100000000000001" customHeight="1" x14ac:dyDescent="0.25">
      <c r="A55" s="1403" t="s">
        <v>462</v>
      </c>
      <c r="B55" s="1418">
        <v>0</v>
      </c>
      <c r="C55" s="1418">
        <v>0</v>
      </c>
      <c r="D55" s="1418">
        <v>0</v>
      </c>
      <c r="E55" s="1418">
        <v>0</v>
      </c>
      <c r="F55" s="1418">
        <v>0</v>
      </c>
      <c r="G55" s="1418">
        <v>0</v>
      </c>
    </row>
    <row r="56" spans="1:7" ht="20.100000000000001" customHeight="1" x14ac:dyDescent="0.25">
      <c r="A56" s="1448" t="s">
        <v>493</v>
      </c>
      <c r="B56" s="1464">
        <v>9</v>
      </c>
      <c r="C56" s="1464">
        <v>7</v>
      </c>
      <c r="D56" s="1464">
        <v>2</v>
      </c>
      <c r="E56" s="1464">
        <v>11</v>
      </c>
      <c r="F56" s="1464">
        <v>11</v>
      </c>
      <c r="G56" s="1464">
        <v>0</v>
      </c>
    </row>
    <row r="57" spans="1:7" ht="20.100000000000001" customHeight="1" x14ac:dyDescent="0.25">
      <c r="A57" s="1403" t="s">
        <v>464</v>
      </c>
      <c r="B57" s="1418">
        <v>0</v>
      </c>
      <c r="C57" s="1418">
        <v>0</v>
      </c>
      <c r="D57" s="1418">
        <v>0</v>
      </c>
      <c r="E57" s="1418">
        <v>0</v>
      </c>
      <c r="F57" s="1418">
        <v>0</v>
      </c>
      <c r="G57" s="1418">
        <v>0</v>
      </c>
    </row>
    <row r="58" spans="1:7" ht="20.100000000000001" customHeight="1" x14ac:dyDescent="0.25">
      <c r="A58" s="1403" t="s">
        <v>404</v>
      </c>
      <c r="B58" s="1418">
        <v>9</v>
      </c>
      <c r="C58" s="1418">
        <v>7</v>
      </c>
      <c r="D58" s="1418">
        <v>2</v>
      </c>
      <c r="E58" s="1418">
        <v>11</v>
      </c>
      <c r="F58" s="1418">
        <v>11</v>
      </c>
      <c r="G58" s="1418">
        <v>0</v>
      </c>
    </row>
    <row r="59" spans="1:7" ht="20.100000000000001" customHeight="1" x14ac:dyDescent="0.25">
      <c r="A59" s="1403" t="s">
        <v>405</v>
      </c>
      <c r="B59" s="1418">
        <v>0</v>
      </c>
      <c r="C59" s="1418">
        <v>0</v>
      </c>
      <c r="D59" s="1418">
        <v>0</v>
      </c>
      <c r="E59" s="1418">
        <v>0</v>
      </c>
      <c r="F59" s="1418">
        <v>0</v>
      </c>
      <c r="G59" s="1418">
        <v>0</v>
      </c>
    </row>
    <row r="60" spans="1:7" ht="20.100000000000001" customHeight="1" x14ac:dyDescent="0.25">
      <c r="A60" s="1403" t="s">
        <v>465</v>
      </c>
      <c r="B60" s="1418">
        <v>0</v>
      </c>
      <c r="C60" s="1418">
        <v>0</v>
      </c>
      <c r="D60" s="1418">
        <v>0</v>
      </c>
      <c r="E60" s="1418">
        <v>0</v>
      </c>
      <c r="F60" s="1418">
        <v>0</v>
      </c>
      <c r="G60" s="1418">
        <v>0</v>
      </c>
    </row>
    <row r="61" spans="1:7" ht="20.100000000000001" customHeight="1" x14ac:dyDescent="0.25">
      <c r="A61" s="1403" t="s">
        <v>466</v>
      </c>
      <c r="B61" s="1418">
        <v>0</v>
      </c>
      <c r="C61" s="1418">
        <v>0</v>
      </c>
      <c r="D61" s="1418">
        <v>0</v>
      </c>
      <c r="E61" s="1418">
        <v>0</v>
      </c>
      <c r="F61" s="1418">
        <v>0</v>
      </c>
      <c r="G61" s="1418">
        <v>0</v>
      </c>
    </row>
    <row r="62" spans="1:7" ht="20.100000000000001" customHeight="1" x14ac:dyDescent="0.25">
      <c r="A62" s="1403" t="s">
        <v>411</v>
      </c>
      <c r="B62" s="1418">
        <v>0</v>
      </c>
      <c r="C62" s="1418">
        <v>0</v>
      </c>
      <c r="D62" s="1418">
        <v>0</v>
      </c>
      <c r="E62" s="1418">
        <v>0</v>
      </c>
      <c r="F62" s="1418">
        <v>0</v>
      </c>
      <c r="G62" s="1418">
        <v>0</v>
      </c>
    </row>
    <row r="63" spans="1:7" ht="20.100000000000001" customHeight="1" x14ac:dyDescent="0.25">
      <c r="A63" s="1403" t="s">
        <v>467</v>
      </c>
      <c r="B63" s="1418">
        <v>0</v>
      </c>
      <c r="C63" s="1418">
        <v>0</v>
      </c>
      <c r="D63" s="1418">
        <v>0</v>
      </c>
      <c r="E63" s="1418">
        <v>0</v>
      </c>
      <c r="F63" s="1418">
        <v>0</v>
      </c>
      <c r="G63" s="1418">
        <v>0</v>
      </c>
    </row>
    <row r="64" spans="1:7" ht="20.100000000000001" customHeight="1" x14ac:dyDescent="0.25">
      <c r="A64" s="1403" t="s">
        <v>413</v>
      </c>
      <c r="B64" s="1418">
        <v>0</v>
      </c>
      <c r="C64" s="1418">
        <v>0</v>
      </c>
      <c r="D64" s="1418">
        <v>0</v>
      </c>
      <c r="E64" s="1418">
        <v>0</v>
      </c>
      <c r="F64" s="1418">
        <v>0</v>
      </c>
      <c r="G64" s="1418">
        <v>0</v>
      </c>
    </row>
    <row r="65" spans="1:9" ht="20.100000000000001" customHeight="1" x14ac:dyDescent="0.25">
      <c r="A65" s="1403" t="s">
        <v>468</v>
      </c>
      <c r="B65" s="1418">
        <v>0</v>
      </c>
      <c r="C65" s="1418">
        <v>0</v>
      </c>
      <c r="D65" s="1418">
        <v>0</v>
      </c>
      <c r="E65" s="1418">
        <v>0</v>
      </c>
      <c r="F65" s="1418">
        <v>0</v>
      </c>
      <c r="G65" s="1418">
        <v>0</v>
      </c>
    </row>
    <row r="66" spans="1:9" ht="20.100000000000001" customHeight="1" x14ac:dyDescent="0.25">
      <c r="A66" s="1448" t="s">
        <v>510</v>
      </c>
      <c r="B66" s="1467">
        <v>61797.000000000007</v>
      </c>
      <c r="C66" s="1467">
        <v>30796.000000000007</v>
      </c>
      <c r="D66" s="1467">
        <v>31001</v>
      </c>
      <c r="E66" s="1467">
        <v>79009</v>
      </c>
      <c r="F66" s="1467">
        <v>38435</v>
      </c>
      <c r="G66" s="1467">
        <v>40574.000000000007</v>
      </c>
    </row>
    <row r="67" spans="1:9" ht="20.100000000000001" customHeight="1" x14ac:dyDescent="0.25">
      <c r="A67" s="1403" t="s">
        <v>470</v>
      </c>
      <c r="B67" s="1418">
        <v>0</v>
      </c>
      <c r="C67" s="1418">
        <v>0</v>
      </c>
      <c r="D67" s="1418">
        <v>0</v>
      </c>
      <c r="E67" s="1418">
        <v>0</v>
      </c>
      <c r="F67" s="1418">
        <v>0</v>
      </c>
      <c r="G67" s="1418">
        <v>0</v>
      </c>
    </row>
    <row r="68" spans="1:9" ht="20.100000000000001" customHeight="1" x14ac:dyDescent="0.25">
      <c r="A68" s="1403" t="s">
        <v>408</v>
      </c>
      <c r="B68" s="1418">
        <v>16</v>
      </c>
      <c r="C68" s="1418">
        <v>14</v>
      </c>
      <c r="D68" s="1418">
        <v>2</v>
      </c>
      <c r="E68" s="1418">
        <v>11</v>
      </c>
      <c r="F68" s="1418">
        <v>11</v>
      </c>
      <c r="G68" s="1418">
        <v>0</v>
      </c>
    </row>
    <row r="69" spans="1:9" ht="20.100000000000001" customHeight="1" x14ac:dyDescent="0.25">
      <c r="A69" s="1403" t="s">
        <v>412</v>
      </c>
      <c r="B69" s="1418">
        <v>7443.9999999999991</v>
      </c>
      <c r="C69" s="1418">
        <v>3825</v>
      </c>
      <c r="D69" s="1418">
        <v>3618.9999999999991</v>
      </c>
      <c r="E69" s="1418">
        <v>7344.0000000000018</v>
      </c>
      <c r="F69" s="1418">
        <v>3748.0000000000018</v>
      </c>
      <c r="G69" s="1418">
        <v>3596</v>
      </c>
    </row>
    <row r="70" spans="1:9" ht="20.100000000000001" customHeight="1" x14ac:dyDescent="0.25">
      <c r="A70" s="1403" t="s">
        <v>416</v>
      </c>
      <c r="B70" s="1418">
        <v>54337.000000000007</v>
      </c>
      <c r="C70" s="1418">
        <v>26957.000000000007</v>
      </c>
      <c r="D70" s="1418">
        <v>27380</v>
      </c>
      <c r="E70" s="1418">
        <v>71654</v>
      </c>
      <c r="F70" s="1418">
        <v>34676</v>
      </c>
      <c r="G70" s="1418">
        <v>36978.000000000007</v>
      </c>
    </row>
    <row r="71" spans="1:9" ht="20.100000000000001" customHeight="1" x14ac:dyDescent="0.25">
      <c r="A71" s="1448" t="s">
        <v>529</v>
      </c>
      <c r="B71" s="1467">
        <v>198095</v>
      </c>
      <c r="C71" s="1467">
        <v>96924.000000000029</v>
      </c>
      <c r="D71" s="1467">
        <v>101170.99999999997</v>
      </c>
      <c r="E71" s="1467">
        <v>187551.00000000003</v>
      </c>
      <c r="F71" s="1467">
        <v>93160</v>
      </c>
      <c r="G71" s="1467">
        <v>94391.000000000029</v>
      </c>
    </row>
    <row r="72" spans="1:9" ht="20.100000000000001" customHeight="1" x14ac:dyDescent="0.25">
      <c r="A72" s="1403" t="s">
        <v>410</v>
      </c>
      <c r="B72" s="1418">
        <v>64501</v>
      </c>
      <c r="C72" s="1418">
        <v>32687</v>
      </c>
      <c r="D72" s="1418">
        <v>31814.000000000004</v>
      </c>
      <c r="E72" s="1418">
        <v>63653.000000000029</v>
      </c>
      <c r="F72" s="1418">
        <v>32044.000000000015</v>
      </c>
      <c r="G72" s="1418">
        <v>31609.000000000011</v>
      </c>
    </row>
    <row r="73" spans="1:9" ht="20.100000000000001" customHeight="1" x14ac:dyDescent="0.25">
      <c r="A73" s="1403" t="s">
        <v>421</v>
      </c>
      <c r="B73" s="1418">
        <v>82868</v>
      </c>
      <c r="C73" s="1418">
        <v>39976.000000000029</v>
      </c>
      <c r="D73" s="1418">
        <v>42891.999999999964</v>
      </c>
      <c r="E73" s="1418">
        <v>71620</v>
      </c>
      <c r="F73" s="1418">
        <v>35176.999999999985</v>
      </c>
      <c r="G73" s="1418">
        <v>36443.000000000015</v>
      </c>
    </row>
    <row r="74" spans="1:9" ht="20.100000000000001" customHeight="1" x14ac:dyDescent="0.25">
      <c r="A74" s="1403" t="s">
        <v>415</v>
      </c>
      <c r="B74" s="1418">
        <v>50726</v>
      </c>
      <c r="C74" s="1418">
        <v>24261.000000000007</v>
      </c>
      <c r="D74" s="1418">
        <v>26464.999999999996</v>
      </c>
      <c r="E74" s="1418">
        <v>52278.000000000015</v>
      </c>
      <c r="F74" s="1418">
        <v>25939.000000000007</v>
      </c>
      <c r="G74" s="1418">
        <v>26339.000000000004</v>
      </c>
    </row>
    <row r="75" spans="1:9" ht="20.100000000000001" customHeight="1" x14ac:dyDescent="0.25">
      <c r="A75" s="1448" t="s">
        <v>542</v>
      </c>
      <c r="B75" s="1467">
        <v>99610.999999999985</v>
      </c>
      <c r="C75" s="1467">
        <v>53413.999999999971</v>
      </c>
      <c r="D75" s="1467">
        <v>46197.000000000015</v>
      </c>
      <c r="E75" s="1467">
        <v>67388</v>
      </c>
      <c r="F75" s="1467">
        <v>37889</v>
      </c>
      <c r="G75" s="1467">
        <v>29499</v>
      </c>
    </row>
    <row r="76" spans="1:9" ht="20.100000000000001" customHeight="1" x14ac:dyDescent="0.25">
      <c r="A76" s="1403" t="s">
        <v>406</v>
      </c>
      <c r="B76" s="1418">
        <v>1555</v>
      </c>
      <c r="C76" s="1418">
        <v>847</v>
      </c>
      <c r="D76" s="1418">
        <v>708</v>
      </c>
      <c r="E76" s="1418">
        <v>2353</v>
      </c>
      <c r="F76" s="1418">
        <v>1280.9999999999998</v>
      </c>
      <c r="G76" s="1418">
        <v>1072</v>
      </c>
    </row>
    <row r="77" spans="1:9" ht="20.100000000000001" customHeight="1" x14ac:dyDescent="0.25">
      <c r="A77" s="1403" t="s">
        <v>473</v>
      </c>
      <c r="B77" s="1418">
        <v>1773.0000000000002</v>
      </c>
      <c r="C77" s="1418">
        <v>1007.9999999999999</v>
      </c>
      <c r="D77" s="1418">
        <v>765.00000000000034</v>
      </c>
      <c r="E77" s="1418">
        <v>2176</v>
      </c>
      <c r="F77" s="1418">
        <v>1225</v>
      </c>
      <c r="G77" s="1418">
        <v>951.00000000000011</v>
      </c>
    </row>
    <row r="78" spans="1:9" ht="20.100000000000001" customHeight="1" x14ac:dyDescent="0.25">
      <c r="A78" s="1403" t="s">
        <v>474</v>
      </c>
      <c r="B78" s="1418">
        <v>0</v>
      </c>
      <c r="C78" s="1418">
        <v>0</v>
      </c>
      <c r="D78" s="1418">
        <v>0</v>
      </c>
      <c r="E78" s="1418">
        <v>0</v>
      </c>
      <c r="F78" s="1418">
        <v>0</v>
      </c>
      <c r="G78" s="1418">
        <v>0</v>
      </c>
    </row>
    <row r="79" spans="1:9" ht="20.100000000000001" customHeight="1" thickBot="1" x14ac:dyDescent="0.3">
      <c r="A79" s="1453" t="s">
        <v>407</v>
      </c>
      <c r="B79" s="1421">
        <v>96282.999999999985</v>
      </c>
      <c r="C79" s="1421">
        <v>51558.999999999971</v>
      </c>
      <c r="D79" s="1421">
        <v>44724.000000000015</v>
      </c>
      <c r="E79" s="1421">
        <v>62859</v>
      </c>
      <c r="F79" s="1421">
        <v>35383</v>
      </c>
      <c r="G79" s="1421">
        <v>27476</v>
      </c>
    </row>
    <row r="80" spans="1:9" s="1460" customFormat="1" ht="15.95" customHeight="1" x14ac:dyDescent="0.25">
      <c r="A80" s="1455" t="s">
        <v>1469</v>
      </c>
      <c r="B80" s="1456"/>
      <c r="C80" s="1456"/>
      <c r="D80" s="1459"/>
      <c r="E80" s="1459"/>
      <c r="F80" s="1459"/>
      <c r="G80" s="1459"/>
      <c r="I80" s="1405"/>
    </row>
    <row r="81" spans="1:9" s="1460" customFormat="1" ht="15.95" customHeight="1" x14ac:dyDescent="0.25">
      <c r="A81" s="1408" t="s">
        <v>1487</v>
      </c>
      <c r="B81" s="1459"/>
      <c r="C81" s="1459"/>
      <c r="D81" s="1459"/>
      <c r="E81" s="1459"/>
      <c r="F81" s="1459"/>
      <c r="G81" s="1459"/>
      <c r="I81" s="1405"/>
    </row>
    <row r="82" spans="1:9" s="1460" customFormat="1" ht="15.95" customHeight="1" x14ac:dyDescent="0.25">
      <c r="A82" s="1408" t="s">
        <v>1507</v>
      </c>
      <c r="B82" s="1459"/>
      <c r="C82" s="1459"/>
      <c r="D82" s="1459"/>
      <c r="E82" s="1459"/>
      <c r="F82" s="1459"/>
      <c r="G82" s="1459"/>
      <c r="I82" s="1405"/>
    </row>
  </sheetData>
  <mergeCells count="8">
    <mergeCell ref="A3:A5"/>
    <mergeCell ref="B3:G3"/>
    <mergeCell ref="B4:D4"/>
    <mergeCell ref="E4:G4"/>
    <mergeCell ref="A44:A46"/>
    <mergeCell ref="B44:G44"/>
    <mergeCell ref="B45:D45"/>
    <mergeCell ref="E45:G45"/>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oddHeader>&amp;C&amp;"Arial,Negrito"&amp;14Turismo interno</oddHeader>
  </headerFooter>
  <rowBreaks count="1" manualBreakCount="1">
    <brk id="41" max="6"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961</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4"/>
  <sheetViews>
    <sheetView showGridLines="0" zoomScaleNormal="100" zoomScaleSheetLayoutView="75" workbookViewId="0">
      <selection activeCell="C1" sqref="C1"/>
    </sheetView>
  </sheetViews>
  <sheetFormatPr defaultColWidth="26.42578125" defaultRowHeight="20.100000000000001" customHeight="1" x14ac:dyDescent="0.2"/>
  <cols>
    <col min="1" max="3" width="55.7109375" style="968" customWidth="1"/>
    <col min="4" max="4" width="14.140625" style="968" customWidth="1"/>
    <col min="5" max="16384" width="26.42578125" style="968"/>
  </cols>
  <sheetData>
    <row r="1" spans="1:8" s="966" customFormat="1" ht="24.95" customHeight="1" x14ac:dyDescent="0.2">
      <c r="A1" s="1026" t="s">
        <v>966</v>
      </c>
      <c r="B1" s="1026"/>
      <c r="C1" s="1026"/>
      <c r="D1" s="965"/>
      <c r="E1" s="965"/>
      <c r="F1" s="965"/>
      <c r="G1" s="965"/>
      <c r="H1" s="965"/>
    </row>
    <row r="2" spans="1:8" s="967" customFormat="1" ht="24.95" customHeight="1" thickBot="1" x14ac:dyDescent="0.25">
      <c r="A2" s="1050" t="s">
        <v>967</v>
      </c>
      <c r="B2" s="1050"/>
      <c r="C2" s="1050"/>
    </row>
    <row r="3" spans="1:8" ht="20.100000000000001" customHeight="1" x14ac:dyDescent="0.2">
      <c r="A3" s="1689" t="s">
        <v>456</v>
      </c>
      <c r="B3" s="1691" t="s">
        <v>968</v>
      </c>
      <c r="C3" s="1692"/>
    </row>
    <row r="4" spans="1:8" ht="20.100000000000001" customHeight="1" x14ac:dyDescent="0.2">
      <c r="A4" s="1690"/>
      <c r="B4" s="969">
        <v>2011</v>
      </c>
      <c r="C4" s="969">
        <v>2012</v>
      </c>
    </row>
    <row r="5" spans="1:8" ht="20.100000000000001" customHeight="1" x14ac:dyDescent="0.2">
      <c r="A5" s="1329" t="s">
        <v>211</v>
      </c>
      <c r="B5" s="971">
        <f>SUM(B6+B14+B24+B29+B33)</f>
        <v>13188</v>
      </c>
      <c r="C5" s="971">
        <f>SUM(C6+C14+C24+C29+C33)</f>
        <v>14420</v>
      </c>
      <c r="D5" s="972"/>
    </row>
    <row r="6" spans="1:8" s="974" customFormat="1" ht="20.100000000000001" customHeight="1" x14ac:dyDescent="0.2">
      <c r="A6" s="973" t="s">
        <v>457</v>
      </c>
      <c r="B6" s="971">
        <f>SUM(B7:B13)</f>
        <v>666</v>
      </c>
      <c r="C6" s="971">
        <f>SUM(C7:C13)</f>
        <v>715</v>
      </c>
    </row>
    <row r="7" spans="1:8" ht="20.100000000000001" customHeight="1" x14ac:dyDescent="0.2">
      <c r="A7" s="975" t="s">
        <v>458</v>
      </c>
      <c r="B7" s="976">
        <v>49</v>
      </c>
      <c r="C7" s="976">
        <v>63</v>
      </c>
    </row>
    <row r="8" spans="1:8" ht="20.100000000000001" customHeight="1" x14ac:dyDescent="0.2">
      <c r="A8" s="975" t="s">
        <v>459</v>
      </c>
      <c r="B8" s="976">
        <v>59</v>
      </c>
      <c r="C8" s="976">
        <v>72</v>
      </c>
    </row>
    <row r="9" spans="1:8" ht="20.100000000000001" customHeight="1" x14ac:dyDescent="0.2">
      <c r="A9" s="975" t="s">
        <v>403</v>
      </c>
      <c r="B9" s="976">
        <v>169</v>
      </c>
      <c r="C9" s="976">
        <v>155</v>
      </c>
    </row>
    <row r="10" spans="1:8" ht="20.100000000000001" customHeight="1" x14ac:dyDescent="0.2">
      <c r="A10" s="975" t="s">
        <v>409</v>
      </c>
      <c r="B10" s="976">
        <v>187</v>
      </c>
      <c r="C10" s="976">
        <v>195</v>
      </c>
    </row>
    <row r="11" spans="1:8" ht="20.100000000000001" customHeight="1" x14ac:dyDescent="0.2">
      <c r="A11" s="975" t="s">
        <v>460</v>
      </c>
      <c r="B11" s="976">
        <v>118</v>
      </c>
      <c r="C11" s="976">
        <v>142</v>
      </c>
    </row>
    <row r="12" spans="1:8" ht="20.100000000000001" customHeight="1" x14ac:dyDescent="0.2">
      <c r="A12" s="975" t="s">
        <v>461</v>
      </c>
      <c r="B12" s="976">
        <v>37</v>
      </c>
      <c r="C12" s="976">
        <v>34</v>
      </c>
    </row>
    <row r="13" spans="1:8" ht="20.100000000000001" customHeight="1" x14ac:dyDescent="0.2">
      <c r="A13" s="975" t="s">
        <v>462</v>
      </c>
      <c r="B13" s="976">
        <v>47</v>
      </c>
      <c r="C13" s="976">
        <v>54</v>
      </c>
    </row>
    <row r="14" spans="1:8" s="974" customFormat="1" ht="20.100000000000001" customHeight="1" x14ac:dyDescent="0.2">
      <c r="A14" s="973" t="s">
        <v>493</v>
      </c>
      <c r="B14" s="971">
        <f>SUM(B15:B23)</f>
        <v>2151</v>
      </c>
      <c r="C14" s="971">
        <f>SUM(C15:C23)</f>
        <v>2467</v>
      </c>
    </row>
    <row r="15" spans="1:8" ht="20.100000000000001" customHeight="1" x14ac:dyDescent="0.2">
      <c r="A15" s="975" t="s">
        <v>464</v>
      </c>
      <c r="B15" s="976">
        <v>150</v>
      </c>
      <c r="C15" s="976">
        <v>189</v>
      </c>
    </row>
    <row r="16" spans="1:8" ht="20.100000000000001" customHeight="1" x14ac:dyDescent="0.2">
      <c r="A16" s="975" t="s">
        <v>404</v>
      </c>
      <c r="B16" s="976">
        <v>615</v>
      </c>
      <c r="C16" s="976">
        <v>663</v>
      </c>
    </row>
    <row r="17" spans="1:3" ht="20.100000000000001" customHeight="1" x14ac:dyDescent="0.2">
      <c r="A17" s="975" t="s">
        <v>405</v>
      </c>
      <c r="B17" s="976">
        <v>282</v>
      </c>
      <c r="C17" s="976">
        <v>341</v>
      </c>
    </row>
    <row r="18" spans="1:3" ht="20.100000000000001" customHeight="1" x14ac:dyDescent="0.2">
      <c r="A18" s="975" t="s">
        <v>465</v>
      </c>
      <c r="B18" s="976">
        <v>194</v>
      </c>
      <c r="C18" s="976">
        <v>203</v>
      </c>
    </row>
    <row r="19" spans="1:3" ht="20.100000000000001" customHeight="1" x14ac:dyDescent="0.2">
      <c r="A19" s="975" t="s">
        <v>466</v>
      </c>
      <c r="B19" s="976">
        <v>218</v>
      </c>
      <c r="C19" s="976">
        <v>272</v>
      </c>
    </row>
    <row r="20" spans="1:3" ht="20.100000000000001" customHeight="1" x14ac:dyDescent="0.2">
      <c r="A20" s="975" t="s">
        <v>411</v>
      </c>
      <c r="B20" s="976">
        <v>324</v>
      </c>
      <c r="C20" s="976">
        <v>385</v>
      </c>
    </row>
    <row r="21" spans="1:3" ht="20.100000000000001" customHeight="1" x14ac:dyDescent="0.2">
      <c r="A21" s="975" t="s">
        <v>467</v>
      </c>
      <c r="B21" s="976">
        <v>73</v>
      </c>
      <c r="C21" s="976">
        <v>72</v>
      </c>
    </row>
    <row r="22" spans="1:3" ht="20.100000000000001" customHeight="1" x14ac:dyDescent="0.2">
      <c r="A22" s="975" t="s">
        <v>413</v>
      </c>
      <c r="B22" s="976">
        <v>184</v>
      </c>
      <c r="C22" s="976">
        <v>204</v>
      </c>
    </row>
    <row r="23" spans="1:3" ht="20.100000000000001" customHeight="1" x14ac:dyDescent="0.2">
      <c r="A23" s="975" t="s">
        <v>468</v>
      </c>
      <c r="B23" s="976">
        <v>111</v>
      </c>
      <c r="C23" s="976">
        <v>138</v>
      </c>
    </row>
    <row r="24" spans="1:3" s="974" customFormat="1" ht="20.100000000000001" customHeight="1" x14ac:dyDescent="0.2">
      <c r="A24" s="973" t="s">
        <v>510</v>
      </c>
      <c r="B24" s="971">
        <f>SUM(B25:B28)</f>
        <v>6631</v>
      </c>
      <c r="C24" s="971">
        <f>SUM(C25:C28)</f>
        <v>7130</v>
      </c>
    </row>
    <row r="25" spans="1:3" ht="20.100000000000001" customHeight="1" x14ac:dyDescent="0.2">
      <c r="A25" s="975" t="s">
        <v>470</v>
      </c>
      <c r="B25" s="976">
        <v>184</v>
      </c>
      <c r="C25" s="976">
        <v>195</v>
      </c>
    </row>
    <row r="26" spans="1:3" ht="20.100000000000001" customHeight="1" x14ac:dyDescent="0.2">
      <c r="A26" s="975" t="s">
        <v>408</v>
      </c>
      <c r="B26" s="976">
        <v>1281</v>
      </c>
      <c r="C26" s="976">
        <v>1407</v>
      </c>
    </row>
    <row r="27" spans="1:3" ht="20.100000000000001" customHeight="1" x14ac:dyDescent="0.2">
      <c r="A27" s="975" t="s">
        <v>412</v>
      </c>
      <c r="B27" s="976">
        <v>1825</v>
      </c>
      <c r="C27" s="976">
        <v>1990</v>
      </c>
    </row>
    <row r="28" spans="1:3" ht="20.100000000000001" customHeight="1" x14ac:dyDescent="0.2">
      <c r="A28" s="975" t="s">
        <v>416</v>
      </c>
      <c r="B28" s="976">
        <v>3341</v>
      </c>
      <c r="C28" s="976">
        <v>3538</v>
      </c>
    </row>
    <row r="29" spans="1:3" s="974" customFormat="1" ht="20.100000000000001" customHeight="1" x14ac:dyDescent="0.2">
      <c r="A29" s="973" t="s">
        <v>529</v>
      </c>
      <c r="B29" s="971">
        <f>SUM(B30:B32)</f>
        <v>2639</v>
      </c>
      <c r="C29" s="971">
        <f>SUM(C30:C32)</f>
        <v>2838</v>
      </c>
    </row>
    <row r="30" spans="1:3" ht="20.100000000000001" customHeight="1" x14ac:dyDescent="0.2">
      <c r="A30" s="975" t="s">
        <v>410</v>
      </c>
      <c r="B30" s="976">
        <v>954</v>
      </c>
      <c r="C30" s="976">
        <v>1000</v>
      </c>
    </row>
    <row r="31" spans="1:3" ht="20.100000000000001" customHeight="1" x14ac:dyDescent="0.2">
      <c r="A31" s="975" t="s">
        <v>421</v>
      </c>
      <c r="B31" s="976">
        <v>1028</v>
      </c>
      <c r="C31" s="976">
        <v>1073</v>
      </c>
    </row>
    <row r="32" spans="1:3" ht="20.100000000000001" customHeight="1" x14ac:dyDescent="0.2">
      <c r="A32" s="975" t="s">
        <v>415</v>
      </c>
      <c r="B32" s="976">
        <v>657</v>
      </c>
      <c r="C32" s="976">
        <v>765</v>
      </c>
    </row>
    <row r="33" spans="1:12" s="974" customFormat="1" ht="20.100000000000001" customHeight="1" x14ac:dyDescent="0.2">
      <c r="A33" s="973" t="s">
        <v>542</v>
      </c>
      <c r="B33" s="971">
        <f>SUM(B34:B37)</f>
        <v>1101</v>
      </c>
      <c r="C33" s="971">
        <f>SUM(C34:C37)</f>
        <v>1270</v>
      </c>
    </row>
    <row r="34" spans="1:12" ht="20.100000000000001" customHeight="1" x14ac:dyDescent="0.2">
      <c r="A34" s="975" t="s">
        <v>406</v>
      </c>
      <c r="B34" s="976">
        <v>323</v>
      </c>
      <c r="C34" s="976">
        <v>398</v>
      </c>
    </row>
    <row r="35" spans="1:12" ht="20.100000000000001" customHeight="1" x14ac:dyDescent="0.2">
      <c r="A35" s="975" t="s">
        <v>473</v>
      </c>
      <c r="B35" s="976">
        <v>328</v>
      </c>
      <c r="C35" s="976">
        <v>377</v>
      </c>
    </row>
    <row r="36" spans="1:12" ht="20.100000000000001" customHeight="1" x14ac:dyDescent="0.2">
      <c r="A36" s="975" t="s">
        <v>474</v>
      </c>
      <c r="B36" s="976">
        <v>216</v>
      </c>
      <c r="C36" s="976">
        <v>237</v>
      </c>
    </row>
    <row r="37" spans="1:12" ht="20.100000000000001" customHeight="1" thickBot="1" x14ac:dyDescent="0.25">
      <c r="A37" s="977" t="s">
        <v>407</v>
      </c>
      <c r="B37" s="978">
        <v>234</v>
      </c>
      <c r="C37" s="978">
        <v>258</v>
      </c>
      <c r="D37" s="979"/>
    </row>
    <row r="38" spans="1:12" ht="15.95" customHeight="1" x14ac:dyDescent="0.2">
      <c r="A38" s="1693" t="s">
        <v>969</v>
      </c>
      <c r="B38" s="1693"/>
      <c r="C38" s="1693"/>
      <c r="D38" s="980"/>
      <c r="E38" s="979"/>
      <c r="F38" s="979"/>
      <c r="G38" s="979"/>
      <c r="H38" s="979"/>
      <c r="I38" s="979"/>
      <c r="J38" s="979"/>
      <c r="K38" s="979"/>
      <c r="L38" s="979"/>
    </row>
    <row r="39" spans="1:12" ht="45" customHeight="1" x14ac:dyDescent="0.2">
      <c r="A39" s="1687" t="s">
        <v>970</v>
      </c>
      <c r="B39" s="1687"/>
      <c r="C39" s="1687"/>
      <c r="D39" s="981"/>
    </row>
    <row r="40" spans="1:12" ht="40.5" customHeight="1" x14ac:dyDescent="0.2">
      <c r="A40" s="1687" t="s">
        <v>971</v>
      </c>
      <c r="B40" s="1687"/>
      <c r="C40" s="1687"/>
      <c r="D40" s="981"/>
    </row>
    <row r="41" spans="1:12" s="983" customFormat="1" ht="19.5" customHeight="1" x14ac:dyDescent="0.2">
      <c r="A41" s="1687" t="s">
        <v>972</v>
      </c>
      <c r="B41" s="1687"/>
      <c r="C41" s="1687"/>
      <c r="D41" s="982"/>
    </row>
    <row r="42" spans="1:12" ht="18.75" customHeight="1" x14ac:dyDescent="0.2">
      <c r="A42" s="1328" t="s">
        <v>973</v>
      </c>
      <c r="B42" s="1328"/>
      <c r="C42" s="1328"/>
      <c r="D42" s="985"/>
    </row>
    <row r="43" spans="1:12" ht="20.100000000000001" customHeight="1" x14ac:dyDescent="0.2">
      <c r="A43" s="1688"/>
      <c r="B43" s="1688"/>
      <c r="C43" s="1688"/>
      <c r="D43" s="981"/>
    </row>
    <row r="44" spans="1:12" ht="20.100000000000001" customHeight="1" x14ac:dyDescent="0.2">
      <c r="A44" s="975"/>
    </row>
    <row r="45" spans="1:12" ht="20.100000000000001" customHeight="1" x14ac:dyDescent="0.2">
      <c r="A45" s="975"/>
    </row>
    <row r="46" spans="1:12" ht="20.100000000000001" customHeight="1" x14ac:dyDescent="0.2">
      <c r="A46" s="975"/>
    </row>
    <row r="47" spans="1:12" ht="20.100000000000001" customHeight="1" x14ac:dyDescent="0.2">
      <c r="A47" s="905"/>
    </row>
    <row r="48" spans="1:12" ht="20.100000000000001" customHeight="1" x14ac:dyDescent="0.2">
      <c r="A48" s="975"/>
    </row>
    <row r="49" spans="1:6" ht="20.100000000000001" customHeight="1" x14ac:dyDescent="0.2">
      <c r="A49" s="975"/>
    </row>
    <row r="50" spans="1:6" ht="20.100000000000001" customHeight="1" x14ac:dyDescent="0.2">
      <c r="A50" s="975"/>
    </row>
    <row r="51" spans="1:6" ht="20.100000000000001" customHeight="1" x14ac:dyDescent="0.2">
      <c r="A51" s="975"/>
    </row>
    <row r="52" spans="1:6" ht="20.100000000000001" customHeight="1" x14ac:dyDescent="0.2">
      <c r="A52" s="905"/>
    </row>
    <row r="57" spans="1:6" ht="20.100000000000001" customHeight="1" x14ac:dyDescent="0.2">
      <c r="A57" s="979"/>
      <c r="B57" s="979"/>
      <c r="C57" s="979"/>
      <c r="D57" s="979"/>
      <c r="E57" s="979"/>
      <c r="F57" s="979"/>
    </row>
    <row r="58" spans="1:6" ht="20.100000000000001" customHeight="1" x14ac:dyDescent="0.2">
      <c r="A58" s="979"/>
      <c r="B58" s="979"/>
      <c r="C58" s="979"/>
      <c r="D58" s="979"/>
      <c r="E58" s="979"/>
      <c r="F58" s="979"/>
    </row>
    <row r="59" spans="1:6" ht="20.100000000000001" customHeight="1" x14ac:dyDescent="0.2">
      <c r="A59" s="979"/>
      <c r="B59" s="979"/>
      <c r="C59" s="979"/>
      <c r="D59" s="979"/>
      <c r="E59" s="979"/>
      <c r="F59" s="979"/>
    </row>
    <row r="172" spans="1:5" ht="20.100000000000001" customHeight="1" x14ac:dyDescent="0.2">
      <c r="A172" s="979"/>
      <c r="B172" s="979"/>
      <c r="C172" s="979"/>
      <c r="D172" s="979"/>
      <c r="E172" s="979"/>
    </row>
    <row r="173" spans="1:5" ht="20.100000000000001" customHeight="1" x14ac:dyDescent="0.2">
      <c r="A173" s="979"/>
      <c r="B173" s="979"/>
      <c r="C173" s="979"/>
      <c r="D173" s="979"/>
      <c r="E173" s="979"/>
    </row>
    <row r="174" spans="1:5" ht="20.100000000000001" customHeight="1" x14ac:dyDescent="0.2">
      <c r="A174" s="979"/>
      <c r="B174" s="979"/>
      <c r="C174" s="979"/>
      <c r="D174" s="979"/>
      <c r="E174" s="979"/>
    </row>
  </sheetData>
  <mergeCells count="7">
    <mergeCell ref="A40:C40"/>
    <mergeCell ref="A41:C41"/>
    <mergeCell ref="A43:C43"/>
    <mergeCell ref="A3:A4"/>
    <mergeCell ref="B3:C3"/>
    <mergeCell ref="A38:C38"/>
    <mergeCell ref="A39:C39"/>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66"/>
  <sheetViews>
    <sheetView showGridLines="0" zoomScaleNormal="100" zoomScaleSheetLayoutView="90" workbookViewId="0">
      <selection activeCell="G1" sqref="G1"/>
    </sheetView>
  </sheetViews>
  <sheetFormatPr defaultColWidth="26.42578125" defaultRowHeight="20.100000000000001" customHeight="1" x14ac:dyDescent="0.2"/>
  <cols>
    <col min="1" max="1" width="35.7109375" style="968" customWidth="1"/>
    <col min="2" max="7" width="21.7109375" style="968" customWidth="1"/>
    <col min="8" max="8" width="13.140625" style="968" customWidth="1"/>
    <col min="9" max="16384" width="26.42578125" style="968"/>
  </cols>
  <sheetData>
    <row r="1" spans="1:7" s="966" customFormat="1" ht="24.95" customHeight="1" x14ac:dyDescent="0.2">
      <c r="A1" s="1026" t="s">
        <v>966</v>
      </c>
      <c r="B1" s="1026"/>
      <c r="C1" s="1026"/>
      <c r="D1" s="1026"/>
      <c r="E1" s="1026"/>
      <c r="F1" s="1026"/>
      <c r="G1" s="1026"/>
    </row>
    <row r="2" spans="1:7" s="967" customFormat="1" ht="24.95" customHeight="1" x14ac:dyDescent="0.2">
      <c r="A2" s="1308" t="s">
        <v>974</v>
      </c>
      <c r="B2" s="1308"/>
      <c r="C2" s="1308"/>
      <c r="D2" s="1308"/>
      <c r="E2" s="1308"/>
      <c r="F2" s="1308"/>
      <c r="G2" s="1308"/>
    </row>
    <row r="3" spans="1:7" ht="20.100000000000001" customHeight="1" x14ac:dyDescent="0.2">
      <c r="A3" s="1694" t="s">
        <v>456</v>
      </c>
      <c r="B3" s="1696" t="s">
        <v>749</v>
      </c>
      <c r="C3" s="1697"/>
      <c r="D3" s="1697"/>
      <c r="E3" s="1697"/>
      <c r="F3" s="1697"/>
      <c r="G3" s="1697"/>
    </row>
    <row r="4" spans="1:7" ht="20.100000000000001" customHeight="1" x14ac:dyDescent="0.2">
      <c r="A4" s="1695"/>
      <c r="B4" s="1698">
        <v>2011</v>
      </c>
      <c r="C4" s="1699"/>
      <c r="D4" s="1699"/>
      <c r="E4" s="1698">
        <v>2012</v>
      </c>
      <c r="F4" s="1699"/>
      <c r="G4" s="1699"/>
    </row>
    <row r="5" spans="1:7" ht="39.950000000000003" customHeight="1" x14ac:dyDescent="0.2">
      <c r="A5" s="1690"/>
      <c r="B5" s="986" t="s">
        <v>975</v>
      </c>
      <c r="C5" s="986" t="s">
        <v>976</v>
      </c>
      <c r="D5" s="987" t="s">
        <v>745</v>
      </c>
      <c r="E5" s="986" t="s">
        <v>975</v>
      </c>
      <c r="F5" s="986" t="s">
        <v>976</v>
      </c>
      <c r="G5" s="987" t="s">
        <v>745</v>
      </c>
    </row>
    <row r="6" spans="1:7" ht="20.100000000000001" customHeight="1" x14ac:dyDescent="0.2">
      <c r="A6" s="970" t="s">
        <v>211</v>
      </c>
      <c r="B6" s="971">
        <f>SUM(B7+B15+B25+B30+B34)</f>
        <v>5696</v>
      </c>
      <c r="C6" s="971">
        <f t="shared" ref="C6:D6" si="0">SUM(C7+C15+C25+C30+C34)</f>
        <v>274267</v>
      </c>
      <c r="D6" s="971">
        <f t="shared" si="0"/>
        <v>599989</v>
      </c>
      <c r="E6" s="971">
        <f>SUM(E7+E15+E25+E30+E34)</f>
        <v>6273</v>
      </c>
      <c r="F6" s="971">
        <f t="shared" ref="F6:G6" si="1">SUM(F7+F15+F25+F30+F34)</f>
        <v>313833</v>
      </c>
      <c r="G6" s="971">
        <f t="shared" si="1"/>
        <v>686495</v>
      </c>
    </row>
    <row r="7" spans="1:7" s="974" customFormat="1" ht="20.100000000000001" customHeight="1" x14ac:dyDescent="0.2">
      <c r="A7" s="973" t="s">
        <v>457</v>
      </c>
      <c r="B7" s="971">
        <f t="shared" ref="B7:D7" si="2">SUM(B8:B14)</f>
        <v>473</v>
      </c>
      <c r="C7" s="971">
        <f t="shared" si="2"/>
        <v>17655</v>
      </c>
      <c r="D7" s="971">
        <f t="shared" si="2"/>
        <v>37148</v>
      </c>
      <c r="E7" s="971">
        <f t="shared" ref="E7:G7" si="3">SUM(E8:E14)</f>
        <v>577</v>
      </c>
      <c r="F7" s="971">
        <f t="shared" si="3"/>
        <v>20016</v>
      </c>
      <c r="G7" s="971">
        <f t="shared" si="3"/>
        <v>43013</v>
      </c>
    </row>
    <row r="8" spans="1:7" ht="20.100000000000001" customHeight="1" x14ac:dyDescent="0.2">
      <c r="A8" s="975" t="s">
        <v>458</v>
      </c>
      <c r="B8" s="988">
        <v>35</v>
      </c>
      <c r="C8" s="989">
        <v>976</v>
      </c>
      <c r="D8" s="989">
        <v>2354</v>
      </c>
      <c r="E8" s="988">
        <v>58</v>
      </c>
      <c r="F8" s="989">
        <v>1661</v>
      </c>
      <c r="G8" s="989">
        <v>4562</v>
      </c>
    </row>
    <row r="9" spans="1:7" ht="20.100000000000001" customHeight="1" x14ac:dyDescent="0.2">
      <c r="A9" s="975" t="s">
        <v>459</v>
      </c>
      <c r="B9" s="988">
        <v>23</v>
      </c>
      <c r="C9" s="989">
        <v>732</v>
      </c>
      <c r="D9" s="989">
        <v>1226</v>
      </c>
      <c r="E9" s="988">
        <v>22</v>
      </c>
      <c r="F9" s="989">
        <v>793</v>
      </c>
      <c r="G9" s="989">
        <v>1320</v>
      </c>
    </row>
    <row r="10" spans="1:7" ht="20.100000000000001" customHeight="1" x14ac:dyDescent="0.2">
      <c r="A10" s="975" t="s">
        <v>403</v>
      </c>
      <c r="B10" s="988">
        <v>160</v>
      </c>
      <c r="C10" s="989">
        <v>6051</v>
      </c>
      <c r="D10" s="989">
        <v>12733</v>
      </c>
      <c r="E10" s="988">
        <v>154</v>
      </c>
      <c r="F10" s="989">
        <v>4532</v>
      </c>
      <c r="G10" s="989">
        <v>10295</v>
      </c>
    </row>
    <row r="11" spans="1:7" ht="20.100000000000001" customHeight="1" x14ac:dyDescent="0.2">
      <c r="A11" s="975" t="s">
        <v>409</v>
      </c>
      <c r="B11" s="976">
        <v>126</v>
      </c>
      <c r="C11" s="989">
        <v>5739</v>
      </c>
      <c r="D11" s="989">
        <v>12332</v>
      </c>
      <c r="E11" s="976">
        <v>160</v>
      </c>
      <c r="F11" s="989">
        <v>7376</v>
      </c>
      <c r="G11" s="989">
        <v>15193</v>
      </c>
    </row>
    <row r="12" spans="1:7" ht="20.100000000000001" customHeight="1" x14ac:dyDescent="0.2">
      <c r="A12" s="975" t="s">
        <v>460</v>
      </c>
      <c r="B12" s="976">
        <v>56</v>
      </c>
      <c r="C12" s="989">
        <v>1977</v>
      </c>
      <c r="D12" s="989">
        <v>4072</v>
      </c>
      <c r="E12" s="976">
        <v>63</v>
      </c>
      <c r="F12" s="989">
        <v>2340</v>
      </c>
      <c r="G12" s="989">
        <v>4588</v>
      </c>
    </row>
    <row r="13" spans="1:7" ht="20.100000000000001" customHeight="1" x14ac:dyDescent="0.2">
      <c r="A13" s="975" t="s">
        <v>461</v>
      </c>
      <c r="B13" s="976">
        <v>15</v>
      </c>
      <c r="C13" s="989">
        <v>614</v>
      </c>
      <c r="D13" s="989">
        <v>1205</v>
      </c>
      <c r="E13" s="976">
        <v>13</v>
      </c>
      <c r="F13" s="989">
        <v>528</v>
      </c>
      <c r="G13" s="989">
        <v>971</v>
      </c>
    </row>
    <row r="14" spans="1:7" ht="20.100000000000001" customHeight="1" x14ac:dyDescent="0.2">
      <c r="A14" s="975" t="s">
        <v>462</v>
      </c>
      <c r="B14" s="976">
        <v>58</v>
      </c>
      <c r="C14" s="989">
        <v>1566</v>
      </c>
      <c r="D14" s="989">
        <v>3226</v>
      </c>
      <c r="E14" s="976">
        <v>107</v>
      </c>
      <c r="F14" s="989">
        <v>2786</v>
      </c>
      <c r="G14" s="989">
        <v>6084</v>
      </c>
    </row>
    <row r="15" spans="1:7" s="974" customFormat="1" ht="20.100000000000001" customHeight="1" x14ac:dyDescent="0.2">
      <c r="A15" s="973" t="s">
        <v>493</v>
      </c>
      <c r="B15" s="971">
        <f>SUM(B16:B24)</f>
        <v>1451</v>
      </c>
      <c r="C15" s="990">
        <f t="shared" ref="C15:D15" si="4">SUM(C16:C24)</f>
        <v>67730</v>
      </c>
      <c r="D15" s="990">
        <f t="shared" si="4"/>
        <v>156289</v>
      </c>
      <c r="E15" s="971">
        <f>SUM(E16:E24)</f>
        <v>1667</v>
      </c>
      <c r="F15" s="990">
        <f t="shared" ref="F15:G15" si="5">SUM(F16:F24)</f>
        <v>77988</v>
      </c>
      <c r="G15" s="990">
        <f t="shared" si="5"/>
        <v>181333</v>
      </c>
    </row>
    <row r="16" spans="1:7" ht="20.100000000000001" customHeight="1" x14ac:dyDescent="0.2">
      <c r="A16" s="975" t="s">
        <v>464</v>
      </c>
      <c r="B16" s="976">
        <v>150</v>
      </c>
      <c r="C16" s="989">
        <v>6384</v>
      </c>
      <c r="D16" s="989">
        <v>15504</v>
      </c>
      <c r="E16" s="976">
        <v>196</v>
      </c>
      <c r="F16" s="989">
        <v>8307</v>
      </c>
      <c r="G16" s="989">
        <v>20448</v>
      </c>
    </row>
    <row r="17" spans="1:7" ht="20.100000000000001" customHeight="1" x14ac:dyDescent="0.2">
      <c r="A17" s="975" t="s">
        <v>404</v>
      </c>
      <c r="B17" s="976">
        <v>425</v>
      </c>
      <c r="C17" s="989">
        <v>22068</v>
      </c>
      <c r="D17" s="989">
        <v>50434</v>
      </c>
      <c r="E17" s="976">
        <v>424</v>
      </c>
      <c r="F17" s="989">
        <v>24094</v>
      </c>
      <c r="G17" s="989">
        <v>53613</v>
      </c>
    </row>
    <row r="18" spans="1:7" ht="20.100000000000001" customHeight="1" x14ac:dyDescent="0.2">
      <c r="A18" s="975" t="s">
        <v>405</v>
      </c>
      <c r="B18" s="976">
        <v>243</v>
      </c>
      <c r="C18" s="989">
        <v>10708</v>
      </c>
      <c r="D18" s="989">
        <v>23612</v>
      </c>
      <c r="E18" s="976">
        <v>280</v>
      </c>
      <c r="F18" s="989">
        <v>12382</v>
      </c>
      <c r="G18" s="989">
        <v>27377</v>
      </c>
    </row>
    <row r="19" spans="1:7" ht="20.100000000000001" customHeight="1" x14ac:dyDescent="0.2">
      <c r="A19" s="975" t="s">
        <v>465</v>
      </c>
      <c r="B19" s="976">
        <v>97</v>
      </c>
      <c r="C19" s="989">
        <v>4174</v>
      </c>
      <c r="D19" s="989">
        <v>8810</v>
      </c>
      <c r="E19" s="976">
        <v>109</v>
      </c>
      <c r="F19" s="989">
        <v>4405</v>
      </c>
      <c r="G19" s="989">
        <v>9715</v>
      </c>
    </row>
    <row r="20" spans="1:7" ht="20.100000000000001" customHeight="1" x14ac:dyDescent="0.2">
      <c r="A20" s="975" t="s">
        <v>466</v>
      </c>
      <c r="B20" s="976">
        <v>96</v>
      </c>
      <c r="C20" s="989">
        <v>3554</v>
      </c>
      <c r="D20" s="989">
        <v>9156</v>
      </c>
      <c r="E20" s="976">
        <v>142</v>
      </c>
      <c r="F20" s="989">
        <v>5107</v>
      </c>
      <c r="G20" s="989">
        <v>13300</v>
      </c>
    </row>
    <row r="21" spans="1:7" ht="20.100000000000001" customHeight="1" x14ac:dyDescent="0.2">
      <c r="A21" s="975" t="s">
        <v>411</v>
      </c>
      <c r="B21" s="976">
        <v>152</v>
      </c>
      <c r="C21" s="989">
        <v>7724</v>
      </c>
      <c r="D21" s="989">
        <v>18270</v>
      </c>
      <c r="E21" s="976">
        <v>209</v>
      </c>
      <c r="F21" s="989">
        <v>10148</v>
      </c>
      <c r="G21" s="989">
        <v>24381</v>
      </c>
    </row>
    <row r="22" spans="1:7" ht="20.100000000000001" customHeight="1" x14ac:dyDescent="0.2">
      <c r="A22" s="975" t="s">
        <v>467</v>
      </c>
      <c r="B22" s="976">
        <v>75</v>
      </c>
      <c r="C22" s="989">
        <v>2389</v>
      </c>
      <c r="D22" s="989">
        <v>5224</v>
      </c>
      <c r="E22" s="976">
        <v>92</v>
      </c>
      <c r="F22" s="989">
        <v>2676</v>
      </c>
      <c r="G22" s="989">
        <v>5764</v>
      </c>
    </row>
    <row r="23" spans="1:7" ht="20.100000000000001" customHeight="1" x14ac:dyDescent="0.2">
      <c r="A23" s="975" t="s">
        <v>413</v>
      </c>
      <c r="B23" s="976">
        <v>157</v>
      </c>
      <c r="C23" s="989">
        <v>7987</v>
      </c>
      <c r="D23" s="989">
        <v>19325</v>
      </c>
      <c r="E23" s="976">
        <v>155</v>
      </c>
      <c r="F23" s="989">
        <v>7879</v>
      </c>
      <c r="G23" s="989">
        <v>20558</v>
      </c>
    </row>
    <row r="24" spans="1:7" ht="20.100000000000001" customHeight="1" x14ac:dyDescent="0.2">
      <c r="A24" s="975" t="s">
        <v>468</v>
      </c>
      <c r="B24" s="976">
        <v>56</v>
      </c>
      <c r="C24" s="989">
        <v>2742</v>
      </c>
      <c r="D24" s="989">
        <v>5954</v>
      </c>
      <c r="E24" s="976">
        <v>60</v>
      </c>
      <c r="F24" s="989">
        <v>2990</v>
      </c>
      <c r="G24" s="989">
        <v>6177</v>
      </c>
    </row>
    <row r="25" spans="1:7" s="974" customFormat="1" ht="20.100000000000001" customHeight="1" x14ac:dyDescent="0.2">
      <c r="A25" s="973" t="s">
        <v>510</v>
      </c>
      <c r="B25" s="971">
        <f>SUM(B26:B29)</f>
        <v>1762</v>
      </c>
      <c r="C25" s="990">
        <f t="shared" ref="C25:D25" si="6">SUM(C26:C29)</f>
        <v>97709</v>
      </c>
      <c r="D25" s="990">
        <f t="shared" si="6"/>
        <v>204913</v>
      </c>
      <c r="E25" s="971">
        <f>SUM(E26:E29)</f>
        <v>1747</v>
      </c>
      <c r="F25" s="990">
        <f t="shared" ref="F25:G25" si="7">SUM(F26:F29)</f>
        <v>105380</v>
      </c>
      <c r="G25" s="990">
        <f t="shared" si="7"/>
        <v>214638</v>
      </c>
    </row>
    <row r="26" spans="1:7" ht="20.100000000000001" customHeight="1" x14ac:dyDescent="0.2">
      <c r="A26" s="975" t="s">
        <v>470</v>
      </c>
      <c r="B26" s="976">
        <v>170</v>
      </c>
      <c r="C26" s="989">
        <v>8843</v>
      </c>
      <c r="D26" s="989">
        <v>20965</v>
      </c>
      <c r="E26" s="976">
        <v>156</v>
      </c>
      <c r="F26" s="989">
        <v>8745</v>
      </c>
      <c r="G26" s="989">
        <v>19674</v>
      </c>
    </row>
    <row r="27" spans="1:7" ht="20.100000000000001" customHeight="1" x14ac:dyDescent="0.2">
      <c r="A27" s="975" t="s">
        <v>408</v>
      </c>
      <c r="B27" s="976">
        <v>344</v>
      </c>
      <c r="C27" s="989">
        <v>17812</v>
      </c>
      <c r="D27" s="989">
        <v>40706</v>
      </c>
      <c r="E27" s="976">
        <v>418</v>
      </c>
      <c r="F27" s="989">
        <v>21178</v>
      </c>
      <c r="G27" s="989">
        <v>46770</v>
      </c>
    </row>
    <row r="28" spans="1:7" ht="20.100000000000001" customHeight="1" x14ac:dyDescent="0.2">
      <c r="A28" s="975" t="s">
        <v>412</v>
      </c>
      <c r="B28" s="976">
        <v>806</v>
      </c>
      <c r="C28" s="989">
        <v>34920</v>
      </c>
      <c r="D28" s="989">
        <v>74725</v>
      </c>
      <c r="E28" s="976">
        <v>655</v>
      </c>
      <c r="F28" s="989">
        <v>34575</v>
      </c>
      <c r="G28" s="989">
        <v>69902</v>
      </c>
    </row>
    <row r="29" spans="1:7" ht="20.100000000000001" customHeight="1" x14ac:dyDescent="0.2">
      <c r="A29" s="975" t="s">
        <v>416</v>
      </c>
      <c r="B29" s="976">
        <v>442</v>
      </c>
      <c r="C29" s="989">
        <v>36134</v>
      </c>
      <c r="D29" s="989">
        <v>68517</v>
      </c>
      <c r="E29" s="976">
        <v>518</v>
      </c>
      <c r="F29" s="989">
        <v>40882</v>
      </c>
      <c r="G29" s="989">
        <v>78292</v>
      </c>
    </row>
    <row r="30" spans="1:7" s="974" customFormat="1" ht="20.100000000000001" customHeight="1" x14ac:dyDescent="0.2">
      <c r="A30" s="973" t="s">
        <v>529</v>
      </c>
      <c r="B30" s="971">
        <f>SUM(B31:B33)</f>
        <v>1173</v>
      </c>
      <c r="C30" s="990">
        <f t="shared" ref="C30:D30" si="8">SUM(C31:C33)</f>
        <v>58474</v>
      </c>
      <c r="D30" s="990">
        <f t="shared" si="8"/>
        <v>124645</v>
      </c>
      <c r="E30" s="971">
        <f>SUM(E31:E33)</f>
        <v>1274</v>
      </c>
      <c r="F30" s="990">
        <f t="shared" ref="F30:G30" si="9">SUM(F31:F33)</f>
        <v>68328</v>
      </c>
      <c r="G30" s="990">
        <f t="shared" si="9"/>
        <v>147196</v>
      </c>
    </row>
    <row r="31" spans="1:7" ht="20.100000000000001" customHeight="1" x14ac:dyDescent="0.2">
      <c r="A31" s="975" t="s">
        <v>410</v>
      </c>
      <c r="B31" s="976">
        <v>438</v>
      </c>
      <c r="C31" s="989">
        <v>23058</v>
      </c>
      <c r="D31" s="989">
        <v>46906</v>
      </c>
      <c r="E31" s="976">
        <v>485</v>
      </c>
      <c r="F31" s="989">
        <v>27229</v>
      </c>
      <c r="G31" s="989">
        <v>55582</v>
      </c>
    </row>
    <row r="32" spans="1:7" ht="20.100000000000001" customHeight="1" x14ac:dyDescent="0.2">
      <c r="A32" s="975" t="s">
        <v>421</v>
      </c>
      <c r="B32" s="976">
        <v>478</v>
      </c>
      <c r="C32" s="989">
        <v>21198</v>
      </c>
      <c r="D32" s="989">
        <v>44690</v>
      </c>
      <c r="E32" s="976">
        <v>472</v>
      </c>
      <c r="F32" s="989">
        <v>23290</v>
      </c>
      <c r="G32" s="989">
        <v>49735</v>
      </c>
    </row>
    <row r="33" spans="1:9" ht="20.100000000000001" customHeight="1" x14ac:dyDescent="0.2">
      <c r="A33" s="975" t="s">
        <v>415</v>
      </c>
      <c r="B33" s="976">
        <v>257</v>
      </c>
      <c r="C33" s="989">
        <v>14218</v>
      </c>
      <c r="D33" s="989">
        <v>33049</v>
      </c>
      <c r="E33" s="976">
        <v>317</v>
      </c>
      <c r="F33" s="989">
        <v>17809</v>
      </c>
      <c r="G33" s="989">
        <v>41879</v>
      </c>
    </row>
    <row r="34" spans="1:9" s="974" customFormat="1" ht="20.100000000000001" customHeight="1" x14ac:dyDescent="0.2">
      <c r="A34" s="973" t="s">
        <v>542</v>
      </c>
      <c r="B34" s="971">
        <f>SUM(B35:B38)</f>
        <v>837</v>
      </c>
      <c r="C34" s="990">
        <f t="shared" ref="C34:D34" si="10">SUM(C35:C38)</f>
        <v>32699</v>
      </c>
      <c r="D34" s="990">
        <f t="shared" si="10"/>
        <v>76994</v>
      </c>
      <c r="E34" s="971">
        <f>SUM(E35:E38)</f>
        <v>1008</v>
      </c>
      <c r="F34" s="990">
        <f t="shared" ref="F34:G34" si="11">SUM(F35:F38)</f>
        <v>42121</v>
      </c>
      <c r="G34" s="990">
        <f t="shared" si="11"/>
        <v>100315</v>
      </c>
    </row>
    <row r="35" spans="1:9" ht="20.100000000000001" customHeight="1" x14ac:dyDescent="0.2">
      <c r="A35" s="975" t="s">
        <v>406</v>
      </c>
      <c r="B35" s="976">
        <v>32</v>
      </c>
      <c r="C35" s="989">
        <v>3874</v>
      </c>
      <c r="D35" s="989">
        <v>6700</v>
      </c>
      <c r="E35" s="976">
        <v>46</v>
      </c>
      <c r="F35" s="989">
        <v>6345</v>
      </c>
      <c r="G35" s="989">
        <v>9989</v>
      </c>
    </row>
    <row r="36" spans="1:9" ht="20.100000000000001" customHeight="1" x14ac:dyDescent="0.2">
      <c r="A36" s="975" t="s">
        <v>473</v>
      </c>
      <c r="B36" s="976">
        <v>317</v>
      </c>
      <c r="C36" s="989">
        <v>12375</v>
      </c>
      <c r="D36" s="989">
        <v>33222</v>
      </c>
      <c r="E36" s="976">
        <v>451</v>
      </c>
      <c r="F36" s="989">
        <v>18705</v>
      </c>
      <c r="G36" s="989">
        <v>53196</v>
      </c>
    </row>
    <row r="37" spans="1:9" ht="20.100000000000001" customHeight="1" x14ac:dyDescent="0.2">
      <c r="A37" s="975" t="s">
        <v>474</v>
      </c>
      <c r="B37" s="976">
        <v>289</v>
      </c>
      <c r="C37" s="989">
        <v>9507</v>
      </c>
      <c r="D37" s="989">
        <v>21416</v>
      </c>
      <c r="E37" s="976">
        <v>232</v>
      </c>
      <c r="F37" s="989">
        <v>8080</v>
      </c>
      <c r="G37" s="989">
        <v>15763</v>
      </c>
    </row>
    <row r="38" spans="1:9" ht="20.100000000000001" customHeight="1" thickBot="1" x14ac:dyDescent="0.25">
      <c r="A38" s="977" t="s">
        <v>407</v>
      </c>
      <c r="B38" s="978">
        <v>199</v>
      </c>
      <c r="C38" s="991">
        <v>6943</v>
      </c>
      <c r="D38" s="991">
        <v>15656</v>
      </c>
      <c r="E38" s="978">
        <v>279</v>
      </c>
      <c r="F38" s="991">
        <v>8991</v>
      </c>
      <c r="G38" s="991">
        <v>21367</v>
      </c>
    </row>
    <row r="39" spans="1:9" s="1332" customFormat="1" ht="15.95" customHeight="1" x14ac:dyDescent="0.25">
      <c r="A39" s="1701" t="s">
        <v>969</v>
      </c>
      <c r="B39" s="1701"/>
      <c r="C39" s="1701"/>
      <c r="D39" s="1701"/>
      <c r="E39" s="1701"/>
      <c r="F39" s="1701"/>
      <c r="G39" s="1701"/>
      <c r="H39" s="1331"/>
      <c r="I39" s="1331"/>
    </row>
    <row r="40" spans="1:9" s="1331" customFormat="1" ht="38.1" customHeight="1" x14ac:dyDescent="0.25">
      <c r="A40" s="1700" t="s">
        <v>970</v>
      </c>
      <c r="B40" s="1700"/>
      <c r="C40" s="1700"/>
      <c r="D40" s="1700"/>
      <c r="E40" s="1700"/>
      <c r="F40" s="1700"/>
      <c r="G40" s="1700"/>
    </row>
    <row r="41" spans="1:9" s="1331" customFormat="1" ht="32.1" customHeight="1" x14ac:dyDescent="0.25">
      <c r="A41" s="1700" t="s">
        <v>977</v>
      </c>
      <c r="B41" s="1700"/>
      <c r="C41" s="1700"/>
      <c r="D41" s="1700"/>
      <c r="E41" s="1700"/>
      <c r="F41" s="1700"/>
      <c r="G41" s="1700"/>
    </row>
    <row r="42" spans="1:9" s="1331" customFormat="1" ht="32.1" customHeight="1" x14ac:dyDescent="0.25">
      <c r="A42" s="1700" t="s">
        <v>978</v>
      </c>
      <c r="B42" s="1700"/>
      <c r="C42" s="1700"/>
      <c r="D42" s="1700"/>
      <c r="E42" s="1700"/>
      <c r="F42" s="1700"/>
      <c r="G42" s="1700"/>
    </row>
    <row r="43" spans="1:9" s="1331" customFormat="1" ht="15.95" customHeight="1" x14ac:dyDescent="0.25">
      <c r="A43" s="1700" t="s">
        <v>979</v>
      </c>
      <c r="B43" s="1700"/>
      <c r="C43" s="1700"/>
      <c r="D43" s="1700"/>
      <c r="E43" s="1700"/>
      <c r="F43" s="1700"/>
      <c r="G43" s="1700"/>
    </row>
    <row r="44" spans="1:9" s="979" customFormat="1" ht="20.100000000000001" customHeight="1" x14ac:dyDescent="0.2">
      <c r="F44" s="968"/>
    </row>
    <row r="45" spans="1:9" s="979" customFormat="1" ht="20.100000000000001" customHeight="1" x14ac:dyDescent="0.2">
      <c r="F45" s="968"/>
    </row>
    <row r="46" spans="1:9" s="979" customFormat="1" ht="20.100000000000001" customHeight="1" x14ac:dyDescent="0.2">
      <c r="A46" s="1687"/>
      <c r="B46" s="1687"/>
      <c r="C46" s="1687"/>
      <c r="F46" s="968"/>
    </row>
    <row r="47" spans="1:9" s="979" customFormat="1" ht="20.100000000000001" customHeight="1" x14ac:dyDescent="0.2">
      <c r="A47" s="1687"/>
      <c r="B47" s="1687"/>
      <c r="C47" s="1687"/>
      <c r="F47" s="968"/>
    </row>
    <row r="48" spans="1:9" s="979" customFormat="1" ht="20.100000000000001" customHeight="1" x14ac:dyDescent="0.2">
      <c r="F48" s="968"/>
    </row>
    <row r="49" spans="6:6" s="979" customFormat="1" ht="20.100000000000001" customHeight="1" x14ac:dyDescent="0.2"/>
    <row r="50" spans="6:6" s="979" customFormat="1" ht="20.100000000000001" customHeight="1" x14ac:dyDescent="0.2"/>
    <row r="51" spans="6:6" s="979" customFormat="1" ht="20.100000000000001" customHeight="1" x14ac:dyDescent="0.2"/>
    <row r="52" spans="6:6" s="979" customFormat="1" ht="20.100000000000001" customHeight="1" x14ac:dyDescent="0.2">
      <c r="F52" s="968"/>
    </row>
    <row r="53" spans="6:6" s="979" customFormat="1" ht="20.100000000000001" customHeight="1" x14ac:dyDescent="0.2">
      <c r="F53" s="968"/>
    </row>
    <row r="54" spans="6:6" s="979" customFormat="1" ht="20.100000000000001" customHeight="1" x14ac:dyDescent="0.2">
      <c r="F54" s="968"/>
    </row>
    <row r="55" spans="6:6" s="979" customFormat="1" ht="20.100000000000001" customHeight="1" x14ac:dyDescent="0.2">
      <c r="F55" s="968"/>
    </row>
    <row r="56" spans="6:6" s="979" customFormat="1" ht="20.100000000000001" customHeight="1" x14ac:dyDescent="0.2">
      <c r="F56" s="968"/>
    </row>
    <row r="57" spans="6:6" s="979" customFormat="1" ht="20.100000000000001" customHeight="1" x14ac:dyDescent="0.2">
      <c r="F57" s="968"/>
    </row>
    <row r="58" spans="6:6" s="979" customFormat="1" ht="20.100000000000001" customHeight="1" x14ac:dyDescent="0.2">
      <c r="F58" s="968"/>
    </row>
    <row r="59" spans="6:6" s="979" customFormat="1" ht="20.100000000000001" customHeight="1" x14ac:dyDescent="0.2">
      <c r="F59" s="968"/>
    </row>
    <row r="60" spans="6:6" s="979" customFormat="1" ht="20.100000000000001" customHeight="1" x14ac:dyDescent="0.2">
      <c r="F60" s="968"/>
    </row>
    <row r="61" spans="6:6" s="979" customFormat="1" ht="20.100000000000001" customHeight="1" x14ac:dyDescent="0.2">
      <c r="F61" s="968"/>
    </row>
    <row r="62" spans="6:6" s="979" customFormat="1" ht="20.100000000000001" customHeight="1" x14ac:dyDescent="0.2">
      <c r="F62" s="968"/>
    </row>
    <row r="63" spans="6:6" s="979" customFormat="1" ht="20.100000000000001" customHeight="1" x14ac:dyDescent="0.2">
      <c r="F63" s="968"/>
    </row>
    <row r="64" spans="6:6" s="979" customFormat="1" ht="20.100000000000001" customHeight="1" x14ac:dyDescent="0.2">
      <c r="F64" s="968"/>
    </row>
    <row r="65" spans="6:6" s="979" customFormat="1" ht="20.100000000000001" customHeight="1" x14ac:dyDescent="0.2">
      <c r="F65" s="968"/>
    </row>
    <row r="66" spans="6:6" s="979" customFormat="1" ht="20.100000000000001" customHeight="1" x14ac:dyDescent="0.2">
      <c r="F66" s="968"/>
    </row>
    <row r="67" spans="6:6" s="979" customFormat="1" ht="20.100000000000001" customHeight="1" x14ac:dyDescent="0.2">
      <c r="F67" s="968"/>
    </row>
    <row r="68" spans="6:6" s="979" customFormat="1" ht="20.100000000000001" customHeight="1" x14ac:dyDescent="0.2">
      <c r="F68" s="968"/>
    </row>
    <row r="69" spans="6:6" s="979" customFormat="1" ht="20.100000000000001" customHeight="1" x14ac:dyDescent="0.2">
      <c r="F69" s="968"/>
    </row>
    <row r="70" spans="6:6" s="979" customFormat="1" ht="20.100000000000001" customHeight="1" x14ac:dyDescent="0.2">
      <c r="F70" s="968"/>
    </row>
    <row r="71" spans="6:6" s="979" customFormat="1" ht="20.100000000000001" customHeight="1" x14ac:dyDescent="0.2">
      <c r="F71" s="968"/>
    </row>
    <row r="72" spans="6:6" s="979" customFormat="1" ht="20.100000000000001" customHeight="1" x14ac:dyDescent="0.2">
      <c r="F72" s="968"/>
    </row>
    <row r="73" spans="6:6" s="979" customFormat="1" ht="20.100000000000001" customHeight="1" x14ac:dyDescent="0.2">
      <c r="F73" s="968"/>
    </row>
    <row r="74" spans="6:6" s="979" customFormat="1" ht="20.100000000000001" customHeight="1" x14ac:dyDescent="0.2">
      <c r="F74" s="968"/>
    </row>
    <row r="75" spans="6:6" s="979" customFormat="1" ht="20.100000000000001" customHeight="1" x14ac:dyDescent="0.2">
      <c r="F75" s="968"/>
    </row>
    <row r="76" spans="6:6" s="979" customFormat="1" ht="20.100000000000001" customHeight="1" x14ac:dyDescent="0.2">
      <c r="F76" s="968"/>
    </row>
    <row r="77" spans="6:6" s="979" customFormat="1" ht="20.100000000000001" customHeight="1" x14ac:dyDescent="0.2">
      <c r="F77" s="968"/>
    </row>
    <row r="78" spans="6:6" s="979" customFormat="1" ht="20.100000000000001" customHeight="1" x14ac:dyDescent="0.2">
      <c r="F78" s="968"/>
    </row>
    <row r="79" spans="6:6" s="979" customFormat="1" ht="20.100000000000001" customHeight="1" x14ac:dyDescent="0.2">
      <c r="F79" s="968"/>
    </row>
    <row r="80" spans="6:6" s="979" customFormat="1" ht="20.100000000000001" customHeight="1" x14ac:dyDescent="0.2">
      <c r="F80" s="968"/>
    </row>
    <row r="81" spans="6:6" s="979" customFormat="1" ht="20.100000000000001" customHeight="1" x14ac:dyDescent="0.2">
      <c r="F81" s="968"/>
    </row>
    <row r="82" spans="6:6" s="979" customFormat="1" ht="20.100000000000001" customHeight="1" x14ac:dyDescent="0.2">
      <c r="F82" s="968"/>
    </row>
    <row r="83" spans="6:6" s="979" customFormat="1" ht="20.100000000000001" customHeight="1" x14ac:dyDescent="0.2">
      <c r="F83" s="968"/>
    </row>
    <row r="84" spans="6:6" s="979" customFormat="1" ht="20.100000000000001" customHeight="1" x14ac:dyDescent="0.2">
      <c r="F84" s="968"/>
    </row>
    <row r="85" spans="6:6" s="979" customFormat="1" ht="20.100000000000001" customHeight="1" x14ac:dyDescent="0.2">
      <c r="F85" s="968"/>
    </row>
    <row r="86" spans="6:6" s="979" customFormat="1" ht="20.100000000000001" customHeight="1" x14ac:dyDescent="0.2">
      <c r="F86" s="968"/>
    </row>
    <row r="87" spans="6:6" s="979" customFormat="1" ht="20.100000000000001" customHeight="1" x14ac:dyDescent="0.2">
      <c r="F87" s="968"/>
    </row>
    <row r="88" spans="6:6" s="979" customFormat="1" ht="20.100000000000001" customHeight="1" x14ac:dyDescent="0.2">
      <c r="F88" s="968"/>
    </row>
    <row r="89" spans="6:6" s="979" customFormat="1" ht="20.100000000000001" customHeight="1" x14ac:dyDescent="0.2">
      <c r="F89" s="968"/>
    </row>
    <row r="90" spans="6:6" s="979" customFormat="1" ht="20.100000000000001" customHeight="1" x14ac:dyDescent="0.2">
      <c r="F90" s="968"/>
    </row>
    <row r="91" spans="6:6" s="979" customFormat="1" ht="20.100000000000001" customHeight="1" x14ac:dyDescent="0.2">
      <c r="F91" s="968"/>
    </row>
    <row r="92" spans="6:6" s="979" customFormat="1" ht="20.100000000000001" customHeight="1" x14ac:dyDescent="0.2">
      <c r="F92" s="968"/>
    </row>
    <row r="93" spans="6:6" s="979" customFormat="1" ht="20.100000000000001" customHeight="1" x14ac:dyDescent="0.2">
      <c r="F93" s="968"/>
    </row>
    <row r="94" spans="6:6" s="979" customFormat="1" ht="20.100000000000001" customHeight="1" x14ac:dyDescent="0.2">
      <c r="F94" s="968"/>
    </row>
    <row r="95" spans="6:6" s="979" customFormat="1" ht="20.100000000000001" customHeight="1" x14ac:dyDescent="0.2">
      <c r="F95" s="968"/>
    </row>
    <row r="96" spans="6:6" s="979" customFormat="1" ht="20.100000000000001" customHeight="1" x14ac:dyDescent="0.2">
      <c r="F96" s="968"/>
    </row>
    <row r="97" spans="6:6" s="979" customFormat="1" ht="20.100000000000001" customHeight="1" x14ac:dyDescent="0.2">
      <c r="F97" s="968"/>
    </row>
    <row r="98" spans="6:6" s="979" customFormat="1" ht="20.100000000000001" customHeight="1" x14ac:dyDescent="0.2">
      <c r="F98" s="968"/>
    </row>
    <row r="99" spans="6:6" s="979" customFormat="1" ht="20.100000000000001" customHeight="1" x14ac:dyDescent="0.2">
      <c r="F99" s="968"/>
    </row>
    <row r="100" spans="6:6" s="979" customFormat="1" ht="20.100000000000001" customHeight="1" x14ac:dyDescent="0.2">
      <c r="F100" s="968"/>
    </row>
    <row r="101" spans="6:6" s="979" customFormat="1" ht="20.100000000000001" customHeight="1" x14ac:dyDescent="0.2">
      <c r="F101" s="968"/>
    </row>
    <row r="102" spans="6:6" s="979" customFormat="1" ht="20.100000000000001" customHeight="1" x14ac:dyDescent="0.2">
      <c r="F102" s="968"/>
    </row>
    <row r="103" spans="6:6" s="979" customFormat="1" ht="20.100000000000001" customHeight="1" x14ac:dyDescent="0.2">
      <c r="F103" s="968"/>
    </row>
    <row r="104" spans="6:6" s="979" customFormat="1" ht="20.100000000000001" customHeight="1" x14ac:dyDescent="0.2">
      <c r="F104" s="968"/>
    </row>
    <row r="105" spans="6:6" s="979" customFormat="1" ht="20.100000000000001" customHeight="1" x14ac:dyDescent="0.2">
      <c r="F105" s="968"/>
    </row>
    <row r="106" spans="6:6" s="979" customFormat="1" ht="20.100000000000001" customHeight="1" x14ac:dyDescent="0.2">
      <c r="F106" s="968"/>
    </row>
    <row r="107" spans="6:6" s="979" customFormat="1" ht="20.100000000000001" customHeight="1" x14ac:dyDescent="0.2">
      <c r="F107" s="968"/>
    </row>
    <row r="108" spans="6:6" s="979" customFormat="1" ht="20.100000000000001" customHeight="1" x14ac:dyDescent="0.2">
      <c r="F108" s="968"/>
    </row>
    <row r="109" spans="6:6" s="979" customFormat="1" ht="20.100000000000001" customHeight="1" x14ac:dyDescent="0.2">
      <c r="F109" s="968"/>
    </row>
    <row r="110" spans="6:6" s="979" customFormat="1" ht="20.100000000000001" customHeight="1" x14ac:dyDescent="0.2">
      <c r="F110" s="968"/>
    </row>
    <row r="164" spans="1:7" ht="20.100000000000001" customHeight="1" x14ac:dyDescent="0.2">
      <c r="F164" s="979"/>
    </row>
    <row r="165" spans="1:7" ht="20.100000000000001" customHeight="1" x14ac:dyDescent="0.2">
      <c r="A165" s="979"/>
      <c r="B165" s="979"/>
      <c r="C165" s="979"/>
      <c r="D165" s="979"/>
      <c r="E165" s="979"/>
      <c r="F165" s="979"/>
      <c r="G165" s="979"/>
    </row>
    <row r="166" spans="1:7" ht="20.100000000000001" customHeight="1" x14ac:dyDescent="0.2">
      <c r="A166" s="979"/>
      <c r="B166" s="979"/>
      <c r="C166" s="979"/>
      <c r="D166" s="979"/>
      <c r="E166" s="979"/>
      <c r="F166" s="979"/>
      <c r="G166" s="979"/>
    </row>
  </sheetData>
  <mergeCells count="11">
    <mergeCell ref="A3:A5"/>
    <mergeCell ref="B3:G3"/>
    <mergeCell ref="B4:D4"/>
    <mergeCell ref="E4:G4"/>
    <mergeCell ref="A47:C47"/>
    <mergeCell ref="A40:G40"/>
    <mergeCell ref="A41:G41"/>
    <mergeCell ref="A42:G42"/>
    <mergeCell ref="A43:G43"/>
    <mergeCell ref="A46:C46"/>
    <mergeCell ref="A39:G39"/>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3"/>
  <sheetViews>
    <sheetView showGridLines="0" zoomScaleNormal="100" zoomScaleSheetLayoutView="55" workbookViewId="0">
      <selection activeCell="C1" sqref="C1"/>
    </sheetView>
  </sheetViews>
  <sheetFormatPr defaultColWidth="26.42578125" defaultRowHeight="20.100000000000001" customHeight="1" x14ac:dyDescent="0.2"/>
  <cols>
    <col min="1" max="3" width="55.7109375" style="968" customWidth="1"/>
    <col min="4" max="4" width="13.7109375" style="968" customWidth="1"/>
    <col min="5" max="16384" width="26.42578125" style="968"/>
  </cols>
  <sheetData>
    <row r="1" spans="1:8" s="966" customFormat="1" ht="24.95" customHeight="1" x14ac:dyDescent="0.2">
      <c r="A1" s="1026" t="s">
        <v>966</v>
      </c>
      <c r="B1" s="1026"/>
      <c r="C1" s="1026"/>
      <c r="D1" s="965"/>
      <c r="E1" s="965"/>
      <c r="F1" s="965"/>
      <c r="G1" s="965"/>
      <c r="H1" s="965"/>
    </row>
    <row r="2" spans="1:8" s="967" customFormat="1" ht="24.95" customHeight="1" thickBot="1" x14ac:dyDescent="0.25">
      <c r="A2" s="1050" t="s">
        <v>980</v>
      </c>
      <c r="B2" s="1050"/>
      <c r="C2" s="1050"/>
    </row>
    <row r="3" spans="1:8" ht="20.100000000000001" customHeight="1" x14ac:dyDescent="0.2">
      <c r="A3" s="1689" t="s">
        <v>456</v>
      </c>
      <c r="B3" s="1691" t="s">
        <v>981</v>
      </c>
      <c r="C3" s="1692"/>
    </row>
    <row r="4" spans="1:8" ht="20.100000000000001" customHeight="1" x14ac:dyDescent="0.2">
      <c r="A4" s="1690"/>
      <c r="B4" s="969">
        <v>2011</v>
      </c>
      <c r="C4" s="969">
        <v>2012</v>
      </c>
    </row>
    <row r="5" spans="1:8" ht="20.100000000000001" customHeight="1" x14ac:dyDescent="0.2">
      <c r="A5" s="970" t="s">
        <v>211</v>
      </c>
      <c r="B5" s="995">
        <f>SUM(B6+B14+B24+B29+B33)</f>
        <v>16</v>
      </c>
      <c r="C5" s="995">
        <f>SUM(C6+C14+C24+C29+C33)</f>
        <v>21</v>
      </c>
      <c r="D5" s="972"/>
    </row>
    <row r="6" spans="1:8" s="974" customFormat="1" ht="20.100000000000001" customHeight="1" x14ac:dyDescent="0.2">
      <c r="A6" s="973" t="s">
        <v>457</v>
      </c>
      <c r="B6" s="995">
        <f>SUM(B7:B13)</f>
        <v>0</v>
      </c>
      <c r="C6" s="995">
        <f>SUM(C7:C13)</f>
        <v>0</v>
      </c>
    </row>
    <row r="7" spans="1:8" ht="20.100000000000001" customHeight="1" x14ac:dyDescent="0.2">
      <c r="A7" s="975" t="s">
        <v>458</v>
      </c>
      <c r="B7" s="996">
        <v>0</v>
      </c>
      <c r="C7" s="996">
        <v>0</v>
      </c>
    </row>
    <row r="8" spans="1:8" ht="20.100000000000001" customHeight="1" x14ac:dyDescent="0.2">
      <c r="A8" s="975" t="s">
        <v>459</v>
      </c>
      <c r="B8" s="996">
        <v>0</v>
      </c>
      <c r="C8" s="996">
        <v>0</v>
      </c>
    </row>
    <row r="9" spans="1:8" ht="20.100000000000001" customHeight="1" x14ac:dyDescent="0.2">
      <c r="A9" s="975" t="s">
        <v>403</v>
      </c>
      <c r="B9" s="996">
        <v>0</v>
      </c>
      <c r="C9" s="996">
        <v>0</v>
      </c>
    </row>
    <row r="10" spans="1:8" ht="20.100000000000001" customHeight="1" x14ac:dyDescent="0.2">
      <c r="A10" s="975" t="s">
        <v>409</v>
      </c>
      <c r="B10" s="996">
        <v>0</v>
      </c>
      <c r="C10" s="996">
        <v>0</v>
      </c>
    </row>
    <row r="11" spans="1:8" ht="20.100000000000001" customHeight="1" x14ac:dyDescent="0.2">
      <c r="A11" s="975" t="s">
        <v>460</v>
      </c>
      <c r="B11" s="996">
        <v>0</v>
      </c>
      <c r="C11" s="996">
        <v>0</v>
      </c>
    </row>
    <row r="12" spans="1:8" ht="20.100000000000001" customHeight="1" x14ac:dyDescent="0.2">
      <c r="A12" s="975" t="s">
        <v>461</v>
      </c>
      <c r="B12" s="996">
        <v>0</v>
      </c>
      <c r="C12" s="996">
        <v>0</v>
      </c>
    </row>
    <row r="13" spans="1:8" ht="20.100000000000001" customHeight="1" x14ac:dyDescent="0.2">
      <c r="A13" s="975" t="s">
        <v>462</v>
      </c>
      <c r="B13" s="996">
        <v>0</v>
      </c>
      <c r="C13" s="996">
        <v>0</v>
      </c>
    </row>
    <row r="14" spans="1:8" s="974" customFormat="1" ht="20.100000000000001" customHeight="1" x14ac:dyDescent="0.2">
      <c r="A14" s="973" t="s">
        <v>493</v>
      </c>
      <c r="B14" s="995">
        <f>SUM(B15:B23)</f>
        <v>1</v>
      </c>
      <c r="C14" s="995">
        <f>SUM(C15:C23)</f>
        <v>0</v>
      </c>
    </row>
    <row r="15" spans="1:8" ht="20.100000000000001" customHeight="1" x14ac:dyDescent="0.2">
      <c r="A15" s="975" t="s">
        <v>464</v>
      </c>
      <c r="B15" s="996">
        <v>0</v>
      </c>
      <c r="C15" s="996">
        <v>0</v>
      </c>
    </row>
    <row r="16" spans="1:8" ht="20.100000000000001" customHeight="1" x14ac:dyDescent="0.2">
      <c r="A16" s="975" t="s">
        <v>404</v>
      </c>
      <c r="B16" s="997">
        <v>1</v>
      </c>
      <c r="C16" s="997">
        <v>0</v>
      </c>
    </row>
    <row r="17" spans="1:3" ht="20.100000000000001" customHeight="1" x14ac:dyDescent="0.2">
      <c r="A17" s="975" t="s">
        <v>405</v>
      </c>
      <c r="B17" s="996">
        <v>0</v>
      </c>
      <c r="C17" s="996">
        <v>0</v>
      </c>
    </row>
    <row r="18" spans="1:3" ht="20.100000000000001" customHeight="1" x14ac:dyDescent="0.2">
      <c r="A18" s="975" t="s">
        <v>465</v>
      </c>
      <c r="B18" s="996">
        <v>0</v>
      </c>
      <c r="C18" s="996">
        <v>0</v>
      </c>
    </row>
    <row r="19" spans="1:3" ht="20.100000000000001" customHeight="1" x14ac:dyDescent="0.2">
      <c r="A19" s="975" t="s">
        <v>466</v>
      </c>
      <c r="B19" s="996">
        <v>0</v>
      </c>
      <c r="C19" s="996">
        <v>0</v>
      </c>
    </row>
    <row r="20" spans="1:3" ht="20.100000000000001" customHeight="1" x14ac:dyDescent="0.2">
      <c r="A20" s="975" t="s">
        <v>411</v>
      </c>
      <c r="B20" s="996">
        <v>0</v>
      </c>
      <c r="C20" s="996">
        <v>0</v>
      </c>
    </row>
    <row r="21" spans="1:3" ht="20.100000000000001" customHeight="1" x14ac:dyDescent="0.2">
      <c r="A21" s="975" t="s">
        <v>467</v>
      </c>
      <c r="B21" s="996">
        <v>0</v>
      </c>
      <c r="C21" s="996">
        <v>0</v>
      </c>
    </row>
    <row r="22" spans="1:3" ht="20.100000000000001" customHeight="1" x14ac:dyDescent="0.2">
      <c r="A22" s="975" t="s">
        <v>413</v>
      </c>
      <c r="B22" s="996">
        <v>0</v>
      </c>
      <c r="C22" s="996">
        <v>0</v>
      </c>
    </row>
    <row r="23" spans="1:3" ht="20.100000000000001" customHeight="1" x14ac:dyDescent="0.2">
      <c r="A23" s="975" t="s">
        <v>468</v>
      </c>
      <c r="B23" s="996">
        <v>0</v>
      </c>
      <c r="C23" s="996">
        <v>0</v>
      </c>
    </row>
    <row r="24" spans="1:3" s="974" customFormat="1" ht="20.100000000000001" customHeight="1" x14ac:dyDescent="0.2">
      <c r="A24" s="973" t="s">
        <v>510</v>
      </c>
      <c r="B24" s="995">
        <f>SUM(B25:B28)</f>
        <v>6</v>
      </c>
      <c r="C24" s="995">
        <f>SUM(C25:C28)</f>
        <v>7</v>
      </c>
    </row>
    <row r="25" spans="1:3" ht="20.100000000000001" customHeight="1" x14ac:dyDescent="0.2">
      <c r="A25" s="975" t="s">
        <v>470</v>
      </c>
      <c r="B25" s="997">
        <v>1</v>
      </c>
      <c r="C25" s="997">
        <v>3</v>
      </c>
    </row>
    <row r="26" spans="1:3" ht="20.100000000000001" customHeight="1" x14ac:dyDescent="0.2">
      <c r="A26" s="975" t="s">
        <v>408</v>
      </c>
      <c r="B26" s="996">
        <v>1</v>
      </c>
      <c r="C26" s="996">
        <v>0</v>
      </c>
    </row>
    <row r="27" spans="1:3" ht="20.100000000000001" customHeight="1" x14ac:dyDescent="0.2">
      <c r="A27" s="975" t="s">
        <v>412</v>
      </c>
      <c r="B27" s="997">
        <v>0</v>
      </c>
      <c r="C27" s="996">
        <v>1</v>
      </c>
    </row>
    <row r="28" spans="1:3" ht="20.100000000000001" customHeight="1" x14ac:dyDescent="0.2">
      <c r="A28" s="975" t="s">
        <v>416</v>
      </c>
      <c r="B28" s="996">
        <v>4</v>
      </c>
      <c r="C28" s="996">
        <v>3</v>
      </c>
    </row>
    <row r="29" spans="1:3" s="974" customFormat="1" ht="20.100000000000001" customHeight="1" x14ac:dyDescent="0.2">
      <c r="A29" s="973" t="s">
        <v>529</v>
      </c>
      <c r="B29" s="995">
        <f>SUM(B30:B32)</f>
        <v>7</v>
      </c>
      <c r="C29" s="995">
        <f>SUM(C30:C32)</f>
        <v>9</v>
      </c>
    </row>
    <row r="30" spans="1:3" ht="20.100000000000001" customHeight="1" x14ac:dyDescent="0.2">
      <c r="A30" s="975" t="s">
        <v>410</v>
      </c>
      <c r="B30" s="997">
        <v>1</v>
      </c>
      <c r="C30" s="997">
        <v>1</v>
      </c>
    </row>
    <row r="31" spans="1:3" ht="20.100000000000001" customHeight="1" x14ac:dyDescent="0.2">
      <c r="A31" s="975" t="s">
        <v>421</v>
      </c>
      <c r="B31" s="997">
        <v>5</v>
      </c>
      <c r="C31" s="997">
        <v>7</v>
      </c>
    </row>
    <row r="32" spans="1:3" ht="20.100000000000001" customHeight="1" x14ac:dyDescent="0.2">
      <c r="A32" s="975" t="s">
        <v>415</v>
      </c>
      <c r="B32" s="997">
        <v>1</v>
      </c>
      <c r="C32" s="997">
        <v>1</v>
      </c>
    </row>
    <row r="33" spans="1:12" s="974" customFormat="1" ht="20.100000000000001" customHeight="1" x14ac:dyDescent="0.2">
      <c r="A33" s="973" t="s">
        <v>542</v>
      </c>
      <c r="B33" s="995">
        <f>SUM(B34:B37)</f>
        <v>2</v>
      </c>
      <c r="C33" s="995">
        <f>SUM(C34:C37)</f>
        <v>5</v>
      </c>
    </row>
    <row r="34" spans="1:12" ht="20.100000000000001" customHeight="1" x14ac:dyDescent="0.2">
      <c r="A34" s="975" t="s">
        <v>406</v>
      </c>
      <c r="B34" s="996">
        <v>0</v>
      </c>
      <c r="C34" s="996">
        <v>1</v>
      </c>
    </row>
    <row r="35" spans="1:12" ht="20.100000000000001" customHeight="1" x14ac:dyDescent="0.2">
      <c r="A35" s="975" t="s">
        <v>473</v>
      </c>
      <c r="B35" s="996">
        <v>1</v>
      </c>
      <c r="C35" s="996">
        <v>1</v>
      </c>
    </row>
    <row r="36" spans="1:12" ht="20.100000000000001" customHeight="1" x14ac:dyDescent="0.2">
      <c r="A36" s="975" t="s">
        <v>474</v>
      </c>
      <c r="B36" s="997">
        <v>0</v>
      </c>
      <c r="C36" s="997">
        <v>0</v>
      </c>
    </row>
    <row r="37" spans="1:12" ht="20.100000000000001" customHeight="1" thickBot="1" x14ac:dyDescent="0.25">
      <c r="A37" s="977" t="s">
        <v>407</v>
      </c>
      <c r="B37" s="998">
        <v>1</v>
      </c>
      <c r="C37" s="998">
        <v>3</v>
      </c>
      <c r="D37" s="979"/>
    </row>
    <row r="38" spans="1:12" s="994" customFormat="1" ht="15.95" customHeight="1" x14ac:dyDescent="0.25">
      <c r="A38" s="1687" t="s">
        <v>969</v>
      </c>
      <c r="B38" s="1687"/>
      <c r="C38" s="1687"/>
      <c r="D38" s="999"/>
      <c r="E38" s="975"/>
      <c r="F38" s="975"/>
      <c r="G38" s="975"/>
      <c r="H38" s="975"/>
      <c r="I38" s="975"/>
      <c r="J38" s="975"/>
      <c r="K38" s="975"/>
      <c r="L38" s="975"/>
    </row>
    <row r="39" spans="1:12" s="994" customFormat="1" ht="44.25" customHeight="1" x14ac:dyDescent="0.25">
      <c r="A39" s="1687" t="s">
        <v>970</v>
      </c>
      <c r="B39" s="1687"/>
      <c r="C39" s="1687"/>
      <c r="D39" s="1000"/>
    </row>
    <row r="40" spans="1:12" s="994" customFormat="1" ht="43.5" customHeight="1" x14ac:dyDescent="0.25">
      <c r="A40" s="1687" t="s">
        <v>977</v>
      </c>
      <c r="B40" s="1687"/>
      <c r="C40" s="1687"/>
      <c r="D40" s="1000"/>
    </row>
    <row r="41" spans="1:12" s="994" customFormat="1" ht="15.95" customHeight="1" x14ac:dyDescent="0.25">
      <c r="A41" s="984" t="s">
        <v>982</v>
      </c>
      <c r="B41" s="984"/>
      <c r="C41" s="984"/>
      <c r="D41" s="1001"/>
      <c r="E41" s="1001"/>
      <c r="F41" s="1001"/>
      <c r="G41" s="1001"/>
    </row>
    <row r="42" spans="1:12" ht="20.100000000000001" customHeight="1" x14ac:dyDescent="0.2">
      <c r="A42" s="1702"/>
      <c r="B42" s="1702"/>
      <c r="C42" s="1702"/>
      <c r="D42" s="981"/>
    </row>
    <row r="43" spans="1:12" ht="20.100000000000001" customHeight="1" x14ac:dyDescent="0.2">
      <c r="A43" s="1687"/>
      <c r="B43" s="1687"/>
      <c r="C43" s="1687"/>
      <c r="D43" s="1687"/>
      <c r="E43" s="1687"/>
      <c r="F43" s="1687"/>
      <c r="G43" s="1687"/>
    </row>
    <row r="44" spans="1:12" ht="20.100000000000001" customHeight="1" x14ac:dyDescent="0.2">
      <c r="A44" s="1687"/>
      <c r="B44" s="1687"/>
      <c r="C44" s="1687"/>
      <c r="D44" s="1687"/>
      <c r="E44" s="1687"/>
      <c r="F44" s="1687"/>
      <c r="G44" s="1687"/>
    </row>
    <row r="45" spans="1:12" ht="20.100000000000001" customHeight="1" x14ac:dyDescent="0.2">
      <c r="A45" s="975"/>
    </row>
    <row r="46" spans="1:12" ht="20.100000000000001" customHeight="1" x14ac:dyDescent="0.2">
      <c r="A46" s="905"/>
    </row>
    <row r="47" spans="1:12" ht="20.100000000000001" customHeight="1" x14ac:dyDescent="0.2">
      <c r="A47" s="975"/>
    </row>
    <row r="48" spans="1:12" ht="20.100000000000001" customHeight="1" x14ac:dyDescent="0.2">
      <c r="A48" s="975"/>
    </row>
    <row r="49" spans="1:6" ht="20.100000000000001" customHeight="1" x14ac:dyDescent="0.2">
      <c r="A49" s="975"/>
    </row>
    <row r="50" spans="1:6" ht="20.100000000000001" customHeight="1" x14ac:dyDescent="0.2">
      <c r="A50" s="975"/>
    </row>
    <row r="51" spans="1:6" ht="20.100000000000001" customHeight="1" x14ac:dyDescent="0.2">
      <c r="A51" s="905"/>
    </row>
    <row r="56" spans="1:6" ht="20.100000000000001" customHeight="1" x14ac:dyDescent="0.2">
      <c r="A56" s="979"/>
      <c r="B56" s="979"/>
      <c r="C56" s="979"/>
      <c r="D56" s="979"/>
      <c r="E56" s="979"/>
      <c r="F56" s="979"/>
    </row>
    <row r="57" spans="1:6" ht="20.100000000000001" customHeight="1" x14ac:dyDescent="0.2">
      <c r="A57" s="979"/>
      <c r="B57" s="979"/>
      <c r="C57" s="979"/>
      <c r="D57" s="979"/>
      <c r="E57" s="979"/>
      <c r="F57" s="979"/>
    </row>
    <row r="58" spans="1:6" ht="20.100000000000001" customHeight="1" x14ac:dyDescent="0.2">
      <c r="A58" s="979"/>
      <c r="B58" s="979"/>
      <c r="C58" s="979"/>
      <c r="D58" s="979"/>
      <c r="E58" s="979"/>
      <c r="F58" s="979"/>
    </row>
    <row r="171" spans="1:5" ht="20.100000000000001" customHeight="1" x14ac:dyDescent="0.2">
      <c r="A171" s="979"/>
      <c r="B171" s="979"/>
      <c r="C171" s="979"/>
      <c r="D171" s="979"/>
      <c r="E171" s="979"/>
    </row>
    <row r="172" spans="1:5" ht="20.100000000000001" customHeight="1" x14ac:dyDescent="0.2">
      <c r="A172" s="979"/>
      <c r="B172" s="979"/>
      <c r="C172" s="979"/>
      <c r="D172" s="979"/>
      <c r="E172" s="979"/>
    </row>
    <row r="173" spans="1:5" ht="20.100000000000001" customHeight="1" x14ac:dyDescent="0.2">
      <c r="A173" s="979"/>
      <c r="B173" s="979"/>
      <c r="C173" s="979"/>
      <c r="D173" s="979"/>
      <c r="E173" s="979"/>
    </row>
  </sheetData>
  <mergeCells count="8">
    <mergeCell ref="A40:C40"/>
    <mergeCell ref="A42:C42"/>
    <mergeCell ref="A43:G43"/>
    <mergeCell ref="A44:G44"/>
    <mergeCell ref="A3:A4"/>
    <mergeCell ref="B3:C3"/>
    <mergeCell ref="A38:C38"/>
    <mergeCell ref="A39:C39"/>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4"/>
  <sheetViews>
    <sheetView showGridLines="0" zoomScaleNormal="100" zoomScaleSheetLayoutView="75" workbookViewId="0">
      <selection activeCell="C1" sqref="C1"/>
    </sheetView>
  </sheetViews>
  <sheetFormatPr defaultColWidth="26.42578125" defaultRowHeight="20.100000000000001" customHeight="1" x14ac:dyDescent="0.2"/>
  <cols>
    <col min="1" max="3" width="55.7109375" style="968" customWidth="1"/>
    <col min="4" max="4" width="15.7109375" style="968" customWidth="1"/>
    <col min="5" max="16384" width="26.42578125" style="968"/>
  </cols>
  <sheetData>
    <row r="1" spans="1:8" s="966" customFormat="1" ht="24.95" customHeight="1" x14ac:dyDescent="0.2">
      <c r="A1" s="1026" t="s">
        <v>966</v>
      </c>
      <c r="B1" s="1026"/>
      <c r="C1" s="1026"/>
      <c r="D1" s="965"/>
      <c r="E1" s="965"/>
      <c r="F1" s="965"/>
      <c r="G1" s="965"/>
      <c r="H1" s="965"/>
    </row>
    <row r="2" spans="1:8" s="967" customFormat="1" ht="24.95" customHeight="1" thickBot="1" x14ac:dyDescent="0.25">
      <c r="A2" s="1050" t="s">
        <v>983</v>
      </c>
      <c r="B2" s="1050"/>
      <c r="C2" s="1050"/>
    </row>
    <row r="3" spans="1:8" ht="20.100000000000001" customHeight="1" x14ac:dyDescent="0.2">
      <c r="A3" s="1689" t="s">
        <v>456</v>
      </c>
      <c r="B3" s="1691" t="s">
        <v>984</v>
      </c>
      <c r="C3" s="1692"/>
    </row>
    <row r="4" spans="1:8" ht="20.100000000000001" customHeight="1" x14ac:dyDescent="0.2">
      <c r="A4" s="1703"/>
      <c r="B4" s="969">
        <v>2011</v>
      </c>
      <c r="C4" s="969">
        <v>2012</v>
      </c>
    </row>
    <row r="5" spans="1:8" ht="20.100000000000001" customHeight="1" x14ac:dyDescent="0.2">
      <c r="A5" s="1002" t="s">
        <v>211</v>
      </c>
      <c r="B5" s="990">
        <f>SUM(B6+B14+B24+B29+B33)</f>
        <v>2794</v>
      </c>
      <c r="C5" s="990">
        <f>SUM(C6+C14+C24+C29+C33)</f>
        <v>1851</v>
      </c>
      <c r="D5" s="972"/>
    </row>
    <row r="6" spans="1:8" s="974" customFormat="1" ht="20.100000000000001" customHeight="1" x14ac:dyDescent="0.2">
      <c r="A6" s="1003" t="s">
        <v>457</v>
      </c>
      <c r="B6" s="990">
        <f>SUM(B7:B13)</f>
        <v>112</v>
      </c>
      <c r="C6" s="990">
        <f>SUM(C7:C13)</f>
        <v>112</v>
      </c>
    </row>
    <row r="7" spans="1:8" ht="20.100000000000001" customHeight="1" x14ac:dyDescent="0.2">
      <c r="A7" s="1004" t="s">
        <v>458</v>
      </c>
      <c r="B7" s="1005">
        <v>8</v>
      </c>
      <c r="C7" s="1005">
        <v>29</v>
      </c>
    </row>
    <row r="8" spans="1:8" ht="20.100000000000001" customHeight="1" x14ac:dyDescent="0.2">
      <c r="A8" s="1004" t="s">
        <v>459</v>
      </c>
      <c r="B8" s="1005">
        <v>11</v>
      </c>
      <c r="C8" s="1005">
        <v>7</v>
      </c>
    </row>
    <row r="9" spans="1:8" ht="20.100000000000001" customHeight="1" x14ac:dyDescent="0.2">
      <c r="A9" s="1004" t="s">
        <v>403</v>
      </c>
      <c r="B9" s="1005">
        <v>36</v>
      </c>
      <c r="C9" s="1005">
        <v>15</v>
      </c>
    </row>
    <row r="10" spans="1:8" ht="20.100000000000001" customHeight="1" x14ac:dyDescent="0.2">
      <c r="A10" s="1004" t="s">
        <v>409</v>
      </c>
      <c r="B10" s="1005">
        <v>32</v>
      </c>
      <c r="C10" s="1005">
        <v>18</v>
      </c>
    </row>
    <row r="11" spans="1:8" ht="20.100000000000001" customHeight="1" x14ac:dyDescent="0.2">
      <c r="A11" s="1004" t="s">
        <v>460</v>
      </c>
      <c r="B11" s="1005">
        <v>5</v>
      </c>
      <c r="C11" s="1005">
        <v>3</v>
      </c>
    </row>
    <row r="12" spans="1:8" ht="20.100000000000001" customHeight="1" x14ac:dyDescent="0.2">
      <c r="A12" s="1004" t="s">
        <v>461</v>
      </c>
      <c r="B12" s="1005">
        <v>3</v>
      </c>
      <c r="C12" s="1005">
        <v>2</v>
      </c>
    </row>
    <row r="13" spans="1:8" ht="20.100000000000001" customHeight="1" x14ac:dyDescent="0.2">
      <c r="A13" s="1004" t="s">
        <v>462</v>
      </c>
      <c r="B13" s="1005">
        <v>17</v>
      </c>
      <c r="C13" s="1005">
        <v>38</v>
      </c>
    </row>
    <row r="14" spans="1:8" s="974" customFormat="1" ht="20.100000000000001" customHeight="1" x14ac:dyDescent="0.2">
      <c r="A14" s="1003" t="s">
        <v>493</v>
      </c>
      <c r="B14" s="990">
        <f>SUM(B15:B23)</f>
        <v>344</v>
      </c>
      <c r="C14" s="990">
        <f>SUM(C15:C23)</f>
        <v>213</v>
      </c>
    </row>
    <row r="15" spans="1:8" ht="20.100000000000001" customHeight="1" x14ac:dyDescent="0.2">
      <c r="A15" s="1004" t="s">
        <v>464</v>
      </c>
      <c r="B15" s="1005">
        <v>32</v>
      </c>
      <c r="C15" s="1005">
        <v>29</v>
      </c>
    </row>
    <row r="16" spans="1:8" ht="20.100000000000001" customHeight="1" x14ac:dyDescent="0.2">
      <c r="A16" s="1004" t="s">
        <v>404</v>
      </c>
      <c r="B16" s="1005">
        <v>81</v>
      </c>
      <c r="C16" s="1005">
        <v>50</v>
      </c>
    </row>
    <row r="17" spans="1:3" ht="20.100000000000001" customHeight="1" x14ac:dyDescent="0.2">
      <c r="A17" s="1004" t="s">
        <v>405</v>
      </c>
      <c r="B17" s="1005">
        <v>92</v>
      </c>
      <c r="C17" s="1005">
        <v>48</v>
      </c>
    </row>
    <row r="18" spans="1:3" ht="20.100000000000001" customHeight="1" x14ac:dyDescent="0.2">
      <c r="A18" s="1004" t="s">
        <v>465</v>
      </c>
      <c r="B18" s="1005">
        <v>21</v>
      </c>
      <c r="C18" s="1005">
        <v>10</v>
      </c>
    </row>
    <row r="19" spans="1:3" ht="20.100000000000001" customHeight="1" x14ac:dyDescent="0.2">
      <c r="A19" s="1004" t="s">
        <v>466</v>
      </c>
      <c r="B19" s="1005">
        <v>29</v>
      </c>
      <c r="C19" s="1005">
        <v>14</v>
      </c>
    </row>
    <row r="20" spans="1:3" ht="20.100000000000001" customHeight="1" x14ac:dyDescent="0.2">
      <c r="A20" s="1004" t="s">
        <v>411</v>
      </c>
      <c r="B20" s="1005">
        <v>15</v>
      </c>
      <c r="C20" s="1005">
        <v>10</v>
      </c>
    </row>
    <row r="21" spans="1:3" ht="20.100000000000001" customHeight="1" x14ac:dyDescent="0.2">
      <c r="A21" s="1004" t="s">
        <v>467</v>
      </c>
      <c r="B21" s="1005">
        <v>20</v>
      </c>
      <c r="C21" s="1005">
        <v>21</v>
      </c>
    </row>
    <row r="22" spans="1:3" ht="20.100000000000001" customHeight="1" x14ac:dyDescent="0.2">
      <c r="A22" s="1004" t="s">
        <v>413</v>
      </c>
      <c r="B22" s="1005">
        <v>41</v>
      </c>
      <c r="C22" s="1005">
        <v>18</v>
      </c>
    </row>
    <row r="23" spans="1:3" ht="20.100000000000001" customHeight="1" x14ac:dyDescent="0.2">
      <c r="A23" s="1004" t="s">
        <v>468</v>
      </c>
      <c r="B23" s="1005">
        <v>13</v>
      </c>
      <c r="C23" s="1005">
        <v>13</v>
      </c>
    </row>
    <row r="24" spans="1:3" s="974" customFormat="1" ht="20.100000000000001" customHeight="1" x14ac:dyDescent="0.2">
      <c r="A24" s="1003" t="s">
        <v>510</v>
      </c>
      <c r="B24" s="990">
        <f>SUM(B25:B28)</f>
        <v>877</v>
      </c>
      <c r="C24" s="990">
        <f>SUM(C25:C28)</f>
        <v>403</v>
      </c>
    </row>
    <row r="25" spans="1:3" ht="20.100000000000001" customHeight="1" x14ac:dyDescent="0.2">
      <c r="A25" s="1004" t="s">
        <v>470</v>
      </c>
      <c r="B25" s="1005">
        <v>173</v>
      </c>
      <c r="C25" s="1005">
        <v>116</v>
      </c>
    </row>
    <row r="26" spans="1:3" ht="20.100000000000001" customHeight="1" x14ac:dyDescent="0.2">
      <c r="A26" s="1004" t="s">
        <v>408</v>
      </c>
      <c r="B26" s="1005">
        <v>202</v>
      </c>
      <c r="C26" s="1005">
        <v>96</v>
      </c>
    </row>
    <row r="27" spans="1:3" ht="20.100000000000001" customHeight="1" x14ac:dyDescent="0.2">
      <c r="A27" s="1004" t="s">
        <v>412</v>
      </c>
      <c r="B27" s="1005">
        <v>306</v>
      </c>
      <c r="C27" s="1005">
        <v>107</v>
      </c>
    </row>
    <row r="28" spans="1:3" ht="20.100000000000001" customHeight="1" x14ac:dyDescent="0.2">
      <c r="A28" s="1004" t="s">
        <v>416</v>
      </c>
      <c r="B28" s="1005">
        <v>196</v>
      </c>
      <c r="C28" s="1005">
        <v>84</v>
      </c>
    </row>
    <row r="29" spans="1:3" s="974" customFormat="1" ht="20.100000000000001" customHeight="1" x14ac:dyDescent="0.2">
      <c r="A29" s="1003" t="s">
        <v>529</v>
      </c>
      <c r="B29" s="990">
        <f>SUM(B30:B32)</f>
        <v>709</v>
      </c>
      <c r="C29" s="990">
        <f>SUM(C30:C32)</f>
        <v>300</v>
      </c>
    </row>
    <row r="30" spans="1:3" ht="20.100000000000001" customHeight="1" x14ac:dyDescent="0.2">
      <c r="A30" s="1004" t="s">
        <v>410</v>
      </c>
      <c r="B30" s="1005">
        <v>199</v>
      </c>
      <c r="C30" s="1005">
        <v>100</v>
      </c>
    </row>
    <row r="31" spans="1:3" ht="20.100000000000001" customHeight="1" x14ac:dyDescent="0.2">
      <c r="A31" s="1004" t="s">
        <v>421</v>
      </c>
      <c r="B31" s="1005">
        <v>226</v>
      </c>
      <c r="C31" s="1005">
        <v>100</v>
      </c>
    </row>
    <row r="32" spans="1:3" ht="20.100000000000001" customHeight="1" x14ac:dyDescent="0.2">
      <c r="A32" s="1004" t="s">
        <v>415</v>
      </c>
      <c r="B32" s="1005">
        <v>284</v>
      </c>
      <c r="C32" s="1005">
        <v>100</v>
      </c>
    </row>
    <row r="33" spans="1:12" s="974" customFormat="1" ht="20.100000000000001" customHeight="1" x14ac:dyDescent="0.2">
      <c r="A33" s="1003" t="s">
        <v>542</v>
      </c>
      <c r="B33" s="990">
        <f>SUM(B34:B37)</f>
        <v>752</v>
      </c>
      <c r="C33" s="990">
        <f>SUM(C34:C37)</f>
        <v>823</v>
      </c>
    </row>
    <row r="34" spans="1:12" ht="20.100000000000001" customHeight="1" x14ac:dyDescent="0.2">
      <c r="A34" s="1004" t="s">
        <v>406</v>
      </c>
      <c r="B34" s="1005">
        <v>232</v>
      </c>
      <c r="C34" s="1005">
        <v>223</v>
      </c>
    </row>
    <row r="35" spans="1:12" ht="20.100000000000001" customHeight="1" x14ac:dyDescent="0.2">
      <c r="A35" s="1004" t="s">
        <v>473</v>
      </c>
      <c r="B35" s="1005">
        <v>196</v>
      </c>
      <c r="C35" s="1005">
        <v>265</v>
      </c>
    </row>
    <row r="36" spans="1:12" ht="20.100000000000001" customHeight="1" x14ac:dyDescent="0.2">
      <c r="A36" s="1004" t="s">
        <v>474</v>
      </c>
      <c r="B36" s="1005">
        <v>210</v>
      </c>
      <c r="C36" s="1005">
        <v>193</v>
      </c>
    </row>
    <row r="37" spans="1:12" ht="20.100000000000001" customHeight="1" thickBot="1" x14ac:dyDescent="0.25">
      <c r="A37" s="991" t="s">
        <v>407</v>
      </c>
      <c r="B37" s="991">
        <v>114</v>
      </c>
      <c r="C37" s="991">
        <v>142</v>
      </c>
      <c r="D37" s="979"/>
    </row>
    <row r="38" spans="1:12" ht="15.95" customHeight="1" x14ac:dyDescent="0.2">
      <c r="A38" s="1688" t="s">
        <v>969</v>
      </c>
      <c r="B38" s="1688"/>
      <c r="C38" s="1688"/>
      <c r="D38" s="980"/>
      <c r="E38" s="979"/>
      <c r="F38" s="979"/>
      <c r="G38" s="979"/>
      <c r="H38" s="979"/>
      <c r="I38" s="979"/>
      <c r="J38" s="979"/>
      <c r="K38" s="979"/>
      <c r="L38" s="979"/>
    </row>
    <row r="39" spans="1:12" ht="42" customHeight="1" x14ac:dyDescent="0.2">
      <c r="A39" s="1687" t="s">
        <v>970</v>
      </c>
      <c r="B39" s="1687"/>
      <c r="C39" s="1687"/>
      <c r="D39" s="981"/>
    </row>
    <row r="40" spans="1:12" ht="42" customHeight="1" x14ac:dyDescent="0.2">
      <c r="A40" s="1687" t="s">
        <v>985</v>
      </c>
      <c r="B40" s="1687"/>
      <c r="C40" s="1687"/>
      <c r="D40" s="981"/>
    </row>
    <row r="41" spans="1:12" s="983" customFormat="1" ht="15.75" customHeight="1" x14ac:dyDescent="0.2">
      <c r="A41" s="1687" t="s">
        <v>1319</v>
      </c>
      <c r="B41" s="1687"/>
      <c r="C41" s="1687"/>
      <c r="D41" s="981"/>
      <c r="E41" s="981"/>
      <c r="F41" s="981"/>
      <c r="G41" s="981"/>
    </row>
    <row r="42" spans="1:12" ht="15.95" customHeight="1" x14ac:dyDescent="0.2">
      <c r="A42" s="984" t="s">
        <v>973</v>
      </c>
      <c r="B42" s="984"/>
      <c r="C42" s="984"/>
      <c r="D42" s="1001"/>
      <c r="E42" s="1001"/>
      <c r="F42" s="1001"/>
      <c r="G42" s="1001"/>
    </row>
    <row r="43" spans="1:12" ht="20.100000000000001" customHeight="1" x14ac:dyDescent="0.2">
      <c r="A43" s="1688"/>
      <c r="B43" s="1688"/>
      <c r="C43" s="1688"/>
      <c r="D43" s="981"/>
    </row>
    <row r="44" spans="1:12" ht="20.100000000000001" customHeight="1" x14ac:dyDescent="0.2">
      <c r="A44" s="1687"/>
      <c r="B44" s="1687"/>
      <c r="C44" s="1687"/>
    </row>
    <row r="45" spans="1:12" ht="20.100000000000001" customHeight="1" x14ac:dyDescent="0.2">
      <c r="A45" s="1687"/>
      <c r="B45" s="1687"/>
      <c r="C45" s="1687"/>
    </row>
    <row r="46" spans="1:12" ht="20.100000000000001" customHeight="1" x14ac:dyDescent="0.2">
      <c r="A46" s="975"/>
    </row>
    <row r="47" spans="1:12" ht="20.100000000000001" customHeight="1" x14ac:dyDescent="0.2">
      <c r="A47" s="905"/>
    </row>
    <row r="48" spans="1:12" ht="20.100000000000001" customHeight="1" x14ac:dyDescent="0.2">
      <c r="A48" s="975"/>
    </row>
    <row r="49" spans="1:6" ht="20.100000000000001" customHeight="1" x14ac:dyDescent="0.2">
      <c r="A49" s="975"/>
    </row>
    <row r="50" spans="1:6" ht="20.100000000000001" customHeight="1" x14ac:dyDescent="0.2">
      <c r="A50" s="975"/>
    </row>
    <row r="51" spans="1:6" ht="20.100000000000001" customHeight="1" x14ac:dyDescent="0.2">
      <c r="A51" s="975"/>
    </row>
    <row r="52" spans="1:6" ht="20.100000000000001" customHeight="1" x14ac:dyDescent="0.2">
      <c r="A52" s="905"/>
    </row>
    <row r="57" spans="1:6" ht="20.100000000000001" customHeight="1" x14ac:dyDescent="0.2">
      <c r="A57" s="979"/>
      <c r="B57" s="979"/>
      <c r="C57" s="979"/>
      <c r="D57" s="979"/>
      <c r="E57" s="979"/>
      <c r="F57" s="979"/>
    </row>
    <row r="58" spans="1:6" ht="20.100000000000001" customHeight="1" x14ac:dyDescent="0.2">
      <c r="A58" s="979"/>
      <c r="B58" s="979"/>
      <c r="C58" s="979"/>
      <c r="D58" s="979"/>
      <c r="E58" s="979"/>
      <c r="F58" s="979"/>
    </row>
    <row r="59" spans="1:6" ht="20.100000000000001" customHeight="1" x14ac:dyDescent="0.2">
      <c r="A59" s="979"/>
      <c r="B59" s="979"/>
      <c r="C59" s="979"/>
      <c r="D59" s="979"/>
      <c r="E59" s="979"/>
      <c r="F59" s="979"/>
    </row>
    <row r="172" spans="1:5" ht="20.100000000000001" customHeight="1" x14ac:dyDescent="0.2">
      <c r="A172" s="979"/>
      <c r="B172" s="979"/>
      <c r="C172" s="979"/>
      <c r="D172" s="979"/>
      <c r="E172" s="979"/>
    </row>
    <row r="173" spans="1:5" ht="20.100000000000001" customHeight="1" x14ac:dyDescent="0.2">
      <c r="A173" s="979"/>
      <c r="B173" s="979"/>
      <c r="C173" s="979"/>
      <c r="D173" s="979"/>
      <c r="E173" s="979"/>
    </row>
    <row r="174" spans="1:5" ht="20.100000000000001" customHeight="1" x14ac:dyDescent="0.2">
      <c r="A174" s="979"/>
      <c r="B174" s="979"/>
      <c r="C174" s="979"/>
      <c r="D174" s="979"/>
      <c r="E174" s="979"/>
    </row>
  </sheetData>
  <mergeCells count="9">
    <mergeCell ref="A43:C43"/>
    <mergeCell ref="A44:C44"/>
    <mergeCell ref="A45:C45"/>
    <mergeCell ref="A39:C39"/>
    <mergeCell ref="A3:A4"/>
    <mergeCell ref="B3:C3"/>
    <mergeCell ref="A38:C38"/>
    <mergeCell ref="A40:C40"/>
    <mergeCell ref="A41:C41"/>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71"/>
  <sheetViews>
    <sheetView showGridLines="0" zoomScaleNormal="100" zoomScaleSheetLayoutView="75" workbookViewId="0">
      <selection activeCell="C1" sqref="C1"/>
    </sheetView>
  </sheetViews>
  <sheetFormatPr defaultColWidth="26.42578125" defaultRowHeight="20.100000000000001" customHeight="1" x14ac:dyDescent="0.2"/>
  <cols>
    <col min="1" max="3" width="55.7109375" style="968" customWidth="1"/>
    <col min="4" max="4" width="14.140625" style="968" customWidth="1"/>
    <col min="5" max="16384" width="26.42578125" style="968"/>
  </cols>
  <sheetData>
    <row r="1" spans="1:8" s="966" customFormat="1" ht="24.95" customHeight="1" x14ac:dyDescent="0.2">
      <c r="A1" s="1026" t="s">
        <v>966</v>
      </c>
      <c r="B1" s="1026"/>
      <c r="C1" s="1026"/>
      <c r="D1" s="965"/>
      <c r="E1" s="965"/>
      <c r="F1" s="965"/>
      <c r="G1" s="965"/>
      <c r="H1" s="965"/>
    </row>
    <row r="2" spans="1:8" s="967" customFormat="1" ht="24.95" customHeight="1" thickBot="1" x14ac:dyDescent="0.25">
      <c r="A2" s="1029" t="s">
        <v>986</v>
      </c>
      <c r="B2" s="1029"/>
      <c r="C2" s="1029"/>
    </row>
    <row r="3" spans="1:8" ht="20.100000000000001" customHeight="1" x14ac:dyDescent="0.2">
      <c r="A3" s="1704" t="s">
        <v>456</v>
      </c>
      <c r="B3" s="1705" t="s">
        <v>755</v>
      </c>
      <c r="C3" s="1706"/>
    </row>
    <row r="4" spans="1:8" ht="20.100000000000001" customHeight="1" x14ac:dyDescent="0.2">
      <c r="A4" s="1690"/>
      <c r="B4" s="969">
        <v>2011</v>
      </c>
      <c r="C4" s="969">
        <v>2012</v>
      </c>
    </row>
    <row r="5" spans="1:8" ht="20.100000000000001" customHeight="1" x14ac:dyDescent="0.2">
      <c r="A5" s="970" t="s">
        <v>211</v>
      </c>
      <c r="B5" s="971">
        <f>SUM(B6+B14+B24+B29+B33)</f>
        <v>34</v>
      </c>
      <c r="C5" s="971">
        <f>SUM(C6+C14+C24+C29+C33)</f>
        <v>35</v>
      </c>
      <c r="D5" s="972"/>
    </row>
    <row r="6" spans="1:8" ht="20.100000000000001" customHeight="1" x14ac:dyDescent="0.2">
      <c r="A6" s="973" t="s">
        <v>457</v>
      </c>
      <c r="B6" s="971">
        <f>SUM(B7:B13)</f>
        <v>2</v>
      </c>
      <c r="C6" s="971">
        <f>SUM(C7:C13)</f>
        <v>0</v>
      </c>
    </row>
    <row r="7" spans="1:8" ht="20.100000000000001" customHeight="1" x14ac:dyDescent="0.2">
      <c r="A7" s="975" t="s">
        <v>458</v>
      </c>
      <c r="B7" s="1006">
        <v>0</v>
      </c>
      <c r="C7" s="1006">
        <v>0</v>
      </c>
    </row>
    <row r="8" spans="1:8" ht="20.100000000000001" customHeight="1" x14ac:dyDescent="0.2">
      <c r="A8" s="975" t="s">
        <v>459</v>
      </c>
      <c r="B8" s="1006">
        <v>0</v>
      </c>
      <c r="C8" s="1006">
        <v>0</v>
      </c>
    </row>
    <row r="9" spans="1:8" ht="20.100000000000001" customHeight="1" x14ac:dyDescent="0.2">
      <c r="A9" s="975" t="s">
        <v>403</v>
      </c>
      <c r="B9" s="1006">
        <v>1</v>
      </c>
      <c r="C9" s="1006">
        <v>0</v>
      </c>
    </row>
    <row r="10" spans="1:8" ht="20.100000000000001" customHeight="1" x14ac:dyDescent="0.2">
      <c r="A10" s="975" t="s">
        <v>409</v>
      </c>
      <c r="B10" s="1006">
        <v>1</v>
      </c>
      <c r="C10" s="1006">
        <v>0</v>
      </c>
    </row>
    <row r="11" spans="1:8" ht="20.100000000000001" customHeight="1" x14ac:dyDescent="0.2">
      <c r="A11" s="975" t="s">
        <v>460</v>
      </c>
      <c r="B11" s="1006">
        <v>0</v>
      </c>
      <c r="C11" s="1006">
        <v>0</v>
      </c>
    </row>
    <row r="12" spans="1:8" ht="20.100000000000001" customHeight="1" x14ac:dyDescent="0.2">
      <c r="A12" s="975" t="s">
        <v>461</v>
      </c>
      <c r="B12" s="1006">
        <v>0</v>
      </c>
      <c r="C12" s="1006">
        <v>0</v>
      </c>
    </row>
    <row r="13" spans="1:8" ht="20.100000000000001" customHeight="1" x14ac:dyDescent="0.2">
      <c r="A13" s="975" t="s">
        <v>462</v>
      </c>
      <c r="B13" s="971">
        <v>0</v>
      </c>
      <c r="C13" s="971">
        <v>0</v>
      </c>
    </row>
    <row r="14" spans="1:8" ht="20.100000000000001" customHeight="1" x14ac:dyDescent="0.2">
      <c r="A14" s="973" t="s">
        <v>493</v>
      </c>
      <c r="B14" s="971">
        <f>SUM(B15:B23)</f>
        <v>7</v>
      </c>
      <c r="C14" s="971">
        <f>SUM(C15:C23)</f>
        <v>7</v>
      </c>
    </row>
    <row r="15" spans="1:8" ht="20.100000000000001" customHeight="1" x14ac:dyDescent="0.2">
      <c r="A15" s="975" t="s">
        <v>464</v>
      </c>
      <c r="B15" s="1006">
        <v>0</v>
      </c>
      <c r="C15" s="1006">
        <v>0</v>
      </c>
    </row>
    <row r="16" spans="1:8" ht="20.100000000000001" customHeight="1" x14ac:dyDescent="0.2">
      <c r="A16" s="975" t="s">
        <v>404</v>
      </c>
      <c r="B16" s="1006">
        <v>0</v>
      </c>
      <c r="C16" s="1006">
        <v>0</v>
      </c>
    </row>
    <row r="17" spans="1:3" ht="20.100000000000001" customHeight="1" x14ac:dyDescent="0.2">
      <c r="A17" s="975" t="s">
        <v>405</v>
      </c>
      <c r="B17" s="1006">
        <v>5</v>
      </c>
      <c r="C17" s="1006">
        <v>4</v>
      </c>
    </row>
    <row r="18" spans="1:3" ht="20.100000000000001" customHeight="1" x14ac:dyDescent="0.2">
      <c r="A18" s="975" t="s">
        <v>465</v>
      </c>
      <c r="B18" s="1006">
        <v>0</v>
      </c>
      <c r="C18" s="1006">
        <v>1</v>
      </c>
    </row>
    <row r="19" spans="1:3" ht="20.100000000000001" customHeight="1" x14ac:dyDescent="0.2">
      <c r="A19" s="975" t="s">
        <v>466</v>
      </c>
      <c r="B19" s="1006">
        <v>0</v>
      </c>
      <c r="C19" s="1006">
        <v>0</v>
      </c>
    </row>
    <row r="20" spans="1:3" ht="20.100000000000001" customHeight="1" x14ac:dyDescent="0.2">
      <c r="A20" s="975" t="s">
        <v>411</v>
      </c>
      <c r="B20" s="1006">
        <v>2</v>
      </c>
      <c r="C20" s="1006">
        <v>2</v>
      </c>
    </row>
    <row r="21" spans="1:3" ht="20.100000000000001" customHeight="1" x14ac:dyDescent="0.2">
      <c r="A21" s="975" t="s">
        <v>467</v>
      </c>
      <c r="B21" s="1006">
        <v>0</v>
      </c>
      <c r="C21" s="1006">
        <v>0</v>
      </c>
    </row>
    <row r="22" spans="1:3" ht="20.100000000000001" customHeight="1" x14ac:dyDescent="0.2">
      <c r="A22" s="975" t="s">
        <v>413</v>
      </c>
      <c r="B22" s="1006">
        <v>0</v>
      </c>
      <c r="C22" s="1006">
        <v>0</v>
      </c>
    </row>
    <row r="23" spans="1:3" ht="20.100000000000001" customHeight="1" x14ac:dyDescent="0.2">
      <c r="A23" s="975" t="s">
        <v>468</v>
      </c>
      <c r="B23" s="971">
        <v>0</v>
      </c>
      <c r="C23" s="971">
        <v>0</v>
      </c>
    </row>
    <row r="24" spans="1:3" ht="20.100000000000001" customHeight="1" x14ac:dyDescent="0.2">
      <c r="A24" s="973" t="s">
        <v>510</v>
      </c>
      <c r="B24" s="971">
        <f>SUM(B25:B28)</f>
        <v>7</v>
      </c>
      <c r="C24" s="971">
        <f>SUM(C25:C28)</f>
        <v>10</v>
      </c>
    </row>
    <row r="25" spans="1:3" ht="20.100000000000001" customHeight="1" x14ac:dyDescent="0.2">
      <c r="A25" s="975" t="s">
        <v>470</v>
      </c>
      <c r="B25" s="1006">
        <v>2</v>
      </c>
      <c r="C25" s="1006">
        <v>5</v>
      </c>
    </row>
    <row r="26" spans="1:3" ht="20.100000000000001" customHeight="1" x14ac:dyDescent="0.2">
      <c r="A26" s="975" t="s">
        <v>408</v>
      </c>
      <c r="B26" s="1006">
        <v>0</v>
      </c>
      <c r="C26" s="1006">
        <v>1</v>
      </c>
    </row>
    <row r="27" spans="1:3" ht="20.100000000000001" customHeight="1" x14ac:dyDescent="0.2">
      <c r="A27" s="975" t="s">
        <v>412</v>
      </c>
      <c r="B27" s="1006">
        <v>2</v>
      </c>
      <c r="C27" s="1006">
        <v>2</v>
      </c>
    </row>
    <row r="28" spans="1:3" ht="20.100000000000001" customHeight="1" x14ac:dyDescent="0.2">
      <c r="A28" s="975" t="s">
        <v>416</v>
      </c>
      <c r="B28" s="1006">
        <v>3</v>
      </c>
      <c r="C28" s="1006">
        <v>2</v>
      </c>
    </row>
    <row r="29" spans="1:3" ht="20.100000000000001" customHeight="1" x14ac:dyDescent="0.2">
      <c r="A29" s="973" t="s">
        <v>529</v>
      </c>
      <c r="B29" s="971">
        <f>SUM(B30:B32)</f>
        <v>13</v>
      </c>
      <c r="C29" s="971">
        <f>SUM(C30:C32)</f>
        <v>14</v>
      </c>
    </row>
    <row r="30" spans="1:3" ht="20.100000000000001" customHeight="1" x14ac:dyDescent="0.2">
      <c r="A30" s="975" t="s">
        <v>410</v>
      </c>
      <c r="B30" s="1006">
        <v>7</v>
      </c>
      <c r="C30" s="1006">
        <v>5</v>
      </c>
    </row>
    <row r="31" spans="1:3" ht="20.100000000000001" customHeight="1" x14ac:dyDescent="0.2">
      <c r="A31" s="975" t="s">
        <v>421</v>
      </c>
      <c r="B31" s="1006">
        <v>4</v>
      </c>
      <c r="C31" s="1006">
        <v>5</v>
      </c>
    </row>
    <row r="32" spans="1:3" ht="20.100000000000001" customHeight="1" x14ac:dyDescent="0.2">
      <c r="A32" s="975" t="s">
        <v>415</v>
      </c>
      <c r="B32" s="1006">
        <v>2</v>
      </c>
      <c r="C32" s="1006">
        <v>4</v>
      </c>
    </row>
    <row r="33" spans="1:13" ht="20.100000000000001" customHeight="1" x14ac:dyDescent="0.2">
      <c r="A33" s="973" t="s">
        <v>542</v>
      </c>
      <c r="B33" s="971">
        <f>SUM(B34:B37)</f>
        <v>5</v>
      </c>
      <c r="C33" s="971">
        <f>SUM(C34:C37)</f>
        <v>4</v>
      </c>
    </row>
    <row r="34" spans="1:13" ht="20.100000000000001" customHeight="1" x14ac:dyDescent="0.2">
      <c r="A34" s="975" t="s">
        <v>406</v>
      </c>
      <c r="B34" s="1006">
        <v>0</v>
      </c>
      <c r="C34" s="1006">
        <v>0</v>
      </c>
    </row>
    <row r="35" spans="1:13" ht="20.100000000000001" customHeight="1" x14ac:dyDescent="0.2">
      <c r="A35" s="975" t="s">
        <v>473</v>
      </c>
      <c r="B35" s="1006">
        <v>1</v>
      </c>
      <c r="C35" s="1006">
        <v>1</v>
      </c>
    </row>
    <row r="36" spans="1:13" ht="20.100000000000001" customHeight="1" x14ac:dyDescent="0.2">
      <c r="A36" s="975" t="s">
        <v>474</v>
      </c>
      <c r="B36" s="1006">
        <v>1</v>
      </c>
      <c r="C36" s="1006">
        <v>1</v>
      </c>
    </row>
    <row r="37" spans="1:13" ht="20.100000000000001" customHeight="1" thickBot="1" x14ac:dyDescent="0.25">
      <c r="A37" s="977" t="s">
        <v>407</v>
      </c>
      <c r="B37" s="1007">
        <v>3</v>
      </c>
      <c r="C37" s="1007">
        <v>2</v>
      </c>
    </row>
    <row r="38" spans="1:13" ht="15.95" customHeight="1" x14ac:dyDescent="0.2">
      <c r="A38" s="1707" t="s">
        <v>969</v>
      </c>
      <c r="B38" s="1707"/>
      <c r="C38" s="1707"/>
      <c r="D38" s="980"/>
      <c r="E38" s="979"/>
      <c r="F38" s="979"/>
      <c r="G38" s="979"/>
      <c r="H38" s="979"/>
      <c r="I38" s="979"/>
      <c r="J38" s="979"/>
      <c r="K38" s="979"/>
      <c r="L38" s="979"/>
      <c r="M38" s="979"/>
    </row>
    <row r="39" spans="1:13" ht="41.25" customHeight="1" x14ac:dyDescent="0.2">
      <c r="A39" s="1687" t="s">
        <v>970</v>
      </c>
      <c r="B39" s="1687"/>
      <c r="C39" s="1687"/>
      <c r="D39" s="981"/>
      <c r="E39" s="979"/>
      <c r="F39" s="979"/>
      <c r="G39" s="979"/>
      <c r="H39" s="979"/>
      <c r="I39" s="979"/>
      <c r="J39" s="979"/>
      <c r="K39" s="979"/>
      <c r="L39" s="979"/>
      <c r="M39" s="979"/>
    </row>
    <row r="40" spans="1:13" ht="45" customHeight="1" x14ac:dyDescent="0.2">
      <c r="A40" s="1687" t="s">
        <v>977</v>
      </c>
      <c r="B40" s="1687"/>
      <c r="C40" s="1687"/>
      <c r="D40" s="981"/>
    </row>
    <row r="41" spans="1:13" ht="15.95" customHeight="1" x14ac:dyDescent="0.2">
      <c r="A41" s="984" t="s">
        <v>987</v>
      </c>
      <c r="B41" s="984"/>
      <c r="C41" s="984"/>
    </row>
    <row r="42" spans="1:13" ht="20.100000000000001" customHeight="1" x14ac:dyDescent="0.2">
      <c r="A42" s="975"/>
      <c r="B42" s="988"/>
    </row>
    <row r="43" spans="1:13" ht="20.100000000000001" customHeight="1" x14ac:dyDescent="0.2">
      <c r="A43" s="1687"/>
      <c r="B43" s="1687"/>
      <c r="C43" s="1687"/>
    </row>
    <row r="44" spans="1:13" ht="20.100000000000001" customHeight="1" x14ac:dyDescent="0.2">
      <c r="A44" s="1687"/>
      <c r="B44" s="1687"/>
      <c r="C44" s="1687"/>
    </row>
    <row r="45" spans="1:13" ht="20.100000000000001" customHeight="1" x14ac:dyDescent="0.2">
      <c r="A45" s="984"/>
      <c r="B45" s="984"/>
      <c r="C45" s="984"/>
    </row>
    <row r="54" spans="1:6" ht="20.100000000000001" customHeight="1" x14ac:dyDescent="0.2">
      <c r="D54" s="979"/>
    </row>
    <row r="55" spans="1:6" ht="20.100000000000001" customHeight="1" x14ac:dyDescent="0.2">
      <c r="A55" s="979"/>
      <c r="B55" s="979"/>
      <c r="C55" s="979"/>
      <c r="D55" s="979"/>
      <c r="E55" s="979"/>
      <c r="F55" s="979"/>
    </row>
    <row r="56" spans="1:6" ht="20.100000000000001" customHeight="1" x14ac:dyDescent="0.2">
      <c r="A56" s="979"/>
      <c r="B56" s="979"/>
      <c r="C56" s="979"/>
      <c r="D56" s="979"/>
      <c r="E56" s="979"/>
      <c r="F56" s="979"/>
    </row>
    <row r="57" spans="1:6" ht="20.100000000000001" customHeight="1" x14ac:dyDescent="0.2">
      <c r="A57" s="979"/>
      <c r="B57" s="979"/>
      <c r="C57" s="979"/>
      <c r="E57" s="979"/>
      <c r="F57" s="979"/>
    </row>
    <row r="169" spans="1:5" ht="20.100000000000001" customHeight="1" x14ac:dyDescent="0.2">
      <c r="D169" s="979"/>
    </row>
    <row r="170" spans="1:5" ht="20.100000000000001" customHeight="1" x14ac:dyDescent="0.2">
      <c r="A170" s="979"/>
      <c r="B170" s="979"/>
      <c r="C170" s="979"/>
      <c r="D170" s="979"/>
      <c r="E170" s="979"/>
    </row>
    <row r="171" spans="1:5" ht="20.100000000000001" customHeight="1" x14ac:dyDescent="0.2">
      <c r="D171" s="979"/>
    </row>
  </sheetData>
  <mergeCells count="7">
    <mergeCell ref="A40:C40"/>
    <mergeCell ref="A43:C43"/>
    <mergeCell ref="A44:C44"/>
    <mergeCell ref="A3:A4"/>
    <mergeCell ref="B3:C3"/>
    <mergeCell ref="A38:C38"/>
    <mergeCell ref="A39:C39"/>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1"/>
  <sheetViews>
    <sheetView showGridLines="0" zoomScaleNormal="100" zoomScaleSheetLayoutView="75" workbookViewId="0">
      <selection activeCell="C1" sqref="C1"/>
    </sheetView>
  </sheetViews>
  <sheetFormatPr defaultColWidth="26.42578125" defaultRowHeight="20.100000000000001" customHeight="1" x14ac:dyDescent="0.2"/>
  <cols>
    <col min="1" max="3" width="55.7109375" style="968" customWidth="1"/>
    <col min="4" max="4" width="14.85546875" style="968" customWidth="1"/>
    <col min="5" max="16384" width="26.42578125" style="968"/>
  </cols>
  <sheetData>
    <row r="1" spans="1:8" s="966" customFormat="1" ht="24.95" customHeight="1" x14ac:dyDescent="0.2">
      <c r="A1" s="1026" t="s">
        <v>966</v>
      </c>
      <c r="B1" s="1026"/>
      <c r="C1" s="1026"/>
      <c r="D1" s="965"/>
      <c r="E1" s="965"/>
      <c r="F1" s="965"/>
      <c r="G1" s="965"/>
      <c r="H1" s="965"/>
    </row>
    <row r="2" spans="1:8" s="967" customFormat="1" ht="24.95" customHeight="1" thickBot="1" x14ac:dyDescent="0.25">
      <c r="A2" s="1029" t="s">
        <v>988</v>
      </c>
      <c r="B2" s="1029"/>
      <c r="C2" s="1029"/>
    </row>
    <row r="3" spans="1:8" ht="20.100000000000001" customHeight="1" x14ac:dyDescent="0.2">
      <c r="A3" s="1704" t="s">
        <v>456</v>
      </c>
      <c r="B3" s="1705" t="s">
        <v>773</v>
      </c>
      <c r="C3" s="1706"/>
    </row>
    <row r="4" spans="1:8" ht="20.100000000000001" customHeight="1" x14ac:dyDescent="0.2">
      <c r="A4" s="1690"/>
      <c r="B4" s="969">
        <v>2011</v>
      </c>
      <c r="C4" s="969">
        <v>2012</v>
      </c>
    </row>
    <row r="5" spans="1:8" ht="20.100000000000001" customHeight="1" x14ac:dyDescent="0.2">
      <c r="A5" s="970" t="s">
        <v>211</v>
      </c>
      <c r="B5" s="971">
        <f>SUM(B6+B14+B24+B29+B33)</f>
        <v>7145</v>
      </c>
      <c r="C5" s="971">
        <f>SUM(C6+C14+C24+C29+C33)</f>
        <v>7190</v>
      </c>
    </row>
    <row r="6" spans="1:8" s="974" customFormat="1" ht="20.100000000000001" customHeight="1" x14ac:dyDescent="0.2">
      <c r="A6" s="973" t="s">
        <v>457</v>
      </c>
      <c r="B6" s="971">
        <f>SUM(B7:B13)</f>
        <v>109</v>
      </c>
      <c r="C6" s="971">
        <f>SUM(C7:C13)</f>
        <v>123</v>
      </c>
    </row>
    <row r="7" spans="1:8" ht="20.100000000000001" customHeight="1" x14ac:dyDescent="0.2">
      <c r="A7" s="975" t="s">
        <v>458</v>
      </c>
      <c r="B7" s="1006">
        <v>5</v>
      </c>
      <c r="C7" s="1006">
        <v>7</v>
      </c>
    </row>
    <row r="8" spans="1:8" ht="20.100000000000001" customHeight="1" x14ac:dyDescent="0.2">
      <c r="A8" s="975" t="s">
        <v>459</v>
      </c>
      <c r="B8" s="1006">
        <v>3</v>
      </c>
      <c r="C8" s="1006">
        <v>4</v>
      </c>
    </row>
    <row r="9" spans="1:8" ht="20.100000000000001" customHeight="1" x14ac:dyDescent="0.2">
      <c r="A9" s="975" t="s">
        <v>403</v>
      </c>
      <c r="B9" s="1006">
        <v>35</v>
      </c>
      <c r="C9" s="1006">
        <v>23</v>
      </c>
    </row>
    <row r="10" spans="1:8" ht="20.100000000000001" customHeight="1" x14ac:dyDescent="0.2">
      <c r="A10" s="975" t="s">
        <v>409</v>
      </c>
      <c r="B10" s="1006">
        <v>28</v>
      </c>
      <c r="C10" s="1006">
        <v>44</v>
      </c>
    </row>
    <row r="11" spans="1:8" ht="20.100000000000001" customHeight="1" x14ac:dyDescent="0.2">
      <c r="A11" s="975" t="s">
        <v>460</v>
      </c>
      <c r="B11" s="1006">
        <v>10</v>
      </c>
      <c r="C11" s="1006">
        <v>14</v>
      </c>
    </row>
    <row r="12" spans="1:8" ht="20.100000000000001" customHeight="1" x14ac:dyDescent="0.2">
      <c r="A12" s="975" t="s">
        <v>461</v>
      </c>
      <c r="B12" s="1006">
        <v>10</v>
      </c>
      <c r="C12" s="1006">
        <v>8</v>
      </c>
    </row>
    <row r="13" spans="1:8" ht="20.100000000000001" customHeight="1" x14ac:dyDescent="0.2">
      <c r="A13" s="975" t="s">
        <v>462</v>
      </c>
      <c r="B13" s="1006">
        <v>18</v>
      </c>
      <c r="C13" s="1006">
        <v>23</v>
      </c>
    </row>
    <row r="14" spans="1:8" s="974" customFormat="1" ht="20.100000000000001" customHeight="1" x14ac:dyDescent="0.2">
      <c r="A14" s="973" t="s">
        <v>493</v>
      </c>
      <c r="B14" s="971">
        <f>SUM(B15:B23)</f>
        <v>513</v>
      </c>
      <c r="C14" s="971">
        <f>SUM(C15:C23)</f>
        <v>548</v>
      </c>
    </row>
    <row r="15" spans="1:8" ht="20.100000000000001" customHeight="1" x14ac:dyDescent="0.2">
      <c r="A15" s="975" t="s">
        <v>464</v>
      </c>
      <c r="B15" s="1006">
        <v>25</v>
      </c>
      <c r="C15" s="1006">
        <v>42</v>
      </c>
    </row>
    <row r="16" spans="1:8" ht="20.100000000000001" customHeight="1" x14ac:dyDescent="0.2">
      <c r="A16" s="975" t="s">
        <v>404</v>
      </c>
      <c r="B16" s="1006">
        <v>79</v>
      </c>
      <c r="C16" s="1006">
        <v>76</v>
      </c>
    </row>
    <row r="17" spans="1:3" ht="20.100000000000001" customHeight="1" x14ac:dyDescent="0.2">
      <c r="A17" s="975" t="s">
        <v>405</v>
      </c>
      <c r="B17" s="1006">
        <v>39</v>
      </c>
      <c r="C17" s="1006">
        <v>47</v>
      </c>
    </row>
    <row r="18" spans="1:3" ht="20.100000000000001" customHeight="1" x14ac:dyDescent="0.2">
      <c r="A18" s="975" t="s">
        <v>465</v>
      </c>
      <c r="B18" s="1006">
        <v>58</v>
      </c>
      <c r="C18" s="1006">
        <v>51</v>
      </c>
    </row>
    <row r="19" spans="1:3" ht="20.100000000000001" customHeight="1" x14ac:dyDescent="0.2">
      <c r="A19" s="975" t="s">
        <v>466</v>
      </c>
      <c r="B19" s="1006">
        <v>50</v>
      </c>
      <c r="C19" s="1006">
        <v>43</v>
      </c>
    </row>
    <row r="20" spans="1:3" ht="20.100000000000001" customHeight="1" x14ac:dyDescent="0.2">
      <c r="A20" s="975" t="s">
        <v>411</v>
      </c>
      <c r="B20" s="1006">
        <v>38</v>
      </c>
      <c r="C20" s="1006">
        <v>41</v>
      </c>
    </row>
    <row r="21" spans="1:3" ht="20.100000000000001" customHeight="1" x14ac:dyDescent="0.2">
      <c r="A21" s="975" t="s">
        <v>467</v>
      </c>
      <c r="B21" s="1006">
        <v>113</v>
      </c>
      <c r="C21" s="1006">
        <v>132</v>
      </c>
    </row>
    <row r="22" spans="1:3" ht="20.100000000000001" customHeight="1" x14ac:dyDescent="0.2">
      <c r="A22" s="975" t="s">
        <v>413</v>
      </c>
      <c r="B22" s="1006">
        <v>45</v>
      </c>
      <c r="C22" s="1006">
        <v>53</v>
      </c>
    </row>
    <row r="23" spans="1:3" ht="20.100000000000001" customHeight="1" x14ac:dyDescent="0.2">
      <c r="A23" s="975" t="s">
        <v>468</v>
      </c>
      <c r="B23" s="1006">
        <v>66</v>
      </c>
      <c r="C23" s="1006">
        <v>63</v>
      </c>
    </row>
    <row r="24" spans="1:3" s="974" customFormat="1" ht="20.100000000000001" customHeight="1" x14ac:dyDescent="0.2">
      <c r="A24" s="973" t="s">
        <v>510</v>
      </c>
      <c r="B24" s="971">
        <f>SUM(B25:B28)</f>
        <v>2440</v>
      </c>
      <c r="C24" s="971">
        <f>SUM(C25:C28)</f>
        <v>2589</v>
      </c>
    </row>
    <row r="25" spans="1:3" ht="20.100000000000001" customHeight="1" x14ac:dyDescent="0.2">
      <c r="A25" s="975" t="s">
        <v>470</v>
      </c>
      <c r="B25" s="1006">
        <v>106</v>
      </c>
      <c r="C25" s="1006">
        <v>107</v>
      </c>
    </row>
    <row r="26" spans="1:3" ht="20.100000000000001" customHeight="1" x14ac:dyDescent="0.2">
      <c r="A26" s="975" t="s">
        <v>408</v>
      </c>
      <c r="B26" s="1006">
        <v>1553</v>
      </c>
      <c r="C26" s="1006">
        <v>1659</v>
      </c>
    </row>
    <row r="27" spans="1:3" ht="20.100000000000001" customHeight="1" x14ac:dyDescent="0.2">
      <c r="A27" s="975" t="s">
        <v>412</v>
      </c>
      <c r="B27" s="1006">
        <v>225</v>
      </c>
      <c r="C27" s="1006">
        <v>278</v>
      </c>
    </row>
    <row r="28" spans="1:3" ht="20.100000000000001" customHeight="1" x14ac:dyDescent="0.2">
      <c r="A28" s="975" t="s">
        <v>416</v>
      </c>
      <c r="B28" s="1006">
        <v>556</v>
      </c>
      <c r="C28" s="1006">
        <v>545</v>
      </c>
    </row>
    <row r="29" spans="1:3" s="974" customFormat="1" ht="20.100000000000001" customHeight="1" x14ac:dyDescent="0.2">
      <c r="A29" s="973" t="s">
        <v>529</v>
      </c>
      <c r="B29" s="971">
        <f>SUM(B30:B32)</f>
        <v>3267</v>
      </c>
      <c r="C29" s="971">
        <f>SUM(C30:C32)</f>
        <v>3124</v>
      </c>
    </row>
    <row r="30" spans="1:3" ht="20.100000000000001" customHeight="1" x14ac:dyDescent="0.2">
      <c r="A30" s="975" t="s">
        <v>410</v>
      </c>
      <c r="B30" s="1006">
        <v>617</v>
      </c>
      <c r="C30" s="1006">
        <v>589</v>
      </c>
    </row>
    <row r="31" spans="1:3" ht="20.100000000000001" customHeight="1" x14ac:dyDescent="0.2">
      <c r="A31" s="975" t="s">
        <v>421</v>
      </c>
      <c r="B31" s="1006">
        <v>2390</v>
      </c>
      <c r="C31" s="1006">
        <v>2274</v>
      </c>
    </row>
    <row r="32" spans="1:3" ht="20.100000000000001" customHeight="1" x14ac:dyDescent="0.2">
      <c r="A32" s="975" t="s">
        <v>415</v>
      </c>
      <c r="B32" s="1006">
        <v>260</v>
      </c>
      <c r="C32" s="1006">
        <v>261</v>
      </c>
    </row>
    <row r="33" spans="1:12" s="974" customFormat="1" ht="20.100000000000001" customHeight="1" x14ac:dyDescent="0.2">
      <c r="A33" s="973" t="s">
        <v>542</v>
      </c>
      <c r="B33" s="971">
        <f>SUM(B34:B37)</f>
        <v>816</v>
      </c>
      <c r="C33" s="971">
        <f>SUM(C34:C37)</f>
        <v>806</v>
      </c>
    </row>
    <row r="34" spans="1:12" ht="20.100000000000001" customHeight="1" x14ac:dyDescent="0.2">
      <c r="A34" s="975" t="s">
        <v>406</v>
      </c>
      <c r="B34" s="1006">
        <v>40</v>
      </c>
      <c r="C34" s="1006">
        <v>38</v>
      </c>
    </row>
    <row r="35" spans="1:12" ht="20.100000000000001" customHeight="1" x14ac:dyDescent="0.2">
      <c r="A35" s="975" t="s">
        <v>473</v>
      </c>
      <c r="B35" s="1006">
        <v>423</v>
      </c>
      <c r="C35" s="1006">
        <v>427</v>
      </c>
    </row>
    <row r="36" spans="1:12" ht="20.100000000000001" customHeight="1" x14ac:dyDescent="0.2">
      <c r="A36" s="975" t="s">
        <v>474</v>
      </c>
      <c r="B36" s="1006">
        <v>203</v>
      </c>
      <c r="C36" s="1006">
        <v>186</v>
      </c>
    </row>
    <row r="37" spans="1:12" ht="20.100000000000001" customHeight="1" thickBot="1" x14ac:dyDescent="0.25">
      <c r="A37" s="977" t="s">
        <v>407</v>
      </c>
      <c r="B37" s="1007">
        <v>150</v>
      </c>
      <c r="C37" s="1007">
        <v>155</v>
      </c>
    </row>
    <row r="38" spans="1:12" s="994" customFormat="1" ht="15.95" customHeight="1" x14ac:dyDescent="0.25">
      <c r="A38" s="911" t="s">
        <v>969</v>
      </c>
      <c r="B38" s="911"/>
      <c r="C38" s="911"/>
      <c r="D38" s="975"/>
      <c r="E38" s="975"/>
      <c r="F38" s="975"/>
      <c r="G38" s="975"/>
      <c r="H38" s="975"/>
      <c r="I38" s="975"/>
      <c r="J38" s="975"/>
      <c r="K38" s="975"/>
      <c r="L38" s="975"/>
    </row>
    <row r="39" spans="1:12" s="994" customFormat="1" ht="40.5" customHeight="1" x14ac:dyDescent="0.25">
      <c r="A39" s="1687" t="s">
        <v>970</v>
      </c>
      <c r="B39" s="1687"/>
      <c r="C39" s="1687"/>
      <c r="D39" s="920"/>
      <c r="E39" s="975"/>
      <c r="F39" s="975"/>
      <c r="G39" s="975"/>
      <c r="H39" s="975"/>
      <c r="I39" s="975"/>
      <c r="J39" s="975"/>
      <c r="K39" s="975"/>
      <c r="L39" s="975"/>
    </row>
    <row r="40" spans="1:12" s="994" customFormat="1" ht="42.75" customHeight="1" x14ac:dyDescent="0.25">
      <c r="A40" s="1687" t="s">
        <v>977</v>
      </c>
      <c r="B40" s="1687"/>
      <c r="C40" s="1687"/>
      <c r="D40" s="924"/>
    </row>
    <row r="41" spans="1:12" s="983" customFormat="1" ht="15.75" customHeight="1" x14ac:dyDescent="0.2">
      <c r="A41" s="984" t="s">
        <v>987</v>
      </c>
      <c r="B41" s="984"/>
      <c r="C41" s="984"/>
      <c r="D41" s="981"/>
      <c r="E41" s="981"/>
      <c r="F41" s="981"/>
      <c r="G41" s="981"/>
    </row>
    <row r="44" spans="1:12" ht="20.100000000000001" customHeight="1" x14ac:dyDescent="0.2">
      <c r="A44" s="1687"/>
      <c r="B44" s="1687"/>
      <c r="C44" s="1687"/>
    </row>
    <row r="45" spans="1:12" ht="20.100000000000001" customHeight="1" x14ac:dyDescent="0.2">
      <c r="A45" s="1687"/>
      <c r="B45" s="1687"/>
      <c r="C45" s="1687"/>
    </row>
    <row r="46" spans="1:12" ht="20.100000000000001" customHeight="1" x14ac:dyDescent="0.2">
      <c r="A46" s="984"/>
      <c r="B46" s="984"/>
      <c r="C46" s="984"/>
    </row>
    <row r="54" spans="1:6" ht="20.100000000000001" customHeight="1" x14ac:dyDescent="0.2">
      <c r="D54" s="979"/>
    </row>
    <row r="55" spans="1:6" ht="20.100000000000001" customHeight="1" x14ac:dyDescent="0.2">
      <c r="A55" s="979"/>
      <c r="B55" s="979"/>
      <c r="C55" s="979"/>
      <c r="D55" s="979"/>
      <c r="E55" s="979"/>
      <c r="F55" s="979"/>
    </row>
    <row r="56" spans="1:6" ht="20.100000000000001" customHeight="1" x14ac:dyDescent="0.2">
      <c r="A56" s="979"/>
      <c r="B56" s="979"/>
      <c r="C56" s="979"/>
      <c r="D56" s="979"/>
      <c r="E56" s="979"/>
      <c r="F56" s="979"/>
    </row>
    <row r="57" spans="1:6" ht="20.100000000000001" customHeight="1" x14ac:dyDescent="0.2">
      <c r="A57" s="979"/>
      <c r="B57" s="979"/>
      <c r="C57" s="979"/>
      <c r="E57" s="979"/>
      <c r="F57" s="979"/>
    </row>
    <row r="169" spans="1:5" ht="20.100000000000001" customHeight="1" x14ac:dyDescent="0.2">
      <c r="D169" s="979"/>
    </row>
    <row r="170" spans="1:5" ht="20.100000000000001" customHeight="1" x14ac:dyDescent="0.2">
      <c r="A170" s="979"/>
      <c r="B170" s="979"/>
      <c r="C170" s="979"/>
      <c r="D170" s="979"/>
      <c r="E170" s="979"/>
    </row>
    <row r="171" spans="1:5" ht="20.100000000000001" customHeight="1" x14ac:dyDescent="0.2">
      <c r="D171" s="979"/>
    </row>
  </sheetData>
  <mergeCells count="6">
    <mergeCell ref="A44:C44"/>
    <mergeCell ref="A45:C45"/>
    <mergeCell ref="A3:A4"/>
    <mergeCell ref="B3:C3"/>
    <mergeCell ref="A39:C39"/>
    <mergeCell ref="A40:C40"/>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69"/>
  <sheetViews>
    <sheetView showGridLines="0" zoomScaleNormal="100" zoomScaleSheetLayoutView="75" workbookViewId="0">
      <selection activeCell="C1" sqref="C1"/>
    </sheetView>
  </sheetViews>
  <sheetFormatPr defaultColWidth="26.42578125" defaultRowHeight="20.100000000000001" customHeight="1" x14ac:dyDescent="0.2"/>
  <cols>
    <col min="1" max="3" width="55.7109375" style="968" customWidth="1"/>
    <col min="4" max="16384" width="26.42578125" style="968"/>
  </cols>
  <sheetData>
    <row r="1" spans="1:8" s="966" customFormat="1" ht="24.95" customHeight="1" x14ac:dyDescent="0.2">
      <c r="A1" s="1026" t="s">
        <v>966</v>
      </c>
      <c r="B1" s="1026"/>
      <c r="C1" s="1026"/>
      <c r="D1" s="965"/>
      <c r="E1" s="965"/>
      <c r="F1" s="965"/>
      <c r="G1" s="965"/>
      <c r="H1" s="965"/>
    </row>
    <row r="2" spans="1:8" s="967" customFormat="1" ht="24.95" customHeight="1" thickBot="1" x14ac:dyDescent="0.25">
      <c r="A2" s="1029" t="s">
        <v>989</v>
      </c>
      <c r="B2" s="1029"/>
      <c r="C2" s="1029"/>
    </row>
    <row r="3" spans="1:8" ht="20.100000000000001" customHeight="1" x14ac:dyDescent="0.2">
      <c r="A3" s="1704" t="s">
        <v>456</v>
      </c>
      <c r="B3" s="1705" t="s">
        <v>990</v>
      </c>
      <c r="C3" s="1706"/>
      <c r="D3" s="979"/>
    </row>
    <row r="4" spans="1:8" ht="20.100000000000001" customHeight="1" x14ac:dyDescent="0.2">
      <c r="A4" s="1690"/>
      <c r="B4" s="1008">
        <v>2011</v>
      </c>
      <c r="C4" s="1009">
        <v>2012</v>
      </c>
      <c r="D4" s="979"/>
    </row>
    <row r="5" spans="1:8" ht="20.100000000000001" customHeight="1" x14ac:dyDescent="0.2">
      <c r="A5" s="970" t="s">
        <v>211</v>
      </c>
      <c r="B5" s="971">
        <f>SUM(B6+B14+B24+B29+B33)</f>
        <v>204</v>
      </c>
      <c r="C5" s="971">
        <f>SUM(C6+C14+C24+C29+C33)</f>
        <v>362</v>
      </c>
      <c r="D5" s="1010"/>
    </row>
    <row r="6" spans="1:8" ht="20.100000000000001" customHeight="1" x14ac:dyDescent="0.2">
      <c r="A6" s="973" t="s">
        <v>457</v>
      </c>
      <c r="B6" s="971">
        <f>SUM(B7:B13)</f>
        <v>3</v>
      </c>
      <c r="C6" s="971">
        <f>SUM(C7:C13)</f>
        <v>16</v>
      </c>
      <c r="D6" s="979"/>
    </row>
    <row r="7" spans="1:8" ht="20.100000000000001" customHeight="1" x14ac:dyDescent="0.2">
      <c r="A7" s="975" t="s">
        <v>458</v>
      </c>
      <c r="B7" s="1006">
        <v>0</v>
      </c>
      <c r="C7" s="1006">
        <v>8</v>
      </c>
      <c r="D7" s="979"/>
    </row>
    <row r="8" spans="1:8" ht="20.100000000000001" customHeight="1" x14ac:dyDescent="0.2">
      <c r="A8" s="975" t="s">
        <v>459</v>
      </c>
      <c r="B8" s="1006">
        <v>0</v>
      </c>
      <c r="C8" s="1006">
        <v>1</v>
      </c>
      <c r="D8" s="979"/>
    </row>
    <row r="9" spans="1:8" ht="20.100000000000001" customHeight="1" x14ac:dyDescent="0.2">
      <c r="A9" s="975" t="s">
        <v>403</v>
      </c>
      <c r="B9" s="1006">
        <v>0</v>
      </c>
      <c r="C9" s="1006">
        <v>0</v>
      </c>
    </row>
    <row r="10" spans="1:8" ht="20.100000000000001" customHeight="1" x14ac:dyDescent="0.2">
      <c r="A10" s="975" t="s">
        <v>409</v>
      </c>
      <c r="B10" s="1006">
        <v>2</v>
      </c>
      <c r="C10" s="1006">
        <v>3</v>
      </c>
    </row>
    <row r="11" spans="1:8" ht="20.100000000000001" customHeight="1" x14ac:dyDescent="0.2">
      <c r="A11" s="975" t="s">
        <v>460</v>
      </c>
      <c r="B11" s="1006">
        <v>1</v>
      </c>
      <c r="C11" s="1006">
        <v>1</v>
      </c>
    </row>
    <row r="12" spans="1:8" ht="20.100000000000001" customHeight="1" x14ac:dyDescent="0.2">
      <c r="A12" s="975" t="s">
        <v>461</v>
      </c>
      <c r="B12" s="1006">
        <v>0</v>
      </c>
      <c r="C12" s="1006">
        <v>0</v>
      </c>
    </row>
    <row r="13" spans="1:8" ht="20.100000000000001" customHeight="1" x14ac:dyDescent="0.2">
      <c r="A13" s="975" t="s">
        <v>462</v>
      </c>
      <c r="B13" s="1006">
        <v>0</v>
      </c>
      <c r="C13" s="1006">
        <v>3</v>
      </c>
    </row>
    <row r="14" spans="1:8" ht="20.100000000000001" customHeight="1" x14ac:dyDescent="0.2">
      <c r="A14" s="973" t="s">
        <v>493</v>
      </c>
      <c r="B14" s="971">
        <f>SUM(B15:B23)</f>
        <v>84</v>
      </c>
      <c r="C14" s="971">
        <f>SUM(C15:C23)</f>
        <v>119</v>
      </c>
    </row>
    <row r="15" spans="1:8" ht="20.100000000000001" customHeight="1" x14ac:dyDescent="0.2">
      <c r="A15" s="975" t="s">
        <v>464</v>
      </c>
      <c r="B15" s="1006">
        <v>12</v>
      </c>
      <c r="C15" s="1006">
        <v>15</v>
      </c>
    </row>
    <row r="16" spans="1:8" ht="20.100000000000001" customHeight="1" x14ac:dyDescent="0.2">
      <c r="A16" s="975" t="s">
        <v>404</v>
      </c>
      <c r="B16" s="1006">
        <v>14</v>
      </c>
      <c r="C16" s="1006">
        <v>15</v>
      </c>
    </row>
    <row r="17" spans="1:3" ht="20.100000000000001" customHeight="1" x14ac:dyDescent="0.2">
      <c r="A17" s="975" t="s">
        <v>405</v>
      </c>
      <c r="B17" s="1006">
        <v>8</v>
      </c>
      <c r="C17" s="1006">
        <v>11</v>
      </c>
    </row>
    <row r="18" spans="1:3" ht="20.100000000000001" customHeight="1" x14ac:dyDescent="0.2">
      <c r="A18" s="975" t="s">
        <v>465</v>
      </c>
      <c r="B18" s="1006">
        <v>5</v>
      </c>
      <c r="C18" s="1006">
        <v>4</v>
      </c>
    </row>
    <row r="19" spans="1:3" ht="20.100000000000001" customHeight="1" x14ac:dyDescent="0.2">
      <c r="A19" s="975" t="s">
        <v>466</v>
      </c>
      <c r="B19" s="1006">
        <v>9</v>
      </c>
      <c r="C19" s="1006">
        <v>17</v>
      </c>
    </row>
    <row r="20" spans="1:3" ht="20.100000000000001" customHeight="1" x14ac:dyDescent="0.2">
      <c r="A20" s="975" t="s">
        <v>411</v>
      </c>
      <c r="B20" s="1006">
        <v>6</v>
      </c>
      <c r="C20" s="1006">
        <v>22</v>
      </c>
    </row>
    <row r="21" spans="1:3" ht="20.100000000000001" customHeight="1" x14ac:dyDescent="0.2">
      <c r="A21" s="975" t="s">
        <v>467</v>
      </c>
      <c r="B21" s="1006">
        <v>0</v>
      </c>
      <c r="C21" s="1006">
        <v>1</v>
      </c>
    </row>
    <row r="22" spans="1:3" ht="20.100000000000001" customHeight="1" x14ac:dyDescent="0.2">
      <c r="A22" s="975" t="s">
        <v>413</v>
      </c>
      <c r="B22" s="1006">
        <v>12</v>
      </c>
      <c r="C22" s="1006">
        <v>20</v>
      </c>
    </row>
    <row r="23" spans="1:3" ht="20.100000000000001" customHeight="1" x14ac:dyDescent="0.2">
      <c r="A23" s="975" t="s">
        <v>468</v>
      </c>
      <c r="B23" s="1006">
        <v>18</v>
      </c>
      <c r="C23" s="1006">
        <v>14</v>
      </c>
    </row>
    <row r="24" spans="1:3" ht="20.100000000000001" customHeight="1" x14ac:dyDescent="0.2">
      <c r="A24" s="973" t="s">
        <v>510</v>
      </c>
      <c r="B24" s="971">
        <f>SUM(B25:B28)</f>
        <v>59</v>
      </c>
      <c r="C24" s="971">
        <f>SUM(C25:C28)</f>
        <v>125</v>
      </c>
    </row>
    <row r="25" spans="1:3" ht="20.100000000000001" customHeight="1" x14ac:dyDescent="0.2">
      <c r="A25" s="975" t="s">
        <v>470</v>
      </c>
      <c r="B25" s="1006">
        <v>4</v>
      </c>
      <c r="C25" s="1006">
        <v>12</v>
      </c>
    </row>
    <row r="26" spans="1:3" ht="20.100000000000001" customHeight="1" x14ac:dyDescent="0.2">
      <c r="A26" s="975" t="s">
        <v>408</v>
      </c>
      <c r="B26" s="1006">
        <v>22</v>
      </c>
      <c r="C26" s="1006">
        <v>47</v>
      </c>
    </row>
    <row r="27" spans="1:3" ht="20.100000000000001" customHeight="1" x14ac:dyDescent="0.2">
      <c r="A27" s="975" t="s">
        <v>412</v>
      </c>
      <c r="B27" s="1006">
        <v>30</v>
      </c>
      <c r="C27" s="1006">
        <v>62</v>
      </c>
    </row>
    <row r="28" spans="1:3" ht="20.100000000000001" customHeight="1" x14ac:dyDescent="0.2">
      <c r="A28" s="975" t="s">
        <v>416</v>
      </c>
      <c r="B28" s="1006">
        <v>3</v>
      </c>
      <c r="C28" s="1006">
        <v>4</v>
      </c>
    </row>
    <row r="29" spans="1:3" ht="20.100000000000001" customHeight="1" x14ac:dyDescent="0.2">
      <c r="A29" s="973" t="s">
        <v>529</v>
      </c>
      <c r="B29" s="971">
        <f>SUM(B30:B32)</f>
        <v>10</v>
      </c>
      <c r="C29" s="971">
        <f>SUM(C30:C32)</f>
        <v>29</v>
      </c>
    </row>
    <row r="30" spans="1:3" ht="20.100000000000001" customHeight="1" x14ac:dyDescent="0.2">
      <c r="A30" s="975" t="s">
        <v>410</v>
      </c>
      <c r="B30" s="1006">
        <v>3</v>
      </c>
      <c r="C30" s="1006">
        <v>7</v>
      </c>
    </row>
    <row r="31" spans="1:3" ht="20.100000000000001" customHeight="1" x14ac:dyDescent="0.2">
      <c r="A31" s="975" t="s">
        <v>421</v>
      </c>
      <c r="B31" s="1006">
        <v>1</v>
      </c>
      <c r="C31" s="1006">
        <v>7</v>
      </c>
    </row>
    <row r="32" spans="1:3" ht="20.100000000000001" customHeight="1" x14ac:dyDescent="0.2">
      <c r="A32" s="975" t="s">
        <v>415</v>
      </c>
      <c r="B32" s="1006">
        <v>6</v>
      </c>
      <c r="C32" s="1006">
        <v>15</v>
      </c>
    </row>
    <row r="33" spans="1:12" ht="20.100000000000001" customHeight="1" x14ac:dyDescent="0.2">
      <c r="A33" s="973" t="s">
        <v>542</v>
      </c>
      <c r="B33" s="971">
        <f>SUM(B34:B37)</f>
        <v>48</v>
      </c>
      <c r="C33" s="971">
        <f>SUM(C34:C37)</f>
        <v>73</v>
      </c>
    </row>
    <row r="34" spans="1:12" ht="20.100000000000001" customHeight="1" x14ac:dyDescent="0.2">
      <c r="A34" s="975" t="s">
        <v>406</v>
      </c>
      <c r="B34" s="1006">
        <v>9</v>
      </c>
      <c r="C34" s="1006">
        <v>27</v>
      </c>
    </row>
    <row r="35" spans="1:12" ht="20.100000000000001" customHeight="1" x14ac:dyDescent="0.2">
      <c r="A35" s="975" t="s">
        <v>473</v>
      </c>
      <c r="B35" s="1006">
        <v>4</v>
      </c>
      <c r="C35" s="1006">
        <v>12</v>
      </c>
    </row>
    <row r="36" spans="1:12" ht="20.100000000000001" customHeight="1" x14ac:dyDescent="0.2">
      <c r="A36" s="975" t="s">
        <v>474</v>
      </c>
      <c r="B36" s="1006">
        <v>15</v>
      </c>
      <c r="C36" s="1006">
        <v>12</v>
      </c>
    </row>
    <row r="37" spans="1:12" ht="20.100000000000001" customHeight="1" thickBot="1" x14ac:dyDescent="0.25">
      <c r="A37" s="977" t="s">
        <v>407</v>
      </c>
      <c r="B37" s="1011">
        <v>20</v>
      </c>
      <c r="C37" s="1011">
        <v>22</v>
      </c>
      <c r="D37" s="979"/>
      <c r="E37" s="979"/>
      <c r="F37" s="979"/>
      <c r="G37" s="979"/>
      <c r="H37" s="979"/>
      <c r="I37" s="979"/>
      <c r="J37" s="979"/>
      <c r="K37" s="979"/>
      <c r="L37" s="979"/>
    </row>
    <row r="38" spans="1:12" ht="15.95" customHeight="1" x14ac:dyDescent="0.2">
      <c r="A38" s="1012" t="s">
        <v>969</v>
      </c>
      <c r="B38" s="1013"/>
      <c r="C38" s="1013"/>
      <c r="D38" s="979"/>
      <c r="E38" s="979"/>
      <c r="F38" s="979"/>
      <c r="G38" s="979"/>
      <c r="H38" s="979"/>
      <c r="I38" s="979"/>
      <c r="J38" s="979"/>
      <c r="K38" s="979"/>
      <c r="L38" s="979"/>
    </row>
    <row r="39" spans="1:12" ht="43.5" customHeight="1" x14ac:dyDescent="0.2">
      <c r="A39" s="1687" t="s">
        <v>970</v>
      </c>
      <c r="B39" s="1687"/>
      <c r="C39" s="1687"/>
    </row>
    <row r="40" spans="1:12" ht="42.75" customHeight="1" x14ac:dyDescent="0.2">
      <c r="A40" s="1687" t="s">
        <v>985</v>
      </c>
      <c r="B40" s="1687"/>
      <c r="C40" s="1687"/>
    </row>
    <row r="41" spans="1:12" ht="15.75" customHeight="1" x14ac:dyDescent="0.2">
      <c r="A41" s="984" t="s">
        <v>987</v>
      </c>
      <c r="B41" s="984"/>
      <c r="C41" s="984"/>
    </row>
    <row r="44" spans="1:12" ht="20.100000000000001" customHeight="1" x14ac:dyDescent="0.2">
      <c r="A44" s="1687"/>
      <c r="B44" s="1687"/>
      <c r="C44" s="1687"/>
    </row>
    <row r="45" spans="1:12" ht="20.100000000000001" customHeight="1" x14ac:dyDescent="0.2">
      <c r="A45" s="1687"/>
      <c r="B45" s="1687"/>
      <c r="C45" s="1687"/>
    </row>
    <row r="46" spans="1:12" ht="20.100000000000001" customHeight="1" x14ac:dyDescent="0.2">
      <c r="A46" s="984"/>
      <c r="B46" s="984"/>
      <c r="C46" s="984"/>
    </row>
    <row r="53" spans="1:6" ht="20.100000000000001" customHeight="1" x14ac:dyDescent="0.2">
      <c r="A53" s="979"/>
      <c r="B53" s="979"/>
      <c r="C53" s="979"/>
      <c r="D53" s="979"/>
      <c r="E53" s="979"/>
      <c r="F53" s="979"/>
    </row>
    <row r="54" spans="1:6" ht="20.100000000000001" customHeight="1" x14ac:dyDescent="0.2">
      <c r="A54" s="979"/>
      <c r="B54" s="979"/>
      <c r="C54" s="979"/>
      <c r="D54" s="979"/>
      <c r="E54" s="979"/>
      <c r="F54" s="979"/>
    </row>
    <row r="55" spans="1:6" ht="20.100000000000001" customHeight="1" x14ac:dyDescent="0.2">
      <c r="A55" s="979"/>
      <c r="B55" s="979"/>
      <c r="C55" s="979"/>
      <c r="D55" s="979"/>
      <c r="E55" s="979"/>
      <c r="F55" s="979"/>
    </row>
    <row r="168" spans="1:5" ht="20.100000000000001" customHeight="1" x14ac:dyDescent="0.2">
      <c r="A168" s="979"/>
      <c r="B168" s="979"/>
      <c r="C168" s="979"/>
      <c r="D168" s="979"/>
      <c r="E168" s="979"/>
    </row>
    <row r="169" spans="1:5" ht="20.100000000000001" customHeight="1" x14ac:dyDescent="0.2">
      <c r="A169" s="979"/>
      <c r="B169" s="979"/>
      <c r="C169" s="979"/>
      <c r="D169" s="979"/>
      <c r="E169" s="979"/>
    </row>
  </sheetData>
  <mergeCells count="6">
    <mergeCell ref="A44:C44"/>
    <mergeCell ref="A45:C45"/>
    <mergeCell ref="A3:A4"/>
    <mergeCell ref="B3:C3"/>
    <mergeCell ref="A39:C39"/>
    <mergeCell ref="A40:C40"/>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workbookViewId="0">
      <selection activeCell="E1" sqref="E1"/>
    </sheetView>
  </sheetViews>
  <sheetFormatPr defaultColWidth="11.42578125" defaultRowHeight="12.75" x14ac:dyDescent="0.25"/>
  <cols>
    <col min="1" max="1" width="36.7109375" style="35" customWidth="1"/>
    <col min="2" max="3" width="10.28515625" style="35" customWidth="1"/>
    <col min="4" max="15" width="9" style="35" customWidth="1"/>
    <col min="16" max="16" width="11.7109375" style="55" customWidth="1"/>
    <col min="17" max="17" width="11.7109375" style="35" customWidth="1"/>
    <col min="18" max="16384" width="11.42578125" style="35"/>
  </cols>
  <sheetData>
    <row r="1" spans="1:16" s="14" customFormat="1" ht="24.95" customHeight="1" x14ac:dyDescent="0.25">
      <c r="A1" s="14" t="s">
        <v>201</v>
      </c>
      <c r="P1" s="18"/>
    </row>
    <row r="2" spans="1:16" s="52" customFormat="1" ht="24.95" customHeight="1" thickBot="1" x14ac:dyDescent="0.3">
      <c r="A2" s="15" t="s">
        <v>299</v>
      </c>
      <c r="B2" s="50"/>
      <c r="C2" s="50"/>
      <c r="D2" s="50"/>
      <c r="E2" s="50"/>
      <c r="F2" s="50"/>
      <c r="G2" s="50"/>
      <c r="H2" s="50"/>
      <c r="I2" s="50"/>
      <c r="J2" s="50"/>
      <c r="K2" s="50"/>
      <c r="L2" s="50"/>
      <c r="M2" s="50"/>
      <c r="N2" s="50"/>
      <c r="O2" s="50"/>
      <c r="P2" s="51"/>
    </row>
    <row r="3" spans="1:16" s="30" customFormat="1" ht="20.100000000000001" customHeight="1" x14ac:dyDescent="0.25">
      <c r="A3" s="1487" t="s">
        <v>203</v>
      </c>
      <c r="B3" s="1483" t="s">
        <v>300</v>
      </c>
      <c r="C3" s="1484"/>
      <c r="D3" s="1484"/>
      <c r="E3" s="1484"/>
      <c r="F3" s="1484"/>
      <c r="G3" s="1484"/>
      <c r="H3" s="1484"/>
      <c r="I3" s="1484"/>
      <c r="J3" s="1484"/>
      <c r="K3" s="1484"/>
      <c r="L3" s="1484"/>
      <c r="M3" s="1484"/>
      <c r="N3" s="1484"/>
      <c r="O3" s="1484"/>
      <c r="P3" s="53"/>
    </row>
    <row r="4" spans="1:16"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16" ht="20.100000000000001" customHeight="1" x14ac:dyDescent="0.25">
      <c r="A5" s="1489"/>
      <c r="B5" s="56">
        <v>2011</v>
      </c>
      <c r="C5" s="56">
        <v>2012</v>
      </c>
      <c r="D5" s="56">
        <v>2011</v>
      </c>
      <c r="E5" s="56">
        <v>2012</v>
      </c>
      <c r="F5" s="56">
        <v>2011</v>
      </c>
      <c r="G5" s="56">
        <v>2012</v>
      </c>
      <c r="H5" s="56">
        <v>2011</v>
      </c>
      <c r="I5" s="56">
        <v>2012</v>
      </c>
      <c r="J5" s="56">
        <v>2011</v>
      </c>
      <c r="K5" s="56">
        <v>2012</v>
      </c>
      <c r="L5" s="56">
        <v>2011</v>
      </c>
      <c r="M5" s="56">
        <v>2012</v>
      </c>
      <c r="N5" s="56">
        <v>2011</v>
      </c>
      <c r="O5" s="57">
        <v>2012</v>
      </c>
    </row>
    <row r="6" spans="1:16" ht="20.100000000000001" customHeight="1" x14ac:dyDescent="0.25">
      <c r="A6" s="26" t="s">
        <v>211</v>
      </c>
      <c r="B6" s="27">
        <v>54295</v>
      </c>
      <c r="C6" s="27">
        <v>59209</v>
      </c>
      <c r="D6" s="27">
        <v>7949</v>
      </c>
      <c r="E6" s="27">
        <v>11041</v>
      </c>
      <c r="F6" s="27">
        <v>4598</v>
      </c>
      <c r="G6" s="27">
        <v>6149</v>
      </c>
      <c r="H6" s="27">
        <v>2522</v>
      </c>
      <c r="I6" s="27">
        <v>6298</v>
      </c>
      <c r="J6" s="27">
        <v>3280</v>
      </c>
      <c r="K6" s="27">
        <v>3852</v>
      </c>
      <c r="L6" s="27">
        <v>2224</v>
      </c>
      <c r="M6" s="27">
        <v>2700</v>
      </c>
      <c r="N6" s="27">
        <v>2008</v>
      </c>
      <c r="O6" s="27">
        <v>1807</v>
      </c>
    </row>
    <row r="7" spans="1:16" s="30" customFormat="1" ht="20.100000000000001" customHeight="1" x14ac:dyDescent="0.25">
      <c r="A7" s="30" t="s">
        <v>212</v>
      </c>
      <c r="B7" s="31">
        <v>32</v>
      </c>
      <c r="C7" s="31">
        <v>47</v>
      </c>
      <c r="D7" s="31">
        <v>11</v>
      </c>
      <c r="E7" s="31">
        <v>15</v>
      </c>
      <c r="F7" s="31">
        <v>4</v>
      </c>
      <c r="G7" s="31">
        <v>5</v>
      </c>
      <c r="H7" s="31">
        <v>3</v>
      </c>
      <c r="I7" s="31">
        <v>2</v>
      </c>
      <c r="J7" s="31">
        <v>2</v>
      </c>
      <c r="K7" s="31">
        <v>0</v>
      </c>
      <c r="L7" s="31">
        <v>1</v>
      </c>
      <c r="M7" s="31">
        <v>0</v>
      </c>
      <c r="N7" s="31">
        <v>0</v>
      </c>
      <c r="O7" s="31">
        <v>1</v>
      </c>
      <c r="P7" s="53"/>
    </row>
    <row r="8" spans="1:16" ht="20.100000000000001" customHeight="1" x14ac:dyDescent="0.25">
      <c r="A8" s="35" t="s">
        <v>213</v>
      </c>
      <c r="B8" s="36">
        <v>13</v>
      </c>
      <c r="C8" s="36">
        <v>27</v>
      </c>
      <c r="D8" s="36">
        <v>6</v>
      </c>
      <c r="E8" s="36">
        <v>11</v>
      </c>
      <c r="F8" s="36">
        <v>2</v>
      </c>
      <c r="G8" s="36">
        <v>4</v>
      </c>
      <c r="H8" s="36">
        <v>2</v>
      </c>
      <c r="I8" s="36">
        <v>0</v>
      </c>
      <c r="J8" s="36">
        <v>0</v>
      </c>
      <c r="K8" s="36">
        <v>0</v>
      </c>
      <c r="L8" s="36">
        <v>0</v>
      </c>
      <c r="M8" s="36">
        <v>0</v>
      </c>
      <c r="N8" s="36">
        <v>0</v>
      </c>
      <c r="O8" s="36">
        <v>1</v>
      </c>
    </row>
    <row r="9" spans="1:16" ht="20.100000000000001" customHeight="1" x14ac:dyDescent="0.25">
      <c r="A9" s="35" t="s">
        <v>214</v>
      </c>
      <c r="B9" s="36">
        <v>0</v>
      </c>
      <c r="C9" s="36">
        <v>0</v>
      </c>
      <c r="D9" s="36">
        <v>0</v>
      </c>
      <c r="E9" s="36">
        <v>0</v>
      </c>
      <c r="F9" s="36">
        <v>0</v>
      </c>
      <c r="G9" s="36">
        <v>0</v>
      </c>
      <c r="H9" s="36">
        <v>0</v>
      </c>
      <c r="I9" s="36">
        <v>0</v>
      </c>
      <c r="J9" s="36">
        <v>0</v>
      </c>
      <c r="K9" s="36">
        <v>0</v>
      </c>
      <c r="L9" s="36">
        <v>0</v>
      </c>
      <c r="M9" s="36">
        <v>0</v>
      </c>
      <c r="N9" s="36">
        <v>0</v>
      </c>
      <c r="O9" s="36">
        <v>0</v>
      </c>
    </row>
    <row r="10" spans="1:16" ht="20.100000000000001" customHeight="1" x14ac:dyDescent="0.25">
      <c r="A10" s="35" t="s">
        <v>215</v>
      </c>
      <c r="B10" s="36">
        <v>0</v>
      </c>
      <c r="C10" s="36">
        <v>0</v>
      </c>
      <c r="D10" s="36">
        <v>0</v>
      </c>
      <c r="E10" s="36">
        <v>0</v>
      </c>
      <c r="F10" s="36">
        <v>0</v>
      </c>
      <c r="G10" s="36">
        <v>0</v>
      </c>
      <c r="H10" s="36">
        <v>0</v>
      </c>
      <c r="I10" s="36">
        <v>0</v>
      </c>
      <c r="J10" s="36">
        <v>0</v>
      </c>
      <c r="K10" s="36">
        <v>0</v>
      </c>
      <c r="L10" s="36">
        <v>0</v>
      </c>
      <c r="M10" s="36">
        <v>0</v>
      </c>
      <c r="N10" s="36">
        <v>0</v>
      </c>
      <c r="O10" s="36">
        <v>0</v>
      </c>
    </row>
    <row r="11" spans="1:16" ht="20.100000000000001" customHeight="1" x14ac:dyDescent="0.25">
      <c r="A11" s="35" t="s">
        <v>216</v>
      </c>
      <c r="B11" s="36">
        <v>0</v>
      </c>
      <c r="C11" s="36">
        <v>0</v>
      </c>
      <c r="D11" s="36">
        <v>0</v>
      </c>
      <c r="E11" s="36">
        <v>0</v>
      </c>
      <c r="F11" s="36">
        <v>0</v>
      </c>
      <c r="G11" s="36">
        <v>0</v>
      </c>
      <c r="H11" s="36">
        <v>0</v>
      </c>
      <c r="I11" s="36">
        <v>0</v>
      </c>
      <c r="J11" s="36">
        <v>0</v>
      </c>
      <c r="K11" s="36">
        <v>0</v>
      </c>
      <c r="L11" s="36">
        <v>0</v>
      </c>
      <c r="M11" s="36">
        <v>0</v>
      </c>
      <c r="N11" s="36">
        <v>0</v>
      </c>
      <c r="O11" s="36">
        <v>0</v>
      </c>
    </row>
    <row r="12" spans="1:16" ht="20.100000000000001" customHeight="1" x14ac:dyDescent="0.25">
      <c r="A12" s="35" t="s">
        <v>217</v>
      </c>
      <c r="B12" s="36">
        <v>19</v>
      </c>
      <c r="C12" s="36">
        <v>20</v>
      </c>
      <c r="D12" s="36">
        <v>5</v>
      </c>
      <c r="E12" s="36">
        <v>4</v>
      </c>
      <c r="F12" s="36">
        <v>2</v>
      </c>
      <c r="G12" s="36">
        <v>1</v>
      </c>
      <c r="H12" s="36">
        <v>1</v>
      </c>
      <c r="I12" s="36">
        <v>2</v>
      </c>
      <c r="J12" s="36">
        <v>2</v>
      </c>
      <c r="K12" s="36">
        <v>0</v>
      </c>
      <c r="L12" s="36">
        <v>1</v>
      </c>
      <c r="M12" s="36">
        <v>0</v>
      </c>
      <c r="N12" s="36">
        <v>0</v>
      </c>
      <c r="O12" s="36">
        <v>0</v>
      </c>
    </row>
    <row r="13" spans="1:16" s="30" customFormat="1" ht="20.100000000000001" customHeight="1" x14ac:dyDescent="0.25">
      <c r="A13" s="30" t="s">
        <v>218</v>
      </c>
      <c r="B13" s="31">
        <v>84</v>
      </c>
      <c r="C13" s="31">
        <v>69</v>
      </c>
      <c r="D13" s="31">
        <v>17</v>
      </c>
      <c r="E13" s="31">
        <v>12</v>
      </c>
      <c r="F13" s="31">
        <v>6</v>
      </c>
      <c r="G13" s="31">
        <v>1</v>
      </c>
      <c r="H13" s="31">
        <v>6</v>
      </c>
      <c r="I13" s="31">
        <v>4</v>
      </c>
      <c r="J13" s="31">
        <v>10</v>
      </c>
      <c r="K13" s="31">
        <v>1</v>
      </c>
      <c r="L13" s="31">
        <v>0</v>
      </c>
      <c r="M13" s="31">
        <v>7</v>
      </c>
      <c r="N13" s="31">
        <v>0</v>
      </c>
      <c r="O13" s="31">
        <v>3</v>
      </c>
      <c r="P13" s="53"/>
    </row>
    <row r="14" spans="1:16" ht="20.100000000000001" customHeight="1" x14ac:dyDescent="0.25">
      <c r="A14" s="35" t="s">
        <v>219</v>
      </c>
      <c r="B14" s="36">
        <v>4</v>
      </c>
      <c r="C14" s="36">
        <v>6</v>
      </c>
      <c r="D14" s="36">
        <v>0</v>
      </c>
      <c r="E14" s="36">
        <v>0</v>
      </c>
      <c r="F14" s="36">
        <v>0</v>
      </c>
      <c r="G14" s="36">
        <v>0</v>
      </c>
      <c r="H14" s="36">
        <v>2</v>
      </c>
      <c r="I14" s="36">
        <v>1</v>
      </c>
      <c r="J14" s="36">
        <v>0</v>
      </c>
      <c r="K14" s="36">
        <v>0</v>
      </c>
      <c r="L14" s="36">
        <v>0</v>
      </c>
      <c r="M14" s="36">
        <v>1</v>
      </c>
      <c r="N14" s="36">
        <v>0</v>
      </c>
      <c r="O14" s="36">
        <v>0</v>
      </c>
    </row>
    <row r="15" spans="1:16" ht="20.100000000000001" customHeight="1" x14ac:dyDescent="0.25">
      <c r="A15" s="35" t="s">
        <v>220</v>
      </c>
      <c r="B15" s="36">
        <v>1</v>
      </c>
      <c r="C15" s="36">
        <v>0</v>
      </c>
      <c r="D15" s="36">
        <v>0</v>
      </c>
      <c r="E15" s="36">
        <v>0</v>
      </c>
      <c r="F15" s="36">
        <v>0</v>
      </c>
      <c r="G15" s="36">
        <v>0</v>
      </c>
      <c r="H15" s="36">
        <v>0</v>
      </c>
      <c r="I15" s="36">
        <v>0</v>
      </c>
      <c r="J15" s="36">
        <v>1</v>
      </c>
      <c r="K15" s="36">
        <v>0</v>
      </c>
      <c r="L15" s="36">
        <v>0</v>
      </c>
      <c r="M15" s="36">
        <v>0</v>
      </c>
      <c r="N15" s="36">
        <v>0</v>
      </c>
      <c r="O15" s="36">
        <v>0</v>
      </c>
    </row>
    <row r="16" spans="1:16" ht="20.100000000000001" customHeight="1" x14ac:dyDescent="0.25">
      <c r="A16" s="35" t="s">
        <v>221</v>
      </c>
      <c r="B16" s="36">
        <v>0</v>
      </c>
      <c r="C16" s="36">
        <v>0</v>
      </c>
      <c r="D16" s="36">
        <v>0</v>
      </c>
      <c r="E16" s="36">
        <v>0</v>
      </c>
      <c r="F16" s="36">
        <v>0</v>
      </c>
      <c r="G16" s="36">
        <v>0</v>
      </c>
      <c r="H16" s="36">
        <v>0</v>
      </c>
      <c r="I16" s="36">
        <v>0</v>
      </c>
      <c r="J16" s="36">
        <v>0</v>
      </c>
      <c r="K16" s="36">
        <v>0</v>
      </c>
      <c r="L16" s="36">
        <v>0</v>
      </c>
      <c r="M16" s="36">
        <v>0</v>
      </c>
      <c r="N16" s="36">
        <v>0</v>
      </c>
      <c r="O16" s="36">
        <v>0</v>
      </c>
    </row>
    <row r="17" spans="1:16" ht="20.100000000000001" customHeight="1" x14ac:dyDescent="0.25">
      <c r="A17" s="35" t="s">
        <v>222</v>
      </c>
      <c r="B17" s="36">
        <v>4</v>
      </c>
      <c r="C17" s="36">
        <v>2</v>
      </c>
      <c r="D17" s="36">
        <v>4</v>
      </c>
      <c r="E17" s="36">
        <v>2</v>
      </c>
      <c r="F17" s="36">
        <v>0</v>
      </c>
      <c r="G17" s="36">
        <v>0</v>
      </c>
      <c r="H17" s="36">
        <v>0</v>
      </c>
      <c r="I17" s="36">
        <v>0</v>
      </c>
      <c r="J17" s="36">
        <v>0</v>
      </c>
      <c r="K17" s="36">
        <v>0</v>
      </c>
      <c r="L17" s="36">
        <v>0</v>
      </c>
      <c r="M17" s="36">
        <v>0</v>
      </c>
      <c r="N17" s="36">
        <v>0</v>
      </c>
      <c r="O17" s="36">
        <v>0</v>
      </c>
    </row>
    <row r="18" spans="1:16" ht="20.100000000000001" customHeight="1" x14ac:dyDescent="0.25">
      <c r="A18" s="35" t="s">
        <v>223</v>
      </c>
      <c r="B18" s="36">
        <v>75</v>
      </c>
      <c r="C18" s="36">
        <v>61</v>
      </c>
      <c r="D18" s="36">
        <v>13</v>
      </c>
      <c r="E18" s="36">
        <v>10</v>
      </c>
      <c r="F18" s="36">
        <v>6</v>
      </c>
      <c r="G18" s="36">
        <v>1</v>
      </c>
      <c r="H18" s="36">
        <v>4</v>
      </c>
      <c r="I18" s="36">
        <v>3</v>
      </c>
      <c r="J18" s="36">
        <v>9</v>
      </c>
      <c r="K18" s="36">
        <v>1</v>
      </c>
      <c r="L18" s="36">
        <v>0</v>
      </c>
      <c r="M18" s="36">
        <v>6</v>
      </c>
      <c r="N18" s="36">
        <v>0</v>
      </c>
      <c r="O18" s="36">
        <v>3</v>
      </c>
    </row>
    <row r="19" spans="1:16" s="30" customFormat="1" ht="20.100000000000001" customHeight="1" x14ac:dyDescent="0.25">
      <c r="A19" s="30" t="s">
        <v>224</v>
      </c>
      <c r="B19" s="31">
        <v>5118</v>
      </c>
      <c r="C19" s="31">
        <v>3486</v>
      </c>
      <c r="D19" s="31">
        <v>1154</v>
      </c>
      <c r="E19" s="31">
        <v>1247</v>
      </c>
      <c r="F19" s="31">
        <v>16</v>
      </c>
      <c r="G19" s="31">
        <v>43</v>
      </c>
      <c r="H19" s="31">
        <v>638</v>
      </c>
      <c r="I19" s="31">
        <v>12</v>
      </c>
      <c r="J19" s="31">
        <v>7</v>
      </c>
      <c r="K19" s="31">
        <v>0</v>
      </c>
      <c r="L19" s="31">
        <v>7</v>
      </c>
      <c r="M19" s="31">
        <v>3</v>
      </c>
      <c r="N19" s="31">
        <v>1</v>
      </c>
      <c r="O19" s="31">
        <v>4</v>
      </c>
      <c r="P19" s="53"/>
    </row>
    <row r="20" spans="1:16" ht="20.100000000000001" customHeight="1" x14ac:dyDescent="0.25">
      <c r="A20" s="35" t="s">
        <v>225</v>
      </c>
      <c r="B20" s="36">
        <v>1045</v>
      </c>
      <c r="C20" s="36">
        <v>641</v>
      </c>
      <c r="D20" s="36">
        <v>181</v>
      </c>
      <c r="E20" s="36">
        <v>162</v>
      </c>
      <c r="F20" s="36">
        <v>4</v>
      </c>
      <c r="G20" s="36">
        <v>9</v>
      </c>
      <c r="H20" s="36">
        <v>161</v>
      </c>
      <c r="I20" s="36">
        <v>1</v>
      </c>
      <c r="J20" s="36">
        <v>0</v>
      </c>
      <c r="K20" s="36">
        <v>0</v>
      </c>
      <c r="L20" s="36">
        <v>1</v>
      </c>
      <c r="M20" s="36">
        <v>0</v>
      </c>
      <c r="N20" s="36">
        <v>0</v>
      </c>
      <c r="O20" s="36">
        <v>0</v>
      </c>
    </row>
    <row r="21" spans="1:16" ht="20.100000000000001" customHeight="1" x14ac:dyDescent="0.25">
      <c r="A21" s="35" t="s">
        <v>227</v>
      </c>
      <c r="B21" s="36">
        <v>4031</v>
      </c>
      <c r="C21" s="36">
        <v>2826</v>
      </c>
      <c r="D21" s="36">
        <v>948</v>
      </c>
      <c r="E21" s="36">
        <v>1078</v>
      </c>
      <c r="F21" s="36">
        <v>12</v>
      </c>
      <c r="G21" s="36">
        <v>34</v>
      </c>
      <c r="H21" s="36">
        <v>476</v>
      </c>
      <c r="I21" s="36">
        <v>11</v>
      </c>
      <c r="J21" s="36">
        <v>7</v>
      </c>
      <c r="K21" s="36">
        <v>0</v>
      </c>
      <c r="L21" s="36">
        <v>6</v>
      </c>
      <c r="M21" s="36">
        <v>3</v>
      </c>
      <c r="N21" s="36">
        <v>1</v>
      </c>
      <c r="O21" s="36">
        <v>4</v>
      </c>
    </row>
    <row r="22" spans="1:16" ht="20.100000000000001" customHeight="1" x14ac:dyDescent="0.25">
      <c r="A22" s="35" t="s">
        <v>228</v>
      </c>
      <c r="B22" s="36">
        <v>42</v>
      </c>
      <c r="C22" s="36">
        <v>19</v>
      </c>
      <c r="D22" s="36">
        <v>25</v>
      </c>
      <c r="E22" s="36">
        <v>7</v>
      </c>
      <c r="F22" s="36">
        <v>0</v>
      </c>
      <c r="G22" s="36">
        <v>0</v>
      </c>
      <c r="H22" s="36">
        <v>1</v>
      </c>
      <c r="I22" s="36">
        <v>0</v>
      </c>
      <c r="J22" s="36">
        <v>0</v>
      </c>
      <c r="K22" s="36">
        <v>0</v>
      </c>
      <c r="L22" s="36">
        <v>0</v>
      </c>
      <c r="M22" s="36">
        <v>0</v>
      </c>
      <c r="N22" s="36">
        <v>0</v>
      </c>
      <c r="O22" s="36">
        <v>0</v>
      </c>
    </row>
    <row r="23" spans="1:16" s="30" customFormat="1" ht="20.100000000000001" customHeight="1" x14ac:dyDescent="0.25">
      <c r="A23" s="30" t="s">
        <v>229</v>
      </c>
      <c r="B23" s="31">
        <v>42949</v>
      </c>
      <c r="C23" s="31">
        <v>49243</v>
      </c>
      <c r="D23" s="31">
        <v>5713</v>
      </c>
      <c r="E23" s="31">
        <v>7871</v>
      </c>
      <c r="F23" s="31">
        <v>3864</v>
      </c>
      <c r="G23" s="31">
        <v>5373</v>
      </c>
      <c r="H23" s="31">
        <v>1706</v>
      </c>
      <c r="I23" s="31">
        <v>4877</v>
      </c>
      <c r="J23" s="31">
        <v>1726</v>
      </c>
      <c r="K23" s="31">
        <v>3580</v>
      </c>
      <c r="L23" s="31">
        <v>2140</v>
      </c>
      <c r="M23" s="31">
        <v>2583</v>
      </c>
      <c r="N23" s="31">
        <v>1913</v>
      </c>
      <c r="O23" s="31">
        <v>1685</v>
      </c>
      <c r="P23" s="53"/>
    </row>
    <row r="24" spans="1:16" ht="20.100000000000001" customHeight="1" x14ac:dyDescent="0.25">
      <c r="A24" s="35" t="s">
        <v>230</v>
      </c>
      <c r="B24" s="36">
        <v>26126</v>
      </c>
      <c r="C24" s="36">
        <v>34335</v>
      </c>
      <c r="D24" s="36">
        <v>3606</v>
      </c>
      <c r="E24" s="36">
        <v>6574</v>
      </c>
      <c r="F24" s="36">
        <v>1906</v>
      </c>
      <c r="G24" s="36">
        <v>3637</v>
      </c>
      <c r="H24" s="36">
        <v>569</v>
      </c>
      <c r="I24" s="36">
        <v>4099</v>
      </c>
      <c r="J24" s="36">
        <v>862</v>
      </c>
      <c r="K24" s="36">
        <v>2442</v>
      </c>
      <c r="L24" s="36">
        <v>1537</v>
      </c>
      <c r="M24" s="36">
        <v>1806</v>
      </c>
      <c r="N24" s="36">
        <v>1040</v>
      </c>
      <c r="O24" s="36">
        <v>951</v>
      </c>
    </row>
    <row r="25" spans="1:16" ht="20.100000000000001" customHeight="1" x14ac:dyDescent="0.25">
      <c r="A25" s="35" t="s">
        <v>231</v>
      </c>
      <c r="B25" s="36">
        <v>78</v>
      </c>
      <c r="C25" s="36">
        <v>47</v>
      </c>
      <c r="D25" s="36">
        <v>19</v>
      </c>
      <c r="E25" s="36">
        <v>11</v>
      </c>
      <c r="F25" s="36">
        <v>8</v>
      </c>
      <c r="G25" s="36">
        <v>2</v>
      </c>
      <c r="H25" s="36">
        <v>2</v>
      </c>
      <c r="I25" s="36">
        <v>1</v>
      </c>
      <c r="J25" s="36">
        <v>0</v>
      </c>
      <c r="K25" s="36">
        <v>6</v>
      </c>
      <c r="L25" s="36">
        <v>3</v>
      </c>
      <c r="M25" s="36">
        <v>2</v>
      </c>
      <c r="N25" s="36">
        <v>3</v>
      </c>
      <c r="O25" s="36">
        <v>2</v>
      </c>
    </row>
    <row r="26" spans="1:16" ht="20.100000000000001" customHeight="1" x14ac:dyDescent="0.25">
      <c r="A26" s="35" t="s">
        <v>232</v>
      </c>
      <c r="B26" s="36">
        <v>92</v>
      </c>
      <c r="C26" s="36">
        <v>110</v>
      </c>
      <c r="D26" s="36">
        <v>5</v>
      </c>
      <c r="E26" s="36">
        <v>4</v>
      </c>
      <c r="F26" s="36">
        <v>1</v>
      </c>
      <c r="G26" s="36">
        <v>4</v>
      </c>
      <c r="H26" s="36">
        <v>2</v>
      </c>
      <c r="I26" s="36">
        <v>14</v>
      </c>
      <c r="J26" s="36">
        <v>1</v>
      </c>
      <c r="K26" s="36">
        <v>4</v>
      </c>
      <c r="L26" s="36">
        <v>10</v>
      </c>
      <c r="M26" s="36">
        <v>6</v>
      </c>
      <c r="N26" s="36">
        <v>8</v>
      </c>
      <c r="O26" s="36">
        <v>5</v>
      </c>
    </row>
    <row r="27" spans="1:16" ht="20.100000000000001" customHeight="1" x14ac:dyDescent="0.25">
      <c r="A27" s="35" t="s">
        <v>233</v>
      </c>
      <c r="B27" s="36">
        <v>72</v>
      </c>
      <c r="C27" s="36">
        <v>69</v>
      </c>
      <c r="D27" s="36">
        <v>7</v>
      </c>
      <c r="E27" s="36">
        <v>4</v>
      </c>
      <c r="F27" s="36">
        <v>0</v>
      </c>
      <c r="G27" s="36">
        <v>4</v>
      </c>
      <c r="H27" s="36">
        <v>5</v>
      </c>
      <c r="I27" s="36">
        <v>15</v>
      </c>
      <c r="J27" s="36">
        <v>4</v>
      </c>
      <c r="K27" s="36">
        <v>2</v>
      </c>
      <c r="L27" s="36">
        <v>1</v>
      </c>
      <c r="M27" s="36">
        <v>2</v>
      </c>
      <c r="N27" s="36">
        <v>9</v>
      </c>
      <c r="O27" s="36">
        <v>4</v>
      </c>
    </row>
    <row r="28" spans="1:16" ht="20.100000000000001" customHeight="1" x14ac:dyDescent="0.25">
      <c r="A28" s="35" t="s">
        <v>234</v>
      </c>
      <c r="B28" s="36">
        <v>9</v>
      </c>
      <c r="C28" s="36">
        <v>7</v>
      </c>
      <c r="D28" s="36">
        <v>1</v>
      </c>
      <c r="E28" s="36">
        <v>3</v>
      </c>
      <c r="F28" s="36">
        <v>1</v>
      </c>
      <c r="G28" s="36">
        <v>0</v>
      </c>
      <c r="H28" s="36">
        <v>0</v>
      </c>
      <c r="I28" s="36">
        <v>1</v>
      </c>
      <c r="J28" s="36">
        <v>0</v>
      </c>
      <c r="K28" s="36">
        <v>0</v>
      </c>
      <c r="L28" s="36">
        <v>5</v>
      </c>
      <c r="M28" s="36">
        <v>0</v>
      </c>
      <c r="N28" s="36">
        <v>1</v>
      </c>
      <c r="O28" s="36">
        <v>1</v>
      </c>
    </row>
    <row r="29" spans="1:16" ht="20.100000000000001" customHeight="1" x14ac:dyDescent="0.25">
      <c r="A29" s="35" t="s">
        <v>235</v>
      </c>
      <c r="B29" s="36">
        <v>9399</v>
      </c>
      <c r="C29" s="36">
        <v>9207</v>
      </c>
      <c r="D29" s="36">
        <v>385</v>
      </c>
      <c r="E29" s="36">
        <v>345</v>
      </c>
      <c r="F29" s="36">
        <v>412</v>
      </c>
      <c r="G29" s="36">
        <v>741</v>
      </c>
      <c r="H29" s="36">
        <v>827</v>
      </c>
      <c r="I29" s="36">
        <v>500</v>
      </c>
      <c r="J29" s="36">
        <v>672</v>
      </c>
      <c r="K29" s="36">
        <v>709</v>
      </c>
      <c r="L29" s="36">
        <v>429</v>
      </c>
      <c r="M29" s="36">
        <v>565</v>
      </c>
      <c r="N29" s="36">
        <v>665</v>
      </c>
      <c r="O29" s="36">
        <v>521</v>
      </c>
    </row>
    <row r="30" spans="1:16" ht="20.100000000000001" customHeight="1" x14ac:dyDescent="0.25">
      <c r="A30" s="35" t="s">
        <v>236</v>
      </c>
      <c r="B30" s="36">
        <v>4347</v>
      </c>
      <c r="C30" s="36">
        <v>3081</v>
      </c>
      <c r="D30" s="36">
        <v>815</v>
      </c>
      <c r="E30" s="36">
        <v>232</v>
      </c>
      <c r="F30" s="36">
        <v>322</v>
      </c>
      <c r="G30" s="36">
        <v>216</v>
      </c>
      <c r="H30" s="36">
        <v>258</v>
      </c>
      <c r="I30" s="36">
        <v>208</v>
      </c>
      <c r="J30" s="36">
        <v>137</v>
      </c>
      <c r="K30" s="36">
        <v>357</v>
      </c>
      <c r="L30" s="36">
        <v>137</v>
      </c>
      <c r="M30" s="36">
        <v>173</v>
      </c>
      <c r="N30" s="36">
        <v>157</v>
      </c>
      <c r="O30" s="36">
        <v>147</v>
      </c>
    </row>
    <row r="31" spans="1:16" ht="20.100000000000001" customHeight="1" x14ac:dyDescent="0.25">
      <c r="A31" s="35" t="s">
        <v>237</v>
      </c>
      <c r="B31" s="36">
        <v>261</v>
      </c>
      <c r="C31" s="36">
        <v>310</v>
      </c>
      <c r="D31" s="36">
        <v>17</v>
      </c>
      <c r="E31" s="36">
        <v>27</v>
      </c>
      <c r="F31" s="36">
        <v>12</v>
      </c>
      <c r="G31" s="36">
        <v>19</v>
      </c>
      <c r="H31" s="36">
        <v>20</v>
      </c>
      <c r="I31" s="36">
        <v>22</v>
      </c>
      <c r="J31" s="36">
        <v>33</v>
      </c>
      <c r="K31" s="36">
        <v>19</v>
      </c>
      <c r="L31" s="36">
        <v>12</v>
      </c>
      <c r="M31" s="36">
        <v>12</v>
      </c>
      <c r="N31" s="36">
        <v>21</v>
      </c>
      <c r="O31" s="36">
        <v>37</v>
      </c>
    </row>
    <row r="32" spans="1:16" ht="20.100000000000001" customHeight="1" x14ac:dyDescent="0.25">
      <c r="A32" s="35" t="s">
        <v>238</v>
      </c>
      <c r="B32" s="36">
        <v>2363</v>
      </c>
      <c r="C32" s="36">
        <v>1833</v>
      </c>
      <c r="D32" s="36">
        <v>853</v>
      </c>
      <c r="E32" s="36">
        <v>665</v>
      </c>
      <c r="F32" s="36">
        <v>1196</v>
      </c>
      <c r="G32" s="36">
        <v>745</v>
      </c>
      <c r="H32" s="36">
        <v>13</v>
      </c>
      <c r="I32" s="36">
        <v>2</v>
      </c>
      <c r="J32" s="36">
        <v>6</v>
      </c>
      <c r="K32" s="36">
        <v>10</v>
      </c>
      <c r="L32" s="36">
        <v>1</v>
      </c>
      <c r="M32" s="36">
        <v>4</v>
      </c>
      <c r="N32" s="36">
        <v>2</v>
      </c>
      <c r="O32" s="36">
        <v>4</v>
      </c>
    </row>
    <row r="33" spans="1:16" ht="20.100000000000001" customHeight="1" x14ac:dyDescent="0.25">
      <c r="A33" s="35" t="s">
        <v>239</v>
      </c>
      <c r="B33" s="36">
        <v>98</v>
      </c>
      <c r="C33" s="36">
        <v>71</v>
      </c>
      <c r="D33" s="36">
        <v>1</v>
      </c>
      <c r="E33" s="36">
        <v>2</v>
      </c>
      <c r="F33" s="36">
        <v>5</v>
      </c>
      <c r="G33" s="36">
        <v>3</v>
      </c>
      <c r="H33" s="36">
        <v>4</v>
      </c>
      <c r="I33" s="36">
        <v>2</v>
      </c>
      <c r="J33" s="36">
        <v>8</v>
      </c>
      <c r="K33" s="36">
        <v>12</v>
      </c>
      <c r="L33" s="36">
        <v>3</v>
      </c>
      <c r="M33" s="36">
        <v>1</v>
      </c>
      <c r="N33" s="36">
        <v>1</v>
      </c>
      <c r="O33" s="36">
        <v>6</v>
      </c>
    </row>
    <row r="34" spans="1:16" ht="20.100000000000001" customHeight="1" x14ac:dyDescent="0.25">
      <c r="A34" s="35" t="s">
        <v>240</v>
      </c>
      <c r="B34" s="36">
        <v>71</v>
      </c>
      <c r="C34" s="36">
        <v>165</v>
      </c>
      <c r="D34" s="36">
        <v>3</v>
      </c>
      <c r="E34" s="36">
        <v>4</v>
      </c>
      <c r="F34" s="36">
        <v>0</v>
      </c>
      <c r="G34" s="36">
        <v>2</v>
      </c>
      <c r="H34" s="36">
        <v>1</v>
      </c>
      <c r="I34" s="36">
        <v>13</v>
      </c>
      <c r="J34" s="36">
        <v>3</v>
      </c>
      <c r="K34" s="36">
        <v>19</v>
      </c>
      <c r="L34" s="36">
        <v>2</v>
      </c>
      <c r="M34" s="36">
        <v>12</v>
      </c>
      <c r="N34" s="36">
        <v>5</v>
      </c>
      <c r="O34" s="36">
        <v>6</v>
      </c>
    </row>
    <row r="35" spans="1:16" ht="20.100000000000001" customHeight="1" x14ac:dyDescent="0.25">
      <c r="A35" s="35" t="s">
        <v>241</v>
      </c>
      <c r="B35" s="36">
        <v>33</v>
      </c>
      <c r="C35" s="36">
        <v>8</v>
      </c>
      <c r="D35" s="36">
        <v>1</v>
      </c>
      <c r="E35" s="36">
        <v>0</v>
      </c>
      <c r="F35" s="36">
        <v>1</v>
      </c>
      <c r="G35" s="36">
        <v>0</v>
      </c>
      <c r="H35" s="36">
        <v>5</v>
      </c>
      <c r="I35" s="36">
        <v>0</v>
      </c>
      <c r="J35" s="36">
        <v>0</v>
      </c>
      <c r="K35" s="36">
        <v>0</v>
      </c>
      <c r="L35" s="36">
        <v>0</v>
      </c>
      <c r="M35" s="36">
        <v>0</v>
      </c>
      <c r="N35" s="36">
        <v>1</v>
      </c>
      <c r="O35" s="36">
        <v>1</v>
      </c>
    </row>
    <row r="36" spans="1:16" s="30" customFormat="1" ht="20.100000000000001" customHeight="1" x14ac:dyDescent="0.25">
      <c r="A36" s="30" t="s">
        <v>242</v>
      </c>
      <c r="B36" s="31">
        <v>243</v>
      </c>
      <c r="C36" s="31">
        <v>256</v>
      </c>
      <c r="D36" s="31">
        <v>173</v>
      </c>
      <c r="E36" s="31">
        <v>157</v>
      </c>
      <c r="F36" s="31">
        <v>7</v>
      </c>
      <c r="G36" s="31">
        <v>4</v>
      </c>
      <c r="H36" s="31">
        <v>2</v>
      </c>
      <c r="I36" s="31">
        <v>9</v>
      </c>
      <c r="J36" s="31">
        <v>2</v>
      </c>
      <c r="K36" s="31">
        <v>2</v>
      </c>
      <c r="L36" s="31">
        <v>3</v>
      </c>
      <c r="M36" s="31">
        <v>1</v>
      </c>
      <c r="N36" s="31">
        <v>3</v>
      </c>
      <c r="O36" s="31">
        <v>13</v>
      </c>
      <c r="P36" s="53"/>
    </row>
    <row r="37" spans="1:16" ht="20.100000000000001" customHeight="1" x14ac:dyDescent="0.25">
      <c r="A37" s="35" t="s">
        <v>243</v>
      </c>
      <c r="B37" s="36">
        <v>15</v>
      </c>
      <c r="C37" s="36">
        <v>21</v>
      </c>
      <c r="D37" s="36">
        <v>8</v>
      </c>
      <c r="E37" s="36">
        <v>2</v>
      </c>
      <c r="F37" s="36">
        <v>0</v>
      </c>
      <c r="G37" s="36">
        <v>1</v>
      </c>
      <c r="H37" s="36">
        <v>0</v>
      </c>
      <c r="I37" s="36">
        <v>1</v>
      </c>
      <c r="J37" s="36">
        <v>0</v>
      </c>
      <c r="K37" s="36">
        <v>0</v>
      </c>
      <c r="L37" s="36">
        <v>0</v>
      </c>
      <c r="M37" s="36">
        <v>0</v>
      </c>
      <c r="N37" s="36">
        <v>0</v>
      </c>
      <c r="O37" s="36">
        <v>1</v>
      </c>
    </row>
    <row r="38" spans="1:16" ht="20.100000000000001" customHeight="1" x14ac:dyDescent="0.25">
      <c r="A38" s="35" t="s">
        <v>244</v>
      </c>
      <c r="B38" s="36">
        <v>45</v>
      </c>
      <c r="C38" s="36">
        <v>39</v>
      </c>
      <c r="D38" s="36">
        <v>31</v>
      </c>
      <c r="E38" s="36">
        <v>21</v>
      </c>
      <c r="F38" s="36">
        <v>1</v>
      </c>
      <c r="G38" s="36">
        <v>1</v>
      </c>
      <c r="H38" s="36">
        <v>1</v>
      </c>
      <c r="I38" s="36">
        <v>6</v>
      </c>
      <c r="J38" s="36">
        <v>0</v>
      </c>
      <c r="K38" s="36">
        <v>1</v>
      </c>
      <c r="L38" s="36">
        <v>0</v>
      </c>
      <c r="M38" s="36">
        <v>0</v>
      </c>
      <c r="N38" s="36">
        <v>2</v>
      </c>
      <c r="O38" s="36">
        <v>5</v>
      </c>
    </row>
    <row r="39" spans="1:16" ht="20.100000000000001" customHeight="1" x14ac:dyDescent="0.25">
      <c r="A39" s="35" t="s">
        <v>245</v>
      </c>
      <c r="B39" s="36">
        <v>10</v>
      </c>
      <c r="C39" s="36">
        <v>16</v>
      </c>
      <c r="D39" s="36">
        <v>4</v>
      </c>
      <c r="E39" s="36">
        <v>6</v>
      </c>
      <c r="F39" s="36">
        <v>1</v>
      </c>
      <c r="G39" s="36">
        <v>0</v>
      </c>
      <c r="H39" s="36">
        <v>0</v>
      </c>
      <c r="I39" s="36">
        <v>0</v>
      </c>
      <c r="J39" s="36">
        <v>0</v>
      </c>
      <c r="K39" s="36">
        <v>0</v>
      </c>
      <c r="L39" s="36">
        <v>0</v>
      </c>
      <c r="M39" s="36">
        <v>0</v>
      </c>
      <c r="N39" s="36">
        <v>0</v>
      </c>
      <c r="O39" s="36">
        <v>0</v>
      </c>
    </row>
    <row r="40" spans="1:16" ht="20.100000000000001" customHeight="1" x14ac:dyDescent="0.25">
      <c r="A40" s="35" t="s">
        <v>246</v>
      </c>
      <c r="B40" s="36">
        <v>18</v>
      </c>
      <c r="C40" s="36">
        <v>9</v>
      </c>
      <c r="D40" s="36">
        <v>1</v>
      </c>
      <c r="E40" s="36">
        <v>4</v>
      </c>
      <c r="F40" s="36">
        <v>4</v>
      </c>
      <c r="G40" s="36">
        <v>1</v>
      </c>
      <c r="H40" s="36">
        <v>1</v>
      </c>
      <c r="I40" s="36">
        <v>0</v>
      </c>
      <c r="J40" s="36">
        <v>0</v>
      </c>
      <c r="K40" s="36">
        <v>0</v>
      </c>
      <c r="L40" s="36">
        <v>3</v>
      </c>
      <c r="M40" s="36">
        <v>0</v>
      </c>
      <c r="N40" s="36">
        <v>0</v>
      </c>
      <c r="O40" s="36">
        <v>0</v>
      </c>
    </row>
    <row r="41" spans="1:16" ht="20.100000000000001" customHeight="1" x14ac:dyDescent="0.25">
      <c r="A41" s="35" t="s">
        <v>247</v>
      </c>
      <c r="B41" s="36">
        <v>4</v>
      </c>
      <c r="C41" s="36">
        <v>8</v>
      </c>
      <c r="D41" s="36">
        <v>0</v>
      </c>
      <c r="E41" s="36">
        <v>0</v>
      </c>
      <c r="F41" s="36">
        <v>0</v>
      </c>
      <c r="G41" s="36">
        <v>1</v>
      </c>
      <c r="H41" s="36">
        <v>0</v>
      </c>
      <c r="I41" s="36">
        <v>2</v>
      </c>
      <c r="J41" s="36">
        <v>2</v>
      </c>
      <c r="K41" s="36">
        <v>0</v>
      </c>
      <c r="L41" s="36">
        <v>0</v>
      </c>
      <c r="M41" s="36">
        <v>0</v>
      </c>
      <c r="N41" s="36">
        <v>0</v>
      </c>
      <c r="O41" s="36">
        <v>0</v>
      </c>
    </row>
    <row r="42" spans="1:16" ht="20.100000000000001" customHeight="1" x14ac:dyDescent="0.25">
      <c r="A42" s="35" t="s">
        <v>248</v>
      </c>
      <c r="B42" s="36">
        <v>151</v>
      </c>
      <c r="C42" s="36">
        <v>163</v>
      </c>
      <c r="D42" s="36">
        <v>129</v>
      </c>
      <c r="E42" s="36">
        <v>124</v>
      </c>
      <c r="F42" s="36">
        <v>1</v>
      </c>
      <c r="G42" s="36">
        <v>0</v>
      </c>
      <c r="H42" s="36">
        <v>0</v>
      </c>
      <c r="I42" s="36">
        <v>0</v>
      </c>
      <c r="J42" s="36">
        <v>0</v>
      </c>
      <c r="K42" s="36">
        <v>1</v>
      </c>
      <c r="L42" s="36">
        <v>0</v>
      </c>
      <c r="M42" s="36">
        <v>1</v>
      </c>
      <c r="N42" s="36">
        <v>1</v>
      </c>
      <c r="O42" s="36">
        <v>7</v>
      </c>
    </row>
    <row r="43" spans="1:16" ht="20.100000000000001" customHeight="1" x14ac:dyDescent="0.25">
      <c r="A43" s="30" t="s">
        <v>249</v>
      </c>
      <c r="B43" s="31">
        <v>5608</v>
      </c>
      <c r="C43" s="31">
        <v>5900</v>
      </c>
      <c r="D43" s="31">
        <v>766</v>
      </c>
      <c r="E43" s="31">
        <v>1682</v>
      </c>
      <c r="F43" s="31">
        <v>695</v>
      </c>
      <c r="G43" s="31">
        <v>700</v>
      </c>
      <c r="H43" s="31">
        <v>143</v>
      </c>
      <c r="I43" s="31">
        <v>1394</v>
      </c>
      <c r="J43" s="31">
        <v>1533</v>
      </c>
      <c r="K43" s="31">
        <v>269</v>
      </c>
      <c r="L43" s="31">
        <v>72</v>
      </c>
      <c r="M43" s="31">
        <v>106</v>
      </c>
      <c r="N43" s="31">
        <v>91</v>
      </c>
      <c r="O43" s="31">
        <v>99</v>
      </c>
    </row>
    <row r="44" spans="1:16" ht="20.100000000000001" customHeight="1" x14ac:dyDescent="0.25">
      <c r="A44" s="35" t="s">
        <v>250</v>
      </c>
      <c r="B44" s="36">
        <v>2402</v>
      </c>
      <c r="C44" s="36">
        <v>3321</v>
      </c>
      <c r="D44" s="36">
        <v>26</v>
      </c>
      <c r="E44" s="36">
        <v>1190</v>
      </c>
      <c r="F44" s="36">
        <v>27</v>
      </c>
      <c r="G44" s="36">
        <v>358</v>
      </c>
      <c r="H44" s="36">
        <v>15</v>
      </c>
      <c r="I44" s="36">
        <v>1227</v>
      </c>
      <c r="J44" s="36">
        <v>1365</v>
      </c>
      <c r="K44" s="36">
        <v>121</v>
      </c>
      <c r="L44" s="36">
        <v>3</v>
      </c>
      <c r="M44" s="36">
        <v>18</v>
      </c>
      <c r="N44" s="36">
        <v>1</v>
      </c>
      <c r="O44" s="36">
        <v>5</v>
      </c>
    </row>
    <row r="45" spans="1:16" ht="20.100000000000001" customHeight="1" x14ac:dyDescent="0.25">
      <c r="A45" s="35" t="s">
        <v>251</v>
      </c>
      <c r="B45" s="36">
        <v>58</v>
      </c>
      <c r="C45" s="36">
        <v>117</v>
      </c>
      <c r="D45" s="36">
        <v>4</v>
      </c>
      <c r="E45" s="36">
        <v>48</v>
      </c>
      <c r="F45" s="36">
        <v>4</v>
      </c>
      <c r="G45" s="36">
        <v>15</v>
      </c>
      <c r="H45" s="36">
        <v>0</v>
      </c>
      <c r="I45" s="36">
        <v>28</v>
      </c>
      <c r="J45" s="36">
        <v>27</v>
      </c>
      <c r="K45" s="36">
        <v>10</v>
      </c>
      <c r="L45" s="36">
        <v>0</v>
      </c>
      <c r="M45" s="36">
        <v>1</v>
      </c>
      <c r="N45" s="36">
        <v>0</v>
      </c>
      <c r="O45" s="36">
        <v>0</v>
      </c>
    </row>
    <row r="46" spans="1:16" ht="20.100000000000001" customHeight="1" x14ac:dyDescent="0.25">
      <c r="A46" s="35" t="s">
        <v>252</v>
      </c>
      <c r="B46" s="36">
        <v>80</v>
      </c>
      <c r="C46" s="36">
        <v>86</v>
      </c>
      <c r="D46" s="36">
        <v>10</v>
      </c>
      <c r="E46" s="36">
        <v>7</v>
      </c>
      <c r="F46" s="36">
        <v>14</v>
      </c>
      <c r="G46" s="36">
        <v>9</v>
      </c>
      <c r="H46" s="36">
        <v>10</v>
      </c>
      <c r="I46" s="36">
        <v>14</v>
      </c>
      <c r="J46" s="36">
        <v>2</v>
      </c>
      <c r="K46" s="36">
        <v>2</v>
      </c>
      <c r="L46" s="36">
        <v>3</v>
      </c>
      <c r="M46" s="36">
        <v>2</v>
      </c>
      <c r="N46" s="36">
        <v>4</v>
      </c>
      <c r="O46" s="36">
        <v>3</v>
      </c>
    </row>
    <row r="47" spans="1:16" ht="20.100000000000001" customHeight="1" x14ac:dyDescent="0.25">
      <c r="A47" s="35" t="s">
        <v>253</v>
      </c>
      <c r="B47" s="36">
        <v>41</v>
      </c>
      <c r="C47" s="36">
        <v>21</v>
      </c>
      <c r="D47" s="36">
        <v>5</v>
      </c>
      <c r="E47" s="36">
        <v>9</v>
      </c>
      <c r="F47" s="36">
        <v>1</v>
      </c>
      <c r="G47" s="36">
        <v>2</v>
      </c>
      <c r="H47" s="36">
        <v>0</v>
      </c>
      <c r="I47" s="36">
        <v>0</v>
      </c>
      <c r="J47" s="36">
        <v>1</v>
      </c>
      <c r="K47" s="36">
        <v>4</v>
      </c>
      <c r="L47" s="36">
        <v>0</v>
      </c>
      <c r="M47" s="36">
        <v>0</v>
      </c>
      <c r="N47" s="36">
        <v>2</v>
      </c>
      <c r="O47" s="36">
        <v>0</v>
      </c>
    </row>
    <row r="48" spans="1:16" ht="20.100000000000001" customHeight="1" x14ac:dyDescent="0.25">
      <c r="A48" s="35" t="s">
        <v>254</v>
      </c>
      <c r="B48" s="36">
        <v>74</v>
      </c>
      <c r="C48" s="36">
        <v>91</v>
      </c>
      <c r="D48" s="36">
        <v>12</v>
      </c>
      <c r="E48" s="36">
        <v>17</v>
      </c>
      <c r="F48" s="36">
        <v>2</v>
      </c>
      <c r="G48" s="36">
        <v>5</v>
      </c>
      <c r="H48" s="36">
        <v>8</v>
      </c>
      <c r="I48" s="36">
        <v>1</v>
      </c>
      <c r="J48" s="36">
        <v>4</v>
      </c>
      <c r="K48" s="36">
        <v>1</v>
      </c>
      <c r="L48" s="36">
        <v>6</v>
      </c>
      <c r="M48" s="36">
        <v>2</v>
      </c>
      <c r="N48" s="36">
        <v>4</v>
      </c>
      <c r="O48" s="36">
        <v>2</v>
      </c>
    </row>
    <row r="49" spans="1:16" ht="20.100000000000001" customHeight="1" x14ac:dyDescent="0.25">
      <c r="A49" s="35" t="s">
        <v>255</v>
      </c>
      <c r="B49" s="36">
        <v>4</v>
      </c>
      <c r="C49" s="36">
        <v>9</v>
      </c>
      <c r="D49" s="36">
        <v>0</v>
      </c>
      <c r="E49" s="36">
        <v>1</v>
      </c>
      <c r="F49" s="36">
        <v>0</v>
      </c>
      <c r="G49" s="36">
        <v>2</v>
      </c>
      <c r="H49" s="36">
        <v>0</v>
      </c>
      <c r="I49" s="36">
        <v>2</v>
      </c>
      <c r="J49" s="36">
        <v>0</v>
      </c>
      <c r="K49" s="36">
        <v>0</v>
      </c>
      <c r="L49" s="36">
        <v>0</v>
      </c>
      <c r="M49" s="36">
        <v>0</v>
      </c>
      <c r="N49" s="36">
        <v>0</v>
      </c>
      <c r="O49" s="36">
        <v>0</v>
      </c>
    </row>
    <row r="50" spans="1:16" ht="20.100000000000001" customHeight="1" x14ac:dyDescent="0.25">
      <c r="A50" s="35" t="s">
        <v>256</v>
      </c>
      <c r="B50" s="36">
        <v>848</v>
      </c>
      <c r="C50" s="36">
        <v>1183</v>
      </c>
      <c r="D50" s="36">
        <v>32</v>
      </c>
      <c r="E50" s="36">
        <v>72</v>
      </c>
      <c r="F50" s="36">
        <v>38</v>
      </c>
      <c r="G50" s="36">
        <v>87</v>
      </c>
      <c r="H50" s="36">
        <v>71</v>
      </c>
      <c r="I50" s="36">
        <v>66</v>
      </c>
      <c r="J50" s="36">
        <v>60</v>
      </c>
      <c r="K50" s="36">
        <v>80</v>
      </c>
      <c r="L50" s="36">
        <v>37</v>
      </c>
      <c r="M50" s="36">
        <v>65</v>
      </c>
      <c r="N50" s="36">
        <v>59</v>
      </c>
      <c r="O50" s="36">
        <v>67</v>
      </c>
    </row>
    <row r="51" spans="1:16" ht="20.100000000000001" customHeight="1" x14ac:dyDescent="0.25">
      <c r="A51" s="35" t="s">
        <v>257</v>
      </c>
      <c r="B51" s="36">
        <v>12</v>
      </c>
      <c r="C51" s="36">
        <v>6</v>
      </c>
      <c r="D51" s="36">
        <v>2</v>
      </c>
      <c r="E51" s="36">
        <v>2</v>
      </c>
      <c r="F51" s="36">
        <v>0</v>
      </c>
      <c r="G51" s="36">
        <v>0</v>
      </c>
      <c r="H51" s="36">
        <v>0</v>
      </c>
      <c r="I51" s="36">
        <v>0</v>
      </c>
      <c r="J51" s="36">
        <v>1</v>
      </c>
      <c r="K51" s="36">
        <v>0</v>
      </c>
      <c r="L51" s="36">
        <v>0</v>
      </c>
      <c r="M51" s="36">
        <v>0</v>
      </c>
      <c r="N51" s="36">
        <v>1</v>
      </c>
      <c r="O51" s="36">
        <v>0</v>
      </c>
    </row>
    <row r="52" spans="1:16" ht="20.100000000000001" customHeight="1" x14ac:dyDescent="0.25">
      <c r="A52" s="35" t="s">
        <v>258</v>
      </c>
      <c r="B52" s="36">
        <v>345</v>
      </c>
      <c r="C52" s="36">
        <v>292</v>
      </c>
      <c r="D52" s="36">
        <v>172</v>
      </c>
      <c r="E52" s="36">
        <v>156</v>
      </c>
      <c r="F52" s="36">
        <v>25</v>
      </c>
      <c r="G52" s="36">
        <v>9</v>
      </c>
      <c r="H52" s="36">
        <v>8</v>
      </c>
      <c r="I52" s="36">
        <v>13</v>
      </c>
      <c r="J52" s="36">
        <v>7</v>
      </c>
      <c r="K52" s="36">
        <v>5</v>
      </c>
      <c r="L52" s="36">
        <v>6</v>
      </c>
      <c r="M52" s="36">
        <v>1</v>
      </c>
      <c r="N52" s="36">
        <v>0</v>
      </c>
      <c r="O52" s="36">
        <v>2</v>
      </c>
    </row>
    <row r="53" spans="1:16" ht="20.100000000000001" customHeight="1" x14ac:dyDescent="0.25">
      <c r="A53" s="35" t="s">
        <v>259</v>
      </c>
      <c r="B53" s="36">
        <v>9</v>
      </c>
      <c r="C53" s="36">
        <v>5</v>
      </c>
      <c r="D53" s="36">
        <v>1</v>
      </c>
      <c r="E53" s="36">
        <v>0</v>
      </c>
      <c r="F53" s="36">
        <v>2</v>
      </c>
      <c r="G53" s="36">
        <v>0</v>
      </c>
      <c r="H53" s="36">
        <v>0</v>
      </c>
      <c r="I53" s="36">
        <v>1</v>
      </c>
      <c r="J53" s="36">
        <v>3</v>
      </c>
      <c r="K53" s="36">
        <v>0</v>
      </c>
      <c r="L53" s="36">
        <v>0</v>
      </c>
      <c r="M53" s="36">
        <v>0</v>
      </c>
      <c r="N53" s="36">
        <v>0</v>
      </c>
      <c r="O53" s="36">
        <v>0</v>
      </c>
    </row>
    <row r="54" spans="1:16" ht="20.100000000000001" customHeight="1" x14ac:dyDescent="0.25">
      <c r="A54" s="35" t="s">
        <v>260</v>
      </c>
      <c r="B54" s="36">
        <v>854</v>
      </c>
      <c r="C54" s="36">
        <v>199</v>
      </c>
      <c r="D54" s="36">
        <v>434</v>
      </c>
      <c r="E54" s="36">
        <v>73</v>
      </c>
      <c r="F54" s="36">
        <v>302</v>
      </c>
      <c r="G54" s="36">
        <v>82</v>
      </c>
      <c r="H54" s="36">
        <v>3</v>
      </c>
      <c r="I54" s="36">
        <v>0</v>
      </c>
      <c r="J54" s="36">
        <v>1</v>
      </c>
      <c r="K54" s="36">
        <v>1</v>
      </c>
      <c r="L54" s="36">
        <v>0</v>
      </c>
      <c r="M54" s="36">
        <v>0</v>
      </c>
      <c r="N54" s="36">
        <v>0</v>
      </c>
      <c r="O54" s="36">
        <v>0</v>
      </c>
    </row>
    <row r="55" spans="1:16" ht="20.100000000000001" customHeight="1" x14ac:dyDescent="0.25">
      <c r="A55" s="35" t="s">
        <v>261</v>
      </c>
      <c r="B55" s="36">
        <v>179</v>
      </c>
      <c r="C55" s="36">
        <v>31</v>
      </c>
      <c r="D55" s="36">
        <v>10</v>
      </c>
      <c r="E55" s="36">
        <v>13</v>
      </c>
      <c r="F55" s="36">
        <v>145</v>
      </c>
      <c r="G55" s="36">
        <v>2</v>
      </c>
      <c r="H55" s="36">
        <v>2</v>
      </c>
      <c r="I55" s="36">
        <v>2</v>
      </c>
      <c r="J55" s="36">
        <v>1</v>
      </c>
      <c r="K55" s="36">
        <v>1</v>
      </c>
      <c r="L55" s="36">
        <v>0</v>
      </c>
      <c r="M55" s="36">
        <v>0</v>
      </c>
      <c r="N55" s="36">
        <v>1</v>
      </c>
      <c r="O55" s="36">
        <v>0</v>
      </c>
    </row>
    <row r="56" spans="1:16" ht="20.100000000000001" customHeight="1" x14ac:dyDescent="0.25">
      <c r="A56" s="35" t="s">
        <v>262</v>
      </c>
      <c r="B56" s="36">
        <v>96</v>
      </c>
      <c r="C56" s="36">
        <v>69</v>
      </c>
      <c r="D56" s="36">
        <v>15</v>
      </c>
      <c r="E56" s="36">
        <v>10</v>
      </c>
      <c r="F56" s="36">
        <v>3</v>
      </c>
      <c r="G56" s="36">
        <v>5</v>
      </c>
      <c r="H56" s="36">
        <v>5</v>
      </c>
      <c r="I56" s="36">
        <v>3</v>
      </c>
      <c r="J56" s="36">
        <v>4</v>
      </c>
      <c r="K56" s="36">
        <v>6</v>
      </c>
      <c r="L56" s="36">
        <v>3</v>
      </c>
      <c r="M56" s="36">
        <v>1</v>
      </c>
      <c r="N56" s="36">
        <v>2</v>
      </c>
      <c r="O56" s="36">
        <v>3</v>
      </c>
    </row>
    <row r="57" spans="1:16" ht="20.100000000000001" customHeight="1" x14ac:dyDescent="0.25">
      <c r="A57" s="35" t="s">
        <v>263</v>
      </c>
      <c r="B57" s="36">
        <v>74</v>
      </c>
      <c r="C57" s="36">
        <v>78</v>
      </c>
      <c r="D57" s="36">
        <v>5</v>
      </c>
      <c r="E57" s="36">
        <v>9</v>
      </c>
      <c r="F57" s="36">
        <v>67</v>
      </c>
      <c r="G57" s="36">
        <v>62</v>
      </c>
      <c r="H57" s="36">
        <v>1</v>
      </c>
      <c r="I57" s="36">
        <v>1</v>
      </c>
      <c r="J57" s="36">
        <v>1</v>
      </c>
      <c r="K57" s="36">
        <v>0</v>
      </c>
      <c r="L57" s="36">
        <v>0</v>
      </c>
      <c r="M57" s="36">
        <v>0</v>
      </c>
      <c r="N57" s="36">
        <v>0</v>
      </c>
      <c r="O57" s="36">
        <v>0</v>
      </c>
    </row>
    <row r="58" spans="1:16" ht="20.100000000000001" customHeight="1" x14ac:dyDescent="0.25">
      <c r="A58" s="35" t="s">
        <v>264</v>
      </c>
      <c r="B58" s="36">
        <v>32</v>
      </c>
      <c r="C58" s="36">
        <v>36</v>
      </c>
      <c r="D58" s="36">
        <v>5</v>
      </c>
      <c r="E58" s="36">
        <v>10</v>
      </c>
      <c r="F58" s="36">
        <v>3</v>
      </c>
      <c r="G58" s="36">
        <v>4</v>
      </c>
      <c r="H58" s="36">
        <v>1</v>
      </c>
      <c r="I58" s="36">
        <v>3</v>
      </c>
      <c r="J58" s="36">
        <v>0</v>
      </c>
      <c r="K58" s="36">
        <v>4</v>
      </c>
      <c r="L58" s="36">
        <v>1</v>
      </c>
      <c r="M58" s="36">
        <v>1</v>
      </c>
      <c r="N58" s="36">
        <v>3</v>
      </c>
      <c r="O58" s="36">
        <v>4</v>
      </c>
    </row>
    <row r="59" spans="1:16" s="30" customFormat="1" ht="20.100000000000001" customHeight="1" x14ac:dyDescent="0.25">
      <c r="A59" s="35" t="s">
        <v>265</v>
      </c>
      <c r="B59" s="36">
        <v>81</v>
      </c>
      <c r="C59" s="36">
        <v>48</v>
      </c>
      <c r="D59" s="36">
        <v>9</v>
      </c>
      <c r="E59" s="36">
        <v>3</v>
      </c>
      <c r="F59" s="36">
        <v>1</v>
      </c>
      <c r="G59" s="36">
        <v>7</v>
      </c>
      <c r="H59" s="36">
        <v>4</v>
      </c>
      <c r="I59" s="36">
        <v>7</v>
      </c>
      <c r="J59" s="36">
        <v>7</v>
      </c>
      <c r="K59" s="36">
        <v>5</v>
      </c>
      <c r="L59" s="36">
        <v>1</v>
      </c>
      <c r="M59" s="36">
        <v>4</v>
      </c>
      <c r="N59" s="36">
        <v>8</v>
      </c>
      <c r="O59" s="36">
        <v>5</v>
      </c>
      <c r="P59" s="53"/>
    </row>
    <row r="60" spans="1:16" s="30" customFormat="1" ht="20.100000000000001" customHeight="1" x14ac:dyDescent="0.25">
      <c r="A60" s="35" t="s">
        <v>266</v>
      </c>
      <c r="B60" s="36">
        <v>15</v>
      </c>
      <c r="C60" s="36">
        <v>12</v>
      </c>
      <c r="D60" s="36">
        <v>2</v>
      </c>
      <c r="E60" s="36">
        <v>6</v>
      </c>
      <c r="F60" s="36">
        <v>3</v>
      </c>
      <c r="G60" s="36">
        <v>0</v>
      </c>
      <c r="H60" s="36">
        <v>1</v>
      </c>
      <c r="I60" s="36">
        <v>1</v>
      </c>
      <c r="J60" s="36">
        <v>2</v>
      </c>
      <c r="K60" s="36">
        <v>1</v>
      </c>
      <c r="L60" s="36">
        <v>3</v>
      </c>
      <c r="M60" s="36">
        <v>0</v>
      </c>
      <c r="N60" s="36">
        <v>1</v>
      </c>
      <c r="O60" s="36">
        <v>0</v>
      </c>
      <c r="P60" s="53"/>
    </row>
    <row r="61" spans="1:16" s="30" customFormat="1" ht="20.100000000000001" customHeight="1" x14ac:dyDescent="0.25">
      <c r="A61" s="35" t="s">
        <v>267</v>
      </c>
      <c r="B61" s="36">
        <v>17</v>
      </c>
      <c r="C61" s="36">
        <v>14</v>
      </c>
      <c r="D61" s="36">
        <v>0</v>
      </c>
      <c r="E61" s="36">
        <v>0</v>
      </c>
      <c r="F61" s="36">
        <v>4</v>
      </c>
      <c r="G61" s="36">
        <v>2</v>
      </c>
      <c r="H61" s="36">
        <v>1</v>
      </c>
      <c r="I61" s="36">
        <v>0</v>
      </c>
      <c r="J61" s="36">
        <v>0</v>
      </c>
      <c r="K61" s="36">
        <v>0</v>
      </c>
      <c r="L61" s="36">
        <v>0</v>
      </c>
      <c r="M61" s="36">
        <v>0</v>
      </c>
      <c r="N61" s="36">
        <v>0</v>
      </c>
      <c r="O61" s="36">
        <v>0</v>
      </c>
      <c r="P61" s="53"/>
    </row>
    <row r="62" spans="1:16" ht="20.100000000000001" customHeight="1" x14ac:dyDescent="0.25">
      <c r="A62" s="35" t="s">
        <v>268</v>
      </c>
      <c r="B62" s="36">
        <v>84</v>
      </c>
      <c r="C62" s="36">
        <v>34</v>
      </c>
      <c r="D62" s="36">
        <v>2</v>
      </c>
      <c r="E62" s="36">
        <v>3</v>
      </c>
      <c r="F62" s="36">
        <v>41</v>
      </c>
      <c r="G62" s="36">
        <v>24</v>
      </c>
      <c r="H62" s="36">
        <v>0</v>
      </c>
      <c r="I62" s="36">
        <v>3</v>
      </c>
      <c r="J62" s="36">
        <v>0</v>
      </c>
      <c r="K62" s="36">
        <v>1</v>
      </c>
      <c r="L62" s="36">
        <v>7</v>
      </c>
      <c r="M62" s="36">
        <v>2</v>
      </c>
      <c r="N62" s="36">
        <v>0</v>
      </c>
      <c r="O62" s="36">
        <v>0</v>
      </c>
    </row>
    <row r="63" spans="1:16" ht="20.100000000000001" customHeight="1" x14ac:dyDescent="0.25">
      <c r="A63" s="35" t="s">
        <v>269</v>
      </c>
      <c r="B63" s="36">
        <v>191</v>
      </c>
      <c r="C63" s="36">
        <v>162</v>
      </c>
      <c r="D63" s="36">
        <v>6</v>
      </c>
      <c r="E63" s="36">
        <v>40</v>
      </c>
      <c r="F63" s="36">
        <v>8</v>
      </c>
      <c r="G63" s="36">
        <v>9</v>
      </c>
      <c r="H63" s="36">
        <v>4</v>
      </c>
      <c r="I63" s="36">
        <v>6</v>
      </c>
      <c r="J63" s="36">
        <v>38</v>
      </c>
      <c r="K63" s="36">
        <v>22</v>
      </c>
      <c r="L63" s="36">
        <v>1</v>
      </c>
      <c r="M63" s="36">
        <v>5</v>
      </c>
      <c r="N63" s="36">
        <v>1</v>
      </c>
      <c r="O63" s="36">
        <v>4</v>
      </c>
    </row>
    <row r="64" spans="1:16" s="30" customFormat="1" ht="20.100000000000001" customHeight="1" x14ac:dyDescent="0.25">
      <c r="A64" s="35" t="s">
        <v>270</v>
      </c>
      <c r="B64" s="36">
        <v>112</v>
      </c>
      <c r="C64" s="36">
        <v>86</v>
      </c>
      <c r="D64" s="36">
        <v>14</v>
      </c>
      <c r="E64" s="36">
        <v>13</v>
      </c>
      <c r="F64" s="36">
        <v>5</v>
      </c>
      <c r="G64" s="36">
        <v>16</v>
      </c>
      <c r="H64" s="36">
        <v>9</v>
      </c>
      <c r="I64" s="36">
        <v>16</v>
      </c>
      <c r="J64" s="36">
        <v>9</v>
      </c>
      <c r="K64" s="36">
        <v>5</v>
      </c>
      <c r="L64" s="36">
        <v>1</v>
      </c>
      <c r="M64" s="36">
        <v>4</v>
      </c>
      <c r="N64" s="36">
        <v>4</v>
      </c>
      <c r="O64" s="36">
        <v>4</v>
      </c>
      <c r="P64" s="53"/>
    </row>
    <row r="65" spans="1:17" ht="20.100000000000001" customHeight="1" x14ac:dyDescent="0.25">
      <c r="A65" s="30" t="s">
        <v>271</v>
      </c>
      <c r="B65" s="31">
        <v>261</v>
      </c>
      <c r="C65" s="31">
        <v>208</v>
      </c>
      <c r="D65" s="31">
        <v>115</v>
      </c>
      <c r="E65" s="31">
        <v>57</v>
      </c>
      <c r="F65" s="31">
        <v>6</v>
      </c>
      <c r="G65" s="31">
        <v>23</v>
      </c>
      <c r="H65" s="31">
        <v>24</v>
      </c>
      <c r="I65" s="31">
        <v>0</v>
      </c>
      <c r="J65" s="31">
        <v>0</v>
      </c>
      <c r="K65" s="31">
        <v>0</v>
      </c>
      <c r="L65" s="31">
        <v>1</v>
      </c>
      <c r="M65" s="31">
        <v>0</v>
      </c>
      <c r="N65" s="31">
        <v>0</v>
      </c>
      <c r="O65" s="31">
        <v>2</v>
      </c>
    </row>
    <row r="66" spans="1:17" ht="20.100000000000001" customHeight="1" x14ac:dyDescent="0.25">
      <c r="A66" s="35" t="s">
        <v>272</v>
      </c>
      <c r="B66" s="39">
        <v>217</v>
      </c>
      <c r="C66" s="39">
        <v>189</v>
      </c>
      <c r="D66" s="36">
        <v>109</v>
      </c>
      <c r="E66" s="36">
        <v>49</v>
      </c>
      <c r="F66" s="36">
        <v>3</v>
      </c>
      <c r="G66" s="36">
        <v>21</v>
      </c>
      <c r="H66" s="36">
        <v>10</v>
      </c>
      <c r="I66" s="36">
        <v>0</v>
      </c>
      <c r="J66" s="36">
        <v>0</v>
      </c>
      <c r="K66" s="36">
        <v>0</v>
      </c>
      <c r="L66" s="36">
        <v>0</v>
      </c>
      <c r="M66" s="36">
        <v>0</v>
      </c>
      <c r="N66" s="36">
        <v>0</v>
      </c>
      <c r="O66" s="36">
        <v>2</v>
      </c>
    </row>
    <row r="67" spans="1:17" ht="20.100000000000001" customHeight="1" x14ac:dyDescent="0.25">
      <c r="A67" s="35" t="s">
        <v>273</v>
      </c>
      <c r="B67" s="39">
        <v>43</v>
      </c>
      <c r="C67" s="39">
        <v>18</v>
      </c>
      <c r="D67" s="39">
        <v>6</v>
      </c>
      <c r="E67" s="39">
        <v>7</v>
      </c>
      <c r="F67" s="39">
        <v>3</v>
      </c>
      <c r="G67" s="39">
        <v>2</v>
      </c>
      <c r="H67" s="39">
        <v>14</v>
      </c>
      <c r="I67" s="39">
        <v>0</v>
      </c>
      <c r="J67" s="39">
        <v>0</v>
      </c>
      <c r="K67" s="39">
        <v>0</v>
      </c>
      <c r="L67" s="39">
        <v>1</v>
      </c>
      <c r="M67" s="39">
        <v>0</v>
      </c>
      <c r="N67" s="39">
        <v>0</v>
      </c>
      <c r="O67" s="39">
        <v>0</v>
      </c>
    </row>
    <row r="68" spans="1:17" ht="20.100000000000001" customHeight="1" x14ac:dyDescent="0.25">
      <c r="A68" s="35" t="s">
        <v>274</v>
      </c>
      <c r="B68" s="39">
        <v>1</v>
      </c>
      <c r="C68" s="39">
        <v>1</v>
      </c>
      <c r="D68" s="39">
        <v>0</v>
      </c>
      <c r="E68" s="39">
        <v>1</v>
      </c>
      <c r="F68" s="39">
        <v>0</v>
      </c>
      <c r="G68" s="39">
        <v>0</v>
      </c>
      <c r="H68" s="39">
        <v>0</v>
      </c>
      <c r="I68" s="39">
        <v>0</v>
      </c>
      <c r="J68" s="39">
        <v>0</v>
      </c>
      <c r="K68" s="39">
        <v>0</v>
      </c>
      <c r="L68" s="39">
        <v>0</v>
      </c>
      <c r="M68" s="39">
        <v>0</v>
      </c>
      <c r="N68" s="39">
        <v>0</v>
      </c>
      <c r="O68" s="39">
        <v>0</v>
      </c>
    </row>
    <row r="69" spans="1:17" s="30" customFormat="1" ht="20.100000000000001" customHeight="1" thickBot="1" x14ac:dyDescent="0.3">
      <c r="A69" s="40" t="s">
        <v>275</v>
      </c>
      <c r="B69" s="41">
        <v>0</v>
      </c>
      <c r="C69" s="41">
        <v>0</v>
      </c>
      <c r="D69" s="41">
        <v>0</v>
      </c>
      <c r="E69" s="41">
        <v>0</v>
      </c>
      <c r="F69" s="41">
        <v>0</v>
      </c>
      <c r="G69" s="41">
        <v>0</v>
      </c>
      <c r="H69" s="41">
        <v>0</v>
      </c>
      <c r="I69" s="41">
        <v>0</v>
      </c>
      <c r="J69" s="41">
        <v>0</v>
      </c>
      <c r="K69" s="41">
        <v>0</v>
      </c>
      <c r="L69" s="41">
        <v>0</v>
      </c>
      <c r="M69" s="41">
        <v>0</v>
      </c>
      <c r="N69" s="41">
        <v>0</v>
      </c>
      <c r="O69" s="41">
        <v>0</v>
      </c>
      <c r="P69" s="53"/>
    </row>
    <row r="70" spans="1:17" s="43" customFormat="1" ht="15.95" customHeight="1" x14ac:dyDescent="0.25">
      <c r="A70" s="42" t="s">
        <v>276</v>
      </c>
      <c r="B70" s="42"/>
      <c r="C70" s="42"/>
      <c r="O70" s="58" t="s">
        <v>284</v>
      </c>
      <c r="P70" s="66"/>
    </row>
    <row r="71" spans="1:17" s="30" customFormat="1" ht="24.95" customHeight="1" x14ac:dyDescent="0.25">
      <c r="A71" s="1490" t="s">
        <v>201</v>
      </c>
      <c r="B71" s="1490"/>
      <c r="C71" s="1490"/>
      <c r="D71" s="1490"/>
      <c r="E71" s="1490"/>
      <c r="F71" s="1490"/>
      <c r="G71" s="1490"/>
      <c r="N71" s="59"/>
      <c r="O71" s="59"/>
      <c r="P71" s="53"/>
    </row>
    <row r="72" spans="1:17" ht="24.95" customHeight="1" thickBot="1" x14ac:dyDescent="0.25">
      <c r="A72" s="15" t="s">
        <v>299</v>
      </c>
      <c r="B72" s="40"/>
      <c r="C72" s="40"/>
      <c r="D72" s="60"/>
      <c r="E72" s="60"/>
      <c r="F72" s="60"/>
      <c r="G72" s="60"/>
      <c r="H72" s="60"/>
      <c r="I72" s="60"/>
      <c r="J72" s="60"/>
      <c r="K72" s="60"/>
      <c r="L72" s="60"/>
      <c r="M72" s="61" t="s">
        <v>285</v>
      </c>
      <c r="N72" s="62"/>
      <c r="O72" s="62"/>
    </row>
    <row r="73" spans="1:17" ht="20.100000000000001" customHeight="1" x14ac:dyDescent="0.25">
      <c r="A73" s="1487" t="s">
        <v>203</v>
      </c>
      <c r="B73" s="1483" t="s">
        <v>300</v>
      </c>
      <c r="C73" s="1484"/>
      <c r="D73" s="1484"/>
      <c r="E73" s="1484"/>
      <c r="F73" s="1484"/>
      <c r="G73" s="1484"/>
      <c r="H73" s="1484"/>
      <c r="I73" s="1484"/>
      <c r="J73" s="1484"/>
      <c r="K73" s="1484"/>
      <c r="L73" s="1484"/>
      <c r="M73" s="1484"/>
      <c r="N73" s="62"/>
      <c r="O73" s="62"/>
    </row>
    <row r="74" spans="1:17" ht="20.100000000000001" customHeight="1" x14ac:dyDescent="0.25">
      <c r="A74" s="1488"/>
      <c r="B74" s="1485" t="s">
        <v>286</v>
      </c>
      <c r="C74" s="1485"/>
      <c r="D74" s="19" t="s">
        <v>287</v>
      </c>
      <c r="E74" s="19"/>
      <c r="F74" s="1485" t="s">
        <v>288</v>
      </c>
      <c r="G74" s="1485"/>
      <c r="H74" s="19" t="s">
        <v>289</v>
      </c>
      <c r="I74" s="19"/>
      <c r="J74" s="1485" t="s">
        <v>290</v>
      </c>
      <c r="K74" s="1485"/>
      <c r="L74" s="19" t="s">
        <v>291</v>
      </c>
      <c r="M74" s="54"/>
      <c r="P74" s="62"/>
      <c r="Q74" s="62"/>
    </row>
    <row r="75" spans="1:17" s="30" customFormat="1" ht="20.100000000000001" customHeight="1" x14ac:dyDescent="0.25">
      <c r="A75" s="1489"/>
      <c r="B75" s="56">
        <v>2011</v>
      </c>
      <c r="C75" s="56">
        <v>2012</v>
      </c>
      <c r="D75" s="56">
        <v>2011</v>
      </c>
      <c r="E75" s="56">
        <v>2012</v>
      </c>
      <c r="F75" s="56">
        <v>2011</v>
      </c>
      <c r="G75" s="56">
        <v>2012</v>
      </c>
      <c r="H75" s="56">
        <v>2011</v>
      </c>
      <c r="I75" s="56">
        <v>2012</v>
      </c>
      <c r="J75" s="56">
        <v>2011</v>
      </c>
      <c r="K75" s="56">
        <v>2012</v>
      </c>
      <c r="L75" s="56">
        <v>2011</v>
      </c>
      <c r="M75" s="57">
        <v>2012</v>
      </c>
      <c r="N75" s="53"/>
      <c r="P75" s="59"/>
      <c r="Q75" s="59"/>
    </row>
    <row r="76" spans="1:17" s="30" customFormat="1" ht="20.100000000000001" customHeight="1" x14ac:dyDescent="0.25">
      <c r="A76" s="26" t="s">
        <v>211</v>
      </c>
      <c r="B76" s="27">
        <v>4494</v>
      </c>
      <c r="C76" s="27">
        <v>4106</v>
      </c>
      <c r="D76" s="27">
        <v>3688</v>
      </c>
      <c r="E76" s="27">
        <v>3472</v>
      </c>
      <c r="F76" s="27">
        <v>2764</v>
      </c>
      <c r="G76" s="27">
        <v>2939</v>
      </c>
      <c r="H76" s="27">
        <v>5151</v>
      </c>
      <c r="I76" s="27">
        <v>3643</v>
      </c>
      <c r="J76" s="27">
        <v>5427</v>
      </c>
      <c r="K76" s="27">
        <v>4123</v>
      </c>
      <c r="L76" s="27">
        <v>10190</v>
      </c>
      <c r="M76" s="27">
        <v>9079</v>
      </c>
      <c r="P76" s="59"/>
      <c r="Q76" s="59"/>
    </row>
    <row r="77" spans="1:17" ht="20.100000000000001" customHeight="1" x14ac:dyDescent="0.25">
      <c r="A77" s="30" t="s">
        <v>212</v>
      </c>
      <c r="B77" s="31">
        <v>0</v>
      </c>
      <c r="C77" s="31">
        <v>2</v>
      </c>
      <c r="D77" s="31">
        <v>1</v>
      </c>
      <c r="E77" s="31">
        <v>0</v>
      </c>
      <c r="F77" s="31">
        <v>0</v>
      </c>
      <c r="G77" s="31">
        <v>4</v>
      </c>
      <c r="H77" s="31">
        <v>1</v>
      </c>
      <c r="I77" s="31">
        <v>3</v>
      </c>
      <c r="J77" s="31">
        <v>2</v>
      </c>
      <c r="K77" s="31">
        <v>5</v>
      </c>
      <c r="L77" s="31">
        <v>7</v>
      </c>
      <c r="M77" s="31">
        <v>10</v>
      </c>
      <c r="P77" s="62"/>
      <c r="Q77" s="62"/>
    </row>
    <row r="78" spans="1:17" ht="20.100000000000001" customHeight="1" x14ac:dyDescent="0.25">
      <c r="A78" s="35" t="s">
        <v>213</v>
      </c>
      <c r="B78" s="39">
        <v>0</v>
      </c>
      <c r="C78" s="39">
        <v>0</v>
      </c>
      <c r="D78" s="39">
        <v>0</v>
      </c>
      <c r="E78" s="39">
        <v>0</v>
      </c>
      <c r="F78" s="39">
        <v>0</v>
      </c>
      <c r="G78" s="39">
        <v>1</v>
      </c>
      <c r="H78" s="39">
        <v>0</v>
      </c>
      <c r="I78" s="39">
        <v>0</v>
      </c>
      <c r="J78" s="39">
        <v>1</v>
      </c>
      <c r="K78" s="39">
        <v>3</v>
      </c>
      <c r="L78" s="39">
        <v>2</v>
      </c>
      <c r="M78" s="39">
        <v>7</v>
      </c>
      <c r="P78" s="62"/>
      <c r="Q78" s="62"/>
    </row>
    <row r="79" spans="1:17" ht="20.100000000000001" customHeight="1" x14ac:dyDescent="0.25">
      <c r="A79" s="35" t="s">
        <v>214</v>
      </c>
      <c r="B79" s="39">
        <v>0</v>
      </c>
      <c r="C79" s="39">
        <v>0</v>
      </c>
      <c r="D79" s="39">
        <v>0</v>
      </c>
      <c r="E79" s="39">
        <v>0</v>
      </c>
      <c r="F79" s="39">
        <v>0</v>
      </c>
      <c r="G79" s="39">
        <v>0</v>
      </c>
      <c r="H79" s="39">
        <v>0</v>
      </c>
      <c r="I79" s="39">
        <v>0</v>
      </c>
      <c r="J79" s="39">
        <v>0</v>
      </c>
      <c r="K79" s="39">
        <v>0</v>
      </c>
      <c r="L79" s="39">
        <v>0</v>
      </c>
      <c r="M79" s="39">
        <v>0</v>
      </c>
      <c r="P79" s="62"/>
      <c r="Q79" s="62"/>
    </row>
    <row r="80" spans="1:17" ht="20.100000000000001" customHeight="1" x14ac:dyDescent="0.25">
      <c r="A80" s="35" t="s">
        <v>215</v>
      </c>
      <c r="B80" s="39">
        <v>0</v>
      </c>
      <c r="C80" s="39">
        <v>0</v>
      </c>
      <c r="D80" s="39">
        <v>0</v>
      </c>
      <c r="E80" s="39">
        <v>0</v>
      </c>
      <c r="F80" s="39">
        <v>0</v>
      </c>
      <c r="G80" s="39">
        <v>0</v>
      </c>
      <c r="H80" s="39">
        <v>0</v>
      </c>
      <c r="I80" s="39">
        <v>0</v>
      </c>
      <c r="J80" s="39">
        <v>0</v>
      </c>
      <c r="K80" s="39">
        <v>0</v>
      </c>
      <c r="L80" s="39">
        <v>0</v>
      </c>
      <c r="M80" s="39">
        <v>0</v>
      </c>
      <c r="P80" s="62"/>
      <c r="Q80" s="62"/>
    </row>
    <row r="81" spans="1:17" ht="20.100000000000001" customHeight="1" x14ac:dyDescent="0.25">
      <c r="A81" s="35" t="s">
        <v>216</v>
      </c>
      <c r="B81" s="39">
        <v>0</v>
      </c>
      <c r="C81" s="39">
        <v>0</v>
      </c>
      <c r="D81" s="39">
        <v>0</v>
      </c>
      <c r="E81" s="39">
        <v>0</v>
      </c>
      <c r="F81" s="39">
        <v>0</v>
      </c>
      <c r="G81" s="39">
        <v>0</v>
      </c>
      <c r="H81" s="39">
        <v>0</v>
      </c>
      <c r="I81" s="39">
        <v>0</v>
      </c>
      <c r="J81" s="39">
        <v>0</v>
      </c>
      <c r="K81" s="39">
        <v>0</v>
      </c>
      <c r="L81" s="39">
        <v>0</v>
      </c>
      <c r="M81" s="39">
        <v>0</v>
      </c>
      <c r="P81" s="62"/>
      <c r="Q81" s="62"/>
    </row>
    <row r="82" spans="1:17" s="30" customFormat="1" ht="20.100000000000001" customHeight="1" x14ac:dyDescent="0.25">
      <c r="A82" s="35" t="s">
        <v>217</v>
      </c>
      <c r="B82" s="39">
        <v>0</v>
      </c>
      <c r="C82" s="39">
        <v>2</v>
      </c>
      <c r="D82" s="39">
        <v>1</v>
      </c>
      <c r="E82" s="39">
        <v>0</v>
      </c>
      <c r="F82" s="39">
        <v>0</v>
      </c>
      <c r="G82" s="39">
        <v>3</v>
      </c>
      <c r="H82" s="39">
        <v>1</v>
      </c>
      <c r="I82" s="39">
        <v>3</v>
      </c>
      <c r="J82" s="39">
        <v>1</v>
      </c>
      <c r="K82" s="39">
        <v>2</v>
      </c>
      <c r="L82" s="39">
        <v>5</v>
      </c>
      <c r="M82" s="39">
        <v>3</v>
      </c>
      <c r="P82" s="59"/>
      <c r="Q82" s="59"/>
    </row>
    <row r="83" spans="1:17" s="30" customFormat="1" ht="20.100000000000001" customHeight="1" x14ac:dyDescent="0.25">
      <c r="A83" s="30" t="s">
        <v>218</v>
      </c>
      <c r="B83" s="31">
        <v>3</v>
      </c>
      <c r="C83" s="31">
        <v>14</v>
      </c>
      <c r="D83" s="31">
        <v>3</v>
      </c>
      <c r="E83" s="31">
        <v>4</v>
      </c>
      <c r="F83" s="31">
        <v>5</v>
      </c>
      <c r="G83" s="31">
        <v>5</v>
      </c>
      <c r="H83" s="31">
        <v>5</v>
      </c>
      <c r="I83" s="31">
        <v>4</v>
      </c>
      <c r="J83" s="31">
        <v>5</v>
      </c>
      <c r="K83" s="31">
        <v>8</v>
      </c>
      <c r="L83" s="31">
        <v>24</v>
      </c>
      <c r="M83" s="31">
        <v>6</v>
      </c>
      <c r="P83" s="59"/>
      <c r="Q83" s="59"/>
    </row>
    <row r="84" spans="1:17" ht="20.100000000000001" customHeight="1" x14ac:dyDescent="0.25">
      <c r="A84" s="35" t="s">
        <v>219</v>
      </c>
      <c r="B84" s="39">
        <v>0</v>
      </c>
      <c r="C84" s="39">
        <v>0</v>
      </c>
      <c r="D84" s="39">
        <v>0</v>
      </c>
      <c r="E84" s="39">
        <v>1</v>
      </c>
      <c r="F84" s="39">
        <v>0</v>
      </c>
      <c r="G84" s="39">
        <v>0</v>
      </c>
      <c r="H84" s="39">
        <v>0</v>
      </c>
      <c r="I84" s="39">
        <v>0</v>
      </c>
      <c r="J84" s="39">
        <v>1</v>
      </c>
      <c r="K84" s="39">
        <v>0</v>
      </c>
      <c r="L84" s="39">
        <v>1</v>
      </c>
      <c r="M84" s="39">
        <v>3</v>
      </c>
      <c r="P84" s="62"/>
      <c r="Q84" s="62"/>
    </row>
    <row r="85" spans="1:17" ht="20.100000000000001" customHeight="1" x14ac:dyDescent="0.25">
      <c r="A85" s="35" t="s">
        <v>220</v>
      </c>
      <c r="B85" s="39">
        <v>0</v>
      </c>
      <c r="C85" s="39">
        <v>0</v>
      </c>
      <c r="D85" s="39">
        <v>0</v>
      </c>
      <c r="E85" s="39">
        <v>0</v>
      </c>
      <c r="F85" s="39">
        <v>0</v>
      </c>
      <c r="G85" s="39">
        <v>0</v>
      </c>
      <c r="H85" s="39">
        <v>0</v>
      </c>
      <c r="I85" s="39">
        <v>0</v>
      </c>
      <c r="J85" s="39">
        <v>0</v>
      </c>
      <c r="K85" s="39">
        <v>0</v>
      </c>
      <c r="L85" s="39">
        <v>0</v>
      </c>
      <c r="M85" s="39">
        <v>0</v>
      </c>
      <c r="P85" s="62"/>
      <c r="Q85" s="62"/>
    </row>
    <row r="86" spans="1:17" ht="20.100000000000001" customHeight="1" x14ac:dyDescent="0.25">
      <c r="A86" s="35" t="s">
        <v>221</v>
      </c>
      <c r="B86" s="39">
        <v>0</v>
      </c>
      <c r="C86" s="39">
        <v>0</v>
      </c>
      <c r="D86" s="39">
        <v>0</v>
      </c>
      <c r="E86" s="39">
        <v>0</v>
      </c>
      <c r="F86" s="39">
        <v>0</v>
      </c>
      <c r="G86" s="39">
        <v>0</v>
      </c>
      <c r="H86" s="39">
        <v>0</v>
      </c>
      <c r="I86" s="39">
        <v>0</v>
      </c>
      <c r="J86" s="39">
        <v>0</v>
      </c>
      <c r="K86" s="39">
        <v>0</v>
      </c>
      <c r="L86" s="39">
        <v>0</v>
      </c>
      <c r="M86" s="39">
        <v>0</v>
      </c>
      <c r="P86" s="62"/>
      <c r="Q86" s="62"/>
    </row>
    <row r="87" spans="1:17" ht="20.100000000000001" customHeight="1" x14ac:dyDescent="0.25">
      <c r="A87" s="35" t="s">
        <v>222</v>
      </c>
      <c r="B87" s="39">
        <v>0</v>
      </c>
      <c r="C87" s="39">
        <v>0</v>
      </c>
      <c r="D87" s="39">
        <v>0</v>
      </c>
      <c r="E87" s="39">
        <v>0</v>
      </c>
      <c r="F87" s="39">
        <v>0</v>
      </c>
      <c r="G87" s="39">
        <v>0</v>
      </c>
      <c r="H87" s="39">
        <v>0</v>
      </c>
      <c r="I87" s="39">
        <v>0</v>
      </c>
      <c r="J87" s="39">
        <v>0</v>
      </c>
      <c r="K87" s="39">
        <v>0</v>
      </c>
      <c r="L87" s="39">
        <v>0</v>
      </c>
      <c r="M87" s="39">
        <v>0</v>
      </c>
      <c r="P87" s="62"/>
      <c r="Q87" s="62"/>
    </row>
    <row r="88" spans="1:17" ht="20.100000000000001" customHeight="1" x14ac:dyDescent="0.25">
      <c r="A88" s="35" t="s">
        <v>223</v>
      </c>
      <c r="B88" s="39">
        <v>3</v>
      </c>
      <c r="C88" s="39">
        <v>14</v>
      </c>
      <c r="D88" s="39">
        <v>3</v>
      </c>
      <c r="E88" s="39">
        <v>3</v>
      </c>
      <c r="F88" s="39">
        <v>5</v>
      </c>
      <c r="G88" s="39">
        <v>5</v>
      </c>
      <c r="H88" s="39">
        <v>5</v>
      </c>
      <c r="I88" s="39">
        <v>4</v>
      </c>
      <c r="J88" s="39">
        <v>4</v>
      </c>
      <c r="K88" s="39">
        <v>8</v>
      </c>
      <c r="L88" s="39">
        <v>23</v>
      </c>
      <c r="M88" s="39">
        <v>3</v>
      </c>
      <c r="P88" s="62"/>
      <c r="Q88" s="62"/>
    </row>
    <row r="89" spans="1:17" s="30" customFormat="1" ht="20.100000000000001" customHeight="1" x14ac:dyDescent="0.25">
      <c r="A89" s="30" t="s">
        <v>224</v>
      </c>
      <c r="B89" s="31">
        <v>12</v>
      </c>
      <c r="C89" s="31">
        <v>8</v>
      </c>
      <c r="D89" s="31">
        <v>5</v>
      </c>
      <c r="E89" s="31">
        <v>7</v>
      </c>
      <c r="F89" s="31">
        <v>4</v>
      </c>
      <c r="G89" s="31">
        <v>9</v>
      </c>
      <c r="H89" s="31">
        <v>9</v>
      </c>
      <c r="I89" s="31">
        <v>18</v>
      </c>
      <c r="J89" s="31">
        <v>996</v>
      </c>
      <c r="K89" s="31">
        <v>558</v>
      </c>
      <c r="L89" s="31">
        <v>2269</v>
      </c>
      <c r="M89" s="31">
        <v>1577</v>
      </c>
      <c r="P89" s="59"/>
      <c r="Q89" s="59"/>
    </row>
    <row r="90" spans="1:17" ht="20.100000000000001" customHeight="1" x14ac:dyDescent="0.25">
      <c r="A90" s="35" t="s">
        <v>225</v>
      </c>
      <c r="B90" s="39">
        <v>0</v>
      </c>
      <c r="C90" s="39">
        <v>2</v>
      </c>
      <c r="D90" s="39">
        <v>1</v>
      </c>
      <c r="E90" s="39">
        <v>1</v>
      </c>
      <c r="F90" s="39">
        <v>0</v>
      </c>
      <c r="G90" s="39">
        <v>2</v>
      </c>
      <c r="H90" s="39">
        <v>4</v>
      </c>
      <c r="I90" s="39">
        <v>3</v>
      </c>
      <c r="J90" s="39">
        <v>335</v>
      </c>
      <c r="K90" s="39">
        <v>216</v>
      </c>
      <c r="L90" s="39">
        <v>358</v>
      </c>
      <c r="M90" s="39">
        <v>245</v>
      </c>
      <c r="P90" s="62"/>
      <c r="Q90" s="62"/>
    </row>
    <row r="91" spans="1:17" ht="20.100000000000001" customHeight="1" x14ac:dyDescent="0.25">
      <c r="A91" s="35" t="s">
        <v>227</v>
      </c>
      <c r="B91" s="39">
        <v>10</v>
      </c>
      <c r="C91" s="39">
        <v>2</v>
      </c>
      <c r="D91" s="39">
        <v>3</v>
      </c>
      <c r="E91" s="39">
        <v>5</v>
      </c>
      <c r="F91" s="39">
        <v>3</v>
      </c>
      <c r="G91" s="39">
        <v>7</v>
      </c>
      <c r="H91" s="39">
        <v>4</v>
      </c>
      <c r="I91" s="39">
        <v>14</v>
      </c>
      <c r="J91" s="39">
        <v>660</v>
      </c>
      <c r="K91" s="39">
        <v>342</v>
      </c>
      <c r="L91" s="39">
        <v>1901</v>
      </c>
      <c r="M91" s="39">
        <v>1326</v>
      </c>
      <c r="P91" s="62"/>
      <c r="Q91" s="62"/>
    </row>
    <row r="92" spans="1:17" ht="20.100000000000001" customHeight="1" x14ac:dyDescent="0.25">
      <c r="A92" s="35" t="s">
        <v>228</v>
      </c>
      <c r="B92" s="39">
        <v>2</v>
      </c>
      <c r="C92" s="39">
        <v>4</v>
      </c>
      <c r="D92" s="39">
        <v>1</v>
      </c>
      <c r="E92" s="39">
        <v>1</v>
      </c>
      <c r="F92" s="39">
        <v>1</v>
      </c>
      <c r="G92" s="39">
        <v>0</v>
      </c>
      <c r="H92" s="39">
        <v>1</v>
      </c>
      <c r="I92" s="39">
        <v>1</v>
      </c>
      <c r="J92" s="39">
        <v>1</v>
      </c>
      <c r="K92" s="39">
        <v>0</v>
      </c>
      <c r="L92" s="39">
        <v>10</v>
      </c>
      <c r="M92" s="39">
        <v>6</v>
      </c>
      <c r="P92" s="62"/>
      <c r="Q92" s="62"/>
    </row>
    <row r="93" spans="1:17" s="30" customFormat="1" ht="20.100000000000001" customHeight="1" x14ac:dyDescent="0.25">
      <c r="A93" s="30" t="s">
        <v>229</v>
      </c>
      <c r="B93" s="31">
        <v>4289</v>
      </c>
      <c r="C93" s="31">
        <v>3863</v>
      </c>
      <c r="D93" s="31">
        <v>3520</v>
      </c>
      <c r="E93" s="31">
        <v>3251</v>
      </c>
      <c r="F93" s="31">
        <v>2664</v>
      </c>
      <c r="G93" s="31">
        <v>2800</v>
      </c>
      <c r="H93" s="31">
        <v>4355</v>
      </c>
      <c r="I93" s="31">
        <v>3167</v>
      </c>
      <c r="J93" s="31">
        <v>3786</v>
      </c>
      <c r="K93" s="31">
        <v>3269</v>
      </c>
      <c r="L93" s="31">
        <v>7273</v>
      </c>
      <c r="M93" s="31">
        <v>6924</v>
      </c>
      <c r="P93" s="59"/>
      <c r="Q93" s="59"/>
    </row>
    <row r="94" spans="1:17" ht="20.100000000000001" customHeight="1" x14ac:dyDescent="0.25">
      <c r="A94" s="35" t="s">
        <v>230</v>
      </c>
      <c r="B94" s="39">
        <v>2500</v>
      </c>
      <c r="C94" s="39">
        <v>2024</v>
      </c>
      <c r="D94" s="39">
        <v>1997</v>
      </c>
      <c r="E94" s="39">
        <v>1813</v>
      </c>
      <c r="F94" s="39">
        <v>1661</v>
      </c>
      <c r="G94" s="39">
        <v>2023</v>
      </c>
      <c r="H94" s="39">
        <v>2977</v>
      </c>
      <c r="I94" s="39">
        <v>2166</v>
      </c>
      <c r="J94" s="39">
        <v>2657</v>
      </c>
      <c r="K94" s="39">
        <v>2186</v>
      </c>
      <c r="L94" s="39">
        <v>4814</v>
      </c>
      <c r="M94" s="39">
        <v>4614</v>
      </c>
      <c r="P94" s="62"/>
      <c r="Q94" s="62"/>
    </row>
    <row r="95" spans="1:17" ht="20.100000000000001" customHeight="1" x14ac:dyDescent="0.25">
      <c r="A95" s="35" t="s">
        <v>231</v>
      </c>
      <c r="B95" s="39">
        <v>24</v>
      </c>
      <c r="C95" s="39">
        <v>7</v>
      </c>
      <c r="D95" s="39">
        <v>0</v>
      </c>
      <c r="E95" s="39">
        <v>3</v>
      </c>
      <c r="F95" s="39">
        <v>4</v>
      </c>
      <c r="G95" s="39">
        <v>2</v>
      </c>
      <c r="H95" s="39">
        <v>2</v>
      </c>
      <c r="I95" s="39">
        <v>1</v>
      </c>
      <c r="J95" s="39">
        <v>1</v>
      </c>
      <c r="K95" s="39">
        <v>1</v>
      </c>
      <c r="L95" s="39">
        <v>12</v>
      </c>
      <c r="M95" s="39">
        <v>9</v>
      </c>
      <c r="P95" s="62"/>
      <c r="Q95" s="62"/>
    </row>
    <row r="96" spans="1:17" ht="20.100000000000001" customHeight="1" x14ac:dyDescent="0.25">
      <c r="A96" s="35" t="s">
        <v>232</v>
      </c>
      <c r="B96" s="39">
        <v>1</v>
      </c>
      <c r="C96" s="39">
        <v>8</v>
      </c>
      <c r="D96" s="39">
        <v>4</v>
      </c>
      <c r="E96" s="39">
        <v>6</v>
      </c>
      <c r="F96" s="39">
        <v>10</v>
      </c>
      <c r="G96" s="39">
        <v>13</v>
      </c>
      <c r="H96" s="39">
        <v>8</v>
      </c>
      <c r="I96" s="39">
        <v>7</v>
      </c>
      <c r="J96" s="39">
        <v>15</v>
      </c>
      <c r="K96" s="39">
        <v>11</v>
      </c>
      <c r="L96" s="39">
        <v>27</v>
      </c>
      <c r="M96" s="39">
        <v>28</v>
      </c>
      <c r="P96" s="62"/>
      <c r="Q96" s="62"/>
    </row>
    <row r="97" spans="1:17" ht="20.100000000000001" customHeight="1" x14ac:dyDescent="0.25">
      <c r="A97" s="35" t="s">
        <v>233</v>
      </c>
      <c r="B97" s="39">
        <v>10</v>
      </c>
      <c r="C97" s="39">
        <v>5</v>
      </c>
      <c r="D97" s="39">
        <v>8</v>
      </c>
      <c r="E97" s="39">
        <v>4</v>
      </c>
      <c r="F97" s="39">
        <v>6</v>
      </c>
      <c r="G97" s="39">
        <v>5</v>
      </c>
      <c r="H97" s="39">
        <v>6</v>
      </c>
      <c r="I97" s="39">
        <v>10</v>
      </c>
      <c r="J97" s="39">
        <v>10</v>
      </c>
      <c r="K97" s="39">
        <v>10</v>
      </c>
      <c r="L97" s="39">
        <v>6</v>
      </c>
      <c r="M97" s="39">
        <v>4</v>
      </c>
      <c r="P97" s="62"/>
      <c r="Q97" s="62"/>
    </row>
    <row r="98" spans="1:17" ht="20.100000000000001" customHeight="1" x14ac:dyDescent="0.25">
      <c r="A98" s="35" t="s">
        <v>234</v>
      </c>
      <c r="B98" s="39">
        <v>1</v>
      </c>
      <c r="C98" s="39">
        <v>0</v>
      </c>
      <c r="D98" s="39">
        <v>0</v>
      </c>
      <c r="E98" s="39">
        <v>0</v>
      </c>
      <c r="F98" s="39">
        <v>0</v>
      </c>
      <c r="G98" s="39">
        <v>2</v>
      </c>
      <c r="H98" s="39">
        <v>0</v>
      </c>
      <c r="I98" s="39">
        <v>0</v>
      </c>
      <c r="J98" s="39">
        <v>0</v>
      </c>
      <c r="K98" s="39">
        <v>0</v>
      </c>
      <c r="L98" s="39">
        <v>0</v>
      </c>
      <c r="M98" s="39">
        <v>0</v>
      </c>
      <c r="P98" s="62"/>
      <c r="Q98" s="62"/>
    </row>
    <row r="99" spans="1:17" ht="20.100000000000001" customHeight="1" x14ac:dyDescent="0.25">
      <c r="A99" s="35" t="s">
        <v>235</v>
      </c>
      <c r="B99" s="39">
        <v>1363</v>
      </c>
      <c r="C99" s="39">
        <v>1437</v>
      </c>
      <c r="D99" s="39">
        <v>1266</v>
      </c>
      <c r="E99" s="39">
        <v>1169</v>
      </c>
      <c r="F99" s="39">
        <v>483</v>
      </c>
      <c r="G99" s="39">
        <v>401</v>
      </c>
      <c r="H99" s="39">
        <v>945</v>
      </c>
      <c r="I99" s="39">
        <v>698</v>
      </c>
      <c r="J99" s="39">
        <v>596</v>
      </c>
      <c r="K99" s="39">
        <v>662</v>
      </c>
      <c r="L99" s="39">
        <v>1356</v>
      </c>
      <c r="M99" s="39">
        <v>1459</v>
      </c>
      <c r="P99" s="62"/>
      <c r="Q99" s="62"/>
    </row>
    <row r="100" spans="1:17" ht="20.100000000000001" customHeight="1" x14ac:dyDescent="0.25">
      <c r="A100" s="35" t="s">
        <v>236</v>
      </c>
      <c r="B100" s="39">
        <v>299</v>
      </c>
      <c r="C100" s="39">
        <v>286</v>
      </c>
      <c r="D100" s="39">
        <v>212</v>
      </c>
      <c r="E100" s="39">
        <v>201</v>
      </c>
      <c r="F100" s="39">
        <v>464</v>
      </c>
      <c r="G100" s="39">
        <v>294</v>
      </c>
      <c r="H100" s="39">
        <v>361</v>
      </c>
      <c r="I100" s="39">
        <v>239</v>
      </c>
      <c r="J100" s="39">
        <v>280</v>
      </c>
      <c r="K100" s="39">
        <v>244</v>
      </c>
      <c r="L100" s="39">
        <v>905</v>
      </c>
      <c r="M100" s="39">
        <v>484</v>
      </c>
      <c r="P100" s="62"/>
      <c r="Q100" s="62"/>
    </row>
    <row r="101" spans="1:17" ht="20.100000000000001" customHeight="1" x14ac:dyDescent="0.25">
      <c r="A101" s="35" t="s">
        <v>237</v>
      </c>
      <c r="B101" s="39">
        <v>45</v>
      </c>
      <c r="C101" s="39">
        <v>46</v>
      </c>
      <c r="D101" s="39">
        <v>12</v>
      </c>
      <c r="E101" s="39">
        <v>28</v>
      </c>
      <c r="F101" s="39">
        <v>18</v>
      </c>
      <c r="G101" s="39">
        <v>18</v>
      </c>
      <c r="H101" s="39">
        <v>18</v>
      </c>
      <c r="I101" s="39">
        <v>22</v>
      </c>
      <c r="J101" s="39">
        <v>14</v>
      </c>
      <c r="K101" s="39">
        <v>36</v>
      </c>
      <c r="L101" s="39">
        <v>39</v>
      </c>
      <c r="M101" s="39">
        <v>24</v>
      </c>
      <c r="P101" s="62"/>
      <c r="Q101" s="62"/>
    </row>
    <row r="102" spans="1:17" s="30" customFormat="1" ht="20.100000000000001" customHeight="1" x14ac:dyDescent="0.25">
      <c r="A102" s="35" t="s">
        <v>238</v>
      </c>
      <c r="B102" s="39">
        <v>8</v>
      </c>
      <c r="C102" s="39">
        <v>9</v>
      </c>
      <c r="D102" s="39">
        <v>4</v>
      </c>
      <c r="E102" s="39">
        <v>6</v>
      </c>
      <c r="F102" s="39">
        <v>4</v>
      </c>
      <c r="G102" s="39">
        <v>4</v>
      </c>
      <c r="H102" s="39">
        <v>9</v>
      </c>
      <c r="I102" s="39">
        <v>5</v>
      </c>
      <c r="J102" s="39">
        <v>167</v>
      </c>
      <c r="K102" s="39">
        <v>93</v>
      </c>
      <c r="L102" s="39">
        <v>100</v>
      </c>
      <c r="M102" s="39">
        <v>286</v>
      </c>
      <c r="P102" s="59"/>
      <c r="Q102" s="59"/>
    </row>
    <row r="103" spans="1:17" ht="20.100000000000001" customHeight="1" x14ac:dyDescent="0.25">
      <c r="A103" s="35" t="s">
        <v>239</v>
      </c>
      <c r="B103" s="39">
        <v>6</v>
      </c>
      <c r="C103" s="39">
        <v>12</v>
      </c>
      <c r="D103" s="39">
        <v>9</v>
      </c>
      <c r="E103" s="39">
        <v>7</v>
      </c>
      <c r="F103" s="39">
        <v>4</v>
      </c>
      <c r="G103" s="39">
        <v>8</v>
      </c>
      <c r="H103" s="39">
        <v>11</v>
      </c>
      <c r="I103" s="39">
        <v>10</v>
      </c>
      <c r="J103" s="39">
        <v>41</v>
      </c>
      <c r="K103" s="39">
        <v>2</v>
      </c>
      <c r="L103" s="39">
        <v>5</v>
      </c>
      <c r="M103" s="39">
        <v>6</v>
      </c>
      <c r="P103" s="62"/>
      <c r="Q103" s="62"/>
    </row>
    <row r="104" spans="1:17" ht="20.100000000000001" customHeight="1" x14ac:dyDescent="0.25">
      <c r="A104" s="35" t="s">
        <v>240</v>
      </c>
      <c r="B104" s="39">
        <v>18</v>
      </c>
      <c r="C104" s="39">
        <v>27</v>
      </c>
      <c r="D104" s="39">
        <v>7</v>
      </c>
      <c r="E104" s="39">
        <v>13</v>
      </c>
      <c r="F104" s="39">
        <v>5</v>
      </c>
      <c r="G104" s="39">
        <v>30</v>
      </c>
      <c r="H104" s="39">
        <v>17</v>
      </c>
      <c r="I104" s="39">
        <v>9</v>
      </c>
      <c r="J104" s="39">
        <v>5</v>
      </c>
      <c r="K104" s="39">
        <v>23</v>
      </c>
      <c r="L104" s="39">
        <v>5</v>
      </c>
      <c r="M104" s="39">
        <v>7</v>
      </c>
      <c r="P104" s="62"/>
      <c r="Q104" s="62"/>
    </row>
    <row r="105" spans="1:17" s="30" customFormat="1" ht="20.100000000000001" customHeight="1" x14ac:dyDescent="0.25">
      <c r="A105" s="35" t="s">
        <v>241</v>
      </c>
      <c r="B105" s="39">
        <v>14</v>
      </c>
      <c r="C105" s="39">
        <v>2</v>
      </c>
      <c r="D105" s="39">
        <v>1</v>
      </c>
      <c r="E105" s="39">
        <v>1</v>
      </c>
      <c r="F105" s="39">
        <v>5</v>
      </c>
      <c r="G105" s="39">
        <v>0</v>
      </c>
      <c r="H105" s="39">
        <v>1</v>
      </c>
      <c r="I105" s="39">
        <v>0</v>
      </c>
      <c r="J105" s="39">
        <v>0</v>
      </c>
      <c r="K105" s="39">
        <v>1</v>
      </c>
      <c r="L105" s="39">
        <v>4</v>
      </c>
      <c r="M105" s="39">
        <v>3</v>
      </c>
      <c r="P105" s="59"/>
      <c r="Q105" s="59"/>
    </row>
    <row r="106" spans="1:17" s="30" customFormat="1" ht="20.100000000000001" customHeight="1" x14ac:dyDescent="0.25">
      <c r="A106" s="30" t="s">
        <v>242</v>
      </c>
      <c r="B106" s="31">
        <v>5</v>
      </c>
      <c r="C106" s="31">
        <v>2</v>
      </c>
      <c r="D106" s="31">
        <v>2</v>
      </c>
      <c r="E106" s="31">
        <v>4</v>
      </c>
      <c r="F106" s="31">
        <v>3</v>
      </c>
      <c r="G106" s="31">
        <v>0</v>
      </c>
      <c r="H106" s="31">
        <v>7</v>
      </c>
      <c r="I106" s="31">
        <v>5</v>
      </c>
      <c r="J106" s="31">
        <v>32</v>
      </c>
      <c r="K106" s="31">
        <v>13</v>
      </c>
      <c r="L106" s="31">
        <v>4</v>
      </c>
      <c r="M106" s="31">
        <v>46</v>
      </c>
      <c r="P106" s="59"/>
      <c r="Q106" s="59"/>
    </row>
    <row r="107" spans="1:17" ht="20.100000000000001" customHeight="1" x14ac:dyDescent="0.25">
      <c r="A107" s="35" t="s">
        <v>243</v>
      </c>
      <c r="B107" s="39">
        <v>0</v>
      </c>
      <c r="C107" s="39">
        <v>0</v>
      </c>
      <c r="D107" s="39">
        <v>0</v>
      </c>
      <c r="E107" s="39">
        <v>0</v>
      </c>
      <c r="F107" s="39">
        <v>1</v>
      </c>
      <c r="G107" s="39">
        <v>0</v>
      </c>
      <c r="H107" s="39">
        <v>0</v>
      </c>
      <c r="I107" s="39">
        <v>2</v>
      </c>
      <c r="J107" s="39">
        <v>6</v>
      </c>
      <c r="K107" s="39">
        <v>9</v>
      </c>
      <c r="L107" s="39">
        <v>0</v>
      </c>
      <c r="M107" s="39">
        <v>5</v>
      </c>
      <c r="P107" s="62"/>
      <c r="Q107" s="62"/>
    </row>
    <row r="108" spans="1:17" ht="20.100000000000001" customHeight="1" x14ac:dyDescent="0.25">
      <c r="A108" s="35" t="s">
        <v>244</v>
      </c>
      <c r="B108" s="39">
        <v>3</v>
      </c>
      <c r="C108" s="39">
        <v>0</v>
      </c>
      <c r="D108" s="39">
        <v>0</v>
      </c>
      <c r="E108" s="39">
        <v>0</v>
      </c>
      <c r="F108" s="39">
        <v>0</v>
      </c>
      <c r="G108" s="39">
        <v>0</v>
      </c>
      <c r="H108" s="39">
        <v>5</v>
      </c>
      <c r="I108" s="39">
        <v>2</v>
      </c>
      <c r="J108" s="39">
        <v>1</v>
      </c>
      <c r="K108" s="39">
        <v>0</v>
      </c>
      <c r="L108" s="39">
        <v>1</v>
      </c>
      <c r="M108" s="39">
        <v>3</v>
      </c>
      <c r="P108" s="62"/>
      <c r="Q108" s="62"/>
    </row>
    <row r="109" spans="1:17" ht="20.100000000000001" customHeight="1" x14ac:dyDescent="0.25">
      <c r="A109" s="35" t="s">
        <v>245</v>
      </c>
      <c r="B109" s="39">
        <v>0</v>
      </c>
      <c r="C109" s="39">
        <v>0</v>
      </c>
      <c r="D109" s="39">
        <v>0</v>
      </c>
      <c r="E109" s="39">
        <v>0</v>
      </c>
      <c r="F109" s="39">
        <v>0</v>
      </c>
      <c r="G109" s="39">
        <v>0</v>
      </c>
      <c r="H109" s="39">
        <v>0</v>
      </c>
      <c r="I109" s="39">
        <v>0</v>
      </c>
      <c r="J109" s="39">
        <v>4</v>
      </c>
      <c r="K109" s="39">
        <v>1</v>
      </c>
      <c r="L109" s="39">
        <v>1</v>
      </c>
      <c r="M109" s="39">
        <v>9</v>
      </c>
      <c r="P109" s="62"/>
      <c r="Q109" s="62"/>
    </row>
    <row r="110" spans="1:17" ht="20.100000000000001" customHeight="1" x14ac:dyDescent="0.25">
      <c r="A110" s="35" t="s">
        <v>246</v>
      </c>
      <c r="B110" s="39">
        <v>2</v>
      </c>
      <c r="C110" s="39">
        <v>0</v>
      </c>
      <c r="D110" s="39">
        <v>0</v>
      </c>
      <c r="E110" s="39">
        <v>0</v>
      </c>
      <c r="F110" s="39">
        <v>0</v>
      </c>
      <c r="G110" s="39">
        <v>0</v>
      </c>
      <c r="H110" s="39">
        <v>2</v>
      </c>
      <c r="I110" s="39">
        <v>1</v>
      </c>
      <c r="J110" s="39">
        <v>3</v>
      </c>
      <c r="K110" s="39">
        <v>0</v>
      </c>
      <c r="L110" s="39">
        <v>2</v>
      </c>
      <c r="M110" s="39">
        <v>3</v>
      </c>
      <c r="P110" s="62"/>
      <c r="Q110" s="62"/>
    </row>
    <row r="111" spans="1:17" ht="20.100000000000001" customHeight="1" x14ac:dyDescent="0.25">
      <c r="A111" s="35" t="s">
        <v>247</v>
      </c>
      <c r="B111" s="39">
        <v>0</v>
      </c>
      <c r="C111" s="39">
        <v>2</v>
      </c>
      <c r="D111" s="39">
        <v>0</v>
      </c>
      <c r="E111" s="39">
        <v>3</v>
      </c>
      <c r="F111" s="39">
        <v>2</v>
      </c>
      <c r="G111" s="39">
        <v>0</v>
      </c>
      <c r="H111" s="39">
        <v>0</v>
      </c>
      <c r="I111" s="39">
        <v>0</v>
      </c>
      <c r="J111" s="39">
        <v>0</v>
      </c>
      <c r="K111" s="39">
        <v>0</v>
      </c>
      <c r="L111" s="39">
        <v>0</v>
      </c>
      <c r="M111" s="39">
        <v>0</v>
      </c>
      <c r="P111" s="62"/>
      <c r="Q111" s="62"/>
    </row>
    <row r="112" spans="1:17" ht="20.100000000000001" customHeight="1" x14ac:dyDescent="0.25">
      <c r="A112" s="35" t="s">
        <v>248</v>
      </c>
      <c r="B112" s="39">
        <v>0</v>
      </c>
      <c r="C112" s="39">
        <v>0</v>
      </c>
      <c r="D112" s="39">
        <v>2</v>
      </c>
      <c r="E112" s="39">
        <v>1</v>
      </c>
      <c r="F112" s="39">
        <v>0</v>
      </c>
      <c r="G112" s="39">
        <v>0</v>
      </c>
      <c r="H112" s="39">
        <v>0</v>
      </c>
      <c r="I112" s="39">
        <v>0</v>
      </c>
      <c r="J112" s="39">
        <v>18</v>
      </c>
      <c r="K112" s="39">
        <v>3</v>
      </c>
      <c r="L112" s="39">
        <v>0</v>
      </c>
      <c r="M112" s="39">
        <v>26</v>
      </c>
      <c r="P112" s="62"/>
      <c r="Q112" s="62"/>
    </row>
    <row r="113" spans="1:17" ht="20.100000000000001" customHeight="1" x14ac:dyDescent="0.25">
      <c r="A113" s="30" t="s">
        <v>249</v>
      </c>
      <c r="B113" s="31">
        <v>183</v>
      </c>
      <c r="C113" s="31">
        <v>217</v>
      </c>
      <c r="D113" s="31">
        <v>150</v>
      </c>
      <c r="E113" s="31">
        <v>206</v>
      </c>
      <c r="F113" s="31">
        <v>88</v>
      </c>
      <c r="G113" s="31">
        <v>119</v>
      </c>
      <c r="H113" s="31">
        <v>773</v>
      </c>
      <c r="I113" s="31">
        <v>442</v>
      </c>
      <c r="J113" s="31">
        <v>538</v>
      </c>
      <c r="K113" s="31">
        <v>202</v>
      </c>
      <c r="L113" s="31">
        <v>576</v>
      </c>
      <c r="M113" s="31">
        <v>464</v>
      </c>
      <c r="P113" s="62"/>
      <c r="Q113" s="62"/>
    </row>
    <row r="114" spans="1:17" ht="20.100000000000001" customHeight="1" x14ac:dyDescent="0.25">
      <c r="A114" s="35" t="s">
        <v>250</v>
      </c>
      <c r="B114" s="39">
        <v>17</v>
      </c>
      <c r="C114" s="39">
        <v>4</v>
      </c>
      <c r="D114" s="39">
        <v>5</v>
      </c>
      <c r="E114" s="39">
        <v>14</v>
      </c>
      <c r="F114" s="39">
        <v>6</v>
      </c>
      <c r="G114" s="39">
        <v>9</v>
      </c>
      <c r="H114" s="39">
        <v>592</v>
      </c>
      <c r="I114" s="39">
        <v>298</v>
      </c>
      <c r="J114" s="39">
        <v>88</v>
      </c>
      <c r="K114" s="39">
        <v>30</v>
      </c>
      <c r="L114" s="39">
        <v>257</v>
      </c>
      <c r="M114" s="39">
        <v>47</v>
      </c>
      <c r="P114" s="62"/>
      <c r="Q114" s="62"/>
    </row>
    <row r="115" spans="1:17" ht="20.100000000000001" customHeight="1" x14ac:dyDescent="0.25">
      <c r="A115" s="35" t="s">
        <v>251</v>
      </c>
      <c r="B115" s="39">
        <v>0</v>
      </c>
      <c r="C115" s="39">
        <v>1</v>
      </c>
      <c r="D115" s="39">
        <v>4</v>
      </c>
      <c r="E115" s="39">
        <v>0</v>
      </c>
      <c r="F115" s="39">
        <v>0</v>
      </c>
      <c r="G115" s="39">
        <v>1</v>
      </c>
      <c r="H115" s="39">
        <v>9</v>
      </c>
      <c r="I115" s="39">
        <v>9</v>
      </c>
      <c r="J115" s="39">
        <v>4</v>
      </c>
      <c r="K115" s="39">
        <v>0</v>
      </c>
      <c r="L115" s="39">
        <v>6</v>
      </c>
      <c r="M115" s="39">
        <v>4</v>
      </c>
      <c r="P115" s="62"/>
      <c r="Q115" s="62"/>
    </row>
    <row r="116" spans="1:17" ht="20.100000000000001" customHeight="1" x14ac:dyDescent="0.25">
      <c r="A116" s="35" t="s">
        <v>252</v>
      </c>
      <c r="B116" s="39">
        <v>4</v>
      </c>
      <c r="C116" s="39">
        <v>7</v>
      </c>
      <c r="D116" s="39">
        <v>5</v>
      </c>
      <c r="E116" s="39">
        <v>6</v>
      </c>
      <c r="F116" s="39">
        <v>2</v>
      </c>
      <c r="G116" s="39">
        <v>1</v>
      </c>
      <c r="H116" s="39">
        <v>8</v>
      </c>
      <c r="I116" s="39">
        <v>7</v>
      </c>
      <c r="J116" s="39">
        <v>10</v>
      </c>
      <c r="K116" s="39">
        <v>12</v>
      </c>
      <c r="L116" s="39">
        <v>8</v>
      </c>
      <c r="M116" s="39">
        <v>16</v>
      </c>
      <c r="P116" s="62"/>
      <c r="Q116" s="62"/>
    </row>
    <row r="117" spans="1:17" ht="20.100000000000001" customHeight="1" x14ac:dyDescent="0.25">
      <c r="A117" s="35" t="s">
        <v>253</v>
      </c>
      <c r="B117" s="39">
        <v>1</v>
      </c>
      <c r="C117" s="39">
        <v>0</v>
      </c>
      <c r="D117" s="39">
        <v>0</v>
      </c>
      <c r="E117" s="39">
        <v>0</v>
      </c>
      <c r="F117" s="39">
        <v>0</v>
      </c>
      <c r="G117" s="39">
        <v>0</v>
      </c>
      <c r="H117" s="39">
        <v>3</v>
      </c>
      <c r="I117" s="39">
        <v>1</v>
      </c>
      <c r="J117" s="39">
        <v>28</v>
      </c>
      <c r="K117" s="39">
        <v>2</v>
      </c>
      <c r="L117" s="39">
        <v>0</v>
      </c>
      <c r="M117" s="39">
        <v>3</v>
      </c>
      <c r="P117" s="62"/>
      <c r="Q117" s="62"/>
    </row>
    <row r="118" spans="1:17" ht="20.100000000000001" customHeight="1" x14ac:dyDescent="0.25">
      <c r="A118" s="35" t="s">
        <v>254</v>
      </c>
      <c r="B118" s="39">
        <v>5</v>
      </c>
      <c r="C118" s="39">
        <v>7</v>
      </c>
      <c r="D118" s="39">
        <v>2</v>
      </c>
      <c r="E118" s="39">
        <v>9</v>
      </c>
      <c r="F118" s="39">
        <v>5</v>
      </c>
      <c r="G118" s="39">
        <v>6</v>
      </c>
      <c r="H118" s="39">
        <v>2</v>
      </c>
      <c r="I118" s="39">
        <v>7</v>
      </c>
      <c r="J118" s="39">
        <v>14</v>
      </c>
      <c r="K118" s="39">
        <v>8</v>
      </c>
      <c r="L118" s="39">
        <v>10</v>
      </c>
      <c r="M118" s="39">
        <v>26</v>
      </c>
      <c r="P118" s="62"/>
      <c r="Q118" s="62"/>
    </row>
    <row r="119" spans="1:17" ht="20.100000000000001" customHeight="1" x14ac:dyDescent="0.25">
      <c r="A119" s="35" t="s">
        <v>255</v>
      </c>
      <c r="B119" s="39">
        <v>0</v>
      </c>
      <c r="C119" s="39">
        <v>0</v>
      </c>
      <c r="D119" s="39">
        <v>0</v>
      </c>
      <c r="E119" s="39">
        <v>0</v>
      </c>
      <c r="F119" s="39">
        <v>0</v>
      </c>
      <c r="G119" s="39">
        <v>1</v>
      </c>
      <c r="H119" s="39">
        <v>0</v>
      </c>
      <c r="I119" s="39">
        <v>1</v>
      </c>
      <c r="J119" s="39">
        <v>0</v>
      </c>
      <c r="K119" s="39">
        <v>0</v>
      </c>
      <c r="L119" s="39">
        <v>4</v>
      </c>
      <c r="M119" s="39">
        <v>2</v>
      </c>
      <c r="P119" s="62"/>
      <c r="Q119" s="62"/>
    </row>
    <row r="120" spans="1:17" ht="20.100000000000001" customHeight="1" x14ac:dyDescent="0.25">
      <c r="A120" s="35" t="s">
        <v>256</v>
      </c>
      <c r="B120" s="39">
        <v>111</v>
      </c>
      <c r="C120" s="39">
        <v>165</v>
      </c>
      <c r="D120" s="39">
        <v>107</v>
      </c>
      <c r="E120" s="39">
        <v>132</v>
      </c>
      <c r="F120" s="39">
        <v>44</v>
      </c>
      <c r="G120" s="39">
        <v>78</v>
      </c>
      <c r="H120" s="39">
        <v>80</v>
      </c>
      <c r="I120" s="39">
        <v>81</v>
      </c>
      <c r="J120" s="39">
        <v>61</v>
      </c>
      <c r="K120" s="39">
        <v>79</v>
      </c>
      <c r="L120" s="39">
        <v>148</v>
      </c>
      <c r="M120" s="39">
        <v>211</v>
      </c>
      <c r="P120" s="62"/>
      <c r="Q120" s="62"/>
    </row>
    <row r="121" spans="1:17" ht="20.100000000000001" customHeight="1" x14ac:dyDescent="0.25">
      <c r="A121" s="35" t="s">
        <v>257</v>
      </c>
      <c r="B121" s="39">
        <v>1</v>
      </c>
      <c r="C121" s="39">
        <v>0</v>
      </c>
      <c r="D121" s="39">
        <v>2</v>
      </c>
      <c r="E121" s="39">
        <v>0</v>
      </c>
      <c r="F121" s="39">
        <v>0</v>
      </c>
      <c r="G121" s="39">
        <v>0</v>
      </c>
      <c r="H121" s="39">
        <v>3</v>
      </c>
      <c r="I121" s="39">
        <v>0</v>
      </c>
      <c r="J121" s="39">
        <v>2</v>
      </c>
      <c r="K121" s="39">
        <v>3</v>
      </c>
      <c r="L121" s="39">
        <v>0</v>
      </c>
      <c r="M121" s="39">
        <v>1</v>
      </c>
      <c r="P121" s="62"/>
      <c r="Q121" s="62"/>
    </row>
    <row r="122" spans="1:17" s="30" customFormat="1" ht="20.100000000000001" customHeight="1" x14ac:dyDescent="0.25">
      <c r="A122" s="35" t="s">
        <v>258</v>
      </c>
      <c r="B122" s="39">
        <v>7</v>
      </c>
      <c r="C122" s="39">
        <v>7</v>
      </c>
      <c r="D122" s="39">
        <v>5</v>
      </c>
      <c r="E122" s="39">
        <v>18</v>
      </c>
      <c r="F122" s="39">
        <v>7</v>
      </c>
      <c r="G122" s="39">
        <v>10</v>
      </c>
      <c r="H122" s="39">
        <v>30</v>
      </c>
      <c r="I122" s="39">
        <v>2</v>
      </c>
      <c r="J122" s="39">
        <v>37</v>
      </c>
      <c r="K122" s="39">
        <v>22</v>
      </c>
      <c r="L122" s="39">
        <v>41</v>
      </c>
      <c r="M122" s="39">
        <v>47</v>
      </c>
      <c r="P122" s="59"/>
      <c r="Q122" s="59"/>
    </row>
    <row r="123" spans="1:17" ht="20.100000000000001" customHeight="1" x14ac:dyDescent="0.25">
      <c r="A123" s="35" t="s">
        <v>259</v>
      </c>
      <c r="B123" s="39">
        <v>0</v>
      </c>
      <c r="C123" s="39">
        <v>2</v>
      </c>
      <c r="D123" s="39">
        <v>0</v>
      </c>
      <c r="E123" s="39">
        <v>0</v>
      </c>
      <c r="F123" s="39">
        <v>0</v>
      </c>
      <c r="G123" s="39">
        <v>0</v>
      </c>
      <c r="H123" s="39">
        <v>0</v>
      </c>
      <c r="I123" s="39">
        <v>1</v>
      </c>
      <c r="J123" s="39">
        <v>1</v>
      </c>
      <c r="K123" s="39">
        <v>1</v>
      </c>
      <c r="L123" s="39">
        <v>2</v>
      </c>
      <c r="M123" s="39">
        <v>0</v>
      </c>
      <c r="P123" s="62"/>
      <c r="Q123" s="62"/>
    </row>
    <row r="124" spans="1:17" ht="20.100000000000001" customHeight="1" x14ac:dyDescent="0.25">
      <c r="A124" s="35" t="s">
        <v>260</v>
      </c>
      <c r="B124" s="39">
        <v>1</v>
      </c>
      <c r="C124" s="39">
        <v>0</v>
      </c>
      <c r="D124" s="39">
        <v>1</v>
      </c>
      <c r="E124" s="39">
        <v>1</v>
      </c>
      <c r="F124" s="39">
        <v>2</v>
      </c>
      <c r="G124" s="39">
        <v>0</v>
      </c>
      <c r="H124" s="39">
        <v>2</v>
      </c>
      <c r="I124" s="39">
        <v>0</v>
      </c>
      <c r="J124" s="39">
        <v>79</v>
      </c>
      <c r="K124" s="39">
        <v>10</v>
      </c>
      <c r="L124" s="39">
        <v>29</v>
      </c>
      <c r="M124" s="39">
        <v>32</v>
      </c>
      <c r="P124" s="62"/>
      <c r="Q124" s="62"/>
    </row>
    <row r="125" spans="1:17" ht="20.100000000000001" customHeight="1" x14ac:dyDescent="0.25">
      <c r="A125" s="35" t="s">
        <v>261</v>
      </c>
      <c r="B125" s="39">
        <v>1</v>
      </c>
      <c r="C125" s="39">
        <v>5</v>
      </c>
      <c r="D125" s="39">
        <v>0</v>
      </c>
      <c r="E125" s="39">
        <v>0</v>
      </c>
      <c r="F125" s="39">
        <v>0</v>
      </c>
      <c r="G125" s="39">
        <v>0</v>
      </c>
      <c r="H125" s="39">
        <v>0</v>
      </c>
      <c r="I125" s="39">
        <v>0</v>
      </c>
      <c r="J125" s="39">
        <v>12</v>
      </c>
      <c r="K125" s="39">
        <v>3</v>
      </c>
      <c r="L125" s="39">
        <v>7</v>
      </c>
      <c r="M125" s="39">
        <v>5</v>
      </c>
      <c r="P125" s="62"/>
      <c r="Q125" s="62"/>
    </row>
    <row r="126" spans="1:17" s="30" customFormat="1" ht="20.100000000000001" customHeight="1" x14ac:dyDescent="0.25">
      <c r="A126" s="35" t="s">
        <v>262</v>
      </c>
      <c r="B126" s="39">
        <v>12</v>
      </c>
      <c r="C126" s="39">
        <v>10</v>
      </c>
      <c r="D126" s="39">
        <v>4</v>
      </c>
      <c r="E126" s="39">
        <v>7</v>
      </c>
      <c r="F126" s="39">
        <v>5</v>
      </c>
      <c r="G126" s="39">
        <v>3</v>
      </c>
      <c r="H126" s="39">
        <v>6</v>
      </c>
      <c r="I126" s="39">
        <v>3</v>
      </c>
      <c r="J126" s="39">
        <v>30</v>
      </c>
      <c r="K126" s="39">
        <v>2</v>
      </c>
      <c r="L126" s="39">
        <v>7</v>
      </c>
      <c r="M126" s="39">
        <v>16</v>
      </c>
      <c r="P126" s="59"/>
      <c r="Q126" s="59"/>
    </row>
    <row r="127" spans="1:17" ht="20.100000000000001" customHeight="1" x14ac:dyDescent="0.25">
      <c r="A127" s="35" t="s">
        <v>263</v>
      </c>
      <c r="B127" s="39">
        <v>0</v>
      </c>
      <c r="C127" s="39">
        <v>0</v>
      </c>
      <c r="D127" s="39">
        <v>0</v>
      </c>
      <c r="E127" s="39">
        <v>0</v>
      </c>
      <c r="F127" s="39">
        <v>0</v>
      </c>
      <c r="G127" s="39">
        <v>0</v>
      </c>
      <c r="H127" s="39">
        <v>0</v>
      </c>
      <c r="I127" s="39">
        <v>0</v>
      </c>
      <c r="J127" s="39">
        <v>0</v>
      </c>
      <c r="K127" s="39">
        <v>2</v>
      </c>
      <c r="L127" s="39">
        <v>0</v>
      </c>
      <c r="M127" s="39">
        <v>4</v>
      </c>
      <c r="P127" s="62"/>
      <c r="Q127" s="62"/>
    </row>
    <row r="128" spans="1:17" ht="20.100000000000001" customHeight="1" x14ac:dyDescent="0.25">
      <c r="A128" s="35" t="s">
        <v>264</v>
      </c>
      <c r="B128" s="39">
        <v>1</v>
      </c>
      <c r="C128" s="39">
        <v>1</v>
      </c>
      <c r="D128" s="39">
        <v>2</v>
      </c>
      <c r="E128" s="39">
        <v>3</v>
      </c>
      <c r="F128" s="39">
        <v>0</v>
      </c>
      <c r="G128" s="39">
        <v>0</v>
      </c>
      <c r="H128" s="39">
        <v>3</v>
      </c>
      <c r="I128" s="39">
        <v>1</v>
      </c>
      <c r="J128" s="39">
        <v>8</v>
      </c>
      <c r="K128" s="39">
        <v>3</v>
      </c>
      <c r="L128" s="39">
        <v>5</v>
      </c>
      <c r="M128" s="39">
        <v>2</v>
      </c>
      <c r="P128" s="62"/>
      <c r="Q128" s="62"/>
    </row>
    <row r="129" spans="1:17" s="30" customFormat="1" ht="20.100000000000001" customHeight="1" x14ac:dyDescent="0.25">
      <c r="A129" s="35" t="s">
        <v>265</v>
      </c>
      <c r="B129" s="39">
        <v>8</v>
      </c>
      <c r="C129" s="39">
        <v>3</v>
      </c>
      <c r="D129" s="39">
        <v>6</v>
      </c>
      <c r="E129" s="39">
        <v>5</v>
      </c>
      <c r="F129" s="39">
        <v>4</v>
      </c>
      <c r="G129" s="39">
        <v>0</v>
      </c>
      <c r="H129" s="39">
        <v>9</v>
      </c>
      <c r="I129" s="39">
        <v>0</v>
      </c>
      <c r="J129" s="39">
        <v>10</v>
      </c>
      <c r="K129" s="39">
        <v>3</v>
      </c>
      <c r="L129" s="39">
        <v>14</v>
      </c>
      <c r="M129" s="39">
        <v>6</v>
      </c>
      <c r="P129" s="59"/>
      <c r="Q129" s="59"/>
    </row>
    <row r="130" spans="1:17" s="30" customFormat="1" ht="20.100000000000001" customHeight="1" x14ac:dyDescent="0.25">
      <c r="A130" s="35" t="s">
        <v>266</v>
      </c>
      <c r="B130" s="39">
        <v>1</v>
      </c>
      <c r="C130" s="39">
        <v>0</v>
      </c>
      <c r="D130" s="39">
        <v>0</v>
      </c>
      <c r="E130" s="39">
        <v>0</v>
      </c>
      <c r="F130" s="39">
        <v>0</v>
      </c>
      <c r="G130" s="39">
        <v>1</v>
      </c>
      <c r="H130" s="39">
        <v>0</v>
      </c>
      <c r="I130" s="39">
        <v>2</v>
      </c>
      <c r="J130" s="39">
        <v>0</v>
      </c>
      <c r="K130" s="39">
        <v>1</v>
      </c>
      <c r="L130" s="39">
        <v>2</v>
      </c>
      <c r="M130" s="39">
        <v>0</v>
      </c>
      <c r="P130" s="59"/>
      <c r="Q130" s="59"/>
    </row>
    <row r="131" spans="1:17" s="30" customFormat="1" ht="20.100000000000001" customHeight="1" x14ac:dyDescent="0.25">
      <c r="A131" s="35" t="s">
        <v>267</v>
      </c>
      <c r="B131" s="39">
        <v>0</v>
      </c>
      <c r="C131" s="39">
        <v>1</v>
      </c>
      <c r="D131" s="39">
        <v>0</v>
      </c>
      <c r="E131" s="39">
        <v>1</v>
      </c>
      <c r="F131" s="39">
        <v>0</v>
      </c>
      <c r="G131" s="39">
        <v>0</v>
      </c>
      <c r="H131" s="39">
        <v>7</v>
      </c>
      <c r="I131" s="39">
        <v>1</v>
      </c>
      <c r="J131" s="39">
        <v>4</v>
      </c>
      <c r="K131" s="39">
        <v>3</v>
      </c>
      <c r="L131" s="39">
        <v>1</v>
      </c>
      <c r="M131" s="39">
        <v>6</v>
      </c>
      <c r="P131" s="59"/>
      <c r="Q131" s="59"/>
    </row>
    <row r="132" spans="1:17" ht="20.100000000000001" customHeight="1" x14ac:dyDescent="0.25">
      <c r="A132" s="35" t="s">
        <v>268</v>
      </c>
      <c r="B132" s="39">
        <v>5</v>
      </c>
      <c r="C132" s="39">
        <v>0</v>
      </c>
      <c r="D132" s="39">
        <v>1</v>
      </c>
      <c r="E132" s="39">
        <v>0</v>
      </c>
      <c r="F132" s="39">
        <v>0</v>
      </c>
      <c r="G132" s="39">
        <v>0</v>
      </c>
      <c r="H132" s="39">
        <v>0</v>
      </c>
      <c r="I132" s="39">
        <v>0</v>
      </c>
      <c r="J132" s="39">
        <v>22</v>
      </c>
      <c r="K132" s="39">
        <v>0</v>
      </c>
      <c r="L132" s="39">
        <v>6</v>
      </c>
      <c r="M132" s="39">
        <v>1</v>
      </c>
      <c r="P132" s="62"/>
      <c r="Q132" s="62"/>
    </row>
    <row r="133" spans="1:17" s="30" customFormat="1" ht="20.100000000000001" customHeight="1" x14ac:dyDescent="0.25">
      <c r="A133" s="35" t="s">
        <v>269</v>
      </c>
      <c r="B133" s="39">
        <v>2</v>
      </c>
      <c r="C133" s="39">
        <v>2</v>
      </c>
      <c r="D133" s="39">
        <v>5</v>
      </c>
      <c r="E133" s="39">
        <v>6</v>
      </c>
      <c r="F133" s="39">
        <v>9</v>
      </c>
      <c r="G133" s="39">
        <v>5</v>
      </c>
      <c r="H133" s="39">
        <v>16</v>
      </c>
      <c r="I133" s="39">
        <v>27</v>
      </c>
      <c r="J133" s="39">
        <v>82</v>
      </c>
      <c r="K133" s="39">
        <v>13</v>
      </c>
      <c r="L133" s="39">
        <v>19</v>
      </c>
      <c r="M133" s="39">
        <v>23</v>
      </c>
      <c r="P133" s="59"/>
      <c r="Q133" s="59"/>
    </row>
    <row r="134" spans="1:17" s="30" customFormat="1" ht="20.100000000000001" customHeight="1" x14ac:dyDescent="0.25">
      <c r="A134" s="35" t="s">
        <v>270</v>
      </c>
      <c r="B134" s="39">
        <v>6</v>
      </c>
      <c r="C134" s="39">
        <v>2</v>
      </c>
      <c r="D134" s="39">
        <v>1</v>
      </c>
      <c r="E134" s="39">
        <v>4</v>
      </c>
      <c r="F134" s="39">
        <v>4</v>
      </c>
      <c r="G134" s="39">
        <v>4</v>
      </c>
      <c r="H134" s="39">
        <v>3</v>
      </c>
      <c r="I134" s="39">
        <v>1</v>
      </c>
      <c r="J134" s="39">
        <v>46</v>
      </c>
      <c r="K134" s="39">
        <v>5</v>
      </c>
      <c r="L134" s="39">
        <v>10</v>
      </c>
      <c r="M134" s="39">
        <v>12</v>
      </c>
      <c r="P134" s="59"/>
      <c r="Q134" s="59"/>
    </row>
    <row r="135" spans="1:17" ht="20.100000000000001" customHeight="1" x14ac:dyDescent="0.25">
      <c r="A135" s="30" t="s">
        <v>271</v>
      </c>
      <c r="B135" s="31">
        <v>2</v>
      </c>
      <c r="C135" s="31">
        <v>0</v>
      </c>
      <c r="D135" s="31">
        <v>7</v>
      </c>
      <c r="E135" s="31">
        <v>0</v>
      </c>
      <c r="F135" s="31">
        <v>0</v>
      </c>
      <c r="G135" s="31">
        <v>2</v>
      </c>
      <c r="H135" s="31">
        <v>1</v>
      </c>
      <c r="I135" s="31">
        <v>4</v>
      </c>
      <c r="J135" s="31">
        <v>68</v>
      </c>
      <c r="K135" s="31">
        <v>68</v>
      </c>
      <c r="L135" s="31">
        <v>37</v>
      </c>
      <c r="M135" s="31">
        <v>52</v>
      </c>
      <c r="P135" s="62"/>
      <c r="Q135" s="62"/>
    </row>
    <row r="136" spans="1:17" ht="20.100000000000001" customHeight="1" x14ac:dyDescent="0.25">
      <c r="A136" s="35" t="s">
        <v>272</v>
      </c>
      <c r="B136" s="39">
        <v>1</v>
      </c>
      <c r="C136" s="39">
        <v>0</v>
      </c>
      <c r="D136" s="39">
        <v>4</v>
      </c>
      <c r="E136" s="39">
        <v>0</v>
      </c>
      <c r="F136" s="39">
        <v>0</v>
      </c>
      <c r="G136" s="39">
        <v>1</v>
      </c>
      <c r="H136" s="39">
        <v>1</v>
      </c>
      <c r="I136" s="39">
        <v>3</v>
      </c>
      <c r="J136" s="39">
        <v>54</v>
      </c>
      <c r="K136" s="39">
        <v>64</v>
      </c>
      <c r="L136" s="39">
        <v>35</v>
      </c>
      <c r="M136" s="39">
        <v>49</v>
      </c>
    </row>
    <row r="137" spans="1:17" ht="20.100000000000001" customHeight="1" x14ac:dyDescent="0.25">
      <c r="A137" s="35" t="s">
        <v>273</v>
      </c>
      <c r="B137" s="39">
        <v>1</v>
      </c>
      <c r="C137" s="39">
        <v>0</v>
      </c>
      <c r="D137" s="39">
        <v>3</v>
      </c>
      <c r="E137" s="39">
        <v>0</v>
      </c>
      <c r="F137" s="39">
        <v>0</v>
      </c>
      <c r="G137" s="39">
        <v>1</v>
      </c>
      <c r="H137" s="39">
        <v>0</v>
      </c>
      <c r="I137" s="39">
        <v>1</v>
      </c>
      <c r="J137" s="39">
        <v>14</v>
      </c>
      <c r="K137" s="39">
        <v>4</v>
      </c>
      <c r="L137" s="39">
        <v>1</v>
      </c>
      <c r="M137" s="39">
        <v>3</v>
      </c>
    </row>
    <row r="138" spans="1:17" ht="20.100000000000001" customHeight="1" x14ac:dyDescent="0.25">
      <c r="A138" s="35" t="s">
        <v>274</v>
      </c>
      <c r="B138" s="39">
        <v>0</v>
      </c>
      <c r="C138" s="39">
        <v>0</v>
      </c>
      <c r="D138" s="39">
        <v>0</v>
      </c>
      <c r="E138" s="39">
        <v>0</v>
      </c>
      <c r="F138" s="39">
        <v>0</v>
      </c>
      <c r="G138" s="39">
        <v>0</v>
      </c>
      <c r="H138" s="39">
        <v>0</v>
      </c>
      <c r="I138" s="39">
        <v>0</v>
      </c>
      <c r="J138" s="39">
        <v>0</v>
      </c>
      <c r="K138" s="39">
        <v>0</v>
      </c>
      <c r="L138" s="39">
        <v>1</v>
      </c>
      <c r="M138" s="39">
        <v>0</v>
      </c>
    </row>
    <row r="139" spans="1:17" s="30" customFormat="1" ht="20.100000000000001" customHeight="1" thickBot="1" x14ac:dyDescent="0.3">
      <c r="A139" s="40" t="s">
        <v>275</v>
      </c>
      <c r="B139" s="41">
        <v>0</v>
      </c>
      <c r="C139" s="41">
        <v>0</v>
      </c>
      <c r="D139" s="41">
        <v>0</v>
      </c>
      <c r="E139" s="41">
        <v>0</v>
      </c>
      <c r="F139" s="41">
        <v>0</v>
      </c>
      <c r="G139" s="41">
        <v>0</v>
      </c>
      <c r="H139" s="41">
        <v>0</v>
      </c>
      <c r="I139" s="41">
        <v>0</v>
      </c>
      <c r="J139" s="41">
        <v>0</v>
      </c>
      <c r="K139" s="41">
        <v>0</v>
      </c>
      <c r="L139" s="41">
        <v>0</v>
      </c>
      <c r="M139" s="41">
        <v>0</v>
      </c>
      <c r="P139" s="53"/>
    </row>
    <row r="140" spans="1:17" s="43" customFormat="1" ht="15.95" customHeight="1" x14ac:dyDescent="0.25">
      <c r="A140" s="42" t="s">
        <v>276</v>
      </c>
      <c r="B140" s="42"/>
      <c r="C140" s="42"/>
      <c r="P140" s="66"/>
    </row>
  </sheetData>
  <mergeCells count="9">
    <mergeCell ref="A3:A5"/>
    <mergeCell ref="B3:O3"/>
    <mergeCell ref="B4:C4"/>
    <mergeCell ref="A71:G71"/>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2"/>
  <sheetViews>
    <sheetView showGridLines="0" zoomScaleNormal="100" zoomScaleSheetLayoutView="75" workbookViewId="0">
      <selection activeCell="C1" sqref="C1"/>
    </sheetView>
  </sheetViews>
  <sheetFormatPr defaultColWidth="26.42578125" defaultRowHeight="20.100000000000001" customHeight="1" x14ac:dyDescent="0.2"/>
  <cols>
    <col min="1" max="1" width="55.7109375" style="979" customWidth="1"/>
    <col min="2" max="3" width="55.7109375" style="968" customWidth="1"/>
    <col min="4" max="16384" width="26.42578125" style="968"/>
  </cols>
  <sheetData>
    <row r="1" spans="1:8" s="966" customFormat="1" ht="24.95" customHeight="1" x14ac:dyDescent="0.2">
      <c r="A1" s="1026" t="s">
        <v>966</v>
      </c>
      <c r="B1" s="1026"/>
      <c r="C1" s="1026"/>
      <c r="D1" s="965"/>
      <c r="E1" s="965"/>
      <c r="F1" s="965"/>
      <c r="G1" s="965"/>
      <c r="H1" s="965"/>
    </row>
    <row r="2" spans="1:8" s="967" customFormat="1" ht="24.95" customHeight="1" thickBot="1" x14ac:dyDescent="0.25">
      <c r="A2" s="1029" t="s">
        <v>991</v>
      </c>
      <c r="B2" s="1029"/>
      <c r="C2" s="1029"/>
    </row>
    <row r="3" spans="1:8" ht="20.100000000000001" customHeight="1" x14ac:dyDescent="0.2">
      <c r="A3" s="1704" t="s">
        <v>456</v>
      </c>
      <c r="B3" s="1708" t="s">
        <v>992</v>
      </c>
      <c r="C3" s="1709"/>
    </row>
    <row r="4" spans="1:8" ht="20.100000000000001" customHeight="1" x14ac:dyDescent="0.2">
      <c r="A4" s="1690"/>
      <c r="B4" s="969">
        <v>2011</v>
      </c>
      <c r="C4" s="969">
        <v>2012</v>
      </c>
    </row>
    <row r="5" spans="1:8" ht="20.100000000000001" customHeight="1" x14ac:dyDescent="0.2">
      <c r="A5" s="1113" t="s">
        <v>211</v>
      </c>
      <c r="B5" s="971">
        <f>SUM(B6+B14+B24+B29+B33)</f>
        <v>1198</v>
      </c>
      <c r="C5" s="971">
        <f>SUM(C6+C14+C24+C29+C33)</f>
        <v>1498</v>
      </c>
      <c r="D5" s="972"/>
    </row>
    <row r="6" spans="1:8" s="974" customFormat="1" ht="20.100000000000001" customHeight="1" x14ac:dyDescent="0.2">
      <c r="A6" s="973" t="s">
        <v>457</v>
      </c>
      <c r="B6" s="971">
        <f>SUM(B7:B13)</f>
        <v>66</v>
      </c>
      <c r="C6" s="971">
        <f>SUM(C7:C13)</f>
        <v>72</v>
      </c>
    </row>
    <row r="7" spans="1:8" ht="20.100000000000001" customHeight="1" x14ac:dyDescent="0.2">
      <c r="A7" s="975" t="s">
        <v>458</v>
      </c>
      <c r="B7" s="1006">
        <v>5</v>
      </c>
      <c r="C7" s="1006">
        <v>5</v>
      </c>
    </row>
    <row r="8" spans="1:8" ht="20.100000000000001" customHeight="1" x14ac:dyDescent="0.2">
      <c r="A8" s="975" t="s">
        <v>459</v>
      </c>
      <c r="B8" s="1006">
        <v>8</v>
      </c>
      <c r="C8" s="1006">
        <v>10</v>
      </c>
    </row>
    <row r="9" spans="1:8" ht="20.100000000000001" customHeight="1" x14ac:dyDescent="0.2">
      <c r="A9" s="975" t="s">
        <v>403</v>
      </c>
      <c r="B9" s="1006">
        <v>17</v>
      </c>
      <c r="C9" s="1006">
        <v>15</v>
      </c>
    </row>
    <row r="10" spans="1:8" ht="20.100000000000001" customHeight="1" x14ac:dyDescent="0.2">
      <c r="A10" s="975" t="s">
        <v>409</v>
      </c>
      <c r="B10" s="1006">
        <v>27</v>
      </c>
      <c r="C10" s="1006">
        <v>31</v>
      </c>
    </row>
    <row r="11" spans="1:8" ht="20.100000000000001" customHeight="1" x14ac:dyDescent="0.2">
      <c r="A11" s="975" t="s">
        <v>460</v>
      </c>
      <c r="B11" s="1006">
        <v>3</v>
      </c>
      <c r="C11" s="1006">
        <v>2</v>
      </c>
    </row>
    <row r="12" spans="1:8" ht="20.100000000000001" customHeight="1" x14ac:dyDescent="0.2">
      <c r="A12" s="975" t="s">
        <v>461</v>
      </c>
      <c r="B12" s="1006">
        <v>1</v>
      </c>
      <c r="C12" s="1006">
        <v>3</v>
      </c>
    </row>
    <row r="13" spans="1:8" ht="20.100000000000001" customHeight="1" x14ac:dyDescent="0.2">
      <c r="A13" s="975" t="s">
        <v>462</v>
      </c>
      <c r="B13" s="1006">
        <v>5</v>
      </c>
      <c r="C13" s="1006">
        <v>6</v>
      </c>
    </row>
    <row r="14" spans="1:8" s="974" customFormat="1" ht="20.100000000000001" customHeight="1" x14ac:dyDescent="0.2">
      <c r="A14" s="973" t="s">
        <v>493</v>
      </c>
      <c r="B14" s="971">
        <f>SUM(B15:B23)</f>
        <v>243</v>
      </c>
      <c r="C14" s="971">
        <f>SUM(C15:C23)</f>
        <v>335</v>
      </c>
    </row>
    <row r="15" spans="1:8" ht="20.100000000000001" customHeight="1" x14ac:dyDescent="0.2">
      <c r="A15" s="975" t="s">
        <v>464</v>
      </c>
      <c r="B15" s="1006">
        <v>9</v>
      </c>
      <c r="C15" s="1006">
        <v>15</v>
      </c>
    </row>
    <row r="16" spans="1:8" ht="20.100000000000001" customHeight="1" x14ac:dyDescent="0.2">
      <c r="A16" s="975" t="s">
        <v>404</v>
      </c>
      <c r="B16" s="1006">
        <v>54</v>
      </c>
      <c r="C16" s="1006">
        <v>75</v>
      </c>
    </row>
    <row r="17" spans="1:3" ht="20.100000000000001" customHeight="1" x14ac:dyDescent="0.2">
      <c r="A17" s="975" t="s">
        <v>405</v>
      </c>
      <c r="B17" s="1006">
        <v>61</v>
      </c>
      <c r="C17" s="1006">
        <v>89</v>
      </c>
    </row>
    <row r="18" spans="1:3" ht="20.100000000000001" customHeight="1" x14ac:dyDescent="0.2">
      <c r="A18" s="975" t="s">
        <v>465</v>
      </c>
      <c r="B18" s="1006">
        <v>16</v>
      </c>
      <c r="C18" s="1006">
        <v>26</v>
      </c>
    </row>
    <row r="19" spans="1:3" ht="20.100000000000001" customHeight="1" x14ac:dyDescent="0.2">
      <c r="A19" s="975" t="s">
        <v>466</v>
      </c>
      <c r="B19" s="1006">
        <v>13</v>
      </c>
      <c r="C19" s="1006">
        <v>20</v>
      </c>
    </row>
    <row r="20" spans="1:3" ht="20.100000000000001" customHeight="1" x14ac:dyDescent="0.2">
      <c r="A20" s="975" t="s">
        <v>411</v>
      </c>
      <c r="B20" s="1006">
        <v>46</v>
      </c>
      <c r="C20" s="1006">
        <v>53</v>
      </c>
    </row>
    <row r="21" spans="1:3" ht="20.100000000000001" customHeight="1" x14ac:dyDescent="0.2">
      <c r="A21" s="975" t="s">
        <v>467</v>
      </c>
      <c r="B21" s="1006">
        <v>11</v>
      </c>
      <c r="C21" s="1006">
        <v>9</v>
      </c>
    </row>
    <row r="22" spans="1:3" ht="20.100000000000001" customHeight="1" x14ac:dyDescent="0.2">
      <c r="A22" s="975" t="s">
        <v>413</v>
      </c>
      <c r="B22" s="1006">
        <v>20</v>
      </c>
      <c r="C22" s="1006">
        <v>28</v>
      </c>
    </row>
    <row r="23" spans="1:3" ht="20.100000000000001" customHeight="1" x14ac:dyDescent="0.2">
      <c r="A23" s="975" t="s">
        <v>468</v>
      </c>
      <c r="B23" s="1006">
        <v>13</v>
      </c>
      <c r="C23" s="1006">
        <v>20</v>
      </c>
    </row>
    <row r="24" spans="1:3" s="974" customFormat="1" ht="20.100000000000001" customHeight="1" x14ac:dyDescent="0.2">
      <c r="A24" s="973" t="s">
        <v>510</v>
      </c>
      <c r="B24" s="971">
        <f>SUM(B25:B28)</f>
        <v>426</v>
      </c>
      <c r="C24" s="971">
        <f>SUM(C25:C28)</f>
        <v>517</v>
      </c>
    </row>
    <row r="25" spans="1:3" ht="20.100000000000001" customHeight="1" x14ac:dyDescent="0.2">
      <c r="A25" s="975" t="s">
        <v>470</v>
      </c>
      <c r="B25" s="1117">
        <v>62</v>
      </c>
      <c r="C25" s="1117">
        <v>67</v>
      </c>
    </row>
    <row r="26" spans="1:3" ht="20.100000000000001" customHeight="1" x14ac:dyDescent="0.2">
      <c r="A26" s="975" t="s">
        <v>408</v>
      </c>
      <c r="B26" s="1117">
        <v>112</v>
      </c>
      <c r="C26" s="1117">
        <v>151</v>
      </c>
    </row>
    <row r="27" spans="1:3" ht="20.100000000000001" customHeight="1" x14ac:dyDescent="0.2">
      <c r="A27" s="975" t="s">
        <v>412</v>
      </c>
      <c r="B27" s="1117">
        <v>118</v>
      </c>
      <c r="C27" s="1117">
        <v>140</v>
      </c>
    </row>
    <row r="28" spans="1:3" ht="20.100000000000001" customHeight="1" x14ac:dyDescent="0.2">
      <c r="A28" s="975" t="s">
        <v>416</v>
      </c>
      <c r="B28" s="1006">
        <v>134</v>
      </c>
      <c r="C28" s="1006">
        <v>159</v>
      </c>
    </row>
    <row r="29" spans="1:3" s="974" customFormat="1" ht="20.100000000000001" customHeight="1" x14ac:dyDescent="0.2">
      <c r="A29" s="973" t="s">
        <v>529</v>
      </c>
      <c r="B29" s="971">
        <f>SUM(B30:B32)</f>
        <v>229</v>
      </c>
      <c r="C29" s="971">
        <f>SUM(C30:C32)</f>
        <v>290</v>
      </c>
    </row>
    <row r="30" spans="1:3" ht="20.100000000000001" customHeight="1" x14ac:dyDescent="0.2">
      <c r="A30" s="975" t="s">
        <v>410</v>
      </c>
      <c r="B30" s="1006">
        <v>107</v>
      </c>
      <c r="C30" s="1006">
        <v>126</v>
      </c>
    </row>
    <row r="31" spans="1:3" ht="20.100000000000001" customHeight="1" x14ac:dyDescent="0.2">
      <c r="A31" s="975" t="s">
        <v>421</v>
      </c>
      <c r="B31" s="1006">
        <v>53</v>
      </c>
      <c r="C31" s="1006">
        <v>57</v>
      </c>
    </row>
    <row r="32" spans="1:3" ht="20.100000000000001" customHeight="1" x14ac:dyDescent="0.2">
      <c r="A32" s="975" t="s">
        <v>415</v>
      </c>
      <c r="B32" s="1006">
        <v>69</v>
      </c>
      <c r="C32" s="1006">
        <v>107</v>
      </c>
    </row>
    <row r="33" spans="1:12" s="974" customFormat="1" ht="20.100000000000001" customHeight="1" x14ac:dyDescent="0.2">
      <c r="A33" s="973" t="s">
        <v>542</v>
      </c>
      <c r="B33" s="971">
        <f>SUM(B34:B37)</f>
        <v>234</v>
      </c>
      <c r="C33" s="971">
        <f>SUM(C34:C37)</f>
        <v>284</v>
      </c>
    </row>
    <row r="34" spans="1:12" ht="20.100000000000001" customHeight="1" x14ac:dyDescent="0.2">
      <c r="A34" s="975" t="s">
        <v>406</v>
      </c>
      <c r="B34" s="1006">
        <v>95</v>
      </c>
      <c r="C34" s="1006">
        <v>116</v>
      </c>
    </row>
    <row r="35" spans="1:12" ht="20.100000000000001" customHeight="1" x14ac:dyDescent="0.2">
      <c r="A35" s="975" t="s">
        <v>473</v>
      </c>
      <c r="B35" s="1006">
        <v>63</v>
      </c>
      <c r="C35" s="1006">
        <v>95</v>
      </c>
    </row>
    <row r="36" spans="1:12" ht="20.100000000000001" customHeight="1" x14ac:dyDescent="0.2">
      <c r="A36" s="975" t="s">
        <v>474</v>
      </c>
      <c r="B36" s="1006">
        <v>38</v>
      </c>
      <c r="C36" s="1006">
        <v>33</v>
      </c>
    </row>
    <row r="37" spans="1:12" ht="20.100000000000001" customHeight="1" thickBot="1" x14ac:dyDescent="0.25">
      <c r="A37" s="977" t="s">
        <v>407</v>
      </c>
      <c r="B37" s="1011">
        <v>38</v>
      </c>
      <c r="C37" s="1011">
        <v>40</v>
      </c>
    </row>
    <row r="38" spans="1:12" s="1043" customFormat="1" ht="15.95" customHeight="1" x14ac:dyDescent="0.25">
      <c r="A38" s="911" t="s">
        <v>969</v>
      </c>
      <c r="B38" s="911"/>
      <c r="C38" s="911"/>
      <c r="D38" s="1044"/>
      <c r="E38" s="1044"/>
      <c r="F38" s="1044"/>
      <c r="G38" s="1044"/>
      <c r="H38" s="1044"/>
      <c r="I38" s="1044"/>
      <c r="J38" s="1044"/>
      <c r="K38" s="1044"/>
      <c r="L38" s="1044"/>
    </row>
    <row r="39" spans="1:12" s="1043" customFormat="1" ht="32.1" customHeight="1" x14ac:dyDescent="0.25">
      <c r="A39" s="1687" t="s">
        <v>970</v>
      </c>
      <c r="B39" s="1687"/>
      <c r="C39" s="1687"/>
      <c r="D39" s="1000"/>
      <c r="E39" s="1044"/>
      <c r="F39" s="1044"/>
      <c r="G39" s="1044"/>
      <c r="H39" s="1044"/>
      <c r="I39" s="1044"/>
      <c r="J39" s="1044"/>
      <c r="K39" s="1044"/>
      <c r="L39" s="1044"/>
    </row>
    <row r="40" spans="1:12" s="1043" customFormat="1" ht="32.1" customHeight="1" x14ac:dyDescent="0.25">
      <c r="A40" s="1687" t="s">
        <v>977</v>
      </c>
      <c r="B40" s="1687"/>
      <c r="C40" s="1687"/>
      <c r="D40" s="1065"/>
    </row>
    <row r="41" spans="1:12" s="1116" customFormat="1" ht="32.1" customHeight="1" x14ac:dyDescent="0.2">
      <c r="A41" s="1687" t="s">
        <v>993</v>
      </c>
      <c r="B41" s="1687"/>
      <c r="C41" s="1687"/>
      <c r="D41" s="981"/>
      <c r="E41" s="981"/>
      <c r="F41" s="981"/>
      <c r="G41" s="981"/>
    </row>
    <row r="42" spans="1:12" s="1043" customFormat="1" ht="15.95" customHeight="1" x14ac:dyDescent="0.25">
      <c r="A42" s="1112" t="s">
        <v>973</v>
      </c>
      <c r="B42" s="1112"/>
      <c r="C42" s="1112"/>
    </row>
    <row r="44" spans="1:12" ht="20.100000000000001" customHeight="1" x14ac:dyDescent="0.25">
      <c r="A44"/>
    </row>
    <row r="45" spans="1:12" ht="20.100000000000001" customHeight="1" x14ac:dyDescent="0.2">
      <c r="A45" s="1687"/>
      <c r="B45" s="1687"/>
      <c r="C45" s="1687"/>
    </row>
    <row r="46" spans="1:12" ht="20.100000000000001" customHeight="1" x14ac:dyDescent="0.2">
      <c r="A46" s="1687"/>
      <c r="B46" s="1687"/>
      <c r="C46" s="1687"/>
    </row>
    <row r="47" spans="1:12" ht="20.100000000000001" customHeight="1" x14ac:dyDescent="0.2">
      <c r="A47" s="984"/>
      <c r="B47" s="984"/>
      <c r="C47" s="984"/>
    </row>
    <row r="55" spans="2:6" ht="20.100000000000001" customHeight="1" x14ac:dyDescent="0.2">
      <c r="D55" s="979"/>
    </row>
    <row r="56" spans="2:6" ht="20.100000000000001" customHeight="1" x14ac:dyDescent="0.2">
      <c r="B56" s="979"/>
      <c r="C56" s="979"/>
      <c r="D56" s="979"/>
      <c r="E56" s="979"/>
      <c r="F56" s="979"/>
    </row>
    <row r="57" spans="2:6" ht="20.100000000000001" customHeight="1" x14ac:dyDescent="0.2">
      <c r="B57" s="979"/>
      <c r="C57" s="979"/>
      <c r="D57" s="979"/>
      <c r="E57" s="979"/>
      <c r="F57" s="979"/>
    </row>
    <row r="58" spans="2:6" ht="20.100000000000001" customHeight="1" x14ac:dyDescent="0.2">
      <c r="B58" s="979"/>
      <c r="C58" s="979"/>
      <c r="E58" s="979"/>
      <c r="F58" s="979"/>
    </row>
    <row r="170" spans="2:5" ht="20.100000000000001" customHeight="1" x14ac:dyDescent="0.2">
      <c r="D170" s="979"/>
    </row>
    <row r="171" spans="2:5" ht="20.100000000000001" customHeight="1" x14ac:dyDescent="0.2">
      <c r="B171" s="979"/>
      <c r="C171" s="979"/>
      <c r="D171" s="979"/>
      <c r="E171" s="979"/>
    </row>
    <row r="172" spans="2:5" ht="20.100000000000001" customHeight="1" x14ac:dyDescent="0.2">
      <c r="D172" s="979"/>
    </row>
  </sheetData>
  <mergeCells count="7">
    <mergeCell ref="A41:C41"/>
    <mergeCell ref="A45:C45"/>
    <mergeCell ref="A46:C46"/>
    <mergeCell ref="A3:A4"/>
    <mergeCell ref="B3:C3"/>
    <mergeCell ref="A39:C39"/>
    <mergeCell ref="A40:C40"/>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69"/>
  <sheetViews>
    <sheetView showGridLines="0" zoomScaleNormal="100" zoomScaleSheetLayoutView="75" workbookViewId="0">
      <selection activeCell="C1" sqref="C1"/>
    </sheetView>
  </sheetViews>
  <sheetFormatPr defaultColWidth="26.42578125" defaultRowHeight="20.100000000000001" customHeight="1" x14ac:dyDescent="0.2"/>
  <cols>
    <col min="1" max="3" width="55.7109375" style="968" customWidth="1"/>
    <col min="4" max="16384" width="26.42578125" style="968"/>
  </cols>
  <sheetData>
    <row r="1" spans="1:8" s="966" customFormat="1" ht="24.95" customHeight="1" x14ac:dyDescent="0.2">
      <c r="A1" s="1026" t="s">
        <v>966</v>
      </c>
      <c r="B1" s="1026"/>
      <c r="C1" s="1026"/>
      <c r="D1" s="965"/>
      <c r="E1" s="965"/>
      <c r="F1" s="965"/>
      <c r="G1" s="965"/>
      <c r="H1" s="965"/>
    </row>
    <row r="2" spans="1:8" s="967" customFormat="1" ht="24.95" customHeight="1" thickBot="1" x14ac:dyDescent="0.25">
      <c r="A2" s="1294" t="s">
        <v>994</v>
      </c>
      <c r="B2" s="1294"/>
      <c r="C2" s="1294"/>
    </row>
    <row r="3" spans="1:8" ht="20.100000000000001" customHeight="1" x14ac:dyDescent="0.2">
      <c r="A3" s="1710" t="s">
        <v>456</v>
      </c>
      <c r="B3" s="1712" t="s">
        <v>995</v>
      </c>
      <c r="C3" s="1713"/>
      <c r="F3" s="1006"/>
    </row>
    <row r="4" spans="1:8" ht="20.100000000000001" customHeight="1" x14ac:dyDescent="0.2">
      <c r="A4" s="1711"/>
      <c r="B4" s="1014">
        <v>2011</v>
      </c>
      <c r="C4" s="1014">
        <v>2012</v>
      </c>
      <c r="F4" s="1006"/>
    </row>
    <row r="5" spans="1:8" ht="20.100000000000001" customHeight="1" x14ac:dyDescent="0.2">
      <c r="A5" s="1015" t="s">
        <v>211</v>
      </c>
      <c r="B5" s="971">
        <f>SUM(B6+B14+B24+B29+B33)</f>
        <v>319</v>
      </c>
      <c r="C5" s="971">
        <f>SUM(C6+C14+C24+C29+C33)</f>
        <v>381</v>
      </c>
      <c r="D5" s="972"/>
      <c r="F5" s="1006"/>
    </row>
    <row r="6" spans="1:8" s="974" customFormat="1" ht="20.100000000000001" customHeight="1" x14ac:dyDescent="0.2">
      <c r="A6" s="1016" t="s">
        <v>457</v>
      </c>
      <c r="B6" s="971">
        <f>SUM(B7:B13)</f>
        <v>18</v>
      </c>
      <c r="C6" s="971">
        <f>SUM(C7:C13)</f>
        <v>21</v>
      </c>
      <c r="F6" s="1006"/>
    </row>
    <row r="7" spans="1:8" ht="20.100000000000001" customHeight="1" x14ac:dyDescent="0.2">
      <c r="A7" s="1017" t="s">
        <v>458</v>
      </c>
      <c r="B7" s="1006">
        <v>3</v>
      </c>
      <c r="C7" s="1006">
        <v>5</v>
      </c>
    </row>
    <row r="8" spans="1:8" ht="20.100000000000001" customHeight="1" x14ac:dyDescent="0.2">
      <c r="A8" s="1017" t="s">
        <v>459</v>
      </c>
      <c r="B8" s="1006">
        <v>3</v>
      </c>
      <c r="C8" s="1006">
        <v>4</v>
      </c>
    </row>
    <row r="9" spans="1:8" ht="20.100000000000001" customHeight="1" x14ac:dyDescent="0.2">
      <c r="A9" s="1017" t="s">
        <v>403</v>
      </c>
      <c r="B9" s="1006">
        <v>5</v>
      </c>
      <c r="C9" s="1006">
        <v>6</v>
      </c>
    </row>
    <row r="10" spans="1:8" ht="20.100000000000001" customHeight="1" x14ac:dyDescent="0.2">
      <c r="A10" s="1017" t="s">
        <v>409</v>
      </c>
      <c r="B10" s="1006">
        <v>2</v>
      </c>
      <c r="C10" s="1006">
        <v>2</v>
      </c>
    </row>
    <row r="11" spans="1:8" ht="20.100000000000001" customHeight="1" x14ac:dyDescent="0.2">
      <c r="A11" s="1017" t="s">
        <v>460</v>
      </c>
      <c r="B11" s="1006">
        <v>1</v>
      </c>
      <c r="C11" s="1006">
        <v>1</v>
      </c>
    </row>
    <row r="12" spans="1:8" ht="20.100000000000001" customHeight="1" x14ac:dyDescent="0.2">
      <c r="A12" s="1017" t="s">
        <v>461</v>
      </c>
      <c r="B12" s="1006">
        <v>0</v>
      </c>
      <c r="C12" s="1006">
        <v>0</v>
      </c>
    </row>
    <row r="13" spans="1:8" ht="20.100000000000001" customHeight="1" x14ac:dyDescent="0.2">
      <c r="A13" s="1017" t="s">
        <v>462</v>
      </c>
      <c r="B13" s="1006">
        <v>4</v>
      </c>
      <c r="C13" s="1006">
        <v>3</v>
      </c>
    </row>
    <row r="14" spans="1:8" s="974" customFormat="1" ht="20.100000000000001" customHeight="1" x14ac:dyDescent="0.2">
      <c r="A14" s="1016" t="s">
        <v>493</v>
      </c>
      <c r="B14" s="971">
        <f>SUM(B15:B23)</f>
        <v>55</v>
      </c>
      <c r="C14" s="971">
        <f>SUM(C15:C23)</f>
        <v>61</v>
      </c>
    </row>
    <row r="15" spans="1:8" ht="20.100000000000001" customHeight="1" x14ac:dyDescent="0.2">
      <c r="A15" s="1017" t="s">
        <v>464</v>
      </c>
      <c r="B15" s="1006">
        <v>0</v>
      </c>
      <c r="C15" s="1006"/>
    </row>
    <row r="16" spans="1:8" ht="20.100000000000001" customHeight="1" x14ac:dyDescent="0.2">
      <c r="A16" s="1017" t="s">
        <v>404</v>
      </c>
      <c r="B16" s="1006">
        <v>10</v>
      </c>
      <c r="C16" s="1006">
        <v>10</v>
      </c>
    </row>
    <row r="17" spans="1:3" ht="20.100000000000001" customHeight="1" x14ac:dyDescent="0.2">
      <c r="A17" s="1017" t="s">
        <v>405</v>
      </c>
      <c r="B17" s="1006">
        <v>12</v>
      </c>
      <c r="C17" s="1006">
        <v>10</v>
      </c>
    </row>
    <row r="18" spans="1:3" ht="20.100000000000001" customHeight="1" x14ac:dyDescent="0.2">
      <c r="A18" s="1017" t="s">
        <v>465</v>
      </c>
      <c r="B18" s="1006">
        <v>7</v>
      </c>
      <c r="C18" s="1006">
        <v>10</v>
      </c>
    </row>
    <row r="19" spans="1:3" ht="20.100000000000001" customHeight="1" x14ac:dyDescent="0.2">
      <c r="A19" s="1017" t="s">
        <v>466</v>
      </c>
      <c r="B19" s="1006">
        <v>2</v>
      </c>
      <c r="C19" s="1006">
        <v>4</v>
      </c>
    </row>
    <row r="20" spans="1:3" ht="20.100000000000001" customHeight="1" x14ac:dyDescent="0.2">
      <c r="A20" s="1017" t="s">
        <v>411</v>
      </c>
      <c r="B20" s="1006">
        <v>16</v>
      </c>
      <c r="C20" s="1006">
        <v>15</v>
      </c>
    </row>
    <row r="21" spans="1:3" ht="20.100000000000001" customHeight="1" x14ac:dyDescent="0.2">
      <c r="A21" s="1017" t="s">
        <v>467</v>
      </c>
      <c r="B21" s="1006">
        <v>1</v>
      </c>
      <c r="C21" s="1006">
        <v>0</v>
      </c>
    </row>
    <row r="22" spans="1:3" ht="20.100000000000001" customHeight="1" x14ac:dyDescent="0.2">
      <c r="A22" s="1017" t="s">
        <v>413</v>
      </c>
      <c r="B22" s="1006">
        <v>4</v>
      </c>
      <c r="C22" s="1006">
        <v>6</v>
      </c>
    </row>
    <row r="23" spans="1:3" ht="20.100000000000001" customHeight="1" x14ac:dyDescent="0.2">
      <c r="A23" s="1017" t="s">
        <v>468</v>
      </c>
      <c r="B23" s="1006">
        <v>3</v>
      </c>
      <c r="C23" s="1006">
        <v>6</v>
      </c>
    </row>
    <row r="24" spans="1:3" s="974" customFormat="1" ht="20.100000000000001" customHeight="1" x14ac:dyDescent="0.2">
      <c r="A24" s="1016" t="s">
        <v>510</v>
      </c>
      <c r="B24" s="971">
        <f>SUM(B25:B28)</f>
        <v>101</v>
      </c>
      <c r="C24" s="971">
        <f>SUM(C25:C28)</f>
        <v>114</v>
      </c>
    </row>
    <row r="25" spans="1:3" ht="20.100000000000001" customHeight="1" x14ac:dyDescent="0.2">
      <c r="A25" s="1017" t="s">
        <v>470</v>
      </c>
      <c r="B25" s="1006">
        <v>34</v>
      </c>
      <c r="C25" s="1006">
        <v>44</v>
      </c>
    </row>
    <row r="26" spans="1:3" ht="20.100000000000001" customHeight="1" x14ac:dyDescent="0.2">
      <c r="A26" s="1017" t="s">
        <v>408</v>
      </c>
      <c r="B26" s="1006">
        <v>39</v>
      </c>
      <c r="C26" s="1006">
        <v>42</v>
      </c>
    </row>
    <row r="27" spans="1:3" ht="20.100000000000001" customHeight="1" x14ac:dyDescent="0.2">
      <c r="A27" s="1017" t="s">
        <v>412</v>
      </c>
      <c r="B27" s="1006">
        <v>23</v>
      </c>
      <c r="C27" s="1006">
        <v>18</v>
      </c>
    </row>
    <row r="28" spans="1:3" ht="20.100000000000001" customHeight="1" x14ac:dyDescent="0.2">
      <c r="A28" s="1017" t="s">
        <v>416</v>
      </c>
      <c r="B28" s="1006">
        <v>5</v>
      </c>
      <c r="C28" s="1006">
        <v>10</v>
      </c>
    </row>
    <row r="29" spans="1:3" s="974" customFormat="1" ht="20.100000000000001" customHeight="1" x14ac:dyDescent="0.2">
      <c r="A29" s="1016" t="s">
        <v>529</v>
      </c>
      <c r="B29" s="971">
        <f>SUM(B30:B32)</f>
        <v>74</v>
      </c>
      <c r="C29" s="971">
        <f>SUM(C30:C32)</f>
        <v>80</v>
      </c>
    </row>
    <row r="30" spans="1:3" ht="20.100000000000001" customHeight="1" x14ac:dyDescent="0.2">
      <c r="A30" s="1017" t="s">
        <v>410</v>
      </c>
      <c r="B30" s="1006">
        <v>31</v>
      </c>
      <c r="C30" s="1006">
        <v>38</v>
      </c>
    </row>
    <row r="31" spans="1:3" ht="20.100000000000001" customHeight="1" x14ac:dyDescent="0.2">
      <c r="A31" s="1017" t="s">
        <v>421</v>
      </c>
      <c r="B31" s="1006">
        <v>16</v>
      </c>
      <c r="C31" s="1006">
        <v>15</v>
      </c>
    </row>
    <row r="32" spans="1:3" ht="20.100000000000001" customHeight="1" x14ac:dyDescent="0.2">
      <c r="A32" s="1017" t="s">
        <v>415</v>
      </c>
      <c r="B32" s="1006">
        <v>27</v>
      </c>
      <c r="C32" s="1006">
        <v>27</v>
      </c>
    </row>
    <row r="33" spans="1:12" s="974" customFormat="1" ht="20.100000000000001" customHeight="1" x14ac:dyDescent="0.2">
      <c r="A33" s="1016" t="s">
        <v>542</v>
      </c>
      <c r="B33" s="971">
        <f>SUM(B34:B37)</f>
        <v>71</v>
      </c>
      <c r="C33" s="971">
        <f>SUM(C34:C37)</f>
        <v>105</v>
      </c>
      <c r="D33" s="1006"/>
    </row>
    <row r="34" spans="1:12" ht="20.100000000000001" customHeight="1" x14ac:dyDescent="0.2">
      <c r="A34" s="1017" t="s">
        <v>406</v>
      </c>
      <c r="B34" s="1006">
        <v>32</v>
      </c>
      <c r="C34" s="1006">
        <v>38</v>
      </c>
    </row>
    <row r="35" spans="1:12" ht="20.100000000000001" customHeight="1" x14ac:dyDescent="0.2">
      <c r="A35" s="1017" t="s">
        <v>473</v>
      </c>
      <c r="B35" s="1006">
        <v>22</v>
      </c>
      <c r="C35" s="1006">
        <v>39</v>
      </c>
    </row>
    <row r="36" spans="1:12" ht="20.100000000000001" customHeight="1" x14ac:dyDescent="0.2">
      <c r="A36" s="1017" t="s">
        <v>474</v>
      </c>
      <c r="B36" s="1006">
        <v>8</v>
      </c>
      <c r="C36" s="1006">
        <v>15</v>
      </c>
    </row>
    <row r="37" spans="1:12" ht="20.100000000000001" customHeight="1" thickBot="1" x14ac:dyDescent="0.25">
      <c r="A37" s="1018" t="s">
        <v>407</v>
      </c>
      <c r="B37" s="1011">
        <v>9</v>
      </c>
      <c r="C37" s="1011">
        <v>13</v>
      </c>
    </row>
    <row r="38" spans="1:12" ht="15.95" customHeight="1" x14ac:dyDescent="0.2">
      <c r="A38" s="1019" t="s">
        <v>969</v>
      </c>
      <c r="B38" s="1019"/>
      <c r="C38" s="1019"/>
      <c r="D38" s="979"/>
      <c r="E38" s="979"/>
      <c r="F38" s="979"/>
      <c r="G38" s="979"/>
      <c r="H38" s="979"/>
      <c r="I38" s="979"/>
      <c r="J38" s="979"/>
      <c r="K38" s="979"/>
      <c r="L38" s="979"/>
    </row>
    <row r="39" spans="1:12" ht="43.5" customHeight="1" x14ac:dyDescent="0.2">
      <c r="A39" s="1687" t="s">
        <v>970</v>
      </c>
      <c r="B39" s="1687"/>
      <c r="C39" s="1687"/>
      <c r="D39" s="1020"/>
      <c r="E39" s="979"/>
      <c r="F39" s="979"/>
      <c r="G39" s="979"/>
      <c r="H39" s="979"/>
      <c r="I39" s="979"/>
      <c r="J39" s="979"/>
      <c r="K39" s="979"/>
      <c r="L39" s="979"/>
    </row>
    <row r="40" spans="1:12" ht="40.5" customHeight="1" x14ac:dyDescent="0.2">
      <c r="A40" s="1687" t="s">
        <v>985</v>
      </c>
      <c r="B40" s="1687"/>
      <c r="C40" s="1687"/>
      <c r="D40" s="1021"/>
    </row>
    <row r="41" spans="1:12" s="983" customFormat="1" ht="31.5" customHeight="1" x14ac:dyDescent="0.2">
      <c r="A41" s="1687" t="s">
        <v>996</v>
      </c>
      <c r="B41" s="1687"/>
      <c r="C41" s="1687"/>
      <c r="D41" s="981"/>
      <c r="E41" s="981"/>
      <c r="F41" s="981"/>
      <c r="G41" s="981"/>
    </row>
    <row r="42" spans="1:12" ht="15.75" customHeight="1" x14ac:dyDescent="0.2">
      <c r="A42" s="984" t="s">
        <v>973</v>
      </c>
      <c r="B42" s="984"/>
      <c r="C42" s="984"/>
    </row>
    <row r="44" spans="1:12" ht="20.100000000000001" customHeight="1" x14ac:dyDescent="0.25">
      <c r="A44"/>
    </row>
    <row r="45" spans="1:12" ht="20.100000000000001" customHeight="1" x14ac:dyDescent="0.25">
      <c r="A45"/>
    </row>
    <row r="52" spans="1:6" ht="20.100000000000001" customHeight="1" x14ac:dyDescent="0.2">
      <c r="D52" s="979"/>
    </row>
    <row r="53" spans="1:6" ht="20.100000000000001" customHeight="1" x14ac:dyDescent="0.2">
      <c r="A53" s="979"/>
      <c r="B53" s="979"/>
      <c r="C53" s="979"/>
      <c r="D53" s="979"/>
      <c r="E53" s="979"/>
      <c r="F53" s="979"/>
    </row>
    <row r="54" spans="1:6" ht="20.100000000000001" customHeight="1" x14ac:dyDescent="0.2">
      <c r="A54" s="979"/>
      <c r="B54" s="979"/>
      <c r="C54" s="979"/>
      <c r="D54" s="979"/>
      <c r="E54" s="979"/>
      <c r="F54" s="979"/>
    </row>
    <row r="55" spans="1:6" ht="20.100000000000001" customHeight="1" x14ac:dyDescent="0.2">
      <c r="A55" s="979"/>
      <c r="B55" s="979"/>
      <c r="C55" s="979"/>
      <c r="E55" s="979"/>
      <c r="F55" s="979"/>
    </row>
    <row r="167" spans="1:5" ht="20.100000000000001" customHeight="1" x14ac:dyDescent="0.2">
      <c r="D167" s="979"/>
    </row>
    <row r="168" spans="1:5" ht="20.100000000000001" customHeight="1" x14ac:dyDescent="0.2">
      <c r="A168" s="979"/>
      <c r="B168" s="979"/>
      <c r="C168" s="979"/>
      <c r="D168" s="979"/>
      <c r="E168" s="979"/>
    </row>
    <row r="169" spans="1:5" ht="20.100000000000001" customHeight="1" x14ac:dyDescent="0.2">
      <c r="D169" s="979"/>
    </row>
  </sheetData>
  <mergeCells count="5">
    <mergeCell ref="A41:C41"/>
    <mergeCell ref="A3:A4"/>
    <mergeCell ref="B3:C3"/>
    <mergeCell ref="A39:C39"/>
    <mergeCell ref="A40:C40"/>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70"/>
  <sheetViews>
    <sheetView showGridLines="0" zoomScaleNormal="100" zoomScaleSheetLayoutView="75" workbookViewId="0">
      <selection activeCell="C1" sqref="C1"/>
    </sheetView>
  </sheetViews>
  <sheetFormatPr defaultColWidth="26.42578125" defaultRowHeight="20.100000000000001" customHeight="1" x14ac:dyDescent="0.2"/>
  <cols>
    <col min="1" max="3" width="55.7109375" style="968" customWidth="1"/>
    <col min="4" max="16384" width="26.42578125" style="968"/>
  </cols>
  <sheetData>
    <row r="1" spans="1:8" s="966" customFormat="1" ht="24.95" customHeight="1" x14ac:dyDescent="0.2">
      <c r="A1" s="1026" t="s">
        <v>966</v>
      </c>
      <c r="B1" s="1026"/>
      <c r="C1" s="1026"/>
      <c r="D1" s="965"/>
      <c r="E1" s="965"/>
      <c r="F1" s="965"/>
      <c r="G1" s="965"/>
      <c r="H1" s="965"/>
    </row>
    <row r="2" spans="1:8" s="967" customFormat="1" ht="24.95" customHeight="1" thickBot="1" x14ac:dyDescent="0.25">
      <c r="A2" s="1029" t="s">
        <v>997</v>
      </c>
      <c r="B2" s="1029"/>
      <c r="C2" s="1029"/>
      <c r="E2" s="1022"/>
    </row>
    <row r="3" spans="1:8" ht="20.100000000000001" customHeight="1" x14ac:dyDescent="0.2">
      <c r="A3" s="1704" t="s">
        <v>456</v>
      </c>
      <c r="B3" s="1705" t="s">
        <v>998</v>
      </c>
      <c r="C3" s="1706"/>
    </row>
    <row r="4" spans="1:8" ht="20.100000000000001" customHeight="1" x14ac:dyDescent="0.2">
      <c r="A4" s="1690"/>
      <c r="B4" s="969">
        <v>2011</v>
      </c>
      <c r="C4" s="969">
        <v>2012</v>
      </c>
    </row>
    <row r="5" spans="1:8" ht="20.100000000000001" customHeight="1" x14ac:dyDescent="0.2">
      <c r="A5" s="970" t="s">
        <v>211</v>
      </c>
      <c r="B5" s="971">
        <f>SUM(B6+B14+B24+B29+B33)</f>
        <v>9077</v>
      </c>
      <c r="C5" s="971">
        <f>SUM(C6+C14+C24+C29+C33)</f>
        <v>9358</v>
      </c>
      <c r="D5" s="972"/>
    </row>
    <row r="6" spans="1:8" ht="20.100000000000001" customHeight="1" x14ac:dyDescent="0.2">
      <c r="A6" s="973" t="s">
        <v>457</v>
      </c>
      <c r="B6" s="971">
        <f>SUM(B7:B13)</f>
        <v>167</v>
      </c>
      <c r="C6" s="971">
        <f>SUM(C7:C13)</f>
        <v>189</v>
      </c>
    </row>
    <row r="7" spans="1:8" ht="20.100000000000001" customHeight="1" x14ac:dyDescent="0.2">
      <c r="A7" s="975" t="s">
        <v>458</v>
      </c>
      <c r="B7" s="1006">
        <v>1</v>
      </c>
      <c r="C7" s="1006">
        <v>1</v>
      </c>
    </row>
    <row r="8" spans="1:8" ht="20.100000000000001" customHeight="1" x14ac:dyDescent="0.2">
      <c r="A8" s="975" t="s">
        <v>459</v>
      </c>
      <c r="B8" s="1006">
        <v>19</v>
      </c>
      <c r="C8" s="1006">
        <v>23</v>
      </c>
    </row>
    <row r="9" spans="1:8" ht="20.100000000000001" customHeight="1" x14ac:dyDescent="0.2">
      <c r="A9" s="975" t="s">
        <v>403</v>
      </c>
      <c r="B9" s="1006">
        <v>77</v>
      </c>
      <c r="C9" s="1006">
        <v>63</v>
      </c>
    </row>
    <row r="10" spans="1:8" ht="20.100000000000001" customHeight="1" x14ac:dyDescent="0.2">
      <c r="A10" s="975" t="s">
        <v>409</v>
      </c>
      <c r="B10" s="1006">
        <v>43</v>
      </c>
      <c r="C10" s="1006">
        <v>53</v>
      </c>
    </row>
    <row r="11" spans="1:8" ht="20.100000000000001" customHeight="1" x14ac:dyDescent="0.2">
      <c r="A11" s="975" t="s">
        <v>460</v>
      </c>
      <c r="B11" s="1006">
        <v>5</v>
      </c>
      <c r="C11" s="1006">
        <v>5</v>
      </c>
    </row>
    <row r="12" spans="1:8" ht="20.100000000000001" customHeight="1" x14ac:dyDescent="0.2">
      <c r="A12" s="975" t="s">
        <v>461</v>
      </c>
      <c r="B12" s="1006">
        <v>6</v>
      </c>
      <c r="C12" s="1006">
        <v>5</v>
      </c>
    </row>
    <row r="13" spans="1:8" ht="20.100000000000001" customHeight="1" x14ac:dyDescent="0.2">
      <c r="A13" s="975" t="s">
        <v>462</v>
      </c>
      <c r="B13" s="1006">
        <v>16</v>
      </c>
      <c r="C13" s="1006">
        <v>39</v>
      </c>
    </row>
    <row r="14" spans="1:8" ht="20.100000000000001" customHeight="1" x14ac:dyDescent="0.2">
      <c r="A14" s="973" t="s">
        <v>493</v>
      </c>
      <c r="B14" s="971">
        <f>SUM(B15:B23)</f>
        <v>1524</v>
      </c>
      <c r="C14" s="971">
        <f>SUM(C15:C23)</f>
        <v>1683</v>
      </c>
    </row>
    <row r="15" spans="1:8" ht="20.100000000000001" customHeight="1" x14ac:dyDescent="0.2">
      <c r="A15" s="975" t="s">
        <v>464</v>
      </c>
      <c r="B15" s="1006">
        <v>184</v>
      </c>
      <c r="C15" s="1006">
        <v>175</v>
      </c>
    </row>
    <row r="16" spans="1:8" ht="20.100000000000001" customHeight="1" x14ac:dyDescent="0.2">
      <c r="A16" s="975" t="s">
        <v>404</v>
      </c>
      <c r="B16" s="1006">
        <v>274</v>
      </c>
      <c r="C16" s="1006">
        <v>316</v>
      </c>
    </row>
    <row r="17" spans="1:3" ht="20.100000000000001" customHeight="1" x14ac:dyDescent="0.2">
      <c r="A17" s="975" t="s">
        <v>405</v>
      </c>
      <c r="B17" s="1006">
        <v>306</v>
      </c>
      <c r="C17" s="1006">
        <v>364</v>
      </c>
    </row>
    <row r="18" spans="1:3" ht="20.100000000000001" customHeight="1" x14ac:dyDescent="0.2">
      <c r="A18" s="975" t="s">
        <v>465</v>
      </c>
      <c r="B18" s="1006">
        <v>27</v>
      </c>
      <c r="C18" s="1006">
        <v>36</v>
      </c>
    </row>
    <row r="19" spans="1:3" ht="20.100000000000001" customHeight="1" x14ac:dyDescent="0.2">
      <c r="A19" s="975" t="s">
        <v>466</v>
      </c>
      <c r="B19" s="1006">
        <v>156</v>
      </c>
      <c r="C19" s="1006">
        <v>176</v>
      </c>
    </row>
    <row r="20" spans="1:3" ht="20.100000000000001" customHeight="1" x14ac:dyDescent="0.2">
      <c r="A20" s="975" t="s">
        <v>411</v>
      </c>
      <c r="B20" s="1006">
        <v>238</v>
      </c>
      <c r="C20" s="1006">
        <v>278</v>
      </c>
    </row>
    <row r="21" spans="1:3" ht="20.100000000000001" customHeight="1" x14ac:dyDescent="0.2">
      <c r="A21" s="975" t="s">
        <v>467</v>
      </c>
      <c r="B21" s="1006">
        <v>15</v>
      </c>
      <c r="C21" s="1006">
        <v>18</v>
      </c>
    </row>
    <row r="22" spans="1:3" ht="20.100000000000001" customHeight="1" x14ac:dyDescent="0.2">
      <c r="A22" s="975" t="s">
        <v>413</v>
      </c>
      <c r="B22" s="1006">
        <v>256</v>
      </c>
      <c r="C22" s="1006">
        <v>263</v>
      </c>
    </row>
    <row r="23" spans="1:3" ht="20.100000000000001" customHeight="1" x14ac:dyDescent="0.2">
      <c r="A23" s="975" t="s">
        <v>468</v>
      </c>
      <c r="B23" s="1006">
        <v>68</v>
      </c>
      <c r="C23" s="1006">
        <v>57</v>
      </c>
    </row>
    <row r="24" spans="1:3" ht="20.100000000000001" customHeight="1" x14ac:dyDescent="0.2">
      <c r="A24" s="973" t="s">
        <v>510</v>
      </c>
      <c r="B24" s="971">
        <f>SUM(B25:B28)</f>
        <v>5133</v>
      </c>
      <c r="C24" s="971">
        <f>SUM(C25:C28)</f>
        <v>5316</v>
      </c>
    </row>
    <row r="25" spans="1:3" ht="20.100000000000001" customHeight="1" x14ac:dyDescent="0.2">
      <c r="A25" s="975" t="s">
        <v>470</v>
      </c>
      <c r="B25" s="1006">
        <v>170</v>
      </c>
      <c r="C25" s="1006">
        <v>153</v>
      </c>
    </row>
    <row r="26" spans="1:3" ht="20.100000000000001" customHeight="1" x14ac:dyDescent="0.2">
      <c r="A26" s="975" t="s">
        <v>408</v>
      </c>
      <c r="B26" s="1006">
        <v>182</v>
      </c>
      <c r="C26" s="1006">
        <v>171</v>
      </c>
    </row>
    <row r="27" spans="1:3" ht="20.100000000000001" customHeight="1" x14ac:dyDescent="0.2">
      <c r="A27" s="975" t="s">
        <v>412</v>
      </c>
      <c r="B27" s="1006">
        <v>3307</v>
      </c>
      <c r="C27" s="1006">
        <v>3536</v>
      </c>
    </row>
    <row r="28" spans="1:3" ht="20.100000000000001" customHeight="1" x14ac:dyDescent="0.2">
      <c r="A28" s="975" t="s">
        <v>416</v>
      </c>
      <c r="B28" s="1006">
        <v>1474</v>
      </c>
      <c r="C28" s="1006">
        <v>1456</v>
      </c>
    </row>
    <row r="29" spans="1:3" ht="20.100000000000001" customHeight="1" x14ac:dyDescent="0.2">
      <c r="A29" s="973" t="s">
        <v>529</v>
      </c>
      <c r="B29" s="971">
        <f>SUM(B30:B32)</f>
        <v>1818</v>
      </c>
      <c r="C29" s="971">
        <f>SUM(C30:C32)</f>
        <v>1768</v>
      </c>
    </row>
    <row r="30" spans="1:3" ht="20.100000000000001" customHeight="1" x14ac:dyDescent="0.2">
      <c r="A30" s="975" t="s">
        <v>410</v>
      </c>
      <c r="B30" s="1006">
        <v>961</v>
      </c>
      <c r="C30" s="1006">
        <v>863</v>
      </c>
    </row>
    <row r="31" spans="1:3" ht="20.100000000000001" customHeight="1" x14ac:dyDescent="0.2">
      <c r="A31" s="975" t="s">
        <v>421</v>
      </c>
      <c r="B31" s="1006">
        <v>727</v>
      </c>
      <c r="C31" s="1006">
        <v>786</v>
      </c>
    </row>
    <row r="32" spans="1:3" ht="20.100000000000001" customHeight="1" x14ac:dyDescent="0.2">
      <c r="A32" s="975" t="s">
        <v>415</v>
      </c>
      <c r="B32" s="1006">
        <v>130</v>
      </c>
      <c r="C32" s="1006">
        <v>119</v>
      </c>
    </row>
    <row r="33" spans="1:12" ht="20.100000000000001" customHeight="1" x14ac:dyDescent="0.2">
      <c r="A33" s="973" t="s">
        <v>542</v>
      </c>
      <c r="B33" s="971">
        <f>SUM(B34:B37)</f>
        <v>435</v>
      </c>
      <c r="C33" s="971">
        <f>SUM(C34:C37)</f>
        <v>402</v>
      </c>
    </row>
    <row r="34" spans="1:12" ht="20.100000000000001" customHeight="1" x14ac:dyDescent="0.2">
      <c r="A34" s="975" t="s">
        <v>406</v>
      </c>
      <c r="B34" s="1006">
        <v>67</v>
      </c>
      <c r="C34" s="1006">
        <v>75</v>
      </c>
    </row>
    <row r="35" spans="1:12" ht="20.100000000000001" customHeight="1" x14ac:dyDescent="0.2">
      <c r="A35" s="975" t="s">
        <v>473</v>
      </c>
      <c r="B35" s="1006">
        <v>131</v>
      </c>
      <c r="C35" s="1006">
        <v>73</v>
      </c>
    </row>
    <row r="36" spans="1:12" ht="20.100000000000001" customHeight="1" x14ac:dyDescent="0.2">
      <c r="A36" s="975" t="s">
        <v>474</v>
      </c>
      <c r="B36" s="1006">
        <v>123</v>
      </c>
      <c r="C36" s="1006">
        <v>137</v>
      </c>
    </row>
    <row r="37" spans="1:12" ht="20.100000000000001" customHeight="1" thickBot="1" x14ac:dyDescent="0.25">
      <c r="A37" s="977" t="s">
        <v>407</v>
      </c>
      <c r="B37" s="1011">
        <v>114</v>
      </c>
      <c r="C37" s="1011">
        <v>117</v>
      </c>
    </row>
    <row r="38" spans="1:12" s="1024" customFormat="1" ht="15.95" customHeight="1" x14ac:dyDescent="0.25">
      <c r="A38" s="910" t="s">
        <v>969</v>
      </c>
      <c r="B38" s="1023"/>
      <c r="C38" s="1023"/>
      <c r="D38" s="1023"/>
      <c r="E38" s="1017"/>
      <c r="F38" s="1017"/>
      <c r="G38" s="1017"/>
      <c r="H38" s="1017"/>
      <c r="I38" s="1017"/>
      <c r="J38" s="1017"/>
      <c r="K38" s="1017"/>
      <c r="L38" s="1017"/>
    </row>
    <row r="39" spans="1:12" s="1024" customFormat="1" ht="40.5" customHeight="1" x14ac:dyDescent="0.25">
      <c r="A39" s="1687" t="s">
        <v>970</v>
      </c>
      <c r="B39" s="1687"/>
      <c r="C39" s="1687"/>
      <c r="D39" s="1025"/>
    </row>
    <row r="40" spans="1:12" s="1024" customFormat="1" ht="15.75" customHeight="1" x14ac:dyDescent="0.25">
      <c r="A40" s="984" t="s">
        <v>999</v>
      </c>
      <c r="B40" s="984"/>
      <c r="C40" s="984"/>
      <c r="D40" s="1000"/>
      <c r="E40" s="1000"/>
      <c r="F40" s="1000"/>
      <c r="G40" s="1000"/>
    </row>
    <row r="43" spans="1:12" ht="20.100000000000001" customHeight="1" x14ac:dyDescent="0.2">
      <c r="A43" s="1687"/>
      <c r="B43" s="1687"/>
      <c r="C43" s="1687"/>
    </row>
    <row r="44" spans="1:12" ht="20.100000000000001" customHeight="1" x14ac:dyDescent="0.2">
      <c r="A44" s="1687"/>
      <c r="B44" s="1687"/>
      <c r="C44" s="1687"/>
    </row>
    <row r="53" spans="1:6" ht="20.100000000000001" customHeight="1" x14ac:dyDescent="0.2">
      <c r="D53" s="979"/>
    </row>
    <row r="54" spans="1:6" ht="20.100000000000001" customHeight="1" x14ac:dyDescent="0.2">
      <c r="A54" s="979"/>
      <c r="B54" s="979"/>
      <c r="C54" s="979"/>
      <c r="D54" s="979"/>
      <c r="E54" s="979"/>
      <c r="F54" s="979"/>
    </row>
    <row r="55" spans="1:6" ht="20.100000000000001" customHeight="1" x14ac:dyDescent="0.2">
      <c r="A55" s="979"/>
      <c r="B55" s="979"/>
      <c r="C55" s="979"/>
      <c r="D55" s="979"/>
      <c r="E55" s="979"/>
      <c r="F55" s="979"/>
    </row>
    <row r="56" spans="1:6" ht="20.100000000000001" customHeight="1" x14ac:dyDescent="0.2">
      <c r="A56" s="979"/>
      <c r="B56" s="979"/>
      <c r="C56" s="979"/>
      <c r="E56" s="979"/>
      <c r="F56" s="979"/>
    </row>
    <row r="168" spans="1:5" ht="20.100000000000001" customHeight="1" x14ac:dyDescent="0.2">
      <c r="D168" s="979"/>
    </row>
    <row r="169" spans="1:5" ht="20.100000000000001" customHeight="1" x14ac:dyDescent="0.2">
      <c r="A169" s="979"/>
      <c r="B169" s="979"/>
      <c r="C169" s="979"/>
      <c r="D169" s="979"/>
      <c r="E169" s="979"/>
    </row>
    <row r="170" spans="1:5" ht="20.100000000000001" customHeight="1" x14ac:dyDescent="0.2">
      <c r="D170" s="979"/>
    </row>
  </sheetData>
  <mergeCells count="5">
    <mergeCell ref="A44:C44"/>
    <mergeCell ref="A3:A4"/>
    <mergeCell ref="B3:C3"/>
    <mergeCell ref="A39:C39"/>
    <mergeCell ref="A43:C4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962</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3"/>
  <sheetViews>
    <sheetView showGridLines="0" workbookViewId="0">
      <selection activeCell="D1" sqref="D1"/>
    </sheetView>
  </sheetViews>
  <sheetFormatPr defaultRowHeight="20.100000000000001" customHeight="1" x14ac:dyDescent="0.25"/>
  <cols>
    <col min="1" max="4" width="40.7109375" style="1046" customWidth="1"/>
    <col min="5" max="5" width="9" style="1046" customWidth="1"/>
    <col min="6" max="6" width="15.7109375" style="1048" customWidth="1"/>
    <col min="7" max="7" width="14" style="1046" customWidth="1"/>
    <col min="8" max="8" width="15.7109375" style="1046" customWidth="1"/>
    <col min="9" max="9" width="14" style="1046" customWidth="1"/>
    <col min="10" max="10" width="16.7109375" style="1046" customWidth="1"/>
    <col min="11" max="11" width="13.7109375" style="1046" customWidth="1"/>
    <col min="12" max="12" width="16.5703125" style="1046" customWidth="1"/>
    <col min="13" max="256" width="9.140625" style="1046"/>
    <col min="257" max="257" width="45.7109375" style="1046" customWidth="1"/>
    <col min="258" max="261" width="29.7109375" style="1046" customWidth="1"/>
    <col min="262" max="262" width="15.7109375" style="1046" customWidth="1"/>
    <col min="263" max="263" width="14" style="1046" customWidth="1"/>
    <col min="264" max="264" width="15.7109375" style="1046" customWidth="1"/>
    <col min="265" max="265" width="14" style="1046" customWidth="1"/>
    <col min="266" max="266" width="16.7109375" style="1046" customWidth="1"/>
    <col min="267" max="267" width="13.7109375" style="1046" customWidth="1"/>
    <col min="268" max="268" width="16.5703125" style="1046" customWidth="1"/>
    <col min="269" max="512" width="9.140625" style="1046"/>
    <col min="513" max="513" width="45.7109375" style="1046" customWidth="1"/>
    <col min="514" max="517" width="29.7109375" style="1046" customWidth="1"/>
    <col min="518" max="518" width="15.7109375" style="1046" customWidth="1"/>
    <col min="519" max="519" width="14" style="1046" customWidth="1"/>
    <col min="520" max="520" width="15.7109375" style="1046" customWidth="1"/>
    <col min="521" max="521" width="14" style="1046" customWidth="1"/>
    <col min="522" max="522" width="16.7109375" style="1046" customWidth="1"/>
    <col min="523" max="523" width="13.7109375" style="1046" customWidth="1"/>
    <col min="524" max="524" width="16.5703125" style="1046" customWidth="1"/>
    <col min="525" max="768" width="9.140625" style="1046"/>
    <col min="769" max="769" width="45.7109375" style="1046" customWidth="1"/>
    <col min="770" max="773" width="29.7109375" style="1046" customWidth="1"/>
    <col min="774" max="774" width="15.7109375" style="1046" customWidth="1"/>
    <col min="775" max="775" width="14" style="1046" customWidth="1"/>
    <col min="776" max="776" width="15.7109375" style="1046" customWidth="1"/>
    <col min="777" max="777" width="14" style="1046" customWidth="1"/>
    <col min="778" max="778" width="16.7109375" style="1046" customWidth="1"/>
    <col min="779" max="779" width="13.7109375" style="1046" customWidth="1"/>
    <col min="780" max="780" width="16.5703125" style="1046" customWidth="1"/>
    <col min="781" max="1024" width="9.140625" style="1046"/>
    <col min="1025" max="1025" width="45.7109375" style="1046" customWidth="1"/>
    <col min="1026" max="1029" width="29.7109375" style="1046" customWidth="1"/>
    <col min="1030" max="1030" width="15.7109375" style="1046" customWidth="1"/>
    <col min="1031" max="1031" width="14" style="1046" customWidth="1"/>
    <col min="1032" max="1032" width="15.7109375" style="1046" customWidth="1"/>
    <col min="1033" max="1033" width="14" style="1046" customWidth="1"/>
    <col min="1034" max="1034" width="16.7109375" style="1046" customWidth="1"/>
    <col min="1035" max="1035" width="13.7109375" style="1046" customWidth="1"/>
    <col min="1036" max="1036" width="16.5703125" style="1046" customWidth="1"/>
    <col min="1037" max="1280" width="9.140625" style="1046"/>
    <col min="1281" max="1281" width="45.7109375" style="1046" customWidth="1"/>
    <col min="1282" max="1285" width="29.7109375" style="1046" customWidth="1"/>
    <col min="1286" max="1286" width="15.7109375" style="1046" customWidth="1"/>
    <col min="1287" max="1287" width="14" style="1046" customWidth="1"/>
    <col min="1288" max="1288" width="15.7109375" style="1046" customWidth="1"/>
    <col min="1289" max="1289" width="14" style="1046" customWidth="1"/>
    <col min="1290" max="1290" width="16.7109375" style="1046" customWidth="1"/>
    <col min="1291" max="1291" width="13.7109375" style="1046" customWidth="1"/>
    <col min="1292" max="1292" width="16.5703125" style="1046" customWidth="1"/>
    <col min="1293" max="1536" width="9.140625" style="1046"/>
    <col min="1537" max="1537" width="45.7109375" style="1046" customWidth="1"/>
    <col min="1538" max="1541" width="29.7109375" style="1046" customWidth="1"/>
    <col min="1542" max="1542" width="15.7109375" style="1046" customWidth="1"/>
    <col min="1543" max="1543" width="14" style="1046" customWidth="1"/>
    <col min="1544" max="1544" width="15.7109375" style="1046" customWidth="1"/>
    <col min="1545" max="1545" width="14" style="1046" customWidth="1"/>
    <col min="1546" max="1546" width="16.7109375" style="1046" customWidth="1"/>
    <col min="1547" max="1547" width="13.7109375" style="1046" customWidth="1"/>
    <col min="1548" max="1548" width="16.5703125" style="1046" customWidth="1"/>
    <col min="1549" max="1792" width="9.140625" style="1046"/>
    <col min="1793" max="1793" width="45.7109375" style="1046" customWidth="1"/>
    <col min="1794" max="1797" width="29.7109375" style="1046" customWidth="1"/>
    <col min="1798" max="1798" width="15.7109375" style="1046" customWidth="1"/>
    <col min="1799" max="1799" width="14" style="1046" customWidth="1"/>
    <col min="1800" max="1800" width="15.7109375" style="1046" customWidth="1"/>
    <col min="1801" max="1801" width="14" style="1046" customWidth="1"/>
    <col min="1802" max="1802" width="16.7109375" style="1046" customWidth="1"/>
    <col min="1803" max="1803" width="13.7109375" style="1046" customWidth="1"/>
    <col min="1804" max="1804" width="16.5703125" style="1046" customWidth="1"/>
    <col min="1805" max="2048" width="9.140625" style="1046"/>
    <col min="2049" max="2049" width="45.7109375" style="1046" customWidth="1"/>
    <col min="2050" max="2053" width="29.7109375" style="1046" customWidth="1"/>
    <col min="2054" max="2054" width="15.7109375" style="1046" customWidth="1"/>
    <col min="2055" max="2055" width="14" style="1046" customWidth="1"/>
    <col min="2056" max="2056" width="15.7109375" style="1046" customWidth="1"/>
    <col min="2057" max="2057" width="14" style="1046" customWidth="1"/>
    <col min="2058" max="2058" width="16.7109375" style="1046" customWidth="1"/>
    <col min="2059" max="2059" width="13.7109375" style="1046" customWidth="1"/>
    <col min="2060" max="2060" width="16.5703125" style="1046" customWidth="1"/>
    <col min="2061" max="2304" width="9.140625" style="1046"/>
    <col min="2305" max="2305" width="45.7109375" style="1046" customWidth="1"/>
    <col min="2306" max="2309" width="29.7109375" style="1046" customWidth="1"/>
    <col min="2310" max="2310" width="15.7109375" style="1046" customWidth="1"/>
    <col min="2311" max="2311" width="14" style="1046" customWidth="1"/>
    <col min="2312" max="2312" width="15.7109375" style="1046" customWidth="1"/>
    <col min="2313" max="2313" width="14" style="1046" customWidth="1"/>
    <col min="2314" max="2314" width="16.7109375" style="1046" customWidth="1"/>
    <col min="2315" max="2315" width="13.7109375" style="1046" customWidth="1"/>
    <col min="2316" max="2316" width="16.5703125" style="1046" customWidth="1"/>
    <col min="2317" max="2560" width="9.140625" style="1046"/>
    <col min="2561" max="2561" width="45.7109375" style="1046" customWidth="1"/>
    <col min="2562" max="2565" width="29.7109375" style="1046" customWidth="1"/>
    <col min="2566" max="2566" width="15.7109375" style="1046" customWidth="1"/>
    <col min="2567" max="2567" width="14" style="1046" customWidth="1"/>
    <col min="2568" max="2568" width="15.7109375" style="1046" customWidth="1"/>
    <col min="2569" max="2569" width="14" style="1046" customWidth="1"/>
    <col min="2570" max="2570" width="16.7109375" style="1046" customWidth="1"/>
    <col min="2571" max="2571" width="13.7109375" style="1046" customWidth="1"/>
    <col min="2572" max="2572" width="16.5703125" style="1046" customWidth="1"/>
    <col min="2573" max="2816" width="9.140625" style="1046"/>
    <col min="2817" max="2817" width="45.7109375" style="1046" customWidth="1"/>
    <col min="2818" max="2821" width="29.7109375" style="1046" customWidth="1"/>
    <col min="2822" max="2822" width="15.7109375" style="1046" customWidth="1"/>
    <col min="2823" max="2823" width="14" style="1046" customWidth="1"/>
    <col min="2824" max="2824" width="15.7109375" style="1046" customWidth="1"/>
    <col min="2825" max="2825" width="14" style="1046" customWidth="1"/>
    <col min="2826" max="2826" width="16.7109375" style="1046" customWidth="1"/>
    <col min="2827" max="2827" width="13.7109375" style="1046" customWidth="1"/>
    <col min="2828" max="2828" width="16.5703125" style="1046" customWidth="1"/>
    <col min="2829" max="3072" width="9.140625" style="1046"/>
    <col min="3073" max="3073" width="45.7109375" style="1046" customWidth="1"/>
    <col min="3074" max="3077" width="29.7109375" style="1046" customWidth="1"/>
    <col min="3078" max="3078" width="15.7109375" style="1046" customWidth="1"/>
    <col min="3079" max="3079" width="14" style="1046" customWidth="1"/>
    <col min="3080" max="3080" width="15.7109375" style="1046" customWidth="1"/>
    <col min="3081" max="3081" width="14" style="1046" customWidth="1"/>
    <col min="3082" max="3082" width="16.7109375" style="1046" customWidth="1"/>
    <col min="3083" max="3083" width="13.7109375" style="1046" customWidth="1"/>
    <col min="3084" max="3084" width="16.5703125" style="1046" customWidth="1"/>
    <col min="3085" max="3328" width="9.140625" style="1046"/>
    <col min="3329" max="3329" width="45.7109375" style="1046" customWidth="1"/>
    <col min="3330" max="3333" width="29.7109375" style="1046" customWidth="1"/>
    <col min="3334" max="3334" width="15.7109375" style="1046" customWidth="1"/>
    <col min="3335" max="3335" width="14" style="1046" customWidth="1"/>
    <col min="3336" max="3336" width="15.7109375" style="1046" customWidth="1"/>
    <col min="3337" max="3337" width="14" style="1046" customWidth="1"/>
    <col min="3338" max="3338" width="16.7109375" style="1046" customWidth="1"/>
    <col min="3339" max="3339" width="13.7109375" style="1046" customWidth="1"/>
    <col min="3340" max="3340" width="16.5703125" style="1046" customWidth="1"/>
    <col min="3341" max="3584" width="9.140625" style="1046"/>
    <col min="3585" max="3585" width="45.7109375" style="1046" customWidth="1"/>
    <col min="3586" max="3589" width="29.7109375" style="1046" customWidth="1"/>
    <col min="3590" max="3590" width="15.7109375" style="1046" customWidth="1"/>
    <col min="3591" max="3591" width="14" style="1046" customWidth="1"/>
    <col min="3592" max="3592" width="15.7109375" style="1046" customWidth="1"/>
    <col min="3593" max="3593" width="14" style="1046" customWidth="1"/>
    <col min="3594" max="3594" width="16.7109375" style="1046" customWidth="1"/>
    <col min="3595" max="3595" width="13.7109375" style="1046" customWidth="1"/>
    <col min="3596" max="3596" width="16.5703125" style="1046" customWidth="1"/>
    <col min="3597" max="3840" width="9.140625" style="1046"/>
    <col min="3841" max="3841" width="45.7109375" style="1046" customWidth="1"/>
    <col min="3842" max="3845" width="29.7109375" style="1046" customWidth="1"/>
    <col min="3846" max="3846" width="15.7109375" style="1046" customWidth="1"/>
    <col min="3847" max="3847" width="14" style="1046" customWidth="1"/>
    <col min="3848" max="3848" width="15.7109375" style="1046" customWidth="1"/>
    <col min="3849" max="3849" width="14" style="1046" customWidth="1"/>
    <col min="3850" max="3850" width="16.7109375" style="1046" customWidth="1"/>
    <col min="3851" max="3851" width="13.7109375" style="1046" customWidth="1"/>
    <col min="3852" max="3852" width="16.5703125" style="1046" customWidth="1"/>
    <col min="3853" max="4096" width="9.140625" style="1046"/>
    <col min="4097" max="4097" width="45.7109375" style="1046" customWidth="1"/>
    <col min="4098" max="4101" width="29.7109375" style="1046" customWidth="1"/>
    <col min="4102" max="4102" width="15.7109375" style="1046" customWidth="1"/>
    <col min="4103" max="4103" width="14" style="1046" customWidth="1"/>
    <col min="4104" max="4104" width="15.7109375" style="1046" customWidth="1"/>
    <col min="4105" max="4105" width="14" style="1046" customWidth="1"/>
    <col min="4106" max="4106" width="16.7109375" style="1046" customWidth="1"/>
    <col min="4107" max="4107" width="13.7109375" style="1046" customWidth="1"/>
    <col min="4108" max="4108" width="16.5703125" style="1046" customWidth="1"/>
    <col min="4109" max="4352" width="9.140625" style="1046"/>
    <col min="4353" max="4353" width="45.7109375" style="1046" customWidth="1"/>
    <col min="4354" max="4357" width="29.7109375" style="1046" customWidth="1"/>
    <col min="4358" max="4358" width="15.7109375" style="1046" customWidth="1"/>
    <col min="4359" max="4359" width="14" style="1046" customWidth="1"/>
    <col min="4360" max="4360" width="15.7109375" style="1046" customWidth="1"/>
    <col min="4361" max="4361" width="14" style="1046" customWidth="1"/>
    <col min="4362" max="4362" width="16.7109375" style="1046" customWidth="1"/>
    <col min="4363" max="4363" width="13.7109375" style="1046" customWidth="1"/>
    <col min="4364" max="4364" width="16.5703125" style="1046" customWidth="1"/>
    <col min="4365" max="4608" width="9.140625" style="1046"/>
    <col min="4609" max="4609" width="45.7109375" style="1046" customWidth="1"/>
    <col min="4610" max="4613" width="29.7109375" style="1046" customWidth="1"/>
    <col min="4614" max="4614" width="15.7109375" style="1046" customWidth="1"/>
    <col min="4615" max="4615" width="14" style="1046" customWidth="1"/>
    <col min="4616" max="4616" width="15.7109375" style="1046" customWidth="1"/>
    <col min="4617" max="4617" width="14" style="1046" customWidth="1"/>
    <col min="4618" max="4618" width="16.7109375" style="1046" customWidth="1"/>
    <col min="4619" max="4619" width="13.7109375" style="1046" customWidth="1"/>
    <col min="4620" max="4620" width="16.5703125" style="1046" customWidth="1"/>
    <col min="4621" max="4864" width="9.140625" style="1046"/>
    <col min="4865" max="4865" width="45.7109375" style="1046" customWidth="1"/>
    <col min="4866" max="4869" width="29.7109375" style="1046" customWidth="1"/>
    <col min="4870" max="4870" width="15.7109375" style="1046" customWidth="1"/>
    <col min="4871" max="4871" width="14" style="1046" customWidth="1"/>
    <col min="4872" max="4872" width="15.7109375" style="1046" customWidth="1"/>
    <col min="4873" max="4873" width="14" style="1046" customWidth="1"/>
    <col min="4874" max="4874" width="16.7109375" style="1046" customWidth="1"/>
    <col min="4875" max="4875" width="13.7109375" style="1046" customWidth="1"/>
    <col min="4876" max="4876" width="16.5703125" style="1046" customWidth="1"/>
    <col min="4877" max="5120" width="9.140625" style="1046"/>
    <col min="5121" max="5121" width="45.7109375" style="1046" customWidth="1"/>
    <col min="5122" max="5125" width="29.7109375" style="1046" customWidth="1"/>
    <col min="5126" max="5126" width="15.7109375" style="1046" customWidth="1"/>
    <col min="5127" max="5127" width="14" style="1046" customWidth="1"/>
    <col min="5128" max="5128" width="15.7109375" style="1046" customWidth="1"/>
    <col min="5129" max="5129" width="14" style="1046" customWidth="1"/>
    <col min="5130" max="5130" width="16.7109375" style="1046" customWidth="1"/>
    <col min="5131" max="5131" width="13.7109375" style="1046" customWidth="1"/>
    <col min="5132" max="5132" width="16.5703125" style="1046" customWidth="1"/>
    <col min="5133" max="5376" width="9.140625" style="1046"/>
    <col min="5377" max="5377" width="45.7109375" style="1046" customWidth="1"/>
    <col min="5378" max="5381" width="29.7109375" style="1046" customWidth="1"/>
    <col min="5382" max="5382" width="15.7109375" style="1046" customWidth="1"/>
    <col min="5383" max="5383" width="14" style="1046" customWidth="1"/>
    <col min="5384" max="5384" width="15.7109375" style="1046" customWidth="1"/>
    <col min="5385" max="5385" width="14" style="1046" customWidth="1"/>
    <col min="5386" max="5386" width="16.7109375" style="1046" customWidth="1"/>
    <col min="5387" max="5387" width="13.7109375" style="1046" customWidth="1"/>
    <col min="5388" max="5388" width="16.5703125" style="1046" customWidth="1"/>
    <col min="5389" max="5632" width="9.140625" style="1046"/>
    <col min="5633" max="5633" width="45.7109375" style="1046" customWidth="1"/>
    <col min="5634" max="5637" width="29.7109375" style="1046" customWidth="1"/>
    <col min="5638" max="5638" width="15.7109375" style="1046" customWidth="1"/>
    <col min="5639" max="5639" width="14" style="1046" customWidth="1"/>
    <col min="5640" max="5640" width="15.7109375" style="1046" customWidth="1"/>
    <col min="5641" max="5641" width="14" style="1046" customWidth="1"/>
    <col min="5642" max="5642" width="16.7109375" style="1046" customWidth="1"/>
    <col min="5643" max="5643" width="13.7109375" style="1046" customWidth="1"/>
    <col min="5644" max="5644" width="16.5703125" style="1046" customWidth="1"/>
    <col min="5645" max="5888" width="9.140625" style="1046"/>
    <col min="5889" max="5889" width="45.7109375" style="1046" customWidth="1"/>
    <col min="5890" max="5893" width="29.7109375" style="1046" customWidth="1"/>
    <col min="5894" max="5894" width="15.7109375" style="1046" customWidth="1"/>
    <col min="5895" max="5895" width="14" style="1046" customWidth="1"/>
    <col min="5896" max="5896" width="15.7109375" style="1046" customWidth="1"/>
    <col min="5897" max="5897" width="14" style="1046" customWidth="1"/>
    <col min="5898" max="5898" width="16.7109375" style="1046" customWidth="1"/>
    <col min="5899" max="5899" width="13.7109375" style="1046" customWidth="1"/>
    <col min="5900" max="5900" width="16.5703125" style="1046" customWidth="1"/>
    <col min="5901" max="6144" width="9.140625" style="1046"/>
    <col min="6145" max="6145" width="45.7109375" style="1046" customWidth="1"/>
    <col min="6146" max="6149" width="29.7109375" style="1046" customWidth="1"/>
    <col min="6150" max="6150" width="15.7109375" style="1046" customWidth="1"/>
    <col min="6151" max="6151" width="14" style="1046" customWidth="1"/>
    <col min="6152" max="6152" width="15.7109375" style="1046" customWidth="1"/>
    <col min="6153" max="6153" width="14" style="1046" customWidth="1"/>
    <col min="6154" max="6154" width="16.7109375" style="1046" customWidth="1"/>
    <col min="6155" max="6155" width="13.7109375" style="1046" customWidth="1"/>
    <col min="6156" max="6156" width="16.5703125" style="1046" customWidth="1"/>
    <col min="6157" max="6400" width="9.140625" style="1046"/>
    <col min="6401" max="6401" width="45.7109375" style="1046" customWidth="1"/>
    <col min="6402" max="6405" width="29.7109375" style="1046" customWidth="1"/>
    <col min="6406" max="6406" width="15.7109375" style="1046" customWidth="1"/>
    <col min="6407" max="6407" width="14" style="1046" customWidth="1"/>
    <col min="6408" max="6408" width="15.7109375" style="1046" customWidth="1"/>
    <col min="6409" max="6409" width="14" style="1046" customWidth="1"/>
    <col min="6410" max="6410" width="16.7109375" style="1046" customWidth="1"/>
    <col min="6411" max="6411" width="13.7109375" style="1046" customWidth="1"/>
    <col min="6412" max="6412" width="16.5703125" style="1046" customWidth="1"/>
    <col min="6413" max="6656" width="9.140625" style="1046"/>
    <col min="6657" max="6657" width="45.7109375" style="1046" customWidth="1"/>
    <col min="6658" max="6661" width="29.7109375" style="1046" customWidth="1"/>
    <col min="6662" max="6662" width="15.7109375" style="1046" customWidth="1"/>
    <col min="6663" max="6663" width="14" style="1046" customWidth="1"/>
    <col min="6664" max="6664" width="15.7109375" style="1046" customWidth="1"/>
    <col min="6665" max="6665" width="14" style="1046" customWidth="1"/>
    <col min="6666" max="6666" width="16.7109375" style="1046" customWidth="1"/>
    <col min="6667" max="6667" width="13.7109375" style="1046" customWidth="1"/>
    <col min="6668" max="6668" width="16.5703125" style="1046" customWidth="1"/>
    <col min="6669" max="6912" width="9.140625" style="1046"/>
    <col min="6913" max="6913" width="45.7109375" style="1046" customWidth="1"/>
    <col min="6914" max="6917" width="29.7109375" style="1046" customWidth="1"/>
    <col min="6918" max="6918" width="15.7109375" style="1046" customWidth="1"/>
    <col min="6919" max="6919" width="14" style="1046" customWidth="1"/>
    <col min="6920" max="6920" width="15.7109375" style="1046" customWidth="1"/>
    <col min="6921" max="6921" width="14" style="1046" customWidth="1"/>
    <col min="6922" max="6922" width="16.7109375" style="1046" customWidth="1"/>
    <col min="6923" max="6923" width="13.7109375" style="1046" customWidth="1"/>
    <col min="6924" max="6924" width="16.5703125" style="1046" customWidth="1"/>
    <col min="6925" max="7168" width="9.140625" style="1046"/>
    <col min="7169" max="7169" width="45.7109375" style="1046" customWidth="1"/>
    <col min="7170" max="7173" width="29.7109375" style="1046" customWidth="1"/>
    <col min="7174" max="7174" width="15.7109375" style="1046" customWidth="1"/>
    <col min="7175" max="7175" width="14" style="1046" customWidth="1"/>
    <col min="7176" max="7176" width="15.7109375" style="1046" customWidth="1"/>
    <col min="7177" max="7177" width="14" style="1046" customWidth="1"/>
    <col min="7178" max="7178" width="16.7109375" style="1046" customWidth="1"/>
    <col min="7179" max="7179" width="13.7109375" style="1046" customWidth="1"/>
    <col min="7180" max="7180" width="16.5703125" style="1046" customWidth="1"/>
    <col min="7181" max="7424" width="9.140625" style="1046"/>
    <col min="7425" max="7425" width="45.7109375" style="1046" customWidth="1"/>
    <col min="7426" max="7429" width="29.7109375" style="1046" customWidth="1"/>
    <col min="7430" max="7430" width="15.7109375" style="1046" customWidth="1"/>
    <col min="7431" max="7431" width="14" style="1046" customWidth="1"/>
    <col min="7432" max="7432" width="15.7109375" style="1046" customWidth="1"/>
    <col min="7433" max="7433" width="14" style="1046" customWidth="1"/>
    <col min="7434" max="7434" width="16.7109375" style="1046" customWidth="1"/>
    <col min="7435" max="7435" width="13.7109375" style="1046" customWidth="1"/>
    <col min="7436" max="7436" width="16.5703125" style="1046" customWidth="1"/>
    <col min="7437" max="7680" width="9.140625" style="1046"/>
    <col min="7681" max="7681" width="45.7109375" style="1046" customWidth="1"/>
    <col min="7682" max="7685" width="29.7109375" style="1046" customWidth="1"/>
    <col min="7686" max="7686" width="15.7109375" style="1046" customWidth="1"/>
    <col min="7687" max="7687" width="14" style="1046" customWidth="1"/>
    <col min="7688" max="7688" width="15.7109375" style="1046" customWidth="1"/>
    <col min="7689" max="7689" width="14" style="1046" customWidth="1"/>
    <col min="7690" max="7690" width="16.7109375" style="1046" customWidth="1"/>
    <col min="7691" max="7691" width="13.7109375" style="1046" customWidth="1"/>
    <col min="7692" max="7692" width="16.5703125" style="1046" customWidth="1"/>
    <col min="7693" max="7936" width="9.140625" style="1046"/>
    <col min="7937" max="7937" width="45.7109375" style="1046" customWidth="1"/>
    <col min="7938" max="7941" width="29.7109375" style="1046" customWidth="1"/>
    <col min="7942" max="7942" width="15.7109375" style="1046" customWidth="1"/>
    <col min="7943" max="7943" width="14" style="1046" customWidth="1"/>
    <col min="7944" max="7944" width="15.7109375" style="1046" customWidth="1"/>
    <col min="7945" max="7945" width="14" style="1046" customWidth="1"/>
    <col min="7946" max="7946" width="16.7109375" style="1046" customWidth="1"/>
    <col min="7947" max="7947" width="13.7109375" style="1046" customWidth="1"/>
    <col min="7948" max="7948" width="16.5703125" style="1046" customWidth="1"/>
    <col min="7949" max="8192" width="9.140625" style="1046"/>
    <col min="8193" max="8193" width="45.7109375" style="1046" customWidth="1"/>
    <col min="8194" max="8197" width="29.7109375" style="1046" customWidth="1"/>
    <col min="8198" max="8198" width="15.7109375" style="1046" customWidth="1"/>
    <col min="8199" max="8199" width="14" style="1046" customWidth="1"/>
    <col min="8200" max="8200" width="15.7109375" style="1046" customWidth="1"/>
    <col min="8201" max="8201" width="14" style="1046" customWidth="1"/>
    <col min="8202" max="8202" width="16.7109375" style="1046" customWidth="1"/>
    <col min="8203" max="8203" width="13.7109375" style="1046" customWidth="1"/>
    <col min="8204" max="8204" width="16.5703125" style="1046" customWidth="1"/>
    <col min="8205" max="8448" width="9.140625" style="1046"/>
    <col min="8449" max="8449" width="45.7109375" style="1046" customWidth="1"/>
    <col min="8450" max="8453" width="29.7109375" style="1046" customWidth="1"/>
    <col min="8454" max="8454" width="15.7109375" style="1046" customWidth="1"/>
    <col min="8455" max="8455" width="14" style="1046" customWidth="1"/>
    <col min="8456" max="8456" width="15.7109375" style="1046" customWidth="1"/>
    <col min="8457" max="8457" width="14" style="1046" customWidth="1"/>
    <col min="8458" max="8458" width="16.7109375" style="1046" customWidth="1"/>
    <col min="8459" max="8459" width="13.7109375" style="1046" customWidth="1"/>
    <col min="8460" max="8460" width="16.5703125" style="1046" customWidth="1"/>
    <col min="8461" max="8704" width="9.140625" style="1046"/>
    <col min="8705" max="8705" width="45.7109375" style="1046" customWidth="1"/>
    <col min="8706" max="8709" width="29.7109375" style="1046" customWidth="1"/>
    <col min="8710" max="8710" width="15.7109375" style="1046" customWidth="1"/>
    <col min="8711" max="8711" width="14" style="1046" customWidth="1"/>
    <col min="8712" max="8712" width="15.7109375" style="1046" customWidth="1"/>
    <col min="8713" max="8713" width="14" style="1046" customWidth="1"/>
    <col min="8714" max="8714" width="16.7109375" style="1046" customWidth="1"/>
    <col min="8715" max="8715" width="13.7109375" style="1046" customWidth="1"/>
    <col min="8716" max="8716" width="16.5703125" style="1046" customWidth="1"/>
    <col min="8717" max="8960" width="9.140625" style="1046"/>
    <col min="8961" max="8961" width="45.7109375" style="1046" customWidth="1"/>
    <col min="8962" max="8965" width="29.7109375" style="1046" customWidth="1"/>
    <col min="8966" max="8966" width="15.7109375" style="1046" customWidth="1"/>
    <col min="8967" max="8967" width="14" style="1046" customWidth="1"/>
    <col min="8968" max="8968" width="15.7109375" style="1046" customWidth="1"/>
    <col min="8969" max="8969" width="14" style="1046" customWidth="1"/>
    <col min="8970" max="8970" width="16.7109375" style="1046" customWidth="1"/>
    <col min="8971" max="8971" width="13.7109375" style="1046" customWidth="1"/>
    <col min="8972" max="8972" width="16.5703125" style="1046" customWidth="1"/>
    <col min="8973" max="9216" width="9.140625" style="1046"/>
    <col min="9217" max="9217" width="45.7109375" style="1046" customWidth="1"/>
    <col min="9218" max="9221" width="29.7109375" style="1046" customWidth="1"/>
    <col min="9222" max="9222" width="15.7109375" style="1046" customWidth="1"/>
    <col min="9223" max="9223" width="14" style="1046" customWidth="1"/>
    <col min="9224" max="9224" width="15.7109375" style="1046" customWidth="1"/>
    <col min="9225" max="9225" width="14" style="1046" customWidth="1"/>
    <col min="9226" max="9226" width="16.7109375" style="1046" customWidth="1"/>
    <col min="9227" max="9227" width="13.7109375" style="1046" customWidth="1"/>
    <col min="9228" max="9228" width="16.5703125" style="1046" customWidth="1"/>
    <col min="9229" max="9472" width="9.140625" style="1046"/>
    <col min="9473" max="9473" width="45.7109375" style="1046" customWidth="1"/>
    <col min="9474" max="9477" width="29.7109375" style="1046" customWidth="1"/>
    <col min="9478" max="9478" width="15.7109375" style="1046" customWidth="1"/>
    <col min="9479" max="9479" width="14" style="1046" customWidth="1"/>
    <col min="9480" max="9480" width="15.7109375" style="1046" customWidth="1"/>
    <col min="9481" max="9481" width="14" style="1046" customWidth="1"/>
    <col min="9482" max="9482" width="16.7109375" style="1046" customWidth="1"/>
    <col min="9483" max="9483" width="13.7109375" style="1046" customWidth="1"/>
    <col min="9484" max="9484" width="16.5703125" style="1046" customWidth="1"/>
    <col min="9485" max="9728" width="9.140625" style="1046"/>
    <col min="9729" max="9729" width="45.7109375" style="1046" customWidth="1"/>
    <col min="9730" max="9733" width="29.7109375" style="1046" customWidth="1"/>
    <col min="9734" max="9734" width="15.7109375" style="1046" customWidth="1"/>
    <col min="9735" max="9735" width="14" style="1046" customWidth="1"/>
    <col min="9736" max="9736" width="15.7109375" style="1046" customWidth="1"/>
    <col min="9737" max="9737" width="14" style="1046" customWidth="1"/>
    <col min="9738" max="9738" width="16.7109375" style="1046" customWidth="1"/>
    <col min="9739" max="9739" width="13.7109375" style="1046" customWidth="1"/>
    <col min="9740" max="9740" width="16.5703125" style="1046" customWidth="1"/>
    <col min="9741" max="9984" width="9.140625" style="1046"/>
    <col min="9985" max="9985" width="45.7109375" style="1046" customWidth="1"/>
    <col min="9986" max="9989" width="29.7109375" style="1046" customWidth="1"/>
    <col min="9990" max="9990" width="15.7109375" style="1046" customWidth="1"/>
    <col min="9991" max="9991" width="14" style="1046" customWidth="1"/>
    <col min="9992" max="9992" width="15.7109375" style="1046" customWidth="1"/>
    <col min="9993" max="9993" width="14" style="1046" customWidth="1"/>
    <col min="9994" max="9994" width="16.7109375" style="1046" customWidth="1"/>
    <col min="9995" max="9995" width="13.7109375" style="1046" customWidth="1"/>
    <col min="9996" max="9996" width="16.5703125" style="1046" customWidth="1"/>
    <col min="9997" max="10240" width="9.140625" style="1046"/>
    <col min="10241" max="10241" width="45.7109375" style="1046" customWidth="1"/>
    <col min="10242" max="10245" width="29.7109375" style="1046" customWidth="1"/>
    <col min="10246" max="10246" width="15.7109375" style="1046" customWidth="1"/>
    <col min="10247" max="10247" width="14" style="1046" customWidth="1"/>
    <col min="10248" max="10248" width="15.7109375" style="1046" customWidth="1"/>
    <col min="10249" max="10249" width="14" style="1046" customWidth="1"/>
    <col min="10250" max="10250" width="16.7109375" style="1046" customWidth="1"/>
    <col min="10251" max="10251" width="13.7109375" style="1046" customWidth="1"/>
    <col min="10252" max="10252" width="16.5703125" style="1046" customWidth="1"/>
    <col min="10253" max="10496" width="9.140625" style="1046"/>
    <col min="10497" max="10497" width="45.7109375" style="1046" customWidth="1"/>
    <col min="10498" max="10501" width="29.7109375" style="1046" customWidth="1"/>
    <col min="10502" max="10502" width="15.7109375" style="1046" customWidth="1"/>
    <col min="10503" max="10503" width="14" style="1046" customWidth="1"/>
    <col min="10504" max="10504" width="15.7109375" style="1046" customWidth="1"/>
    <col min="10505" max="10505" width="14" style="1046" customWidth="1"/>
    <col min="10506" max="10506" width="16.7109375" style="1046" customWidth="1"/>
    <col min="10507" max="10507" width="13.7109375" style="1046" customWidth="1"/>
    <col min="10508" max="10508" width="16.5703125" style="1046" customWidth="1"/>
    <col min="10509" max="10752" width="9.140625" style="1046"/>
    <col min="10753" max="10753" width="45.7109375" style="1046" customWidth="1"/>
    <col min="10754" max="10757" width="29.7109375" style="1046" customWidth="1"/>
    <col min="10758" max="10758" width="15.7109375" style="1046" customWidth="1"/>
    <col min="10759" max="10759" width="14" style="1046" customWidth="1"/>
    <col min="10760" max="10760" width="15.7109375" style="1046" customWidth="1"/>
    <col min="10761" max="10761" width="14" style="1046" customWidth="1"/>
    <col min="10762" max="10762" width="16.7109375" style="1046" customWidth="1"/>
    <col min="10763" max="10763" width="13.7109375" style="1046" customWidth="1"/>
    <col min="10764" max="10764" width="16.5703125" style="1046" customWidth="1"/>
    <col min="10765" max="11008" width="9.140625" style="1046"/>
    <col min="11009" max="11009" width="45.7109375" style="1046" customWidth="1"/>
    <col min="11010" max="11013" width="29.7109375" style="1046" customWidth="1"/>
    <col min="11014" max="11014" width="15.7109375" style="1046" customWidth="1"/>
    <col min="11015" max="11015" width="14" style="1046" customWidth="1"/>
    <col min="11016" max="11016" width="15.7109375" style="1046" customWidth="1"/>
    <col min="11017" max="11017" width="14" style="1046" customWidth="1"/>
    <col min="11018" max="11018" width="16.7109375" style="1046" customWidth="1"/>
    <col min="11019" max="11019" width="13.7109375" style="1046" customWidth="1"/>
    <col min="11020" max="11020" width="16.5703125" style="1046" customWidth="1"/>
    <col min="11021" max="11264" width="9.140625" style="1046"/>
    <col min="11265" max="11265" width="45.7109375" style="1046" customWidth="1"/>
    <col min="11266" max="11269" width="29.7109375" style="1046" customWidth="1"/>
    <col min="11270" max="11270" width="15.7109375" style="1046" customWidth="1"/>
    <col min="11271" max="11271" width="14" style="1046" customWidth="1"/>
    <col min="11272" max="11272" width="15.7109375" style="1046" customWidth="1"/>
    <col min="11273" max="11273" width="14" style="1046" customWidth="1"/>
    <col min="11274" max="11274" width="16.7109375" style="1046" customWidth="1"/>
    <col min="11275" max="11275" width="13.7109375" style="1046" customWidth="1"/>
    <col min="11276" max="11276" width="16.5703125" style="1046" customWidth="1"/>
    <col min="11277" max="11520" width="9.140625" style="1046"/>
    <col min="11521" max="11521" width="45.7109375" style="1046" customWidth="1"/>
    <col min="11522" max="11525" width="29.7109375" style="1046" customWidth="1"/>
    <col min="11526" max="11526" width="15.7109375" style="1046" customWidth="1"/>
    <col min="11527" max="11527" width="14" style="1046" customWidth="1"/>
    <col min="11528" max="11528" width="15.7109375" style="1046" customWidth="1"/>
    <col min="11529" max="11529" width="14" style="1046" customWidth="1"/>
    <col min="11530" max="11530" width="16.7109375" style="1046" customWidth="1"/>
    <col min="11531" max="11531" width="13.7109375" style="1046" customWidth="1"/>
    <col min="11532" max="11532" width="16.5703125" style="1046" customWidth="1"/>
    <col min="11533" max="11776" width="9.140625" style="1046"/>
    <col min="11777" max="11777" width="45.7109375" style="1046" customWidth="1"/>
    <col min="11778" max="11781" width="29.7109375" style="1046" customWidth="1"/>
    <col min="11782" max="11782" width="15.7109375" style="1046" customWidth="1"/>
    <col min="11783" max="11783" width="14" style="1046" customWidth="1"/>
    <col min="11784" max="11784" width="15.7109375" style="1046" customWidth="1"/>
    <col min="11785" max="11785" width="14" style="1046" customWidth="1"/>
    <col min="11786" max="11786" width="16.7109375" style="1046" customWidth="1"/>
    <col min="11787" max="11787" width="13.7109375" style="1046" customWidth="1"/>
    <col min="11788" max="11788" width="16.5703125" style="1046" customWidth="1"/>
    <col min="11789" max="12032" width="9.140625" style="1046"/>
    <col min="12033" max="12033" width="45.7109375" style="1046" customWidth="1"/>
    <col min="12034" max="12037" width="29.7109375" style="1046" customWidth="1"/>
    <col min="12038" max="12038" width="15.7109375" style="1046" customWidth="1"/>
    <col min="12039" max="12039" width="14" style="1046" customWidth="1"/>
    <col min="12040" max="12040" width="15.7109375" style="1046" customWidth="1"/>
    <col min="12041" max="12041" width="14" style="1046" customWidth="1"/>
    <col min="12042" max="12042" width="16.7109375" style="1046" customWidth="1"/>
    <col min="12043" max="12043" width="13.7109375" style="1046" customWidth="1"/>
    <col min="12044" max="12044" width="16.5703125" style="1046" customWidth="1"/>
    <col min="12045" max="12288" width="9.140625" style="1046"/>
    <col min="12289" max="12289" width="45.7109375" style="1046" customWidth="1"/>
    <col min="12290" max="12293" width="29.7109375" style="1046" customWidth="1"/>
    <col min="12294" max="12294" width="15.7109375" style="1046" customWidth="1"/>
    <col min="12295" max="12295" width="14" style="1046" customWidth="1"/>
    <col min="12296" max="12296" width="15.7109375" style="1046" customWidth="1"/>
    <col min="12297" max="12297" width="14" style="1046" customWidth="1"/>
    <col min="12298" max="12298" width="16.7109375" style="1046" customWidth="1"/>
    <col min="12299" max="12299" width="13.7109375" style="1046" customWidth="1"/>
    <col min="12300" max="12300" width="16.5703125" style="1046" customWidth="1"/>
    <col min="12301" max="12544" width="9.140625" style="1046"/>
    <col min="12545" max="12545" width="45.7109375" style="1046" customWidth="1"/>
    <col min="12546" max="12549" width="29.7109375" style="1046" customWidth="1"/>
    <col min="12550" max="12550" width="15.7109375" style="1046" customWidth="1"/>
    <col min="12551" max="12551" width="14" style="1046" customWidth="1"/>
    <col min="12552" max="12552" width="15.7109375" style="1046" customWidth="1"/>
    <col min="12553" max="12553" width="14" style="1046" customWidth="1"/>
    <col min="12554" max="12554" width="16.7109375" style="1046" customWidth="1"/>
    <col min="12555" max="12555" width="13.7109375" style="1046" customWidth="1"/>
    <col min="12556" max="12556" width="16.5703125" style="1046" customWidth="1"/>
    <col min="12557" max="12800" width="9.140625" style="1046"/>
    <col min="12801" max="12801" width="45.7109375" style="1046" customWidth="1"/>
    <col min="12802" max="12805" width="29.7109375" style="1046" customWidth="1"/>
    <col min="12806" max="12806" width="15.7109375" style="1046" customWidth="1"/>
    <col min="12807" max="12807" width="14" style="1046" customWidth="1"/>
    <col min="12808" max="12808" width="15.7109375" style="1046" customWidth="1"/>
    <col min="12809" max="12809" width="14" style="1046" customWidth="1"/>
    <col min="12810" max="12810" width="16.7109375" style="1046" customWidth="1"/>
    <col min="12811" max="12811" width="13.7109375" style="1046" customWidth="1"/>
    <col min="12812" max="12812" width="16.5703125" style="1046" customWidth="1"/>
    <col min="12813" max="13056" width="9.140625" style="1046"/>
    <col min="13057" max="13057" width="45.7109375" style="1046" customWidth="1"/>
    <col min="13058" max="13061" width="29.7109375" style="1046" customWidth="1"/>
    <col min="13062" max="13062" width="15.7109375" style="1046" customWidth="1"/>
    <col min="13063" max="13063" width="14" style="1046" customWidth="1"/>
    <col min="13064" max="13064" width="15.7109375" style="1046" customWidth="1"/>
    <col min="13065" max="13065" width="14" style="1046" customWidth="1"/>
    <col min="13066" max="13066" width="16.7109375" style="1046" customWidth="1"/>
    <col min="13067" max="13067" width="13.7109375" style="1046" customWidth="1"/>
    <col min="13068" max="13068" width="16.5703125" style="1046" customWidth="1"/>
    <col min="13069" max="13312" width="9.140625" style="1046"/>
    <col min="13313" max="13313" width="45.7109375" style="1046" customWidth="1"/>
    <col min="13314" max="13317" width="29.7109375" style="1046" customWidth="1"/>
    <col min="13318" max="13318" width="15.7109375" style="1046" customWidth="1"/>
    <col min="13319" max="13319" width="14" style="1046" customWidth="1"/>
    <col min="13320" max="13320" width="15.7109375" style="1046" customWidth="1"/>
    <col min="13321" max="13321" width="14" style="1046" customWidth="1"/>
    <col min="13322" max="13322" width="16.7109375" style="1046" customWidth="1"/>
    <col min="13323" max="13323" width="13.7109375" style="1046" customWidth="1"/>
    <col min="13324" max="13324" width="16.5703125" style="1046" customWidth="1"/>
    <col min="13325" max="13568" width="9.140625" style="1046"/>
    <col min="13569" max="13569" width="45.7109375" style="1046" customWidth="1"/>
    <col min="13570" max="13573" width="29.7109375" style="1046" customWidth="1"/>
    <col min="13574" max="13574" width="15.7109375" style="1046" customWidth="1"/>
    <col min="13575" max="13575" width="14" style="1046" customWidth="1"/>
    <col min="13576" max="13576" width="15.7109375" style="1046" customWidth="1"/>
    <col min="13577" max="13577" width="14" style="1046" customWidth="1"/>
    <col min="13578" max="13578" width="16.7109375" style="1046" customWidth="1"/>
    <col min="13579" max="13579" width="13.7109375" style="1046" customWidth="1"/>
    <col min="13580" max="13580" width="16.5703125" style="1046" customWidth="1"/>
    <col min="13581" max="13824" width="9.140625" style="1046"/>
    <col min="13825" max="13825" width="45.7109375" style="1046" customWidth="1"/>
    <col min="13826" max="13829" width="29.7109375" style="1046" customWidth="1"/>
    <col min="13830" max="13830" width="15.7109375" style="1046" customWidth="1"/>
    <col min="13831" max="13831" width="14" style="1046" customWidth="1"/>
    <col min="13832" max="13832" width="15.7109375" style="1046" customWidth="1"/>
    <col min="13833" max="13833" width="14" style="1046" customWidth="1"/>
    <col min="13834" max="13834" width="16.7109375" style="1046" customWidth="1"/>
    <col min="13835" max="13835" width="13.7109375" style="1046" customWidth="1"/>
    <col min="13836" max="13836" width="16.5703125" style="1046" customWidth="1"/>
    <col min="13837" max="14080" width="9.140625" style="1046"/>
    <col min="14081" max="14081" width="45.7109375" style="1046" customWidth="1"/>
    <col min="14082" max="14085" width="29.7109375" style="1046" customWidth="1"/>
    <col min="14086" max="14086" width="15.7109375" style="1046" customWidth="1"/>
    <col min="14087" max="14087" width="14" style="1046" customWidth="1"/>
    <col min="14088" max="14088" width="15.7109375" style="1046" customWidth="1"/>
    <col min="14089" max="14089" width="14" style="1046" customWidth="1"/>
    <col min="14090" max="14090" width="16.7109375" style="1046" customWidth="1"/>
    <col min="14091" max="14091" width="13.7109375" style="1046" customWidth="1"/>
    <col min="14092" max="14092" width="16.5703125" style="1046" customWidth="1"/>
    <col min="14093" max="14336" width="9.140625" style="1046"/>
    <col min="14337" max="14337" width="45.7109375" style="1046" customWidth="1"/>
    <col min="14338" max="14341" width="29.7109375" style="1046" customWidth="1"/>
    <col min="14342" max="14342" width="15.7109375" style="1046" customWidth="1"/>
    <col min="14343" max="14343" width="14" style="1046" customWidth="1"/>
    <col min="14344" max="14344" width="15.7109375" style="1046" customWidth="1"/>
    <col min="14345" max="14345" width="14" style="1046" customWidth="1"/>
    <col min="14346" max="14346" width="16.7109375" style="1046" customWidth="1"/>
    <col min="14347" max="14347" width="13.7109375" style="1046" customWidth="1"/>
    <col min="14348" max="14348" width="16.5703125" style="1046" customWidth="1"/>
    <col min="14349" max="14592" width="9.140625" style="1046"/>
    <col min="14593" max="14593" width="45.7109375" style="1046" customWidth="1"/>
    <col min="14594" max="14597" width="29.7109375" style="1046" customWidth="1"/>
    <col min="14598" max="14598" width="15.7109375" style="1046" customWidth="1"/>
    <col min="14599" max="14599" width="14" style="1046" customWidth="1"/>
    <col min="14600" max="14600" width="15.7109375" style="1046" customWidth="1"/>
    <col min="14601" max="14601" width="14" style="1046" customWidth="1"/>
    <col min="14602" max="14602" width="16.7109375" style="1046" customWidth="1"/>
    <col min="14603" max="14603" width="13.7109375" style="1046" customWidth="1"/>
    <col min="14604" max="14604" width="16.5703125" style="1046" customWidth="1"/>
    <col min="14605" max="14848" width="9.140625" style="1046"/>
    <col min="14849" max="14849" width="45.7109375" style="1046" customWidth="1"/>
    <col min="14850" max="14853" width="29.7109375" style="1046" customWidth="1"/>
    <col min="14854" max="14854" width="15.7109375" style="1046" customWidth="1"/>
    <col min="14855" max="14855" width="14" style="1046" customWidth="1"/>
    <col min="14856" max="14856" width="15.7109375" style="1046" customWidth="1"/>
    <col min="14857" max="14857" width="14" style="1046" customWidth="1"/>
    <col min="14858" max="14858" width="16.7109375" style="1046" customWidth="1"/>
    <col min="14859" max="14859" width="13.7109375" style="1046" customWidth="1"/>
    <col min="14860" max="14860" width="16.5703125" style="1046" customWidth="1"/>
    <col min="14861" max="15104" width="9.140625" style="1046"/>
    <col min="15105" max="15105" width="45.7109375" style="1046" customWidth="1"/>
    <col min="15106" max="15109" width="29.7109375" style="1046" customWidth="1"/>
    <col min="15110" max="15110" width="15.7109375" style="1046" customWidth="1"/>
    <col min="15111" max="15111" width="14" style="1046" customWidth="1"/>
    <col min="15112" max="15112" width="15.7109375" style="1046" customWidth="1"/>
    <col min="15113" max="15113" width="14" style="1046" customWidth="1"/>
    <col min="15114" max="15114" width="16.7109375" style="1046" customWidth="1"/>
    <col min="15115" max="15115" width="13.7109375" style="1046" customWidth="1"/>
    <col min="15116" max="15116" width="16.5703125" style="1046" customWidth="1"/>
    <col min="15117" max="15360" width="9.140625" style="1046"/>
    <col min="15361" max="15361" width="45.7109375" style="1046" customWidth="1"/>
    <col min="15362" max="15365" width="29.7109375" style="1046" customWidth="1"/>
    <col min="15366" max="15366" width="15.7109375" style="1046" customWidth="1"/>
    <col min="15367" max="15367" width="14" style="1046" customWidth="1"/>
    <col min="15368" max="15368" width="15.7109375" style="1046" customWidth="1"/>
    <col min="15369" max="15369" width="14" style="1046" customWidth="1"/>
    <col min="15370" max="15370" width="16.7109375" style="1046" customWidth="1"/>
    <col min="15371" max="15371" width="13.7109375" style="1046" customWidth="1"/>
    <col min="15372" max="15372" width="16.5703125" style="1046" customWidth="1"/>
    <col min="15373" max="15616" width="9.140625" style="1046"/>
    <col min="15617" max="15617" width="45.7109375" style="1046" customWidth="1"/>
    <col min="15618" max="15621" width="29.7109375" style="1046" customWidth="1"/>
    <col min="15622" max="15622" width="15.7109375" style="1046" customWidth="1"/>
    <col min="15623" max="15623" width="14" style="1046" customWidth="1"/>
    <col min="15624" max="15624" width="15.7109375" style="1046" customWidth="1"/>
    <col min="15625" max="15625" width="14" style="1046" customWidth="1"/>
    <col min="15626" max="15626" width="16.7109375" style="1046" customWidth="1"/>
    <col min="15627" max="15627" width="13.7109375" style="1046" customWidth="1"/>
    <col min="15628" max="15628" width="16.5703125" style="1046" customWidth="1"/>
    <col min="15629" max="15872" width="9.140625" style="1046"/>
    <col min="15873" max="15873" width="45.7109375" style="1046" customWidth="1"/>
    <col min="15874" max="15877" width="29.7109375" style="1046" customWidth="1"/>
    <col min="15878" max="15878" width="15.7109375" style="1046" customWidth="1"/>
    <col min="15879" max="15879" width="14" style="1046" customWidth="1"/>
    <col min="15880" max="15880" width="15.7109375" style="1046" customWidth="1"/>
    <col min="15881" max="15881" width="14" style="1046" customWidth="1"/>
    <col min="15882" max="15882" width="16.7109375" style="1046" customWidth="1"/>
    <col min="15883" max="15883" width="13.7109375" style="1046" customWidth="1"/>
    <col min="15884" max="15884" width="16.5703125" style="1046" customWidth="1"/>
    <col min="15885" max="16128" width="9.140625" style="1046"/>
    <col min="16129" max="16129" width="45.7109375" style="1046" customWidth="1"/>
    <col min="16130" max="16133" width="29.7109375" style="1046" customWidth="1"/>
    <col min="16134" max="16134" width="15.7109375" style="1046" customWidth="1"/>
    <col min="16135" max="16135" width="14" style="1046" customWidth="1"/>
    <col min="16136" max="16136" width="15.7109375" style="1046" customWidth="1"/>
    <col min="16137" max="16137" width="14" style="1046" customWidth="1"/>
    <col min="16138" max="16138" width="16.7109375" style="1046" customWidth="1"/>
    <col min="16139" max="16139" width="13.7109375" style="1046" customWidth="1"/>
    <col min="16140" max="16140" width="16.5703125" style="1046" customWidth="1"/>
    <col min="16141" max="16384" width="9.140625" style="1046"/>
  </cols>
  <sheetData>
    <row r="1" spans="1:10" s="1027" customFormat="1" ht="24.95" customHeight="1" x14ac:dyDescent="0.25">
      <c r="A1" s="1026" t="s">
        <v>1007</v>
      </c>
      <c r="B1" s="1026"/>
      <c r="F1" s="1028"/>
    </row>
    <row r="2" spans="1:10" s="1032" customFormat="1" ht="24.95" customHeight="1" thickBot="1" x14ac:dyDescent="0.3">
      <c r="A2" s="1029" t="s">
        <v>1062</v>
      </c>
      <c r="B2" s="1029"/>
      <c r="C2" s="1029"/>
      <c r="D2" s="1029"/>
      <c r="E2" s="1030"/>
      <c r="F2" s="1031"/>
      <c r="G2" s="1030"/>
      <c r="H2" s="1030"/>
    </row>
    <row r="3" spans="1:10" s="994" customFormat="1" ht="20.100000000000001" customHeight="1" x14ac:dyDescent="0.25">
      <c r="A3" s="1714" t="s">
        <v>435</v>
      </c>
      <c r="B3" s="1696" t="s">
        <v>1000</v>
      </c>
      <c r="C3" s="1697"/>
      <c r="D3" s="1697"/>
      <c r="F3" s="975"/>
    </row>
    <row r="4" spans="1:10" s="1034" customFormat="1" ht="20.100000000000001" customHeight="1" x14ac:dyDescent="0.25">
      <c r="A4" s="1697"/>
      <c r="B4" s="1033" t="s">
        <v>1001</v>
      </c>
      <c r="C4" s="1033" t="s">
        <v>1002</v>
      </c>
      <c r="D4" s="1033" t="s">
        <v>1003</v>
      </c>
      <c r="E4" s="994"/>
      <c r="F4" s="975"/>
      <c r="G4" s="994"/>
      <c r="H4" s="994"/>
    </row>
    <row r="5" spans="1:10" s="994" customFormat="1" ht="20.100000000000001" customHeight="1" x14ac:dyDescent="0.25">
      <c r="A5" s="1035">
        <v>2000</v>
      </c>
      <c r="B5" s="1036">
        <v>1809.85</v>
      </c>
      <c r="C5" s="1036">
        <v>-3894.06</v>
      </c>
      <c r="D5" s="1037">
        <v>-2084.21</v>
      </c>
      <c r="F5" s="975"/>
      <c r="H5" s="1038"/>
      <c r="I5" s="1038"/>
      <c r="J5" s="1038"/>
    </row>
    <row r="6" spans="1:10" s="994" customFormat="1" ht="20.100000000000001" customHeight="1" x14ac:dyDescent="0.25">
      <c r="A6" s="1035">
        <v>2001</v>
      </c>
      <c r="B6" s="1037">
        <v>1730.5860000000005</v>
      </c>
      <c r="C6" s="1037">
        <v>-3198.6180000000008</v>
      </c>
      <c r="D6" s="1037">
        <v>-1468.0320000000002</v>
      </c>
      <c r="F6" s="975"/>
      <c r="H6" s="1038"/>
      <c r="I6" s="1038"/>
      <c r="J6" s="1038"/>
    </row>
    <row r="7" spans="1:10" s="994" customFormat="1" ht="20.100000000000001" customHeight="1" x14ac:dyDescent="0.25">
      <c r="A7" s="1035">
        <v>2002</v>
      </c>
      <c r="B7" s="1037">
        <v>1997.9660000000001</v>
      </c>
      <c r="C7" s="1037">
        <v>-2395.8019999999997</v>
      </c>
      <c r="D7" s="1037">
        <v>-397.83600000000001</v>
      </c>
      <c r="F7" s="975"/>
      <c r="H7" s="1038"/>
      <c r="I7" s="1038"/>
      <c r="J7" s="1038"/>
    </row>
    <row r="8" spans="1:10" s="994" customFormat="1" ht="20.100000000000001" customHeight="1" x14ac:dyDescent="0.25">
      <c r="A8" s="1035">
        <v>2003</v>
      </c>
      <c r="B8" s="1037">
        <v>2478.6680000000001</v>
      </c>
      <c r="C8" s="1037">
        <v>-2261.0910000000003</v>
      </c>
      <c r="D8" s="1037">
        <v>217.57699999999997</v>
      </c>
      <c r="F8" s="975"/>
      <c r="H8" s="1038"/>
      <c r="I8" s="1038"/>
      <c r="J8" s="1038"/>
    </row>
    <row r="9" spans="1:10" s="994" customFormat="1" ht="20.100000000000001" customHeight="1" x14ac:dyDescent="0.25">
      <c r="A9" s="1035">
        <v>2004</v>
      </c>
      <c r="B9" s="1037">
        <v>3222.0540000000005</v>
      </c>
      <c r="C9" s="1037">
        <v>-2871.2790000000005</v>
      </c>
      <c r="D9" s="1037">
        <v>350.77499999999998</v>
      </c>
      <c r="F9" s="975"/>
      <c r="H9" s="1038"/>
      <c r="I9" s="1038"/>
      <c r="J9" s="1038"/>
    </row>
    <row r="10" spans="1:10" s="994" customFormat="1" ht="20.100000000000001" customHeight="1" x14ac:dyDescent="0.25">
      <c r="A10" s="1035">
        <v>2005</v>
      </c>
      <c r="B10" s="1037">
        <v>3861.4370000000004</v>
      </c>
      <c r="C10" s="1037">
        <v>-4719.8570000000009</v>
      </c>
      <c r="D10" s="1037">
        <v>-858.42</v>
      </c>
      <c r="F10" s="975"/>
      <c r="H10" s="1038"/>
      <c r="I10" s="1038"/>
      <c r="J10" s="1038"/>
    </row>
    <row r="11" spans="1:10" s="994" customFormat="1" ht="20.100000000000001" customHeight="1" x14ac:dyDescent="0.25">
      <c r="A11" s="1035">
        <v>2006</v>
      </c>
      <c r="B11" s="1037">
        <v>4315.8850000000002</v>
      </c>
      <c r="C11" s="1037">
        <v>-5763.72</v>
      </c>
      <c r="D11" s="1037">
        <v>-1447.835</v>
      </c>
      <c r="F11" s="975"/>
      <c r="H11" s="1038"/>
      <c r="I11" s="1038"/>
      <c r="J11" s="1038"/>
    </row>
    <row r="12" spans="1:10" s="994" customFormat="1" ht="20.100000000000001" customHeight="1" x14ac:dyDescent="0.25">
      <c r="A12" s="1035">
        <v>2007</v>
      </c>
      <c r="B12" s="1037">
        <v>4952.9650000000011</v>
      </c>
      <c r="C12" s="1037">
        <v>-8211.1929772399999</v>
      </c>
      <c r="D12" s="1037">
        <v>-3258.2279772399997</v>
      </c>
      <c r="F12" s="975"/>
      <c r="H12" s="1038"/>
      <c r="I12" s="1038"/>
      <c r="J12" s="1038"/>
    </row>
    <row r="13" spans="1:10" s="994" customFormat="1" ht="20.100000000000001" customHeight="1" x14ac:dyDescent="0.25">
      <c r="A13" s="1035">
        <v>2008</v>
      </c>
      <c r="B13" s="1037">
        <v>5785.0310000000009</v>
      </c>
      <c r="C13" s="1037">
        <v>-10962.35694222</v>
      </c>
      <c r="D13" s="1037">
        <v>-5177.3259422199999</v>
      </c>
      <c r="F13" s="975"/>
      <c r="H13" s="1038"/>
      <c r="I13" s="1038"/>
      <c r="J13" s="1038"/>
    </row>
    <row r="14" spans="1:10" s="994" customFormat="1" ht="20.100000000000001" customHeight="1" x14ac:dyDescent="0.25">
      <c r="A14" s="1035">
        <v>2009</v>
      </c>
      <c r="B14" s="1037">
        <v>5304.5602677618499</v>
      </c>
      <c r="C14" s="1037">
        <v>-10898.163005010205</v>
      </c>
      <c r="D14" s="1037">
        <v>-5593.6027372483586</v>
      </c>
      <c r="F14" s="975"/>
      <c r="H14" s="1038"/>
      <c r="I14" s="1038"/>
      <c r="J14" s="1038"/>
    </row>
    <row r="15" spans="1:10" s="994" customFormat="1" ht="20.100000000000001" customHeight="1" x14ac:dyDescent="0.25">
      <c r="A15" s="1035">
        <v>2010</v>
      </c>
      <c r="B15" s="1037">
        <v>5701.5119872700006</v>
      </c>
      <c r="C15" s="1037">
        <v>-16419.588332459996</v>
      </c>
      <c r="D15" s="1037">
        <v>-10718.076345189998</v>
      </c>
      <c r="F15" s="975"/>
      <c r="H15" s="1038"/>
      <c r="I15" s="1038"/>
      <c r="J15" s="1038"/>
    </row>
    <row r="16" spans="1:10" s="994" customFormat="1" ht="20.100000000000001" customHeight="1" x14ac:dyDescent="0.25">
      <c r="A16" s="1035">
        <v>2011</v>
      </c>
      <c r="B16" s="1037">
        <v>6554.9333903299994</v>
      </c>
      <c r="C16" s="1037">
        <v>-21264.393058360001</v>
      </c>
      <c r="D16" s="1037">
        <v>-14709.45966803</v>
      </c>
      <c r="F16" s="975"/>
      <c r="H16" s="1038"/>
      <c r="I16" s="1038"/>
      <c r="J16" s="1038"/>
    </row>
    <row r="17" spans="1:10" s="994" customFormat="1" ht="20.100000000000001" customHeight="1" thickBot="1" x14ac:dyDescent="0.3">
      <c r="A17" s="1039">
        <v>2012</v>
      </c>
      <c r="B17" s="1040">
        <v>6644.8638193899997</v>
      </c>
      <c r="C17" s="1040">
        <v>-22232.853879390001</v>
      </c>
      <c r="D17" s="1040">
        <v>-15587.990059999998</v>
      </c>
      <c r="F17" s="975"/>
      <c r="H17" s="1038"/>
      <c r="I17" s="1038"/>
      <c r="J17" s="1038"/>
    </row>
    <row r="18" spans="1:10" s="1043" customFormat="1" ht="15.95" customHeight="1" x14ac:dyDescent="0.25">
      <c r="A18" s="1041" t="s">
        <v>1004</v>
      </c>
      <c r="B18" s="1042"/>
      <c r="F18" s="1044"/>
      <c r="H18" s="1045"/>
      <c r="I18" s="1045"/>
      <c r="J18" s="1045"/>
    </row>
    <row r="19" spans="1:10" s="1043" customFormat="1" ht="15.95" customHeight="1" x14ac:dyDescent="0.25">
      <c r="A19" s="1044" t="s">
        <v>1005</v>
      </c>
      <c r="B19" s="1044"/>
      <c r="C19" s="1044"/>
      <c r="D19" s="1044"/>
      <c r="F19" s="1044"/>
      <c r="H19" s="1045"/>
      <c r="I19" s="1045"/>
      <c r="J19" s="1045"/>
    </row>
    <row r="20" spans="1:10" s="1043" customFormat="1" ht="15.95" customHeight="1" x14ac:dyDescent="0.25">
      <c r="A20" s="1044" t="s">
        <v>1006</v>
      </c>
      <c r="B20" s="1044"/>
      <c r="C20" s="1044"/>
      <c r="D20" s="1044"/>
      <c r="F20" s="1044"/>
    </row>
    <row r="21" spans="1:10" ht="20.100000000000001" customHeight="1" x14ac:dyDescent="0.25">
      <c r="B21" s="1047"/>
      <c r="C21" s="1047"/>
      <c r="D21" s="1047"/>
    </row>
    <row r="22" spans="1:10" ht="20.100000000000001" customHeight="1" x14ac:dyDescent="0.25">
      <c r="B22" s="1047"/>
      <c r="C22" s="1047"/>
      <c r="D22" s="1047"/>
    </row>
    <row r="23" spans="1:10" ht="20.100000000000001" customHeight="1" x14ac:dyDescent="0.25">
      <c r="B23" s="1047"/>
      <c r="C23" s="1047"/>
      <c r="D23" s="1047"/>
    </row>
    <row r="24" spans="1:10" ht="20.100000000000001" customHeight="1" x14ac:dyDescent="0.25">
      <c r="B24" s="1047"/>
      <c r="C24" s="1047"/>
      <c r="D24" s="1047"/>
    </row>
    <row r="25" spans="1:10" ht="20.100000000000001" customHeight="1" x14ac:dyDescent="0.25">
      <c r="B25" s="1047"/>
      <c r="C25" s="1047"/>
      <c r="D25" s="1047"/>
    </row>
    <row r="26" spans="1:10" ht="20.100000000000001" customHeight="1" x14ac:dyDescent="0.25">
      <c r="B26" s="1047"/>
      <c r="C26" s="1047"/>
      <c r="D26" s="1047"/>
    </row>
    <row r="27" spans="1:10" ht="20.100000000000001" customHeight="1" x14ac:dyDescent="0.25">
      <c r="B27" s="1047"/>
      <c r="C27" s="1047"/>
      <c r="D27" s="1047"/>
    </row>
    <row r="28" spans="1:10" ht="20.100000000000001" customHeight="1" x14ac:dyDescent="0.25">
      <c r="B28" s="1047"/>
      <c r="C28" s="1047"/>
      <c r="D28" s="1047"/>
    </row>
    <row r="29" spans="1:10" ht="20.100000000000001" customHeight="1" x14ac:dyDescent="0.25">
      <c r="B29" s="1047"/>
      <c r="C29" s="1047"/>
      <c r="D29" s="1047"/>
    </row>
    <row r="30" spans="1:10" ht="20.100000000000001" customHeight="1" x14ac:dyDescent="0.25">
      <c r="B30" s="1047"/>
      <c r="C30" s="1047"/>
      <c r="D30" s="1047"/>
    </row>
    <row r="31" spans="1:10" ht="20.100000000000001" customHeight="1" x14ac:dyDescent="0.25">
      <c r="B31" s="1047"/>
      <c r="C31" s="1047"/>
      <c r="D31" s="1047"/>
    </row>
    <row r="32" spans="1:10" ht="20.100000000000001" customHeight="1" x14ac:dyDescent="0.25">
      <c r="B32" s="1047"/>
      <c r="C32" s="1047"/>
      <c r="D32" s="1047"/>
    </row>
    <row r="33" spans="2:4" ht="20.100000000000001" customHeight="1" x14ac:dyDescent="0.25">
      <c r="B33" s="1047"/>
      <c r="C33" s="1047"/>
      <c r="D33" s="1047"/>
    </row>
  </sheetData>
  <mergeCells count="2">
    <mergeCell ref="A3:A4"/>
    <mergeCell ref="B3:D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2"/>
  <sheetViews>
    <sheetView showGridLines="0" workbookViewId="0">
      <selection activeCell="I1" sqref="I1"/>
    </sheetView>
  </sheetViews>
  <sheetFormatPr defaultRowHeight="20.100000000000001" customHeight="1" x14ac:dyDescent="0.25"/>
  <cols>
    <col min="1" max="1" width="30.7109375" style="1067" customWidth="1"/>
    <col min="2" max="6" width="16.7109375" style="1067" customWidth="1"/>
    <col min="7" max="7" width="16.7109375" style="1068" customWidth="1"/>
    <col min="8" max="9" width="16.7109375" style="1067" customWidth="1"/>
    <col min="10" max="256" width="9.140625" style="1067"/>
    <col min="257" max="262" width="18.140625" style="1067" customWidth="1"/>
    <col min="263" max="263" width="19.5703125" style="1067" customWidth="1"/>
    <col min="264" max="265" width="18.140625" style="1067" customWidth="1"/>
    <col min="266" max="512" width="9.140625" style="1067"/>
    <col min="513" max="518" width="18.140625" style="1067" customWidth="1"/>
    <col min="519" max="519" width="19.5703125" style="1067" customWidth="1"/>
    <col min="520" max="521" width="18.140625" style="1067" customWidth="1"/>
    <col min="522" max="768" width="9.140625" style="1067"/>
    <col min="769" max="774" width="18.140625" style="1067" customWidth="1"/>
    <col min="775" max="775" width="19.5703125" style="1067" customWidth="1"/>
    <col min="776" max="777" width="18.140625" style="1067" customWidth="1"/>
    <col min="778" max="1024" width="9.140625" style="1067"/>
    <col min="1025" max="1030" width="18.140625" style="1067" customWidth="1"/>
    <col min="1031" max="1031" width="19.5703125" style="1067" customWidth="1"/>
    <col min="1032" max="1033" width="18.140625" style="1067" customWidth="1"/>
    <col min="1034" max="1280" width="9.140625" style="1067"/>
    <col min="1281" max="1286" width="18.140625" style="1067" customWidth="1"/>
    <col min="1287" max="1287" width="19.5703125" style="1067" customWidth="1"/>
    <col min="1288" max="1289" width="18.140625" style="1067" customWidth="1"/>
    <col min="1290" max="1536" width="9.140625" style="1067"/>
    <col min="1537" max="1542" width="18.140625" style="1067" customWidth="1"/>
    <col min="1543" max="1543" width="19.5703125" style="1067" customWidth="1"/>
    <col min="1544" max="1545" width="18.140625" style="1067" customWidth="1"/>
    <col min="1546" max="1792" width="9.140625" style="1067"/>
    <col min="1793" max="1798" width="18.140625" style="1067" customWidth="1"/>
    <col min="1799" max="1799" width="19.5703125" style="1067" customWidth="1"/>
    <col min="1800" max="1801" width="18.140625" style="1067" customWidth="1"/>
    <col min="1802" max="2048" width="9.140625" style="1067"/>
    <col min="2049" max="2054" width="18.140625" style="1067" customWidth="1"/>
    <col min="2055" max="2055" width="19.5703125" style="1067" customWidth="1"/>
    <col min="2056" max="2057" width="18.140625" style="1067" customWidth="1"/>
    <col min="2058" max="2304" width="9.140625" style="1067"/>
    <col min="2305" max="2310" width="18.140625" style="1067" customWidth="1"/>
    <col min="2311" max="2311" width="19.5703125" style="1067" customWidth="1"/>
    <col min="2312" max="2313" width="18.140625" style="1067" customWidth="1"/>
    <col min="2314" max="2560" width="9.140625" style="1067"/>
    <col min="2561" max="2566" width="18.140625" style="1067" customWidth="1"/>
    <col min="2567" max="2567" width="19.5703125" style="1067" customWidth="1"/>
    <col min="2568" max="2569" width="18.140625" style="1067" customWidth="1"/>
    <col min="2570" max="2816" width="9.140625" style="1067"/>
    <col min="2817" max="2822" width="18.140625" style="1067" customWidth="1"/>
    <col min="2823" max="2823" width="19.5703125" style="1067" customWidth="1"/>
    <col min="2824" max="2825" width="18.140625" style="1067" customWidth="1"/>
    <col min="2826" max="3072" width="9.140625" style="1067"/>
    <col min="3073" max="3078" width="18.140625" style="1067" customWidth="1"/>
    <col min="3079" max="3079" width="19.5703125" style="1067" customWidth="1"/>
    <col min="3080" max="3081" width="18.140625" style="1067" customWidth="1"/>
    <col min="3082" max="3328" width="9.140625" style="1067"/>
    <col min="3329" max="3334" width="18.140625" style="1067" customWidth="1"/>
    <col min="3335" max="3335" width="19.5703125" style="1067" customWidth="1"/>
    <col min="3336" max="3337" width="18.140625" style="1067" customWidth="1"/>
    <col min="3338" max="3584" width="9.140625" style="1067"/>
    <col min="3585" max="3590" width="18.140625" style="1067" customWidth="1"/>
    <col min="3591" max="3591" width="19.5703125" style="1067" customWidth="1"/>
    <col min="3592" max="3593" width="18.140625" style="1067" customWidth="1"/>
    <col min="3594" max="3840" width="9.140625" style="1067"/>
    <col min="3841" max="3846" width="18.140625" style="1067" customWidth="1"/>
    <col min="3847" max="3847" width="19.5703125" style="1067" customWidth="1"/>
    <col min="3848" max="3849" width="18.140625" style="1067" customWidth="1"/>
    <col min="3850" max="4096" width="9.140625" style="1067"/>
    <col min="4097" max="4102" width="18.140625" style="1067" customWidth="1"/>
    <col min="4103" max="4103" width="19.5703125" style="1067" customWidth="1"/>
    <col min="4104" max="4105" width="18.140625" style="1067" customWidth="1"/>
    <col min="4106" max="4352" width="9.140625" style="1067"/>
    <col min="4353" max="4358" width="18.140625" style="1067" customWidth="1"/>
    <col min="4359" max="4359" width="19.5703125" style="1067" customWidth="1"/>
    <col min="4360" max="4361" width="18.140625" style="1067" customWidth="1"/>
    <col min="4362" max="4608" width="9.140625" style="1067"/>
    <col min="4609" max="4614" width="18.140625" style="1067" customWidth="1"/>
    <col min="4615" max="4615" width="19.5703125" style="1067" customWidth="1"/>
    <col min="4616" max="4617" width="18.140625" style="1067" customWidth="1"/>
    <col min="4618" max="4864" width="9.140625" style="1067"/>
    <col min="4865" max="4870" width="18.140625" style="1067" customWidth="1"/>
    <col min="4871" max="4871" width="19.5703125" style="1067" customWidth="1"/>
    <col min="4872" max="4873" width="18.140625" style="1067" customWidth="1"/>
    <col min="4874" max="5120" width="9.140625" style="1067"/>
    <col min="5121" max="5126" width="18.140625" style="1067" customWidth="1"/>
    <col min="5127" max="5127" width="19.5703125" style="1067" customWidth="1"/>
    <col min="5128" max="5129" width="18.140625" style="1067" customWidth="1"/>
    <col min="5130" max="5376" width="9.140625" style="1067"/>
    <col min="5377" max="5382" width="18.140625" style="1067" customWidth="1"/>
    <col min="5383" max="5383" width="19.5703125" style="1067" customWidth="1"/>
    <col min="5384" max="5385" width="18.140625" style="1067" customWidth="1"/>
    <col min="5386" max="5632" width="9.140625" style="1067"/>
    <col min="5633" max="5638" width="18.140625" style="1067" customWidth="1"/>
    <col min="5639" max="5639" width="19.5703125" style="1067" customWidth="1"/>
    <col min="5640" max="5641" width="18.140625" style="1067" customWidth="1"/>
    <col min="5642" max="5888" width="9.140625" style="1067"/>
    <col min="5889" max="5894" width="18.140625" style="1067" customWidth="1"/>
    <col min="5895" max="5895" width="19.5703125" style="1067" customWidth="1"/>
    <col min="5896" max="5897" width="18.140625" style="1067" customWidth="1"/>
    <col min="5898" max="6144" width="9.140625" style="1067"/>
    <col min="6145" max="6150" width="18.140625" style="1067" customWidth="1"/>
    <col min="6151" max="6151" width="19.5703125" style="1067" customWidth="1"/>
    <col min="6152" max="6153" width="18.140625" style="1067" customWidth="1"/>
    <col min="6154" max="6400" width="9.140625" style="1067"/>
    <col min="6401" max="6406" width="18.140625" style="1067" customWidth="1"/>
    <col min="6407" max="6407" width="19.5703125" style="1067" customWidth="1"/>
    <col min="6408" max="6409" width="18.140625" style="1067" customWidth="1"/>
    <col min="6410" max="6656" width="9.140625" style="1067"/>
    <col min="6657" max="6662" width="18.140625" style="1067" customWidth="1"/>
    <col min="6663" max="6663" width="19.5703125" style="1067" customWidth="1"/>
    <col min="6664" max="6665" width="18.140625" style="1067" customWidth="1"/>
    <col min="6666" max="6912" width="9.140625" style="1067"/>
    <col min="6913" max="6918" width="18.140625" style="1067" customWidth="1"/>
    <col min="6919" max="6919" width="19.5703125" style="1067" customWidth="1"/>
    <col min="6920" max="6921" width="18.140625" style="1067" customWidth="1"/>
    <col min="6922" max="7168" width="9.140625" style="1067"/>
    <col min="7169" max="7174" width="18.140625" style="1067" customWidth="1"/>
    <col min="7175" max="7175" width="19.5703125" style="1067" customWidth="1"/>
    <col min="7176" max="7177" width="18.140625" style="1067" customWidth="1"/>
    <col min="7178" max="7424" width="9.140625" style="1067"/>
    <col min="7425" max="7430" width="18.140625" style="1067" customWidth="1"/>
    <col min="7431" max="7431" width="19.5703125" style="1067" customWidth="1"/>
    <col min="7432" max="7433" width="18.140625" style="1067" customWidth="1"/>
    <col min="7434" max="7680" width="9.140625" style="1067"/>
    <col min="7681" max="7686" width="18.140625" style="1067" customWidth="1"/>
    <col min="7687" max="7687" width="19.5703125" style="1067" customWidth="1"/>
    <col min="7688" max="7689" width="18.140625" style="1067" customWidth="1"/>
    <col min="7690" max="7936" width="9.140625" style="1067"/>
    <col min="7937" max="7942" width="18.140625" style="1067" customWidth="1"/>
    <col min="7943" max="7943" width="19.5703125" style="1067" customWidth="1"/>
    <col min="7944" max="7945" width="18.140625" style="1067" customWidth="1"/>
    <col min="7946" max="8192" width="9.140625" style="1067"/>
    <col min="8193" max="8198" width="18.140625" style="1067" customWidth="1"/>
    <col min="8199" max="8199" width="19.5703125" style="1067" customWidth="1"/>
    <col min="8200" max="8201" width="18.140625" style="1067" customWidth="1"/>
    <col min="8202" max="8448" width="9.140625" style="1067"/>
    <col min="8449" max="8454" width="18.140625" style="1067" customWidth="1"/>
    <col min="8455" max="8455" width="19.5703125" style="1067" customWidth="1"/>
    <col min="8456" max="8457" width="18.140625" style="1067" customWidth="1"/>
    <col min="8458" max="8704" width="9.140625" style="1067"/>
    <col min="8705" max="8710" width="18.140625" style="1067" customWidth="1"/>
    <col min="8711" max="8711" width="19.5703125" style="1067" customWidth="1"/>
    <col min="8712" max="8713" width="18.140625" style="1067" customWidth="1"/>
    <col min="8714" max="8960" width="9.140625" style="1067"/>
    <col min="8961" max="8966" width="18.140625" style="1067" customWidth="1"/>
    <col min="8967" max="8967" width="19.5703125" style="1067" customWidth="1"/>
    <col min="8968" max="8969" width="18.140625" style="1067" customWidth="1"/>
    <col min="8970" max="9216" width="9.140625" style="1067"/>
    <col min="9217" max="9222" width="18.140625" style="1067" customWidth="1"/>
    <col min="9223" max="9223" width="19.5703125" style="1067" customWidth="1"/>
    <col min="9224" max="9225" width="18.140625" style="1067" customWidth="1"/>
    <col min="9226" max="9472" width="9.140625" style="1067"/>
    <col min="9473" max="9478" width="18.140625" style="1067" customWidth="1"/>
    <col min="9479" max="9479" width="19.5703125" style="1067" customWidth="1"/>
    <col min="9480" max="9481" width="18.140625" style="1067" customWidth="1"/>
    <col min="9482" max="9728" width="9.140625" style="1067"/>
    <col min="9729" max="9734" width="18.140625" style="1067" customWidth="1"/>
    <col min="9735" max="9735" width="19.5703125" style="1067" customWidth="1"/>
    <col min="9736" max="9737" width="18.140625" style="1067" customWidth="1"/>
    <col min="9738" max="9984" width="9.140625" style="1067"/>
    <col min="9985" max="9990" width="18.140625" style="1067" customWidth="1"/>
    <col min="9991" max="9991" width="19.5703125" style="1067" customWidth="1"/>
    <col min="9992" max="9993" width="18.140625" style="1067" customWidth="1"/>
    <col min="9994" max="10240" width="9.140625" style="1067"/>
    <col min="10241" max="10246" width="18.140625" style="1067" customWidth="1"/>
    <col min="10247" max="10247" width="19.5703125" style="1067" customWidth="1"/>
    <col min="10248" max="10249" width="18.140625" style="1067" customWidth="1"/>
    <col min="10250" max="10496" width="9.140625" style="1067"/>
    <col min="10497" max="10502" width="18.140625" style="1067" customWidth="1"/>
    <col min="10503" max="10503" width="19.5703125" style="1067" customWidth="1"/>
    <col min="10504" max="10505" width="18.140625" style="1067" customWidth="1"/>
    <col min="10506" max="10752" width="9.140625" style="1067"/>
    <col min="10753" max="10758" width="18.140625" style="1067" customWidth="1"/>
    <col min="10759" max="10759" width="19.5703125" style="1067" customWidth="1"/>
    <col min="10760" max="10761" width="18.140625" style="1067" customWidth="1"/>
    <col min="10762" max="11008" width="9.140625" style="1067"/>
    <col min="11009" max="11014" width="18.140625" style="1067" customWidth="1"/>
    <col min="11015" max="11015" width="19.5703125" style="1067" customWidth="1"/>
    <col min="11016" max="11017" width="18.140625" style="1067" customWidth="1"/>
    <col min="11018" max="11264" width="9.140625" style="1067"/>
    <col min="11265" max="11270" width="18.140625" style="1067" customWidth="1"/>
    <col min="11271" max="11271" width="19.5703125" style="1067" customWidth="1"/>
    <col min="11272" max="11273" width="18.140625" style="1067" customWidth="1"/>
    <col min="11274" max="11520" width="9.140625" style="1067"/>
    <col min="11521" max="11526" width="18.140625" style="1067" customWidth="1"/>
    <col min="11527" max="11527" width="19.5703125" style="1067" customWidth="1"/>
    <col min="11528" max="11529" width="18.140625" style="1067" customWidth="1"/>
    <col min="11530" max="11776" width="9.140625" style="1067"/>
    <col min="11777" max="11782" width="18.140625" style="1067" customWidth="1"/>
    <col min="11783" max="11783" width="19.5703125" style="1067" customWidth="1"/>
    <col min="11784" max="11785" width="18.140625" style="1067" customWidth="1"/>
    <col min="11786" max="12032" width="9.140625" style="1067"/>
    <col min="12033" max="12038" width="18.140625" style="1067" customWidth="1"/>
    <col min="12039" max="12039" width="19.5703125" style="1067" customWidth="1"/>
    <col min="12040" max="12041" width="18.140625" style="1067" customWidth="1"/>
    <col min="12042" max="12288" width="9.140625" style="1067"/>
    <col min="12289" max="12294" width="18.140625" style="1067" customWidth="1"/>
    <col min="12295" max="12295" width="19.5703125" style="1067" customWidth="1"/>
    <col min="12296" max="12297" width="18.140625" style="1067" customWidth="1"/>
    <col min="12298" max="12544" width="9.140625" style="1067"/>
    <col min="12545" max="12550" width="18.140625" style="1067" customWidth="1"/>
    <col min="12551" max="12551" width="19.5703125" style="1067" customWidth="1"/>
    <col min="12552" max="12553" width="18.140625" style="1067" customWidth="1"/>
    <col min="12554" max="12800" width="9.140625" style="1067"/>
    <col min="12801" max="12806" width="18.140625" style="1067" customWidth="1"/>
    <col min="12807" max="12807" width="19.5703125" style="1067" customWidth="1"/>
    <col min="12808" max="12809" width="18.140625" style="1067" customWidth="1"/>
    <col min="12810" max="13056" width="9.140625" style="1067"/>
    <col min="13057" max="13062" width="18.140625" style="1067" customWidth="1"/>
    <col min="13063" max="13063" width="19.5703125" style="1067" customWidth="1"/>
    <col min="13064" max="13065" width="18.140625" style="1067" customWidth="1"/>
    <col min="13066" max="13312" width="9.140625" style="1067"/>
    <col min="13313" max="13318" width="18.140625" style="1067" customWidth="1"/>
    <col min="13319" max="13319" width="19.5703125" style="1067" customWidth="1"/>
    <col min="13320" max="13321" width="18.140625" style="1067" customWidth="1"/>
    <col min="13322" max="13568" width="9.140625" style="1067"/>
    <col min="13569" max="13574" width="18.140625" style="1067" customWidth="1"/>
    <col min="13575" max="13575" width="19.5703125" style="1067" customWidth="1"/>
    <col min="13576" max="13577" width="18.140625" style="1067" customWidth="1"/>
    <col min="13578" max="13824" width="9.140625" style="1067"/>
    <col min="13825" max="13830" width="18.140625" style="1067" customWidth="1"/>
    <col min="13831" max="13831" width="19.5703125" style="1067" customWidth="1"/>
    <col min="13832" max="13833" width="18.140625" style="1067" customWidth="1"/>
    <col min="13834" max="14080" width="9.140625" style="1067"/>
    <col min="14081" max="14086" width="18.140625" style="1067" customWidth="1"/>
    <col min="14087" max="14087" width="19.5703125" style="1067" customWidth="1"/>
    <col min="14088" max="14089" width="18.140625" style="1067" customWidth="1"/>
    <col min="14090" max="14336" width="9.140625" style="1067"/>
    <col min="14337" max="14342" width="18.140625" style="1067" customWidth="1"/>
    <col min="14343" max="14343" width="19.5703125" style="1067" customWidth="1"/>
    <col min="14344" max="14345" width="18.140625" style="1067" customWidth="1"/>
    <col min="14346" max="14592" width="9.140625" style="1067"/>
    <col min="14593" max="14598" width="18.140625" style="1067" customWidth="1"/>
    <col min="14599" max="14599" width="19.5703125" style="1067" customWidth="1"/>
    <col min="14600" max="14601" width="18.140625" style="1067" customWidth="1"/>
    <col min="14602" max="14848" width="9.140625" style="1067"/>
    <col min="14849" max="14854" width="18.140625" style="1067" customWidth="1"/>
    <col min="14855" max="14855" width="19.5703125" style="1067" customWidth="1"/>
    <col min="14856" max="14857" width="18.140625" style="1067" customWidth="1"/>
    <col min="14858" max="15104" width="9.140625" style="1067"/>
    <col min="15105" max="15110" width="18.140625" style="1067" customWidth="1"/>
    <col min="15111" max="15111" width="19.5703125" style="1067" customWidth="1"/>
    <col min="15112" max="15113" width="18.140625" style="1067" customWidth="1"/>
    <col min="15114" max="15360" width="9.140625" style="1067"/>
    <col min="15361" max="15366" width="18.140625" style="1067" customWidth="1"/>
    <col min="15367" max="15367" width="19.5703125" style="1067" customWidth="1"/>
    <col min="15368" max="15369" width="18.140625" style="1067" customWidth="1"/>
    <col min="15370" max="15616" width="9.140625" style="1067"/>
    <col min="15617" max="15622" width="18.140625" style="1067" customWidth="1"/>
    <col min="15623" max="15623" width="19.5703125" style="1067" customWidth="1"/>
    <col min="15624" max="15625" width="18.140625" style="1067" customWidth="1"/>
    <col min="15626" max="15872" width="9.140625" style="1067"/>
    <col min="15873" max="15878" width="18.140625" style="1067" customWidth="1"/>
    <col min="15879" max="15879" width="19.5703125" style="1067" customWidth="1"/>
    <col min="15880" max="15881" width="18.140625" style="1067" customWidth="1"/>
    <col min="15882" max="16128" width="9.140625" style="1067"/>
    <col min="16129" max="16134" width="18.140625" style="1067" customWidth="1"/>
    <col min="16135" max="16135" width="19.5703125" style="1067" customWidth="1"/>
    <col min="16136" max="16137" width="18.140625" style="1067" customWidth="1"/>
    <col min="16138" max="16384" width="9.140625" style="1067"/>
  </cols>
  <sheetData>
    <row r="1" spans="1:9" s="922" customFormat="1" ht="24.95" customHeight="1" x14ac:dyDescent="0.25">
      <c r="A1" s="1049" t="s">
        <v>1007</v>
      </c>
      <c r="B1" s="1049"/>
      <c r="C1" s="1049"/>
      <c r="D1" s="1049"/>
      <c r="E1" s="1049"/>
      <c r="F1" s="1049"/>
      <c r="G1" s="1049"/>
      <c r="H1" s="1049"/>
      <c r="I1" s="1049"/>
    </row>
    <row r="2" spans="1:9" s="1054" customFormat="1" ht="24.95" customHeight="1" thickBot="1" x14ac:dyDescent="0.25">
      <c r="A2" s="1050" t="s">
        <v>1008</v>
      </c>
      <c r="B2" s="1050"/>
      <c r="C2" s="1050"/>
      <c r="D2" s="1050"/>
      <c r="E2" s="1051"/>
      <c r="F2" s="1051"/>
      <c r="G2" s="1052"/>
      <c r="H2" s="1052"/>
      <c r="I2" s="1053" t="s">
        <v>1009</v>
      </c>
    </row>
    <row r="3" spans="1:9" s="924" customFormat="1" ht="20.100000000000001" customHeight="1" x14ac:dyDescent="0.25">
      <c r="A3" s="1715" t="s">
        <v>435</v>
      </c>
      <c r="B3" s="1718" t="s">
        <v>205</v>
      </c>
      <c r="C3" s="1721" t="s">
        <v>1010</v>
      </c>
      <c r="D3" s="1722"/>
      <c r="E3" s="1722"/>
      <c r="F3" s="1722"/>
      <c r="G3" s="1722"/>
      <c r="H3" s="1722"/>
      <c r="I3" s="1722"/>
    </row>
    <row r="4" spans="1:9" s="924" customFormat="1" ht="20.100000000000001" customHeight="1" x14ac:dyDescent="0.25">
      <c r="A4" s="1716"/>
      <c r="B4" s="1719"/>
      <c r="C4" s="1723" t="s">
        <v>1011</v>
      </c>
      <c r="D4" s="1723" t="s">
        <v>1012</v>
      </c>
      <c r="E4" s="1724" t="s">
        <v>1013</v>
      </c>
      <c r="F4" s="1725"/>
      <c r="G4" s="1726"/>
      <c r="H4" s="1723" t="s">
        <v>1014</v>
      </c>
      <c r="I4" s="1724" t="s">
        <v>1015</v>
      </c>
    </row>
    <row r="5" spans="1:9" s="924" customFormat="1" ht="20.100000000000001" customHeight="1" x14ac:dyDescent="0.25">
      <c r="A5" s="1716"/>
      <c r="B5" s="1719"/>
      <c r="C5" s="1723"/>
      <c r="D5" s="1723"/>
      <c r="E5" s="1727"/>
      <c r="F5" s="1728"/>
      <c r="G5" s="1717"/>
      <c r="H5" s="1723"/>
      <c r="I5" s="1729"/>
    </row>
    <row r="6" spans="1:9" s="924" customFormat="1" ht="20.100000000000001" customHeight="1" x14ac:dyDescent="0.25">
      <c r="A6" s="1717"/>
      <c r="B6" s="1720"/>
      <c r="C6" s="1723"/>
      <c r="D6" s="1723"/>
      <c r="E6" s="1055" t="s">
        <v>205</v>
      </c>
      <c r="F6" s="1055" t="s">
        <v>1016</v>
      </c>
      <c r="G6" s="1056" t="s">
        <v>1017</v>
      </c>
      <c r="H6" s="1723"/>
      <c r="I6" s="1727"/>
    </row>
    <row r="7" spans="1:9" s="1060" customFormat="1" ht="20.100000000000001" customHeight="1" x14ac:dyDescent="0.2">
      <c r="A7" s="1057">
        <v>2003</v>
      </c>
      <c r="B7" s="1058">
        <v>1094324</v>
      </c>
      <c r="C7" s="1059">
        <v>738504</v>
      </c>
      <c r="D7" s="1059">
        <v>244399</v>
      </c>
      <c r="E7" s="976">
        <v>57259</v>
      </c>
      <c r="F7" s="1059">
        <v>4024</v>
      </c>
      <c r="G7" s="1059">
        <v>53235</v>
      </c>
      <c r="H7" s="1059">
        <v>48416</v>
      </c>
      <c r="I7" s="1059">
        <v>5746</v>
      </c>
    </row>
    <row r="8" spans="1:9" s="1060" customFormat="1" ht="20.100000000000001" customHeight="1" x14ac:dyDescent="0.2">
      <c r="A8" s="1057" t="s">
        <v>1018</v>
      </c>
      <c r="B8" s="1058">
        <v>1396353</v>
      </c>
      <c r="C8" s="1059">
        <v>893590</v>
      </c>
      <c r="D8" s="1059">
        <v>403045</v>
      </c>
      <c r="E8" s="976">
        <v>43116</v>
      </c>
      <c r="F8" s="1059">
        <v>7595</v>
      </c>
      <c r="G8" s="1059">
        <v>35521</v>
      </c>
      <c r="H8" s="1059">
        <v>42457</v>
      </c>
      <c r="I8" s="1059">
        <v>14145</v>
      </c>
    </row>
    <row r="9" spans="1:9" s="1060" customFormat="1" ht="20.100000000000001" customHeight="1" x14ac:dyDescent="0.2">
      <c r="A9" s="1057" t="s">
        <v>1019</v>
      </c>
      <c r="B9" s="1058">
        <v>1978774</v>
      </c>
      <c r="C9" s="1059">
        <v>1081238</v>
      </c>
      <c r="D9" s="1059">
        <v>680821</v>
      </c>
      <c r="E9" s="976">
        <v>91353</v>
      </c>
      <c r="F9" s="1059">
        <v>26201</v>
      </c>
      <c r="G9" s="1059">
        <v>65152</v>
      </c>
      <c r="H9" s="1059">
        <v>109377</v>
      </c>
      <c r="I9" s="1059">
        <v>15985</v>
      </c>
    </row>
    <row r="10" spans="1:9" s="1060" customFormat="1" ht="20.100000000000001" customHeight="1" x14ac:dyDescent="0.2">
      <c r="A10" s="1057" t="s">
        <v>1020</v>
      </c>
      <c r="B10" s="1058">
        <v>2169907</v>
      </c>
      <c r="C10" s="1059">
        <v>1155857</v>
      </c>
      <c r="D10" s="1059">
        <v>817498</v>
      </c>
      <c r="E10" s="976">
        <v>68497</v>
      </c>
      <c r="F10" s="1059">
        <v>4300</v>
      </c>
      <c r="G10" s="1059">
        <v>64197</v>
      </c>
      <c r="H10" s="1059">
        <v>122924</v>
      </c>
      <c r="I10" s="1059">
        <v>5131</v>
      </c>
    </row>
    <row r="11" spans="1:9" s="1060" customFormat="1" ht="20.100000000000001" customHeight="1" x14ac:dyDescent="0.2">
      <c r="A11" s="1057" t="s">
        <v>1021</v>
      </c>
      <c r="B11" s="1058">
        <v>2569988</v>
      </c>
      <c r="C11" s="1059">
        <v>1420880</v>
      </c>
      <c r="D11" s="1059">
        <v>986630</v>
      </c>
      <c r="E11" s="976">
        <v>66644</v>
      </c>
      <c r="F11" s="1059">
        <v>0</v>
      </c>
      <c r="G11" s="1059">
        <v>66644</v>
      </c>
      <c r="H11" s="1059">
        <v>79400</v>
      </c>
      <c r="I11" s="1059">
        <v>16434</v>
      </c>
    </row>
    <row r="12" spans="1:9" s="1060" customFormat="1" ht="20.100000000000001" customHeight="1" x14ac:dyDescent="0.2">
      <c r="A12" s="1057" t="s">
        <v>1022</v>
      </c>
      <c r="B12" s="1058">
        <v>3591514</v>
      </c>
      <c r="C12" s="1059">
        <v>1776142</v>
      </c>
      <c r="D12" s="1059">
        <v>1456136</v>
      </c>
      <c r="E12" s="976">
        <v>62351</v>
      </c>
      <c r="F12" s="1059">
        <v>2200</v>
      </c>
      <c r="G12" s="1059">
        <v>60151</v>
      </c>
      <c r="H12" s="1059">
        <v>243076</v>
      </c>
      <c r="I12" s="1059">
        <v>53809</v>
      </c>
    </row>
    <row r="13" spans="1:9" s="1060" customFormat="1" ht="20.100000000000001" customHeight="1" x14ac:dyDescent="0.2">
      <c r="A13" s="1057" t="s">
        <v>1023</v>
      </c>
      <c r="B13" s="1058">
        <v>5584402.9000000004</v>
      </c>
      <c r="C13" s="1059">
        <v>2326099</v>
      </c>
      <c r="D13" s="1059">
        <v>2977942</v>
      </c>
      <c r="E13" s="976">
        <v>82427</v>
      </c>
      <c r="F13" s="1059">
        <v>7725</v>
      </c>
      <c r="G13" s="1059">
        <v>74702</v>
      </c>
      <c r="H13" s="1059">
        <v>140230.9</v>
      </c>
      <c r="I13" s="1059">
        <v>57704</v>
      </c>
    </row>
    <row r="14" spans="1:9" s="1060" customFormat="1" ht="20.100000000000001" customHeight="1" x14ac:dyDescent="0.2">
      <c r="A14" s="1057" t="s">
        <v>1024</v>
      </c>
      <c r="B14" s="1058">
        <v>6678610</v>
      </c>
      <c r="C14" s="1059">
        <v>2327182</v>
      </c>
      <c r="D14" s="1059">
        <v>3913741</v>
      </c>
      <c r="E14" s="976">
        <v>132603</v>
      </c>
      <c r="F14" s="1059">
        <v>79127</v>
      </c>
      <c r="G14" s="1059">
        <v>53476</v>
      </c>
      <c r="H14" s="1059">
        <v>242715</v>
      </c>
      <c r="I14" s="1059">
        <v>62369</v>
      </c>
    </row>
    <row r="15" spans="1:9" s="1060" customFormat="1" ht="20.100000000000001" customHeight="1" x14ac:dyDescent="0.2">
      <c r="A15" s="1057" t="s">
        <v>1025</v>
      </c>
      <c r="B15" s="1058">
        <v>8609265</v>
      </c>
      <c r="C15" s="1059">
        <v>2924648</v>
      </c>
      <c r="D15" s="1059">
        <v>4281118</v>
      </c>
      <c r="E15" s="976">
        <v>997415</v>
      </c>
      <c r="F15" s="1059">
        <v>826794</v>
      </c>
      <c r="G15" s="1059">
        <v>170621</v>
      </c>
      <c r="H15" s="1059">
        <v>288455</v>
      </c>
      <c r="I15" s="1059">
        <v>117629</v>
      </c>
    </row>
    <row r="16" spans="1:9" s="1060" customFormat="1" ht="20.100000000000001" customHeight="1" thickBot="1" x14ac:dyDescent="0.25">
      <c r="A16" s="1061" t="s">
        <v>1026</v>
      </c>
      <c r="B16" s="1062">
        <v>11201500</v>
      </c>
      <c r="C16" s="1063">
        <v>2727347</v>
      </c>
      <c r="D16" s="1063">
        <v>6250128</v>
      </c>
      <c r="E16" s="978">
        <v>1588110</v>
      </c>
      <c r="F16" s="1063">
        <v>1404176</v>
      </c>
      <c r="G16" s="1063">
        <v>183934</v>
      </c>
      <c r="H16" s="1063">
        <v>389688</v>
      </c>
      <c r="I16" s="1063">
        <v>246227</v>
      </c>
    </row>
    <row r="17" spans="1:9" s="1065" customFormat="1" ht="15.95" customHeight="1" x14ac:dyDescent="0.25">
      <c r="A17" s="1064" t="s">
        <v>1027</v>
      </c>
      <c r="B17" s="1064"/>
      <c r="C17" s="1064"/>
      <c r="D17" s="1064"/>
      <c r="E17" s="1064"/>
      <c r="F17" s="1064"/>
      <c r="G17" s="1064"/>
      <c r="H17" s="1064"/>
      <c r="I17" s="1064"/>
    </row>
    <row r="18" spans="1:9" s="1065" customFormat="1" ht="15.95" customHeight="1" x14ac:dyDescent="0.25">
      <c r="A18" s="1066" t="s">
        <v>1028</v>
      </c>
      <c r="B18" s="1066"/>
      <c r="C18" s="1066"/>
      <c r="D18" s="1066"/>
      <c r="E18" s="1066"/>
      <c r="F18" s="1066"/>
      <c r="G18" s="1066"/>
      <c r="H18" s="1066"/>
      <c r="I18" s="1066"/>
    </row>
    <row r="19" spans="1:9" s="1065" customFormat="1" ht="15.95" customHeight="1" x14ac:dyDescent="0.25">
      <c r="A19" s="1066" t="s">
        <v>1029</v>
      </c>
      <c r="B19" s="1066"/>
      <c r="C19" s="1066"/>
      <c r="D19" s="1066"/>
      <c r="E19" s="1066"/>
      <c r="F19" s="1066"/>
      <c r="G19" s="1066"/>
      <c r="H19" s="1066"/>
      <c r="I19" s="1066"/>
    </row>
    <row r="20" spans="1:9" s="1065" customFormat="1" ht="20.100000000000001" customHeight="1" x14ac:dyDescent="0.25">
      <c r="G20" s="993"/>
    </row>
    <row r="21" spans="1:9" s="1065" customFormat="1" ht="20.100000000000001" customHeight="1" x14ac:dyDescent="0.25">
      <c r="G21" s="993"/>
    </row>
    <row r="22" spans="1:9" ht="20.100000000000001" customHeight="1" x14ac:dyDescent="0.25">
      <c r="C22" s="1067" t="s">
        <v>1030</v>
      </c>
    </row>
  </sheetData>
  <mergeCells count="8">
    <mergeCell ref="A3:A6"/>
    <mergeCell ref="B3:B6"/>
    <mergeCell ref="C3:I3"/>
    <mergeCell ref="C4:C6"/>
    <mergeCell ref="D4:D6"/>
    <mergeCell ref="E4:G5"/>
    <mergeCell ref="H4:H6"/>
    <mergeCell ref="I4:I6"/>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4"/>
  <sheetViews>
    <sheetView showGridLines="0" zoomScaleNormal="100" workbookViewId="0">
      <selection activeCell="Q1" sqref="Q1"/>
    </sheetView>
  </sheetViews>
  <sheetFormatPr defaultColWidth="11.42578125" defaultRowHeight="20.100000000000001" customHeight="1" x14ac:dyDescent="0.25"/>
  <cols>
    <col min="1" max="1" width="9.7109375" style="994" customWidth="1"/>
    <col min="2" max="3" width="11.28515625" style="994" customWidth="1"/>
    <col min="4" max="7" width="10.28515625" style="994" customWidth="1"/>
    <col min="8" max="8" width="9.42578125" style="994" bestFit="1" customWidth="1"/>
    <col min="9" max="9" width="10.28515625" style="994" customWidth="1"/>
    <col min="10" max="10" width="9.42578125" style="994" bestFit="1" customWidth="1"/>
    <col min="11" max="11" width="10.28515625" style="994" customWidth="1"/>
    <col min="12" max="13" width="8.7109375" style="994" bestFit="1" customWidth="1"/>
    <col min="14" max="15" width="9" style="994" bestFit="1" customWidth="1"/>
    <col min="16" max="16" width="8.7109375" style="994" bestFit="1" customWidth="1"/>
    <col min="17" max="17" width="9" style="994" bestFit="1" customWidth="1"/>
    <col min="18" max="25" width="10.5703125" style="994" customWidth="1"/>
    <col min="26" max="26" width="11.5703125" style="994" customWidth="1"/>
    <col min="27" max="27" width="11.42578125" style="994" customWidth="1"/>
    <col min="28" max="28" width="14" style="994" bestFit="1" customWidth="1"/>
    <col min="29" max="29" width="13.7109375" style="994" customWidth="1"/>
    <col min="30" max="256" width="11.42578125" style="994"/>
    <col min="257" max="257" width="11.7109375" style="994" customWidth="1"/>
    <col min="258" max="258" width="10.7109375" style="994" customWidth="1"/>
    <col min="259" max="263" width="10.28515625" style="994" customWidth="1"/>
    <col min="264" max="273" width="9.28515625" style="994" customWidth="1"/>
    <col min="274" max="281" width="10.5703125" style="994" customWidth="1"/>
    <col min="282" max="282" width="11.5703125" style="994" customWidth="1"/>
    <col min="283" max="283" width="11.42578125" style="994" customWidth="1"/>
    <col min="284" max="284" width="14" style="994" bestFit="1" customWidth="1"/>
    <col min="285" max="285" width="13.7109375" style="994" customWidth="1"/>
    <col min="286" max="512" width="11.42578125" style="994"/>
    <col min="513" max="513" width="11.7109375" style="994" customWidth="1"/>
    <col min="514" max="514" width="10.7109375" style="994" customWidth="1"/>
    <col min="515" max="519" width="10.28515625" style="994" customWidth="1"/>
    <col min="520" max="529" width="9.28515625" style="994" customWidth="1"/>
    <col min="530" max="537" width="10.5703125" style="994" customWidth="1"/>
    <col min="538" max="538" width="11.5703125" style="994" customWidth="1"/>
    <col min="539" max="539" width="11.42578125" style="994" customWidth="1"/>
    <col min="540" max="540" width="14" style="994" bestFit="1" customWidth="1"/>
    <col min="541" max="541" width="13.7109375" style="994" customWidth="1"/>
    <col min="542" max="768" width="11.42578125" style="994"/>
    <col min="769" max="769" width="11.7109375" style="994" customWidth="1"/>
    <col min="770" max="770" width="10.7109375" style="994" customWidth="1"/>
    <col min="771" max="775" width="10.28515625" style="994" customWidth="1"/>
    <col min="776" max="785" width="9.28515625" style="994" customWidth="1"/>
    <col min="786" max="793" width="10.5703125" style="994" customWidth="1"/>
    <col min="794" max="794" width="11.5703125" style="994" customWidth="1"/>
    <col min="795" max="795" width="11.42578125" style="994" customWidth="1"/>
    <col min="796" max="796" width="14" style="994" bestFit="1" customWidth="1"/>
    <col min="797" max="797" width="13.7109375" style="994" customWidth="1"/>
    <col min="798" max="1024" width="11.42578125" style="994"/>
    <col min="1025" max="1025" width="11.7109375" style="994" customWidth="1"/>
    <col min="1026" max="1026" width="10.7109375" style="994" customWidth="1"/>
    <col min="1027" max="1031" width="10.28515625" style="994" customWidth="1"/>
    <col min="1032" max="1041" width="9.28515625" style="994" customWidth="1"/>
    <col min="1042" max="1049" width="10.5703125" style="994" customWidth="1"/>
    <col min="1050" max="1050" width="11.5703125" style="994" customWidth="1"/>
    <col min="1051" max="1051" width="11.42578125" style="994" customWidth="1"/>
    <col min="1052" max="1052" width="14" style="994" bestFit="1" customWidth="1"/>
    <col min="1053" max="1053" width="13.7109375" style="994" customWidth="1"/>
    <col min="1054" max="1280" width="11.42578125" style="994"/>
    <col min="1281" max="1281" width="11.7109375" style="994" customWidth="1"/>
    <col min="1282" max="1282" width="10.7109375" style="994" customWidth="1"/>
    <col min="1283" max="1287" width="10.28515625" style="994" customWidth="1"/>
    <col min="1288" max="1297" width="9.28515625" style="994" customWidth="1"/>
    <col min="1298" max="1305" width="10.5703125" style="994" customWidth="1"/>
    <col min="1306" max="1306" width="11.5703125" style="994" customWidth="1"/>
    <col min="1307" max="1307" width="11.42578125" style="994" customWidth="1"/>
    <col min="1308" max="1308" width="14" style="994" bestFit="1" customWidth="1"/>
    <col min="1309" max="1309" width="13.7109375" style="994" customWidth="1"/>
    <col min="1310" max="1536" width="11.42578125" style="994"/>
    <col min="1537" max="1537" width="11.7109375" style="994" customWidth="1"/>
    <col min="1538" max="1538" width="10.7109375" style="994" customWidth="1"/>
    <col min="1539" max="1543" width="10.28515625" style="994" customWidth="1"/>
    <col min="1544" max="1553" width="9.28515625" style="994" customWidth="1"/>
    <col min="1554" max="1561" width="10.5703125" style="994" customWidth="1"/>
    <col min="1562" max="1562" width="11.5703125" style="994" customWidth="1"/>
    <col min="1563" max="1563" width="11.42578125" style="994" customWidth="1"/>
    <col min="1564" max="1564" width="14" style="994" bestFit="1" customWidth="1"/>
    <col min="1565" max="1565" width="13.7109375" style="994" customWidth="1"/>
    <col min="1566" max="1792" width="11.42578125" style="994"/>
    <col min="1793" max="1793" width="11.7109375" style="994" customWidth="1"/>
    <col min="1794" max="1794" width="10.7109375" style="994" customWidth="1"/>
    <col min="1795" max="1799" width="10.28515625" style="994" customWidth="1"/>
    <col min="1800" max="1809" width="9.28515625" style="994" customWidth="1"/>
    <col min="1810" max="1817" width="10.5703125" style="994" customWidth="1"/>
    <col min="1818" max="1818" width="11.5703125" style="994" customWidth="1"/>
    <col min="1819" max="1819" width="11.42578125" style="994" customWidth="1"/>
    <col min="1820" max="1820" width="14" style="994" bestFit="1" customWidth="1"/>
    <col min="1821" max="1821" width="13.7109375" style="994" customWidth="1"/>
    <col min="1822" max="2048" width="11.42578125" style="994"/>
    <col min="2049" max="2049" width="11.7109375" style="994" customWidth="1"/>
    <col min="2050" max="2050" width="10.7109375" style="994" customWidth="1"/>
    <col min="2051" max="2055" width="10.28515625" style="994" customWidth="1"/>
    <col min="2056" max="2065" width="9.28515625" style="994" customWidth="1"/>
    <col min="2066" max="2073" width="10.5703125" style="994" customWidth="1"/>
    <col min="2074" max="2074" width="11.5703125" style="994" customWidth="1"/>
    <col min="2075" max="2075" width="11.42578125" style="994" customWidth="1"/>
    <col min="2076" max="2076" width="14" style="994" bestFit="1" customWidth="1"/>
    <col min="2077" max="2077" width="13.7109375" style="994" customWidth="1"/>
    <col min="2078" max="2304" width="11.42578125" style="994"/>
    <col min="2305" max="2305" width="11.7109375" style="994" customWidth="1"/>
    <col min="2306" max="2306" width="10.7109375" style="994" customWidth="1"/>
    <col min="2307" max="2311" width="10.28515625" style="994" customWidth="1"/>
    <col min="2312" max="2321" width="9.28515625" style="994" customWidth="1"/>
    <col min="2322" max="2329" width="10.5703125" style="994" customWidth="1"/>
    <col min="2330" max="2330" width="11.5703125" style="994" customWidth="1"/>
    <col min="2331" max="2331" width="11.42578125" style="994" customWidth="1"/>
    <col min="2332" max="2332" width="14" style="994" bestFit="1" customWidth="1"/>
    <col min="2333" max="2333" width="13.7109375" style="994" customWidth="1"/>
    <col min="2334" max="2560" width="11.42578125" style="994"/>
    <col min="2561" max="2561" width="11.7109375" style="994" customWidth="1"/>
    <col min="2562" max="2562" width="10.7109375" style="994" customWidth="1"/>
    <col min="2563" max="2567" width="10.28515625" style="994" customWidth="1"/>
    <col min="2568" max="2577" width="9.28515625" style="994" customWidth="1"/>
    <col min="2578" max="2585" width="10.5703125" style="994" customWidth="1"/>
    <col min="2586" max="2586" width="11.5703125" style="994" customWidth="1"/>
    <col min="2587" max="2587" width="11.42578125" style="994" customWidth="1"/>
    <col min="2588" max="2588" width="14" style="994" bestFit="1" customWidth="1"/>
    <col min="2589" max="2589" width="13.7109375" style="994" customWidth="1"/>
    <col min="2590" max="2816" width="11.42578125" style="994"/>
    <col min="2817" max="2817" width="11.7109375" style="994" customWidth="1"/>
    <col min="2818" max="2818" width="10.7109375" style="994" customWidth="1"/>
    <col min="2819" max="2823" width="10.28515625" style="994" customWidth="1"/>
    <col min="2824" max="2833" width="9.28515625" style="994" customWidth="1"/>
    <col min="2834" max="2841" width="10.5703125" style="994" customWidth="1"/>
    <col min="2842" max="2842" width="11.5703125" style="994" customWidth="1"/>
    <col min="2843" max="2843" width="11.42578125" style="994" customWidth="1"/>
    <col min="2844" max="2844" width="14" style="994" bestFit="1" customWidth="1"/>
    <col min="2845" max="2845" width="13.7109375" style="994" customWidth="1"/>
    <col min="2846" max="3072" width="11.42578125" style="994"/>
    <col min="3073" max="3073" width="11.7109375" style="994" customWidth="1"/>
    <col min="3074" max="3074" width="10.7109375" style="994" customWidth="1"/>
    <col min="3075" max="3079" width="10.28515625" style="994" customWidth="1"/>
    <col min="3080" max="3089" width="9.28515625" style="994" customWidth="1"/>
    <col min="3090" max="3097" width="10.5703125" style="994" customWidth="1"/>
    <col min="3098" max="3098" width="11.5703125" style="994" customWidth="1"/>
    <col min="3099" max="3099" width="11.42578125" style="994" customWidth="1"/>
    <col min="3100" max="3100" width="14" style="994" bestFit="1" customWidth="1"/>
    <col min="3101" max="3101" width="13.7109375" style="994" customWidth="1"/>
    <col min="3102" max="3328" width="11.42578125" style="994"/>
    <col min="3329" max="3329" width="11.7109375" style="994" customWidth="1"/>
    <col min="3330" max="3330" width="10.7109375" style="994" customWidth="1"/>
    <col min="3331" max="3335" width="10.28515625" style="994" customWidth="1"/>
    <col min="3336" max="3345" width="9.28515625" style="994" customWidth="1"/>
    <col min="3346" max="3353" width="10.5703125" style="994" customWidth="1"/>
    <col min="3354" max="3354" width="11.5703125" style="994" customWidth="1"/>
    <col min="3355" max="3355" width="11.42578125" style="994" customWidth="1"/>
    <col min="3356" max="3356" width="14" style="994" bestFit="1" customWidth="1"/>
    <col min="3357" max="3357" width="13.7109375" style="994" customWidth="1"/>
    <col min="3358" max="3584" width="11.42578125" style="994"/>
    <col min="3585" max="3585" width="11.7109375" style="994" customWidth="1"/>
    <col min="3586" max="3586" width="10.7109375" style="994" customWidth="1"/>
    <col min="3587" max="3591" width="10.28515625" style="994" customWidth="1"/>
    <col min="3592" max="3601" width="9.28515625" style="994" customWidth="1"/>
    <col min="3602" max="3609" width="10.5703125" style="994" customWidth="1"/>
    <col min="3610" max="3610" width="11.5703125" style="994" customWidth="1"/>
    <col min="3611" max="3611" width="11.42578125" style="994" customWidth="1"/>
    <col min="3612" max="3612" width="14" style="994" bestFit="1" customWidth="1"/>
    <col min="3613" max="3613" width="13.7109375" style="994" customWidth="1"/>
    <col min="3614" max="3840" width="11.42578125" style="994"/>
    <col min="3841" max="3841" width="11.7109375" style="994" customWidth="1"/>
    <col min="3842" max="3842" width="10.7109375" style="994" customWidth="1"/>
    <col min="3843" max="3847" width="10.28515625" style="994" customWidth="1"/>
    <col min="3848" max="3857" width="9.28515625" style="994" customWidth="1"/>
    <col min="3858" max="3865" width="10.5703125" style="994" customWidth="1"/>
    <col min="3866" max="3866" width="11.5703125" style="994" customWidth="1"/>
    <col min="3867" max="3867" width="11.42578125" style="994" customWidth="1"/>
    <col min="3868" max="3868" width="14" style="994" bestFit="1" customWidth="1"/>
    <col min="3869" max="3869" width="13.7109375" style="994" customWidth="1"/>
    <col min="3870" max="4096" width="11.42578125" style="994"/>
    <col min="4097" max="4097" width="11.7109375" style="994" customWidth="1"/>
    <col min="4098" max="4098" width="10.7109375" style="994" customWidth="1"/>
    <col min="4099" max="4103" width="10.28515625" style="994" customWidth="1"/>
    <col min="4104" max="4113" width="9.28515625" style="994" customWidth="1"/>
    <col min="4114" max="4121" width="10.5703125" style="994" customWidth="1"/>
    <col min="4122" max="4122" width="11.5703125" style="994" customWidth="1"/>
    <col min="4123" max="4123" width="11.42578125" style="994" customWidth="1"/>
    <col min="4124" max="4124" width="14" style="994" bestFit="1" customWidth="1"/>
    <col min="4125" max="4125" width="13.7109375" style="994" customWidth="1"/>
    <col min="4126" max="4352" width="11.42578125" style="994"/>
    <col min="4353" max="4353" width="11.7109375" style="994" customWidth="1"/>
    <col min="4354" max="4354" width="10.7109375" style="994" customWidth="1"/>
    <col min="4355" max="4359" width="10.28515625" style="994" customWidth="1"/>
    <col min="4360" max="4369" width="9.28515625" style="994" customWidth="1"/>
    <col min="4370" max="4377" width="10.5703125" style="994" customWidth="1"/>
    <col min="4378" max="4378" width="11.5703125" style="994" customWidth="1"/>
    <col min="4379" max="4379" width="11.42578125" style="994" customWidth="1"/>
    <col min="4380" max="4380" width="14" style="994" bestFit="1" customWidth="1"/>
    <col min="4381" max="4381" width="13.7109375" style="994" customWidth="1"/>
    <col min="4382" max="4608" width="11.42578125" style="994"/>
    <col min="4609" max="4609" width="11.7109375" style="994" customWidth="1"/>
    <col min="4610" max="4610" width="10.7109375" style="994" customWidth="1"/>
    <col min="4611" max="4615" width="10.28515625" style="994" customWidth="1"/>
    <col min="4616" max="4625" width="9.28515625" style="994" customWidth="1"/>
    <col min="4626" max="4633" width="10.5703125" style="994" customWidth="1"/>
    <col min="4634" max="4634" width="11.5703125" style="994" customWidth="1"/>
    <col min="4635" max="4635" width="11.42578125" style="994" customWidth="1"/>
    <col min="4636" max="4636" width="14" style="994" bestFit="1" customWidth="1"/>
    <col min="4637" max="4637" width="13.7109375" style="994" customWidth="1"/>
    <col min="4638" max="4864" width="11.42578125" style="994"/>
    <col min="4865" max="4865" width="11.7109375" style="994" customWidth="1"/>
    <col min="4866" max="4866" width="10.7109375" style="994" customWidth="1"/>
    <col min="4867" max="4871" width="10.28515625" style="994" customWidth="1"/>
    <col min="4872" max="4881" width="9.28515625" style="994" customWidth="1"/>
    <col min="4882" max="4889" width="10.5703125" style="994" customWidth="1"/>
    <col min="4890" max="4890" width="11.5703125" style="994" customWidth="1"/>
    <col min="4891" max="4891" width="11.42578125" style="994" customWidth="1"/>
    <col min="4892" max="4892" width="14" style="994" bestFit="1" customWidth="1"/>
    <col min="4893" max="4893" width="13.7109375" style="994" customWidth="1"/>
    <col min="4894" max="5120" width="11.42578125" style="994"/>
    <col min="5121" max="5121" width="11.7109375" style="994" customWidth="1"/>
    <col min="5122" max="5122" width="10.7109375" style="994" customWidth="1"/>
    <col min="5123" max="5127" width="10.28515625" style="994" customWidth="1"/>
    <col min="5128" max="5137" width="9.28515625" style="994" customWidth="1"/>
    <col min="5138" max="5145" width="10.5703125" style="994" customWidth="1"/>
    <col min="5146" max="5146" width="11.5703125" style="994" customWidth="1"/>
    <col min="5147" max="5147" width="11.42578125" style="994" customWidth="1"/>
    <col min="5148" max="5148" width="14" style="994" bestFit="1" customWidth="1"/>
    <col min="5149" max="5149" width="13.7109375" style="994" customWidth="1"/>
    <col min="5150" max="5376" width="11.42578125" style="994"/>
    <col min="5377" max="5377" width="11.7109375" style="994" customWidth="1"/>
    <col min="5378" max="5378" width="10.7109375" style="994" customWidth="1"/>
    <col min="5379" max="5383" width="10.28515625" style="994" customWidth="1"/>
    <col min="5384" max="5393" width="9.28515625" style="994" customWidth="1"/>
    <col min="5394" max="5401" width="10.5703125" style="994" customWidth="1"/>
    <col min="5402" max="5402" width="11.5703125" style="994" customWidth="1"/>
    <col min="5403" max="5403" width="11.42578125" style="994" customWidth="1"/>
    <col min="5404" max="5404" width="14" style="994" bestFit="1" customWidth="1"/>
    <col min="5405" max="5405" width="13.7109375" style="994" customWidth="1"/>
    <col min="5406" max="5632" width="11.42578125" style="994"/>
    <col min="5633" max="5633" width="11.7109375" style="994" customWidth="1"/>
    <col min="5634" max="5634" width="10.7109375" style="994" customWidth="1"/>
    <col min="5635" max="5639" width="10.28515625" style="994" customWidth="1"/>
    <col min="5640" max="5649" width="9.28515625" style="994" customWidth="1"/>
    <col min="5650" max="5657" width="10.5703125" style="994" customWidth="1"/>
    <col min="5658" max="5658" width="11.5703125" style="994" customWidth="1"/>
    <col min="5659" max="5659" width="11.42578125" style="994" customWidth="1"/>
    <col min="5660" max="5660" width="14" style="994" bestFit="1" customWidth="1"/>
    <col min="5661" max="5661" width="13.7109375" style="994" customWidth="1"/>
    <col min="5662" max="5888" width="11.42578125" style="994"/>
    <col min="5889" max="5889" width="11.7109375" style="994" customWidth="1"/>
    <col min="5890" max="5890" width="10.7109375" style="994" customWidth="1"/>
    <col min="5891" max="5895" width="10.28515625" style="994" customWidth="1"/>
    <col min="5896" max="5905" width="9.28515625" style="994" customWidth="1"/>
    <col min="5906" max="5913" width="10.5703125" style="994" customWidth="1"/>
    <col min="5914" max="5914" width="11.5703125" style="994" customWidth="1"/>
    <col min="5915" max="5915" width="11.42578125" style="994" customWidth="1"/>
    <col min="5916" max="5916" width="14" style="994" bestFit="1" customWidth="1"/>
    <col min="5917" max="5917" width="13.7109375" style="994" customWidth="1"/>
    <col min="5918" max="6144" width="11.42578125" style="994"/>
    <col min="6145" max="6145" width="11.7109375" style="994" customWidth="1"/>
    <col min="6146" max="6146" width="10.7109375" style="994" customWidth="1"/>
    <col min="6147" max="6151" width="10.28515625" style="994" customWidth="1"/>
    <col min="6152" max="6161" width="9.28515625" style="994" customWidth="1"/>
    <col min="6162" max="6169" width="10.5703125" style="994" customWidth="1"/>
    <col min="6170" max="6170" width="11.5703125" style="994" customWidth="1"/>
    <col min="6171" max="6171" width="11.42578125" style="994" customWidth="1"/>
    <col min="6172" max="6172" width="14" style="994" bestFit="1" customWidth="1"/>
    <col min="6173" max="6173" width="13.7109375" style="994" customWidth="1"/>
    <col min="6174" max="6400" width="11.42578125" style="994"/>
    <col min="6401" max="6401" width="11.7109375" style="994" customWidth="1"/>
    <col min="6402" max="6402" width="10.7109375" style="994" customWidth="1"/>
    <col min="6403" max="6407" width="10.28515625" style="994" customWidth="1"/>
    <col min="6408" max="6417" width="9.28515625" style="994" customWidth="1"/>
    <col min="6418" max="6425" width="10.5703125" style="994" customWidth="1"/>
    <col min="6426" max="6426" width="11.5703125" style="994" customWidth="1"/>
    <col min="6427" max="6427" width="11.42578125" style="994" customWidth="1"/>
    <col min="6428" max="6428" width="14" style="994" bestFit="1" customWidth="1"/>
    <col min="6429" max="6429" width="13.7109375" style="994" customWidth="1"/>
    <col min="6430" max="6656" width="11.42578125" style="994"/>
    <col min="6657" max="6657" width="11.7109375" style="994" customWidth="1"/>
    <col min="6658" max="6658" width="10.7109375" style="994" customWidth="1"/>
    <col min="6659" max="6663" width="10.28515625" style="994" customWidth="1"/>
    <col min="6664" max="6673" width="9.28515625" style="994" customWidth="1"/>
    <col min="6674" max="6681" width="10.5703125" style="994" customWidth="1"/>
    <col min="6682" max="6682" width="11.5703125" style="994" customWidth="1"/>
    <col min="6683" max="6683" width="11.42578125" style="994" customWidth="1"/>
    <col min="6684" max="6684" width="14" style="994" bestFit="1" customWidth="1"/>
    <col min="6685" max="6685" width="13.7109375" style="994" customWidth="1"/>
    <col min="6686" max="6912" width="11.42578125" style="994"/>
    <col min="6913" max="6913" width="11.7109375" style="994" customWidth="1"/>
    <col min="6914" max="6914" width="10.7109375" style="994" customWidth="1"/>
    <col min="6915" max="6919" width="10.28515625" style="994" customWidth="1"/>
    <col min="6920" max="6929" width="9.28515625" style="994" customWidth="1"/>
    <col min="6930" max="6937" width="10.5703125" style="994" customWidth="1"/>
    <col min="6938" max="6938" width="11.5703125" style="994" customWidth="1"/>
    <col min="6939" max="6939" width="11.42578125" style="994" customWidth="1"/>
    <col min="6940" max="6940" width="14" style="994" bestFit="1" customWidth="1"/>
    <col min="6941" max="6941" width="13.7109375" style="994" customWidth="1"/>
    <col min="6942" max="7168" width="11.42578125" style="994"/>
    <col min="7169" max="7169" width="11.7109375" style="994" customWidth="1"/>
    <col min="7170" max="7170" width="10.7109375" style="994" customWidth="1"/>
    <col min="7171" max="7175" width="10.28515625" style="994" customWidth="1"/>
    <col min="7176" max="7185" width="9.28515625" style="994" customWidth="1"/>
    <col min="7186" max="7193" width="10.5703125" style="994" customWidth="1"/>
    <col min="7194" max="7194" width="11.5703125" style="994" customWidth="1"/>
    <col min="7195" max="7195" width="11.42578125" style="994" customWidth="1"/>
    <col min="7196" max="7196" width="14" style="994" bestFit="1" customWidth="1"/>
    <col min="7197" max="7197" width="13.7109375" style="994" customWidth="1"/>
    <col min="7198" max="7424" width="11.42578125" style="994"/>
    <col min="7425" max="7425" width="11.7109375" style="994" customWidth="1"/>
    <col min="7426" max="7426" width="10.7109375" style="994" customWidth="1"/>
    <col min="7427" max="7431" width="10.28515625" style="994" customWidth="1"/>
    <col min="7432" max="7441" width="9.28515625" style="994" customWidth="1"/>
    <col min="7442" max="7449" width="10.5703125" style="994" customWidth="1"/>
    <col min="7450" max="7450" width="11.5703125" style="994" customWidth="1"/>
    <col min="7451" max="7451" width="11.42578125" style="994" customWidth="1"/>
    <col min="7452" max="7452" width="14" style="994" bestFit="1" customWidth="1"/>
    <col min="7453" max="7453" width="13.7109375" style="994" customWidth="1"/>
    <col min="7454" max="7680" width="11.42578125" style="994"/>
    <col min="7681" max="7681" width="11.7109375" style="994" customWidth="1"/>
    <col min="7682" max="7682" width="10.7109375" style="994" customWidth="1"/>
    <col min="7683" max="7687" width="10.28515625" style="994" customWidth="1"/>
    <col min="7688" max="7697" width="9.28515625" style="994" customWidth="1"/>
    <col min="7698" max="7705" width="10.5703125" style="994" customWidth="1"/>
    <col min="7706" max="7706" width="11.5703125" style="994" customWidth="1"/>
    <col min="7707" max="7707" width="11.42578125" style="994" customWidth="1"/>
    <col min="7708" max="7708" width="14" style="994" bestFit="1" customWidth="1"/>
    <col min="7709" max="7709" width="13.7109375" style="994" customWidth="1"/>
    <col min="7710" max="7936" width="11.42578125" style="994"/>
    <col min="7937" max="7937" width="11.7109375" style="994" customWidth="1"/>
    <col min="7938" max="7938" width="10.7109375" style="994" customWidth="1"/>
    <col min="7939" max="7943" width="10.28515625" style="994" customWidth="1"/>
    <col min="7944" max="7953" width="9.28515625" style="994" customWidth="1"/>
    <col min="7954" max="7961" width="10.5703125" style="994" customWidth="1"/>
    <col min="7962" max="7962" width="11.5703125" style="994" customWidth="1"/>
    <col min="7963" max="7963" width="11.42578125" style="994" customWidth="1"/>
    <col min="7964" max="7964" width="14" style="994" bestFit="1" customWidth="1"/>
    <col min="7965" max="7965" width="13.7109375" style="994" customWidth="1"/>
    <col min="7966" max="8192" width="11.42578125" style="994"/>
    <col min="8193" max="8193" width="11.7109375" style="994" customWidth="1"/>
    <col min="8194" max="8194" width="10.7109375" style="994" customWidth="1"/>
    <col min="8195" max="8199" width="10.28515625" style="994" customWidth="1"/>
    <col min="8200" max="8209" width="9.28515625" style="994" customWidth="1"/>
    <col min="8210" max="8217" width="10.5703125" style="994" customWidth="1"/>
    <col min="8218" max="8218" width="11.5703125" style="994" customWidth="1"/>
    <col min="8219" max="8219" width="11.42578125" style="994" customWidth="1"/>
    <col min="8220" max="8220" width="14" style="994" bestFit="1" customWidth="1"/>
    <col min="8221" max="8221" width="13.7109375" style="994" customWidth="1"/>
    <col min="8222" max="8448" width="11.42578125" style="994"/>
    <col min="8449" max="8449" width="11.7109375" style="994" customWidth="1"/>
    <col min="8450" max="8450" width="10.7109375" style="994" customWidth="1"/>
    <col min="8451" max="8455" width="10.28515625" style="994" customWidth="1"/>
    <col min="8456" max="8465" width="9.28515625" style="994" customWidth="1"/>
    <col min="8466" max="8473" width="10.5703125" style="994" customWidth="1"/>
    <col min="8474" max="8474" width="11.5703125" style="994" customWidth="1"/>
    <col min="8475" max="8475" width="11.42578125" style="994" customWidth="1"/>
    <col min="8476" max="8476" width="14" style="994" bestFit="1" customWidth="1"/>
    <col min="8477" max="8477" width="13.7109375" style="994" customWidth="1"/>
    <col min="8478" max="8704" width="11.42578125" style="994"/>
    <col min="8705" max="8705" width="11.7109375" style="994" customWidth="1"/>
    <col min="8706" max="8706" width="10.7109375" style="994" customWidth="1"/>
    <col min="8707" max="8711" width="10.28515625" style="994" customWidth="1"/>
    <col min="8712" max="8721" width="9.28515625" style="994" customWidth="1"/>
    <col min="8722" max="8729" width="10.5703125" style="994" customWidth="1"/>
    <col min="8730" max="8730" width="11.5703125" style="994" customWidth="1"/>
    <col min="8731" max="8731" width="11.42578125" style="994" customWidth="1"/>
    <col min="8732" max="8732" width="14" style="994" bestFit="1" customWidth="1"/>
    <col min="8733" max="8733" width="13.7109375" style="994" customWidth="1"/>
    <col min="8734" max="8960" width="11.42578125" style="994"/>
    <col min="8961" max="8961" width="11.7109375" style="994" customWidth="1"/>
    <col min="8962" max="8962" width="10.7109375" style="994" customWidth="1"/>
    <col min="8963" max="8967" width="10.28515625" style="994" customWidth="1"/>
    <col min="8968" max="8977" width="9.28515625" style="994" customWidth="1"/>
    <col min="8978" max="8985" width="10.5703125" style="994" customWidth="1"/>
    <col min="8986" max="8986" width="11.5703125" style="994" customWidth="1"/>
    <col min="8987" max="8987" width="11.42578125" style="994" customWidth="1"/>
    <col min="8988" max="8988" width="14" style="994" bestFit="1" customWidth="1"/>
    <col min="8989" max="8989" width="13.7109375" style="994" customWidth="1"/>
    <col min="8990" max="9216" width="11.42578125" style="994"/>
    <col min="9217" max="9217" width="11.7109375" style="994" customWidth="1"/>
    <col min="9218" max="9218" width="10.7109375" style="994" customWidth="1"/>
    <col min="9219" max="9223" width="10.28515625" style="994" customWidth="1"/>
    <col min="9224" max="9233" width="9.28515625" style="994" customWidth="1"/>
    <col min="9234" max="9241" width="10.5703125" style="994" customWidth="1"/>
    <col min="9242" max="9242" width="11.5703125" style="994" customWidth="1"/>
    <col min="9243" max="9243" width="11.42578125" style="994" customWidth="1"/>
    <col min="9244" max="9244" width="14" style="994" bestFit="1" customWidth="1"/>
    <col min="9245" max="9245" width="13.7109375" style="994" customWidth="1"/>
    <col min="9246" max="9472" width="11.42578125" style="994"/>
    <col min="9473" max="9473" width="11.7109375" style="994" customWidth="1"/>
    <col min="9474" max="9474" width="10.7109375" style="994" customWidth="1"/>
    <col min="9475" max="9479" width="10.28515625" style="994" customWidth="1"/>
    <col min="9480" max="9489" width="9.28515625" style="994" customWidth="1"/>
    <col min="9490" max="9497" width="10.5703125" style="994" customWidth="1"/>
    <col min="9498" max="9498" width="11.5703125" style="994" customWidth="1"/>
    <col min="9499" max="9499" width="11.42578125" style="994" customWidth="1"/>
    <col min="9500" max="9500" width="14" style="994" bestFit="1" customWidth="1"/>
    <col min="9501" max="9501" width="13.7109375" style="994" customWidth="1"/>
    <col min="9502" max="9728" width="11.42578125" style="994"/>
    <col min="9729" max="9729" width="11.7109375" style="994" customWidth="1"/>
    <col min="9730" max="9730" width="10.7109375" style="994" customWidth="1"/>
    <col min="9731" max="9735" width="10.28515625" style="994" customWidth="1"/>
    <col min="9736" max="9745" width="9.28515625" style="994" customWidth="1"/>
    <col min="9746" max="9753" width="10.5703125" style="994" customWidth="1"/>
    <col min="9754" max="9754" width="11.5703125" style="994" customWidth="1"/>
    <col min="9755" max="9755" width="11.42578125" style="994" customWidth="1"/>
    <col min="9756" max="9756" width="14" style="994" bestFit="1" customWidth="1"/>
    <col min="9757" max="9757" width="13.7109375" style="994" customWidth="1"/>
    <col min="9758" max="9984" width="11.42578125" style="994"/>
    <col min="9985" max="9985" width="11.7109375" style="994" customWidth="1"/>
    <col min="9986" max="9986" width="10.7109375" style="994" customWidth="1"/>
    <col min="9987" max="9991" width="10.28515625" style="994" customWidth="1"/>
    <col min="9992" max="10001" width="9.28515625" style="994" customWidth="1"/>
    <col min="10002" max="10009" width="10.5703125" style="994" customWidth="1"/>
    <col min="10010" max="10010" width="11.5703125" style="994" customWidth="1"/>
    <col min="10011" max="10011" width="11.42578125" style="994" customWidth="1"/>
    <col min="10012" max="10012" width="14" style="994" bestFit="1" customWidth="1"/>
    <col min="10013" max="10013" width="13.7109375" style="994" customWidth="1"/>
    <col min="10014" max="10240" width="11.42578125" style="994"/>
    <col min="10241" max="10241" width="11.7109375" style="994" customWidth="1"/>
    <col min="10242" max="10242" width="10.7109375" style="994" customWidth="1"/>
    <col min="10243" max="10247" width="10.28515625" style="994" customWidth="1"/>
    <col min="10248" max="10257" width="9.28515625" style="994" customWidth="1"/>
    <col min="10258" max="10265" width="10.5703125" style="994" customWidth="1"/>
    <col min="10266" max="10266" width="11.5703125" style="994" customWidth="1"/>
    <col min="10267" max="10267" width="11.42578125" style="994" customWidth="1"/>
    <col min="10268" max="10268" width="14" style="994" bestFit="1" customWidth="1"/>
    <col min="10269" max="10269" width="13.7109375" style="994" customWidth="1"/>
    <col min="10270" max="10496" width="11.42578125" style="994"/>
    <col min="10497" max="10497" width="11.7109375" style="994" customWidth="1"/>
    <col min="10498" max="10498" width="10.7109375" style="994" customWidth="1"/>
    <col min="10499" max="10503" width="10.28515625" style="994" customWidth="1"/>
    <col min="10504" max="10513" width="9.28515625" style="994" customWidth="1"/>
    <col min="10514" max="10521" width="10.5703125" style="994" customWidth="1"/>
    <col min="10522" max="10522" width="11.5703125" style="994" customWidth="1"/>
    <col min="10523" max="10523" width="11.42578125" style="994" customWidth="1"/>
    <col min="10524" max="10524" width="14" style="994" bestFit="1" customWidth="1"/>
    <col min="10525" max="10525" width="13.7109375" style="994" customWidth="1"/>
    <col min="10526" max="10752" width="11.42578125" style="994"/>
    <col min="10753" max="10753" width="11.7109375" style="994" customWidth="1"/>
    <col min="10754" max="10754" width="10.7109375" style="994" customWidth="1"/>
    <col min="10755" max="10759" width="10.28515625" style="994" customWidth="1"/>
    <col min="10760" max="10769" width="9.28515625" style="994" customWidth="1"/>
    <col min="10770" max="10777" width="10.5703125" style="994" customWidth="1"/>
    <col min="10778" max="10778" width="11.5703125" style="994" customWidth="1"/>
    <col min="10779" max="10779" width="11.42578125" style="994" customWidth="1"/>
    <col min="10780" max="10780" width="14" style="994" bestFit="1" customWidth="1"/>
    <col min="10781" max="10781" width="13.7109375" style="994" customWidth="1"/>
    <col min="10782" max="11008" width="11.42578125" style="994"/>
    <col min="11009" max="11009" width="11.7109375" style="994" customWidth="1"/>
    <col min="11010" max="11010" width="10.7109375" style="994" customWidth="1"/>
    <col min="11011" max="11015" width="10.28515625" style="994" customWidth="1"/>
    <col min="11016" max="11025" width="9.28515625" style="994" customWidth="1"/>
    <col min="11026" max="11033" width="10.5703125" style="994" customWidth="1"/>
    <col min="11034" max="11034" width="11.5703125" style="994" customWidth="1"/>
    <col min="11035" max="11035" width="11.42578125" style="994" customWidth="1"/>
    <col min="11036" max="11036" width="14" style="994" bestFit="1" customWidth="1"/>
    <col min="11037" max="11037" width="13.7109375" style="994" customWidth="1"/>
    <col min="11038" max="11264" width="11.42578125" style="994"/>
    <col min="11265" max="11265" width="11.7109375" style="994" customWidth="1"/>
    <col min="11266" max="11266" width="10.7109375" style="994" customWidth="1"/>
    <col min="11267" max="11271" width="10.28515625" style="994" customWidth="1"/>
    <col min="11272" max="11281" width="9.28515625" style="994" customWidth="1"/>
    <col min="11282" max="11289" width="10.5703125" style="994" customWidth="1"/>
    <col min="11290" max="11290" width="11.5703125" style="994" customWidth="1"/>
    <col min="11291" max="11291" width="11.42578125" style="994" customWidth="1"/>
    <col min="11292" max="11292" width="14" style="994" bestFit="1" customWidth="1"/>
    <col min="11293" max="11293" width="13.7109375" style="994" customWidth="1"/>
    <col min="11294" max="11520" width="11.42578125" style="994"/>
    <col min="11521" max="11521" width="11.7109375" style="994" customWidth="1"/>
    <col min="11522" max="11522" width="10.7109375" style="994" customWidth="1"/>
    <col min="11523" max="11527" width="10.28515625" style="994" customWidth="1"/>
    <col min="11528" max="11537" width="9.28515625" style="994" customWidth="1"/>
    <col min="11538" max="11545" width="10.5703125" style="994" customWidth="1"/>
    <col min="11546" max="11546" width="11.5703125" style="994" customWidth="1"/>
    <col min="11547" max="11547" width="11.42578125" style="994" customWidth="1"/>
    <col min="11548" max="11548" width="14" style="994" bestFit="1" customWidth="1"/>
    <col min="11549" max="11549" width="13.7109375" style="994" customWidth="1"/>
    <col min="11550" max="11776" width="11.42578125" style="994"/>
    <col min="11777" max="11777" width="11.7109375" style="994" customWidth="1"/>
    <col min="11778" max="11778" width="10.7109375" style="994" customWidth="1"/>
    <col min="11779" max="11783" width="10.28515625" style="994" customWidth="1"/>
    <col min="11784" max="11793" width="9.28515625" style="994" customWidth="1"/>
    <col min="11794" max="11801" width="10.5703125" style="994" customWidth="1"/>
    <col min="11802" max="11802" width="11.5703125" style="994" customWidth="1"/>
    <col min="11803" max="11803" width="11.42578125" style="994" customWidth="1"/>
    <col min="11804" max="11804" width="14" style="994" bestFit="1" customWidth="1"/>
    <col min="11805" max="11805" width="13.7109375" style="994" customWidth="1"/>
    <col min="11806" max="12032" width="11.42578125" style="994"/>
    <col min="12033" max="12033" width="11.7109375" style="994" customWidth="1"/>
    <col min="12034" max="12034" width="10.7109375" style="994" customWidth="1"/>
    <col min="12035" max="12039" width="10.28515625" style="994" customWidth="1"/>
    <col min="12040" max="12049" width="9.28515625" style="994" customWidth="1"/>
    <col min="12050" max="12057" width="10.5703125" style="994" customWidth="1"/>
    <col min="12058" max="12058" width="11.5703125" style="994" customWidth="1"/>
    <col min="12059" max="12059" width="11.42578125" style="994" customWidth="1"/>
    <col min="12060" max="12060" width="14" style="994" bestFit="1" customWidth="1"/>
    <col min="12061" max="12061" width="13.7109375" style="994" customWidth="1"/>
    <col min="12062" max="12288" width="11.42578125" style="994"/>
    <col min="12289" max="12289" width="11.7109375" style="994" customWidth="1"/>
    <col min="12290" max="12290" width="10.7109375" style="994" customWidth="1"/>
    <col min="12291" max="12295" width="10.28515625" style="994" customWidth="1"/>
    <col min="12296" max="12305" width="9.28515625" style="994" customWidth="1"/>
    <col min="12306" max="12313" width="10.5703125" style="994" customWidth="1"/>
    <col min="12314" max="12314" width="11.5703125" style="994" customWidth="1"/>
    <col min="12315" max="12315" width="11.42578125" style="994" customWidth="1"/>
    <col min="12316" max="12316" width="14" style="994" bestFit="1" customWidth="1"/>
    <col min="12317" max="12317" width="13.7109375" style="994" customWidth="1"/>
    <col min="12318" max="12544" width="11.42578125" style="994"/>
    <col min="12545" max="12545" width="11.7109375" style="994" customWidth="1"/>
    <col min="12546" max="12546" width="10.7109375" style="994" customWidth="1"/>
    <col min="12547" max="12551" width="10.28515625" style="994" customWidth="1"/>
    <col min="12552" max="12561" width="9.28515625" style="994" customWidth="1"/>
    <col min="12562" max="12569" width="10.5703125" style="994" customWidth="1"/>
    <col min="12570" max="12570" width="11.5703125" style="994" customWidth="1"/>
    <col min="12571" max="12571" width="11.42578125" style="994" customWidth="1"/>
    <col min="12572" max="12572" width="14" style="994" bestFit="1" customWidth="1"/>
    <col min="12573" max="12573" width="13.7109375" style="994" customWidth="1"/>
    <col min="12574" max="12800" width="11.42578125" style="994"/>
    <col min="12801" max="12801" width="11.7109375" style="994" customWidth="1"/>
    <col min="12802" max="12802" width="10.7109375" style="994" customWidth="1"/>
    <col min="12803" max="12807" width="10.28515625" style="994" customWidth="1"/>
    <col min="12808" max="12817" width="9.28515625" style="994" customWidth="1"/>
    <col min="12818" max="12825" width="10.5703125" style="994" customWidth="1"/>
    <col min="12826" max="12826" width="11.5703125" style="994" customWidth="1"/>
    <col min="12827" max="12827" width="11.42578125" style="994" customWidth="1"/>
    <col min="12828" max="12828" width="14" style="994" bestFit="1" customWidth="1"/>
    <col min="12829" max="12829" width="13.7109375" style="994" customWidth="1"/>
    <col min="12830" max="13056" width="11.42578125" style="994"/>
    <col min="13057" max="13057" width="11.7109375" style="994" customWidth="1"/>
    <col min="13058" max="13058" width="10.7109375" style="994" customWidth="1"/>
    <col min="13059" max="13063" width="10.28515625" style="994" customWidth="1"/>
    <col min="13064" max="13073" width="9.28515625" style="994" customWidth="1"/>
    <col min="13074" max="13081" width="10.5703125" style="994" customWidth="1"/>
    <col min="13082" max="13082" width="11.5703125" style="994" customWidth="1"/>
    <col min="13083" max="13083" width="11.42578125" style="994" customWidth="1"/>
    <col min="13084" max="13084" width="14" style="994" bestFit="1" customWidth="1"/>
    <col min="13085" max="13085" width="13.7109375" style="994" customWidth="1"/>
    <col min="13086" max="13312" width="11.42578125" style="994"/>
    <col min="13313" max="13313" width="11.7109375" style="994" customWidth="1"/>
    <col min="13314" max="13314" width="10.7109375" style="994" customWidth="1"/>
    <col min="13315" max="13319" width="10.28515625" style="994" customWidth="1"/>
    <col min="13320" max="13329" width="9.28515625" style="994" customWidth="1"/>
    <col min="13330" max="13337" width="10.5703125" style="994" customWidth="1"/>
    <col min="13338" max="13338" width="11.5703125" style="994" customWidth="1"/>
    <col min="13339" max="13339" width="11.42578125" style="994" customWidth="1"/>
    <col min="13340" max="13340" width="14" style="994" bestFit="1" customWidth="1"/>
    <col min="13341" max="13341" width="13.7109375" style="994" customWidth="1"/>
    <col min="13342" max="13568" width="11.42578125" style="994"/>
    <col min="13569" max="13569" width="11.7109375" style="994" customWidth="1"/>
    <col min="13570" max="13570" width="10.7109375" style="994" customWidth="1"/>
    <col min="13571" max="13575" width="10.28515625" style="994" customWidth="1"/>
    <col min="13576" max="13585" width="9.28515625" style="994" customWidth="1"/>
    <col min="13586" max="13593" width="10.5703125" style="994" customWidth="1"/>
    <col min="13594" max="13594" width="11.5703125" style="994" customWidth="1"/>
    <col min="13595" max="13595" width="11.42578125" style="994" customWidth="1"/>
    <col min="13596" max="13596" width="14" style="994" bestFit="1" customWidth="1"/>
    <col min="13597" max="13597" width="13.7109375" style="994" customWidth="1"/>
    <col min="13598" max="13824" width="11.42578125" style="994"/>
    <col min="13825" max="13825" width="11.7109375" style="994" customWidth="1"/>
    <col min="13826" max="13826" width="10.7109375" style="994" customWidth="1"/>
    <col min="13827" max="13831" width="10.28515625" style="994" customWidth="1"/>
    <col min="13832" max="13841" width="9.28515625" style="994" customWidth="1"/>
    <col min="13842" max="13849" width="10.5703125" style="994" customWidth="1"/>
    <col min="13850" max="13850" width="11.5703125" style="994" customWidth="1"/>
    <col min="13851" max="13851" width="11.42578125" style="994" customWidth="1"/>
    <col min="13852" max="13852" width="14" style="994" bestFit="1" customWidth="1"/>
    <col min="13853" max="13853" width="13.7109375" style="994" customWidth="1"/>
    <col min="13854" max="14080" width="11.42578125" style="994"/>
    <col min="14081" max="14081" width="11.7109375" style="994" customWidth="1"/>
    <col min="14082" max="14082" width="10.7109375" style="994" customWidth="1"/>
    <col min="14083" max="14087" width="10.28515625" style="994" customWidth="1"/>
    <col min="14088" max="14097" width="9.28515625" style="994" customWidth="1"/>
    <col min="14098" max="14105" width="10.5703125" style="994" customWidth="1"/>
    <col min="14106" max="14106" width="11.5703125" style="994" customWidth="1"/>
    <col min="14107" max="14107" width="11.42578125" style="994" customWidth="1"/>
    <col min="14108" max="14108" width="14" style="994" bestFit="1" customWidth="1"/>
    <col min="14109" max="14109" width="13.7109375" style="994" customWidth="1"/>
    <col min="14110" max="14336" width="11.42578125" style="994"/>
    <col min="14337" max="14337" width="11.7109375" style="994" customWidth="1"/>
    <col min="14338" max="14338" width="10.7109375" style="994" customWidth="1"/>
    <col min="14339" max="14343" width="10.28515625" style="994" customWidth="1"/>
    <col min="14344" max="14353" width="9.28515625" style="994" customWidth="1"/>
    <col min="14354" max="14361" width="10.5703125" style="994" customWidth="1"/>
    <col min="14362" max="14362" width="11.5703125" style="994" customWidth="1"/>
    <col min="14363" max="14363" width="11.42578125" style="994" customWidth="1"/>
    <col min="14364" max="14364" width="14" style="994" bestFit="1" customWidth="1"/>
    <col min="14365" max="14365" width="13.7109375" style="994" customWidth="1"/>
    <col min="14366" max="14592" width="11.42578125" style="994"/>
    <col min="14593" max="14593" width="11.7109375" style="994" customWidth="1"/>
    <col min="14594" max="14594" width="10.7109375" style="994" customWidth="1"/>
    <col min="14595" max="14599" width="10.28515625" style="994" customWidth="1"/>
    <col min="14600" max="14609" width="9.28515625" style="994" customWidth="1"/>
    <col min="14610" max="14617" width="10.5703125" style="994" customWidth="1"/>
    <col min="14618" max="14618" width="11.5703125" style="994" customWidth="1"/>
    <col min="14619" max="14619" width="11.42578125" style="994" customWidth="1"/>
    <col min="14620" max="14620" width="14" style="994" bestFit="1" customWidth="1"/>
    <col min="14621" max="14621" width="13.7109375" style="994" customWidth="1"/>
    <col min="14622" max="14848" width="11.42578125" style="994"/>
    <col min="14849" max="14849" width="11.7109375" style="994" customWidth="1"/>
    <col min="14850" max="14850" width="10.7109375" style="994" customWidth="1"/>
    <col min="14851" max="14855" width="10.28515625" style="994" customWidth="1"/>
    <col min="14856" max="14865" width="9.28515625" style="994" customWidth="1"/>
    <col min="14866" max="14873" width="10.5703125" style="994" customWidth="1"/>
    <col min="14874" max="14874" width="11.5703125" style="994" customWidth="1"/>
    <col min="14875" max="14875" width="11.42578125" style="994" customWidth="1"/>
    <col min="14876" max="14876" width="14" style="994" bestFit="1" customWidth="1"/>
    <col min="14877" max="14877" width="13.7109375" style="994" customWidth="1"/>
    <col min="14878" max="15104" width="11.42578125" style="994"/>
    <col min="15105" max="15105" width="11.7109375" style="994" customWidth="1"/>
    <col min="15106" max="15106" width="10.7109375" style="994" customWidth="1"/>
    <col min="15107" max="15111" width="10.28515625" style="994" customWidth="1"/>
    <col min="15112" max="15121" width="9.28515625" style="994" customWidth="1"/>
    <col min="15122" max="15129" width="10.5703125" style="994" customWidth="1"/>
    <col min="15130" max="15130" width="11.5703125" style="994" customWidth="1"/>
    <col min="15131" max="15131" width="11.42578125" style="994" customWidth="1"/>
    <col min="15132" max="15132" width="14" style="994" bestFit="1" customWidth="1"/>
    <col min="15133" max="15133" width="13.7109375" style="994" customWidth="1"/>
    <col min="15134" max="15360" width="11.42578125" style="994"/>
    <col min="15361" max="15361" width="11.7109375" style="994" customWidth="1"/>
    <col min="15362" max="15362" width="10.7109375" style="994" customWidth="1"/>
    <col min="15363" max="15367" width="10.28515625" style="994" customWidth="1"/>
    <col min="15368" max="15377" width="9.28515625" style="994" customWidth="1"/>
    <col min="15378" max="15385" width="10.5703125" style="994" customWidth="1"/>
    <col min="15386" max="15386" width="11.5703125" style="994" customWidth="1"/>
    <col min="15387" max="15387" width="11.42578125" style="994" customWidth="1"/>
    <col min="15388" max="15388" width="14" style="994" bestFit="1" customWidth="1"/>
    <col min="15389" max="15389" width="13.7109375" style="994" customWidth="1"/>
    <col min="15390" max="15616" width="11.42578125" style="994"/>
    <col min="15617" max="15617" width="11.7109375" style="994" customWidth="1"/>
    <col min="15618" max="15618" width="10.7109375" style="994" customWidth="1"/>
    <col min="15619" max="15623" width="10.28515625" style="994" customWidth="1"/>
    <col min="15624" max="15633" width="9.28515625" style="994" customWidth="1"/>
    <col min="15634" max="15641" width="10.5703125" style="994" customWidth="1"/>
    <col min="15642" max="15642" width="11.5703125" style="994" customWidth="1"/>
    <col min="15643" max="15643" width="11.42578125" style="994" customWidth="1"/>
    <col min="15644" max="15644" width="14" style="994" bestFit="1" customWidth="1"/>
    <col min="15645" max="15645" width="13.7109375" style="994" customWidth="1"/>
    <col min="15646" max="15872" width="11.42578125" style="994"/>
    <col min="15873" max="15873" width="11.7109375" style="994" customWidth="1"/>
    <col min="15874" max="15874" width="10.7109375" style="994" customWidth="1"/>
    <col min="15875" max="15879" width="10.28515625" style="994" customWidth="1"/>
    <col min="15880" max="15889" width="9.28515625" style="994" customWidth="1"/>
    <col min="15890" max="15897" width="10.5703125" style="994" customWidth="1"/>
    <col min="15898" max="15898" width="11.5703125" style="994" customWidth="1"/>
    <col min="15899" max="15899" width="11.42578125" style="994" customWidth="1"/>
    <col min="15900" max="15900" width="14" style="994" bestFit="1" customWidth="1"/>
    <col min="15901" max="15901" width="13.7109375" style="994" customWidth="1"/>
    <col min="15902" max="16128" width="11.42578125" style="994"/>
    <col min="16129" max="16129" width="11.7109375" style="994" customWidth="1"/>
    <col min="16130" max="16130" width="10.7109375" style="994" customWidth="1"/>
    <col min="16131" max="16135" width="10.28515625" style="994" customWidth="1"/>
    <col min="16136" max="16145" width="9.28515625" style="994" customWidth="1"/>
    <col min="16146" max="16153" width="10.5703125" style="994" customWidth="1"/>
    <col min="16154" max="16154" width="11.5703125" style="994" customWidth="1"/>
    <col min="16155" max="16155" width="11.42578125" style="994" customWidth="1"/>
    <col min="16156" max="16156" width="14" style="994" bestFit="1" customWidth="1"/>
    <col min="16157" max="16157" width="13.7109375" style="994" customWidth="1"/>
    <col min="16158" max="16384" width="11.42578125" style="994"/>
  </cols>
  <sheetData>
    <row r="1" spans="1:18" s="1027" customFormat="1" ht="24.95" customHeight="1" x14ac:dyDescent="0.25">
      <c r="A1" s="1026" t="s">
        <v>1007</v>
      </c>
      <c r="B1" s="1026"/>
      <c r="C1" s="1026"/>
      <c r="D1" s="1026"/>
      <c r="E1" s="1026"/>
      <c r="F1" s="1026"/>
      <c r="G1" s="1026"/>
      <c r="H1" s="1026"/>
      <c r="I1" s="1026"/>
      <c r="J1" s="1026"/>
      <c r="K1" s="1026"/>
      <c r="L1" s="1026"/>
      <c r="M1" s="1026"/>
      <c r="N1" s="1026"/>
      <c r="O1" s="1026"/>
      <c r="P1" s="1026"/>
      <c r="Q1" s="1026"/>
    </row>
    <row r="2" spans="1:18" s="1054" customFormat="1" ht="24.95" customHeight="1" thickBot="1" x14ac:dyDescent="0.25">
      <c r="A2" s="1050" t="s">
        <v>1031</v>
      </c>
      <c r="B2" s="1050"/>
      <c r="C2" s="1050"/>
      <c r="D2" s="1050"/>
      <c r="E2" s="1050"/>
      <c r="F2" s="1050"/>
      <c r="G2" s="1050"/>
      <c r="H2" s="1050"/>
      <c r="I2" s="1050"/>
      <c r="J2" s="1050"/>
      <c r="K2" s="1050"/>
      <c r="L2" s="1050"/>
      <c r="M2" s="1050"/>
      <c r="N2" s="1050"/>
      <c r="O2" s="1050"/>
      <c r="P2" s="1050"/>
      <c r="Q2" s="1053" t="s">
        <v>1009</v>
      </c>
    </row>
    <row r="3" spans="1:18" ht="20.100000000000001" customHeight="1" x14ac:dyDescent="0.25">
      <c r="A3" s="1732" t="s">
        <v>435</v>
      </c>
      <c r="B3" s="1733" t="s">
        <v>205</v>
      </c>
      <c r="C3" s="1732"/>
      <c r="D3" s="1708" t="s">
        <v>1010</v>
      </c>
      <c r="E3" s="1709"/>
      <c r="F3" s="1709"/>
      <c r="G3" s="1709"/>
      <c r="H3" s="1709"/>
      <c r="I3" s="1709"/>
      <c r="J3" s="1709"/>
      <c r="K3" s="1709"/>
      <c r="L3" s="1709"/>
      <c r="M3" s="1709"/>
      <c r="N3" s="1709"/>
      <c r="O3" s="1709"/>
      <c r="P3" s="1709"/>
      <c r="Q3" s="1709"/>
      <c r="R3" s="975"/>
    </row>
    <row r="4" spans="1:18" ht="20.100000000000001" customHeight="1" x14ac:dyDescent="0.25">
      <c r="A4" s="1695"/>
      <c r="B4" s="1734"/>
      <c r="C4" s="1695"/>
      <c r="D4" s="1736" t="s">
        <v>1011</v>
      </c>
      <c r="E4" s="1694"/>
      <c r="F4" s="1736" t="s">
        <v>1012</v>
      </c>
      <c r="G4" s="1694"/>
      <c r="H4" s="1730" t="s">
        <v>1032</v>
      </c>
      <c r="I4" s="1737"/>
      <c r="J4" s="1737"/>
      <c r="K4" s="1737"/>
      <c r="L4" s="1737"/>
      <c r="M4" s="1731"/>
      <c r="N4" s="1736" t="s">
        <v>1014</v>
      </c>
      <c r="O4" s="1694"/>
      <c r="P4" s="1736" t="s">
        <v>1015</v>
      </c>
      <c r="Q4" s="1738"/>
      <c r="R4" s="975"/>
    </row>
    <row r="5" spans="1:18" ht="20.100000000000001" customHeight="1" x14ac:dyDescent="0.25">
      <c r="A5" s="1695"/>
      <c r="B5" s="1735"/>
      <c r="C5" s="1690"/>
      <c r="D5" s="1735"/>
      <c r="E5" s="1690"/>
      <c r="F5" s="1735"/>
      <c r="G5" s="1690"/>
      <c r="H5" s="1730" t="s">
        <v>205</v>
      </c>
      <c r="I5" s="1731"/>
      <c r="J5" s="1730" t="s">
        <v>1016</v>
      </c>
      <c r="K5" s="1731"/>
      <c r="L5" s="1730" t="s">
        <v>1017</v>
      </c>
      <c r="M5" s="1731"/>
      <c r="N5" s="1735"/>
      <c r="O5" s="1690"/>
      <c r="P5" s="1735"/>
      <c r="Q5" s="1703"/>
      <c r="R5" s="975"/>
    </row>
    <row r="6" spans="1:18" ht="20.100000000000001" customHeight="1" x14ac:dyDescent="0.25">
      <c r="A6" s="1690"/>
      <c r="B6" s="1069">
        <v>2011</v>
      </c>
      <c r="C6" s="1069">
        <v>2012</v>
      </c>
      <c r="D6" s="1069">
        <v>2011</v>
      </c>
      <c r="E6" s="1069">
        <v>2012</v>
      </c>
      <c r="F6" s="1069">
        <v>2011</v>
      </c>
      <c r="G6" s="1069">
        <v>2012</v>
      </c>
      <c r="H6" s="1069">
        <v>2011</v>
      </c>
      <c r="I6" s="1069">
        <v>2012</v>
      </c>
      <c r="J6" s="1069">
        <v>2011</v>
      </c>
      <c r="K6" s="1069">
        <v>2012</v>
      </c>
      <c r="L6" s="1069">
        <v>2011</v>
      </c>
      <c r="M6" s="1069">
        <v>2012</v>
      </c>
      <c r="N6" s="1069">
        <v>2011</v>
      </c>
      <c r="O6" s="1069">
        <v>2012</v>
      </c>
      <c r="P6" s="1069">
        <v>2011</v>
      </c>
      <c r="Q6" s="1070">
        <v>2012</v>
      </c>
      <c r="R6" s="975"/>
    </row>
    <row r="7" spans="1:18" ht="20.100000000000001" customHeight="1" x14ac:dyDescent="0.25">
      <c r="A7" s="1071" t="s">
        <v>205</v>
      </c>
      <c r="B7" s="1072">
        <v>8609265</v>
      </c>
      <c r="C7" s="1072">
        <v>11201500</v>
      </c>
      <c r="D7" s="1072">
        <v>2924648</v>
      </c>
      <c r="E7" s="1072">
        <v>2727347</v>
      </c>
      <c r="F7" s="1072">
        <v>4281118</v>
      </c>
      <c r="G7" s="1072">
        <v>6250128</v>
      </c>
      <c r="H7" s="1072">
        <v>997415</v>
      </c>
      <c r="I7" s="1072">
        <v>1588110</v>
      </c>
      <c r="J7" s="1072">
        <v>826794</v>
      </c>
      <c r="K7" s="1072">
        <v>1404176</v>
      </c>
      <c r="L7" s="1072">
        <v>170621</v>
      </c>
      <c r="M7" s="1072">
        <v>183934</v>
      </c>
      <c r="N7" s="1072">
        <v>288455</v>
      </c>
      <c r="O7" s="1072">
        <v>389688</v>
      </c>
      <c r="P7" s="1072">
        <v>117629</v>
      </c>
      <c r="Q7" s="1072">
        <v>246227</v>
      </c>
      <c r="R7" s="975"/>
    </row>
    <row r="8" spans="1:18" ht="20.100000000000001" customHeight="1" x14ac:dyDescent="0.25">
      <c r="A8" s="1073" t="s">
        <v>278</v>
      </c>
      <c r="B8" s="1074">
        <v>435654</v>
      </c>
      <c r="C8" s="1074">
        <v>520923</v>
      </c>
      <c r="D8" s="1074">
        <v>94629</v>
      </c>
      <c r="E8" s="1074">
        <v>123935</v>
      </c>
      <c r="F8" s="1074">
        <v>296717</v>
      </c>
      <c r="G8" s="1075">
        <v>370098</v>
      </c>
      <c r="H8" s="1075">
        <v>16798</v>
      </c>
      <c r="I8" s="1075">
        <v>22760</v>
      </c>
      <c r="J8" s="1074">
        <v>8792</v>
      </c>
      <c r="K8" s="1075">
        <v>8921</v>
      </c>
      <c r="L8" s="1074">
        <v>8006</v>
      </c>
      <c r="M8" s="1075">
        <v>13839</v>
      </c>
      <c r="N8" s="1074">
        <v>12549</v>
      </c>
      <c r="O8" s="1074">
        <v>3490</v>
      </c>
      <c r="P8" s="1074">
        <v>14961</v>
      </c>
      <c r="Q8" s="1074">
        <v>640</v>
      </c>
      <c r="R8" s="975"/>
    </row>
    <row r="9" spans="1:18" ht="20.100000000000001" customHeight="1" x14ac:dyDescent="0.25">
      <c r="A9" s="1073" t="s">
        <v>279</v>
      </c>
      <c r="B9" s="1074">
        <v>591060</v>
      </c>
      <c r="C9" s="1074">
        <v>510553</v>
      </c>
      <c r="D9" s="1074">
        <v>124295</v>
      </c>
      <c r="E9" s="1074">
        <v>142440</v>
      </c>
      <c r="F9" s="1074">
        <v>428683</v>
      </c>
      <c r="G9" s="1075">
        <v>338039</v>
      </c>
      <c r="H9" s="1075">
        <v>13019</v>
      </c>
      <c r="I9" s="1075">
        <v>11133</v>
      </c>
      <c r="J9" s="1074">
        <v>6220</v>
      </c>
      <c r="K9" s="1075">
        <v>0</v>
      </c>
      <c r="L9" s="1074">
        <v>6799</v>
      </c>
      <c r="M9" s="1075">
        <v>11133</v>
      </c>
      <c r="N9" s="1074">
        <v>18195</v>
      </c>
      <c r="O9" s="1074">
        <v>14071</v>
      </c>
      <c r="P9" s="1074">
        <v>6868</v>
      </c>
      <c r="Q9" s="1074">
        <v>4870</v>
      </c>
      <c r="R9" s="975"/>
    </row>
    <row r="10" spans="1:18" ht="20.100000000000001" customHeight="1" x14ac:dyDescent="0.25">
      <c r="A10" s="1073" t="s">
        <v>280</v>
      </c>
      <c r="B10" s="1074">
        <v>756981</v>
      </c>
      <c r="C10" s="1074">
        <v>962801</v>
      </c>
      <c r="D10" s="1074">
        <v>343958</v>
      </c>
      <c r="E10" s="1074">
        <v>167728</v>
      </c>
      <c r="F10" s="1074">
        <v>340018</v>
      </c>
      <c r="G10" s="1075">
        <v>506676</v>
      </c>
      <c r="H10" s="1075">
        <v>16093</v>
      </c>
      <c r="I10" s="1075">
        <v>271092</v>
      </c>
      <c r="J10" s="1074">
        <v>10600</v>
      </c>
      <c r="K10" s="1075">
        <v>255441</v>
      </c>
      <c r="L10" s="1074">
        <v>5493</v>
      </c>
      <c r="M10" s="1075">
        <v>15651</v>
      </c>
      <c r="N10" s="1074">
        <v>40894</v>
      </c>
      <c r="O10" s="1074">
        <v>11591</v>
      </c>
      <c r="P10" s="1074">
        <v>16018</v>
      </c>
      <c r="Q10" s="1074">
        <v>5714</v>
      </c>
      <c r="R10" s="975"/>
    </row>
    <row r="11" spans="1:18" ht="20.100000000000001" customHeight="1" x14ac:dyDescent="0.25">
      <c r="A11" s="1073" t="s">
        <v>281</v>
      </c>
      <c r="B11" s="1074">
        <v>514408</v>
      </c>
      <c r="C11" s="1074">
        <v>890309</v>
      </c>
      <c r="D11" s="1074">
        <v>131405</v>
      </c>
      <c r="E11" s="1074">
        <v>275618</v>
      </c>
      <c r="F11" s="1074">
        <v>331841</v>
      </c>
      <c r="G11" s="1075">
        <v>442544</v>
      </c>
      <c r="H11" s="1075">
        <v>13611</v>
      </c>
      <c r="I11" s="1075">
        <v>16126</v>
      </c>
      <c r="J11" s="1074">
        <v>1666</v>
      </c>
      <c r="K11" s="1075">
        <v>0</v>
      </c>
      <c r="L11" s="1074">
        <v>11945</v>
      </c>
      <c r="M11" s="1075">
        <v>16126</v>
      </c>
      <c r="N11" s="1074">
        <v>19700</v>
      </c>
      <c r="O11" s="1074">
        <v>153220</v>
      </c>
      <c r="P11" s="1074">
        <v>17851</v>
      </c>
      <c r="Q11" s="1074">
        <v>2801</v>
      </c>
    </row>
    <row r="12" spans="1:18" ht="20.100000000000001" customHeight="1" x14ac:dyDescent="0.25">
      <c r="A12" s="1073" t="s">
        <v>282</v>
      </c>
      <c r="B12" s="1074">
        <v>513266</v>
      </c>
      <c r="C12" s="1074">
        <v>964339</v>
      </c>
      <c r="D12" s="1074">
        <v>146126</v>
      </c>
      <c r="E12" s="1074">
        <v>334578</v>
      </c>
      <c r="F12" s="1074">
        <v>340684</v>
      </c>
      <c r="G12" s="1075">
        <v>506289</v>
      </c>
      <c r="H12" s="1075">
        <v>13901</v>
      </c>
      <c r="I12" s="1075">
        <v>116879</v>
      </c>
      <c r="J12" s="1074">
        <v>905</v>
      </c>
      <c r="K12" s="1075">
        <v>110197</v>
      </c>
      <c r="L12" s="1074">
        <v>12996</v>
      </c>
      <c r="M12" s="1075">
        <v>6682</v>
      </c>
      <c r="N12" s="1074">
        <v>10663</v>
      </c>
      <c r="O12" s="1074">
        <v>5245</v>
      </c>
      <c r="P12" s="1074">
        <v>1892</v>
      </c>
      <c r="Q12" s="1074">
        <v>1348</v>
      </c>
    </row>
    <row r="13" spans="1:18" ht="20.100000000000001" customHeight="1" x14ac:dyDescent="0.25">
      <c r="A13" s="1073" t="s">
        <v>283</v>
      </c>
      <c r="B13" s="1074">
        <v>1332781</v>
      </c>
      <c r="C13" s="1074">
        <v>1186916</v>
      </c>
      <c r="D13" s="1074">
        <v>908603</v>
      </c>
      <c r="E13" s="1074">
        <v>446070</v>
      </c>
      <c r="F13" s="1074">
        <v>361757</v>
      </c>
      <c r="G13" s="1075">
        <v>635445</v>
      </c>
      <c r="H13" s="1075">
        <v>29821</v>
      </c>
      <c r="I13" s="1075">
        <v>63248</v>
      </c>
      <c r="J13" s="1074">
        <v>13718</v>
      </c>
      <c r="K13" s="1075">
        <v>54466</v>
      </c>
      <c r="L13" s="1074">
        <v>16103</v>
      </c>
      <c r="M13" s="1075">
        <v>8782</v>
      </c>
      <c r="N13" s="1074">
        <v>9886</v>
      </c>
      <c r="O13" s="1074">
        <v>28038</v>
      </c>
      <c r="P13" s="1074">
        <v>22714</v>
      </c>
      <c r="Q13" s="1074">
        <v>14115</v>
      </c>
    </row>
    <row r="14" spans="1:18" ht="20.100000000000001" customHeight="1" x14ac:dyDescent="0.25">
      <c r="A14" s="1073" t="s">
        <v>286</v>
      </c>
      <c r="B14" s="1074">
        <v>639269</v>
      </c>
      <c r="C14" s="1074">
        <v>754829</v>
      </c>
      <c r="D14" s="1074">
        <v>151765</v>
      </c>
      <c r="E14" s="1074">
        <v>138851</v>
      </c>
      <c r="F14" s="1074">
        <v>335649</v>
      </c>
      <c r="G14" s="1075">
        <v>469165</v>
      </c>
      <c r="H14" s="1075">
        <v>132871</v>
      </c>
      <c r="I14" s="1075">
        <v>101323</v>
      </c>
      <c r="J14" s="1074">
        <v>122530</v>
      </c>
      <c r="K14" s="1075">
        <v>80600</v>
      </c>
      <c r="L14" s="1074">
        <v>10341</v>
      </c>
      <c r="M14" s="1075">
        <v>20723</v>
      </c>
      <c r="N14" s="1074">
        <v>10900</v>
      </c>
      <c r="O14" s="1074">
        <v>19240</v>
      </c>
      <c r="P14" s="1074">
        <v>8084</v>
      </c>
      <c r="Q14" s="1074">
        <v>26250</v>
      </c>
    </row>
    <row r="15" spans="1:18" ht="20.100000000000001" customHeight="1" x14ac:dyDescent="0.25">
      <c r="A15" s="1073" t="s">
        <v>287</v>
      </c>
      <c r="B15" s="1074">
        <v>699236</v>
      </c>
      <c r="C15" s="1074">
        <v>1138411</v>
      </c>
      <c r="D15" s="1074">
        <v>218096</v>
      </c>
      <c r="E15" s="1074">
        <v>147314</v>
      </c>
      <c r="F15" s="1074">
        <v>376171</v>
      </c>
      <c r="G15" s="1075">
        <v>484262</v>
      </c>
      <c r="H15" s="1075">
        <v>96371</v>
      </c>
      <c r="I15" s="1075">
        <v>356517</v>
      </c>
      <c r="J15" s="1074">
        <v>70309</v>
      </c>
      <c r="K15" s="1075">
        <v>346206</v>
      </c>
      <c r="L15" s="1074">
        <v>26062</v>
      </c>
      <c r="M15" s="1075">
        <v>10311</v>
      </c>
      <c r="N15" s="1074">
        <v>7027</v>
      </c>
      <c r="O15" s="1074">
        <v>8391</v>
      </c>
      <c r="P15" s="1074">
        <v>1571</v>
      </c>
      <c r="Q15" s="1074">
        <v>141927</v>
      </c>
    </row>
    <row r="16" spans="1:18" ht="20.100000000000001" customHeight="1" x14ac:dyDescent="0.25">
      <c r="A16" s="1073" t="s">
        <v>288</v>
      </c>
      <c r="B16" s="1074">
        <v>594665</v>
      </c>
      <c r="C16" s="1074">
        <v>886843</v>
      </c>
      <c r="D16" s="1074">
        <v>157917</v>
      </c>
      <c r="E16" s="1074">
        <v>181606</v>
      </c>
      <c r="F16" s="1074">
        <v>395770</v>
      </c>
      <c r="G16" s="1076">
        <v>581554</v>
      </c>
      <c r="H16" s="1075">
        <v>13535</v>
      </c>
      <c r="I16" s="1075">
        <v>102206</v>
      </c>
      <c r="J16" s="1074">
        <v>3100</v>
      </c>
      <c r="K16" s="1075">
        <v>85346</v>
      </c>
      <c r="L16" s="1074">
        <v>10435</v>
      </c>
      <c r="M16" s="1076">
        <v>16860</v>
      </c>
      <c r="N16" s="1074">
        <v>10711</v>
      </c>
      <c r="O16" s="1074">
        <v>2155</v>
      </c>
      <c r="P16" s="1074">
        <v>16732</v>
      </c>
      <c r="Q16" s="1074">
        <v>19322</v>
      </c>
    </row>
    <row r="17" spans="1:17" ht="20.100000000000001" customHeight="1" x14ac:dyDescent="0.25">
      <c r="A17" s="1073" t="s">
        <v>289</v>
      </c>
      <c r="B17" s="1074">
        <v>671628</v>
      </c>
      <c r="C17" s="1074">
        <v>1079972</v>
      </c>
      <c r="D17" s="1074">
        <v>163472</v>
      </c>
      <c r="E17" s="1074">
        <v>298949</v>
      </c>
      <c r="F17" s="1074">
        <v>319534</v>
      </c>
      <c r="G17" s="1076">
        <v>624781</v>
      </c>
      <c r="H17" s="1075">
        <v>175379</v>
      </c>
      <c r="I17" s="1075">
        <v>147119</v>
      </c>
      <c r="J17" s="1074">
        <v>158729</v>
      </c>
      <c r="K17" s="1075">
        <v>138500</v>
      </c>
      <c r="L17" s="1074">
        <v>16650</v>
      </c>
      <c r="M17" s="1076">
        <v>8619</v>
      </c>
      <c r="N17" s="1074">
        <v>12096</v>
      </c>
      <c r="O17" s="1074">
        <v>7904</v>
      </c>
      <c r="P17" s="1074">
        <v>1147</v>
      </c>
      <c r="Q17" s="1074">
        <v>1219</v>
      </c>
    </row>
    <row r="18" spans="1:17" s="1043" customFormat="1" ht="20.100000000000001" customHeight="1" x14ac:dyDescent="0.25">
      <c r="A18" s="1077" t="s">
        <v>290</v>
      </c>
      <c r="B18" s="1078">
        <v>701728</v>
      </c>
      <c r="C18" s="1078">
        <v>818388</v>
      </c>
      <c r="D18" s="1078">
        <v>119365</v>
      </c>
      <c r="E18" s="1078">
        <v>176244</v>
      </c>
      <c r="F18" s="1078">
        <v>384539</v>
      </c>
      <c r="G18" s="1079">
        <v>559183</v>
      </c>
      <c r="H18" s="1080">
        <v>185276</v>
      </c>
      <c r="I18" s="1080">
        <v>57848</v>
      </c>
      <c r="J18" s="1078">
        <v>164000</v>
      </c>
      <c r="K18" s="1080">
        <v>24000</v>
      </c>
      <c r="L18" s="1078">
        <v>21276</v>
      </c>
      <c r="M18" s="1079">
        <v>33848</v>
      </c>
      <c r="N18" s="1078">
        <v>8545</v>
      </c>
      <c r="O18" s="1078">
        <v>8505</v>
      </c>
      <c r="P18" s="1078">
        <v>4003</v>
      </c>
      <c r="Q18" s="1078">
        <v>16608</v>
      </c>
    </row>
    <row r="19" spans="1:17" s="1043" customFormat="1" ht="20.100000000000001" customHeight="1" thickBot="1" x14ac:dyDescent="0.3">
      <c r="A19" s="1081" t="s">
        <v>291</v>
      </c>
      <c r="B19" s="1082">
        <v>1158589</v>
      </c>
      <c r="C19" s="1078">
        <v>1487216</v>
      </c>
      <c r="D19" s="1082">
        <v>365017</v>
      </c>
      <c r="E19" s="1082">
        <v>294014</v>
      </c>
      <c r="F19" s="1082">
        <v>369755</v>
      </c>
      <c r="G19" s="1082">
        <v>732092</v>
      </c>
      <c r="H19" s="1082">
        <v>290740</v>
      </c>
      <c r="I19" s="1082">
        <v>321859</v>
      </c>
      <c r="J19" s="1082">
        <v>266225</v>
      </c>
      <c r="K19" s="1082">
        <v>300499</v>
      </c>
      <c r="L19" s="1082">
        <v>24515</v>
      </c>
      <c r="M19" s="1082">
        <v>21360</v>
      </c>
      <c r="N19" s="1082">
        <v>127289</v>
      </c>
      <c r="O19" s="1082">
        <v>127838</v>
      </c>
      <c r="P19" s="1082">
        <v>5788</v>
      </c>
      <c r="Q19" s="1082">
        <v>11413</v>
      </c>
    </row>
    <row r="20" spans="1:17" s="1065" customFormat="1" ht="15.95" customHeight="1" x14ac:dyDescent="0.25">
      <c r="A20" s="1064" t="s">
        <v>1027</v>
      </c>
      <c r="B20" s="1064"/>
      <c r="C20" s="1064"/>
      <c r="D20" s="1064"/>
      <c r="E20" s="1064"/>
      <c r="F20" s="1064"/>
      <c r="G20" s="1064"/>
      <c r="H20" s="1064"/>
      <c r="I20" s="1064"/>
    </row>
    <row r="21" spans="1:17" s="1065" customFormat="1" ht="15.95" customHeight="1" x14ac:dyDescent="0.25">
      <c r="A21" s="1066" t="s">
        <v>1028</v>
      </c>
      <c r="B21" s="1066"/>
      <c r="C21" s="1066"/>
      <c r="D21" s="1066"/>
      <c r="E21" s="1066"/>
      <c r="F21" s="1066"/>
      <c r="G21" s="1066"/>
      <c r="H21" s="1066"/>
      <c r="I21" s="1066"/>
    </row>
    <row r="22" spans="1:17" s="1065" customFormat="1" ht="15.95" customHeight="1" x14ac:dyDescent="0.25">
      <c r="A22" s="1066" t="s">
        <v>1029</v>
      </c>
      <c r="B22" s="1066"/>
      <c r="C22" s="1066"/>
      <c r="D22" s="1066"/>
      <c r="E22" s="1066"/>
      <c r="F22" s="1066"/>
      <c r="G22" s="1066"/>
      <c r="H22" s="1066"/>
      <c r="I22" s="1066"/>
    </row>
    <row r="28" spans="1:17" ht="20.100000000000001" customHeight="1" x14ac:dyDescent="0.25">
      <c r="B28" s="1083"/>
    </row>
    <row r="29" spans="1:17" ht="20.100000000000001" customHeight="1" x14ac:dyDescent="0.25">
      <c r="B29" s="1083"/>
    </row>
    <row r="30" spans="1:17" ht="20.100000000000001" customHeight="1" x14ac:dyDescent="0.25">
      <c r="B30" s="1083"/>
    </row>
    <row r="31" spans="1:17" ht="20.100000000000001" customHeight="1" x14ac:dyDescent="0.25">
      <c r="B31" s="1083"/>
    </row>
    <row r="32" spans="1:17" ht="20.100000000000001" customHeight="1" x14ac:dyDescent="0.25">
      <c r="B32" s="1083"/>
    </row>
    <row r="33" spans="2:2" ht="20.100000000000001" customHeight="1" x14ac:dyDescent="0.25">
      <c r="B33" s="1083"/>
    </row>
    <row r="34" spans="2:2" ht="20.100000000000001" customHeight="1" x14ac:dyDescent="0.25">
      <c r="B34" s="1083"/>
    </row>
    <row r="35" spans="2:2" ht="20.100000000000001" customHeight="1" x14ac:dyDescent="0.25">
      <c r="B35" s="1083"/>
    </row>
    <row r="37" spans="2:2" ht="20.100000000000001" customHeight="1" x14ac:dyDescent="0.25">
      <c r="B37" s="1083"/>
    </row>
    <row r="38" spans="2:2" ht="20.100000000000001" customHeight="1" x14ac:dyDescent="0.25">
      <c r="B38" s="1083"/>
    </row>
    <row r="39" spans="2:2" ht="20.100000000000001" customHeight="1" x14ac:dyDescent="0.25">
      <c r="B39" s="1083"/>
    </row>
    <row r="40" spans="2:2" ht="20.100000000000001" customHeight="1" x14ac:dyDescent="0.25">
      <c r="B40" s="1083"/>
    </row>
    <row r="41" spans="2:2" ht="20.100000000000001" customHeight="1" x14ac:dyDescent="0.25">
      <c r="B41" s="1083"/>
    </row>
    <row r="42" spans="2:2" ht="20.100000000000001" customHeight="1" x14ac:dyDescent="0.25">
      <c r="B42" s="1083"/>
    </row>
    <row r="43" spans="2:2" ht="20.100000000000001" customHeight="1" x14ac:dyDescent="0.25">
      <c r="B43" s="1083"/>
    </row>
    <row r="44" spans="2:2" ht="20.100000000000001" customHeight="1" x14ac:dyDescent="0.25">
      <c r="B44" s="1083"/>
    </row>
  </sheetData>
  <mergeCells count="11">
    <mergeCell ref="L5:M5"/>
    <mergeCell ref="A3:A6"/>
    <mergeCell ref="B3:C5"/>
    <mergeCell ref="D3:Q3"/>
    <mergeCell ref="D4:E5"/>
    <mergeCell ref="F4:G5"/>
    <mergeCell ref="H4:M4"/>
    <mergeCell ref="N4:O5"/>
    <mergeCell ref="P4:Q5"/>
    <mergeCell ref="H5:I5"/>
    <mergeCell ref="J5:K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55" workbookViewId="0"/>
  </sheetViews>
  <sheetFormatPr defaultColWidth="9.7109375" defaultRowHeight="39.950000000000003" customHeight="1" x14ac:dyDescent="0.2"/>
  <cols>
    <col min="1" max="16384" width="9.7109375" style="937"/>
  </cols>
  <sheetData>
    <row r="9" spans="1:10" ht="39.950000000000003" customHeight="1" x14ac:dyDescent="0.2">
      <c r="A9" s="1474" t="s">
        <v>1237</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1"/>
  <sheetViews>
    <sheetView showGridLines="0" zoomScaleNormal="100" zoomScaleSheetLayoutView="55" workbookViewId="0">
      <selection activeCell="F1" sqref="F1"/>
    </sheetView>
  </sheetViews>
  <sheetFormatPr defaultRowHeight="20.100000000000001" customHeight="1" x14ac:dyDescent="0.2"/>
  <cols>
    <col min="1" max="6" width="25.7109375" style="929" customWidth="1"/>
    <col min="7" max="7" width="14" style="929" customWidth="1"/>
    <col min="8" max="9" width="9.140625" style="929"/>
    <col min="10" max="10" width="14" style="929" customWidth="1"/>
    <col min="11" max="256" width="9.140625" style="929"/>
    <col min="257" max="262" width="25.7109375" style="929" customWidth="1"/>
    <col min="263" max="263" width="14" style="929" customWidth="1"/>
    <col min="264" max="265" width="9.140625" style="929"/>
    <col min="266" max="266" width="14" style="929" customWidth="1"/>
    <col min="267" max="512" width="9.140625" style="929"/>
    <col min="513" max="518" width="25.7109375" style="929" customWidth="1"/>
    <col min="519" max="519" width="14" style="929" customWidth="1"/>
    <col min="520" max="521" width="9.140625" style="929"/>
    <col min="522" max="522" width="14" style="929" customWidth="1"/>
    <col min="523" max="768" width="9.140625" style="929"/>
    <col min="769" max="774" width="25.7109375" style="929" customWidth="1"/>
    <col min="775" max="775" width="14" style="929" customWidth="1"/>
    <col min="776" max="777" width="9.140625" style="929"/>
    <col min="778" max="778" width="14" style="929" customWidth="1"/>
    <col min="779" max="1024" width="9.140625" style="929"/>
    <col min="1025" max="1030" width="25.7109375" style="929" customWidth="1"/>
    <col min="1031" max="1031" width="14" style="929" customWidth="1"/>
    <col min="1032" max="1033" width="9.140625" style="929"/>
    <col min="1034" max="1034" width="14" style="929" customWidth="1"/>
    <col min="1035" max="1280" width="9.140625" style="929"/>
    <col min="1281" max="1286" width="25.7109375" style="929" customWidth="1"/>
    <col min="1287" max="1287" width="14" style="929" customWidth="1"/>
    <col min="1288" max="1289" width="9.140625" style="929"/>
    <col min="1290" max="1290" width="14" style="929" customWidth="1"/>
    <col min="1291" max="1536" width="9.140625" style="929"/>
    <col min="1537" max="1542" width="25.7109375" style="929" customWidth="1"/>
    <col min="1543" max="1543" width="14" style="929" customWidth="1"/>
    <col min="1544" max="1545" width="9.140625" style="929"/>
    <col min="1546" max="1546" width="14" style="929" customWidth="1"/>
    <col min="1547" max="1792" width="9.140625" style="929"/>
    <col min="1793" max="1798" width="25.7109375" style="929" customWidth="1"/>
    <col min="1799" max="1799" width="14" style="929" customWidth="1"/>
    <col min="1800" max="1801" width="9.140625" style="929"/>
    <col min="1802" max="1802" width="14" style="929" customWidth="1"/>
    <col min="1803" max="2048" width="9.140625" style="929"/>
    <col min="2049" max="2054" width="25.7109375" style="929" customWidth="1"/>
    <col min="2055" max="2055" width="14" style="929" customWidth="1"/>
    <col min="2056" max="2057" width="9.140625" style="929"/>
    <col min="2058" max="2058" width="14" style="929" customWidth="1"/>
    <col min="2059" max="2304" width="9.140625" style="929"/>
    <col min="2305" max="2310" width="25.7109375" style="929" customWidth="1"/>
    <col min="2311" max="2311" width="14" style="929" customWidth="1"/>
    <col min="2312" max="2313" width="9.140625" style="929"/>
    <col min="2314" max="2314" width="14" style="929" customWidth="1"/>
    <col min="2315" max="2560" width="9.140625" style="929"/>
    <col min="2561" max="2566" width="25.7109375" style="929" customWidth="1"/>
    <col min="2567" max="2567" width="14" style="929" customWidth="1"/>
    <col min="2568" max="2569" width="9.140625" style="929"/>
    <col min="2570" max="2570" width="14" style="929" customWidth="1"/>
    <col min="2571" max="2816" width="9.140625" style="929"/>
    <col min="2817" max="2822" width="25.7109375" style="929" customWidth="1"/>
    <col min="2823" max="2823" width="14" style="929" customWidth="1"/>
    <col min="2824" max="2825" width="9.140625" style="929"/>
    <col min="2826" max="2826" width="14" style="929" customWidth="1"/>
    <col min="2827" max="3072" width="9.140625" style="929"/>
    <col min="3073" max="3078" width="25.7109375" style="929" customWidth="1"/>
    <col min="3079" max="3079" width="14" style="929" customWidth="1"/>
    <col min="3080" max="3081" width="9.140625" style="929"/>
    <col min="3082" max="3082" width="14" style="929" customWidth="1"/>
    <col min="3083" max="3328" width="9.140625" style="929"/>
    <col min="3329" max="3334" width="25.7109375" style="929" customWidth="1"/>
    <col min="3335" max="3335" width="14" style="929" customWidth="1"/>
    <col min="3336" max="3337" width="9.140625" style="929"/>
    <col min="3338" max="3338" width="14" style="929" customWidth="1"/>
    <col min="3339" max="3584" width="9.140625" style="929"/>
    <col min="3585" max="3590" width="25.7109375" style="929" customWidth="1"/>
    <col min="3591" max="3591" width="14" style="929" customWidth="1"/>
    <col min="3592" max="3593" width="9.140625" style="929"/>
    <col min="3594" max="3594" width="14" style="929" customWidth="1"/>
    <col min="3595" max="3840" width="9.140625" style="929"/>
    <col min="3841" max="3846" width="25.7109375" style="929" customWidth="1"/>
    <col min="3847" max="3847" width="14" style="929" customWidth="1"/>
    <col min="3848" max="3849" width="9.140625" style="929"/>
    <col min="3850" max="3850" width="14" style="929" customWidth="1"/>
    <col min="3851" max="4096" width="9.140625" style="929"/>
    <col min="4097" max="4102" width="25.7109375" style="929" customWidth="1"/>
    <col min="4103" max="4103" width="14" style="929" customWidth="1"/>
    <col min="4104" max="4105" width="9.140625" style="929"/>
    <col min="4106" max="4106" width="14" style="929" customWidth="1"/>
    <col min="4107" max="4352" width="9.140625" style="929"/>
    <col min="4353" max="4358" width="25.7109375" style="929" customWidth="1"/>
    <col min="4359" max="4359" width="14" style="929" customWidth="1"/>
    <col min="4360" max="4361" width="9.140625" style="929"/>
    <col min="4362" max="4362" width="14" style="929" customWidth="1"/>
    <col min="4363" max="4608" width="9.140625" style="929"/>
    <col min="4609" max="4614" width="25.7109375" style="929" customWidth="1"/>
    <col min="4615" max="4615" width="14" style="929" customWidth="1"/>
    <col min="4616" max="4617" width="9.140625" style="929"/>
    <col min="4618" max="4618" width="14" style="929" customWidth="1"/>
    <col min="4619" max="4864" width="9.140625" style="929"/>
    <col min="4865" max="4870" width="25.7109375" style="929" customWidth="1"/>
    <col min="4871" max="4871" width="14" style="929" customWidth="1"/>
    <col min="4872" max="4873" width="9.140625" style="929"/>
    <col min="4874" max="4874" width="14" style="929" customWidth="1"/>
    <col min="4875" max="5120" width="9.140625" style="929"/>
    <col min="5121" max="5126" width="25.7109375" style="929" customWidth="1"/>
    <col min="5127" max="5127" width="14" style="929" customWidth="1"/>
    <col min="5128" max="5129" width="9.140625" style="929"/>
    <col min="5130" max="5130" width="14" style="929" customWidth="1"/>
    <col min="5131" max="5376" width="9.140625" style="929"/>
    <col min="5377" max="5382" width="25.7109375" style="929" customWidth="1"/>
    <col min="5383" max="5383" width="14" style="929" customWidth="1"/>
    <col min="5384" max="5385" width="9.140625" style="929"/>
    <col min="5386" max="5386" width="14" style="929" customWidth="1"/>
    <col min="5387" max="5632" width="9.140625" style="929"/>
    <col min="5633" max="5638" width="25.7109375" style="929" customWidth="1"/>
    <col min="5639" max="5639" width="14" style="929" customWidth="1"/>
    <col min="5640" max="5641" width="9.140625" style="929"/>
    <col min="5642" max="5642" width="14" style="929" customWidth="1"/>
    <col min="5643" max="5888" width="9.140625" style="929"/>
    <col min="5889" max="5894" width="25.7109375" style="929" customWidth="1"/>
    <col min="5895" max="5895" width="14" style="929" customWidth="1"/>
    <col min="5896" max="5897" width="9.140625" style="929"/>
    <col min="5898" max="5898" width="14" style="929" customWidth="1"/>
    <col min="5899" max="6144" width="9.140625" style="929"/>
    <col min="6145" max="6150" width="25.7109375" style="929" customWidth="1"/>
    <col min="6151" max="6151" width="14" style="929" customWidth="1"/>
    <col min="6152" max="6153" width="9.140625" style="929"/>
    <col min="6154" max="6154" width="14" style="929" customWidth="1"/>
    <col min="6155" max="6400" width="9.140625" style="929"/>
    <col min="6401" max="6406" width="25.7109375" style="929" customWidth="1"/>
    <col min="6407" max="6407" width="14" style="929" customWidth="1"/>
    <col min="6408" max="6409" width="9.140625" style="929"/>
    <col min="6410" max="6410" width="14" style="929" customWidth="1"/>
    <col min="6411" max="6656" width="9.140625" style="929"/>
    <col min="6657" max="6662" width="25.7109375" style="929" customWidth="1"/>
    <col min="6663" max="6663" width="14" style="929" customWidth="1"/>
    <col min="6664" max="6665" width="9.140625" style="929"/>
    <col min="6666" max="6666" width="14" style="929" customWidth="1"/>
    <col min="6667" max="6912" width="9.140625" style="929"/>
    <col min="6913" max="6918" width="25.7109375" style="929" customWidth="1"/>
    <col min="6919" max="6919" width="14" style="929" customWidth="1"/>
    <col min="6920" max="6921" width="9.140625" style="929"/>
    <col min="6922" max="6922" width="14" style="929" customWidth="1"/>
    <col min="6923" max="7168" width="9.140625" style="929"/>
    <col min="7169" max="7174" width="25.7109375" style="929" customWidth="1"/>
    <col min="7175" max="7175" width="14" style="929" customWidth="1"/>
    <col min="7176" max="7177" width="9.140625" style="929"/>
    <col min="7178" max="7178" width="14" style="929" customWidth="1"/>
    <col min="7179" max="7424" width="9.140625" style="929"/>
    <col min="7425" max="7430" width="25.7109375" style="929" customWidth="1"/>
    <col min="7431" max="7431" width="14" style="929" customWidth="1"/>
    <col min="7432" max="7433" width="9.140625" style="929"/>
    <col min="7434" max="7434" width="14" style="929" customWidth="1"/>
    <col min="7435" max="7680" width="9.140625" style="929"/>
    <col min="7681" max="7686" width="25.7109375" style="929" customWidth="1"/>
    <col min="7687" max="7687" width="14" style="929" customWidth="1"/>
    <col min="7688" max="7689" width="9.140625" style="929"/>
    <col min="7690" max="7690" width="14" style="929" customWidth="1"/>
    <col min="7691" max="7936" width="9.140625" style="929"/>
    <col min="7937" max="7942" width="25.7109375" style="929" customWidth="1"/>
    <col min="7943" max="7943" width="14" style="929" customWidth="1"/>
    <col min="7944" max="7945" width="9.140625" style="929"/>
    <col min="7946" max="7946" width="14" style="929" customWidth="1"/>
    <col min="7947" max="8192" width="9.140625" style="929"/>
    <col min="8193" max="8198" width="25.7109375" style="929" customWidth="1"/>
    <col min="8199" max="8199" width="14" style="929" customWidth="1"/>
    <col min="8200" max="8201" width="9.140625" style="929"/>
    <col min="8202" max="8202" width="14" style="929" customWidth="1"/>
    <col min="8203" max="8448" width="9.140625" style="929"/>
    <col min="8449" max="8454" width="25.7109375" style="929" customWidth="1"/>
    <col min="8455" max="8455" width="14" style="929" customWidth="1"/>
    <col min="8456" max="8457" width="9.140625" style="929"/>
    <col min="8458" max="8458" width="14" style="929" customWidth="1"/>
    <col min="8459" max="8704" width="9.140625" style="929"/>
    <col min="8705" max="8710" width="25.7109375" style="929" customWidth="1"/>
    <col min="8711" max="8711" width="14" style="929" customWidth="1"/>
    <col min="8712" max="8713" width="9.140625" style="929"/>
    <col min="8714" max="8714" width="14" style="929" customWidth="1"/>
    <col min="8715" max="8960" width="9.140625" style="929"/>
    <col min="8961" max="8966" width="25.7109375" style="929" customWidth="1"/>
    <col min="8967" max="8967" width="14" style="929" customWidth="1"/>
    <col min="8968" max="8969" width="9.140625" style="929"/>
    <col min="8970" max="8970" width="14" style="929" customWidth="1"/>
    <col min="8971" max="9216" width="9.140625" style="929"/>
    <col min="9217" max="9222" width="25.7109375" style="929" customWidth="1"/>
    <col min="9223" max="9223" width="14" style="929" customWidth="1"/>
    <col min="9224" max="9225" width="9.140625" style="929"/>
    <col min="9226" max="9226" width="14" style="929" customWidth="1"/>
    <col min="9227" max="9472" width="9.140625" style="929"/>
    <col min="9473" max="9478" width="25.7109375" style="929" customWidth="1"/>
    <col min="9479" max="9479" width="14" style="929" customWidth="1"/>
    <col min="9480" max="9481" width="9.140625" style="929"/>
    <col min="9482" max="9482" width="14" style="929" customWidth="1"/>
    <col min="9483" max="9728" width="9.140625" style="929"/>
    <col min="9729" max="9734" width="25.7109375" style="929" customWidth="1"/>
    <col min="9735" max="9735" width="14" style="929" customWidth="1"/>
    <col min="9736" max="9737" width="9.140625" style="929"/>
    <col min="9738" max="9738" width="14" style="929" customWidth="1"/>
    <col min="9739" max="9984" width="9.140625" style="929"/>
    <col min="9985" max="9990" width="25.7109375" style="929" customWidth="1"/>
    <col min="9991" max="9991" width="14" style="929" customWidth="1"/>
    <col min="9992" max="9993" width="9.140625" style="929"/>
    <col min="9994" max="9994" width="14" style="929" customWidth="1"/>
    <col min="9995" max="10240" width="9.140625" style="929"/>
    <col min="10241" max="10246" width="25.7109375" style="929" customWidth="1"/>
    <col min="10247" max="10247" width="14" style="929" customWidth="1"/>
    <col min="10248" max="10249" width="9.140625" style="929"/>
    <col min="10250" max="10250" width="14" style="929" customWidth="1"/>
    <col min="10251" max="10496" width="9.140625" style="929"/>
    <col min="10497" max="10502" width="25.7109375" style="929" customWidth="1"/>
    <col min="10503" max="10503" width="14" style="929" customWidth="1"/>
    <col min="10504" max="10505" width="9.140625" style="929"/>
    <col min="10506" max="10506" width="14" style="929" customWidth="1"/>
    <col min="10507" max="10752" width="9.140625" style="929"/>
    <col min="10753" max="10758" width="25.7109375" style="929" customWidth="1"/>
    <col min="10759" max="10759" width="14" style="929" customWidth="1"/>
    <col min="10760" max="10761" width="9.140625" style="929"/>
    <col min="10762" max="10762" width="14" style="929" customWidth="1"/>
    <col min="10763" max="11008" width="9.140625" style="929"/>
    <col min="11009" max="11014" width="25.7109375" style="929" customWidth="1"/>
    <col min="11015" max="11015" width="14" style="929" customWidth="1"/>
    <col min="11016" max="11017" width="9.140625" style="929"/>
    <col min="11018" max="11018" width="14" style="929" customWidth="1"/>
    <col min="11019" max="11264" width="9.140625" style="929"/>
    <col min="11265" max="11270" width="25.7109375" style="929" customWidth="1"/>
    <col min="11271" max="11271" width="14" style="929" customWidth="1"/>
    <col min="11272" max="11273" width="9.140625" style="929"/>
    <col min="11274" max="11274" width="14" style="929" customWidth="1"/>
    <col min="11275" max="11520" width="9.140625" style="929"/>
    <col min="11521" max="11526" width="25.7109375" style="929" customWidth="1"/>
    <col min="11527" max="11527" width="14" style="929" customWidth="1"/>
    <col min="11528" max="11529" width="9.140625" style="929"/>
    <col min="11530" max="11530" width="14" style="929" customWidth="1"/>
    <col min="11531" max="11776" width="9.140625" style="929"/>
    <col min="11777" max="11782" width="25.7109375" style="929" customWidth="1"/>
    <col min="11783" max="11783" width="14" style="929" customWidth="1"/>
    <col min="11784" max="11785" width="9.140625" style="929"/>
    <col min="11786" max="11786" width="14" style="929" customWidth="1"/>
    <col min="11787" max="12032" width="9.140625" style="929"/>
    <col min="12033" max="12038" width="25.7109375" style="929" customWidth="1"/>
    <col min="12039" max="12039" width="14" style="929" customWidth="1"/>
    <col min="12040" max="12041" width="9.140625" style="929"/>
    <col min="12042" max="12042" width="14" style="929" customWidth="1"/>
    <col min="12043" max="12288" width="9.140625" style="929"/>
    <col min="12289" max="12294" width="25.7109375" style="929" customWidth="1"/>
    <col min="12295" max="12295" width="14" style="929" customWidth="1"/>
    <col min="12296" max="12297" width="9.140625" style="929"/>
    <col min="12298" max="12298" width="14" style="929" customWidth="1"/>
    <col min="12299" max="12544" width="9.140625" style="929"/>
    <col min="12545" max="12550" width="25.7109375" style="929" customWidth="1"/>
    <col min="12551" max="12551" width="14" style="929" customWidth="1"/>
    <col min="12552" max="12553" width="9.140625" style="929"/>
    <col min="12554" max="12554" width="14" style="929" customWidth="1"/>
    <col min="12555" max="12800" width="9.140625" style="929"/>
    <col min="12801" max="12806" width="25.7109375" style="929" customWidth="1"/>
    <col min="12807" max="12807" width="14" style="929" customWidth="1"/>
    <col min="12808" max="12809" width="9.140625" style="929"/>
    <col min="12810" max="12810" width="14" style="929" customWidth="1"/>
    <col min="12811" max="13056" width="9.140625" style="929"/>
    <col min="13057" max="13062" width="25.7109375" style="929" customWidth="1"/>
    <col min="13063" max="13063" width="14" style="929" customWidth="1"/>
    <col min="13064" max="13065" width="9.140625" style="929"/>
    <col min="13066" max="13066" width="14" style="929" customWidth="1"/>
    <col min="13067" max="13312" width="9.140625" style="929"/>
    <col min="13313" max="13318" width="25.7109375" style="929" customWidth="1"/>
    <col min="13319" max="13319" width="14" style="929" customWidth="1"/>
    <col min="13320" max="13321" width="9.140625" style="929"/>
    <col min="13322" max="13322" width="14" style="929" customWidth="1"/>
    <col min="13323" max="13568" width="9.140625" style="929"/>
    <col min="13569" max="13574" width="25.7109375" style="929" customWidth="1"/>
    <col min="13575" max="13575" width="14" style="929" customWidth="1"/>
    <col min="13576" max="13577" width="9.140625" style="929"/>
    <col min="13578" max="13578" width="14" style="929" customWidth="1"/>
    <col min="13579" max="13824" width="9.140625" style="929"/>
    <col min="13825" max="13830" width="25.7109375" style="929" customWidth="1"/>
    <col min="13831" max="13831" width="14" style="929" customWidth="1"/>
    <col min="13832" max="13833" width="9.140625" style="929"/>
    <col min="13834" max="13834" width="14" style="929" customWidth="1"/>
    <col min="13835" max="14080" width="9.140625" style="929"/>
    <col min="14081" max="14086" width="25.7109375" style="929" customWidth="1"/>
    <col min="14087" max="14087" width="14" style="929" customWidth="1"/>
    <col min="14088" max="14089" width="9.140625" style="929"/>
    <col min="14090" max="14090" width="14" style="929" customWidth="1"/>
    <col min="14091" max="14336" width="9.140625" style="929"/>
    <col min="14337" max="14342" width="25.7109375" style="929" customWidth="1"/>
    <col min="14343" max="14343" width="14" style="929" customWidth="1"/>
    <col min="14344" max="14345" width="9.140625" style="929"/>
    <col min="14346" max="14346" width="14" style="929" customWidth="1"/>
    <col min="14347" max="14592" width="9.140625" style="929"/>
    <col min="14593" max="14598" width="25.7109375" style="929" customWidth="1"/>
    <col min="14599" max="14599" width="14" style="929" customWidth="1"/>
    <col min="14600" max="14601" width="9.140625" style="929"/>
    <col min="14602" max="14602" width="14" style="929" customWidth="1"/>
    <col min="14603" max="14848" width="9.140625" style="929"/>
    <col min="14849" max="14854" width="25.7109375" style="929" customWidth="1"/>
    <col min="14855" max="14855" width="14" style="929" customWidth="1"/>
    <col min="14856" max="14857" width="9.140625" style="929"/>
    <col min="14858" max="14858" width="14" style="929" customWidth="1"/>
    <col min="14859" max="15104" width="9.140625" style="929"/>
    <col min="15105" max="15110" width="25.7109375" style="929" customWidth="1"/>
    <col min="15111" max="15111" width="14" style="929" customWidth="1"/>
    <col min="15112" max="15113" width="9.140625" style="929"/>
    <col min="15114" max="15114" width="14" style="929" customWidth="1"/>
    <col min="15115" max="15360" width="9.140625" style="929"/>
    <col min="15361" max="15366" width="25.7109375" style="929" customWidth="1"/>
    <col min="15367" max="15367" width="14" style="929" customWidth="1"/>
    <col min="15368" max="15369" width="9.140625" style="929"/>
    <col min="15370" max="15370" width="14" style="929" customWidth="1"/>
    <col min="15371" max="15616" width="9.140625" style="929"/>
    <col min="15617" max="15622" width="25.7109375" style="929" customWidth="1"/>
    <col min="15623" max="15623" width="14" style="929" customWidth="1"/>
    <col min="15624" max="15625" width="9.140625" style="929"/>
    <col min="15626" max="15626" width="14" style="929" customWidth="1"/>
    <col min="15627" max="15872" width="9.140625" style="929"/>
    <col min="15873" max="15878" width="25.7109375" style="929" customWidth="1"/>
    <col min="15879" max="15879" width="14" style="929" customWidth="1"/>
    <col min="15880" max="15881" width="9.140625" style="929"/>
    <col min="15882" max="15882" width="14" style="929" customWidth="1"/>
    <col min="15883" max="16128" width="9.140625" style="929"/>
    <col min="16129" max="16134" width="25.7109375" style="929" customWidth="1"/>
    <col min="16135" max="16135" width="14" style="929" customWidth="1"/>
    <col min="16136" max="16137" width="9.140625" style="929"/>
    <col min="16138" max="16138" width="14" style="929" customWidth="1"/>
    <col min="16139" max="16384" width="9.140625" style="929"/>
  </cols>
  <sheetData>
    <row r="1" spans="1:10" s="942" customFormat="1" ht="24.95" customHeight="1" x14ac:dyDescent="0.2">
      <c r="A1" s="1049" t="s">
        <v>963</v>
      </c>
      <c r="B1" s="1049"/>
      <c r="C1" s="1049"/>
      <c r="D1" s="1049"/>
      <c r="E1" s="1049"/>
      <c r="F1" s="1049"/>
    </row>
    <row r="2" spans="1:10" s="1100" customFormat="1" ht="24.95" customHeight="1" thickBot="1" x14ac:dyDescent="0.25">
      <c r="A2" s="1050" t="s">
        <v>1033</v>
      </c>
      <c r="B2" s="1050"/>
      <c r="C2" s="1050"/>
      <c r="D2" s="1050"/>
      <c r="E2" s="1050"/>
      <c r="F2" s="1050"/>
    </row>
    <row r="3" spans="1:10" ht="20.100000000000001" customHeight="1" x14ac:dyDescent="0.2">
      <c r="A3" s="1739" t="s">
        <v>435</v>
      </c>
      <c r="B3" s="1718" t="s">
        <v>1034</v>
      </c>
      <c r="C3" s="1718" t="s">
        <v>1035</v>
      </c>
      <c r="D3" s="1691" t="s">
        <v>1036</v>
      </c>
      <c r="E3" s="1742"/>
      <c r="F3" s="1743" t="s">
        <v>1037</v>
      </c>
    </row>
    <row r="4" spans="1:10" ht="20.100000000000001" customHeight="1" x14ac:dyDescent="0.2">
      <c r="A4" s="1740"/>
      <c r="B4" s="1741"/>
      <c r="C4" s="1741"/>
      <c r="D4" s="1084" t="s">
        <v>1038</v>
      </c>
      <c r="E4" s="1084" t="s">
        <v>1039</v>
      </c>
      <c r="F4" s="1744"/>
    </row>
    <row r="5" spans="1:10" ht="20.100000000000001" customHeight="1" x14ac:dyDescent="0.2">
      <c r="A5" s="1085">
        <v>2000</v>
      </c>
      <c r="B5" s="1086">
        <v>171279.88200000001</v>
      </c>
      <c r="C5" s="1087">
        <v>644983.86832175858</v>
      </c>
      <c r="D5" s="1088">
        <v>1.8287</v>
      </c>
      <c r="E5" s="1088">
        <v>1.8294999999999999</v>
      </c>
      <c r="F5" s="1087">
        <v>3765.6720730445068</v>
      </c>
      <c r="G5" s="1089"/>
      <c r="H5" s="1089"/>
      <c r="I5" s="1089"/>
      <c r="J5" s="1089"/>
    </row>
    <row r="6" spans="1:10" ht="20.100000000000001" customHeight="1" x14ac:dyDescent="0.2">
      <c r="A6" s="1085">
        <v>2001</v>
      </c>
      <c r="B6" s="1086">
        <v>173808.01</v>
      </c>
      <c r="C6" s="1087">
        <v>553770.5196903972</v>
      </c>
      <c r="D6" s="1088">
        <v>2.3513999999999999</v>
      </c>
      <c r="E6" s="1088">
        <v>2.3521999999999998</v>
      </c>
      <c r="F6" s="1087">
        <v>3186.1047122649707</v>
      </c>
      <c r="G6" s="1089"/>
      <c r="H6" s="1089"/>
      <c r="I6" s="1089"/>
      <c r="J6" s="1089"/>
    </row>
    <row r="7" spans="1:10" ht="20.100000000000001" customHeight="1" x14ac:dyDescent="0.2">
      <c r="A7" s="1085">
        <v>2002</v>
      </c>
      <c r="B7" s="1086">
        <v>176303.91899999999</v>
      </c>
      <c r="C7" s="1087">
        <v>504358.89560083277</v>
      </c>
      <c r="D7" s="1088">
        <v>2.9300999999999999</v>
      </c>
      <c r="E7" s="1088">
        <v>2.9308999999999998</v>
      </c>
      <c r="F7" s="1087">
        <v>2860.7355892119035</v>
      </c>
      <c r="G7" s="1089"/>
      <c r="H7" s="1089"/>
      <c r="I7" s="1089"/>
      <c r="J7" s="1089"/>
    </row>
    <row r="8" spans="1:10" ht="20.100000000000001" customHeight="1" x14ac:dyDescent="0.2">
      <c r="A8" s="1085">
        <v>2003</v>
      </c>
      <c r="B8" s="1086">
        <v>178741.41200000001</v>
      </c>
      <c r="C8" s="1087">
        <v>553602.76158530626</v>
      </c>
      <c r="D8" s="1088">
        <v>3.0707</v>
      </c>
      <c r="E8" s="1088">
        <v>3.0714999999999999</v>
      </c>
      <c r="F8" s="1087">
        <v>3097.2271920136013</v>
      </c>
      <c r="G8" s="1089"/>
      <c r="H8" s="1089"/>
      <c r="I8" s="1089"/>
      <c r="J8" s="1089"/>
    </row>
    <row r="9" spans="1:10" ht="20.100000000000001" customHeight="1" x14ac:dyDescent="0.2">
      <c r="A9" s="1085">
        <v>2004</v>
      </c>
      <c r="B9" s="1086">
        <v>181105.601</v>
      </c>
      <c r="C9" s="1087">
        <v>663782.69342541625</v>
      </c>
      <c r="D9" s="1088">
        <v>2.9249000000000001</v>
      </c>
      <c r="E9" s="1088">
        <v>2.9257</v>
      </c>
      <c r="F9" s="1087">
        <v>3665.1693253010781</v>
      </c>
      <c r="G9" s="1089"/>
      <c r="H9" s="1089"/>
      <c r="I9" s="1089"/>
      <c r="J9" s="1089"/>
    </row>
    <row r="10" spans="1:10" ht="20.100000000000001" customHeight="1" x14ac:dyDescent="0.2">
      <c r="A10" s="1085">
        <v>2005</v>
      </c>
      <c r="B10" s="1086">
        <v>183383.21599999999</v>
      </c>
      <c r="C10" s="1087">
        <v>882439.07450787001</v>
      </c>
      <c r="D10" s="1088">
        <v>2.4333</v>
      </c>
      <c r="E10" s="1088">
        <v>2.4340999999999999</v>
      </c>
      <c r="F10" s="1087">
        <v>4811.9947602395087</v>
      </c>
      <c r="G10" s="1089"/>
      <c r="H10" s="1089"/>
      <c r="I10" s="1089"/>
      <c r="J10" s="1089"/>
    </row>
    <row r="11" spans="1:10" ht="20.100000000000001" customHeight="1" x14ac:dyDescent="0.2">
      <c r="A11" s="1085">
        <v>2006</v>
      </c>
      <c r="B11" s="1086">
        <v>185564.212</v>
      </c>
      <c r="C11" s="1087">
        <v>1088767.1736433397</v>
      </c>
      <c r="D11" s="1088">
        <v>2.1762999999999999</v>
      </c>
      <c r="E11" s="1088">
        <v>2.1770999999999998</v>
      </c>
      <c r="F11" s="1087">
        <v>5867.3338027234458</v>
      </c>
      <c r="G11" s="1089"/>
      <c r="H11" s="1089"/>
      <c r="I11" s="1089"/>
      <c r="J11" s="1089"/>
    </row>
    <row r="12" spans="1:10" ht="20.100000000000001" customHeight="1" x14ac:dyDescent="0.2">
      <c r="A12" s="1085">
        <v>2007</v>
      </c>
      <c r="B12" s="1086">
        <v>187641.71400000001</v>
      </c>
      <c r="C12" s="1087">
        <v>1366543.7740693197</v>
      </c>
      <c r="D12" s="1088">
        <v>1.9475</v>
      </c>
      <c r="E12" s="1088">
        <v>1.9482999999999999</v>
      </c>
      <c r="F12" s="1087">
        <v>7282.7291167747471</v>
      </c>
      <c r="G12" s="1089"/>
      <c r="H12" s="1089"/>
      <c r="I12" s="1089"/>
      <c r="J12" s="1089"/>
    </row>
    <row r="13" spans="1:10" ht="20.100000000000001" customHeight="1" x14ac:dyDescent="0.2">
      <c r="A13" s="1085">
        <v>2008</v>
      </c>
      <c r="B13" s="1086">
        <v>189612.81400000001</v>
      </c>
      <c r="C13" s="1087">
        <v>1650897.2613927152</v>
      </c>
      <c r="D13" s="1088">
        <v>1.8367</v>
      </c>
      <c r="E13" s="1088">
        <v>1.8374999999999999</v>
      </c>
      <c r="F13" s="1087">
        <v>8706.6756015377487</v>
      </c>
      <c r="G13" s="1089"/>
      <c r="H13" s="1089"/>
      <c r="I13" s="1089"/>
      <c r="J13" s="1089"/>
    </row>
    <row r="14" spans="1:10" ht="20.100000000000001" customHeight="1" x14ac:dyDescent="0.2">
      <c r="A14" s="1085">
        <v>2009</v>
      </c>
      <c r="B14" s="1086">
        <v>191480.63</v>
      </c>
      <c r="C14" s="1087">
        <v>1625635.5698298791</v>
      </c>
      <c r="D14" s="1088">
        <v>1.9926999999999999</v>
      </c>
      <c r="E14" s="1088">
        <v>1.9935</v>
      </c>
      <c r="F14" s="1087">
        <v>8489.8173242373341</v>
      </c>
      <c r="G14" s="1089"/>
      <c r="H14" s="1089"/>
      <c r="I14" s="1089"/>
      <c r="J14" s="1089"/>
    </row>
    <row r="15" spans="1:10" ht="20.100000000000001" customHeight="1" x14ac:dyDescent="0.2">
      <c r="A15" s="1085">
        <v>2010</v>
      </c>
      <c r="B15" s="1086">
        <v>193252.60399999999</v>
      </c>
      <c r="C15" s="1087">
        <v>2143920.9553596815</v>
      </c>
      <c r="D15" s="1088">
        <v>1.7585</v>
      </c>
      <c r="E15" s="1088">
        <v>1.7593000000000001</v>
      </c>
      <c r="F15" s="1087">
        <v>11093.878742041072</v>
      </c>
      <c r="G15" s="1089"/>
      <c r="H15" s="1089"/>
      <c r="I15" s="1089"/>
      <c r="J15" s="1089"/>
    </row>
    <row r="16" spans="1:10" ht="20.100000000000001" customHeight="1" x14ac:dyDescent="0.2">
      <c r="A16" s="1085">
        <v>2011</v>
      </c>
      <c r="B16" s="1086">
        <v>194932.685</v>
      </c>
      <c r="C16" s="1087">
        <v>2475066.0135014039</v>
      </c>
      <c r="D16" s="1088">
        <v>1.6738999999999999</v>
      </c>
      <c r="E16" s="1088">
        <v>1.6746000000000001</v>
      </c>
      <c r="F16" s="1087">
        <v>12697.02930271239</v>
      </c>
      <c r="G16" s="1089"/>
      <c r="H16" s="1089"/>
      <c r="I16" s="1089"/>
      <c r="J16" s="1089"/>
    </row>
    <row r="17" spans="1:10" ht="20.100000000000001" customHeight="1" thickBot="1" x14ac:dyDescent="0.25">
      <c r="A17" s="1090">
        <v>2012</v>
      </c>
      <c r="B17" s="1091">
        <v>196526.29300000001</v>
      </c>
      <c r="C17" s="1092">
        <v>2252628.4281620961</v>
      </c>
      <c r="D17" s="1093">
        <v>1.9543999999999999</v>
      </c>
      <c r="E17" s="1093">
        <v>1.9550000000000001</v>
      </c>
      <c r="F17" s="1094">
        <v>11462.22418270565</v>
      </c>
      <c r="G17" s="1089"/>
      <c r="H17" s="1089"/>
      <c r="I17" s="1089"/>
      <c r="J17" s="1089"/>
    </row>
    <row r="18" spans="1:10" s="1095" customFormat="1" ht="15.95" customHeight="1" x14ac:dyDescent="0.25">
      <c r="A18" s="992" t="s">
        <v>1040</v>
      </c>
      <c r="B18" s="992"/>
      <c r="C18" s="992"/>
      <c r="D18" s="992"/>
      <c r="F18" s="1096"/>
    </row>
    <row r="19" spans="1:10" s="1095" customFormat="1" ht="15.95" customHeight="1" x14ac:dyDescent="0.2">
      <c r="A19" s="992" t="s">
        <v>1041</v>
      </c>
      <c r="B19" s="992"/>
      <c r="C19" s="992"/>
      <c r="D19" s="1101"/>
      <c r="E19" s="1098"/>
    </row>
    <row r="20" spans="1:10" s="1095" customFormat="1" ht="15.95" customHeight="1" x14ac:dyDescent="0.2">
      <c r="A20" s="992" t="s">
        <v>1042</v>
      </c>
      <c r="B20" s="992"/>
      <c r="C20" s="992"/>
      <c r="D20" s="1101"/>
      <c r="E20" s="1098"/>
    </row>
    <row r="21" spans="1:10" s="1103" customFormat="1" ht="15.95" customHeight="1" x14ac:dyDescent="0.2">
      <c r="A21" s="992" t="s">
        <v>1043</v>
      </c>
      <c r="B21" s="1102"/>
      <c r="C21" s="1102"/>
      <c r="D21" s="1101"/>
      <c r="E21" s="1098"/>
    </row>
    <row r="22" spans="1:10" s="1103" customFormat="1" ht="15.95" customHeight="1" x14ac:dyDescent="0.2">
      <c r="A22" s="992" t="s">
        <v>1044</v>
      </c>
      <c r="B22" s="1102"/>
      <c r="C22" s="1102"/>
      <c r="D22" s="1101"/>
      <c r="E22" s="1098"/>
    </row>
    <row r="23" spans="1:10" ht="20.100000000000001" customHeight="1" x14ac:dyDescent="0.25">
      <c r="A23" s="946"/>
      <c r="B23" s="946"/>
      <c r="C23" s="946"/>
      <c r="D23" s="1097"/>
      <c r="E23" s="1098"/>
    </row>
    <row r="24" spans="1:10" ht="20.100000000000001" customHeight="1" x14ac:dyDescent="0.25">
      <c r="A24" s="946"/>
      <c r="B24" s="946"/>
      <c r="C24" s="1099"/>
      <c r="D24" s="1097"/>
      <c r="E24" s="1098"/>
    </row>
    <row r="25" spans="1:10" ht="20.100000000000001" customHeight="1" x14ac:dyDescent="0.25">
      <c r="D25" s="1097"/>
      <c r="E25" s="1098"/>
    </row>
    <row r="26" spans="1:10" ht="20.100000000000001" customHeight="1" x14ac:dyDescent="0.25">
      <c r="D26" s="1097"/>
      <c r="E26" s="1098"/>
    </row>
    <row r="27" spans="1:10" ht="20.100000000000001" customHeight="1" x14ac:dyDescent="0.25">
      <c r="D27" s="1097"/>
      <c r="E27" s="1098"/>
    </row>
    <row r="28" spans="1:10" ht="20.100000000000001" customHeight="1" x14ac:dyDescent="0.25">
      <c r="D28" s="1097"/>
      <c r="E28" s="1098"/>
    </row>
    <row r="29" spans="1:10" ht="20.100000000000001" customHeight="1" x14ac:dyDescent="0.25">
      <c r="D29" s="1097"/>
      <c r="E29" s="1098"/>
    </row>
    <row r="30" spans="1:10" ht="20.100000000000001" customHeight="1" x14ac:dyDescent="0.25">
      <c r="D30" s="1097"/>
      <c r="E30" s="1098"/>
    </row>
    <row r="31" spans="1:10" ht="20.100000000000001" customHeight="1" x14ac:dyDescent="0.25">
      <c r="D31" s="1097"/>
      <c r="E31" s="1098"/>
    </row>
  </sheetData>
  <mergeCells count="5">
    <mergeCell ref="A3:A4"/>
    <mergeCell ref="B3:B4"/>
    <mergeCell ref="C3:C4"/>
    <mergeCell ref="D3:E3"/>
    <mergeCell ref="F3:F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interno</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964</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100" workbookViewId="0"/>
  </sheetViews>
  <sheetFormatPr defaultColWidth="9.7109375" defaultRowHeight="39.950000000000003" customHeight="1" x14ac:dyDescent="0.2"/>
  <cols>
    <col min="1" max="16384" width="9.7109375" style="937"/>
  </cols>
  <sheetData>
    <row r="9" spans="1:10" ht="39.950000000000003" customHeight="1" x14ac:dyDescent="0.2">
      <c r="A9" s="1474" t="s">
        <v>2</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workbookViewId="0"/>
  </sheetViews>
  <sheetFormatPr defaultColWidth="9.7109375" defaultRowHeight="39.950000000000003" customHeight="1" x14ac:dyDescent="0.2"/>
  <cols>
    <col min="1" max="16384" width="9.7109375" style="937"/>
  </cols>
  <sheetData>
    <row r="9" spans="1:10" ht="39.950000000000003" customHeight="1" x14ac:dyDescent="0.2">
      <c r="A9" s="1474" t="s">
        <v>965</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9"/>
  <sheetViews>
    <sheetView showGridLines="0" zoomScaleNormal="100" zoomScaleSheetLayoutView="100" workbookViewId="0">
      <selection activeCell="G1" sqref="G1"/>
    </sheetView>
  </sheetViews>
  <sheetFormatPr defaultColWidth="11.42578125" defaultRowHeight="24" customHeight="1" x14ac:dyDescent="0.2"/>
  <cols>
    <col min="1" max="1" width="40.7109375" style="929" customWidth="1"/>
    <col min="2" max="7" width="20.7109375" style="929" customWidth="1"/>
    <col min="8" max="256" width="11.42578125" style="929"/>
    <col min="257" max="257" width="40.7109375" style="929" customWidth="1"/>
    <col min="258" max="263" width="20.7109375" style="929" customWidth="1"/>
    <col min="264" max="512" width="11.42578125" style="929"/>
    <col min="513" max="513" width="40.7109375" style="929" customWidth="1"/>
    <col min="514" max="519" width="20.7109375" style="929" customWidth="1"/>
    <col min="520" max="768" width="11.42578125" style="929"/>
    <col min="769" max="769" width="40.7109375" style="929" customWidth="1"/>
    <col min="770" max="775" width="20.7109375" style="929" customWidth="1"/>
    <col min="776" max="1024" width="11.42578125" style="929"/>
    <col min="1025" max="1025" width="40.7109375" style="929" customWidth="1"/>
    <col min="1026" max="1031" width="20.7109375" style="929" customWidth="1"/>
    <col min="1032" max="1280" width="11.42578125" style="929"/>
    <col min="1281" max="1281" width="40.7109375" style="929" customWidth="1"/>
    <col min="1282" max="1287" width="20.7109375" style="929" customWidth="1"/>
    <col min="1288" max="1536" width="11.42578125" style="929"/>
    <col min="1537" max="1537" width="40.7109375" style="929" customWidth="1"/>
    <col min="1538" max="1543" width="20.7109375" style="929" customWidth="1"/>
    <col min="1544" max="1792" width="11.42578125" style="929"/>
    <col min="1793" max="1793" width="40.7109375" style="929" customWidth="1"/>
    <col min="1794" max="1799" width="20.7109375" style="929" customWidth="1"/>
    <col min="1800" max="2048" width="11.42578125" style="929"/>
    <col min="2049" max="2049" width="40.7109375" style="929" customWidth="1"/>
    <col min="2050" max="2055" width="20.7109375" style="929" customWidth="1"/>
    <col min="2056" max="2304" width="11.42578125" style="929"/>
    <col min="2305" max="2305" width="40.7109375" style="929" customWidth="1"/>
    <col min="2306" max="2311" width="20.7109375" style="929" customWidth="1"/>
    <col min="2312" max="2560" width="11.42578125" style="929"/>
    <col min="2561" max="2561" width="40.7109375" style="929" customWidth="1"/>
    <col min="2562" max="2567" width="20.7109375" style="929" customWidth="1"/>
    <col min="2568" max="2816" width="11.42578125" style="929"/>
    <col min="2817" max="2817" width="40.7109375" style="929" customWidth="1"/>
    <col min="2818" max="2823" width="20.7109375" style="929" customWidth="1"/>
    <col min="2824" max="3072" width="11.42578125" style="929"/>
    <col min="3073" max="3073" width="40.7109375" style="929" customWidth="1"/>
    <col min="3074" max="3079" width="20.7109375" style="929" customWidth="1"/>
    <col min="3080" max="3328" width="11.42578125" style="929"/>
    <col min="3329" max="3329" width="40.7109375" style="929" customWidth="1"/>
    <col min="3330" max="3335" width="20.7109375" style="929" customWidth="1"/>
    <col min="3336" max="3584" width="11.42578125" style="929"/>
    <col min="3585" max="3585" width="40.7109375" style="929" customWidth="1"/>
    <col min="3586" max="3591" width="20.7109375" style="929" customWidth="1"/>
    <col min="3592" max="3840" width="11.42578125" style="929"/>
    <col min="3841" max="3841" width="40.7109375" style="929" customWidth="1"/>
    <col min="3842" max="3847" width="20.7109375" style="929" customWidth="1"/>
    <col min="3848" max="4096" width="11.42578125" style="929"/>
    <col min="4097" max="4097" width="40.7109375" style="929" customWidth="1"/>
    <col min="4098" max="4103" width="20.7109375" style="929" customWidth="1"/>
    <col min="4104" max="4352" width="11.42578125" style="929"/>
    <col min="4353" max="4353" width="40.7109375" style="929" customWidth="1"/>
    <col min="4354" max="4359" width="20.7109375" style="929" customWidth="1"/>
    <col min="4360" max="4608" width="11.42578125" style="929"/>
    <col min="4609" max="4609" width="40.7109375" style="929" customWidth="1"/>
    <col min="4610" max="4615" width="20.7109375" style="929" customWidth="1"/>
    <col min="4616" max="4864" width="11.42578125" style="929"/>
    <col min="4865" max="4865" width="40.7109375" style="929" customWidth="1"/>
    <col min="4866" max="4871" width="20.7109375" style="929" customWidth="1"/>
    <col min="4872" max="5120" width="11.42578125" style="929"/>
    <col min="5121" max="5121" width="40.7109375" style="929" customWidth="1"/>
    <col min="5122" max="5127" width="20.7109375" style="929" customWidth="1"/>
    <col min="5128" max="5376" width="11.42578125" style="929"/>
    <col min="5377" max="5377" width="40.7109375" style="929" customWidth="1"/>
    <col min="5378" max="5383" width="20.7109375" style="929" customWidth="1"/>
    <col min="5384" max="5632" width="11.42578125" style="929"/>
    <col min="5633" max="5633" width="40.7109375" style="929" customWidth="1"/>
    <col min="5634" max="5639" width="20.7109375" style="929" customWidth="1"/>
    <col min="5640" max="5888" width="11.42578125" style="929"/>
    <col min="5889" max="5889" width="40.7109375" style="929" customWidth="1"/>
    <col min="5890" max="5895" width="20.7109375" style="929" customWidth="1"/>
    <col min="5896" max="6144" width="11.42578125" style="929"/>
    <col min="6145" max="6145" width="40.7109375" style="929" customWidth="1"/>
    <col min="6146" max="6151" width="20.7109375" style="929" customWidth="1"/>
    <col min="6152" max="6400" width="11.42578125" style="929"/>
    <col min="6401" max="6401" width="40.7109375" style="929" customWidth="1"/>
    <col min="6402" max="6407" width="20.7109375" style="929" customWidth="1"/>
    <col min="6408" max="6656" width="11.42578125" style="929"/>
    <col min="6657" max="6657" width="40.7109375" style="929" customWidth="1"/>
    <col min="6658" max="6663" width="20.7109375" style="929" customWidth="1"/>
    <col min="6664" max="6912" width="11.42578125" style="929"/>
    <col min="6913" max="6913" width="40.7109375" style="929" customWidth="1"/>
    <col min="6914" max="6919" width="20.7109375" style="929" customWidth="1"/>
    <col min="6920" max="7168" width="11.42578125" style="929"/>
    <col min="7169" max="7169" width="40.7109375" style="929" customWidth="1"/>
    <col min="7170" max="7175" width="20.7109375" style="929" customWidth="1"/>
    <col min="7176" max="7424" width="11.42578125" style="929"/>
    <col min="7425" max="7425" width="40.7109375" style="929" customWidth="1"/>
    <col min="7426" max="7431" width="20.7109375" style="929" customWidth="1"/>
    <col min="7432" max="7680" width="11.42578125" style="929"/>
    <col min="7681" max="7681" width="40.7109375" style="929" customWidth="1"/>
    <col min="7682" max="7687" width="20.7109375" style="929" customWidth="1"/>
    <col min="7688" max="7936" width="11.42578125" style="929"/>
    <col min="7937" max="7937" width="40.7109375" style="929" customWidth="1"/>
    <col min="7938" max="7943" width="20.7109375" style="929" customWidth="1"/>
    <col min="7944" max="8192" width="11.42578125" style="929"/>
    <col min="8193" max="8193" width="40.7109375" style="929" customWidth="1"/>
    <col min="8194" max="8199" width="20.7109375" style="929" customWidth="1"/>
    <col min="8200" max="8448" width="11.42578125" style="929"/>
    <col min="8449" max="8449" width="40.7109375" style="929" customWidth="1"/>
    <col min="8450" max="8455" width="20.7109375" style="929" customWidth="1"/>
    <col min="8456" max="8704" width="11.42578125" style="929"/>
    <col min="8705" max="8705" width="40.7109375" style="929" customWidth="1"/>
    <col min="8706" max="8711" width="20.7109375" style="929" customWidth="1"/>
    <col min="8712" max="8960" width="11.42578125" style="929"/>
    <col min="8961" max="8961" width="40.7109375" style="929" customWidth="1"/>
    <col min="8962" max="8967" width="20.7109375" style="929" customWidth="1"/>
    <col min="8968" max="9216" width="11.42578125" style="929"/>
    <col min="9217" max="9217" width="40.7109375" style="929" customWidth="1"/>
    <col min="9218" max="9223" width="20.7109375" style="929" customWidth="1"/>
    <col min="9224" max="9472" width="11.42578125" style="929"/>
    <col min="9473" max="9473" width="40.7109375" style="929" customWidth="1"/>
    <col min="9474" max="9479" width="20.7109375" style="929" customWidth="1"/>
    <col min="9480" max="9728" width="11.42578125" style="929"/>
    <col min="9729" max="9729" width="40.7109375" style="929" customWidth="1"/>
    <col min="9730" max="9735" width="20.7109375" style="929" customWidth="1"/>
    <col min="9736" max="9984" width="11.42578125" style="929"/>
    <col min="9985" max="9985" width="40.7109375" style="929" customWidth="1"/>
    <col min="9986" max="9991" width="20.7109375" style="929" customWidth="1"/>
    <col min="9992" max="10240" width="11.42578125" style="929"/>
    <col min="10241" max="10241" width="40.7109375" style="929" customWidth="1"/>
    <col min="10242" max="10247" width="20.7109375" style="929" customWidth="1"/>
    <col min="10248" max="10496" width="11.42578125" style="929"/>
    <col min="10497" max="10497" width="40.7109375" style="929" customWidth="1"/>
    <col min="10498" max="10503" width="20.7109375" style="929" customWidth="1"/>
    <col min="10504" max="10752" width="11.42578125" style="929"/>
    <col min="10753" max="10753" width="40.7109375" style="929" customWidth="1"/>
    <col min="10754" max="10759" width="20.7109375" style="929" customWidth="1"/>
    <col min="10760" max="11008" width="11.42578125" style="929"/>
    <col min="11009" max="11009" width="40.7109375" style="929" customWidth="1"/>
    <col min="11010" max="11015" width="20.7109375" style="929" customWidth="1"/>
    <col min="11016" max="11264" width="11.42578125" style="929"/>
    <col min="11265" max="11265" width="40.7109375" style="929" customWidth="1"/>
    <col min="11266" max="11271" width="20.7109375" style="929" customWidth="1"/>
    <col min="11272" max="11520" width="11.42578125" style="929"/>
    <col min="11521" max="11521" width="40.7109375" style="929" customWidth="1"/>
    <col min="11522" max="11527" width="20.7109375" style="929" customWidth="1"/>
    <col min="11528" max="11776" width="11.42578125" style="929"/>
    <col min="11777" max="11777" width="40.7109375" style="929" customWidth="1"/>
    <col min="11778" max="11783" width="20.7109375" style="929" customWidth="1"/>
    <col min="11784" max="12032" width="11.42578125" style="929"/>
    <col min="12033" max="12033" width="40.7109375" style="929" customWidth="1"/>
    <col min="12034" max="12039" width="20.7109375" style="929" customWidth="1"/>
    <col min="12040" max="12288" width="11.42578125" style="929"/>
    <col min="12289" max="12289" width="40.7109375" style="929" customWidth="1"/>
    <col min="12290" max="12295" width="20.7109375" style="929" customWidth="1"/>
    <col min="12296" max="12544" width="11.42578125" style="929"/>
    <col min="12545" max="12545" width="40.7109375" style="929" customWidth="1"/>
    <col min="12546" max="12551" width="20.7109375" style="929" customWidth="1"/>
    <col min="12552" max="12800" width="11.42578125" style="929"/>
    <col min="12801" max="12801" width="40.7109375" style="929" customWidth="1"/>
    <col min="12802" max="12807" width="20.7109375" style="929" customWidth="1"/>
    <col min="12808" max="13056" width="11.42578125" style="929"/>
    <col min="13057" max="13057" width="40.7109375" style="929" customWidth="1"/>
    <col min="13058" max="13063" width="20.7109375" style="929" customWidth="1"/>
    <col min="13064" max="13312" width="11.42578125" style="929"/>
    <col min="13313" max="13313" width="40.7109375" style="929" customWidth="1"/>
    <col min="13314" max="13319" width="20.7109375" style="929" customWidth="1"/>
    <col min="13320" max="13568" width="11.42578125" style="929"/>
    <col min="13569" max="13569" width="40.7109375" style="929" customWidth="1"/>
    <col min="13570" max="13575" width="20.7109375" style="929" customWidth="1"/>
    <col min="13576" max="13824" width="11.42578125" style="929"/>
    <col min="13825" max="13825" width="40.7109375" style="929" customWidth="1"/>
    <col min="13826" max="13831" width="20.7109375" style="929" customWidth="1"/>
    <col min="13832" max="14080" width="11.42578125" style="929"/>
    <col min="14081" max="14081" width="40.7109375" style="929" customWidth="1"/>
    <col min="14082" max="14087" width="20.7109375" style="929" customWidth="1"/>
    <col min="14088" max="14336" width="11.42578125" style="929"/>
    <col min="14337" max="14337" width="40.7109375" style="929" customWidth="1"/>
    <col min="14338" max="14343" width="20.7109375" style="929" customWidth="1"/>
    <col min="14344" max="14592" width="11.42578125" style="929"/>
    <col min="14593" max="14593" width="40.7109375" style="929" customWidth="1"/>
    <col min="14594" max="14599" width="20.7109375" style="929" customWidth="1"/>
    <col min="14600" max="14848" width="11.42578125" style="929"/>
    <col min="14849" max="14849" width="40.7109375" style="929" customWidth="1"/>
    <col min="14850" max="14855" width="20.7109375" style="929" customWidth="1"/>
    <col min="14856" max="15104" width="11.42578125" style="929"/>
    <col min="15105" max="15105" width="40.7109375" style="929" customWidth="1"/>
    <col min="15106" max="15111" width="20.7109375" style="929" customWidth="1"/>
    <col min="15112" max="15360" width="11.42578125" style="929"/>
    <col min="15361" max="15361" width="40.7109375" style="929" customWidth="1"/>
    <col min="15362" max="15367" width="20.7109375" style="929" customWidth="1"/>
    <col min="15368" max="15616" width="11.42578125" style="929"/>
    <col min="15617" max="15617" width="40.7109375" style="929" customWidth="1"/>
    <col min="15618" max="15623" width="20.7109375" style="929" customWidth="1"/>
    <col min="15624" max="15872" width="11.42578125" style="929"/>
    <col min="15873" max="15873" width="40.7109375" style="929" customWidth="1"/>
    <col min="15874" max="15879" width="20.7109375" style="929" customWidth="1"/>
    <col min="15880" max="16128" width="11.42578125" style="929"/>
    <col min="16129" max="16129" width="40.7109375" style="929" customWidth="1"/>
    <col min="16130" max="16135" width="20.7109375" style="929" customWidth="1"/>
    <col min="16136" max="16384" width="11.42578125" style="929"/>
  </cols>
  <sheetData>
    <row r="1" spans="1:14" s="942" customFormat="1" ht="24.95" customHeight="1" x14ac:dyDescent="0.2">
      <c r="A1" s="1049" t="s">
        <v>965</v>
      </c>
    </row>
    <row r="2" spans="1:14" s="1100" customFormat="1" ht="24.95" customHeight="1" thickBot="1" x14ac:dyDescent="0.25">
      <c r="A2" s="1050" t="s">
        <v>1147</v>
      </c>
      <c r="B2" s="1051"/>
      <c r="C2" s="1051"/>
      <c r="D2" s="1051"/>
      <c r="E2" s="1051"/>
      <c r="F2" s="1051"/>
      <c r="G2" s="1051"/>
      <c r="H2" s="1150"/>
    </row>
    <row r="3" spans="1:14" s="949" customFormat="1" ht="20.100000000000001" customHeight="1" x14ac:dyDescent="0.2">
      <c r="A3" s="1739" t="s">
        <v>435</v>
      </c>
      <c r="B3" s="1691" t="s">
        <v>1148</v>
      </c>
      <c r="C3" s="1692"/>
      <c r="D3" s="1748"/>
      <c r="E3" s="1691" t="s">
        <v>1149</v>
      </c>
      <c r="F3" s="1692"/>
      <c r="G3" s="1692"/>
      <c r="H3" s="946"/>
    </row>
    <row r="4" spans="1:14" s="949" customFormat="1" ht="20.100000000000001" customHeight="1" x14ac:dyDescent="0.2">
      <c r="A4" s="1746"/>
      <c r="B4" s="1749" t="s">
        <v>205</v>
      </c>
      <c r="C4" s="1749" t="s">
        <v>1150</v>
      </c>
      <c r="D4" s="1749" t="s">
        <v>1151</v>
      </c>
      <c r="E4" s="1749" t="s">
        <v>205</v>
      </c>
      <c r="F4" s="1749" t="s">
        <v>1150</v>
      </c>
      <c r="G4" s="1724" t="s">
        <v>1151</v>
      </c>
      <c r="H4" s="946"/>
    </row>
    <row r="5" spans="1:14" s="949" customFormat="1" ht="20.100000000000001" customHeight="1" x14ac:dyDescent="0.2">
      <c r="A5" s="1747"/>
      <c r="B5" s="1720"/>
      <c r="C5" s="1720"/>
      <c r="D5" s="1720"/>
      <c r="E5" s="1720"/>
      <c r="F5" s="1720"/>
      <c r="G5" s="1727"/>
      <c r="H5" s="946"/>
    </row>
    <row r="6" spans="1:14" ht="20.100000000000001" customHeight="1" x14ac:dyDescent="0.2">
      <c r="A6" s="1151">
        <v>1999</v>
      </c>
      <c r="B6" s="1152">
        <v>650.20000000000005</v>
      </c>
      <c r="C6" s="1153">
        <v>100</v>
      </c>
      <c r="D6" s="1154">
        <v>0</v>
      </c>
      <c r="E6" s="1155">
        <v>445</v>
      </c>
      <c r="F6" s="1153">
        <v>100</v>
      </c>
      <c r="G6" s="1156">
        <v>0</v>
      </c>
      <c r="H6" s="1157"/>
      <c r="I6" s="946"/>
      <c r="J6" s="1151"/>
      <c r="K6" s="1158"/>
      <c r="L6" s="946"/>
      <c r="M6" s="946"/>
    </row>
    <row r="7" spans="1:14" ht="20.100000000000001" customHeight="1" x14ac:dyDescent="0.2">
      <c r="A7" s="1151">
        <v>2000</v>
      </c>
      <c r="B7" s="1152">
        <v>673.7</v>
      </c>
      <c r="C7" s="1153">
        <v>103.61427253152875</v>
      </c>
      <c r="D7" s="1159">
        <v>3.6142725315287505</v>
      </c>
      <c r="E7" s="1155">
        <v>475</v>
      </c>
      <c r="F7" s="1153">
        <v>106.74157303370787</v>
      </c>
      <c r="G7" s="1159">
        <v>6.7415730337078594</v>
      </c>
      <c r="H7" s="1157"/>
      <c r="I7" s="946"/>
      <c r="J7" s="1151"/>
      <c r="K7" s="1158"/>
      <c r="L7" s="946"/>
      <c r="M7" s="946"/>
    </row>
    <row r="8" spans="1:14" ht="20.100000000000001" customHeight="1" x14ac:dyDescent="0.2">
      <c r="A8" s="1151">
        <v>2001</v>
      </c>
      <c r="B8" s="1152">
        <v>688.5</v>
      </c>
      <c r="C8" s="1153">
        <v>105.89049523223623</v>
      </c>
      <c r="D8" s="1159">
        <v>2.1968235119489421</v>
      </c>
      <c r="E8" s="1155">
        <v>472</v>
      </c>
      <c r="F8" s="1153">
        <v>106.06741573033709</v>
      </c>
      <c r="G8" s="1159">
        <v>-0.63157894736841635</v>
      </c>
      <c r="H8" s="1157"/>
      <c r="I8" s="946"/>
      <c r="J8" s="1151"/>
      <c r="K8" s="1158"/>
      <c r="L8" s="946"/>
      <c r="M8" s="946"/>
    </row>
    <row r="9" spans="1:14" ht="20.100000000000001" customHeight="1" x14ac:dyDescent="0.2">
      <c r="A9" s="1151">
        <v>2002</v>
      </c>
      <c r="B9" s="1152">
        <v>708.9</v>
      </c>
      <c r="C9" s="1153">
        <v>109.02799138726544</v>
      </c>
      <c r="D9" s="1159">
        <v>2.9629629629629672</v>
      </c>
      <c r="E9" s="1155">
        <v>474</v>
      </c>
      <c r="F9" s="1153">
        <v>106.51685393258428</v>
      </c>
      <c r="G9" s="1159">
        <v>0.4237288135593209</v>
      </c>
      <c r="H9" s="1157"/>
      <c r="I9" s="946"/>
      <c r="J9" s="1151"/>
      <c r="K9" s="1158"/>
      <c r="L9" s="946"/>
      <c r="M9" s="946"/>
    </row>
    <row r="10" spans="1:14" ht="20.100000000000001" customHeight="1" x14ac:dyDescent="0.2">
      <c r="A10" s="1151">
        <v>2003</v>
      </c>
      <c r="B10" s="1152">
        <v>696.6</v>
      </c>
      <c r="C10" s="1153">
        <v>107.13626576438018</v>
      </c>
      <c r="D10" s="1159">
        <v>-1.7350825222175126</v>
      </c>
      <c r="E10" s="1155">
        <v>525</v>
      </c>
      <c r="F10" s="1153">
        <v>117.97752808988764</v>
      </c>
      <c r="G10" s="1159">
        <v>10.759493670886066</v>
      </c>
      <c r="H10" s="1157"/>
      <c r="I10" s="946"/>
      <c r="J10" s="1151"/>
      <c r="K10" s="1158"/>
      <c r="L10" s="946"/>
      <c r="M10" s="946"/>
    </row>
    <row r="11" spans="1:14" ht="20.100000000000001" customHeight="1" x14ac:dyDescent="0.2">
      <c r="A11" s="1151">
        <v>2004</v>
      </c>
      <c r="B11" s="1152">
        <v>765.49599999999998</v>
      </c>
      <c r="C11" s="1153">
        <v>117.73239003383573</v>
      </c>
      <c r="D11" s="1159">
        <v>9.8903244329600959</v>
      </c>
      <c r="E11" s="1155">
        <v>633</v>
      </c>
      <c r="F11" s="1153">
        <v>142.24719101123594</v>
      </c>
      <c r="G11" s="1159">
        <v>20.571428571428573</v>
      </c>
      <c r="H11" s="1158"/>
      <c r="I11" s="1160"/>
      <c r="J11" s="1151"/>
      <c r="K11" s="1158"/>
      <c r="L11" s="946"/>
      <c r="M11" s="946"/>
    </row>
    <row r="12" spans="1:14" ht="20.100000000000001" customHeight="1" x14ac:dyDescent="0.2">
      <c r="A12" s="1151">
        <v>2005</v>
      </c>
      <c r="B12" s="1161">
        <v>797</v>
      </c>
      <c r="C12" s="1153">
        <v>122.57766840972009</v>
      </c>
      <c r="D12" s="1159">
        <v>4.1155015832871733</v>
      </c>
      <c r="E12" s="1155">
        <v>680</v>
      </c>
      <c r="F12" s="1153">
        <v>152.80898876404493</v>
      </c>
      <c r="G12" s="1159">
        <v>7.4249605055292323</v>
      </c>
      <c r="H12" s="1158"/>
      <c r="I12" s="1160"/>
      <c r="J12" s="1151"/>
      <c r="K12" s="1158"/>
      <c r="L12" s="946"/>
      <c r="M12" s="946"/>
    </row>
    <row r="13" spans="1:14" ht="20.100000000000001" customHeight="1" x14ac:dyDescent="0.2">
      <c r="A13" s="1151">
        <v>2006</v>
      </c>
      <c r="B13" s="1161">
        <v>842</v>
      </c>
      <c r="C13" s="1153">
        <v>129.49861581051982</v>
      </c>
      <c r="D13" s="1159">
        <v>5.6461731493099077</v>
      </c>
      <c r="E13" s="1271">
        <v>745</v>
      </c>
      <c r="F13" s="1153">
        <v>167.41573033707866</v>
      </c>
      <c r="G13" s="1159">
        <v>9.5588235294117752</v>
      </c>
      <c r="H13" s="1162"/>
      <c r="I13" s="1160"/>
      <c r="J13" s="1151"/>
      <c r="K13" s="1162"/>
      <c r="L13" s="946"/>
      <c r="M13" s="946"/>
    </row>
    <row r="14" spans="1:14" ht="20.100000000000001" customHeight="1" x14ac:dyDescent="0.2">
      <c r="A14" s="1151">
        <v>2007</v>
      </c>
      <c r="B14" s="1161">
        <v>897.80000000000007</v>
      </c>
      <c r="C14" s="1153">
        <v>138.08059058751155</v>
      </c>
      <c r="D14" s="1159">
        <v>6.6270783847981019</v>
      </c>
      <c r="E14" s="1271">
        <v>860</v>
      </c>
      <c r="F14" s="1153">
        <v>193.25842696629215</v>
      </c>
      <c r="G14" s="1159">
        <v>15.436241610738266</v>
      </c>
      <c r="H14" s="1162"/>
      <c r="I14" s="1163"/>
      <c r="J14" s="1151"/>
      <c r="K14" s="1162"/>
      <c r="L14" s="946"/>
      <c r="M14" s="946"/>
    </row>
    <row r="15" spans="1:14" ht="20.100000000000001" customHeight="1" x14ac:dyDescent="0.2">
      <c r="A15" s="1151">
        <v>2008</v>
      </c>
      <c r="B15" s="1161">
        <v>916.59999999999991</v>
      </c>
      <c r="C15" s="1153">
        <v>140.9720086127345</v>
      </c>
      <c r="D15" s="1159">
        <v>2.0940075740699227</v>
      </c>
      <c r="E15" s="1271">
        <v>944</v>
      </c>
      <c r="F15" s="1153">
        <v>212.13483146067418</v>
      </c>
      <c r="G15" s="1159">
        <v>9.7674418604651194</v>
      </c>
      <c r="H15" s="1162"/>
      <c r="I15" s="1163"/>
      <c r="J15" s="1151"/>
      <c r="K15" s="1162"/>
      <c r="L15" s="1164"/>
      <c r="M15" s="1164"/>
      <c r="N15" s="1164"/>
    </row>
    <row r="16" spans="1:14" ht="20.100000000000001" customHeight="1" x14ac:dyDescent="0.2">
      <c r="A16" s="1151">
        <v>2009</v>
      </c>
      <c r="B16" s="1161">
        <v>882.1</v>
      </c>
      <c r="C16" s="1153">
        <v>135.66594893878806</v>
      </c>
      <c r="D16" s="1159">
        <v>-3.7639101025529031</v>
      </c>
      <c r="E16" s="1271">
        <v>855</v>
      </c>
      <c r="F16" s="1153">
        <v>192.13483146067415</v>
      </c>
      <c r="G16" s="1159">
        <v>-9.427966101694917</v>
      </c>
      <c r="H16" s="1162"/>
      <c r="I16" s="1163"/>
      <c r="J16" s="1151"/>
      <c r="K16" s="1162"/>
      <c r="L16" s="1164"/>
      <c r="M16" s="1164"/>
      <c r="N16" s="1164"/>
    </row>
    <row r="17" spans="1:14" ht="20.100000000000001" customHeight="1" x14ac:dyDescent="0.2">
      <c r="A17" s="1151">
        <v>2010</v>
      </c>
      <c r="B17" s="1161">
        <v>950.1</v>
      </c>
      <c r="C17" s="1153">
        <v>146.12426945555214</v>
      </c>
      <c r="D17" s="1159">
        <v>7.7088765446094554</v>
      </c>
      <c r="E17" s="1271">
        <v>930.26299999999992</v>
      </c>
      <c r="F17" s="1153">
        <v>209.04786516853932</v>
      </c>
      <c r="G17" s="1159">
        <v>8.8026900584795129</v>
      </c>
      <c r="H17" s="1162"/>
      <c r="I17" s="1163"/>
      <c r="J17" s="1151"/>
      <c r="K17" s="1162"/>
      <c r="L17" s="1164"/>
      <c r="M17" s="1164"/>
      <c r="N17" s="1164"/>
    </row>
    <row r="18" spans="1:14" ht="20.100000000000001" customHeight="1" x14ac:dyDescent="0.2">
      <c r="A18" s="1151">
        <v>2011</v>
      </c>
      <c r="B18" s="1161">
        <v>995.99999999999989</v>
      </c>
      <c r="C18" s="1153">
        <v>153.18363580436787</v>
      </c>
      <c r="D18" s="1159">
        <v>4.831070413640659</v>
      </c>
      <c r="E18" s="1271">
        <v>1042.4949999999999</v>
      </c>
      <c r="F18" s="1153">
        <v>234.26853932584265</v>
      </c>
      <c r="G18" s="1159">
        <v>12.064545187758725</v>
      </c>
      <c r="H18" s="1162"/>
      <c r="I18" s="1160"/>
      <c r="J18" s="1151"/>
      <c r="K18" s="1162"/>
      <c r="L18" s="946"/>
      <c r="M18" s="946"/>
    </row>
    <row r="19" spans="1:14" ht="20.100000000000001" customHeight="1" thickBot="1" x14ac:dyDescent="0.25">
      <c r="A19" s="1202">
        <v>2012</v>
      </c>
      <c r="B19" s="1272">
        <v>1035.5</v>
      </c>
      <c r="C19" s="1273">
        <v>159.25868963395877</v>
      </c>
      <c r="D19" s="1274">
        <v>3.9658634538152659</v>
      </c>
      <c r="E19" s="1275">
        <v>1075.4009999999998</v>
      </c>
      <c r="F19" s="1273">
        <v>241.66314606741568</v>
      </c>
      <c r="G19" s="1274">
        <v>3.1564659782540971</v>
      </c>
      <c r="H19" s="1162"/>
      <c r="I19" s="1163"/>
      <c r="J19" s="1151"/>
      <c r="K19" s="1162"/>
      <c r="L19" s="1164"/>
      <c r="M19" s="1164"/>
      <c r="N19" s="1164"/>
    </row>
    <row r="20" spans="1:14" s="1095" customFormat="1" ht="15.95" customHeight="1" x14ac:dyDescent="0.25">
      <c r="A20" s="1095" t="s">
        <v>1152</v>
      </c>
      <c r="B20" s="1165"/>
      <c r="C20" s="1166"/>
      <c r="D20" s="1167"/>
      <c r="E20" s="1165"/>
      <c r="F20" s="1166"/>
      <c r="G20" s="1167"/>
      <c r="I20" s="1745"/>
      <c r="J20" s="1745"/>
      <c r="K20" s="1745"/>
      <c r="L20" s="1745"/>
      <c r="M20" s="1745"/>
      <c r="N20" s="1168"/>
    </row>
    <row r="21" spans="1:14" s="1095" customFormat="1" ht="15.95" customHeight="1" x14ac:dyDescent="0.25">
      <c r="A21" s="1095" t="s">
        <v>1153</v>
      </c>
      <c r="B21" s="1165"/>
      <c r="C21" s="1166"/>
      <c r="D21" s="1167"/>
      <c r="E21" s="1165"/>
      <c r="F21" s="1166"/>
      <c r="G21" s="1167"/>
      <c r="I21" s="1168"/>
      <c r="J21" s="1168"/>
      <c r="K21" s="1168"/>
      <c r="L21" s="1168"/>
      <c r="M21" s="1168"/>
      <c r="N21" s="1124"/>
    </row>
    <row r="22" spans="1:14" s="1095" customFormat="1" ht="15.95" customHeight="1" x14ac:dyDescent="0.25">
      <c r="A22" s="1095" t="s">
        <v>1154</v>
      </c>
      <c r="B22" s="1165"/>
      <c r="C22" s="1166"/>
      <c r="D22" s="1167"/>
      <c r="F22" s="1165"/>
      <c r="G22" s="1167"/>
      <c r="I22" s="1750"/>
      <c r="J22" s="1745"/>
      <c r="K22" s="1745"/>
      <c r="L22" s="1745"/>
      <c r="M22" s="1745"/>
      <c r="N22" s="1745"/>
    </row>
    <row r="23" spans="1:14" s="1095" customFormat="1" ht="15.95" customHeight="1" x14ac:dyDescent="0.25">
      <c r="B23" s="1165"/>
      <c r="C23" s="1166"/>
      <c r="D23" s="1167"/>
      <c r="G23" s="1167"/>
      <c r="I23" s="1750"/>
      <c r="J23" s="907"/>
      <c r="K23" s="907"/>
      <c r="L23" s="907"/>
      <c r="M23" s="907"/>
      <c r="N23" s="907"/>
    </row>
    <row r="24" spans="1:14" ht="24.95" customHeight="1" thickBot="1" x14ac:dyDescent="0.25">
      <c r="A24" s="1051" t="s">
        <v>1155</v>
      </c>
      <c r="B24" s="1169"/>
      <c r="C24" s="1169"/>
      <c r="D24" s="1169"/>
      <c r="E24" s="1169"/>
      <c r="F24" s="1170"/>
      <c r="G24" s="1170"/>
      <c r="I24" s="1750"/>
      <c r="J24" s="1085"/>
      <c r="K24" s="1085"/>
      <c r="L24" s="1085"/>
      <c r="M24" s="1085"/>
      <c r="N24" s="1085"/>
    </row>
    <row r="25" spans="1:14" ht="20.100000000000001" customHeight="1" x14ac:dyDescent="0.2">
      <c r="A25" s="1716" t="s">
        <v>1156</v>
      </c>
      <c r="B25" s="1751" t="s">
        <v>1148</v>
      </c>
      <c r="C25" s="1752"/>
      <c r="D25" s="1752"/>
      <c r="E25" s="1752"/>
      <c r="F25" s="1752"/>
      <c r="G25" s="1752"/>
      <c r="I25" s="1171"/>
      <c r="J25" s="1172"/>
      <c r="K25" s="1172"/>
      <c r="L25" s="1172"/>
      <c r="M25" s="1172"/>
      <c r="N25" s="1172"/>
    </row>
    <row r="26" spans="1:14" s="946" customFormat="1" ht="20.100000000000001" customHeight="1" x14ac:dyDescent="0.2">
      <c r="A26" s="1750"/>
      <c r="B26" s="1084">
        <v>2007</v>
      </c>
      <c r="C26" s="1173">
        <v>2008</v>
      </c>
      <c r="D26" s="1173">
        <v>2009</v>
      </c>
      <c r="E26" s="1173">
        <v>2010</v>
      </c>
      <c r="F26" s="1173">
        <v>2011</v>
      </c>
      <c r="G26" s="1173">
        <v>2012</v>
      </c>
      <c r="I26" s="907"/>
      <c r="J26" s="1172"/>
      <c r="K26" s="1172"/>
      <c r="L26" s="1172"/>
      <c r="M26" s="1172"/>
      <c r="N26" s="1172"/>
    </row>
    <row r="27" spans="1:14" s="946" customFormat="1" ht="20.100000000000001" customHeight="1" x14ac:dyDescent="0.2">
      <c r="A27" s="1126" t="s">
        <v>1077</v>
      </c>
      <c r="B27" s="1174">
        <v>897.80000000000007</v>
      </c>
      <c r="C27" s="1174">
        <v>916.59999999999991</v>
      </c>
      <c r="D27" s="1174">
        <v>882.1</v>
      </c>
      <c r="E27" s="1174">
        <v>950.1</v>
      </c>
      <c r="F27" s="1174">
        <v>995.99999999999989</v>
      </c>
      <c r="G27" s="1174">
        <v>1035.5</v>
      </c>
      <c r="J27" s="1175"/>
      <c r="K27" s="1175"/>
      <c r="L27" s="1176"/>
      <c r="M27" s="1176"/>
      <c r="N27" s="1176"/>
    </row>
    <row r="28" spans="1:14" s="946" customFormat="1" ht="20.100000000000001" customHeight="1" x14ac:dyDescent="0.2">
      <c r="A28" s="907" t="s">
        <v>249</v>
      </c>
      <c r="B28" s="1172">
        <v>483</v>
      </c>
      <c r="C28" s="1172">
        <v>485.2</v>
      </c>
      <c r="D28" s="1172">
        <v>461.6</v>
      </c>
      <c r="E28" s="1172">
        <v>486.6</v>
      </c>
      <c r="F28" s="1172">
        <v>516.79999999999995</v>
      </c>
      <c r="G28" s="1172">
        <v>534.4</v>
      </c>
      <c r="H28" s="1177"/>
      <c r="J28" s="1175"/>
      <c r="K28" s="1175"/>
      <c r="L28" s="1176"/>
      <c r="M28" s="1176"/>
      <c r="N28" s="1176"/>
    </row>
    <row r="29" spans="1:14" s="946" customFormat="1" ht="20.100000000000001" customHeight="1" x14ac:dyDescent="0.2">
      <c r="A29" s="905" t="s">
        <v>1157</v>
      </c>
      <c r="B29" s="1176">
        <v>62.6</v>
      </c>
      <c r="C29" s="1176">
        <v>60.8</v>
      </c>
      <c r="D29" s="1176">
        <v>56</v>
      </c>
      <c r="E29" s="1176">
        <v>63.8</v>
      </c>
      <c r="F29" s="1176">
        <v>64.8</v>
      </c>
      <c r="G29" s="1176">
        <v>65.099999999999994</v>
      </c>
      <c r="J29" s="1175"/>
      <c r="K29" s="1175"/>
      <c r="L29" s="1176"/>
      <c r="M29" s="1176"/>
      <c r="N29" s="1176"/>
    </row>
    <row r="30" spans="1:14" s="946" customFormat="1" ht="20.100000000000001" customHeight="1" x14ac:dyDescent="0.2">
      <c r="A30" s="905" t="s">
        <v>1158</v>
      </c>
      <c r="B30" s="1176">
        <v>153.9</v>
      </c>
      <c r="C30" s="1176">
        <v>153.19999999999999</v>
      </c>
      <c r="D30" s="1176">
        <v>148.5</v>
      </c>
      <c r="E30" s="1176">
        <v>154.30000000000001</v>
      </c>
      <c r="F30" s="1176">
        <v>161.1</v>
      </c>
      <c r="G30" s="1176">
        <v>166.5</v>
      </c>
      <c r="J30" s="1175"/>
      <c r="K30" s="1175"/>
      <c r="L30" s="1176"/>
      <c r="M30" s="1176"/>
      <c r="N30" s="1176"/>
    </row>
    <row r="31" spans="1:14" s="946" customFormat="1" ht="20.100000000000001" customHeight="1" x14ac:dyDescent="0.2">
      <c r="A31" s="905" t="s">
        <v>1159</v>
      </c>
      <c r="B31" s="1176">
        <v>96.6</v>
      </c>
      <c r="C31" s="1176">
        <v>100</v>
      </c>
      <c r="D31" s="1176">
        <v>92.6</v>
      </c>
      <c r="E31" s="1176">
        <v>95</v>
      </c>
      <c r="F31" s="1176">
        <v>103.9</v>
      </c>
      <c r="G31" s="1176">
        <v>111.6</v>
      </c>
      <c r="J31" s="1175"/>
      <c r="K31" s="1175"/>
      <c r="L31" s="1172"/>
      <c r="M31" s="1172"/>
      <c r="N31" s="1172"/>
    </row>
    <row r="32" spans="1:14" s="946" customFormat="1" ht="20.100000000000001" customHeight="1" x14ac:dyDescent="0.2">
      <c r="A32" s="1178" t="s">
        <v>1160</v>
      </c>
      <c r="B32" s="1176">
        <v>169.9</v>
      </c>
      <c r="C32" s="1176">
        <v>171.2</v>
      </c>
      <c r="D32" s="1176">
        <v>164.5</v>
      </c>
      <c r="E32" s="1176">
        <v>173.5</v>
      </c>
      <c r="F32" s="1176">
        <v>187</v>
      </c>
      <c r="G32" s="1176">
        <v>191.2</v>
      </c>
      <c r="J32" s="1175"/>
      <c r="K32" s="1175"/>
      <c r="L32" s="1176"/>
      <c r="M32" s="1176"/>
      <c r="N32" s="1176"/>
    </row>
    <row r="33" spans="1:14" s="946" customFormat="1" ht="20.100000000000001" customHeight="1" x14ac:dyDescent="0.2">
      <c r="A33" s="950" t="s">
        <v>1161</v>
      </c>
      <c r="B33" s="1172">
        <v>181.99999999999997</v>
      </c>
      <c r="C33" s="1172">
        <v>184.1</v>
      </c>
      <c r="D33" s="1172">
        <v>181.1</v>
      </c>
      <c r="E33" s="1172">
        <v>205.1</v>
      </c>
      <c r="F33" s="1172">
        <v>218.29999999999998</v>
      </c>
      <c r="G33" s="1172">
        <v>233.59999999999997</v>
      </c>
      <c r="J33" s="1175"/>
      <c r="K33" s="1175"/>
      <c r="L33" s="1176"/>
      <c r="M33" s="1176"/>
      <c r="N33" s="1176"/>
    </row>
    <row r="34" spans="1:14" s="946" customFormat="1" ht="20.100000000000001" customHeight="1" x14ac:dyDescent="0.2">
      <c r="A34" s="905" t="s">
        <v>1162</v>
      </c>
      <c r="B34" s="1176">
        <v>101</v>
      </c>
      <c r="C34" s="1176">
        <v>100.9</v>
      </c>
      <c r="D34" s="1176">
        <v>98</v>
      </c>
      <c r="E34" s="1176">
        <v>111.5</v>
      </c>
      <c r="F34" s="1176">
        <v>115.8</v>
      </c>
      <c r="G34" s="1176">
        <v>122.8</v>
      </c>
      <c r="J34" s="1175"/>
      <c r="K34" s="1175"/>
      <c r="L34" s="1176"/>
      <c r="M34" s="1176"/>
      <c r="N34" s="1176"/>
    </row>
    <row r="35" spans="1:14" s="946" customFormat="1" ht="20.100000000000001" customHeight="1" x14ac:dyDescent="0.2">
      <c r="A35" s="905" t="s">
        <v>1163</v>
      </c>
      <c r="B35" s="1176">
        <v>59.7</v>
      </c>
      <c r="C35" s="1176">
        <v>61.8</v>
      </c>
      <c r="D35" s="1176">
        <v>62.1</v>
      </c>
      <c r="E35" s="1176">
        <v>70</v>
      </c>
      <c r="F35" s="1176">
        <v>77.3</v>
      </c>
      <c r="G35" s="1176">
        <v>84.6</v>
      </c>
      <c r="J35" s="1175"/>
      <c r="K35" s="1175"/>
      <c r="L35" s="1176"/>
      <c r="M35" s="1176"/>
      <c r="N35" s="1176"/>
    </row>
    <row r="36" spans="1:14" s="946" customFormat="1" ht="20.100000000000001" customHeight="1" x14ac:dyDescent="0.2">
      <c r="A36" s="905" t="s">
        <v>1164</v>
      </c>
      <c r="B36" s="1176">
        <v>11.2</v>
      </c>
      <c r="C36" s="1176">
        <v>11.1</v>
      </c>
      <c r="D36" s="1176">
        <v>10.9</v>
      </c>
      <c r="E36" s="1176">
        <v>11.6</v>
      </c>
      <c r="F36" s="1176">
        <v>11.7</v>
      </c>
      <c r="G36" s="1176">
        <v>12.1</v>
      </c>
      <c r="J36" s="1175"/>
      <c r="K36" s="1175"/>
      <c r="L36" s="1172"/>
      <c r="M36" s="1172"/>
      <c r="N36" s="1172"/>
    </row>
    <row r="37" spans="1:14" s="946" customFormat="1" ht="20.100000000000001" customHeight="1" x14ac:dyDescent="0.2">
      <c r="A37" s="905" t="s">
        <v>1165</v>
      </c>
      <c r="B37" s="1176">
        <v>10.1</v>
      </c>
      <c r="C37" s="1176">
        <v>10.3</v>
      </c>
      <c r="D37" s="1176">
        <v>10.1</v>
      </c>
      <c r="E37" s="1176">
        <v>12</v>
      </c>
      <c r="F37" s="1176">
        <v>13.5</v>
      </c>
      <c r="G37" s="1176">
        <v>14.1</v>
      </c>
      <c r="J37" s="1175"/>
      <c r="K37" s="1175"/>
      <c r="L37" s="1176"/>
      <c r="M37" s="1176"/>
      <c r="N37" s="1176"/>
    </row>
    <row r="38" spans="1:14" s="946" customFormat="1" ht="20.100000000000001" customHeight="1" x14ac:dyDescent="0.2">
      <c r="A38" s="907" t="s">
        <v>1166</v>
      </c>
      <c r="B38" s="1172">
        <v>144</v>
      </c>
      <c r="C38" s="1172">
        <v>147.80000000000001</v>
      </c>
      <c r="D38" s="1172">
        <v>140.69999999999999</v>
      </c>
      <c r="E38" s="1172">
        <v>150.30000000000001</v>
      </c>
      <c r="F38" s="1172">
        <v>156.5</v>
      </c>
      <c r="G38" s="1172">
        <v>163</v>
      </c>
      <c r="J38" s="1175"/>
      <c r="K38" s="1175"/>
      <c r="L38" s="1176"/>
      <c r="M38" s="1176"/>
      <c r="N38" s="1176"/>
    </row>
    <row r="39" spans="1:14" s="946" customFormat="1" ht="20.100000000000001" customHeight="1" x14ac:dyDescent="0.2">
      <c r="A39" s="905" t="s">
        <v>1167</v>
      </c>
      <c r="B39" s="1176">
        <v>95.3</v>
      </c>
      <c r="C39" s="1176">
        <v>97.7</v>
      </c>
      <c r="D39" s="1176">
        <v>92.1</v>
      </c>
      <c r="E39" s="1176">
        <v>99.3</v>
      </c>
      <c r="F39" s="1176">
        <v>102.1</v>
      </c>
      <c r="G39" s="1176">
        <v>105.9</v>
      </c>
      <c r="J39" s="1175"/>
      <c r="K39" s="1175"/>
      <c r="L39" s="1176"/>
      <c r="M39" s="1176"/>
      <c r="N39" s="1176"/>
    </row>
    <row r="40" spans="1:14" s="946" customFormat="1" ht="20.100000000000001" customHeight="1" x14ac:dyDescent="0.2">
      <c r="A40" s="905" t="s">
        <v>1168</v>
      </c>
      <c r="B40" s="1176">
        <v>19.899999999999999</v>
      </c>
      <c r="C40" s="1176">
        <v>20.100000000000001</v>
      </c>
      <c r="D40" s="1176">
        <v>19.600000000000001</v>
      </c>
      <c r="E40" s="1176">
        <v>19.5</v>
      </c>
      <c r="F40" s="1176">
        <v>20.100000000000001</v>
      </c>
      <c r="G40" s="1176">
        <v>21</v>
      </c>
      <c r="J40" s="1175"/>
      <c r="K40" s="1175"/>
      <c r="L40" s="1176"/>
      <c r="M40" s="1176"/>
      <c r="N40" s="1176"/>
    </row>
    <row r="41" spans="1:14" s="946" customFormat="1" ht="20.100000000000001" customHeight="1" x14ac:dyDescent="0.2">
      <c r="A41" s="905" t="s">
        <v>1169</v>
      </c>
      <c r="B41" s="1176">
        <v>7.8</v>
      </c>
      <c r="C41" s="1176">
        <v>8.1999999999999993</v>
      </c>
      <c r="D41" s="1176">
        <v>7.6</v>
      </c>
      <c r="E41" s="1176">
        <v>7.9</v>
      </c>
      <c r="F41" s="1176">
        <v>8.3000000000000007</v>
      </c>
      <c r="G41" s="1176">
        <v>8.9</v>
      </c>
      <c r="J41" s="1175"/>
      <c r="K41" s="1175"/>
      <c r="L41" s="1172"/>
      <c r="M41" s="1172"/>
      <c r="N41" s="1172"/>
    </row>
    <row r="42" spans="1:14" s="946" customFormat="1" ht="20.100000000000001" customHeight="1" x14ac:dyDescent="0.2">
      <c r="A42" s="905" t="s">
        <v>1170</v>
      </c>
      <c r="B42" s="1176">
        <v>21</v>
      </c>
      <c r="C42" s="1176">
        <v>21.8</v>
      </c>
      <c r="D42" s="1176">
        <v>21.4</v>
      </c>
      <c r="E42" s="1176">
        <v>23.6</v>
      </c>
      <c r="F42" s="1176">
        <v>26</v>
      </c>
      <c r="G42" s="1176">
        <v>27.2</v>
      </c>
      <c r="J42" s="1175"/>
      <c r="K42" s="1175"/>
      <c r="L42" s="1176"/>
      <c r="M42" s="1176"/>
      <c r="N42" s="1176"/>
    </row>
    <row r="43" spans="1:14" s="946" customFormat="1" ht="20.100000000000001" customHeight="1" x14ac:dyDescent="0.2">
      <c r="A43" s="907" t="s">
        <v>212</v>
      </c>
      <c r="B43" s="1172">
        <v>43.2</v>
      </c>
      <c r="C43" s="1172">
        <v>44.3</v>
      </c>
      <c r="D43" s="1172">
        <v>45.900000000000006</v>
      </c>
      <c r="E43" s="1172">
        <v>49.900000000000006</v>
      </c>
      <c r="F43" s="1172">
        <v>49.5</v>
      </c>
      <c r="G43" s="1172">
        <v>52.5</v>
      </c>
      <c r="J43" s="1175"/>
      <c r="K43" s="1175"/>
      <c r="L43" s="1176"/>
      <c r="M43" s="1176"/>
      <c r="N43" s="1176"/>
    </row>
    <row r="44" spans="1:14" s="946" customFormat="1" ht="20.100000000000001" customHeight="1" x14ac:dyDescent="0.2">
      <c r="A44" s="905" t="s">
        <v>1171</v>
      </c>
      <c r="B44" s="1176">
        <v>16.3</v>
      </c>
      <c r="C44" s="1176">
        <v>17.100000000000001</v>
      </c>
      <c r="D44" s="1176">
        <v>17.600000000000001</v>
      </c>
      <c r="E44" s="1176">
        <v>18.8</v>
      </c>
      <c r="F44" s="1176">
        <v>17.100000000000001</v>
      </c>
      <c r="G44" s="1176">
        <v>18.5</v>
      </c>
      <c r="J44" s="1175"/>
      <c r="K44" s="1175"/>
      <c r="L44" s="1172"/>
      <c r="M44" s="1172"/>
      <c r="N44" s="1172"/>
    </row>
    <row r="45" spans="1:14" s="946" customFormat="1" ht="20.100000000000001" customHeight="1" x14ac:dyDescent="0.2">
      <c r="A45" s="905" t="s">
        <v>1172</v>
      </c>
      <c r="B45" s="1176">
        <v>26.9</v>
      </c>
      <c r="C45" s="1176">
        <v>27.2</v>
      </c>
      <c r="D45" s="1176">
        <v>28.3</v>
      </c>
      <c r="E45" s="1176">
        <v>31.1</v>
      </c>
      <c r="F45" s="1176">
        <v>32.4</v>
      </c>
      <c r="G45" s="1176">
        <v>34</v>
      </c>
      <c r="J45" s="1175"/>
      <c r="K45" s="1175"/>
    </row>
    <row r="46" spans="1:14" s="946" customFormat="1" ht="20.100000000000001" customHeight="1" thickBot="1" x14ac:dyDescent="0.25">
      <c r="A46" s="1179" t="s">
        <v>1173</v>
      </c>
      <c r="B46" s="1180">
        <v>45.6</v>
      </c>
      <c r="C46" s="1180">
        <v>55.2</v>
      </c>
      <c r="D46" s="1180">
        <v>52.8</v>
      </c>
      <c r="E46" s="1180">
        <v>58.2</v>
      </c>
      <c r="F46" s="1180">
        <v>54.9</v>
      </c>
      <c r="G46" s="1180">
        <v>52</v>
      </c>
      <c r="J46" s="1175"/>
      <c r="K46" s="1175"/>
      <c r="L46" s="1181"/>
      <c r="M46" s="1181"/>
      <c r="N46" s="1181"/>
    </row>
    <row r="47" spans="1:14" s="1124" customFormat="1" ht="15.95" customHeight="1" x14ac:dyDescent="0.25">
      <c r="A47" s="1095" t="s">
        <v>1152</v>
      </c>
      <c r="B47" s="1182"/>
      <c r="C47" s="1182"/>
      <c r="D47" s="1182"/>
      <c r="E47" s="1182"/>
      <c r="F47" s="1182"/>
      <c r="G47" s="1095"/>
    </row>
    <row r="48" spans="1:14" s="1124" customFormat="1" ht="15.95" customHeight="1" x14ac:dyDescent="0.25">
      <c r="A48" s="1095" t="s">
        <v>1174</v>
      </c>
      <c r="B48" s="1183"/>
      <c r="C48" s="1183"/>
      <c r="D48" s="1183"/>
      <c r="F48" s="1183"/>
      <c r="H48" s="1168"/>
      <c r="I48" s="1168"/>
      <c r="J48" s="1168"/>
      <c r="K48" s="1168"/>
      <c r="L48" s="1168"/>
      <c r="M48" s="1168"/>
    </row>
    <row r="49" spans="1:13" s="1124" customFormat="1" ht="15.95" customHeight="1" x14ac:dyDescent="0.25">
      <c r="A49" s="1095" t="s">
        <v>1154</v>
      </c>
      <c r="H49" s="1745"/>
      <c r="I49" s="1745"/>
      <c r="J49" s="1745"/>
      <c r="K49" s="1745"/>
      <c r="L49" s="1745"/>
      <c r="M49" s="1745"/>
    </row>
  </sheetData>
  <mergeCells count="15">
    <mergeCell ref="H49:M49"/>
    <mergeCell ref="A3:A5"/>
    <mergeCell ref="B3:D3"/>
    <mergeCell ref="E3:G3"/>
    <mergeCell ref="B4:B5"/>
    <mergeCell ref="C4:C5"/>
    <mergeCell ref="D4:D5"/>
    <mergeCell ref="E4:E5"/>
    <mergeCell ref="F4:F5"/>
    <mergeCell ref="G4:G5"/>
    <mergeCell ref="I20:M20"/>
    <mergeCell ref="I22:I24"/>
    <mergeCell ref="J22:N22"/>
    <mergeCell ref="A25:A26"/>
    <mergeCell ref="B25:G25"/>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&amp;C&amp;"Arial,Negrito"&amp;12Turismo mundial</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8"/>
  <sheetViews>
    <sheetView showGridLines="0" tabSelected="1" zoomScale="130" zoomScaleNormal="130" zoomScaleSheetLayoutView="100" workbookViewId="0">
      <selection activeCell="I26" sqref="I26"/>
    </sheetView>
  </sheetViews>
  <sheetFormatPr defaultColWidth="11.42578125" defaultRowHeight="24" customHeight="1" x14ac:dyDescent="0.2"/>
  <cols>
    <col min="1" max="1" width="27.28515625" style="929" customWidth="1"/>
    <col min="2" max="7" width="16.85546875" style="929" customWidth="1"/>
    <col min="8" max="256" width="11.42578125" style="929"/>
    <col min="257" max="257" width="27.28515625" style="929" customWidth="1"/>
    <col min="258" max="263" width="16.85546875" style="929" customWidth="1"/>
    <col min="264" max="512" width="11.42578125" style="929"/>
    <col min="513" max="513" width="27.28515625" style="929" customWidth="1"/>
    <col min="514" max="519" width="16.85546875" style="929" customWidth="1"/>
    <col min="520" max="768" width="11.42578125" style="929"/>
    <col min="769" max="769" width="27.28515625" style="929" customWidth="1"/>
    <col min="770" max="775" width="16.85546875" style="929" customWidth="1"/>
    <col min="776" max="1024" width="11.42578125" style="929"/>
    <col min="1025" max="1025" width="27.28515625" style="929" customWidth="1"/>
    <col min="1026" max="1031" width="16.85546875" style="929" customWidth="1"/>
    <col min="1032" max="1280" width="11.42578125" style="929"/>
    <col min="1281" max="1281" width="27.28515625" style="929" customWidth="1"/>
    <col min="1282" max="1287" width="16.85546875" style="929" customWidth="1"/>
    <col min="1288" max="1536" width="11.42578125" style="929"/>
    <col min="1537" max="1537" width="27.28515625" style="929" customWidth="1"/>
    <col min="1538" max="1543" width="16.85546875" style="929" customWidth="1"/>
    <col min="1544" max="1792" width="11.42578125" style="929"/>
    <col min="1793" max="1793" width="27.28515625" style="929" customWidth="1"/>
    <col min="1794" max="1799" width="16.85546875" style="929" customWidth="1"/>
    <col min="1800" max="2048" width="11.42578125" style="929"/>
    <col min="2049" max="2049" width="27.28515625" style="929" customWidth="1"/>
    <col min="2050" max="2055" width="16.85546875" style="929" customWidth="1"/>
    <col min="2056" max="2304" width="11.42578125" style="929"/>
    <col min="2305" max="2305" width="27.28515625" style="929" customWidth="1"/>
    <col min="2306" max="2311" width="16.85546875" style="929" customWidth="1"/>
    <col min="2312" max="2560" width="11.42578125" style="929"/>
    <col min="2561" max="2561" width="27.28515625" style="929" customWidth="1"/>
    <col min="2562" max="2567" width="16.85546875" style="929" customWidth="1"/>
    <col min="2568" max="2816" width="11.42578125" style="929"/>
    <col min="2817" max="2817" width="27.28515625" style="929" customWidth="1"/>
    <col min="2818" max="2823" width="16.85546875" style="929" customWidth="1"/>
    <col min="2824" max="3072" width="11.42578125" style="929"/>
    <col min="3073" max="3073" width="27.28515625" style="929" customWidth="1"/>
    <col min="3074" max="3079" width="16.85546875" style="929" customWidth="1"/>
    <col min="3080" max="3328" width="11.42578125" style="929"/>
    <col min="3329" max="3329" width="27.28515625" style="929" customWidth="1"/>
    <col min="3330" max="3335" width="16.85546875" style="929" customWidth="1"/>
    <col min="3336" max="3584" width="11.42578125" style="929"/>
    <col min="3585" max="3585" width="27.28515625" style="929" customWidth="1"/>
    <col min="3586" max="3591" width="16.85546875" style="929" customWidth="1"/>
    <col min="3592" max="3840" width="11.42578125" style="929"/>
    <col min="3841" max="3841" width="27.28515625" style="929" customWidth="1"/>
    <col min="3842" max="3847" width="16.85546875" style="929" customWidth="1"/>
    <col min="3848" max="4096" width="11.42578125" style="929"/>
    <col min="4097" max="4097" width="27.28515625" style="929" customWidth="1"/>
    <col min="4098" max="4103" width="16.85546875" style="929" customWidth="1"/>
    <col min="4104" max="4352" width="11.42578125" style="929"/>
    <col min="4353" max="4353" width="27.28515625" style="929" customWidth="1"/>
    <col min="4354" max="4359" width="16.85546875" style="929" customWidth="1"/>
    <col min="4360" max="4608" width="11.42578125" style="929"/>
    <col min="4609" max="4609" width="27.28515625" style="929" customWidth="1"/>
    <col min="4610" max="4615" width="16.85546875" style="929" customWidth="1"/>
    <col min="4616" max="4864" width="11.42578125" style="929"/>
    <col min="4865" max="4865" width="27.28515625" style="929" customWidth="1"/>
    <col min="4866" max="4871" width="16.85546875" style="929" customWidth="1"/>
    <col min="4872" max="5120" width="11.42578125" style="929"/>
    <col min="5121" max="5121" width="27.28515625" style="929" customWidth="1"/>
    <col min="5122" max="5127" width="16.85546875" style="929" customWidth="1"/>
    <col min="5128" max="5376" width="11.42578125" style="929"/>
    <col min="5377" max="5377" width="27.28515625" style="929" customWidth="1"/>
    <col min="5378" max="5383" width="16.85546875" style="929" customWidth="1"/>
    <col min="5384" max="5632" width="11.42578125" style="929"/>
    <col min="5633" max="5633" width="27.28515625" style="929" customWidth="1"/>
    <col min="5634" max="5639" width="16.85546875" style="929" customWidth="1"/>
    <col min="5640" max="5888" width="11.42578125" style="929"/>
    <col min="5889" max="5889" width="27.28515625" style="929" customWidth="1"/>
    <col min="5890" max="5895" width="16.85546875" style="929" customWidth="1"/>
    <col min="5896" max="6144" width="11.42578125" style="929"/>
    <col min="6145" max="6145" width="27.28515625" style="929" customWidth="1"/>
    <col min="6146" max="6151" width="16.85546875" style="929" customWidth="1"/>
    <col min="6152" max="6400" width="11.42578125" style="929"/>
    <col min="6401" max="6401" width="27.28515625" style="929" customWidth="1"/>
    <col min="6402" max="6407" width="16.85546875" style="929" customWidth="1"/>
    <col min="6408" max="6656" width="11.42578125" style="929"/>
    <col min="6657" max="6657" width="27.28515625" style="929" customWidth="1"/>
    <col min="6658" max="6663" width="16.85546875" style="929" customWidth="1"/>
    <col min="6664" max="6912" width="11.42578125" style="929"/>
    <col min="6913" max="6913" width="27.28515625" style="929" customWidth="1"/>
    <col min="6914" max="6919" width="16.85546875" style="929" customWidth="1"/>
    <col min="6920" max="7168" width="11.42578125" style="929"/>
    <col min="7169" max="7169" width="27.28515625" style="929" customWidth="1"/>
    <col min="7170" max="7175" width="16.85546875" style="929" customWidth="1"/>
    <col min="7176" max="7424" width="11.42578125" style="929"/>
    <col min="7425" max="7425" width="27.28515625" style="929" customWidth="1"/>
    <col min="7426" max="7431" width="16.85546875" style="929" customWidth="1"/>
    <col min="7432" max="7680" width="11.42578125" style="929"/>
    <col min="7681" max="7681" width="27.28515625" style="929" customWidth="1"/>
    <col min="7682" max="7687" width="16.85546875" style="929" customWidth="1"/>
    <col min="7688" max="7936" width="11.42578125" style="929"/>
    <col min="7937" max="7937" width="27.28515625" style="929" customWidth="1"/>
    <col min="7938" max="7943" width="16.85546875" style="929" customWidth="1"/>
    <col min="7944" max="8192" width="11.42578125" style="929"/>
    <col min="8193" max="8193" width="27.28515625" style="929" customWidth="1"/>
    <col min="8194" max="8199" width="16.85546875" style="929" customWidth="1"/>
    <col min="8200" max="8448" width="11.42578125" style="929"/>
    <col min="8449" max="8449" width="27.28515625" style="929" customWidth="1"/>
    <col min="8450" max="8455" width="16.85546875" style="929" customWidth="1"/>
    <col min="8456" max="8704" width="11.42578125" style="929"/>
    <col min="8705" max="8705" width="27.28515625" style="929" customWidth="1"/>
    <col min="8706" max="8711" width="16.85546875" style="929" customWidth="1"/>
    <col min="8712" max="8960" width="11.42578125" style="929"/>
    <col min="8961" max="8961" width="27.28515625" style="929" customWidth="1"/>
    <col min="8962" max="8967" width="16.85546875" style="929" customWidth="1"/>
    <col min="8968" max="9216" width="11.42578125" style="929"/>
    <col min="9217" max="9217" width="27.28515625" style="929" customWidth="1"/>
    <col min="9218" max="9223" width="16.85546875" style="929" customWidth="1"/>
    <col min="9224" max="9472" width="11.42578125" style="929"/>
    <col min="9473" max="9473" width="27.28515625" style="929" customWidth="1"/>
    <col min="9474" max="9479" width="16.85546875" style="929" customWidth="1"/>
    <col min="9480" max="9728" width="11.42578125" style="929"/>
    <col min="9729" max="9729" width="27.28515625" style="929" customWidth="1"/>
    <col min="9730" max="9735" width="16.85546875" style="929" customWidth="1"/>
    <col min="9736" max="9984" width="11.42578125" style="929"/>
    <col min="9985" max="9985" width="27.28515625" style="929" customWidth="1"/>
    <col min="9986" max="9991" width="16.85546875" style="929" customWidth="1"/>
    <col min="9992" max="10240" width="11.42578125" style="929"/>
    <col min="10241" max="10241" width="27.28515625" style="929" customWidth="1"/>
    <col min="10242" max="10247" width="16.85546875" style="929" customWidth="1"/>
    <col min="10248" max="10496" width="11.42578125" style="929"/>
    <col min="10497" max="10497" width="27.28515625" style="929" customWidth="1"/>
    <col min="10498" max="10503" width="16.85546875" style="929" customWidth="1"/>
    <col min="10504" max="10752" width="11.42578125" style="929"/>
    <col min="10753" max="10753" width="27.28515625" style="929" customWidth="1"/>
    <col min="10754" max="10759" width="16.85546875" style="929" customWidth="1"/>
    <col min="10760" max="11008" width="11.42578125" style="929"/>
    <col min="11009" max="11009" width="27.28515625" style="929" customWidth="1"/>
    <col min="11010" max="11015" width="16.85546875" style="929" customWidth="1"/>
    <col min="11016" max="11264" width="11.42578125" style="929"/>
    <col min="11265" max="11265" width="27.28515625" style="929" customWidth="1"/>
    <col min="11266" max="11271" width="16.85546875" style="929" customWidth="1"/>
    <col min="11272" max="11520" width="11.42578125" style="929"/>
    <col min="11521" max="11521" width="27.28515625" style="929" customWidth="1"/>
    <col min="11522" max="11527" width="16.85546875" style="929" customWidth="1"/>
    <col min="11528" max="11776" width="11.42578125" style="929"/>
    <col min="11777" max="11777" width="27.28515625" style="929" customWidth="1"/>
    <col min="11778" max="11783" width="16.85546875" style="929" customWidth="1"/>
    <col min="11784" max="12032" width="11.42578125" style="929"/>
    <col min="12033" max="12033" width="27.28515625" style="929" customWidth="1"/>
    <col min="12034" max="12039" width="16.85546875" style="929" customWidth="1"/>
    <col min="12040" max="12288" width="11.42578125" style="929"/>
    <col min="12289" max="12289" width="27.28515625" style="929" customWidth="1"/>
    <col min="12290" max="12295" width="16.85546875" style="929" customWidth="1"/>
    <col min="12296" max="12544" width="11.42578125" style="929"/>
    <col min="12545" max="12545" width="27.28515625" style="929" customWidth="1"/>
    <col min="12546" max="12551" width="16.85546875" style="929" customWidth="1"/>
    <col min="12552" max="12800" width="11.42578125" style="929"/>
    <col min="12801" max="12801" width="27.28515625" style="929" customWidth="1"/>
    <col min="12802" max="12807" width="16.85546875" style="929" customWidth="1"/>
    <col min="12808" max="13056" width="11.42578125" style="929"/>
    <col min="13057" max="13057" width="27.28515625" style="929" customWidth="1"/>
    <col min="13058" max="13063" width="16.85546875" style="929" customWidth="1"/>
    <col min="13064" max="13312" width="11.42578125" style="929"/>
    <col min="13313" max="13313" width="27.28515625" style="929" customWidth="1"/>
    <col min="13314" max="13319" width="16.85546875" style="929" customWidth="1"/>
    <col min="13320" max="13568" width="11.42578125" style="929"/>
    <col min="13569" max="13569" width="27.28515625" style="929" customWidth="1"/>
    <col min="13570" max="13575" width="16.85546875" style="929" customWidth="1"/>
    <col min="13576" max="13824" width="11.42578125" style="929"/>
    <col min="13825" max="13825" width="27.28515625" style="929" customWidth="1"/>
    <col min="13826" max="13831" width="16.85546875" style="929" customWidth="1"/>
    <col min="13832" max="14080" width="11.42578125" style="929"/>
    <col min="14081" max="14081" width="27.28515625" style="929" customWidth="1"/>
    <col min="14082" max="14087" width="16.85546875" style="929" customWidth="1"/>
    <col min="14088" max="14336" width="11.42578125" style="929"/>
    <col min="14337" max="14337" width="27.28515625" style="929" customWidth="1"/>
    <col min="14338" max="14343" width="16.85546875" style="929" customWidth="1"/>
    <col min="14344" max="14592" width="11.42578125" style="929"/>
    <col min="14593" max="14593" width="27.28515625" style="929" customWidth="1"/>
    <col min="14594" max="14599" width="16.85546875" style="929" customWidth="1"/>
    <col min="14600" max="14848" width="11.42578125" style="929"/>
    <col min="14849" max="14849" width="27.28515625" style="929" customWidth="1"/>
    <col min="14850" max="14855" width="16.85546875" style="929" customWidth="1"/>
    <col min="14856" max="15104" width="11.42578125" style="929"/>
    <col min="15105" max="15105" width="27.28515625" style="929" customWidth="1"/>
    <col min="15106" max="15111" width="16.85546875" style="929" customWidth="1"/>
    <col min="15112" max="15360" width="11.42578125" style="929"/>
    <col min="15361" max="15361" width="27.28515625" style="929" customWidth="1"/>
    <col min="15362" max="15367" width="16.85546875" style="929" customWidth="1"/>
    <col min="15368" max="15616" width="11.42578125" style="929"/>
    <col min="15617" max="15617" width="27.28515625" style="929" customWidth="1"/>
    <col min="15618" max="15623" width="16.85546875" style="929" customWidth="1"/>
    <col min="15624" max="15872" width="11.42578125" style="929"/>
    <col min="15873" max="15873" width="27.28515625" style="929" customWidth="1"/>
    <col min="15874" max="15879" width="16.85546875" style="929" customWidth="1"/>
    <col min="15880" max="16128" width="11.42578125" style="929"/>
    <col min="16129" max="16129" width="27.28515625" style="929" customWidth="1"/>
    <col min="16130" max="16135" width="16.85546875" style="929" customWidth="1"/>
    <col min="16136" max="16384" width="11.42578125" style="929"/>
  </cols>
  <sheetData>
    <row r="1" spans="1:13" ht="24.95" customHeight="1" x14ac:dyDescent="0.2">
      <c r="A1" s="1049" t="s">
        <v>965</v>
      </c>
      <c r="B1" s="1049"/>
      <c r="C1" s="1049"/>
      <c r="D1" s="1049"/>
      <c r="E1" s="1049"/>
      <c r="F1" s="1049"/>
      <c r="G1" s="1049"/>
    </row>
    <row r="2" spans="1:13" ht="24.95" customHeight="1" thickBot="1" x14ac:dyDescent="0.25">
      <c r="A2" s="1050" t="s">
        <v>1175</v>
      </c>
      <c r="B2" s="1050"/>
      <c r="C2" s="1050"/>
      <c r="D2" s="1050"/>
      <c r="E2" s="1050"/>
      <c r="F2" s="1050"/>
      <c r="G2" s="1050"/>
    </row>
    <row r="3" spans="1:13" ht="20.100000000000001" customHeight="1" thickBot="1" x14ac:dyDescent="0.25">
      <c r="A3" s="1715" t="s">
        <v>1176</v>
      </c>
      <c r="B3" s="1753" t="s">
        <v>1148</v>
      </c>
      <c r="C3" s="1754"/>
      <c r="D3" s="1754"/>
      <c r="E3" s="1754"/>
      <c r="F3" s="1754"/>
      <c r="G3" s="1754"/>
    </row>
    <row r="4" spans="1:13" ht="20.100000000000001" customHeight="1" x14ac:dyDescent="0.2">
      <c r="A4" s="1717"/>
      <c r="B4" s="1184">
        <v>2007</v>
      </c>
      <c r="C4" s="1185">
        <v>2008</v>
      </c>
      <c r="D4" s="969">
        <v>2009</v>
      </c>
      <c r="E4" s="969">
        <v>2010</v>
      </c>
      <c r="F4" s="969">
        <v>2011</v>
      </c>
      <c r="G4" s="969">
        <v>2012</v>
      </c>
    </row>
    <row r="5" spans="1:13" ht="20.100000000000001" customHeight="1" x14ac:dyDescent="0.2">
      <c r="A5" s="950" t="s">
        <v>1077</v>
      </c>
      <c r="B5" s="1330">
        <v>897.8</v>
      </c>
      <c r="C5" s="1330">
        <v>916.6</v>
      </c>
      <c r="D5" s="1330">
        <v>881.1</v>
      </c>
      <c r="E5" s="1330">
        <v>950.1</v>
      </c>
      <c r="F5" s="1330">
        <v>995.99999999999989</v>
      </c>
      <c r="G5" s="1330">
        <v>1035.5</v>
      </c>
      <c r="H5" s="946"/>
      <c r="I5" s="946"/>
      <c r="J5" s="946"/>
      <c r="K5" s="946"/>
      <c r="L5" s="946"/>
      <c r="M5" s="946"/>
    </row>
    <row r="6" spans="1:13" ht="20.100000000000001" customHeight="1" x14ac:dyDescent="0.2">
      <c r="A6" s="1186" t="s">
        <v>256</v>
      </c>
      <c r="B6" s="1187">
        <v>80.900000000000006</v>
      </c>
      <c r="C6" s="1187">
        <v>79.2</v>
      </c>
      <c r="D6" s="1187">
        <v>76.8</v>
      </c>
      <c r="E6" s="1187">
        <v>77.599999999999994</v>
      </c>
      <c r="F6" s="1187">
        <v>81.599999999999994</v>
      </c>
      <c r="G6" s="1187">
        <v>83</v>
      </c>
      <c r="H6" s="946"/>
      <c r="I6" s="946"/>
      <c r="J6" s="946"/>
      <c r="K6" s="946"/>
      <c r="L6" s="946"/>
      <c r="M6" s="946"/>
    </row>
    <row r="7" spans="1:13" ht="20.100000000000001" customHeight="1" x14ac:dyDescent="0.2">
      <c r="A7" s="1186" t="s">
        <v>227</v>
      </c>
      <c r="B7" s="1187">
        <v>56</v>
      </c>
      <c r="C7" s="1187">
        <v>57.9</v>
      </c>
      <c r="D7" s="1187">
        <v>55</v>
      </c>
      <c r="E7" s="1187">
        <v>59.8</v>
      </c>
      <c r="F7" s="1187">
        <v>62.7</v>
      </c>
      <c r="G7" s="1187">
        <v>67</v>
      </c>
    </row>
    <row r="8" spans="1:13" ht="20.100000000000001" customHeight="1" x14ac:dyDescent="0.2">
      <c r="A8" s="1186" t="s">
        <v>243</v>
      </c>
      <c r="B8" s="1187">
        <v>54.7</v>
      </c>
      <c r="C8" s="1187">
        <v>53</v>
      </c>
      <c r="D8" s="1187">
        <v>50.9</v>
      </c>
      <c r="E8" s="1187">
        <v>55.7</v>
      </c>
      <c r="F8" s="1187">
        <v>57.6</v>
      </c>
      <c r="G8" s="1187">
        <v>57.7</v>
      </c>
    </row>
    <row r="9" spans="1:13" ht="20.100000000000001" customHeight="1" x14ac:dyDescent="0.2">
      <c r="A9" s="1186" t="s">
        <v>254</v>
      </c>
      <c r="B9" s="1187">
        <v>58.7</v>
      </c>
      <c r="C9" s="1187">
        <v>57.2</v>
      </c>
      <c r="D9" s="1187">
        <v>52.2</v>
      </c>
      <c r="E9" s="1187">
        <v>52.7</v>
      </c>
      <c r="F9" s="1187">
        <v>56.2</v>
      </c>
      <c r="G9" s="1187">
        <v>57.7</v>
      </c>
    </row>
    <row r="10" spans="1:13" ht="20.100000000000001" customHeight="1" x14ac:dyDescent="0.2">
      <c r="A10" s="1186" t="s">
        <v>262</v>
      </c>
      <c r="B10" s="1187">
        <v>43.7</v>
      </c>
      <c r="C10" s="1187">
        <v>42.7</v>
      </c>
      <c r="D10" s="1187">
        <v>43.2</v>
      </c>
      <c r="E10" s="1187">
        <v>43.6</v>
      </c>
      <c r="F10" s="1187">
        <v>46.1</v>
      </c>
      <c r="G10" s="1187">
        <v>46.4</v>
      </c>
    </row>
    <row r="11" spans="1:13" ht="20.100000000000001" customHeight="1" x14ac:dyDescent="0.2">
      <c r="A11" s="1186" t="s">
        <v>1081</v>
      </c>
      <c r="B11" s="1187">
        <v>22.2</v>
      </c>
      <c r="C11" s="1187">
        <v>25</v>
      </c>
      <c r="D11" s="1187">
        <v>25.5</v>
      </c>
      <c r="E11" s="1187">
        <v>31.4</v>
      </c>
      <c r="F11" s="1187">
        <v>34.700000000000003</v>
      </c>
      <c r="G11" s="1187">
        <v>35.700000000000003</v>
      </c>
    </row>
    <row r="12" spans="1:13" ht="20.100000000000001" customHeight="1" x14ac:dyDescent="0.2">
      <c r="A12" s="1186" t="s">
        <v>250</v>
      </c>
      <c r="B12" s="1187">
        <v>24.4</v>
      </c>
      <c r="C12" s="1187">
        <v>24.9</v>
      </c>
      <c r="D12" s="1187">
        <v>24.2</v>
      </c>
      <c r="E12" s="1187">
        <v>26.9</v>
      </c>
      <c r="F12" s="1187">
        <v>28.4</v>
      </c>
      <c r="G12" s="1187">
        <v>30.4</v>
      </c>
    </row>
    <row r="13" spans="1:13" ht="20.100000000000001" customHeight="1" x14ac:dyDescent="0.2">
      <c r="A13" s="1186" t="s">
        <v>1078</v>
      </c>
      <c r="B13" s="1187">
        <v>30.9</v>
      </c>
      <c r="C13" s="1187">
        <v>30.1</v>
      </c>
      <c r="D13" s="1187">
        <v>28.2</v>
      </c>
      <c r="E13" s="1187">
        <v>28.3</v>
      </c>
      <c r="F13" s="1187">
        <v>29.3</v>
      </c>
      <c r="G13" s="1187">
        <v>29.3</v>
      </c>
    </row>
    <row r="14" spans="1:13" ht="20.100000000000001" customHeight="1" x14ac:dyDescent="0.2">
      <c r="A14" s="1186" t="s">
        <v>267</v>
      </c>
      <c r="B14" s="1187">
        <v>20.6</v>
      </c>
      <c r="C14" s="1187">
        <v>21.6</v>
      </c>
      <c r="D14" s="1187">
        <v>19.399999999999999</v>
      </c>
      <c r="E14" s="1187">
        <v>20.3</v>
      </c>
      <c r="F14" s="1187">
        <v>22.7</v>
      </c>
      <c r="G14" s="1187">
        <v>25.7</v>
      </c>
    </row>
    <row r="15" spans="1:13" ht="20.100000000000001" customHeight="1" x14ac:dyDescent="0.2">
      <c r="A15" s="1186" t="s">
        <v>1084</v>
      </c>
      <c r="B15" s="1187">
        <v>21</v>
      </c>
      <c r="C15" s="1187">
        <v>22.1</v>
      </c>
      <c r="D15" s="1187">
        <v>23.6</v>
      </c>
      <c r="E15" s="1187">
        <v>24.6</v>
      </c>
      <c r="F15" s="1187">
        <v>24.7</v>
      </c>
      <c r="G15" s="1187">
        <v>25</v>
      </c>
    </row>
    <row r="16" spans="1:13" ht="20.100000000000001" customHeight="1" x14ac:dyDescent="0.2">
      <c r="A16" s="1186" t="s">
        <v>251</v>
      </c>
      <c r="B16" s="1187">
        <v>20.8</v>
      </c>
      <c r="C16" s="1187">
        <v>21.9</v>
      </c>
      <c r="D16" s="1187">
        <v>21.4</v>
      </c>
      <c r="E16" s="1187">
        <v>22</v>
      </c>
      <c r="F16" s="1187">
        <v>23</v>
      </c>
      <c r="G16" s="1187">
        <v>24.2</v>
      </c>
    </row>
    <row r="17" spans="1:13" ht="20.100000000000001" customHeight="1" x14ac:dyDescent="0.2">
      <c r="A17" s="1186" t="s">
        <v>1177</v>
      </c>
      <c r="B17" s="1187">
        <v>17.2</v>
      </c>
      <c r="C17" s="1187">
        <v>17.3</v>
      </c>
      <c r="D17" s="1187">
        <v>16.899999999999999</v>
      </c>
      <c r="E17" s="1187">
        <v>20.100000000000001</v>
      </c>
      <c r="F17" s="1187">
        <v>22.3</v>
      </c>
      <c r="G17" s="1187">
        <v>23.8</v>
      </c>
    </row>
    <row r="18" spans="1:13" ht="20.100000000000001" customHeight="1" x14ac:dyDescent="0.2">
      <c r="A18" s="1186" t="s">
        <v>228</v>
      </c>
      <c r="B18" s="1187">
        <v>21.4</v>
      </c>
      <c r="C18" s="1187">
        <v>22.6</v>
      </c>
      <c r="D18" s="1187">
        <v>21.5</v>
      </c>
      <c r="E18" s="1187">
        <v>23.3</v>
      </c>
      <c r="F18" s="1187">
        <v>23.4</v>
      </c>
      <c r="G18" s="1187">
        <v>23.4</v>
      </c>
    </row>
    <row r="19" spans="1:13" ht="20.100000000000001" customHeight="1" x14ac:dyDescent="0.2">
      <c r="A19" s="1186" t="s">
        <v>1178</v>
      </c>
      <c r="B19" s="1187">
        <v>23.1</v>
      </c>
      <c r="C19" s="1187">
        <v>25.4</v>
      </c>
      <c r="D19" s="1187">
        <v>20.8</v>
      </c>
      <c r="E19" s="1187">
        <v>21.2</v>
      </c>
      <c r="F19" s="1187">
        <v>21.4</v>
      </c>
      <c r="G19" s="1187">
        <v>23</v>
      </c>
    </row>
    <row r="20" spans="1:13" ht="20.100000000000001" customHeight="1" x14ac:dyDescent="0.2">
      <c r="A20" s="1186" t="s">
        <v>1086</v>
      </c>
      <c r="B20" s="1187">
        <v>14.5</v>
      </c>
      <c r="C20" s="1187">
        <v>14.6</v>
      </c>
      <c r="D20" s="1187">
        <v>14.1</v>
      </c>
      <c r="E20" s="1187">
        <v>15.9</v>
      </c>
      <c r="F20" s="1187">
        <v>19.2</v>
      </c>
      <c r="G20" s="1187">
        <v>22.4</v>
      </c>
    </row>
    <row r="21" spans="1:13" ht="20.100000000000001" customHeight="1" x14ac:dyDescent="0.2">
      <c r="A21" s="1188" t="s">
        <v>1179</v>
      </c>
      <c r="B21" s="946"/>
      <c r="C21" s="1187"/>
      <c r="D21" s="1187"/>
      <c r="E21" s="1187"/>
      <c r="F21" s="1187"/>
      <c r="G21" s="1187"/>
    </row>
    <row r="22" spans="1:13" ht="20.100000000000001" customHeight="1" x14ac:dyDescent="0.2">
      <c r="A22" s="1186" t="s">
        <v>211</v>
      </c>
      <c r="B22" s="1189">
        <v>5</v>
      </c>
      <c r="C22" s="1187">
        <v>5.0999999999999996</v>
      </c>
      <c r="D22" s="1187">
        <v>4.8</v>
      </c>
      <c r="E22" s="1187">
        <v>5.2</v>
      </c>
      <c r="F22" s="1187">
        <v>5.4</v>
      </c>
      <c r="G22" s="1187">
        <v>5.7</v>
      </c>
    </row>
    <row r="23" spans="1:13" ht="20.100000000000001" customHeight="1" thickBot="1" x14ac:dyDescent="0.25">
      <c r="A23" s="1190" t="s">
        <v>1091</v>
      </c>
      <c r="B23" s="1191">
        <v>382.7</v>
      </c>
      <c r="C23" s="1191">
        <v>396</v>
      </c>
      <c r="D23" s="1191">
        <v>382.6</v>
      </c>
      <c r="E23" s="1191">
        <v>421.5</v>
      </c>
      <c r="F23" s="1191">
        <v>437.29999999999984</v>
      </c>
      <c r="G23" s="1191">
        <v>455.4</v>
      </c>
      <c r="H23" s="1469"/>
    </row>
    <row r="24" spans="1:13" s="1095" customFormat="1" ht="15.95" customHeight="1" x14ac:dyDescent="0.25">
      <c r="A24" s="1095" t="s">
        <v>1152</v>
      </c>
      <c r="B24" s="1182"/>
      <c r="C24" s="1192"/>
      <c r="D24" s="1182"/>
      <c r="E24" s="1182"/>
      <c r="F24" s="1182"/>
      <c r="I24" s="1193"/>
      <c r="J24" s="1193"/>
      <c r="K24" s="1193"/>
      <c r="L24" s="1193"/>
      <c r="M24" s="1193"/>
    </row>
    <row r="25" spans="1:13" s="1095" customFormat="1" ht="15.95" customHeight="1" x14ac:dyDescent="0.25">
      <c r="A25" s="1095" t="s">
        <v>1174</v>
      </c>
      <c r="B25" s="1183"/>
      <c r="C25" s="1183"/>
      <c r="D25" s="1183"/>
      <c r="E25" s="1183"/>
      <c r="F25" s="1183"/>
      <c r="I25" s="1194"/>
      <c r="J25" s="1194"/>
      <c r="K25" s="1194"/>
      <c r="L25" s="1194"/>
      <c r="M25" s="1124"/>
    </row>
    <row r="26" spans="1:13" s="1095" customFormat="1" ht="15.95" customHeight="1" x14ac:dyDescent="0.25">
      <c r="A26" s="1095" t="s">
        <v>1513</v>
      </c>
      <c r="I26" s="1195"/>
      <c r="M26" s="1124"/>
    </row>
    <row r="27" spans="1:13" s="1095" customFormat="1" ht="15.95" customHeight="1" x14ac:dyDescent="0.25">
      <c r="I27" s="1195"/>
      <c r="M27" s="1124"/>
    </row>
    <row r="28" spans="1:13" ht="24.95" customHeight="1" thickBot="1" x14ac:dyDescent="0.25">
      <c r="A28" s="1755" t="s">
        <v>1180</v>
      </c>
      <c r="B28" s="1755"/>
      <c r="C28" s="1755"/>
      <c r="D28" s="1755"/>
      <c r="E28" s="1755"/>
      <c r="F28" s="1755"/>
      <c r="G28" s="1755"/>
    </row>
    <row r="29" spans="1:13" ht="20.100000000000001" customHeight="1" x14ac:dyDescent="0.2">
      <c r="A29" s="1739" t="s">
        <v>435</v>
      </c>
      <c r="B29" s="1729" t="s">
        <v>1148</v>
      </c>
      <c r="C29" s="1750"/>
      <c r="D29" s="1750"/>
      <c r="E29" s="1750"/>
      <c r="F29" s="1750"/>
      <c r="G29" s="1750"/>
    </row>
    <row r="30" spans="1:13" ht="20.100000000000001" customHeight="1" x14ac:dyDescent="0.2">
      <c r="A30" s="1746"/>
      <c r="B30" s="1723" t="s">
        <v>1077</v>
      </c>
      <c r="C30" s="1723"/>
      <c r="D30" s="1723" t="s">
        <v>1170</v>
      </c>
      <c r="E30" s="1723"/>
      <c r="F30" s="1723" t="s">
        <v>211</v>
      </c>
      <c r="G30" s="1756"/>
    </row>
    <row r="31" spans="1:13" ht="32.25" customHeight="1" x14ac:dyDescent="0.2">
      <c r="A31" s="1747"/>
      <c r="B31" s="1125" t="s">
        <v>1181</v>
      </c>
      <c r="C31" s="1125" t="s">
        <v>1182</v>
      </c>
      <c r="D31" s="1125" t="s">
        <v>1183</v>
      </c>
      <c r="E31" s="1125" t="s">
        <v>1182</v>
      </c>
      <c r="F31" s="1125" t="s">
        <v>1183</v>
      </c>
      <c r="G31" s="1056" t="s">
        <v>1182</v>
      </c>
    </row>
    <row r="32" spans="1:13" ht="20.100000000000001" customHeight="1" x14ac:dyDescent="0.2">
      <c r="A32" s="1196">
        <v>1999</v>
      </c>
      <c r="B32" s="1197">
        <v>650.20000000000005</v>
      </c>
      <c r="C32" s="1198">
        <v>0</v>
      </c>
      <c r="D32" s="1199">
        <v>15.1</v>
      </c>
      <c r="E32" s="1198">
        <v>0</v>
      </c>
      <c r="F32" s="1199">
        <v>5.1070000000000002</v>
      </c>
      <c r="G32" s="1198">
        <v>0</v>
      </c>
    </row>
    <row r="33" spans="1:7" ht="20.100000000000001" customHeight="1" x14ac:dyDescent="0.2">
      <c r="A33" s="1151">
        <v>2000</v>
      </c>
      <c r="B33" s="1187">
        <v>689.2</v>
      </c>
      <c r="C33" s="1200">
        <v>5.9981544140264464</v>
      </c>
      <c r="D33" s="1201">
        <v>15.2</v>
      </c>
      <c r="E33" s="1200">
        <v>0.66225165562914245</v>
      </c>
      <c r="F33" s="1201">
        <v>5.3129999999999997</v>
      </c>
      <c r="G33" s="1200">
        <v>4.0336792637556185</v>
      </c>
    </row>
    <row r="34" spans="1:7" ht="20.100000000000001" customHeight="1" x14ac:dyDescent="0.2">
      <c r="A34" s="1151">
        <v>2001</v>
      </c>
      <c r="B34" s="1187">
        <v>688.5</v>
      </c>
      <c r="C34" s="1200">
        <v>-0.10156703424261115</v>
      </c>
      <c r="D34" s="1201">
        <v>14.6</v>
      </c>
      <c r="E34" s="1200">
        <v>-3.9473684210526327</v>
      </c>
      <c r="F34" s="1201">
        <v>4.7729999999999997</v>
      </c>
      <c r="G34" s="1200">
        <v>-10.163749294184077</v>
      </c>
    </row>
    <row r="35" spans="1:7" ht="20.100000000000001" customHeight="1" x14ac:dyDescent="0.2">
      <c r="A35" s="1151">
        <v>2002</v>
      </c>
      <c r="B35" s="1187">
        <v>708.9</v>
      </c>
      <c r="C35" s="1200">
        <v>2.9629629629629672</v>
      </c>
      <c r="D35" s="1201">
        <v>12.7</v>
      </c>
      <c r="E35" s="1200">
        <v>-13.013698630136993</v>
      </c>
      <c r="F35" s="1201">
        <v>3.7850000000000001</v>
      </c>
      <c r="G35" s="1200">
        <v>-20.699769536978827</v>
      </c>
    </row>
    <row r="36" spans="1:7" ht="20.100000000000001" customHeight="1" x14ac:dyDescent="0.2">
      <c r="A36" s="1151">
        <v>2003</v>
      </c>
      <c r="B36" s="1187">
        <v>696.6</v>
      </c>
      <c r="C36" s="1200">
        <v>-1.7350825222175126</v>
      </c>
      <c r="D36" s="1201">
        <v>13.7</v>
      </c>
      <c r="E36" s="1200">
        <v>7.8740157480315043</v>
      </c>
      <c r="F36" s="1201">
        <v>4.133</v>
      </c>
      <c r="G36" s="1200">
        <v>9.1941875825627406</v>
      </c>
    </row>
    <row r="37" spans="1:7" ht="20.100000000000001" customHeight="1" x14ac:dyDescent="0.2">
      <c r="A37" s="1151">
        <v>2004</v>
      </c>
      <c r="B37" s="1187">
        <v>765.49599999999998</v>
      </c>
      <c r="C37" s="1200">
        <v>9.8903244329600959</v>
      </c>
      <c r="D37" s="1201">
        <v>16.221</v>
      </c>
      <c r="E37" s="1200">
        <v>18.4014598540146</v>
      </c>
      <c r="F37" s="1201">
        <v>4.7939999999999996</v>
      </c>
      <c r="G37" s="1200">
        <v>15.993225260101607</v>
      </c>
    </row>
    <row r="38" spans="1:7" ht="20.100000000000001" customHeight="1" x14ac:dyDescent="0.2">
      <c r="A38" s="1151">
        <v>2005</v>
      </c>
      <c r="B38" s="1187">
        <v>801.59999999999991</v>
      </c>
      <c r="C38" s="1200">
        <v>4.7164191582973469</v>
      </c>
      <c r="D38" s="1201">
        <v>18.3</v>
      </c>
      <c r="E38" s="1200">
        <v>12.816719067874981</v>
      </c>
      <c r="F38" s="1201">
        <v>5.3579999999999997</v>
      </c>
      <c r="G38" s="1200">
        <v>11.764705882352944</v>
      </c>
    </row>
    <row r="39" spans="1:7" ht="20.100000000000001" customHeight="1" x14ac:dyDescent="0.2">
      <c r="A39" s="1151">
        <v>2006</v>
      </c>
      <c r="B39" s="1187">
        <v>842</v>
      </c>
      <c r="C39" s="1200">
        <v>5.0399201596806442</v>
      </c>
      <c r="D39" s="1201">
        <v>18.8</v>
      </c>
      <c r="E39" s="1200">
        <v>2.732240437158473</v>
      </c>
      <c r="F39" s="1201">
        <v>5</v>
      </c>
      <c r="G39" s="1200">
        <v>-6.681597611048895</v>
      </c>
    </row>
    <row r="40" spans="1:7" ht="20.100000000000001" customHeight="1" x14ac:dyDescent="0.2">
      <c r="A40" s="1151">
        <v>2007</v>
      </c>
      <c r="B40" s="1187">
        <v>897.80000000000007</v>
      </c>
      <c r="C40" s="1200">
        <v>6.6270783847981019</v>
      </c>
      <c r="D40" s="1201">
        <v>21</v>
      </c>
      <c r="E40" s="1200">
        <v>11.702127659574458</v>
      </c>
      <c r="F40" s="1201">
        <v>5</v>
      </c>
      <c r="G40" s="1200">
        <v>0</v>
      </c>
    </row>
    <row r="41" spans="1:7" ht="20.100000000000001" customHeight="1" x14ac:dyDescent="0.2">
      <c r="A41" s="1151">
        <v>2008</v>
      </c>
      <c r="B41" s="1187">
        <v>916.59999999999991</v>
      </c>
      <c r="C41" s="1200">
        <v>2.0940075740699227</v>
      </c>
      <c r="D41" s="1201">
        <v>21.8</v>
      </c>
      <c r="E41" s="1200">
        <v>3.8095238095238182</v>
      </c>
      <c r="F41" s="1201">
        <v>5.0999999999999996</v>
      </c>
      <c r="G41" s="1200">
        <v>2.0000000000000018</v>
      </c>
    </row>
    <row r="42" spans="1:7" ht="20.100000000000001" customHeight="1" x14ac:dyDescent="0.2">
      <c r="A42" s="1151">
        <v>2009</v>
      </c>
      <c r="B42" s="1187">
        <v>882.1</v>
      </c>
      <c r="C42" s="1200">
        <v>-3.7639101025529031</v>
      </c>
      <c r="D42" s="1201">
        <v>21.4</v>
      </c>
      <c r="E42" s="1200">
        <v>-1.8348623853211121</v>
      </c>
      <c r="F42" s="1201">
        <v>4.8</v>
      </c>
      <c r="G42" s="1200">
        <v>-5.8823529411764719</v>
      </c>
    </row>
    <row r="43" spans="1:7" ht="20.100000000000001" customHeight="1" x14ac:dyDescent="0.2">
      <c r="A43" s="1151">
        <v>2010</v>
      </c>
      <c r="B43" s="1187">
        <v>950.1</v>
      </c>
      <c r="C43" s="1200">
        <v>7.7088765446094554</v>
      </c>
      <c r="D43" s="1201">
        <v>23.6</v>
      </c>
      <c r="E43" s="1200">
        <v>10.280373831775712</v>
      </c>
      <c r="F43" s="1201">
        <v>5.2</v>
      </c>
      <c r="G43" s="1200">
        <v>8.3333333333333481</v>
      </c>
    </row>
    <row r="44" spans="1:7" ht="20.100000000000001" customHeight="1" x14ac:dyDescent="0.2">
      <c r="A44" s="1151">
        <v>2011</v>
      </c>
      <c r="B44" s="1187">
        <v>995.99999999999989</v>
      </c>
      <c r="C44" s="1200">
        <v>4.831070413640659</v>
      </c>
      <c r="D44" s="1201">
        <v>26</v>
      </c>
      <c r="E44" s="1200">
        <v>10.169491525423723</v>
      </c>
      <c r="F44" s="1201">
        <v>5.4</v>
      </c>
      <c r="G44" s="1200">
        <v>3.8461538461538547</v>
      </c>
    </row>
    <row r="45" spans="1:7" ht="20.100000000000001" customHeight="1" thickBot="1" x14ac:dyDescent="0.25">
      <c r="A45" s="1202">
        <v>2012</v>
      </c>
      <c r="B45" s="1276">
        <v>1035.5</v>
      </c>
      <c r="C45" s="1277">
        <v>3.9658634538152659</v>
      </c>
      <c r="D45" s="1278">
        <v>27.2</v>
      </c>
      <c r="E45" s="1277">
        <v>4.6153846153846212</v>
      </c>
      <c r="F45" s="1279">
        <v>5.7</v>
      </c>
      <c r="G45" s="1277">
        <v>5.555555555555558</v>
      </c>
    </row>
    <row r="46" spans="1:7" s="1095" customFormat="1" ht="15.95" customHeight="1" x14ac:dyDescent="0.25">
      <c r="A46" s="1095" t="s">
        <v>1152</v>
      </c>
    </row>
    <row r="47" spans="1:7" s="1095" customFormat="1" ht="15.95" customHeight="1" x14ac:dyDescent="0.25">
      <c r="A47" s="1095" t="s">
        <v>1174</v>
      </c>
    </row>
    <row r="48" spans="1:7" s="1095" customFormat="1" ht="15.95" customHeight="1" x14ac:dyDescent="0.25">
      <c r="A48" s="1095" t="s">
        <v>1512</v>
      </c>
      <c r="D48" s="1203"/>
      <c r="E48" s="1203"/>
    </row>
  </sheetData>
  <mergeCells count="8">
    <mergeCell ref="A3:A4"/>
    <mergeCell ref="B3:G3"/>
    <mergeCell ref="A28:G28"/>
    <mergeCell ref="A29:A31"/>
    <mergeCell ref="B29:G29"/>
    <mergeCell ref="B30:C30"/>
    <mergeCell ref="D30:E30"/>
    <mergeCell ref="F30:G30"/>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&amp;C&amp;"Arial,Negrito"&amp;12Turismo mundial</oddHeader>
  </headerFooter>
  <rowBreaks count="1" manualBreakCount="1">
    <brk id="48"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7"/>
  <sheetViews>
    <sheetView showGridLines="0" zoomScaleNormal="100" zoomScaleSheetLayoutView="100" workbookViewId="0">
      <selection activeCell="G1" sqref="G1"/>
    </sheetView>
  </sheetViews>
  <sheetFormatPr defaultColWidth="8.7109375" defaultRowHeight="24" customHeight="1" x14ac:dyDescent="0.2"/>
  <cols>
    <col min="1" max="1" width="40.7109375" style="929" customWidth="1"/>
    <col min="2" max="7" width="20.7109375" style="929" customWidth="1"/>
    <col min="8" max="8" width="9.140625" style="946" customWidth="1"/>
    <col min="9" max="9" width="13" style="929" customWidth="1"/>
    <col min="10" max="10" width="8.7109375" style="929" customWidth="1"/>
    <col min="11" max="11" width="10.42578125" style="929" customWidth="1"/>
    <col min="12" max="256" width="8.7109375" style="929"/>
    <col min="257" max="257" width="40.7109375" style="929" customWidth="1"/>
    <col min="258" max="263" width="20.7109375" style="929" customWidth="1"/>
    <col min="264" max="264" width="9.140625" style="929" customWidth="1"/>
    <col min="265" max="265" width="13" style="929" customWidth="1"/>
    <col min="266" max="266" width="8.7109375" style="929" customWidth="1"/>
    <col min="267" max="267" width="10.42578125" style="929" customWidth="1"/>
    <col min="268" max="512" width="8.7109375" style="929"/>
    <col min="513" max="513" width="40.7109375" style="929" customWidth="1"/>
    <col min="514" max="519" width="20.7109375" style="929" customWidth="1"/>
    <col min="520" max="520" width="9.140625" style="929" customWidth="1"/>
    <col min="521" max="521" width="13" style="929" customWidth="1"/>
    <col min="522" max="522" width="8.7109375" style="929" customWidth="1"/>
    <col min="523" max="523" width="10.42578125" style="929" customWidth="1"/>
    <col min="524" max="768" width="8.7109375" style="929"/>
    <col min="769" max="769" width="40.7109375" style="929" customWidth="1"/>
    <col min="770" max="775" width="20.7109375" style="929" customWidth="1"/>
    <col min="776" max="776" width="9.140625" style="929" customWidth="1"/>
    <col min="777" max="777" width="13" style="929" customWidth="1"/>
    <col min="778" max="778" width="8.7109375" style="929" customWidth="1"/>
    <col min="779" max="779" width="10.42578125" style="929" customWidth="1"/>
    <col min="780" max="1024" width="8.7109375" style="929"/>
    <col min="1025" max="1025" width="40.7109375" style="929" customWidth="1"/>
    <col min="1026" max="1031" width="20.7109375" style="929" customWidth="1"/>
    <col min="1032" max="1032" width="9.140625" style="929" customWidth="1"/>
    <col min="1033" max="1033" width="13" style="929" customWidth="1"/>
    <col min="1034" max="1034" width="8.7109375" style="929" customWidth="1"/>
    <col min="1035" max="1035" width="10.42578125" style="929" customWidth="1"/>
    <col min="1036" max="1280" width="8.7109375" style="929"/>
    <col min="1281" max="1281" width="40.7109375" style="929" customWidth="1"/>
    <col min="1282" max="1287" width="20.7109375" style="929" customWidth="1"/>
    <col min="1288" max="1288" width="9.140625" style="929" customWidth="1"/>
    <col min="1289" max="1289" width="13" style="929" customWidth="1"/>
    <col min="1290" max="1290" width="8.7109375" style="929" customWidth="1"/>
    <col min="1291" max="1291" width="10.42578125" style="929" customWidth="1"/>
    <col min="1292" max="1536" width="8.7109375" style="929"/>
    <col min="1537" max="1537" width="40.7109375" style="929" customWidth="1"/>
    <col min="1538" max="1543" width="20.7109375" style="929" customWidth="1"/>
    <col min="1544" max="1544" width="9.140625" style="929" customWidth="1"/>
    <col min="1545" max="1545" width="13" style="929" customWidth="1"/>
    <col min="1546" max="1546" width="8.7109375" style="929" customWidth="1"/>
    <col min="1547" max="1547" width="10.42578125" style="929" customWidth="1"/>
    <col min="1548" max="1792" width="8.7109375" style="929"/>
    <col min="1793" max="1793" width="40.7109375" style="929" customWidth="1"/>
    <col min="1794" max="1799" width="20.7109375" style="929" customWidth="1"/>
    <col min="1800" max="1800" width="9.140625" style="929" customWidth="1"/>
    <col min="1801" max="1801" width="13" style="929" customWidth="1"/>
    <col min="1802" max="1802" width="8.7109375" style="929" customWidth="1"/>
    <col min="1803" max="1803" width="10.42578125" style="929" customWidth="1"/>
    <col min="1804" max="2048" width="8.7109375" style="929"/>
    <col min="2049" max="2049" width="40.7109375" style="929" customWidth="1"/>
    <col min="2050" max="2055" width="20.7109375" style="929" customWidth="1"/>
    <col min="2056" max="2056" width="9.140625" style="929" customWidth="1"/>
    <col min="2057" max="2057" width="13" style="929" customWidth="1"/>
    <col min="2058" max="2058" width="8.7109375" style="929" customWidth="1"/>
    <col min="2059" max="2059" width="10.42578125" style="929" customWidth="1"/>
    <col min="2060" max="2304" width="8.7109375" style="929"/>
    <col min="2305" max="2305" width="40.7109375" style="929" customWidth="1"/>
    <col min="2306" max="2311" width="20.7109375" style="929" customWidth="1"/>
    <col min="2312" max="2312" width="9.140625" style="929" customWidth="1"/>
    <col min="2313" max="2313" width="13" style="929" customWidth="1"/>
    <col min="2314" max="2314" width="8.7109375" style="929" customWidth="1"/>
    <col min="2315" max="2315" width="10.42578125" style="929" customWidth="1"/>
    <col min="2316" max="2560" width="8.7109375" style="929"/>
    <col min="2561" max="2561" width="40.7109375" style="929" customWidth="1"/>
    <col min="2562" max="2567" width="20.7109375" style="929" customWidth="1"/>
    <col min="2568" max="2568" width="9.140625" style="929" customWidth="1"/>
    <col min="2569" max="2569" width="13" style="929" customWidth="1"/>
    <col min="2570" max="2570" width="8.7109375" style="929" customWidth="1"/>
    <col min="2571" max="2571" width="10.42578125" style="929" customWidth="1"/>
    <col min="2572" max="2816" width="8.7109375" style="929"/>
    <col min="2817" max="2817" width="40.7109375" style="929" customWidth="1"/>
    <col min="2818" max="2823" width="20.7109375" style="929" customWidth="1"/>
    <col min="2824" max="2824" width="9.140625" style="929" customWidth="1"/>
    <col min="2825" max="2825" width="13" style="929" customWidth="1"/>
    <col min="2826" max="2826" width="8.7109375" style="929" customWidth="1"/>
    <col min="2827" max="2827" width="10.42578125" style="929" customWidth="1"/>
    <col min="2828" max="3072" width="8.7109375" style="929"/>
    <col min="3073" max="3073" width="40.7109375" style="929" customWidth="1"/>
    <col min="3074" max="3079" width="20.7109375" style="929" customWidth="1"/>
    <col min="3080" max="3080" width="9.140625" style="929" customWidth="1"/>
    <col min="3081" max="3081" width="13" style="929" customWidth="1"/>
    <col min="3082" max="3082" width="8.7109375" style="929" customWidth="1"/>
    <col min="3083" max="3083" width="10.42578125" style="929" customWidth="1"/>
    <col min="3084" max="3328" width="8.7109375" style="929"/>
    <col min="3329" max="3329" width="40.7109375" style="929" customWidth="1"/>
    <col min="3330" max="3335" width="20.7109375" style="929" customWidth="1"/>
    <col min="3336" max="3336" width="9.140625" style="929" customWidth="1"/>
    <col min="3337" max="3337" width="13" style="929" customWidth="1"/>
    <col min="3338" max="3338" width="8.7109375" style="929" customWidth="1"/>
    <col min="3339" max="3339" width="10.42578125" style="929" customWidth="1"/>
    <col min="3340" max="3584" width="8.7109375" style="929"/>
    <col min="3585" max="3585" width="40.7109375" style="929" customWidth="1"/>
    <col min="3586" max="3591" width="20.7109375" style="929" customWidth="1"/>
    <col min="3592" max="3592" width="9.140625" style="929" customWidth="1"/>
    <col min="3593" max="3593" width="13" style="929" customWidth="1"/>
    <col min="3594" max="3594" width="8.7109375" style="929" customWidth="1"/>
    <col min="3595" max="3595" width="10.42578125" style="929" customWidth="1"/>
    <col min="3596" max="3840" width="8.7109375" style="929"/>
    <col min="3841" max="3841" width="40.7109375" style="929" customWidth="1"/>
    <col min="3842" max="3847" width="20.7109375" style="929" customWidth="1"/>
    <col min="3848" max="3848" width="9.140625" style="929" customWidth="1"/>
    <col min="3849" max="3849" width="13" style="929" customWidth="1"/>
    <col min="3850" max="3850" width="8.7109375" style="929" customWidth="1"/>
    <col min="3851" max="3851" width="10.42578125" style="929" customWidth="1"/>
    <col min="3852" max="4096" width="8.7109375" style="929"/>
    <col min="4097" max="4097" width="40.7109375" style="929" customWidth="1"/>
    <col min="4098" max="4103" width="20.7109375" style="929" customWidth="1"/>
    <col min="4104" max="4104" width="9.140625" style="929" customWidth="1"/>
    <col min="4105" max="4105" width="13" style="929" customWidth="1"/>
    <col min="4106" max="4106" width="8.7109375" style="929" customWidth="1"/>
    <col min="4107" max="4107" width="10.42578125" style="929" customWidth="1"/>
    <col min="4108" max="4352" width="8.7109375" style="929"/>
    <col min="4353" max="4353" width="40.7109375" style="929" customWidth="1"/>
    <col min="4354" max="4359" width="20.7109375" style="929" customWidth="1"/>
    <col min="4360" max="4360" width="9.140625" style="929" customWidth="1"/>
    <col min="4361" max="4361" width="13" style="929" customWidth="1"/>
    <col min="4362" max="4362" width="8.7109375" style="929" customWidth="1"/>
    <col min="4363" max="4363" width="10.42578125" style="929" customWidth="1"/>
    <col min="4364" max="4608" width="8.7109375" style="929"/>
    <col min="4609" max="4609" width="40.7109375" style="929" customWidth="1"/>
    <col min="4610" max="4615" width="20.7109375" style="929" customWidth="1"/>
    <col min="4616" max="4616" width="9.140625" style="929" customWidth="1"/>
    <col min="4617" max="4617" width="13" style="929" customWidth="1"/>
    <col min="4618" max="4618" width="8.7109375" style="929" customWidth="1"/>
    <col min="4619" max="4619" width="10.42578125" style="929" customWidth="1"/>
    <col min="4620" max="4864" width="8.7109375" style="929"/>
    <col min="4865" max="4865" width="40.7109375" style="929" customWidth="1"/>
    <col min="4866" max="4871" width="20.7109375" style="929" customWidth="1"/>
    <col min="4872" max="4872" width="9.140625" style="929" customWidth="1"/>
    <col min="4873" max="4873" width="13" style="929" customWidth="1"/>
    <col min="4874" max="4874" width="8.7109375" style="929" customWidth="1"/>
    <col min="4875" max="4875" width="10.42578125" style="929" customWidth="1"/>
    <col min="4876" max="5120" width="8.7109375" style="929"/>
    <col min="5121" max="5121" width="40.7109375" style="929" customWidth="1"/>
    <col min="5122" max="5127" width="20.7109375" style="929" customWidth="1"/>
    <col min="5128" max="5128" width="9.140625" style="929" customWidth="1"/>
    <col min="5129" max="5129" width="13" style="929" customWidth="1"/>
    <col min="5130" max="5130" width="8.7109375" style="929" customWidth="1"/>
    <col min="5131" max="5131" width="10.42578125" style="929" customWidth="1"/>
    <col min="5132" max="5376" width="8.7109375" style="929"/>
    <col min="5377" max="5377" width="40.7109375" style="929" customWidth="1"/>
    <col min="5378" max="5383" width="20.7109375" style="929" customWidth="1"/>
    <col min="5384" max="5384" width="9.140625" style="929" customWidth="1"/>
    <col min="5385" max="5385" width="13" style="929" customWidth="1"/>
    <col min="5386" max="5386" width="8.7109375" style="929" customWidth="1"/>
    <col min="5387" max="5387" width="10.42578125" style="929" customWidth="1"/>
    <col min="5388" max="5632" width="8.7109375" style="929"/>
    <col min="5633" max="5633" width="40.7109375" style="929" customWidth="1"/>
    <col min="5634" max="5639" width="20.7109375" style="929" customWidth="1"/>
    <col min="5640" max="5640" width="9.140625" style="929" customWidth="1"/>
    <col min="5641" max="5641" width="13" style="929" customWidth="1"/>
    <col min="5642" max="5642" width="8.7109375" style="929" customWidth="1"/>
    <col min="5643" max="5643" width="10.42578125" style="929" customWidth="1"/>
    <col min="5644" max="5888" width="8.7109375" style="929"/>
    <col min="5889" max="5889" width="40.7109375" style="929" customWidth="1"/>
    <col min="5890" max="5895" width="20.7109375" style="929" customWidth="1"/>
    <col min="5896" max="5896" width="9.140625" style="929" customWidth="1"/>
    <col min="5897" max="5897" width="13" style="929" customWidth="1"/>
    <col min="5898" max="5898" width="8.7109375" style="929" customWidth="1"/>
    <col min="5899" max="5899" width="10.42578125" style="929" customWidth="1"/>
    <col min="5900" max="6144" width="8.7109375" style="929"/>
    <col min="6145" max="6145" width="40.7109375" style="929" customWidth="1"/>
    <col min="6146" max="6151" width="20.7109375" style="929" customWidth="1"/>
    <col min="6152" max="6152" width="9.140625" style="929" customWidth="1"/>
    <col min="6153" max="6153" width="13" style="929" customWidth="1"/>
    <col min="6154" max="6154" width="8.7109375" style="929" customWidth="1"/>
    <col min="6155" max="6155" width="10.42578125" style="929" customWidth="1"/>
    <col min="6156" max="6400" width="8.7109375" style="929"/>
    <col min="6401" max="6401" width="40.7109375" style="929" customWidth="1"/>
    <col min="6402" max="6407" width="20.7109375" style="929" customWidth="1"/>
    <col min="6408" max="6408" width="9.140625" style="929" customWidth="1"/>
    <col min="6409" max="6409" width="13" style="929" customWidth="1"/>
    <col min="6410" max="6410" width="8.7109375" style="929" customWidth="1"/>
    <col min="6411" max="6411" width="10.42578125" style="929" customWidth="1"/>
    <col min="6412" max="6656" width="8.7109375" style="929"/>
    <col min="6657" max="6657" width="40.7109375" style="929" customWidth="1"/>
    <col min="6658" max="6663" width="20.7109375" style="929" customWidth="1"/>
    <col min="6664" max="6664" width="9.140625" style="929" customWidth="1"/>
    <col min="6665" max="6665" width="13" style="929" customWidth="1"/>
    <col min="6666" max="6666" width="8.7109375" style="929" customWidth="1"/>
    <col min="6667" max="6667" width="10.42578125" style="929" customWidth="1"/>
    <col min="6668" max="6912" width="8.7109375" style="929"/>
    <col min="6913" max="6913" width="40.7109375" style="929" customWidth="1"/>
    <col min="6914" max="6919" width="20.7109375" style="929" customWidth="1"/>
    <col min="6920" max="6920" width="9.140625" style="929" customWidth="1"/>
    <col min="6921" max="6921" width="13" style="929" customWidth="1"/>
    <col min="6922" max="6922" width="8.7109375" style="929" customWidth="1"/>
    <col min="6923" max="6923" width="10.42578125" style="929" customWidth="1"/>
    <col min="6924" max="7168" width="8.7109375" style="929"/>
    <col min="7169" max="7169" width="40.7109375" style="929" customWidth="1"/>
    <col min="7170" max="7175" width="20.7109375" style="929" customWidth="1"/>
    <col min="7176" max="7176" width="9.140625" style="929" customWidth="1"/>
    <col min="7177" max="7177" width="13" style="929" customWidth="1"/>
    <col min="7178" max="7178" width="8.7109375" style="929" customWidth="1"/>
    <col min="7179" max="7179" width="10.42578125" style="929" customWidth="1"/>
    <col min="7180" max="7424" width="8.7109375" style="929"/>
    <col min="7425" max="7425" width="40.7109375" style="929" customWidth="1"/>
    <col min="7426" max="7431" width="20.7109375" style="929" customWidth="1"/>
    <col min="7432" max="7432" width="9.140625" style="929" customWidth="1"/>
    <col min="7433" max="7433" width="13" style="929" customWidth="1"/>
    <col min="7434" max="7434" width="8.7109375" style="929" customWidth="1"/>
    <col min="7435" max="7435" width="10.42578125" style="929" customWidth="1"/>
    <col min="7436" max="7680" width="8.7109375" style="929"/>
    <col min="7681" max="7681" width="40.7109375" style="929" customWidth="1"/>
    <col min="7682" max="7687" width="20.7109375" style="929" customWidth="1"/>
    <col min="7688" max="7688" width="9.140625" style="929" customWidth="1"/>
    <col min="7689" max="7689" width="13" style="929" customWidth="1"/>
    <col min="7690" max="7690" width="8.7109375" style="929" customWidth="1"/>
    <col min="7691" max="7691" width="10.42578125" style="929" customWidth="1"/>
    <col min="7692" max="7936" width="8.7109375" style="929"/>
    <col min="7937" max="7937" width="40.7109375" style="929" customWidth="1"/>
    <col min="7938" max="7943" width="20.7109375" style="929" customWidth="1"/>
    <col min="7944" max="7944" width="9.140625" style="929" customWidth="1"/>
    <col min="7945" max="7945" width="13" style="929" customWidth="1"/>
    <col min="7946" max="7946" width="8.7109375" style="929" customWidth="1"/>
    <col min="7947" max="7947" width="10.42578125" style="929" customWidth="1"/>
    <col min="7948" max="8192" width="8.7109375" style="929"/>
    <col min="8193" max="8193" width="40.7109375" style="929" customWidth="1"/>
    <col min="8194" max="8199" width="20.7109375" style="929" customWidth="1"/>
    <col min="8200" max="8200" width="9.140625" style="929" customWidth="1"/>
    <col min="8201" max="8201" width="13" style="929" customWidth="1"/>
    <col min="8202" max="8202" width="8.7109375" style="929" customWidth="1"/>
    <col min="8203" max="8203" width="10.42578125" style="929" customWidth="1"/>
    <col min="8204" max="8448" width="8.7109375" style="929"/>
    <col min="8449" max="8449" width="40.7109375" style="929" customWidth="1"/>
    <col min="8450" max="8455" width="20.7109375" style="929" customWidth="1"/>
    <col min="8456" max="8456" width="9.140625" style="929" customWidth="1"/>
    <col min="8457" max="8457" width="13" style="929" customWidth="1"/>
    <col min="8458" max="8458" width="8.7109375" style="929" customWidth="1"/>
    <col min="8459" max="8459" width="10.42578125" style="929" customWidth="1"/>
    <col min="8460" max="8704" width="8.7109375" style="929"/>
    <col min="8705" max="8705" width="40.7109375" style="929" customWidth="1"/>
    <col min="8706" max="8711" width="20.7109375" style="929" customWidth="1"/>
    <col min="8712" max="8712" width="9.140625" style="929" customWidth="1"/>
    <col min="8713" max="8713" width="13" style="929" customWidth="1"/>
    <col min="8714" max="8714" width="8.7109375" style="929" customWidth="1"/>
    <col min="8715" max="8715" width="10.42578125" style="929" customWidth="1"/>
    <col min="8716" max="8960" width="8.7109375" style="929"/>
    <col min="8961" max="8961" width="40.7109375" style="929" customWidth="1"/>
    <col min="8962" max="8967" width="20.7109375" style="929" customWidth="1"/>
    <col min="8968" max="8968" width="9.140625" style="929" customWidth="1"/>
    <col min="8969" max="8969" width="13" style="929" customWidth="1"/>
    <col min="8970" max="8970" width="8.7109375" style="929" customWidth="1"/>
    <col min="8971" max="8971" width="10.42578125" style="929" customWidth="1"/>
    <col min="8972" max="9216" width="8.7109375" style="929"/>
    <col min="9217" max="9217" width="40.7109375" style="929" customWidth="1"/>
    <col min="9218" max="9223" width="20.7109375" style="929" customWidth="1"/>
    <col min="9224" max="9224" width="9.140625" style="929" customWidth="1"/>
    <col min="9225" max="9225" width="13" style="929" customWidth="1"/>
    <col min="9226" max="9226" width="8.7109375" style="929" customWidth="1"/>
    <col min="9227" max="9227" width="10.42578125" style="929" customWidth="1"/>
    <col min="9228" max="9472" width="8.7109375" style="929"/>
    <col min="9473" max="9473" width="40.7109375" style="929" customWidth="1"/>
    <col min="9474" max="9479" width="20.7109375" style="929" customWidth="1"/>
    <col min="9480" max="9480" width="9.140625" style="929" customWidth="1"/>
    <col min="9481" max="9481" width="13" style="929" customWidth="1"/>
    <col min="9482" max="9482" width="8.7109375" style="929" customWidth="1"/>
    <col min="9483" max="9483" width="10.42578125" style="929" customWidth="1"/>
    <col min="9484" max="9728" width="8.7109375" style="929"/>
    <col min="9729" max="9729" width="40.7109375" style="929" customWidth="1"/>
    <col min="9730" max="9735" width="20.7109375" style="929" customWidth="1"/>
    <col min="9736" max="9736" width="9.140625" style="929" customWidth="1"/>
    <col min="9737" max="9737" width="13" style="929" customWidth="1"/>
    <col min="9738" max="9738" width="8.7109375" style="929" customWidth="1"/>
    <col min="9739" max="9739" width="10.42578125" style="929" customWidth="1"/>
    <col min="9740" max="9984" width="8.7109375" style="929"/>
    <col min="9985" max="9985" width="40.7109375" style="929" customWidth="1"/>
    <col min="9986" max="9991" width="20.7109375" style="929" customWidth="1"/>
    <col min="9992" max="9992" width="9.140625" style="929" customWidth="1"/>
    <col min="9993" max="9993" width="13" style="929" customWidth="1"/>
    <col min="9994" max="9994" width="8.7109375" style="929" customWidth="1"/>
    <col min="9995" max="9995" width="10.42578125" style="929" customWidth="1"/>
    <col min="9996" max="10240" width="8.7109375" style="929"/>
    <col min="10241" max="10241" width="40.7109375" style="929" customWidth="1"/>
    <col min="10242" max="10247" width="20.7109375" style="929" customWidth="1"/>
    <col min="10248" max="10248" width="9.140625" style="929" customWidth="1"/>
    <col min="10249" max="10249" width="13" style="929" customWidth="1"/>
    <col min="10250" max="10250" width="8.7109375" style="929" customWidth="1"/>
    <col min="10251" max="10251" width="10.42578125" style="929" customWidth="1"/>
    <col min="10252" max="10496" width="8.7109375" style="929"/>
    <col min="10497" max="10497" width="40.7109375" style="929" customWidth="1"/>
    <col min="10498" max="10503" width="20.7109375" style="929" customWidth="1"/>
    <col min="10504" max="10504" width="9.140625" style="929" customWidth="1"/>
    <col min="10505" max="10505" width="13" style="929" customWidth="1"/>
    <col min="10506" max="10506" width="8.7109375" style="929" customWidth="1"/>
    <col min="10507" max="10507" width="10.42578125" style="929" customWidth="1"/>
    <col min="10508" max="10752" width="8.7109375" style="929"/>
    <col min="10753" max="10753" width="40.7109375" style="929" customWidth="1"/>
    <col min="10754" max="10759" width="20.7109375" style="929" customWidth="1"/>
    <col min="10760" max="10760" width="9.140625" style="929" customWidth="1"/>
    <col min="10761" max="10761" width="13" style="929" customWidth="1"/>
    <col min="10762" max="10762" width="8.7109375" style="929" customWidth="1"/>
    <col min="10763" max="10763" width="10.42578125" style="929" customWidth="1"/>
    <col min="10764" max="11008" width="8.7109375" style="929"/>
    <col min="11009" max="11009" width="40.7109375" style="929" customWidth="1"/>
    <col min="11010" max="11015" width="20.7109375" style="929" customWidth="1"/>
    <col min="11016" max="11016" width="9.140625" style="929" customWidth="1"/>
    <col min="11017" max="11017" width="13" style="929" customWidth="1"/>
    <col min="11018" max="11018" width="8.7109375" style="929" customWidth="1"/>
    <col min="11019" max="11019" width="10.42578125" style="929" customWidth="1"/>
    <col min="11020" max="11264" width="8.7109375" style="929"/>
    <col min="11265" max="11265" width="40.7109375" style="929" customWidth="1"/>
    <col min="11266" max="11271" width="20.7109375" style="929" customWidth="1"/>
    <col min="11272" max="11272" width="9.140625" style="929" customWidth="1"/>
    <col min="11273" max="11273" width="13" style="929" customWidth="1"/>
    <col min="11274" max="11274" width="8.7109375" style="929" customWidth="1"/>
    <col min="11275" max="11275" width="10.42578125" style="929" customWidth="1"/>
    <col min="11276" max="11520" width="8.7109375" style="929"/>
    <col min="11521" max="11521" width="40.7109375" style="929" customWidth="1"/>
    <col min="11522" max="11527" width="20.7109375" style="929" customWidth="1"/>
    <col min="11528" max="11528" width="9.140625" style="929" customWidth="1"/>
    <col min="11529" max="11529" width="13" style="929" customWidth="1"/>
    <col min="11530" max="11530" width="8.7109375" style="929" customWidth="1"/>
    <col min="11531" max="11531" width="10.42578125" style="929" customWidth="1"/>
    <col min="11532" max="11776" width="8.7109375" style="929"/>
    <col min="11777" max="11777" width="40.7109375" style="929" customWidth="1"/>
    <col min="11778" max="11783" width="20.7109375" style="929" customWidth="1"/>
    <col min="11784" max="11784" width="9.140625" style="929" customWidth="1"/>
    <col min="11785" max="11785" width="13" style="929" customWidth="1"/>
    <col min="11786" max="11786" width="8.7109375" style="929" customWidth="1"/>
    <col min="11787" max="11787" width="10.42578125" style="929" customWidth="1"/>
    <col min="11788" max="12032" width="8.7109375" style="929"/>
    <col min="12033" max="12033" width="40.7109375" style="929" customWidth="1"/>
    <col min="12034" max="12039" width="20.7109375" style="929" customWidth="1"/>
    <col min="12040" max="12040" width="9.140625" style="929" customWidth="1"/>
    <col min="12041" max="12041" width="13" style="929" customWidth="1"/>
    <col min="12042" max="12042" width="8.7109375" style="929" customWidth="1"/>
    <col min="12043" max="12043" width="10.42578125" style="929" customWidth="1"/>
    <col min="12044" max="12288" width="8.7109375" style="929"/>
    <col min="12289" max="12289" width="40.7109375" style="929" customWidth="1"/>
    <col min="12290" max="12295" width="20.7109375" style="929" customWidth="1"/>
    <col min="12296" max="12296" width="9.140625" style="929" customWidth="1"/>
    <col min="12297" max="12297" width="13" style="929" customWidth="1"/>
    <col min="12298" max="12298" width="8.7109375" style="929" customWidth="1"/>
    <col min="12299" max="12299" width="10.42578125" style="929" customWidth="1"/>
    <col min="12300" max="12544" width="8.7109375" style="929"/>
    <col min="12545" max="12545" width="40.7109375" style="929" customWidth="1"/>
    <col min="12546" max="12551" width="20.7109375" style="929" customWidth="1"/>
    <col min="12552" max="12552" width="9.140625" style="929" customWidth="1"/>
    <col min="12553" max="12553" width="13" style="929" customWidth="1"/>
    <col min="12554" max="12554" width="8.7109375" style="929" customWidth="1"/>
    <col min="12555" max="12555" width="10.42578125" style="929" customWidth="1"/>
    <col min="12556" max="12800" width="8.7109375" style="929"/>
    <col min="12801" max="12801" width="40.7109375" style="929" customWidth="1"/>
    <col min="12802" max="12807" width="20.7109375" style="929" customWidth="1"/>
    <col min="12808" max="12808" width="9.140625" style="929" customWidth="1"/>
    <col min="12809" max="12809" width="13" style="929" customWidth="1"/>
    <col min="12810" max="12810" width="8.7109375" style="929" customWidth="1"/>
    <col min="12811" max="12811" width="10.42578125" style="929" customWidth="1"/>
    <col min="12812" max="13056" width="8.7109375" style="929"/>
    <col min="13057" max="13057" width="40.7109375" style="929" customWidth="1"/>
    <col min="13058" max="13063" width="20.7109375" style="929" customWidth="1"/>
    <col min="13064" max="13064" width="9.140625" style="929" customWidth="1"/>
    <col min="13065" max="13065" width="13" style="929" customWidth="1"/>
    <col min="13066" max="13066" width="8.7109375" style="929" customWidth="1"/>
    <col min="13067" max="13067" width="10.42578125" style="929" customWidth="1"/>
    <col min="13068" max="13312" width="8.7109375" style="929"/>
    <col min="13313" max="13313" width="40.7109375" style="929" customWidth="1"/>
    <col min="13314" max="13319" width="20.7109375" style="929" customWidth="1"/>
    <col min="13320" max="13320" width="9.140625" style="929" customWidth="1"/>
    <col min="13321" max="13321" width="13" style="929" customWidth="1"/>
    <col min="13322" max="13322" width="8.7109375" style="929" customWidth="1"/>
    <col min="13323" max="13323" width="10.42578125" style="929" customWidth="1"/>
    <col min="13324" max="13568" width="8.7109375" style="929"/>
    <col min="13569" max="13569" width="40.7109375" style="929" customWidth="1"/>
    <col min="13570" max="13575" width="20.7109375" style="929" customWidth="1"/>
    <col min="13576" max="13576" width="9.140625" style="929" customWidth="1"/>
    <col min="13577" max="13577" width="13" style="929" customWidth="1"/>
    <col min="13578" max="13578" width="8.7109375" style="929" customWidth="1"/>
    <col min="13579" max="13579" width="10.42578125" style="929" customWidth="1"/>
    <col min="13580" max="13824" width="8.7109375" style="929"/>
    <col min="13825" max="13825" width="40.7109375" style="929" customWidth="1"/>
    <col min="13826" max="13831" width="20.7109375" style="929" customWidth="1"/>
    <col min="13832" max="13832" width="9.140625" style="929" customWidth="1"/>
    <col min="13833" max="13833" width="13" style="929" customWidth="1"/>
    <col min="13834" max="13834" width="8.7109375" style="929" customWidth="1"/>
    <col min="13835" max="13835" width="10.42578125" style="929" customWidth="1"/>
    <col min="13836" max="14080" width="8.7109375" style="929"/>
    <col min="14081" max="14081" width="40.7109375" style="929" customWidth="1"/>
    <col min="14082" max="14087" width="20.7109375" style="929" customWidth="1"/>
    <col min="14088" max="14088" width="9.140625" style="929" customWidth="1"/>
    <col min="14089" max="14089" width="13" style="929" customWidth="1"/>
    <col min="14090" max="14090" width="8.7109375" style="929" customWidth="1"/>
    <col min="14091" max="14091" width="10.42578125" style="929" customWidth="1"/>
    <col min="14092" max="14336" width="8.7109375" style="929"/>
    <col min="14337" max="14337" width="40.7109375" style="929" customWidth="1"/>
    <col min="14338" max="14343" width="20.7109375" style="929" customWidth="1"/>
    <col min="14344" max="14344" width="9.140625" style="929" customWidth="1"/>
    <col min="14345" max="14345" width="13" style="929" customWidth="1"/>
    <col min="14346" max="14346" width="8.7109375" style="929" customWidth="1"/>
    <col min="14347" max="14347" width="10.42578125" style="929" customWidth="1"/>
    <col min="14348" max="14592" width="8.7109375" style="929"/>
    <col min="14593" max="14593" width="40.7109375" style="929" customWidth="1"/>
    <col min="14594" max="14599" width="20.7109375" style="929" customWidth="1"/>
    <col min="14600" max="14600" width="9.140625" style="929" customWidth="1"/>
    <col min="14601" max="14601" width="13" style="929" customWidth="1"/>
    <col min="14602" max="14602" width="8.7109375" style="929" customWidth="1"/>
    <col min="14603" max="14603" width="10.42578125" style="929" customWidth="1"/>
    <col min="14604" max="14848" width="8.7109375" style="929"/>
    <col min="14849" max="14849" width="40.7109375" style="929" customWidth="1"/>
    <col min="14850" max="14855" width="20.7109375" style="929" customWidth="1"/>
    <col min="14856" max="14856" width="9.140625" style="929" customWidth="1"/>
    <col min="14857" max="14857" width="13" style="929" customWidth="1"/>
    <col min="14858" max="14858" width="8.7109375" style="929" customWidth="1"/>
    <col min="14859" max="14859" width="10.42578125" style="929" customWidth="1"/>
    <col min="14860" max="15104" width="8.7109375" style="929"/>
    <col min="15105" max="15105" width="40.7109375" style="929" customWidth="1"/>
    <col min="15106" max="15111" width="20.7109375" style="929" customWidth="1"/>
    <col min="15112" max="15112" width="9.140625" style="929" customWidth="1"/>
    <col min="15113" max="15113" width="13" style="929" customWidth="1"/>
    <col min="15114" max="15114" width="8.7109375" style="929" customWidth="1"/>
    <col min="15115" max="15115" width="10.42578125" style="929" customWidth="1"/>
    <col min="15116" max="15360" width="8.7109375" style="929"/>
    <col min="15361" max="15361" width="40.7109375" style="929" customWidth="1"/>
    <col min="15362" max="15367" width="20.7109375" style="929" customWidth="1"/>
    <col min="15368" max="15368" width="9.140625" style="929" customWidth="1"/>
    <col min="15369" max="15369" width="13" style="929" customWidth="1"/>
    <col min="15370" max="15370" width="8.7109375" style="929" customWidth="1"/>
    <col min="15371" max="15371" width="10.42578125" style="929" customWidth="1"/>
    <col min="15372" max="15616" width="8.7109375" style="929"/>
    <col min="15617" max="15617" width="40.7109375" style="929" customWidth="1"/>
    <col min="15618" max="15623" width="20.7109375" style="929" customWidth="1"/>
    <col min="15624" max="15624" width="9.140625" style="929" customWidth="1"/>
    <col min="15625" max="15625" width="13" style="929" customWidth="1"/>
    <col min="15626" max="15626" width="8.7109375" style="929" customWidth="1"/>
    <col min="15627" max="15627" width="10.42578125" style="929" customWidth="1"/>
    <col min="15628" max="15872" width="8.7109375" style="929"/>
    <col min="15873" max="15873" width="40.7109375" style="929" customWidth="1"/>
    <col min="15874" max="15879" width="20.7109375" style="929" customWidth="1"/>
    <col min="15880" max="15880" width="9.140625" style="929" customWidth="1"/>
    <col min="15881" max="15881" width="13" style="929" customWidth="1"/>
    <col min="15882" max="15882" width="8.7109375" style="929" customWidth="1"/>
    <col min="15883" max="15883" width="10.42578125" style="929" customWidth="1"/>
    <col min="15884" max="16128" width="8.7109375" style="929"/>
    <col min="16129" max="16129" width="40.7109375" style="929" customWidth="1"/>
    <col min="16130" max="16135" width="20.7109375" style="929" customWidth="1"/>
    <col min="16136" max="16136" width="9.140625" style="929" customWidth="1"/>
    <col min="16137" max="16137" width="13" style="929" customWidth="1"/>
    <col min="16138" max="16138" width="8.7109375" style="929" customWidth="1"/>
    <col min="16139" max="16139" width="10.42578125" style="929" customWidth="1"/>
    <col min="16140" max="16384" width="8.7109375" style="929"/>
  </cols>
  <sheetData>
    <row r="1" spans="1:15" s="954" customFormat="1" ht="24.95" customHeight="1" x14ac:dyDescent="0.25">
      <c r="A1" s="1204" t="s">
        <v>1184</v>
      </c>
      <c r="B1" s="1204"/>
      <c r="C1" s="1204"/>
      <c r="D1" s="1204"/>
      <c r="E1" s="1204"/>
      <c r="F1" s="1204"/>
      <c r="G1" s="1204"/>
      <c r="H1" s="1205"/>
      <c r="I1" s="1120"/>
      <c r="J1" s="1206"/>
      <c r="K1" s="1206"/>
      <c r="L1" s="1206"/>
      <c r="M1" s="1206"/>
      <c r="N1" s="1206"/>
      <c r="O1" s="1206"/>
    </row>
    <row r="2" spans="1:15" s="954" customFormat="1" ht="24.95" customHeight="1" thickBot="1" x14ac:dyDescent="0.25">
      <c r="A2" s="1050" t="s">
        <v>1185</v>
      </c>
      <c r="B2" s="1050"/>
      <c r="C2" s="1050"/>
      <c r="D2" s="1050"/>
      <c r="E2" s="1050"/>
      <c r="F2" s="1050"/>
      <c r="G2" s="1050"/>
      <c r="H2" s="1205"/>
      <c r="I2" s="1757"/>
      <c r="J2" s="1757"/>
      <c r="K2" s="1757"/>
      <c r="L2" s="1757"/>
      <c r="M2" s="1757"/>
      <c r="N2" s="1757"/>
      <c r="O2" s="1207"/>
    </row>
    <row r="3" spans="1:15" ht="39.950000000000003" customHeight="1" x14ac:dyDescent="0.2">
      <c r="A3" s="1758" t="s">
        <v>435</v>
      </c>
      <c r="B3" s="1720" t="s">
        <v>1148</v>
      </c>
      <c r="C3" s="1720"/>
      <c r="D3" s="1720"/>
      <c r="E3" s="1720" t="s">
        <v>1186</v>
      </c>
      <c r="F3" s="1720"/>
      <c r="G3" s="1727"/>
      <c r="I3" s="1759"/>
      <c r="J3" s="1759"/>
      <c r="K3" s="1759"/>
      <c r="L3" s="1759"/>
      <c r="M3" s="1759"/>
      <c r="N3" s="1760"/>
      <c r="O3" s="1760"/>
    </row>
    <row r="4" spans="1:15" ht="39.950000000000003" customHeight="1" x14ac:dyDescent="0.2">
      <c r="A4" s="1752"/>
      <c r="B4" s="1125" t="s">
        <v>1187</v>
      </c>
      <c r="C4" s="1125" t="s">
        <v>1188</v>
      </c>
      <c r="D4" s="1125" t="s">
        <v>1189</v>
      </c>
      <c r="E4" s="1125" t="s">
        <v>1190</v>
      </c>
      <c r="F4" s="1125" t="s">
        <v>1191</v>
      </c>
      <c r="G4" s="1056" t="s">
        <v>1192</v>
      </c>
      <c r="I4" s="950"/>
      <c r="J4" s="1750"/>
      <c r="K4" s="1750"/>
      <c r="L4" s="1750"/>
      <c r="M4" s="1750"/>
      <c r="N4" s="1750"/>
      <c r="O4" s="1750"/>
    </row>
    <row r="5" spans="1:15" ht="20.100000000000001" customHeight="1" x14ac:dyDescent="0.2">
      <c r="A5" s="1151">
        <v>2000</v>
      </c>
      <c r="B5" s="1208">
        <v>689.2</v>
      </c>
      <c r="C5" s="1209">
        <v>15.2</v>
      </c>
      <c r="D5" s="1209">
        <v>5.3129999999999997</v>
      </c>
      <c r="E5" s="1210">
        <v>2.2054556006964594</v>
      </c>
      <c r="F5" s="1211">
        <v>34.953947368421048</v>
      </c>
      <c r="G5" s="1212">
        <v>0.77089378990133484</v>
      </c>
      <c r="I5" s="1151"/>
      <c r="J5" s="1468"/>
      <c r="K5" s="1213"/>
      <c r="L5" s="1213"/>
      <c r="M5" s="1157"/>
      <c r="N5" s="1214"/>
      <c r="O5" s="1215"/>
    </row>
    <row r="6" spans="1:15" ht="20.100000000000001" customHeight="1" x14ac:dyDescent="0.2">
      <c r="A6" s="1151">
        <v>2001</v>
      </c>
      <c r="B6" s="1208">
        <v>688.5</v>
      </c>
      <c r="C6" s="1209">
        <v>14.6</v>
      </c>
      <c r="D6" s="1209">
        <v>4.7729999999999997</v>
      </c>
      <c r="E6" s="1210">
        <v>2.1205519244734927</v>
      </c>
      <c r="F6" s="1211">
        <v>32.691780821917803</v>
      </c>
      <c r="G6" s="1212">
        <v>0.69324618736383437</v>
      </c>
      <c r="I6" s="1151"/>
      <c r="J6" s="1158"/>
      <c r="K6" s="1213"/>
      <c r="L6" s="1213"/>
      <c r="M6" s="1157"/>
      <c r="N6" s="1214"/>
      <c r="O6" s="1215"/>
    </row>
    <row r="7" spans="1:15" ht="20.100000000000001" customHeight="1" x14ac:dyDescent="0.2">
      <c r="A7" s="1151">
        <v>2002</v>
      </c>
      <c r="B7" s="1208">
        <v>708.9</v>
      </c>
      <c r="C7" s="1209">
        <v>12.7</v>
      </c>
      <c r="D7" s="1209">
        <v>3.7850000000000001</v>
      </c>
      <c r="E7" s="1210">
        <v>1.7915079700945125</v>
      </c>
      <c r="F7" s="1211">
        <v>29.803149606299218</v>
      </c>
      <c r="G7" s="1212">
        <v>0.53392580053604177</v>
      </c>
      <c r="I7" s="1151"/>
      <c r="J7" s="1158"/>
      <c r="K7" s="1213"/>
      <c r="L7" s="1213"/>
      <c r="M7" s="1157"/>
      <c r="N7" s="1214"/>
      <c r="O7" s="1215"/>
    </row>
    <row r="8" spans="1:15" ht="20.100000000000001" customHeight="1" x14ac:dyDescent="0.2">
      <c r="A8" s="1151">
        <v>2003</v>
      </c>
      <c r="B8" s="1208">
        <v>696.6</v>
      </c>
      <c r="C8" s="1209">
        <v>13.7</v>
      </c>
      <c r="D8" s="1209">
        <v>4.133</v>
      </c>
      <c r="E8" s="1210">
        <v>1.9666953775480907</v>
      </c>
      <c r="F8" s="1211">
        <v>30.167883211678838</v>
      </c>
      <c r="G8" s="1212">
        <v>0.59331036462819409</v>
      </c>
      <c r="I8" s="1151"/>
      <c r="J8" s="1158"/>
      <c r="K8" s="1213"/>
      <c r="L8" s="1213"/>
      <c r="M8" s="1157"/>
      <c r="N8" s="1214"/>
      <c r="O8" s="1215"/>
    </row>
    <row r="9" spans="1:15" ht="20.100000000000001" customHeight="1" x14ac:dyDescent="0.2">
      <c r="A9" s="1151">
        <v>2004</v>
      </c>
      <c r="B9" s="1208">
        <v>765.49599999999998</v>
      </c>
      <c r="C9" s="1209">
        <v>16.221</v>
      </c>
      <c r="D9" s="1209">
        <v>4.7939999999999996</v>
      </c>
      <c r="E9" s="1210">
        <v>2.1190182574435399</v>
      </c>
      <c r="F9" s="1211">
        <v>29.554281486961344</v>
      </c>
      <c r="G9" s="1212">
        <v>0.62626062056496701</v>
      </c>
      <c r="I9" s="1151"/>
      <c r="J9" s="1158"/>
      <c r="K9" s="1213"/>
      <c r="L9" s="1213"/>
      <c r="M9" s="1157"/>
      <c r="N9" s="1214"/>
      <c r="O9" s="1215"/>
    </row>
    <row r="10" spans="1:15" ht="20.100000000000001" customHeight="1" x14ac:dyDescent="0.2">
      <c r="A10" s="1151">
        <v>2005</v>
      </c>
      <c r="B10" s="1216">
        <v>801.59999999999991</v>
      </c>
      <c r="C10" s="1201">
        <v>18.3</v>
      </c>
      <c r="D10" s="1201">
        <v>5.3579999999999997</v>
      </c>
      <c r="E10" s="1210">
        <v>2.282934131736527</v>
      </c>
      <c r="F10" s="1211">
        <v>29.278688524590162</v>
      </c>
      <c r="G10" s="1212">
        <v>0.66841317365269459</v>
      </c>
      <c r="I10" s="1171"/>
      <c r="J10" s="1158"/>
      <c r="K10" s="1213"/>
      <c r="L10" s="1213"/>
      <c r="M10" s="1157"/>
      <c r="N10" s="1214"/>
      <c r="O10" s="1215"/>
    </row>
    <row r="11" spans="1:15" ht="20.100000000000001" customHeight="1" x14ac:dyDescent="0.2">
      <c r="A11" s="1151">
        <v>2006</v>
      </c>
      <c r="B11" s="1216">
        <v>842</v>
      </c>
      <c r="C11" s="1201">
        <v>18.8</v>
      </c>
      <c r="D11" s="1201">
        <v>5</v>
      </c>
      <c r="E11" s="1210">
        <v>2.2327790973871733</v>
      </c>
      <c r="F11" s="1211">
        <v>26.595744680851062</v>
      </c>
      <c r="G11" s="1212">
        <v>0.59382422802850354</v>
      </c>
      <c r="I11" s="1158"/>
      <c r="J11" s="1158"/>
      <c r="K11" s="1213"/>
      <c r="L11" s="1213"/>
      <c r="M11" s="1157"/>
      <c r="N11" s="1214"/>
      <c r="O11" s="1215"/>
    </row>
    <row r="12" spans="1:15" ht="20.100000000000001" customHeight="1" x14ac:dyDescent="0.2">
      <c r="A12" s="1151">
        <v>2007</v>
      </c>
      <c r="B12" s="1216">
        <v>897.80000000000007</v>
      </c>
      <c r="C12" s="1201">
        <v>21</v>
      </c>
      <c r="D12" s="1201">
        <v>5</v>
      </c>
      <c r="E12" s="1210">
        <v>2.3390510135887723</v>
      </c>
      <c r="F12" s="1211">
        <v>23.809523809523807</v>
      </c>
      <c r="G12" s="1212">
        <v>0.55691690799732674</v>
      </c>
      <c r="I12" s="1158"/>
      <c r="J12" s="1158"/>
      <c r="K12" s="1213"/>
      <c r="L12" s="1213"/>
      <c r="M12" s="1157"/>
      <c r="N12" s="1214"/>
      <c r="O12" s="1215"/>
    </row>
    <row r="13" spans="1:15" ht="20.100000000000001" customHeight="1" x14ac:dyDescent="0.2">
      <c r="A13" s="1151">
        <v>2008</v>
      </c>
      <c r="B13" s="1216">
        <v>916.59999999999991</v>
      </c>
      <c r="C13" s="1201">
        <v>21.8</v>
      </c>
      <c r="D13" s="1201">
        <v>5.0999999999999996</v>
      </c>
      <c r="E13" s="1210">
        <v>2.3783547894392321</v>
      </c>
      <c r="F13" s="1211">
        <v>23.394495412844034</v>
      </c>
      <c r="G13" s="1212">
        <v>0.55640410211651758</v>
      </c>
      <c r="I13" s="1158"/>
      <c r="J13" s="1162"/>
      <c r="K13" s="1213"/>
      <c r="L13" s="1213"/>
      <c r="M13" s="1157"/>
      <c r="N13" s="1214"/>
      <c r="O13" s="1215"/>
    </row>
    <row r="14" spans="1:15" ht="20.100000000000001" customHeight="1" x14ac:dyDescent="0.2">
      <c r="A14" s="1151">
        <v>2009</v>
      </c>
      <c r="B14" s="1216">
        <v>882.1</v>
      </c>
      <c r="C14" s="1201">
        <v>21.4</v>
      </c>
      <c r="D14" s="1201">
        <v>4.8</v>
      </c>
      <c r="E14" s="1210">
        <v>2.4260287949212107</v>
      </c>
      <c r="F14" s="1211">
        <v>22.429906542056074</v>
      </c>
      <c r="G14" s="1212">
        <v>0.54415599138419679</v>
      </c>
      <c r="I14" s="1158"/>
      <c r="J14" s="1162"/>
      <c r="K14" s="1213"/>
      <c r="L14" s="1213"/>
      <c r="M14" s="1157"/>
      <c r="N14" s="1214"/>
      <c r="O14" s="1215"/>
    </row>
    <row r="15" spans="1:15" ht="20.100000000000001" customHeight="1" x14ac:dyDescent="0.2">
      <c r="A15" s="1151">
        <v>2010</v>
      </c>
      <c r="B15" s="1216">
        <v>950.1</v>
      </c>
      <c r="C15" s="1201">
        <v>23.6</v>
      </c>
      <c r="D15" s="1201">
        <v>5.2</v>
      </c>
      <c r="E15" s="1210">
        <v>2.4839490579938954</v>
      </c>
      <c r="F15" s="1211">
        <v>22.033898305084744</v>
      </c>
      <c r="G15" s="1212">
        <v>0.54731080938848542</v>
      </c>
      <c r="I15" s="1158"/>
      <c r="J15" s="1162"/>
      <c r="K15" s="1213"/>
      <c r="L15" s="1213"/>
      <c r="M15" s="1157"/>
      <c r="N15" s="1214"/>
      <c r="O15" s="1215"/>
    </row>
    <row r="16" spans="1:15" ht="20.100000000000001" customHeight="1" x14ac:dyDescent="0.2">
      <c r="A16" s="1151">
        <v>2011</v>
      </c>
      <c r="B16" s="1216">
        <v>995.99999999999989</v>
      </c>
      <c r="C16" s="1201">
        <v>26</v>
      </c>
      <c r="D16" s="1201">
        <v>5.4</v>
      </c>
      <c r="E16" s="1210">
        <v>2.6104417670682731</v>
      </c>
      <c r="F16" s="1211">
        <v>20.76923076923077</v>
      </c>
      <c r="G16" s="1212">
        <v>0.54216867469879526</v>
      </c>
      <c r="I16" s="1158"/>
      <c r="J16" s="1162"/>
      <c r="K16" s="1213"/>
      <c r="L16" s="1213"/>
      <c r="M16" s="1157"/>
      <c r="N16" s="1214"/>
      <c r="O16" s="1215"/>
    </row>
    <row r="17" spans="1:15" ht="20.100000000000001" customHeight="1" thickBot="1" x14ac:dyDescent="0.25">
      <c r="A17" s="1202">
        <v>2012</v>
      </c>
      <c r="B17" s="1238">
        <v>1035.5</v>
      </c>
      <c r="C17" s="1278">
        <v>27.2</v>
      </c>
      <c r="D17" s="1278">
        <v>5.7</v>
      </c>
      <c r="E17" s="1280">
        <v>2.6267503621438917</v>
      </c>
      <c r="F17" s="1270">
        <v>20.955882352941178</v>
      </c>
      <c r="G17" s="1281">
        <v>0.55045871559633031</v>
      </c>
      <c r="I17" s="1158"/>
      <c r="J17" s="1162"/>
      <c r="K17" s="1213"/>
      <c r="L17" s="1213"/>
      <c r="M17" s="1157"/>
      <c r="N17" s="1214"/>
      <c r="O17" s="1215"/>
    </row>
    <row r="18" spans="1:15" s="1095" customFormat="1" ht="15.95" customHeight="1" x14ac:dyDescent="0.25">
      <c r="A18" s="1095" t="s">
        <v>1193</v>
      </c>
      <c r="H18" s="1124"/>
      <c r="I18" s="911"/>
      <c r="J18" s="1183"/>
      <c r="K18" s="1217"/>
      <c r="L18" s="1217"/>
      <c r="M18" s="1218"/>
      <c r="N18" s="1219"/>
      <c r="O18" s="1219"/>
    </row>
    <row r="19" spans="1:15" s="1095" customFormat="1" ht="15.95" customHeight="1" x14ac:dyDescent="0.25">
      <c r="A19" s="1095" t="s">
        <v>1174</v>
      </c>
      <c r="H19" s="1124"/>
      <c r="I19" s="1124"/>
      <c r="J19" s="1124"/>
      <c r="K19" s="1124"/>
      <c r="L19" s="1124"/>
      <c r="M19" s="1124"/>
      <c r="N19" s="1124"/>
      <c r="O19" s="1124"/>
    </row>
    <row r="20" spans="1:15" s="1095" customFormat="1" ht="15.95" customHeight="1" x14ac:dyDescent="0.25">
      <c r="A20" s="1095" t="s">
        <v>1154</v>
      </c>
      <c r="H20" s="1124"/>
      <c r="I20" s="1124"/>
      <c r="J20" s="1124"/>
      <c r="K20" s="1124"/>
      <c r="L20" s="1124"/>
      <c r="M20" s="1124"/>
      <c r="N20" s="1124"/>
      <c r="O20" s="1124"/>
    </row>
    <row r="21" spans="1:15" s="926" customFormat="1" ht="15.95" customHeight="1" x14ac:dyDescent="0.25">
      <c r="A21" s="1095"/>
      <c r="B21" s="1220"/>
      <c r="C21" s="1220"/>
      <c r="D21" s="1220"/>
      <c r="E21" s="1220"/>
      <c r="F21" s="1220"/>
      <c r="G21" s="1220"/>
      <c r="H21" s="905"/>
      <c r="I21" s="1221"/>
      <c r="J21" s="1123"/>
      <c r="K21" s="1123"/>
      <c r="L21" s="1123"/>
      <c r="M21" s="1123"/>
      <c r="N21" s="1123"/>
      <c r="O21" s="1123"/>
    </row>
    <row r="22" spans="1:15" ht="24.95" customHeight="1" thickBot="1" x14ac:dyDescent="0.25">
      <c r="A22" s="1755" t="s">
        <v>1194</v>
      </c>
      <c r="B22" s="1755"/>
      <c r="C22" s="1755"/>
      <c r="D22" s="1755"/>
      <c r="E22" s="1755"/>
      <c r="F22" s="1222"/>
      <c r="G22" s="1170"/>
    </row>
    <row r="23" spans="1:15" ht="20.100000000000001" customHeight="1" x14ac:dyDescent="0.2">
      <c r="A23" s="1750" t="s">
        <v>1156</v>
      </c>
      <c r="B23" s="1751" t="s">
        <v>1149</v>
      </c>
      <c r="C23" s="1752"/>
      <c r="D23" s="1752"/>
      <c r="E23" s="1752"/>
      <c r="F23" s="1752"/>
      <c r="G23" s="1752"/>
    </row>
    <row r="24" spans="1:15" ht="20.100000000000001" customHeight="1" x14ac:dyDescent="0.2">
      <c r="A24" s="1750"/>
      <c r="B24" s="1173">
        <v>2007</v>
      </c>
      <c r="C24" s="1173">
        <v>2008</v>
      </c>
      <c r="D24" s="1173">
        <v>2009</v>
      </c>
      <c r="E24" s="1173">
        <v>2010</v>
      </c>
      <c r="F24" s="1173">
        <v>2011</v>
      </c>
      <c r="G24" s="1173">
        <v>2012</v>
      </c>
    </row>
    <row r="25" spans="1:15" ht="20.100000000000001" customHeight="1" x14ac:dyDescent="0.2">
      <c r="A25" s="1223" t="s">
        <v>1077</v>
      </c>
      <c r="B25" s="1224">
        <v>860</v>
      </c>
      <c r="C25" s="1224">
        <v>944</v>
      </c>
      <c r="D25" s="1224">
        <v>855</v>
      </c>
      <c r="E25" s="1224">
        <v>930.26299999999992</v>
      </c>
      <c r="F25" s="1224">
        <v>1042.4949999999999</v>
      </c>
      <c r="G25" s="1224">
        <v>1075.4009999999998</v>
      </c>
    </row>
    <row r="26" spans="1:15" ht="20.100000000000001" customHeight="1" x14ac:dyDescent="0.2">
      <c r="A26" s="1225" t="s">
        <v>249</v>
      </c>
      <c r="B26" s="1172">
        <v>435.30000000000007</v>
      </c>
      <c r="C26" s="1226">
        <v>473.7</v>
      </c>
      <c r="D26" s="1227">
        <v>412.25700000000001</v>
      </c>
      <c r="E26" s="1226">
        <v>411.66500000000002</v>
      </c>
      <c r="F26" s="1226">
        <v>466.28200000000004</v>
      </c>
      <c r="G26" s="1226">
        <v>457.44799999999998</v>
      </c>
    </row>
    <row r="27" spans="1:15" ht="20.100000000000001" customHeight="1" x14ac:dyDescent="0.2">
      <c r="A27" s="905" t="s">
        <v>1157</v>
      </c>
      <c r="B27" s="1176">
        <v>70.8</v>
      </c>
      <c r="C27" s="1228">
        <v>70.2</v>
      </c>
      <c r="D27" s="1228">
        <v>58.438000000000002</v>
      </c>
      <c r="E27" s="1228">
        <v>61.725999999999999</v>
      </c>
      <c r="F27" s="1228">
        <v>69.777000000000001</v>
      </c>
      <c r="G27" s="1228">
        <v>72.290000000000006</v>
      </c>
      <c r="H27" s="1177"/>
    </row>
    <row r="28" spans="1:15" ht="20.100000000000001" customHeight="1" x14ac:dyDescent="0.2">
      <c r="A28" s="905" t="s">
        <v>1158</v>
      </c>
      <c r="B28" s="1176">
        <v>149.5</v>
      </c>
      <c r="C28" s="1228">
        <v>162.19999999999999</v>
      </c>
      <c r="D28" s="1228">
        <v>144.471</v>
      </c>
      <c r="E28" s="1228">
        <v>142.458</v>
      </c>
      <c r="F28" s="1228">
        <v>161.59</v>
      </c>
      <c r="G28" s="1228">
        <v>157.04</v>
      </c>
      <c r="H28" s="1177"/>
    </row>
    <row r="29" spans="1:15" ht="20.100000000000001" customHeight="1" x14ac:dyDescent="0.2">
      <c r="A29" s="905" t="s">
        <v>1159</v>
      </c>
      <c r="B29" s="1176">
        <v>48.6</v>
      </c>
      <c r="C29" s="1228">
        <v>57.8</v>
      </c>
      <c r="D29" s="1228">
        <v>47.948</v>
      </c>
      <c r="E29" s="1228">
        <v>48.08</v>
      </c>
      <c r="F29" s="1228">
        <v>56.006999999999998</v>
      </c>
      <c r="G29" s="1228">
        <v>57.027000000000001</v>
      </c>
      <c r="H29" s="1177"/>
    </row>
    <row r="30" spans="1:15" ht="20.100000000000001" customHeight="1" x14ac:dyDescent="0.2">
      <c r="A30" s="1178" t="s">
        <v>1160</v>
      </c>
      <c r="B30" s="1176">
        <v>166.4</v>
      </c>
      <c r="C30" s="1228">
        <v>183.5</v>
      </c>
      <c r="D30" s="1228">
        <v>161.4</v>
      </c>
      <c r="E30" s="1228">
        <v>159.40100000000001</v>
      </c>
      <c r="F30" s="1228">
        <v>178.90799999999999</v>
      </c>
      <c r="G30" s="1228">
        <v>171.09100000000001</v>
      </c>
    </row>
    <row r="31" spans="1:15" ht="20.100000000000001" customHeight="1" x14ac:dyDescent="0.2">
      <c r="A31" s="907" t="s">
        <v>1195</v>
      </c>
      <c r="B31" s="1172">
        <v>186.4</v>
      </c>
      <c r="C31" s="1226">
        <v>208.89999999999998</v>
      </c>
      <c r="D31" s="1226">
        <v>204.143</v>
      </c>
      <c r="E31" s="1226">
        <v>254.99800000000002</v>
      </c>
      <c r="F31" s="1226">
        <v>298.68799999999999</v>
      </c>
      <c r="G31" s="1226">
        <v>322.77799999999996</v>
      </c>
    </row>
    <row r="32" spans="1:15" ht="20.100000000000001" customHeight="1" x14ac:dyDescent="0.2">
      <c r="A32" s="905" t="s">
        <v>1162</v>
      </c>
      <c r="B32" s="1176">
        <v>85.3</v>
      </c>
      <c r="C32" s="1228">
        <v>99.9</v>
      </c>
      <c r="D32" s="1228">
        <v>101.627</v>
      </c>
      <c r="E32" s="1228">
        <v>128.578</v>
      </c>
      <c r="F32" s="1228">
        <v>149.61099999999999</v>
      </c>
      <c r="G32" s="1228">
        <v>165.536</v>
      </c>
    </row>
    <row r="33" spans="1:8" ht="20.100000000000001" customHeight="1" x14ac:dyDescent="0.2">
      <c r="A33" s="905" t="s">
        <v>1163</v>
      </c>
      <c r="B33" s="1176">
        <v>55.5</v>
      </c>
      <c r="C33" s="1228">
        <v>59.8</v>
      </c>
      <c r="D33" s="1228">
        <v>53.847000000000001</v>
      </c>
      <c r="E33" s="1228">
        <v>68.599000000000004</v>
      </c>
      <c r="F33" s="1228">
        <v>84.387</v>
      </c>
      <c r="G33" s="1228">
        <v>91.436000000000007</v>
      </c>
    </row>
    <row r="34" spans="1:8" ht="20.100000000000001" customHeight="1" x14ac:dyDescent="0.2">
      <c r="A34" s="905" t="s">
        <v>1164</v>
      </c>
      <c r="B34" s="1176">
        <v>31.6</v>
      </c>
      <c r="C34" s="1228">
        <v>33.700000000000003</v>
      </c>
      <c r="D34" s="1228">
        <v>33.768999999999998</v>
      </c>
      <c r="E34" s="1228">
        <v>37.786999999999999</v>
      </c>
      <c r="F34" s="1228">
        <v>40.962000000000003</v>
      </c>
      <c r="G34" s="1228">
        <v>41.652000000000001</v>
      </c>
    </row>
    <row r="35" spans="1:8" ht="20.100000000000001" customHeight="1" x14ac:dyDescent="0.2">
      <c r="A35" s="905" t="s">
        <v>1165</v>
      </c>
      <c r="B35" s="1176">
        <v>14</v>
      </c>
      <c r="C35" s="1228">
        <v>15.5</v>
      </c>
      <c r="D35" s="1228">
        <v>14.9</v>
      </c>
      <c r="E35" s="1228">
        <v>20.033999999999999</v>
      </c>
      <c r="F35" s="1228">
        <v>23.728000000000002</v>
      </c>
      <c r="G35" s="1228">
        <v>24.154</v>
      </c>
    </row>
    <row r="36" spans="1:8" ht="20.100000000000001" customHeight="1" x14ac:dyDescent="0.2">
      <c r="A36" s="907" t="s">
        <v>1166</v>
      </c>
      <c r="B36" s="1172">
        <v>171.10000000000002</v>
      </c>
      <c r="C36" s="1226">
        <v>187.6</v>
      </c>
      <c r="D36" s="1226">
        <v>166.31100000000001</v>
      </c>
      <c r="E36" s="1226">
        <v>180.82899999999998</v>
      </c>
      <c r="F36" s="1226">
        <v>198.35599999999999</v>
      </c>
      <c r="G36" s="1226">
        <v>214.84700000000001</v>
      </c>
    </row>
    <row r="37" spans="1:8" ht="20.100000000000001" customHeight="1" x14ac:dyDescent="0.2">
      <c r="A37" s="905" t="s">
        <v>1167</v>
      </c>
      <c r="B37" s="1176">
        <v>125.1</v>
      </c>
      <c r="C37" s="1228">
        <v>138.4</v>
      </c>
      <c r="D37" s="1228">
        <v>119.199</v>
      </c>
      <c r="E37" s="1228">
        <v>131.22999999999999</v>
      </c>
      <c r="F37" s="1228">
        <v>144.785</v>
      </c>
      <c r="G37" s="1228">
        <v>158.63800000000001</v>
      </c>
    </row>
    <row r="38" spans="1:8" ht="20.100000000000001" customHeight="1" x14ac:dyDescent="0.2">
      <c r="A38" s="905" t="s">
        <v>1168</v>
      </c>
      <c r="B38" s="1176">
        <v>23.3</v>
      </c>
      <c r="C38" s="1228">
        <v>23.6</v>
      </c>
      <c r="D38" s="1228">
        <v>22.634</v>
      </c>
      <c r="E38" s="1228">
        <v>22.783000000000001</v>
      </c>
      <c r="F38" s="1228">
        <v>23.481000000000002</v>
      </c>
      <c r="G38" s="1228">
        <v>24.596</v>
      </c>
    </row>
    <row r="39" spans="1:8" ht="20.100000000000001" customHeight="1" x14ac:dyDescent="0.2">
      <c r="A39" s="905" t="s">
        <v>1169</v>
      </c>
      <c r="B39" s="1176">
        <v>5.8</v>
      </c>
      <c r="C39" s="1228">
        <v>6.4</v>
      </c>
      <c r="D39" s="1228">
        <v>6.0030000000000001</v>
      </c>
      <c r="E39" s="1228">
        <v>6.6269999999999998</v>
      </c>
      <c r="F39" s="1228">
        <v>7.11</v>
      </c>
      <c r="G39" s="1228">
        <v>8.0280000000000005</v>
      </c>
    </row>
    <row r="40" spans="1:8" ht="20.100000000000001" customHeight="1" x14ac:dyDescent="0.2">
      <c r="A40" s="905" t="s">
        <v>1170</v>
      </c>
      <c r="B40" s="1176">
        <v>16.899999999999999</v>
      </c>
      <c r="C40" s="1228">
        <v>19.2</v>
      </c>
      <c r="D40" s="1228">
        <v>18.475000000000001</v>
      </c>
      <c r="E40" s="1228">
        <v>20.189</v>
      </c>
      <c r="F40" s="1228">
        <v>22.98</v>
      </c>
      <c r="G40" s="1228">
        <v>23.585000000000001</v>
      </c>
    </row>
    <row r="41" spans="1:8" ht="20.100000000000001" customHeight="1" x14ac:dyDescent="0.2">
      <c r="A41" s="907" t="s">
        <v>212</v>
      </c>
      <c r="B41" s="1172">
        <v>29.4</v>
      </c>
      <c r="C41" s="1226">
        <v>30</v>
      </c>
      <c r="D41" s="1226">
        <v>28.37</v>
      </c>
      <c r="E41" s="1226">
        <v>30.561999999999998</v>
      </c>
      <c r="F41" s="1226">
        <v>32.923999999999999</v>
      </c>
      <c r="G41" s="1226">
        <v>33.626000000000005</v>
      </c>
    </row>
    <row r="42" spans="1:8" ht="20.100000000000001" customHeight="1" x14ac:dyDescent="0.2">
      <c r="A42" s="905" t="s">
        <v>1171</v>
      </c>
      <c r="B42" s="1176">
        <v>10.199999999999999</v>
      </c>
      <c r="C42" s="1228">
        <v>10.8</v>
      </c>
      <c r="D42" s="1228">
        <v>9.8960000000000008</v>
      </c>
      <c r="E42" s="1228">
        <v>9.6609999999999996</v>
      </c>
      <c r="F42" s="1228">
        <v>9.5890000000000004</v>
      </c>
      <c r="G42" s="1228">
        <v>9.3659999999999997</v>
      </c>
    </row>
    <row r="43" spans="1:8" ht="20.100000000000001" customHeight="1" x14ac:dyDescent="0.2">
      <c r="A43" s="905" t="s">
        <v>1172</v>
      </c>
      <c r="B43" s="1176">
        <v>19.2</v>
      </c>
      <c r="C43" s="1228">
        <v>19.2</v>
      </c>
      <c r="D43" s="1228">
        <v>18.474</v>
      </c>
      <c r="E43" s="1228">
        <v>20.901</v>
      </c>
      <c r="F43" s="1228">
        <v>23.335000000000001</v>
      </c>
      <c r="G43" s="1228">
        <v>24.26</v>
      </c>
    </row>
    <row r="44" spans="1:8" ht="20.100000000000001" customHeight="1" thickBot="1" x14ac:dyDescent="0.25">
      <c r="A44" s="1179" t="s">
        <v>1173</v>
      </c>
      <c r="B44" s="1180">
        <v>35.200000000000003</v>
      </c>
      <c r="C44" s="1229">
        <v>41.5</v>
      </c>
      <c r="D44" s="1229">
        <v>42.183999999999997</v>
      </c>
      <c r="E44" s="1229">
        <v>52.209000000000003</v>
      </c>
      <c r="F44" s="1229">
        <v>46.244999999999997</v>
      </c>
      <c r="G44" s="1229">
        <v>46.701999999999998</v>
      </c>
    </row>
    <row r="45" spans="1:8" s="1095" customFormat="1" ht="15.95" customHeight="1" x14ac:dyDescent="0.25">
      <c r="A45" s="1095" t="s">
        <v>1152</v>
      </c>
      <c r="B45" s="1182"/>
      <c r="C45" s="1182"/>
      <c r="D45" s="1182"/>
      <c r="E45" s="1182"/>
      <c r="F45" s="1230"/>
      <c r="H45" s="1124"/>
    </row>
    <row r="46" spans="1:8" s="1095" customFormat="1" ht="15.95" customHeight="1" x14ac:dyDescent="0.25">
      <c r="A46" s="1095" t="s">
        <v>1174</v>
      </c>
      <c r="F46" s="1124"/>
      <c r="H46" s="1124"/>
    </row>
    <row r="47" spans="1:8" s="1095" customFormat="1" ht="15.95" customHeight="1" x14ac:dyDescent="0.25">
      <c r="A47" s="1095" t="s">
        <v>1154</v>
      </c>
      <c r="B47" s="1203"/>
      <c r="C47" s="1203"/>
      <c r="D47" s="1203"/>
      <c r="E47" s="1203"/>
      <c r="F47" s="1203"/>
      <c r="H47" s="1124"/>
    </row>
  </sheetData>
  <mergeCells count="10">
    <mergeCell ref="A22:E22"/>
    <mergeCell ref="A23:A24"/>
    <mergeCell ref="B23:G23"/>
    <mergeCell ref="I2:N2"/>
    <mergeCell ref="A3:A4"/>
    <mergeCell ref="B3:D3"/>
    <mergeCell ref="E3:G3"/>
    <mergeCell ref="I3:O3"/>
    <mergeCell ref="J4:L4"/>
    <mergeCell ref="M4:O4"/>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&amp;C&amp;"Arial,Negrito"&amp;12Turismo mundial</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9"/>
  <sheetViews>
    <sheetView showGridLines="0" zoomScaleNormal="100" zoomScaleSheetLayoutView="100" workbookViewId="0">
      <selection activeCell="G1" sqref="G1"/>
    </sheetView>
  </sheetViews>
  <sheetFormatPr defaultColWidth="11.42578125" defaultRowHeight="24" customHeight="1" x14ac:dyDescent="0.25"/>
  <cols>
    <col min="1" max="1" width="40.7109375" style="924" customWidth="1"/>
    <col min="2" max="7" width="20.7109375" style="924" customWidth="1"/>
    <col min="8" max="8" width="11.42578125" style="1186" customWidth="1"/>
    <col min="9" max="256" width="11.42578125" style="924"/>
    <col min="257" max="257" width="40.7109375" style="924" customWidth="1"/>
    <col min="258" max="263" width="20.7109375" style="924" customWidth="1"/>
    <col min="264" max="264" width="11.42578125" style="924" customWidth="1"/>
    <col min="265" max="512" width="11.42578125" style="924"/>
    <col min="513" max="513" width="40.7109375" style="924" customWidth="1"/>
    <col min="514" max="519" width="20.7109375" style="924" customWidth="1"/>
    <col min="520" max="520" width="11.42578125" style="924" customWidth="1"/>
    <col min="521" max="768" width="11.42578125" style="924"/>
    <col min="769" max="769" width="40.7109375" style="924" customWidth="1"/>
    <col min="770" max="775" width="20.7109375" style="924" customWidth="1"/>
    <col min="776" max="776" width="11.42578125" style="924" customWidth="1"/>
    <col min="777" max="1024" width="11.42578125" style="924"/>
    <col min="1025" max="1025" width="40.7109375" style="924" customWidth="1"/>
    <col min="1026" max="1031" width="20.7109375" style="924" customWidth="1"/>
    <col min="1032" max="1032" width="11.42578125" style="924" customWidth="1"/>
    <col min="1033" max="1280" width="11.42578125" style="924"/>
    <col min="1281" max="1281" width="40.7109375" style="924" customWidth="1"/>
    <col min="1282" max="1287" width="20.7109375" style="924" customWidth="1"/>
    <col min="1288" max="1288" width="11.42578125" style="924" customWidth="1"/>
    <col min="1289" max="1536" width="11.42578125" style="924"/>
    <col min="1537" max="1537" width="40.7109375" style="924" customWidth="1"/>
    <col min="1538" max="1543" width="20.7109375" style="924" customWidth="1"/>
    <col min="1544" max="1544" width="11.42578125" style="924" customWidth="1"/>
    <col min="1545" max="1792" width="11.42578125" style="924"/>
    <col min="1793" max="1793" width="40.7109375" style="924" customWidth="1"/>
    <col min="1794" max="1799" width="20.7109375" style="924" customWidth="1"/>
    <col min="1800" max="1800" width="11.42578125" style="924" customWidth="1"/>
    <col min="1801" max="2048" width="11.42578125" style="924"/>
    <col min="2049" max="2049" width="40.7109375" style="924" customWidth="1"/>
    <col min="2050" max="2055" width="20.7109375" style="924" customWidth="1"/>
    <col min="2056" max="2056" width="11.42578125" style="924" customWidth="1"/>
    <col min="2057" max="2304" width="11.42578125" style="924"/>
    <col min="2305" max="2305" width="40.7109375" style="924" customWidth="1"/>
    <col min="2306" max="2311" width="20.7109375" style="924" customWidth="1"/>
    <col min="2312" max="2312" width="11.42578125" style="924" customWidth="1"/>
    <col min="2313" max="2560" width="11.42578125" style="924"/>
    <col min="2561" max="2561" width="40.7109375" style="924" customWidth="1"/>
    <col min="2562" max="2567" width="20.7109375" style="924" customWidth="1"/>
    <col min="2568" max="2568" width="11.42578125" style="924" customWidth="1"/>
    <col min="2569" max="2816" width="11.42578125" style="924"/>
    <col min="2817" max="2817" width="40.7109375" style="924" customWidth="1"/>
    <col min="2818" max="2823" width="20.7109375" style="924" customWidth="1"/>
    <col min="2824" max="2824" width="11.42578125" style="924" customWidth="1"/>
    <col min="2825" max="3072" width="11.42578125" style="924"/>
    <col min="3073" max="3073" width="40.7109375" style="924" customWidth="1"/>
    <col min="3074" max="3079" width="20.7109375" style="924" customWidth="1"/>
    <col min="3080" max="3080" width="11.42578125" style="924" customWidth="1"/>
    <col min="3081" max="3328" width="11.42578125" style="924"/>
    <col min="3329" max="3329" width="40.7109375" style="924" customWidth="1"/>
    <col min="3330" max="3335" width="20.7109375" style="924" customWidth="1"/>
    <col min="3336" max="3336" width="11.42578125" style="924" customWidth="1"/>
    <col min="3337" max="3584" width="11.42578125" style="924"/>
    <col min="3585" max="3585" width="40.7109375" style="924" customWidth="1"/>
    <col min="3586" max="3591" width="20.7109375" style="924" customWidth="1"/>
    <col min="3592" max="3592" width="11.42578125" style="924" customWidth="1"/>
    <col min="3593" max="3840" width="11.42578125" style="924"/>
    <col min="3841" max="3841" width="40.7109375" style="924" customWidth="1"/>
    <col min="3842" max="3847" width="20.7109375" style="924" customWidth="1"/>
    <col min="3848" max="3848" width="11.42578125" style="924" customWidth="1"/>
    <col min="3849" max="4096" width="11.42578125" style="924"/>
    <col min="4097" max="4097" width="40.7109375" style="924" customWidth="1"/>
    <col min="4098" max="4103" width="20.7109375" style="924" customWidth="1"/>
    <col min="4104" max="4104" width="11.42578125" style="924" customWidth="1"/>
    <col min="4105" max="4352" width="11.42578125" style="924"/>
    <col min="4353" max="4353" width="40.7109375" style="924" customWidth="1"/>
    <col min="4354" max="4359" width="20.7109375" style="924" customWidth="1"/>
    <col min="4360" max="4360" width="11.42578125" style="924" customWidth="1"/>
    <col min="4361" max="4608" width="11.42578125" style="924"/>
    <col min="4609" max="4609" width="40.7109375" style="924" customWidth="1"/>
    <col min="4610" max="4615" width="20.7109375" style="924" customWidth="1"/>
    <col min="4616" max="4616" width="11.42578125" style="924" customWidth="1"/>
    <col min="4617" max="4864" width="11.42578125" style="924"/>
    <col min="4865" max="4865" width="40.7109375" style="924" customWidth="1"/>
    <col min="4866" max="4871" width="20.7109375" style="924" customWidth="1"/>
    <col min="4872" max="4872" width="11.42578125" style="924" customWidth="1"/>
    <col min="4873" max="5120" width="11.42578125" style="924"/>
    <col min="5121" max="5121" width="40.7109375" style="924" customWidth="1"/>
    <col min="5122" max="5127" width="20.7109375" style="924" customWidth="1"/>
    <col min="5128" max="5128" width="11.42578125" style="924" customWidth="1"/>
    <col min="5129" max="5376" width="11.42578125" style="924"/>
    <col min="5377" max="5377" width="40.7109375" style="924" customWidth="1"/>
    <col min="5378" max="5383" width="20.7109375" style="924" customWidth="1"/>
    <col min="5384" max="5384" width="11.42578125" style="924" customWidth="1"/>
    <col min="5385" max="5632" width="11.42578125" style="924"/>
    <col min="5633" max="5633" width="40.7109375" style="924" customWidth="1"/>
    <col min="5634" max="5639" width="20.7109375" style="924" customWidth="1"/>
    <col min="5640" max="5640" width="11.42578125" style="924" customWidth="1"/>
    <col min="5641" max="5888" width="11.42578125" style="924"/>
    <col min="5889" max="5889" width="40.7109375" style="924" customWidth="1"/>
    <col min="5890" max="5895" width="20.7109375" style="924" customWidth="1"/>
    <col min="5896" max="5896" width="11.42578125" style="924" customWidth="1"/>
    <col min="5897" max="6144" width="11.42578125" style="924"/>
    <col min="6145" max="6145" width="40.7109375" style="924" customWidth="1"/>
    <col min="6146" max="6151" width="20.7109375" style="924" customWidth="1"/>
    <col min="6152" max="6152" width="11.42578125" style="924" customWidth="1"/>
    <col min="6153" max="6400" width="11.42578125" style="924"/>
    <col min="6401" max="6401" width="40.7109375" style="924" customWidth="1"/>
    <col min="6402" max="6407" width="20.7109375" style="924" customWidth="1"/>
    <col min="6408" max="6408" width="11.42578125" style="924" customWidth="1"/>
    <col min="6409" max="6656" width="11.42578125" style="924"/>
    <col min="6657" max="6657" width="40.7109375" style="924" customWidth="1"/>
    <col min="6658" max="6663" width="20.7109375" style="924" customWidth="1"/>
    <col min="6664" max="6664" width="11.42578125" style="924" customWidth="1"/>
    <col min="6665" max="6912" width="11.42578125" style="924"/>
    <col min="6913" max="6913" width="40.7109375" style="924" customWidth="1"/>
    <col min="6914" max="6919" width="20.7109375" style="924" customWidth="1"/>
    <col min="6920" max="6920" width="11.42578125" style="924" customWidth="1"/>
    <col min="6921" max="7168" width="11.42578125" style="924"/>
    <col min="7169" max="7169" width="40.7109375" style="924" customWidth="1"/>
    <col min="7170" max="7175" width="20.7109375" style="924" customWidth="1"/>
    <col min="7176" max="7176" width="11.42578125" style="924" customWidth="1"/>
    <col min="7177" max="7424" width="11.42578125" style="924"/>
    <col min="7425" max="7425" width="40.7109375" style="924" customWidth="1"/>
    <col min="7426" max="7431" width="20.7109375" style="924" customWidth="1"/>
    <col min="7432" max="7432" width="11.42578125" style="924" customWidth="1"/>
    <col min="7433" max="7680" width="11.42578125" style="924"/>
    <col min="7681" max="7681" width="40.7109375" style="924" customWidth="1"/>
    <col min="7682" max="7687" width="20.7109375" style="924" customWidth="1"/>
    <col min="7688" max="7688" width="11.42578125" style="924" customWidth="1"/>
    <col min="7689" max="7936" width="11.42578125" style="924"/>
    <col min="7937" max="7937" width="40.7109375" style="924" customWidth="1"/>
    <col min="7938" max="7943" width="20.7109375" style="924" customWidth="1"/>
    <col min="7944" max="7944" width="11.42578125" style="924" customWidth="1"/>
    <col min="7945" max="8192" width="11.42578125" style="924"/>
    <col min="8193" max="8193" width="40.7109375" style="924" customWidth="1"/>
    <col min="8194" max="8199" width="20.7109375" style="924" customWidth="1"/>
    <col min="8200" max="8200" width="11.42578125" style="924" customWidth="1"/>
    <col min="8201" max="8448" width="11.42578125" style="924"/>
    <col min="8449" max="8449" width="40.7109375" style="924" customWidth="1"/>
    <col min="8450" max="8455" width="20.7109375" style="924" customWidth="1"/>
    <col min="8456" max="8456" width="11.42578125" style="924" customWidth="1"/>
    <col min="8457" max="8704" width="11.42578125" style="924"/>
    <col min="8705" max="8705" width="40.7109375" style="924" customWidth="1"/>
    <col min="8706" max="8711" width="20.7109375" style="924" customWidth="1"/>
    <col min="8712" max="8712" width="11.42578125" style="924" customWidth="1"/>
    <col min="8713" max="8960" width="11.42578125" style="924"/>
    <col min="8961" max="8961" width="40.7109375" style="924" customWidth="1"/>
    <col min="8962" max="8967" width="20.7109375" style="924" customWidth="1"/>
    <col min="8968" max="8968" width="11.42578125" style="924" customWidth="1"/>
    <col min="8969" max="9216" width="11.42578125" style="924"/>
    <col min="9217" max="9217" width="40.7109375" style="924" customWidth="1"/>
    <col min="9218" max="9223" width="20.7109375" style="924" customWidth="1"/>
    <col min="9224" max="9224" width="11.42578125" style="924" customWidth="1"/>
    <col min="9225" max="9472" width="11.42578125" style="924"/>
    <col min="9473" max="9473" width="40.7109375" style="924" customWidth="1"/>
    <col min="9474" max="9479" width="20.7109375" style="924" customWidth="1"/>
    <col min="9480" max="9480" width="11.42578125" style="924" customWidth="1"/>
    <col min="9481" max="9728" width="11.42578125" style="924"/>
    <col min="9729" max="9729" width="40.7109375" style="924" customWidth="1"/>
    <col min="9730" max="9735" width="20.7109375" style="924" customWidth="1"/>
    <col min="9736" max="9736" width="11.42578125" style="924" customWidth="1"/>
    <col min="9737" max="9984" width="11.42578125" style="924"/>
    <col min="9985" max="9985" width="40.7109375" style="924" customWidth="1"/>
    <col min="9986" max="9991" width="20.7109375" style="924" customWidth="1"/>
    <col min="9992" max="9992" width="11.42578125" style="924" customWidth="1"/>
    <col min="9993" max="10240" width="11.42578125" style="924"/>
    <col min="10241" max="10241" width="40.7109375" style="924" customWidth="1"/>
    <col min="10242" max="10247" width="20.7109375" style="924" customWidth="1"/>
    <col min="10248" max="10248" width="11.42578125" style="924" customWidth="1"/>
    <col min="10249" max="10496" width="11.42578125" style="924"/>
    <col min="10497" max="10497" width="40.7109375" style="924" customWidth="1"/>
    <col min="10498" max="10503" width="20.7109375" style="924" customWidth="1"/>
    <col min="10504" max="10504" width="11.42578125" style="924" customWidth="1"/>
    <col min="10505" max="10752" width="11.42578125" style="924"/>
    <col min="10753" max="10753" width="40.7109375" style="924" customWidth="1"/>
    <col min="10754" max="10759" width="20.7109375" style="924" customWidth="1"/>
    <col min="10760" max="10760" width="11.42578125" style="924" customWidth="1"/>
    <col min="10761" max="11008" width="11.42578125" style="924"/>
    <col min="11009" max="11009" width="40.7109375" style="924" customWidth="1"/>
    <col min="11010" max="11015" width="20.7109375" style="924" customWidth="1"/>
    <col min="11016" max="11016" width="11.42578125" style="924" customWidth="1"/>
    <col min="11017" max="11264" width="11.42578125" style="924"/>
    <col min="11265" max="11265" width="40.7109375" style="924" customWidth="1"/>
    <col min="11266" max="11271" width="20.7109375" style="924" customWidth="1"/>
    <col min="11272" max="11272" width="11.42578125" style="924" customWidth="1"/>
    <col min="11273" max="11520" width="11.42578125" style="924"/>
    <col min="11521" max="11521" width="40.7109375" style="924" customWidth="1"/>
    <col min="11522" max="11527" width="20.7109375" style="924" customWidth="1"/>
    <col min="11528" max="11528" width="11.42578125" style="924" customWidth="1"/>
    <col min="11529" max="11776" width="11.42578125" style="924"/>
    <col min="11777" max="11777" width="40.7109375" style="924" customWidth="1"/>
    <col min="11778" max="11783" width="20.7109375" style="924" customWidth="1"/>
    <col min="11784" max="11784" width="11.42578125" style="924" customWidth="1"/>
    <col min="11785" max="12032" width="11.42578125" style="924"/>
    <col min="12033" max="12033" width="40.7109375" style="924" customWidth="1"/>
    <col min="12034" max="12039" width="20.7109375" style="924" customWidth="1"/>
    <col min="12040" max="12040" width="11.42578125" style="924" customWidth="1"/>
    <col min="12041" max="12288" width="11.42578125" style="924"/>
    <col min="12289" max="12289" width="40.7109375" style="924" customWidth="1"/>
    <col min="12290" max="12295" width="20.7109375" style="924" customWidth="1"/>
    <col min="12296" max="12296" width="11.42578125" style="924" customWidth="1"/>
    <col min="12297" max="12544" width="11.42578125" style="924"/>
    <col min="12545" max="12545" width="40.7109375" style="924" customWidth="1"/>
    <col min="12546" max="12551" width="20.7109375" style="924" customWidth="1"/>
    <col min="12552" max="12552" width="11.42578125" style="924" customWidth="1"/>
    <col min="12553" max="12800" width="11.42578125" style="924"/>
    <col min="12801" max="12801" width="40.7109375" style="924" customWidth="1"/>
    <col min="12802" max="12807" width="20.7109375" style="924" customWidth="1"/>
    <col min="12808" max="12808" width="11.42578125" style="924" customWidth="1"/>
    <col min="12809" max="13056" width="11.42578125" style="924"/>
    <col min="13057" max="13057" width="40.7109375" style="924" customWidth="1"/>
    <col min="13058" max="13063" width="20.7109375" style="924" customWidth="1"/>
    <col min="13064" max="13064" width="11.42578125" style="924" customWidth="1"/>
    <col min="13065" max="13312" width="11.42578125" style="924"/>
    <col min="13313" max="13313" width="40.7109375" style="924" customWidth="1"/>
    <col min="13314" max="13319" width="20.7109375" style="924" customWidth="1"/>
    <col min="13320" max="13320" width="11.42578125" style="924" customWidth="1"/>
    <col min="13321" max="13568" width="11.42578125" style="924"/>
    <col min="13569" max="13569" width="40.7109375" style="924" customWidth="1"/>
    <col min="13570" max="13575" width="20.7109375" style="924" customWidth="1"/>
    <col min="13576" max="13576" width="11.42578125" style="924" customWidth="1"/>
    <col min="13577" max="13824" width="11.42578125" style="924"/>
    <col min="13825" max="13825" width="40.7109375" style="924" customWidth="1"/>
    <col min="13826" max="13831" width="20.7109375" style="924" customWidth="1"/>
    <col min="13832" max="13832" width="11.42578125" style="924" customWidth="1"/>
    <col min="13833" max="14080" width="11.42578125" style="924"/>
    <col min="14081" max="14081" width="40.7109375" style="924" customWidth="1"/>
    <col min="14082" max="14087" width="20.7109375" style="924" customWidth="1"/>
    <col min="14088" max="14088" width="11.42578125" style="924" customWidth="1"/>
    <col min="14089" max="14336" width="11.42578125" style="924"/>
    <col min="14337" max="14337" width="40.7109375" style="924" customWidth="1"/>
    <col min="14338" max="14343" width="20.7109375" style="924" customWidth="1"/>
    <col min="14344" max="14344" width="11.42578125" style="924" customWidth="1"/>
    <col min="14345" max="14592" width="11.42578125" style="924"/>
    <col min="14593" max="14593" width="40.7109375" style="924" customWidth="1"/>
    <col min="14594" max="14599" width="20.7109375" style="924" customWidth="1"/>
    <col min="14600" max="14600" width="11.42578125" style="924" customWidth="1"/>
    <col min="14601" max="14848" width="11.42578125" style="924"/>
    <col min="14849" max="14849" width="40.7109375" style="924" customWidth="1"/>
    <col min="14850" max="14855" width="20.7109375" style="924" customWidth="1"/>
    <col min="14856" max="14856" width="11.42578125" style="924" customWidth="1"/>
    <col min="14857" max="15104" width="11.42578125" style="924"/>
    <col min="15105" max="15105" width="40.7109375" style="924" customWidth="1"/>
    <col min="15106" max="15111" width="20.7109375" style="924" customWidth="1"/>
    <col min="15112" max="15112" width="11.42578125" style="924" customWidth="1"/>
    <col min="15113" max="15360" width="11.42578125" style="924"/>
    <col min="15361" max="15361" width="40.7109375" style="924" customWidth="1"/>
    <col min="15362" max="15367" width="20.7109375" style="924" customWidth="1"/>
    <col min="15368" max="15368" width="11.42578125" style="924" customWidth="1"/>
    <col min="15369" max="15616" width="11.42578125" style="924"/>
    <col min="15617" max="15617" width="40.7109375" style="924" customWidth="1"/>
    <col min="15618" max="15623" width="20.7109375" style="924" customWidth="1"/>
    <col min="15624" max="15624" width="11.42578125" style="924" customWidth="1"/>
    <col min="15625" max="15872" width="11.42578125" style="924"/>
    <col min="15873" max="15873" width="40.7109375" style="924" customWidth="1"/>
    <col min="15874" max="15879" width="20.7109375" style="924" customWidth="1"/>
    <col min="15880" max="15880" width="11.42578125" style="924" customWidth="1"/>
    <col min="15881" max="16128" width="11.42578125" style="924"/>
    <col min="16129" max="16129" width="40.7109375" style="924" customWidth="1"/>
    <col min="16130" max="16135" width="20.7109375" style="924" customWidth="1"/>
    <col min="16136" max="16136" width="11.42578125" style="924" customWidth="1"/>
    <col min="16137" max="16384" width="11.42578125" style="924"/>
  </cols>
  <sheetData>
    <row r="1" spans="1:14" ht="24.95" customHeight="1" x14ac:dyDescent="0.25">
      <c r="A1" s="1204" t="s">
        <v>1184</v>
      </c>
      <c r="B1" s="1204"/>
      <c r="C1" s="1204"/>
      <c r="D1" s="1204"/>
      <c r="E1" s="1204"/>
      <c r="F1" s="1204"/>
      <c r="G1" s="1204"/>
      <c r="H1" s="1120"/>
      <c r="I1" s="1204"/>
      <c r="J1" s="1204"/>
      <c r="K1" s="1204"/>
      <c r="L1" s="1204"/>
      <c r="M1" s="1204"/>
    </row>
    <row r="2" spans="1:14" s="1067" customFormat="1" ht="24.95" customHeight="1" thickBot="1" x14ac:dyDescent="0.3">
      <c r="A2" s="1050" t="s">
        <v>1196</v>
      </c>
      <c r="B2" s="1050"/>
      <c r="C2" s="1050"/>
      <c r="D2" s="1050"/>
      <c r="E2" s="1050"/>
      <c r="F2" s="1050"/>
      <c r="G2" s="1050"/>
      <c r="I2" s="924"/>
      <c r="J2" s="924"/>
      <c r="K2" s="924"/>
      <c r="L2" s="924"/>
      <c r="M2" s="924"/>
      <c r="N2" s="924"/>
    </row>
    <row r="3" spans="1:14" ht="20.100000000000001" customHeight="1" x14ac:dyDescent="0.25">
      <c r="A3" s="1715" t="s">
        <v>1176</v>
      </c>
      <c r="B3" s="1727" t="s">
        <v>1149</v>
      </c>
      <c r="C3" s="1728"/>
      <c r="D3" s="1728"/>
      <c r="E3" s="1728"/>
      <c r="F3" s="1728"/>
      <c r="G3" s="1728"/>
      <c r="H3" s="924"/>
    </row>
    <row r="4" spans="1:14" ht="20.100000000000001" customHeight="1" x14ac:dyDescent="0.25">
      <c r="A4" s="1717"/>
      <c r="B4" s="1084">
        <v>2007</v>
      </c>
      <c r="C4" s="1231">
        <v>2008</v>
      </c>
      <c r="D4" s="1173">
        <v>2009</v>
      </c>
      <c r="E4" s="1173">
        <v>2010</v>
      </c>
      <c r="F4" s="1173">
        <v>2011</v>
      </c>
      <c r="G4" s="1173">
        <v>2012</v>
      </c>
      <c r="H4" s="924"/>
    </row>
    <row r="5" spans="1:14" ht="20.100000000000001" customHeight="1" x14ac:dyDescent="0.25">
      <c r="A5" s="1231" t="s">
        <v>1077</v>
      </c>
      <c r="B5" s="1232">
        <v>860</v>
      </c>
      <c r="C5" s="1232">
        <v>944</v>
      </c>
      <c r="D5" s="1232">
        <v>855</v>
      </c>
      <c r="E5" s="1232">
        <v>930.26299999999992</v>
      </c>
      <c r="F5" s="1232">
        <v>1042.4949999999999</v>
      </c>
      <c r="G5" s="1232">
        <v>1075.4009999999998</v>
      </c>
      <c r="H5" s="924"/>
    </row>
    <row r="6" spans="1:14" ht="20.100000000000001" customHeight="1" x14ac:dyDescent="0.25">
      <c r="A6" s="1186" t="s">
        <v>227</v>
      </c>
      <c r="B6" s="1208">
        <v>96.9</v>
      </c>
      <c r="C6" s="1208">
        <v>110</v>
      </c>
      <c r="D6" s="1233">
        <v>94.191000000000003</v>
      </c>
      <c r="E6" s="1233">
        <v>103.48099999999999</v>
      </c>
      <c r="F6" s="1233">
        <v>116.11499999999999</v>
      </c>
      <c r="G6" s="1233">
        <v>128.55500000000001</v>
      </c>
      <c r="H6" s="924"/>
    </row>
    <row r="7" spans="1:14" ht="20.100000000000001" customHeight="1" x14ac:dyDescent="0.25">
      <c r="A7" s="1186" t="s">
        <v>254</v>
      </c>
      <c r="B7" s="1208">
        <v>57.6</v>
      </c>
      <c r="C7" s="1208">
        <v>61.6</v>
      </c>
      <c r="D7" s="1233">
        <v>53.177</v>
      </c>
      <c r="E7" s="1233">
        <v>52.524999999999999</v>
      </c>
      <c r="F7" s="1233">
        <v>59.892000000000003</v>
      </c>
      <c r="G7" s="1233">
        <v>55.915999999999997</v>
      </c>
      <c r="H7" s="924"/>
    </row>
    <row r="8" spans="1:14" ht="20.100000000000001" customHeight="1" x14ac:dyDescent="0.25">
      <c r="A8" s="1186" t="s">
        <v>256</v>
      </c>
      <c r="B8" s="1208">
        <v>54.3</v>
      </c>
      <c r="C8" s="1208">
        <v>56.6</v>
      </c>
      <c r="D8" s="1233">
        <v>49.527999999999999</v>
      </c>
      <c r="E8" s="1233">
        <v>46.914999999999999</v>
      </c>
      <c r="F8" s="1233">
        <v>54.512</v>
      </c>
      <c r="G8" s="1233">
        <v>53.697000000000003</v>
      </c>
      <c r="H8" s="924"/>
    </row>
    <row r="9" spans="1:14" ht="20.100000000000001" customHeight="1" x14ac:dyDescent="0.25">
      <c r="A9" s="1186" t="s">
        <v>243</v>
      </c>
      <c r="B9" s="1208">
        <v>37.200000000000003</v>
      </c>
      <c r="C9" s="1208">
        <v>40.799999999999997</v>
      </c>
      <c r="D9" s="1233">
        <v>39.674999999999997</v>
      </c>
      <c r="E9" s="1233">
        <v>45.814</v>
      </c>
      <c r="F9" s="1233">
        <v>48.463999999999999</v>
      </c>
      <c r="G9" s="1233">
        <v>50.027999999999999</v>
      </c>
      <c r="H9" s="924"/>
    </row>
    <row r="10" spans="1:14" ht="20.100000000000001" customHeight="1" x14ac:dyDescent="0.25">
      <c r="A10" s="1186" t="s">
        <v>262</v>
      </c>
      <c r="B10" s="1208">
        <v>42.7</v>
      </c>
      <c r="C10" s="1208">
        <v>45.7</v>
      </c>
      <c r="D10" s="1233">
        <v>40.249000000000002</v>
      </c>
      <c r="E10" s="1233">
        <v>38.786000000000001</v>
      </c>
      <c r="F10" s="1233">
        <v>43</v>
      </c>
      <c r="G10" s="1233">
        <v>41.185000000000002</v>
      </c>
      <c r="H10" s="924"/>
    </row>
    <row r="11" spans="1:14" ht="20.100000000000001" customHeight="1" x14ac:dyDescent="0.25">
      <c r="A11" s="1186" t="s">
        <v>250</v>
      </c>
      <c r="B11" s="1208">
        <v>36</v>
      </c>
      <c r="C11" s="1208">
        <v>39.9</v>
      </c>
      <c r="D11" s="1233">
        <v>34.65</v>
      </c>
      <c r="E11" s="1233">
        <v>34.679000000000002</v>
      </c>
      <c r="F11" s="1233">
        <v>38.869</v>
      </c>
      <c r="G11" s="1233">
        <v>38.113999999999997</v>
      </c>
      <c r="H11" s="924"/>
    </row>
    <row r="12" spans="1:14" ht="20.100000000000001" customHeight="1" x14ac:dyDescent="0.25">
      <c r="A12" s="1186" t="s">
        <v>1078</v>
      </c>
      <c r="B12" s="1208">
        <v>38.6</v>
      </c>
      <c r="C12" s="1208">
        <v>36</v>
      </c>
      <c r="D12" s="1233">
        <v>30.149000000000001</v>
      </c>
      <c r="E12" s="1233">
        <v>32.401000000000003</v>
      </c>
      <c r="F12" s="1233">
        <v>35.069000000000003</v>
      </c>
      <c r="G12" s="1233">
        <v>36.372999999999998</v>
      </c>
      <c r="H12" s="924"/>
    </row>
    <row r="13" spans="1:14" ht="20.100000000000001" customHeight="1" x14ac:dyDescent="0.25">
      <c r="A13" s="1186" t="s">
        <v>272</v>
      </c>
      <c r="B13" s="1208">
        <v>22.2</v>
      </c>
      <c r="C13" s="1208">
        <v>24.7</v>
      </c>
      <c r="D13" s="1233">
        <v>25.385000000000002</v>
      </c>
      <c r="E13" s="1233">
        <v>29.106999999999999</v>
      </c>
      <c r="F13" s="1233">
        <v>31.472999999999999</v>
      </c>
      <c r="G13" s="1233">
        <v>31.533999999999999</v>
      </c>
      <c r="H13" s="924"/>
    </row>
    <row r="14" spans="1:14" ht="20.100000000000001" customHeight="1" x14ac:dyDescent="0.25">
      <c r="A14" s="1186" t="s">
        <v>1177</v>
      </c>
      <c r="B14" s="1208">
        <v>13.8</v>
      </c>
      <c r="C14" s="1208">
        <v>15.3</v>
      </c>
      <c r="D14" s="1233">
        <v>16.408000000000001</v>
      </c>
      <c r="E14" s="1233">
        <v>22.2</v>
      </c>
      <c r="F14" s="1233">
        <v>27.664999999999999</v>
      </c>
      <c r="G14" s="1233">
        <v>31.68</v>
      </c>
      <c r="H14" s="924"/>
    </row>
    <row r="15" spans="1:14" ht="20.100000000000001" customHeight="1" x14ac:dyDescent="0.25">
      <c r="A15" s="1186" t="s">
        <v>1081</v>
      </c>
      <c r="B15" s="1208">
        <v>18.5</v>
      </c>
      <c r="C15" s="1208">
        <v>22</v>
      </c>
      <c r="D15" s="1233">
        <v>21.25</v>
      </c>
      <c r="E15" s="1233">
        <v>22.585000000000001</v>
      </c>
      <c r="F15" s="1233">
        <v>25.053999999999998</v>
      </c>
      <c r="G15" s="1233">
        <v>25.652999999999999</v>
      </c>
      <c r="H15" s="924"/>
    </row>
    <row r="16" spans="1:14" ht="20.100000000000001" customHeight="1" x14ac:dyDescent="0.25">
      <c r="A16" s="1186" t="s">
        <v>1086</v>
      </c>
      <c r="B16" s="1208">
        <v>16.7</v>
      </c>
      <c r="C16" s="1208">
        <v>18.2</v>
      </c>
      <c r="D16" s="1233">
        <v>16.056000000000001</v>
      </c>
      <c r="E16" s="1233">
        <v>20.103999999999999</v>
      </c>
      <c r="F16" s="1233">
        <v>27.184000000000001</v>
      </c>
      <c r="G16" s="1233">
        <v>30.091999999999999</v>
      </c>
      <c r="H16" s="924"/>
    </row>
    <row r="17" spans="1:15" ht="20.100000000000001" customHeight="1" x14ac:dyDescent="0.25">
      <c r="A17" s="1186" t="s">
        <v>251</v>
      </c>
      <c r="B17" s="1208">
        <v>18.7</v>
      </c>
      <c r="C17" s="1208">
        <v>21.6</v>
      </c>
      <c r="D17" s="1233">
        <v>19.382000000000001</v>
      </c>
      <c r="E17" s="1233">
        <v>18.596</v>
      </c>
      <c r="F17" s="1233">
        <v>19.86</v>
      </c>
      <c r="G17" s="1233">
        <v>18.893999999999998</v>
      </c>
      <c r="H17" s="1234"/>
    </row>
    <row r="18" spans="1:15" ht="20.100000000000001" customHeight="1" x14ac:dyDescent="0.25">
      <c r="A18" s="1186" t="s">
        <v>1084</v>
      </c>
      <c r="B18" s="1208">
        <v>14</v>
      </c>
      <c r="C18" s="1208">
        <v>15.3</v>
      </c>
      <c r="D18" s="1233">
        <v>15.772</v>
      </c>
      <c r="E18" s="1233">
        <v>18.276</v>
      </c>
      <c r="F18" s="1233">
        <v>19.599</v>
      </c>
      <c r="G18" s="1233">
        <v>19.702999999999999</v>
      </c>
      <c r="H18" s="924"/>
    </row>
    <row r="19" spans="1:15" ht="20.100000000000001" customHeight="1" x14ac:dyDescent="0.25">
      <c r="A19" s="1186" t="s">
        <v>225</v>
      </c>
      <c r="B19" s="1208">
        <v>15.6</v>
      </c>
      <c r="C19" s="1208">
        <v>15.7</v>
      </c>
      <c r="D19" s="1233">
        <v>13.733000000000001</v>
      </c>
      <c r="E19" s="1233">
        <v>15.757999999999999</v>
      </c>
      <c r="F19" s="1233">
        <v>16.800999999999998</v>
      </c>
      <c r="G19" s="1233">
        <v>17.363</v>
      </c>
      <c r="H19" s="924"/>
    </row>
    <row r="20" spans="1:15" ht="20.100000000000001" customHeight="1" x14ac:dyDescent="0.25">
      <c r="A20" s="1186" t="s">
        <v>1197</v>
      </c>
      <c r="B20" s="1208">
        <v>12.2</v>
      </c>
      <c r="C20" s="1208">
        <v>14.4</v>
      </c>
      <c r="D20" s="1233">
        <v>14.131</v>
      </c>
      <c r="E20" s="1233">
        <v>14.911</v>
      </c>
      <c r="F20" s="1233">
        <v>17.54</v>
      </c>
      <c r="G20" s="1233">
        <v>16.581</v>
      </c>
      <c r="H20" s="924"/>
      <c r="K20" s="1235"/>
    </row>
    <row r="21" spans="1:15" ht="20.100000000000001" customHeight="1" x14ac:dyDescent="0.25">
      <c r="A21" s="1236" t="s">
        <v>1179</v>
      </c>
      <c r="B21" s="1237"/>
      <c r="C21" s="1237"/>
      <c r="D21" s="1237"/>
      <c r="E21" s="1237"/>
      <c r="F21" s="1237"/>
      <c r="G21" s="1237"/>
      <c r="H21" s="924"/>
      <c r="K21" s="1235"/>
    </row>
    <row r="22" spans="1:15" ht="20.100000000000001" customHeight="1" x14ac:dyDescent="0.25">
      <c r="A22" s="1186" t="s">
        <v>211</v>
      </c>
      <c r="B22" s="1216">
        <v>4.9530000000000003</v>
      </c>
      <c r="C22" s="1216">
        <v>5.8</v>
      </c>
      <c r="D22" s="1233">
        <v>5.3049999999999997</v>
      </c>
      <c r="E22" s="1233">
        <v>5.702</v>
      </c>
      <c r="F22" s="1233">
        <v>6.5549999999999997</v>
      </c>
      <c r="G22" s="1233">
        <v>6.6449999999999996</v>
      </c>
      <c r="H22" s="924"/>
      <c r="K22" s="1235"/>
    </row>
    <row r="23" spans="1:15" ht="20.100000000000001" customHeight="1" thickBot="1" x14ac:dyDescent="0.3">
      <c r="A23" s="1190" t="s">
        <v>1091</v>
      </c>
      <c r="B23" s="1238">
        <v>360.04700000000003</v>
      </c>
      <c r="C23" s="1238">
        <v>400.40000000000009</v>
      </c>
      <c r="D23" s="1238">
        <v>365.959</v>
      </c>
      <c r="E23" s="1238">
        <v>408.423</v>
      </c>
      <c r="F23" s="1238">
        <v>454.84299999999985</v>
      </c>
      <c r="G23" s="1238">
        <v>473.38799999999981</v>
      </c>
      <c r="H23" s="924"/>
    </row>
    <row r="24" spans="1:15" s="1067" customFormat="1" ht="15.95" customHeight="1" x14ac:dyDescent="0.25">
      <c r="A24" s="1095" t="s">
        <v>1198</v>
      </c>
      <c r="B24" s="1239"/>
      <c r="C24" s="1239"/>
      <c r="D24" s="1239"/>
      <c r="E24" s="1239"/>
      <c r="F24" s="1239"/>
      <c r="G24" s="924"/>
      <c r="I24" s="924"/>
      <c r="J24" s="924"/>
      <c r="K24" s="924"/>
      <c r="L24" s="924"/>
      <c r="M24" s="924"/>
      <c r="N24" s="924"/>
    </row>
    <row r="25" spans="1:15" s="1067" customFormat="1" ht="15.95" customHeight="1" x14ac:dyDescent="0.25">
      <c r="A25" s="1095" t="s">
        <v>1174</v>
      </c>
      <c r="B25" s="1240"/>
      <c r="C25" s="1240"/>
      <c r="D25" s="1240"/>
      <c r="E25" s="1240"/>
      <c r="F25" s="1240"/>
      <c r="G25" s="924"/>
      <c r="I25" s="924"/>
      <c r="J25" s="924"/>
      <c r="K25" s="924"/>
      <c r="L25" s="924"/>
      <c r="M25" s="924"/>
      <c r="N25" s="924"/>
    </row>
    <row r="26" spans="1:15" s="1067" customFormat="1" ht="15.95" customHeight="1" x14ac:dyDescent="0.25">
      <c r="A26" s="1095" t="s">
        <v>1154</v>
      </c>
      <c r="B26" s="1241"/>
      <c r="C26" s="1241"/>
      <c r="D26" s="1241"/>
      <c r="E26" s="1241"/>
      <c r="F26" s="1241"/>
      <c r="G26" s="924"/>
    </row>
    <row r="27" spans="1:15" s="1067" customFormat="1" ht="15.95" customHeight="1" x14ac:dyDescent="0.25">
      <c r="B27" s="1241"/>
      <c r="C27" s="1241"/>
      <c r="D27" s="1241"/>
      <c r="E27" s="1241"/>
      <c r="F27" s="1241"/>
      <c r="G27" s="924"/>
    </row>
    <row r="28" spans="1:15" ht="24.95" customHeight="1" thickBot="1" x14ac:dyDescent="0.3">
      <c r="A28" s="1050" t="s">
        <v>1199</v>
      </c>
      <c r="B28" s="1050"/>
      <c r="C28" s="1050"/>
      <c r="D28" s="1050"/>
      <c r="E28" s="1050"/>
      <c r="F28" s="1050"/>
      <c r="G28" s="1050"/>
      <c r="H28" s="924"/>
    </row>
    <row r="29" spans="1:15" ht="20.100000000000001" customHeight="1" x14ac:dyDescent="0.25">
      <c r="A29" s="1750" t="s">
        <v>435</v>
      </c>
      <c r="B29" s="1751" t="s">
        <v>1200</v>
      </c>
      <c r="C29" s="1752"/>
      <c r="D29" s="1752"/>
      <c r="E29" s="1752"/>
      <c r="F29" s="1752"/>
      <c r="G29" s="1752"/>
      <c r="H29" s="924"/>
    </row>
    <row r="30" spans="1:15" ht="20.100000000000001" customHeight="1" x14ac:dyDescent="0.25">
      <c r="A30" s="1750"/>
      <c r="B30" s="1723" t="s">
        <v>1077</v>
      </c>
      <c r="C30" s="1723"/>
      <c r="D30" s="1723" t="s">
        <v>1170</v>
      </c>
      <c r="E30" s="1723"/>
      <c r="F30" s="1723" t="s">
        <v>211</v>
      </c>
      <c r="G30" s="1756"/>
      <c r="H30" s="924"/>
    </row>
    <row r="31" spans="1:15" ht="36" customHeight="1" x14ac:dyDescent="0.25">
      <c r="A31" s="1728"/>
      <c r="B31" s="1125" t="s">
        <v>1181</v>
      </c>
      <c r="C31" s="1125" t="s">
        <v>1182</v>
      </c>
      <c r="D31" s="1125" t="s">
        <v>1183</v>
      </c>
      <c r="E31" s="1125" t="s">
        <v>1182</v>
      </c>
      <c r="F31" s="1125" t="s">
        <v>1183</v>
      </c>
      <c r="G31" s="1056" t="s">
        <v>1182</v>
      </c>
      <c r="H31" s="924"/>
    </row>
    <row r="32" spans="1:15" s="928" customFormat="1" ht="20.100000000000001" customHeight="1" x14ac:dyDescent="0.25">
      <c r="A32" s="1151">
        <v>1999</v>
      </c>
      <c r="B32" s="1242">
        <v>445</v>
      </c>
      <c r="C32" s="1243">
        <v>0</v>
      </c>
      <c r="D32" s="1244">
        <v>11.6</v>
      </c>
      <c r="E32" s="1243">
        <v>0</v>
      </c>
      <c r="F32" s="1244">
        <v>1.6279999999999999</v>
      </c>
      <c r="G32" s="1243">
        <v>0</v>
      </c>
      <c r="H32" s="1245"/>
      <c r="I32" s="924"/>
      <c r="J32" s="924"/>
      <c r="K32" s="924"/>
      <c r="L32" s="924"/>
      <c r="M32" s="924"/>
      <c r="N32" s="924"/>
      <c r="O32" s="924"/>
    </row>
    <row r="33" spans="1:15" s="928" customFormat="1" ht="20.100000000000001" customHeight="1" x14ac:dyDescent="0.25">
      <c r="A33" s="1151">
        <v>2000</v>
      </c>
      <c r="B33" s="1242">
        <v>475</v>
      </c>
      <c r="C33" s="1282">
        <v>6.7415730337078594</v>
      </c>
      <c r="D33" s="1244">
        <v>9.2159999999999993</v>
      </c>
      <c r="E33" s="1159">
        <v>-20.551724137931039</v>
      </c>
      <c r="F33" s="1244">
        <v>1.80985</v>
      </c>
      <c r="G33" s="1282">
        <v>11.170147420147437</v>
      </c>
      <c r="H33" s="1245"/>
      <c r="I33" s="924"/>
      <c r="J33" s="924"/>
      <c r="K33" s="924">
        <v>1809.85</v>
      </c>
      <c r="L33" s="924"/>
      <c r="M33" s="924"/>
      <c r="N33" s="924"/>
      <c r="O33" s="924"/>
    </row>
    <row r="34" spans="1:15" ht="20.100000000000001" customHeight="1" x14ac:dyDescent="0.25">
      <c r="A34" s="1151">
        <v>2001</v>
      </c>
      <c r="B34" s="1242">
        <v>472</v>
      </c>
      <c r="C34" s="1159">
        <v>-0.63157894736841635</v>
      </c>
      <c r="D34" s="1244">
        <v>11.3</v>
      </c>
      <c r="E34" s="1159">
        <v>22.612847222222232</v>
      </c>
      <c r="F34" s="1244">
        <v>1.7305860000000004</v>
      </c>
      <c r="G34" s="1159">
        <v>-4.3795894687404751</v>
      </c>
      <c r="K34" s="924">
        <v>1730.5860000000005</v>
      </c>
    </row>
    <row r="35" spans="1:15" ht="20.100000000000001" customHeight="1" x14ac:dyDescent="0.25">
      <c r="A35" s="1151">
        <v>2002</v>
      </c>
      <c r="B35" s="1242">
        <v>474</v>
      </c>
      <c r="C35" s="1159">
        <v>0.4237288135593209</v>
      </c>
      <c r="D35" s="1244">
        <v>9.1999999999999993</v>
      </c>
      <c r="E35" s="1159">
        <v>-18.584070796460182</v>
      </c>
      <c r="F35" s="1244">
        <v>1.9979660000000001</v>
      </c>
      <c r="G35" s="1159">
        <v>15.450257889524099</v>
      </c>
      <c r="K35" s="924">
        <v>1997.9660000000001</v>
      </c>
    </row>
    <row r="36" spans="1:15" ht="20.100000000000001" customHeight="1" x14ac:dyDescent="0.25">
      <c r="A36" s="1151">
        <v>2003</v>
      </c>
      <c r="B36" s="1242">
        <v>525</v>
      </c>
      <c r="C36" s="1159">
        <v>10.759493670886066</v>
      </c>
      <c r="D36" s="1244">
        <v>8.6</v>
      </c>
      <c r="E36" s="1159">
        <v>-6.5217391304347778</v>
      </c>
      <c r="F36" s="1244">
        <v>2.4786680000000003</v>
      </c>
      <c r="G36" s="1159">
        <v>24.059568581247138</v>
      </c>
      <c r="K36" s="924">
        <v>2478.6680000000001</v>
      </c>
    </row>
    <row r="37" spans="1:15" ht="20.100000000000001" customHeight="1" x14ac:dyDescent="0.25">
      <c r="A37" s="1151">
        <v>2004</v>
      </c>
      <c r="B37" s="1242">
        <v>633</v>
      </c>
      <c r="C37" s="1159">
        <v>20.571428571428573</v>
      </c>
      <c r="D37" s="1244">
        <v>10.9</v>
      </c>
      <c r="E37" s="1159">
        <v>26.744186046511629</v>
      </c>
      <c r="F37" s="1244">
        <v>3.2220540000000004</v>
      </c>
      <c r="G37" s="1159">
        <v>29.991350192926202</v>
      </c>
      <c r="K37" s="924">
        <v>3222.0540000000005</v>
      </c>
    </row>
    <row r="38" spans="1:15" ht="20.100000000000001" customHeight="1" x14ac:dyDescent="0.25">
      <c r="A38" s="1151">
        <v>2005</v>
      </c>
      <c r="B38" s="1242">
        <v>680</v>
      </c>
      <c r="C38" s="1159">
        <v>7.4249605055292323</v>
      </c>
      <c r="D38" s="1244">
        <v>12.4</v>
      </c>
      <c r="E38" s="1159">
        <v>13.761467889908264</v>
      </c>
      <c r="F38" s="1244">
        <v>3.8614370000000005</v>
      </c>
      <c r="G38" s="1159">
        <v>19.843956681048791</v>
      </c>
      <c r="H38" s="1160"/>
      <c r="K38" s="924">
        <v>3861.4370000000004</v>
      </c>
    </row>
    <row r="39" spans="1:15" ht="20.100000000000001" customHeight="1" x14ac:dyDescent="0.25">
      <c r="A39" s="1151">
        <v>2006</v>
      </c>
      <c r="B39" s="1242">
        <v>745</v>
      </c>
      <c r="C39" s="1159">
        <v>9.5588235294117752</v>
      </c>
      <c r="D39" s="1244">
        <v>14.4</v>
      </c>
      <c r="E39" s="1159">
        <v>16.129032258064523</v>
      </c>
      <c r="F39" s="1244">
        <v>4.3158850000000006</v>
      </c>
      <c r="G39" s="1159">
        <v>11.7688829314061</v>
      </c>
      <c r="H39" s="1160"/>
      <c r="K39" s="924">
        <v>4315.8850000000002</v>
      </c>
    </row>
    <row r="40" spans="1:15" ht="20.100000000000001" customHeight="1" x14ac:dyDescent="0.25">
      <c r="A40" s="1151">
        <v>2007</v>
      </c>
      <c r="B40" s="1242">
        <v>860</v>
      </c>
      <c r="C40" s="1159">
        <v>15.436241610738266</v>
      </c>
      <c r="D40" s="1244">
        <v>16.899999999999999</v>
      </c>
      <c r="E40" s="1159">
        <v>17.361111111111093</v>
      </c>
      <c r="F40" s="1244">
        <v>4.9529650000000007</v>
      </c>
      <c r="G40" s="1159">
        <v>14.761283027698834</v>
      </c>
      <c r="H40" s="1160"/>
      <c r="K40" s="924">
        <v>4952.9650000000011</v>
      </c>
    </row>
    <row r="41" spans="1:15" ht="20.100000000000001" customHeight="1" x14ac:dyDescent="0.25">
      <c r="A41" s="1151">
        <v>2008</v>
      </c>
      <c r="B41" s="1242">
        <v>944</v>
      </c>
      <c r="C41" s="1159">
        <v>9.7674418604651194</v>
      </c>
      <c r="D41" s="1244">
        <v>19.2</v>
      </c>
      <c r="E41" s="1159">
        <v>13.609467455621305</v>
      </c>
      <c r="F41" s="1244">
        <v>5.7850310000000009</v>
      </c>
      <c r="G41" s="1159">
        <v>16.799351499556337</v>
      </c>
      <c r="H41" s="1163"/>
      <c r="K41" s="924">
        <v>5785.0310000000009</v>
      </c>
    </row>
    <row r="42" spans="1:15" ht="20.100000000000001" customHeight="1" x14ac:dyDescent="0.25">
      <c r="A42" s="1151">
        <v>2009</v>
      </c>
      <c r="B42" s="1242">
        <v>855</v>
      </c>
      <c r="C42" s="1159">
        <v>-9.427966101694917</v>
      </c>
      <c r="D42" s="1244">
        <v>18.475000000000001</v>
      </c>
      <c r="E42" s="1159">
        <v>-3.7760416666666519</v>
      </c>
      <c r="F42" s="1244">
        <v>5.3045602677618495</v>
      </c>
      <c r="G42" s="1159">
        <v>-8.3054132681078308</v>
      </c>
      <c r="H42" s="1163"/>
      <c r="K42" s="924">
        <v>5304.5602677618499</v>
      </c>
    </row>
    <row r="43" spans="1:15" ht="20.100000000000001" customHeight="1" x14ac:dyDescent="0.25">
      <c r="A43" s="1151">
        <v>2010</v>
      </c>
      <c r="B43" s="1242">
        <v>930.26299999999992</v>
      </c>
      <c r="C43" s="1159">
        <v>8.8026900584795129</v>
      </c>
      <c r="D43" s="1244">
        <v>20.189</v>
      </c>
      <c r="E43" s="1159">
        <v>9.2774018944519643</v>
      </c>
      <c r="F43" s="1244">
        <v>5.7015119872700009</v>
      </c>
      <c r="G43" s="1159">
        <v>7.4832163171111743</v>
      </c>
      <c r="H43" s="1163"/>
      <c r="K43" s="924">
        <v>5701.5119872700006</v>
      </c>
    </row>
    <row r="44" spans="1:15" ht="20.100000000000001" customHeight="1" x14ac:dyDescent="0.25">
      <c r="A44" s="1151">
        <v>2011</v>
      </c>
      <c r="B44" s="1242">
        <v>1042.4949999999999</v>
      </c>
      <c r="C44" s="1159">
        <v>12.064545187758725</v>
      </c>
      <c r="D44" s="1244">
        <v>22.98</v>
      </c>
      <c r="E44" s="1159">
        <v>13.824359799891027</v>
      </c>
      <c r="F44" s="1244">
        <v>6.5549333903299996</v>
      </c>
      <c r="G44" s="1159">
        <v>14.968334802513228</v>
      </c>
      <c r="H44" s="1163"/>
      <c r="K44" s="924">
        <v>6554.9333903299994</v>
      </c>
    </row>
    <row r="45" spans="1:15" ht="20.100000000000001" customHeight="1" thickBot="1" x14ac:dyDescent="0.3">
      <c r="A45" s="1202">
        <v>2012</v>
      </c>
      <c r="B45" s="1283">
        <v>1075.4009999999998</v>
      </c>
      <c r="C45" s="1274">
        <v>3.1564659782540971</v>
      </c>
      <c r="D45" s="1284">
        <v>23.585000000000001</v>
      </c>
      <c r="E45" s="1274">
        <v>2.6327241079199259</v>
      </c>
      <c r="F45" s="1284">
        <v>6.6448638193899994</v>
      </c>
      <c r="G45" s="1274">
        <v>1.3719503113893916</v>
      </c>
      <c r="H45" s="1163"/>
      <c r="K45" s="924">
        <v>6644.8638193899997</v>
      </c>
    </row>
    <row r="46" spans="1:15" s="1065" customFormat="1" ht="15.95" customHeight="1" x14ac:dyDescent="0.25">
      <c r="A46" s="1095" t="s">
        <v>1318</v>
      </c>
      <c r="B46" s="1246"/>
      <c r="C46" s="1247"/>
      <c r="D46" s="1248"/>
      <c r="E46" s="1247"/>
      <c r="F46" s="1248"/>
      <c r="G46" s="1247"/>
      <c r="H46" s="1249"/>
    </row>
    <row r="47" spans="1:15" s="1065" customFormat="1" ht="15.95" customHeight="1" x14ac:dyDescent="0.25">
      <c r="A47" s="1095" t="s">
        <v>1201</v>
      </c>
      <c r="H47" s="993"/>
    </row>
    <row r="48" spans="1:15" s="1067" customFormat="1" ht="15.95" customHeight="1" x14ac:dyDescent="0.25">
      <c r="A48" s="1095" t="s">
        <v>1154</v>
      </c>
      <c r="B48" s="1241"/>
      <c r="C48" s="1241"/>
      <c r="D48" s="1241"/>
      <c r="E48" s="1241"/>
      <c r="F48" s="1241"/>
      <c r="G48" s="924"/>
    </row>
    <row r="49" spans="2:15" ht="15.95" customHeight="1" x14ac:dyDescent="0.25">
      <c r="B49" s="922"/>
      <c r="C49" s="922"/>
      <c r="D49" s="922"/>
      <c r="E49" s="922"/>
      <c r="F49" s="922"/>
      <c r="G49" s="922"/>
      <c r="I49" s="1250"/>
      <c r="J49" s="1250"/>
      <c r="K49" s="1250"/>
      <c r="L49" s="1250"/>
      <c r="M49" s="1250"/>
      <c r="N49" s="1204"/>
      <c r="O49" s="1204"/>
    </row>
  </sheetData>
  <mergeCells count="7">
    <mergeCell ref="A3:A4"/>
    <mergeCell ref="B3:G3"/>
    <mergeCell ref="A29:A31"/>
    <mergeCell ref="B29:G29"/>
    <mergeCell ref="B30:C30"/>
    <mergeCell ref="D30:E30"/>
    <mergeCell ref="F30:G30"/>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&amp;C&amp;"Arial,Negrito"&amp;12Turismo mundial</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8"/>
  <sheetViews>
    <sheetView showGridLines="0" zoomScaleNormal="100" zoomScaleSheetLayoutView="85" workbookViewId="0">
      <selection activeCell="G1" sqref="G1"/>
    </sheetView>
  </sheetViews>
  <sheetFormatPr defaultColWidth="11.42578125" defaultRowHeight="24" customHeight="1" x14ac:dyDescent="0.2"/>
  <cols>
    <col min="1" max="1" width="26.28515625" style="954" customWidth="1"/>
    <col min="2" max="7" width="23.140625" style="954" customWidth="1"/>
    <col min="8" max="8" width="11.42578125" style="1205" customWidth="1"/>
    <col min="9" max="256" width="11.42578125" style="954"/>
    <col min="257" max="257" width="26.28515625" style="954" customWidth="1"/>
    <col min="258" max="263" width="23.140625" style="954" customWidth="1"/>
    <col min="264" max="264" width="11.42578125" style="954" customWidth="1"/>
    <col min="265" max="512" width="11.42578125" style="954"/>
    <col min="513" max="513" width="26.28515625" style="954" customWidth="1"/>
    <col min="514" max="519" width="23.140625" style="954" customWidth="1"/>
    <col min="520" max="520" width="11.42578125" style="954" customWidth="1"/>
    <col min="521" max="768" width="11.42578125" style="954"/>
    <col min="769" max="769" width="26.28515625" style="954" customWidth="1"/>
    <col min="770" max="775" width="23.140625" style="954" customWidth="1"/>
    <col min="776" max="776" width="11.42578125" style="954" customWidth="1"/>
    <col min="777" max="1024" width="11.42578125" style="954"/>
    <col min="1025" max="1025" width="26.28515625" style="954" customWidth="1"/>
    <col min="1026" max="1031" width="23.140625" style="954" customWidth="1"/>
    <col min="1032" max="1032" width="11.42578125" style="954" customWidth="1"/>
    <col min="1033" max="1280" width="11.42578125" style="954"/>
    <col min="1281" max="1281" width="26.28515625" style="954" customWidth="1"/>
    <col min="1282" max="1287" width="23.140625" style="954" customWidth="1"/>
    <col min="1288" max="1288" width="11.42578125" style="954" customWidth="1"/>
    <col min="1289" max="1536" width="11.42578125" style="954"/>
    <col min="1537" max="1537" width="26.28515625" style="954" customWidth="1"/>
    <col min="1538" max="1543" width="23.140625" style="954" customWidth="1"/>
    <col min="1544" max="1544" width="11.42578125" style="954" customWidth="1"/>
    <col min="1545" max="1792" width="11.42578125" style="954"/>
    <col min="1793" max="1793" width="26.28515625" style="954" customWidth="1"/>
    <col min="1794" max="1799" width="23.140625" style="954" customWidth="1"/>
    <col min="1800" max="1800" width="11.42578125" style="954" customWidth="1"/>
    <col min="1801" max="2048" width="11.42578125" style="954"/>
    <col min="2049" max="2049" width="26.28515625" style="954" customWidth="1"/>
    <col min="2050" max="2055" width="23.140625" style="954" customWidth="1"/>
    <col min="2056" max="2056" width="11.42578125" style="954" customWidth="1"/>
    <col min="2057" max="2304" width="11.42578125" style="954"/>
    <col min="2305" max="2305" width="26.28515625" style="954" customWidth="1"/>
    <col min="2306" max="2311" width="23.140625" style="954" customWidth="1"/>
    <col min="2312" max="2312" width="11.42578125" style="954" customWidth="1"/>
    <col min="2313" max="2560" width="11.42578125" style="954"/>
    <col min="2561" max="2561" width="26.28515625" style="954" customWidth="1"/>
    <col min="2562" max="2567" width="23.140625" style="954" customWidth="1"/>
    <col min="2568" max="2568" width="11.42578125" style="954" customWidth="1"/>
    <col min="2569" max="2816" width="11.42578125" style="954"/>
    <col min="2817" max="2817" width="26.28515625" style="954" customWidth="1"/>
    <col min="2818" max="2823" width="23.140625" style="954" customWidth="1"/>
    <col min="2824" max="2824" width="11.42578125" style="954" customWidth="1"/>
    <col min="2825" max="3072" width="11.42578125" style="954"/>
    <col min="3073" max="3073" width="26.28515625" style="954" customWidth="1"/>
    <col min="3074" max="3079" width="23.140625" style="954" customWidth="1"/>
    <col min="3080" max="3080" width="11.42578125" style="954" customWidth="1"/>
    <col min="3081" max="3328" width="11.42578125" style="954"/>
    <col min="3329" max="3329" width="26.28515625" style="954" customWidth="1"/>
    <col min="3330" max="3335" width="23.140625" style="954" customWidth="1"/>
    <col min="3336" max="3336" width="11.42578125" style="954" customWidth="1"/>
    <col min="3337" max="3584" width="11.42578125" style="954"/>
    <col min="3585" max="3585" width="26.28515625" style="954" customWidth="1"/>
    <col min="3586" max="3591" width="23.140625" style="954" customWidth="1"/>
    <col min="3592" max="3592" width="11.42578125" style="954" customWidth="1"/>
    <col min="3593" max="3840" width="11.42578125" style="954"/>
    <col min="3841" max="3841" width="26.28515625" style="954" customWidth="1"/>
    <col min="3842" max="3847" width="23.140625" style="954" customWidth="1"/>
    <col min="3848" max="3848" width="11.42578125" style="954" customWidth="1"/>
    <col min="3849" max="4096" width="11.42578125" style="954"/>
    <col min="4097" max="4097" width="26.28515625" style="954" customWidth="1"/>
    <col min="4098" max="4103" width="23.140625" style="954" customWidth="1"/>
    <col min="4104" max="4104" width="11.42578125" style="954" customWidth="1"/>
    <col min="4105" max="4352" width="11.42578125" style="954"/>
    <col min="4353" max="4353" width="26.28515625" style="954" customWidth="1"/>
    <col min="4354" max="4359" width="23.140625" style="954" customWidth="1"/>
    <col min="4360" max="4360" width="11.42578125" style="954" customWidth="1"/>
    <col min="4361" max="4608" width="11.42578125" style="954"/>
    <col min="4609" max="4609" width="26.28515625" style="954" customWidth="1"/>
    <col min="4610" max="4615" width="23.140625" style="954" customWidth="1"/>
    <col min="4616" max="4616" width="11.42578125" style="954" customWidth="1"/>
    <col min="4617" max="4864" width="11.42578125" style="954"/>
    <col min="4865" max="4865" width="26.28515625" style="954" customWidth="1"/>
    <col min="4866" max="4871" width="23.140625" style="954" customWidth="1"/>
    <col min="4872" max="4872" width="11.42578125" style="954" customWidth="1"/>
    <col min="4873" max="5120" width="11.42578125" style="954"/>
    <col min="5121" max="5121" width="26.28515625" style="954" customWidth="1"/>
    <col min="5122" max="5127" width="23.140625" style="954" customWidth="1"/>
    <col min="5128" max="5128" width="11.42578125" style="954" customWidth="1"/>
    <col min="5129" max="5376" width="11.42578125" style="954"/>
    <col min="5377" max="5377" width="26.28515625" style="954" customWidth="1"/>
    <col min="5378" max="5383" width="23.140625" style="954" customWidth="1"/>
    <col min="5384" max="5384" width="11.42578125" style="954" customWidth="1"/>
    <col min="5385" max="5632" width="11.42578125" style="954"/>
    <col min="5633" max="5633" width="26.28515625" style="954" customWidth="1"/>
    <col min="5634" max="5639" width="23.140625" style="954" customWidth="1"/>
    <col min="5640" max="5640" width="11.42578125" style="954" customWidth="1"/>
    <col min="5641" max="5888" width="11.42578125" style="954"/>
    <col min="5889" max="5889" width="26.28515625" style="954" customWidth="1"/>
    <col min="5890" max="5895" width="23.140625" style="954" customWidth="1"/>
    <col min="5896" max="5896" width="11.42578125" style="954" customWidth="1"/>
    <col min="5897" max="6144" width="11.42578125" style="954"/>
    <col min="6145" max="6145" width="26.28515625" style="954" customWidth="1"/>
    <col min="6146" max="6151" width="23.140625" style="954" customWidth="1"/>
    <col min="6152" max="6152" width="11.42578125" style="954" customWidth="1"/>
    <col min="6153" max="6400" width="11.42578125" style="954"/>
    <col min="6401" max="6401" width="26.28515625" style="954" customWidth="1"/>
    <col min="6402" max="6407" width="23.140625" style="954" customWidth="1"/>
    <col min="6408" max="6408" width="11.42578125" style="954" customWidth="1"/>
    <col min="6409" max="6656" width="11.42578125" style="954"/>
    <col min="6657" max="6657" width="26.28515625" style="954" customWidth="1"/>
    <col min="6658" max="6663" width="23.140625" style="954" customWidth="1"/>
    <col min="6664" max="6664" width="11.42578125" style="954" customWidth="1"/>
    <col min="6665" max="6912" width="11.42578125" style="954"/>
    <col min="6913" max="6913" width="26.28515625" style="954" customWidth="1"/>
    <col min="6914" max="6919" width="23.140625" style="954" customWidth="1"/>
    <col min="6920" max="6920" width="11.42578125" style="954" customWidth="1"/>
    <col min="6921" max="7168" width="11.42578125" style="954"/>
    <col min="7169" max="7169" width="26.28515625" style="954" customWidth="1"/>
    <col min="7170" max="7175" width="23.140625" style="954" customWidth="1"/>
    <col min="7176" max="7176" width="11.42578125" style="954" customWidth="1"/>
    <col min="7177" max="7424" width="11.42578125" style="954"/>
    <col min="7425" max="7425" width="26.28515625" style="954" customWidth="1"/>
    <col min="7426" max="7431" width="23.140625" style="954" customWidth="1"/>
    <col min="7432" max="7432" width="11.42578125" style="954" customWidth="1"/>
    <col min="7433" max="7680" width="11.42578125" style="954"/>
    <col min="7681" max="7681" width="26.28515625" style="954" customWidth="1"/>
    <col min="7682" max="7687" width="23.140625" style="954" customWidth="1"/>
    <col min="7688" max="7688" width="11.42578125" style="954" customWidth="1"/>
    <col min="7689" max="7936" width="11.42578125" style="954"/>
    <col min="7937" max="7937" width="26.28515625" style="954" customWidth="1"/>
    <col min="7938" max="7943" width="23.140625" style="954" customWidth="1"/>
    <col min="7944" max="7944" width="11.42578125" style="954" customWidth="1"/>
    <col min="7945" max="8192" width="11.42578125" style="954"/>
    <col min="8193" max="8193" width="26.28515625" style="954" customWidth="1"/>
    <col min="8194" max="8199" width="23.140625" style="954" customWidth="1"/>
    <col min="8200" max="8200" width="11.42578125" style="954" customWidth="1"/>
    <col min="8201" max="8448" width="11.42578125" style="954"/>
    <col min="8449" max="8449" width="26.28515625" style="954" customWidth="1"/>
    <col min="8450" max="8455" width="23.140625" style="954" customWidth="1"/>
    <col min="8456" max="8456" width="11.42578125" style="954" customWidth="1"/>
    <col min="8457" max="8704" width="11.42578125" style="954"/>
    <col min="8705" max="8705" width="26.28515625" style="954" customWidth="1"/>
    <col min="8706" max="8711" width="23.140625" style="954" customWidth="1"/>
    <col min="8712" max="8712" width="11.42578125" style="954" customWidth="1"/>
    <col min="8713" max="8960" width="11.42578125" style="954"/>
    <col min="8961" max="8961" width="26.28515625" style="954" customWidth="1"/>
    <col min="8962" max="8967" width="23.140625" style="954" customWidth="1"/>
    <col min="8968" max="8968" width="11.42578125" style="954" customWidth="1"/>
    <col min="8969" max="9216" width="11.42578125" style="954"/>
    <col min="9217" max="9217" width="26.28515625" style="954" customWidth="1"/>
    <col min="9218" max="9223" width="23.140625" style="954" customWidth="1"/>
    <col min="9224" max="9224" width="11.42578125" style="954" customWidth="1"/>
    <col min="9225" max="9472" width="11.42578125" style="954"/>
    <col min="9473" max="9473" width="26.28515625" style="954" customWidth="1"/>
    <col min="9474" max="9479" width="23.140625" style="954" customWidth="1"/>
    <col min="9480" max="9480" width="11.42578125" style="954" customWidth="1"/>
    <col min="9481" max="9728" width="11.42578125" style="954"/>
    <col min="9729" max="9729" width="26.28515625" style="954" customWidth="1"/>
    <col min="9730" max="9735" width="23.140625" style="954" customWidth="1"/>
    <col min="9736" max="9736" width="11.42578125" style="954" customWidth="1"/>
    <col min="9737" max="9984" width="11.42578125" style="954"/>
    <col min="9985" max="9985" width="26.28515625" style="954" customWidth="1"/>
    <col min="9986" max="9991" width="23.140625" style="954" customWidth="1"/>
    <col min="9992" max="9992" width="11.42578125" style="954" customWidth="1"/>
    <col min="9993" max="10240" width="11.42578125" style="954"/>
    <col min="10241" max="10241" width="26.28515625" style="954" customWidth="1"/>
    <col min="10242" max="10247" width="23.140625" style="954" customWidth="1"/>
    <col min="10248" max="10248" width="11.42578125" style="954" customWidth="1"/>
    <col min="10249" max="10496" width="11.42578125" style="954"/>
    <col min="10497" max="10497" width="26.28515625" style="954" customWidth="1"/>
    <col min="10498" max="10503" width="23.140625" style="954" customWidth="1"/>
    <col min="10504" max="10504" width="11.42578125" style="954" customWidth="1"/>
    <col min="10505" max="10752" width="11.42578125" style="954"/>
    <col min="10753" max="10753" width="26.28515625" style="954" customWidth="1"/>
    <col min="10754" max="10759" width="23.140625" style="954" customWidth="1"/>
    <col min="10760" max="10760" width="11.42578125" style="954" customWidth="1"/>
    <col min="10761" max="11008" width="11.42578125" style="954"/>
    <col min="11009" max="11009" width="26.28515625" style="954" customWidth="1"/>
    <col min="11010" max="11015" width="23.140625" style="954" customWidth="1"/>
    <col min="11016" max="11016" width="11.42578125" style="954" customWidth="1"/>
    <col min="11017" max="11264" width="11.42578125" style="954"/>
    <col min="11265" max="11265" width="26.28515625" style="954" customWidth="1"/>
    <col min="11266" max="11271" width="23.140625" style="954" customWidth="1"/>
    <col min="11272" max="11272" width="11.42578125" style="954" customWidth="1"/>
    <col min="11273" max="11520" width="11.42578125" style="954"/>
    <col min="11521" max="11521" width="26.28515625" style="954" customWidth="1"/>
    <col min="11522" max="11527" width="23.140625" style="954" customWidth="1"/>
    <col min="11528" max="11528" width="11.42578125" style="954" customWidth="1"/>
    <col min="11529" max="11776" width="11.42578125" style="954"/>
    <col min="11777" max="11777" width="26.28515625" style="954" customWidth="1"/>
    <col min="11778" max="11783" width="23.140625" style="954" customWidth="1"/>
    <col min="11784" max="11784" width="11.42578125" style="954" customWidth="1"/>
    <col min="11785" max="12032" width="11.42578125" style="954"/>
    <col min="12033" max="12033" width="26.28515625" style="954" customWidth="1"/>
    <col min="12034" max="12039" width="23.140625" style="954" customWidth="1"/>
    <col min="12040" max="12040" width="11.42578125" style="954" customWidth="1"/>
    <col min="12041" max="12288" width="11.42578125" style="954"/>
    <col min="12289" max="12289" width="26.28515625" style="954" customWidth="1"/>
    <col min="12290" max="12295" width="23.140625" style="954" customWidth="1"/>
    <col min="12296" max="12296" width="11.42578125" style="954" customWidth="1"/>
    <col min="12297" max="12544" width="11.42578125" style="954"/>
    <col min="12545" max="12545" width="26.28515625" style="954" customWidth="1"/>
    <col min="12546" max="12551" width="23.140625" style="954" customWidth="1"/>
    <col min="12552" max="12552" width="11.42578125" style="954" customWidth="1"/>
    <col min="12553" max="12800" width="11.42578125" style="954"/>
    <col min="12801" max="12801" width="26.28515625" style="954" customWidth="1"/>
    <col min="12802" max="12807" width="23.140625" style="954" customWidth="1"/>
    <col min="12808" max="12808" width="11.42578125" style="954" customWidth="1"/>
    <col min="12809" max="13056" width="11.42578125" style="954"/>
    <col min="13057" max="13057" width="26.28515625" style="954" customWidth="1"/>
    <col min="13058" max="13063" width="23.140625" style="954" customWidth="1"/>
    <col min="13064" max="13064" width="11.42578125" style="954" customWidth="1"/>
    <col min="13065" max="13312" width="11.42578125" style="954"/>
    <col min="13313" max="13313" width="26.28515625" style="954" customWidth="1"/>
    <col min="13314" max="13319" width="23.140625" style="954" customWidth="1"/>
    <col min="13320" max="13320" width="11.42578125" style="954" customWidth="1"/>
    <col min="13321" max="13568" width="11.42578125" style="954"/>
    <col min="13569" max="13569" width="26.28515625" style="954" customWidth="1"/>
    <col min="13570" max="13575" width="23.140625" style="954" customWidth="1"/>
    <col min="13576" max="13576" width="11.42578125" style="954" customWidth="1"/>
    <col min="13577" max="13824" width="11.42578125" style="954"/>
    <col min="13825" max="13825" width="26.28515625" style="954" customWidth="1"/>
    <col min="13826" max="13831" width="23.140625" style="954" customWidth="1"/>
    <col min="13832" max="13832" width="11.42578125" style="954" customWidth="1"/>
    <col min="13833" max="14080" width="11.42578125" style="954"/>
    <col min="14081" max="14081" width="26.28515625" style="954" customWidth="1"/>
    <col min="14082" max="14087" width="23.140625" style="954" customWidth="1"/>
    <col min="14088" max="14088" width="11.42578125" style="954" customWidth="1"/>
    <col min="14089" max="14336" width="11.42578125" style="954"/>
    <col min="14337" max="14337" width="26.28515625" style="954" customWidth="1"/>
    <col min="14338" max="14343" width="23.140625" style="954" customWidth="1"/>
    <col min="14344" max="14344" width="11.42578125" style="954" customWidth="1"/>
    <col min="14345" max="14592" width="11.42578125" style="954"/>
    <col min="14593" max="14593" width="26.28515625" style="954" customWidth="1"/>
    <col min="14594" max="14599" width="23.140625" style="954" customWidth="1"/>
    <col min="14600" max="14600" width="11.42578125" style="954" customWidth="1"/>
    <col min="14601" max="14848" width="11.42578125" style="954"/>
    <col min="14849" max="14849" width="26.28515625" style="954" customWidth="1"/>
    <col min="14850" max="14855" width="23.140625" style="954" customWidth="1"/>
    <col min="14856" max="14856" width="11.42578125" style="954" customWidth="1"/>
    <col min="14857" max="15104" width="11.42578125" style="954"/>
    <col min="15105" max="15105" width="26.28515625" style="954" customWidth="1"/>
    <col min="15106" max="15111" width="23.140625" style="954" customWidth="1"/>
    <col min="15112" max="15112" width="11.42578125" style="954" customWidth="1"/>
    <col min="15113" max="15360" width="11.42578125" style="954"/>
    <col min="15361" max="15361" width="26.28515625" style="954" customWidth="1"/>
    <col min="15362" max="15367" width="23.140625" style="954" customWidth="1"/>
    <col min="15368" max="15368" width="11.42578125" style="954" customWidth="1"/>
    <col min="15369" max="15616" width="11.42578125" style="954"/>
    <col min="15617" max="15617" width="26.28515625" style="954" customWidth="1"/>
    <col min="15618" max="15623" width="23.140625" style="954" customWidth="1"/>
    <col min="15624" max="15624" width="11.42578125" style="954" customWidth="1"/>
    <col min="15625" max="15872" width="11.42578125" style="954"/>
    <col min="15873" max="15873" width="26.28515625" style="954" customWidth="1"/>
    <col min="15874" max="15879" width="23.140625" style="954" customWidth="1"/>
    <col min="15880" max="15880" width="11.42578125" style="954" customWidth="1"/>
    <col min="15881" max="16128" width="11.42578125" style="954"/>
    <col min="16129" max="16129" width="26.28515625" style="954" customWidth="1"/>
    <col min="16130" max="16135" width="23.140625" style="954" customWidth="1"/>
    <col min="16136" max="16136" width="11.42578125" style="954" customWidth="1"/>
    <col min="16137" max="16384" width="11.42578125" style="954"/>
  </cols>
  <sheetData>
    <row r="1" spans="1:15" s="1251" customFormat="1" ht="24.95" customHeight="1" x14ac:dyDescent="0.25">
      <c r="A1" s="1204" t="s">
        <v>1184</v>
      </c>
      <c r="B1" s="1204"/>
      <c r="C1" s="1204"/>
      <c r="D1" s="1204"/>
      <c r="E1" s="1204"/>
      <c r="F1" s="1204"/>
      <c r="G1" s="1204"/>
      <c r="H1" s="1120"/>
      <c r="I1" s="1206"/>
      <c r="J1" s="1206"/>
      <c r="K1" s="1206"/>
      <c r="L1" s="1206"/>
      <c r="M1" s="1206"/>
    </row>
    <row r="2" spans="1:15" ht="24.95" customHeight="1" thickBot="1" x14ac:dyDescent="0.25">
      <c r="A2" s="1050" t="s">
        <v>1202</v>
      </c>
      <c r="B2" s="1050"/>
      <c r="C2" s="1050"/>
      <c r="D2" s="1050"/>
      <c r="E2" s="1050"/>
      <c r="F2" s="1050"/>
      <c r="G2" s="1050"/>
    </row>
    <row r="3" spans="1:15" s="937" customFormat="1" ht="39.950000000000003" customHeight="1" x14ac:dyDescent="0.2">
      <c r="A3" s="1750" t="s">
        <v>435</v>
      </c>
      <c r="B3" s="1720" t="s">
        <v>1149</v>
      </c>
      <c r="C3" s="1720"/>
      <c r="D3" s="1720"/>
      <c r="E3" s="1721" t="s">
        <v>1186</v>
      </c>
      <c r="F3" s="1722"/>
      <c r="G3" s="1722"/>
      <c r="H3" s="1252"/>
    </row>
    <row r="4" spans="1:15" s="937" customFormat="1" ht="39.950000000000003" customHeight="1" x14ac:dyDescent="0.2">
      <c r="A4" s="1728"/>
      <c r="B4" s="1125" t="s">
        <v>1203</v>
      </c>
      <c r="C4" s="1125" t="s">
        <v>1204</v>
      </c>
      <c r="D4" s="1125" t="s">
        <v>1189</v>
      </c>
      <c r="E4" s="1125" t="s">
        <v>1190</v>
      </c>
      <c r="F4" s="1125" t="s">
        <v>1191</v>
      </c>
      <c r="G4" s="1056" t="s">
        <v>1192</v>
      </c>
      <c r="H4" s="1252"/>
    </row>
    <row r="5" spans="1:15" ht="20.100000000000001" customHeight="1" x14ac:dyDescent="0.2">
      <c r="A5" s="1253">
        <v>1999</v>
      </c>
      <c r="B5" s="1254">
        <v>445</v>
      </c>
      <c r="C5" s="1255">
        <v>11.6</v>
      </c>
      <c r="D5" s="1255">
        <v>1.6279999999999999</v>
      </c>
      <c r="E5" s="1256">
        <v>2.606741573033708</v>
      </c>
      <c r="F5" s="1256">
        <v>14.034482758620689</v>
      </c>
      <c r="G5" s="1256">
        <v>0.36584269662921348</v>
      </c>
    </row>
    <row r="6" spans="1:15" ht="20.100000000000001" customHeight="1" x14ac:dyDescent="0.2">
      <c r="A6" s="1085">
        <v>2000</v>
      </c>
      <c r="B6" s="1075">
        <v>475</v>
      </c>
      <c r="C6" s="1216">
        <v>9.2159999999999993</v>
      </c>
      <c r="D6" s="1216">
        <v>1.80985</v>
      </c>
      <c r="E6" s="1257">
        <v>1.9402105263157894</v>
      </c>
      <c r="F6" s="1257">
        <v>19.638129340277779</v>
      </c>
      <c r="G6" s="1257">
        <v>0.38102105263157893</v>
      </c>
      <c r="I6" s="1085"/>
      <c r="J6" s="1158"/>
      <c r="K6" s="1158"/>
      <c r="L6" s="1158"/>
      <c r="M6" s="1258"/>
      <c r="N6" s="1258"/>
      <c r="O6" s="1258"/>
    </row>
    <row r="7" spans="1:15" ht="20.100000000000001" customHeight="1" x14ac:dyDescent="0.2">
      <c r="A7" s="1085">
        <v>2001</v>
      </c>
      <c r="B7" s="1075">
        <v>472</v>
      </c>
      <c r="C7" s="1216">
        <v>11.3</v>
      </c>
      <c r="D7" s="1216">
        <v>1.7305860000000004</v>
      </c>
      <c r="E7" s="1257">
        <v>2.3940677966101696</v>
      </c>
      <c r="F7" s="1257">
        <v>15.314920353982304</v>
      </c>
      <c r="G7" s="1257">
        <v>0.36664957627118649</v>
      </c>
      <c r="I7" s="1085"/>
      <c r="J7" s="1158"/>
      <c r="K7" s="1158"/>
      <c r="L7" s="1158"/>
      <c r="M7" s="1258"/>
      <c r="N7" s="1258"/>
      <c r="O7" s="1258"/>
    </row>
    <row r="8" spans="1:15" ht="20.100000000000001" customHeight="1" x14ac:dyDescent="0.2">
      <c r="A8" s="1085">
        <v>2002</v>
      </c>
      <c r="B8" s="1075">
        <v>474</v>
      </c>
      <c r="C8" s="1216">
        <v>9.1999999999999993</v>
      </c>
      <c r="D8" s="1216">
        <v>1.9979660000000001</v>
      </c>
      <c r="E8" s="1257">
        <v>1.9409282700421939</v>
      </c>
      <c r="F8" s="1257">
        <v>21.717021739130438</v>
      </c>
      <c r="G8" s="1257">
        <v>0.42151181434599161</v>
      </c>
      <c r="I8" s="1085"/>
      <c r="J8" s="1158"/>
      <c r="K8" s="1158"/>
      <c r="L8" s="1158"/>
      <c r="M8" s="1258"/>
      <c r="N8" s="1258"/>
      <c r="O8" s="1258"/>
    </row>
    <row r="9" spans="1:15" ht="20.100000000000001" customHeight="1" x14ac:dyDescent="0.2">
      <c r="A9" s="1085">
        <v>2003</v>
      </c>
      <c r="B9" s="1075">
        <v>525</v>
      </c>
      <c r="C9" s="1216">
        <v>8.6</v>
      </c>
      <c r="D9" s="1216">
        <v>2.4786680000000003</v>
      </c>
      <c r="E9" s="1257">
        <v>1.638095238095238</v>
      </c>
      <c r="F9" s="1257">
        <v>28.821720930232566</v>
      </c>
      <c r="G9" s="1257">
        <v>0.47212723809523821</v>
      </c>
      <c r="I9" s="1085"/>
      <c r="J9" s="1158"/>
      <c r="K9" s="1158"/>
      <c r="L9" s="1158"/>
      <c r="M9" s="1258"/>
      <c r="N9" s="1258"/>
      <c r="O9" s="1258"/>
    </row>
    <row r="10" spans="1:15" ht="20.100000000000001" customHeight="1" x14ac:dyDescent="0.2">
      <c r="A10" s="1085">
        <v>2004</v>
      </c>
      <c r="B10" s="1075">
        <v>633</v>
      </c>
      <c r="C10" s="1216">
        <v>10.9</v>
      </c>
      <c r="D10" s="1216">
        <v>3.2220540000000004</v>
      </c>
      <c r="E10" s="1257">
        <v>1.7219589257503949</v>
      </c>
      <c r="F10" s="1257">
        <v>29.560128440366974</v>
      </c>
      <c r="G10" s="1257">
        <v>0.50901327014218012</v>
      </c>
      <c r="H10" s="1259"/>
      <c r="J10" s="1158"/>
      <c r="K10" s="1158"/>
      <c r="L10" s="1158"/>
      <c r="M10" s="1258"/>
      <c r="N10" s="1258"/>
      <c r="O10" s="1258"/>
    </row>
    <row r="11" spans="1:15" ht="20.100000000000001" customHeight="1" x14ac:dyDescent="0.2">
      <c r="A11" s="1085">
        <v>2005</v>
      </c>
      <c r="B11" s="1075">
        <v>680</v>
      </c>
      <c r="C11" s="1216">
        <v>12.4</v>
      </c>
      <c r="D11" s="1216">
        <v>3.8614370000000005</v>
      </c>
      <c r="E11" s="1257">
        <v>1.8235294117647058</v>
      </c>
      <c r="F11" s="1257">
        <v>31.140620967741938</v>
      </c>
      <c r="G11" s="1257">
        <v>0.56785838235294128</v>
      </c>
      <c r="H11" s="1259"/>
      <c r="J11" s="1158"/>
      <c r="K11" s="1158"/>
      <c r="L11" s="1259"/>
      <c r="M11" s="1258"/>
      <c r="N11" s="1258"/>
      <c r="O11" s="1258"/>
    </row>
    <row r="12" spans="1:15" ht="20.100000000000001" customHeight="1" x14ac:dyDescent="0.2">
      <c r="A12" s="1085">
        <v>2006</v>
      </c>
      <c r="B12" s="1075">
        <v>745</v>
      </c>
      <c r="C12" s="1216">
        <v>14.4</v>
      </c>
      <c r="D12" s="1216">
        <v>4.3158850000000006</v>
      </c>
      <c r="E12" s="1257">
        <v>1.9328859060402688</v>
      </c>
      <c r="F12" s="1257">
        <v>29.971423611111113</v>
      </c>
      <c r="G12" s="1257">
        <v>0.57931342281879206</v>
      </c>
      <c r="H12" s="1259"/>
      <c r="J12" s="1158"/>
      <c r="K12" s="1158"/>
      <c r="L12" s="1158"/>
      <c r="M12" s="1158"/>
      <c r="N12" s="1158"/>
      <c r="O12" s="1158"/>
    </row>
    <row r="13" spans="1:15" ht="20.100000000000001" customHeight="1" x14ac:dyDescent="0.2">
      <c r="A13" s="1085">
        <v>2007</v>
      </c>
      <c r="B13" s="1075">
        <v>860</v>
      </c>
      <c r="C13" s="1216">
        <v>16.899999999999999</v>
      </c>
      <c r="D13" s="1216">
        <v>4.9529650000000007</v>
      </c>
      <c r="E13" s="1257">
        <v>1.9651162790697674</v>
      </c>
      <c r="F13" s="1257">
        <v>29.307485207100598</v>
      </c>
      <c r="G13" s="1257">
        <v>0.57592616279069775</v>
      </c>
      <c r="H13" s="1163"/>
      <c r="J13" s="1158"/>
      <c r="K13" s="1158"/>
      <c r="L13" s="1158"/>
      <c r="M13" s="1158"/>
      <c r="N13" s="1158"/>
      <c r="O13" s="1158"/>
    </row>
    <row r="14" spans="1:15" ht="20.100000000000001" customHeight="1" x14ac:dyDescent="0.2">
      <c r="A14" s="1085">
        <v>2008</v>
      </c>
      <c r="B14" s="1075">
        <v>944</v>
      </c>
      <c r="C14" s="1216">
        <v>19.2</v>
      </c>
      <c r="D14" s="1216">
        <v>5.7850310000000009</v>
      </c>
      <c r="E14" s="1257">
        <v>2.0338983050847457</v>
      </c>
      <c r="F14" s="1257">
        <v>30.130369791666674</v>
      </c>
      <c r="G14" s="1257">
        <v>0.61282108050847461</v>
      </c>
      <c r="H14" s="1163"/>
      <c r="J14" s="1158"/>
      <c r="K14" s="1158"/>
      <c r="L14" s="1158"/>
      <c r="M14" s="1158"/>
      <c r="N14" s="1158"/>
      <c r="O14" s="1158"/>
    </row>
    <row r="15" spans="1:15" ht="20.100000000000001" customHeight="1" x14ac:dyDescent="0.2">
      <c r="A15" s="1085">
        <v>2009</v>
      </c>
      <c r="B15" s="1075">
        <v>855</v>
      </c>
      <c r="C15" s="1216">
        <v>18.475000000000001</v>
      </c>
      <c r="D15" s="1216">
        <v>5.3045602677618495</v>
      </c>
      <c r="E15" s="1257">
        <v>2.1608187134502925</v>
      </c>
      <c r="F15" s="1257">
        <v>28.712098878277935</v>
      </c>
      <c r="G15" s="1257">
        <v>0.62041640558618127</v>
      </c>
      <c r="H15" s="1163"/>
      <c r="I15" s="1260"/>
      <c r="J15" s="1158"/>
      <c r="K15" s="1158"/>
      <c r="L15" s="1158"/>
      <c r="M15" s="1158"/>
      <c r="N15" s="1158"/>
      <c r="O15" s="1158"/>
    </row>
    <row r="16" spans="1:15" ht="20.100000000000001" customHeight="1" x14ac:dyDescent="0.2">
      <c r="A16" s="1085">
        <v>2010</v>
      </c>
      <c r="B16" s="1075">
        <v>930.26299999999992</v>
      </c>
      <c r="C16" s="1216">
        <v>20.189</v>
      </c>
      <c r="D16" s="1216">
        <v>5.7015119872700009</v>
      </c>
      <c r="E16" s="1257">
        <v>2.170246478683985</v>
      </c>
      <c r="F16" s="1257">
        <v>28.240685458764681</v>
      </c>
      <c r="G16" s="1257">
        <v>0.61289248172506061</v>
      </c>
      <c r="H16" s="1163"/>
      <c r="I16" s="1260"/>
      <c r="J16" s="1158"/>
      <c r="K16" s="1158"/>
      <c r="L16" s="1158"/>
      <c r="M16" s="1158"/>
      <c r="N16" s="1158"/>
      <c r="O16" s="1158"/>
    </row>
    <row r="17" spans="1:15" ht="20.100000000000001" customHeight="1" x14ac:dyDescent="0.2">
      <c r="A17" s="1085">
        <v>2011</v>
      </c>
      <c r="B17" s="1075">
        <v>1042.4949999999999</v>
      </c>
      <c r="C17" s="1216">
        <v>22.98</v>
      </c>
      <c r="D17" s="1216">
        <v>6.5549333903299996</v>
      </c>
      <c r="E17" s="1257">
        <v>2.2043271190749119</v>
      </c>
      <c r="F17" s="1257">
        <v>28.524514318233248</v>
      </c>
      <c r="G17" s="1257">
        <v>0.62877360470122168</v>
      </c>
      <c r="H17" s="1163"/>
      <c r="J17" s="1158"/>
      <c r="K17" s="1158"/>
      <c r="L17" s="1158"/>
      <c r="M17" s="1158"/>
      <c r="N17" s="1158"/>
      <c r="O17" s="1158"/>
    </row>
    <row r="18" spans="1:15" ht="20.100000000000001" customHeight="1" thickBot="1" x14ac:dyDescent="0.25">
      <c r="A18" s="1090">
        <v>2012</v>
      </c>
      <c r="B18" s="1145">
        <v>1075.4009999999998</v>
      </c>
      <c r="C18" s="1238">
        <v>23.585000000000001</v>
      </c>
      <c r="D18" s="1238">
        <v>6.6448638193899994</v>
      </c>
      <c r="E18" s="1261">
        <v>2.1931353978655408</v>
      </c>
      <c r="F18" s="1261">
        <v>28.174109897774009</v>
      </c>
      <c r="G18" s="1261">
        <v>0.61789637720162061</v>
      </c>
      <c r="H18" s="1163"/>
      <c r="I18" s="1260"/>
      <c r="J18" s="1158"/>
      <c r="K18" s="1158"/>
      <c r="L18" s="1158"/>
      <c r="M18" s="1158"/>
      <c r="N18" s="1158"/>
      <c r="O18" s="1158"/>
    </row>
    <row r="19" spans="1:15" s="1095" customFormat="1" ht="15.95" customHeight="1" x14ac:dyDescent="0.25">
      <c r="A19" s="1095" t="s">
        <v>1318</v>
      </c>
      <c r="B19" s="1183"/>
      <c r="C19" s="1183"/>
      <c r="D19" s="1183"/>
      <c r="E19" s="1183"/>
      <c r="F19" s="1183"/>
      <c r="G19" s="1183"/>
      <c r="H19" s="1124"/>
      <c r="I19" s="1124"/>
      <c r="J19" s="1183"/>
      <c r="K19" s="1183"/>
      <c r="L19" s="1183"/>
      <c r="M19" s="1183"/>
      <c r="N19" s="1183"/>
      <c r="O19" s="1183"/>
    </row>
    <row r="20" spans="1:15" s="1095" customFormat="1" ht="15.95" customHeight="1" x14ac:dyDescent="0.25">
      <c r="A20" s="982" t="s">
        <v>1214</v>
      </c>
      <c r="H20" s="1327"/>
    </row>
    <row r="21" spans="1:15" s="1095" customFormat="1" ht="15.95" customHeight="1" x14ac:dyDescent="0.25">
      <c r="A21" s="982" t="s">
        <v>1205</v>
      </c>
      <c r="H21" s="1124"/>
      <c r="I21" s="1168"/>
      <c r="J21" s="1168"/>
      <c r="K21" s="1168"/>
      <c r="L21" s="1168"/>
      <c r="M21" s="1168"/>
      <c r="N21" s="1168"/>
      <c r="O21" s="1168"/>
    </row>
    <row r="22" spans="1:15" s="1095" customFormat="1" ht="15.95" customHeight="1" x14ac:dyDescent="0.25">
      <c r="H22" s="1124"/>
      <c r="I22" s="1168"/>
      <c r="J22" s="1168"/>
      <c r="K22" s="1168"/>
      <c r="L22" s="1168"/>
      <c r="M22" s="1168"/>
      <c r="N22" s="1168"/>
      <c r="O22" s="1168"/>
    </row>
    <row r="23" spans="1:15" s="1263" customFormat="1" ht="24.95" customHeight="1" thickBot="1" x14ac:dyDescent="0.25">
      <c r="A23" s="1050" t="s">
        <v>1206</v>
      </c>
      <c r="B23" s="1050"/>
      <c r="C23" s="1050"/>
      <c r="D23" s="1050"/>
      <c r="E23" s="1050"/>
      <c r="F23" s="1050"/>
      <c r="G23" s="1054"/>
      <c r="H23" s="1262"/>
    </row>
    <row r="24" spans="1:15" s="985" customFormat="1" ht="20.100000000000001" customHeight="1" x14ac:dyDescent="0.2">
      <c r="A24" s="1758" t="s">
        <v>435</v>
      </c>
      <c r="B24" s="1761" t="s">
        <v>1207</v>
      </c>
      <c r="C24" s="1761"/>
      <c r="D24" s="1761"/>
      <c r="E24" s="1761"/>
      <c r="F24" s="1751"/>
      <c r="G24" s="1012"/>
      <c r="H24" s="1264"/>
    </row>
    <row r="25" spans="1:15" s="1265" customFormat="1" ht="20.100000000000001" customHeight="1" x14ac:dyDescent="0.2">
      <c r="A25" s="1758"/>
      <c r="B25" s="1762" t="s">
        <v>1208</v>
      </c>
      <c r="C25" s="1762"/>
      <c r="D25" s="1762" t="s">
        <v>775</v>
      </c>
      <c r="E25" s="1762"/>
      <c r="F25" s="1756" t="s">
        <v>1209</v>
      </c>
      <c r="G25" s="1264"/>
      <c r="H25" s="1264"/>
    </row>
    <row r="26" spans="1:15" ht="20.100000000000001" customHeight="1" x14ac:dyDescent="0.2">
      <c r="A26" s="1752"/>
      <c r="B26" s="1084" t="s">
        <v>1210</v>
      </c>
      <c r="C26" s="1084" t="s">
        <v>1151</v>
      </c>
      <c r="D26" s="1084" t="s">
        <v>1211</v>
      </c>
      <c r="E26" s="1084" t="s">
        <v>1151</v>
      </c>
      <c r="F26" s="1763"/>
      <c r="G26" s="1205"/>
    </row>
    <row r="27" spans="1:15" ht="20.100000000000001" customHeight="1" x14ac:dyDescent="0.2">
      <c r="A27" s="1085">
        <v>2005</v>
      </c>
      <c r="B27" s="1075">
        <v>12961</v>
      </c>
      <c r="C27" s="1266" t="s">
        <v>1212</v>
      </c>
      <c r="D27" s="1074">
        <v>680</v>
      </c>
      <c r="E27" s="1266" t="s">
        <v>1212</v>
      </c>
      <c r="F27" s="1267">
        <v>5.2465087570403517</v>
      </c>
      <c r="H27" s="1259"/>
    </row>
    <row r="28" spans="1:15" ht="20.100000000000001" customHeight="1" x14ac:dyDescent="0.2">
      <c r="A28" s="1268">
        <v>2006</v>
      </c>
      <c r="B28" s="1075">
        <v>14917</v>
      </c>
      <c r="C28" s="1267">
        <v>15.091428130545491</v>
      </c>
      <c r="D28" s="1074">
        <v>745</v>
      </c>
      <c r="E28" s="1267">
        <v>9.5588235294117752</v>
      </c>
      <c r="F28" s="1267">
        <v>4.9943018033116582</v>
      </c>
      <c r="H28" s="1259"/>
    </row>
    <row r="29" spans="1:15" ht="20.100000000000001" customHeight="1" x14ac:dyDescent="0.2">
      <c r="A29" s="1268">
        <v>2007</v>
      </c>
      <c r="B29" s="1075">
        <v>17366</v>
      </c>
      <c r="C29" s="1267">
        <v>16.417510223235233</v>
      </c>
      <c r="D29" s="1074">
        <v>860</v>
      </c>
      <c r="E29" s="1267">
        <v>15.436241610738266</v>
      </c>
      <c r="F29" s="1267">
        <v>4.9522054589427613</v>
      </c>
      <c r="H29" s="1163"/>
    </row>
    <row r="30" spans="1:15" ht="20.100000000000001" customHeight="1" x14ac:dyDescent="0.2">
      <c r="A30" s="1268">
        <v>2008</v>
      </c>
      <c r="B30" s="1075">
        <v>19887</v>
      </c>
      <c r="C30" s="1267">
        <v>14.516872048831054</v>
      </c>
      <c r="D30" s="1074">
        <v>944</v>
      </c>
      <c r="E30" s="1267">
        <v>9.7674418604651194</v>
      </c>
      <c r="F30" s="1267">
        <v>4.7468195303464578</v>
      </c>
      <c r="H30" s="1163"/>
    </row>
    <row r="31" spans="1:15" ht="20.100000000000001" customHeight="1" x14ac:dyDescent="0.2">
      <c r="A31" s="1268">
        <v>2009</v>
      </c>
      <c r="B31" s="1075">
        <v>15889</v>
      </c>
      <c r="C31" s="1159">
        <v>-20.103585256700363</v>
      </c>
      <c r="D31" s="1074">
        <v>855</v>
      </c>
      <c r="E31" s="1267">
        <v>-9.427966101694917</v>
      </c>
      <c r="F31" s="1267">
        <v>5.3810812511800616</v>
      </c>
      <c r="H31" s="1163"/>
    </row>
    <row r="32" spans="1:15" ht="20.100000000000001" customHeight="1" x14ac:dyDescent="0.2">
      <c r="A32" s="1268">
        <v>2010</v>
      </c>
      <c r="B32" s="1075">
        <v>18904</v>
      </c>
      <c r="C32" s="1159">
        <v>18.975391780477068</v>
      </c>
      <c r="D32" s="1074">
        <v>930.26299999999992</v>
      </c>
      <c r="E32" s="1267">
        <v>8.8026900584795129</v>
      </c>
      <c r="F32" s="1211">
        <v>4.9209849767245029</v>
      </c>
      <c r="H32" s="1163"/>
    </row>
    <row r="33" spans="1:8" ht="20.100000000000001" customHeight="1" x14ac:dyDescent="0.2">
      <c r="A33" s="1268">
        <v>2011</v>
      </c>
      <c r="B33" s="1075">
        <v>22276</v>
      </c>
      <c r="C33" s="1267">
        <v>17.837494710114264</v>
      </c>
      <c r="D33" s="1074">
        <v>1042.4949999999999</v>
      </c>
      <c r="E33" s="1267">
        <v>12.064545187758725</v>
      </c>
      <c r="F33" s="1267">
        <v>4.6799021368288738</v>
      </c>
      <c r="H33" s="1163"/>
    </row>
    <row r="34" spans="1:8" ht="20.100000000000001" customHeight="1" thickBot="1" x14ac:dyDescent="0.25">
      <c r="A34" s="1269">
        <v>2012</v>
      </c>
      <c r="B34" s="1145">
        <v>22413</v>
      </c>
      <c r="C34" s="1270">
        <v>0.61501167175435079</v>
      </c>
      <c r="D34" s="1145">
        <v>1075.4009999999998</v>
      </c>
      <c r="E34" s="1270">
        <v>3.1564659782540971</v>
      </c>
      <c r="F34" s="1270">
        <v>4.7981127024494707</v>
      </c>
      <c r="H34" s="1163"/>
    </row>
    <row r="35" spans="1:8" s="1095" customFormat="1" ht="15.95" customHeight="1" x14ac:dyDescent="0.25">
      <c r="A35" s="982" t="s">
        <v>1213</v>
      </c>
      <c r="B35" s="1165"/>
      <c r="H35" s="1124"/>
    </row>
    <row r="36" spans="1:8" s="1095" customFormat="1" ht="15.95" customHeight="1" x14ac:dyDescent="0.25">
      <c r="A36" s="982" t="s">
        <v>1214</v>
      </c>
      <c r="H36" s="1124"/>
    </row>
    <row r="37" spans="1:8" s="1095" customFormat="1" ht="15.95" customHeight="1" x14ac:dyDescent="0.25">
      <c r="A37" s="982" t="s">
        <v>1205</v>
      </c>
      <c r="H37" s="1124"/>
    </row>
    <row r="38" spans="1:8" s="1095" customFormat="1" ht="15.95" customHeight="1" x14ac:dyDescent="0.25">
      <c r="A38" s="1688" t="s">
        <v>1215</v>
      </c>
      <c r="B38" s="1688"/>
      <c r="C38" s="1688"/>
      <c r="D38" s="1688"/>
      <c r="E38" s="1688"/>
      <c r="F38" s="1688"/>
      <c r="H38" s="1124"/>
    </row>
    <row r="39" spans="1:8" ht="15.95" customHeight="1" x14ac:dyDescent="0.2">
      <c r="A39" s="1688"/>
      <c r="B39" s="1688"/>
      <c r="C39" s="1688"/>
      <c r="D39" s="1688"/>
      <c r="E39" s="1688"/>
      <c r="F39" s="1688"/>
      <c r="H39" s="954"/>
    </row>
    <row r="40" spans="1:8" ht="24" customHeight="1" x14ac:dyDescent="0.2">
      <c r="H40" s="954"/>
    </row>
    <row r="41" spans="1:8" ht="24" customHeight="1" x14ac:dyDescent="0.2">
      <c r="H41" s="954"/>
    </row>
    <row r="42" spans="1:8" ht="24" customHeight="1" x14ac:dyDescent="0.2">
      <c r="H42" s="954"/>
    </row>
    <row r="43" spans="1:8" ht="24" customHeight="1" x14ac:dyDescent="0.2">
      <c r="H43" s="954"/>
    </row>
    <row r="44" spans="1:8" ht="24" customHeight="1" x14ac:dyDescent="0.2">
      <c r="H44" s="954"/>
    </row>
    <row r="45" spans="1:8" ht="24" customHeight="1" x14ac:dyDescent="0.2">
      <c r="H45" s="954"/>
    </row>
    <row r="46" spans="1:8" ht="24" customHeight="1" x14ac:dyDescent="0.2">
      <c r="H46" s="954"/>
    </row>
    <row r="47" spans="1:8" ht="24" customHeight="1" x14ac:dyDescent="0.2">
      <c r="H47" s="954"/>
    </row>
    <row r="48" spans="1:8" ht="24" customHeight="1" x14ac:dyDescent="0.2">
      <c r="H48" s="954"/>
    </row>
  </sheetData>
  <mergeCells count="9">
    <mergeCell ref="A38:F39"/>
    <mergeCell ref="A3:A4"/>
    <mergeCell ref="B3:D3"/>
    <mergeCell ref="E3:G3"/>
    <mergeCell ref="A24:A26"/>
    <mergeCell ref="B24:F24"/>
    <mergeCell ref="B25:C25"/>
    <mergeCell ref="D25:E25"/>
    <mergeCell ref="F25:F26"/>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&amp;C&amp;"Arial,Negrito"&amp;12Turismo mundial</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9"/>
  <sheetViews>
    <sheetView showGridLines="0" zoomScaleNormal="100" zoomScaleSheetLayoutView="70" workbookViewId="0">
      <selection activeCell="J1" sqref="J1"/>
    </sheetView>
  </sheetViews>
  <sheetFormatPr defaultColWidth="11.42578125" defaultRowHeight="24" customHeight="1" x14ac:dyDescent="0.2"/>
  <cols>
    <col min="1" max="1" width="40.7109375" style="1129" customWidth="1"/>
    <col min="2" max="10" width="13.7109375" style="1129" customWidth="1"/>
    <col min="11" max="256" width="11.42578125" style="1129"/>
    <col min="257" max="257" width="45.7109375" style="1129" customWidth="1"/>
    <col min="258" max="266" width="18.7109375" style="1129" customWidth="1"/>
    <col min="267" max="512" width="11.42578125" style="1129"/>
    <col min="513" max="513" width="45.7109375" style="1129" customWidth="1"/>
    <col min="514" max="522" width="18.7109375" style="1129" customWidth="1"/>
    <col min="523" max="768" width="11.42578125" style="1129"/>
    <col min="769" max="769" width="45.7109375" style="1129" customWidth="1"/>
    <col min="770" max="778" width="18.7109375" style="1129" customWidth="1"/>
    <col min="779" max="1024" width="11.42578125" style="1129"/>
    <col min="1025" max="1025" width="45.7109375" style="1129" customWidth="1"/>
    <col min="1026" max="1034" width="18.7109375" style="1129" customWidth="1"/>
    <col min="1035" max="1280" width="11.42578125" style="1129"/>
    <col min="1281" max="1281" width="45.7109375" style="1129" customWidth="1"/>
    <col min="1282" max="1290" width="18.7109375" style="1129" customWidth="1"/>
    <col min="1291" max="1536" width="11.42578125" style="1129"/>
    <col min="1537" max="1537" width="45.7109375" style="1129" customWidth="1"/>
    <col min="1538" max="1546" width="18.7109375" style="1129" customWidth="1"/>
    <col min="1547" max="1792" width="11.42578125" style="1129"/>
    <col min="1793" max="1793" width="45.7109375" style="1129" customWidth="1"/>
    <col min="1794" max="1802" width="18.7109375" style="1129" customWidth="1"/>
    <col min="1803" max="2048" width="11.42578125" style="1129"/>
    <col min="2049" max="2049" width="45.7109375" style="1129" customWidth="1"/>
    <col min="2050" max="2058" width="18.7109375" style="1129" customWidth="1"/>
    <col min="2059" max="2304" width="11.42578125" style="1129"/>
    <col min="2305" max="2305" width="45.7109375" style="1129" customWidth="1"/>
    <col min="2306" max="2314" width="18.7109375" style="1129" customWidth="1"/>
    <col min="2315" max="2560" width="11.42578125" style="1129"/>
    <col min="2561" max="2561" width="45.7109375" style="1129" customWidth="1"/>
    <col min="2562" max="2570" width="18.7109375" style="1129" customWidth="1"/>
    <col min="2571" max="2816" width="11.42578125" style="1129"/>
    <col min="2817" max="2817" width="45.7109375" style="1129" customWidth="1"/>
    <col min="2818" max="2826" width="18.7109375" style="1129" customWidth="1"/>
    <col min="2827" max="3072" width="11.42578125" style="1129"/>
    <col min="3073" max="3073" width="45.7109375" style="1129" customWidth="1"/>
    <col min="3074" max="3082" width="18.7109375" style="1129" customWidth="1"/>
    <col min="3083" max="3328" width="11.42578125" style="1129"/>
    <col min="3329" max="3329" width="45.7109375" style="1129" customWidth="1"/>
    <col min="3330" max="3338" width="18.7109375" style="1129" customWidth="1"/>
    <col min="3339" max="3584" width="11.42578125" style="1129"/>
    <col min="3585" max="3585" width="45.7109375" style="1129" customWidth="1"/>
    <col min="3586" max="3594" width="18.7109375" style="1129" customWidth="1"/>
    <col min="3595" max="3840" width="11.42578125" style="1129"/>
    <col min="3841" max="3841" width="45.7109375" style="1129" customWidth="1"/>
    <col min="3842" max="3850" width="18.7109375" style="1129" customWidth="1"/>
    <col min="3851" max="4096" width="11.42578125" style="1129"/>
    <col min="4097" max="4097" width="45.7109375" style="1129" customWidth="1"/>
    <col min="4098" max="4106" width="18.7109375" style="1129" customWidth="1"/>
    <col min="4107" max="4352" width="11.42578125" style="1129"/>
    <col min="4353" max="4353" width="45.7109375" style="1129" customWidth="1"/>
    <col min="4354" max="4362" width="18.7109375" style="1129" customWidth="1"/>
    <col min="4363" max="4608" width="11.42578125" style="1129"/>
    <col min="4609" max="4609" width="45.7109375" style="1129" customWidth="1"/>
    <col min="4610" max="4618" width="18.7109375" style="1129" customWidth="1"/>
    <col min="4619" max="4864" width="11.42578125" style="1129"/>
    <col min="4865" max="4865" width="45.7109375" style="1129" customWidth="1"/>
    <col min="4866" max="4874" width="18.7109375" style="1129" customWidth="1"/>
    <col min="4875" max="5120" width="11.42578125" style="1129"/>
    <col min="5121" max="5121" width="45.7109375" style="1129" customWidth="1"/>
    <col min="5122" max="5130" width="18.7109375" style="1129" customWidth="1"/>
    <col min="5131" max="5376" width="11.42578125" style="1129"/>
    <col min="5377" max="5377" width="45.7109375" style="1129" customWidth="1"/>
    <col min="5378" max="5386" width="18.7109375" style="1129" customWidth="1"/>
    <col min="5387" max="5632" width="11.42578125" style="1129"/>
    <col min="5633" max="5633" width="45.7109375" style="1129" customWidth="1"/>
    <col min="5634" max="5642" width="18.7109375" style="1129" customWidth="1"/>
    <col min="5643" max="5888" width="11.42578125" style="1129"/>
    <col min="5889" max="5889" width="45.7109375" style="1129" customWidth="1"/>
    <col min="5890" max="5898" width="18.7109375" style="1129" customWidth="1"/>
    <col min="5899" max="6144" width="11.42578125" style="1129"/>
    <col min="6145" max="6145" width="45.7109375" style="1129" customWidth="1"/>
    <col min="6146" max="6154" width="18.7109375" style="1129" customWidth="1"/>
    <col min="6155" max="6400" width="11.42578125" style="1129"/>
    <col min="6401" max="6401" width="45.7109375" style="1129" customWidth="1"/>
    <col min="6402" max="6410" width="18.7109375" style="1129" customWidth="1"/>
    <col min="6411" max="6656" width="11.42578125" style="1129"/>
    <col min="6657" max="6657" width="45.7109375" style="1129" customWidth="1"/>
    <col min="6658" max="6666" width="18.7109375" style="1129" customWidth="1"/>
    <col min="6667" max="6912" width="11.42578125" style="1129"/>
    <col min="6913" max="6913" width="45.7109375" style="1129" customWidth="1"/>
    <col min="6914" max="6922" width="18.7109375" style="1129" customWidth="1"/>
    <col min="6923" max="7168" width="11.42578125" style="1129"/>
    <col min="7169" max="7169" width="45.7109375" style="1129" customWidth="1"/>
    <col min="7170" max="7178" width="18.7109375" style="1129" customWidth="1"/>
    <col min="7179" max="7424" width="11.42578125" style="1129"/>
    <col min="7425" max="7425" width="45.7109375" style="1129" customWidth="1"/>
    <col min="7426" max="7434" width="18.7109375" style="1129" customWidth="1"/>
    <col min="7435" max="7680" width="11.42578125" style="1129"/>
    <col min="7681" max="7681" width="45.7109375" style="1129" customWidth="1"/>
    <col min="7682" max="7690" width="18.7109375" style="1129" customWidth="1"/>
    <col min="7691" max="7936" width="11.42578125" style="1129"/>
    <col min="7937" max="7937" width="45.7109375" style="1129" customWidth="1"/>
    <col min="7938" max="7946" width="18.7109375" style="1129" customWidth="1"/>
    <col min="7947" max="8192" width="11.42578125" style="1129"/>
    <col min="8193" max="8193" width="45.7109375" style="1129" customWidth="1"/>
    <col min="8194" max="8202" width="18.7109375" style="1129" customWidth="1"/>
    <col min="8203" max="8448" width="11.42578125" style="1129"/>
    <col min="8449" max="8449" width="45.7109375" style="1129" customWidth="1"/>
    <col min="8450" max="8458" width="18.7109375" style="1129" customWidth="1"/>
    <col min="8459" max="8704" width="11.42578125" style="1129"/>
    <col min="8705" max="8705" width="45.7109375" style="1129" customWidth="1"/>
    <col min="8706" max="8714" width="18.7109375" style="1129" customWidth="1"/>
    <col min="8715" max="8960" width="11.42578125" style="1129"/>
    <col min="8961" max="8961" width="45.7109375" style="1129" customWidth="1"/>
    <col min="8962" max="8970" width="18.7109375" style="1129" customWidth="1"/>
    <col min="8971" max="9216" width="11.42578125" style="1129"/>
    <col min="9217" max="9217" width="45.7109375" style="1129" customWidth="1"/>
    <col min="9218" max="9226" width="18.7109375" style="1129" customWidth="1"/>
    <col min="9227" max="9472" width="11.42578125" style="1129"/>
    <col min="9473" max="9473" width="45.7109375" style="1129" customWidth="1"/>
    <col min="9474" max="9482" width="18.7109375" style="1129" customWidth="1"/>
    <col min="9483" max="9728" width="11.42578125" style="1129"/>
    <col min="9729" max="9729" width="45.7109375" style="1129" customWidth="1"/>
    <col min="9730" max="9738" width="18.7109375" style="1129" customWidth="1"/>
    <col min="9739" max="9984" width="11.42578125" style="1129"/>
    <col min="9985" max="9985" width="45.7109375" style="1129" customWidth="1"/>
    <col min="9986" max="9994" width="18.7109375" style="1129" customWidth="1"/>
    <col min="9995" max="10240" width="11.42578125" style="1129"/>
    <col min="10241" max="10241" width="45.7109375" style="1129" customWidth="1"/>
    <col min="10242" max="10250" width="18.7109375" style="1129" customWidth="1"/>
    <col min="10251" max="10496" width="11.42578125" style="1129"/>
    <col min="10497" max="10497" width="45.7109375" style="1129" customWidth="1"/>
    <col min="10498" max="10506" width="18.7109375" style="1129" customWidth="1"/>
    <col min="10507" max="10752" width="11.42578125" style="1129"/>
    <col min="10753" max="10753" width="45.7109375" style="1129" customWidth="1"/>
    <col min="10754" max="10762" width="18.7109375" style="1129" customWidth="1"/>
    <col min="10763" max="11008" width="11.42578125" style="1129"/>
    <col min="11009" max="11009" width="45.7109375" style="1129" customWidth="1"/>
    <col min="11010" max="11018" width="18.7109375" style="1129" customWidth="1"/>
    <col min="11019" max="11264" width="11.42578125" style="1129"/>
    <col min="11265" max="11265" width="45.7109375" style="1129" customWidth="1"/>
    <col min="11266" max="11274" width="18.7109375" style="1129" customWidth="1"/>
    <col min="11275" max="11520" width="11.42578125" style="1129"/>
    <col min="11521" max="11521" width="45.7109375" style="1129" customWidth="1"/>
    <col min="11522" max="11530" width="18.7109375" style="1129" customWidth="1"/>
    <col min="11531" max="11776" width="11.42578125" style="1129"/>
    <col min="11777" max="11777" width="45.7109375" style="1129" customWidth="1"/>
    <col min="11778" max="11786" width="18.7109375" style="1129" customWidth="1"/>
    <col min="11787" max="12032" width="11.42578125" style="1129"/>
    <col min="12033" max="12033" width="45.7109375" style="1129" customWidth="1"/>
    <col min="12034" max="12042" width="18.7109375" style="1129" customWidth="1"/>
    <col min="12043" max="12288" width="11.42578125" style="1129"/>
    <col min="12289" max="12289" width="45.7109375" style="1129" customWidth="1"/>
    <col min="12290" max="12298" width="18.7109375" style="1129" customWidth="1"/>
    <col min="12299" max="12544" width="11.42578125" style="1129"/>
    <col min="12545" max="12545" width="45.7109375" style="1129" customWidth="1"/>
    <col min="12546" max="12554" width="18.7109375" style="1129" customWidth="1"/>
    <col min="12555" max="12800" width="11.42578125" style="1129"/>
    <col min="12801" max="12801" width="45.7109375" style="1129" customWidth="1"/>
    <col min="12802" max="12810" width="18.7109375" style="1129" customWidth="1"/>
    <col min="12811" max="13056" width="11.42578125" style="1129"/>
    <col min="13057" max="13057" width="45.7109375" style="1129" customWidth="1"/>
    <col min="13058" max="13066" width="18.7109375" style="1129" customWidth="1"/>
    <col min="13067" max="13312" width="11.42578125" style="1129"/>
    <col min="13313" max="13313" width="45.7109375" style="1129" customWidth="1"/>
    <col min="13314" max="13322" width="18.7109375" style="1129" customWidth="1"/>
    <col min="13323" max="13568" width="11.42578125" style="1129"/>
    <col min="13569" max="13569" width="45.7109375" style="1129" customWidth="1"/>
    <col min="13570" max="13578" width="18.7109375" style="1129" customWidth="1"/>
    <col min="13579" max="13824" width="11.42578125" style="1129"/>
    <col min="13825" max="13825" width="45.7109375" style="1129" customWidth="1"/>
    <col min="13826" max="13834" width="18.7109375" style="1129" customWidth="1"/>
    <col min="13835" max="14080" width="11.42578125" style="1129"/>
    <col min="14081" max="14081" width="45.7109375" style="1129" customWidth="1"/>
    <col min="14082" max="14090" width="18.7109375" style="1129" customWidth="1"/>
    <col min="14091" max="14336" width="11.42578125" style="1129"/>
    <col min="14337" max="14337" width="45.7109375" style="1129" customWidth="1"/>
    <col min="14338" max="14346" width="18.7109375" style="1129" customWidth="1"/>
    <col min="14347" max="14592" width="11.42578125" style="1129"/>
    <col min="14593" max="14593" width="45.7109375" style="1129" customWidth="1"/>
    <col min="14594" max="14602" width="18.7109375" style="1129" customWidth="1"/>
    <col min="14603" max="14848" width="11.42578125" style="1129"/>
    <col min="14849" max="14849" width="45.7109375" style="1129" customWidth="1"/>
    <col min="14850" max="14858" width="18.7109375" style="1129" customWidth="1"/>
    <col min="14859" max="15104" width="11.42578125" style="1129"/>
    <col min="15105" max="15105" width="45.7109375" style="1129" customWidth="1"/>
    <col min="15106" max="15114" width="18.7109375" style="1129" customWidth="1"/>
    <col min="15115" max="15360" width="11.42578125" style="1129"/>
    <col min="15361" max="15361" width="45.7109375" style="1129" customWidth="1"/>
    <col min="15362" max="15370" width="18.7109375" style="1129" customWidth="1"/>
    <col min="15371" max="15616" width="11.42578125" style="1129"/>
    <col min="15617" max="15617" width="45.7109375" style="1129" customWidth="1"/>
    <col min="15618" max="15626" width="18.7109375" style="1129" customWidth="1"/>
    <col min="15627" max="15872" width="11.42578125" style="1129"/>
    <col min="15873" max="15873" width="45.7109375" style="1129" customWidth="1"/>
    <col min="15874" max="15882" width="18.7109375" style="1129" customWidth="1"/>
    <col min="15883" max="16128" width="11.42578125" style="1129"/>
    <col min="16129" max="16129" width="45.7109375" style="1129" customWidth="1"/>
    <col min="16130" max="16138" width="18.7109375" style="1129" customWidth="1"/>
    <col min="16139" max="16384" width="11.42578125" style="1129"/>
  </cols>
  <sheetData>
    <row r="1" spans="1:13" ht="24.95" customHeight="1" x14ac:dyDescent="0.2">
      <c r="A1" s="1127" t="s">
        <v>1074</v>
      </c>
      <c r="B1" s="856"/>
      <c r="C1" s="856"/>
      <c r="D1" s="1128"/>
      <c r="E1" s="1128"/>
      <c r="F1" s="856"/>
      <c r="G1" s="856"/>
      <c r="M1" s="1130"/>
    </row>
    <row r="2" spans="1:13" ht="24.95" customHeight="1" thickBot="1" x14ac:dyDescent="0.25">
      <c r="A2" s="1131" t="s">
        <v>1140</v>
      </c>
      <c r="B2" s="1132"/>
      <c r="C2" s="1132"/>
      <c r="D2" s="1132"/>
      <c r="E2" s="1133"/>
      <c r="F2" s="1134"/>
      <c r="G2" s="1133"/>
      <c r="H2" s="1133"/>
      <c r="I2" s="1133"/>
      <c r="J2" s="1133"/>
      <c r="M2" s="1130"/>
    </row>
    <row r="3" spans="1:13" ht="20.100000000000001" customHeight="1" x14ac:dyDescent="0.2">
      <c r="A3" s="1766" t="s">
        <v>1075</v>
      </c>
      <c r="B3" s="1596" t="s">
        <v>1076</v>
      </c>
      <c r="C3" s="1597"/>
      <c r="D3" s="1597"/>
      <c r="E3" s="1597"/>
      <c r="F3" s="1597"/>
      <c r="G3" s="1597"/>
      <c r="H3" s="1597"/>
      <c r="I3" s="1597"/>
      <c r="J3" s="1597"/>
      <c r="M3" s="1130"/>
    </row>
    <row r="4" spans="1:13" ht="20.100000000000001" customHeight="1" x14ac:dyDescent="0.2">
      <c r="A4" s="1767"/>
      <c r="B4" s="1114">
        <v>2004</v>
      </c>
      <c r="C4" s="1114">
        <v>2005</v>
      </c>
      <c r="D4" s="1135">
        <v>2006</v>
      </c>
      <c r="E4" s="1135">
        <v>2007</v>
      </c>
      <c r="F4" s="1136">
        <v>2008</v>
      </c>
      <c r="G4" s="1136">
        <v>2009</v>
      </c>
      <c r="H4" s="1136">
        <v>2010</v>
      </c>
      <c r="I4" s="1136">
        <v>2011</v>
      </c>
      <c r="J4" s="1136">
        <v>2012</v>
      </c>
      <c r="M4" s="1130"/>
    </row>
    <row r="5" spans="1:13" ht="20.100000000000001" customHeight="1" x14ac:dyDescent="0.2">
      <c r="A5" s="1137" t="s">
        <v>1077</v>
      </c>
      <c r="B5" s="856">
        <f t="shared" ref="B5:J5" si="0">SUM(B6:B51)</f>
        <v>5497</v>
      </c>
      <c r="C5" s="856">
        <f t="shared" si="0"/>
        <v>5315</v>
      </c>
      <c r="D5" s="856">
        <f t="shared" si="0"/>
        <v>5838</v>
      </c>
      <c r="E5" s="856">
        <f t="shared" si="0"/>
        <v>6681</v>
      </c>
      <c r="F5" s="856">
        <f t="shared" si="0"/>
        <v>7475</v>
      </c>
      <c r="G5" s="856">
        <f t="shared" si="0"/>
        <v>8294</v>
      </c>
      <c r="H5" s="1138">
        <f t="shared" si="0"/>
        <v>9120</v>
      </c>
      <c r="I5" s="1138">
        <f t="shared" si="0"/>
        <v>10070</v>
      </c>
      <c r="J5" s="1138">
        <f t="shared" si="0"/>
        <v>11156</v>
      </c>
      <c r="M5" s="1130"/>
    </row>
    <row r="6" spans="1:13" ht="20.100000000000001" customHeight="1" x14ac:dyDescent="0.2">
      <c r="A6" s="1139" t="s">
        <v>227</v>
      </c>
      <c r="B6" s="1140">
        <v>435</v>
      </c>
      <c r="C6" s="1140">
        <v>376</v>
      </c>
      <c r="D6" s="1139">
        <v>414</v>
      </c>
      <c r="E6" s="1139">
        <v>467</v>
      </c>
      <c r="F6" s="1139">
        <v>507</v>
      </c>
      <c r="G6" s="1139">
        <v>595</v>
      </c>
      <c r="H6" s="1139">
        <v>623</v>
      </c>
      <c r="I6" s="1139">
        <v>759</v>
      </c>
      <c r="J6" s="1139">
        <v>833</v>
      </c>
      <c r="M6" s="1130"/>
    </row>
    <row r="7" spans="1:13" ht="20.100000000000001" customHeight="1" x14ac:dyDescent="0.2">
      <c r="A7" s="1139" t="s">
        <v>250</v>
      </c>
      <c r="B7" s="1140">
        <v>323</v>
      </c>
      <c r="C7" s="1140">
        <v>320</v>
      </c>
      <c r="D7" s="1139">
        <v>334</v>
      </c>
      <c r="E7" s="1139">
        <v>430</v>
      </c>
      <c r="F7" s="1139">
        <v>402</v>
      </c>
      <c r="G7" s="1139">
        <v>458</v>
      </c>
      <c r="H7" s="1139">
        <v>542</v>
      </c>
      <c r="I7" s="1139">
        <v>577</v>
      </c>
      <c r="J7" s="1139">
        <v>649</v>
      </c>
      <c r="M7" s="1130"/>
    </row>
    <row r="8" spans="1:13" ht="20.100000000000001" customHeight="1" x14ac:dyDescent="0.2">
      <c r="A8" s="1139" t="s">
        <v>254</v>
      </c>
      <c r="B8" s="1140">
        <v>304</v>
      </c>
      <c r="C8" s="1140">
        <v>275</v>
      </c>
      <c r="D8" s="1139">
        <v>266</v>
      </c>
      <c r="E8" s="1139">
        <v>307</v>
      </c>
      <c r="F8" s="1139">
        <v>347</v>
      </c>
      <c r="G8" s="1139">
        <v>360</v>
      </c>
      <c r="H8" s="1139">
        <v>451</v>
      </c>
      <c r="I8" s="1139">
        <v>463</v>
      </c>
      <c r="J8" s="1139">
        <v>550</v>
      </c>
      <c r="M8" s="1130"/>
    </row>
    <row r="9" spans="1:13" ht="20.100000000000001" customHeight="1" x14ac:dyDescent="0.2">
      <c r="A9" s="1139" t="s">
        <v>1078</v>
      </c>
      <c r="B9" s="1140">
        <v>242</v>
      </c>
      <c r="C9" s="1140">
        <v>270</v>
      </c>
      <c r="D9" s="1139">
        <v>279</v>
      </c>
      <c r="E9" s="1139">
        <v>282</v>
      </c>
      <c r="F9" s="1139">
        <v>322</v>
      </c>
      <c r="G9" s="1139">
        <v>345</v>
      </c>
      <c r="H9" s="1139">
        <v>399</v>
      </c>
      <c r="I9" s="1139">
        <v>434</v>
      </c>
      <c r="J9" s="1139">
        <v>477</v>
      </c>
      <c r="M9" s="1130"/>
    </row>
    <row r="10" spans="1:13" ht="20.100000000000001" customHeight="1" x14ac:dyDescent="0.2">
      <c r="A10" s="1139" t="s">
        <v>256</v>
      </c>
      <c r="B10" s="1140">
        <v>267</v>
      </c>
      <c r="C10" s="1140">
        <v>240</v>
      </c>
      <c r="D10" s="1139">
        <v>269</v>
      </c>
      <c r="E10" s="1139">
        <v>255</v>
      </c>
      <c r="F10" s="1139">
        <v>334</v>
      </c>
      <c r="G10" s="1139">
        <v>341</v>
      </c>
      <c r="H10" s="1139">
        <v>371</v>
      </c>
      <c r="I10" s="1139">
        <v>428</v>
      </c>
      <c r="J10" s="1139">
        <v>469</v>
      </c>
      <c r="M10" s="1130"/>
    </row>
    <row r="11" spans="1:13" ht="20.100000000000001" customHeight="1" x14ac:dyDescent="0.2">
      <c r="A11" s="1139" t="s">
        <v>262</v>
      </c>
      <c r="B11" s="1140">
        <v>224</v>
      </c>
      <c r="C11" s="1140">
        <v>196</v>
      </c>
      <c r="D11" s="1139">
        <v>209</v>
      </c>
      <c r="E11" s="1139">
        <v>250</v>
      </c>
      <c r="F11" s="1139">
        <v>296</v>
      </c>
      <c r="G11" s="1139">
        <v>350</v>
      </c>
      <c r="H11" s="1139">
        <v>341</v>
      </c>
      <c r="I11" s="1139">
        <v>363</v>
      </c>
      <c r="J11" s="1139">
        <v>390</v>
      </c>
      <c r="M11" s="1130"/>
    </row>
    <row r="12" spans="1:13" ht="20.100000000000001" customHeight="1" x14ac:dyDescent="0.2">
      <c r="A12" s="1141" t="s">
        <v>1079</v>
      </c>
      <c r="B12" s="1140">
        <v>114</v>
      </c>
      <c r="C12" s="1140">
        <v>145</v>
      </c>
      <c r="D12" s="1139">
        <v>207</v>
      </c>
      <c r="E12" s="1139">
        <v>209</v>
      </c>
      <c r="F12" s="1139">
        <v>254</v>
      </c>
      <c r="G12" s="1139">
        <v>293</v>
      </c>
      <c r="H12" s="1139">
        <v>275</v>
      </c>
      <c r="I12" s="1139">
        <v>304</v>
      </c>
      <c r="J12" s="1139">
        <v>360</v>
      </c>
      <c r="M12" s="1130"/>
    </row>
    <row r="13" spans="1:13" ht="20.100000000000001" customHeight="1" x14ac:dyDescent="0.2">
      <c r="A13" s="1139" t="s">
        <v>246</v>
      </c>
      <c r="B13" s="1140">
        <v>147</v>
      </c>
      <c r="C13" s="1140">
        <v>142</v>
      </c>
      <c r="D13" s="1139">
        <v>157</v>
      </c>
      <c r="E13" s="1139">
        <v>215</v>
      </c>
      <c r="F13" s="1139">
        <v>247</v>
      </c>
      <c r="G13" s="1139">
        <v>257</v>
      </c>
      <c r="H13" s="1139">
        <v>305</v>
      </c>
      <c r="I13" s="1139">
        <v>233</v>
      </c>
      <c r="J13" s="1139">
        <v>341</v>
      </c>
      <c r="M13" s="1130"/>
    </row>
    <row r="14" spans="1:13" ht="20.100000000000001" customHeight="1" x14ac:dyDescent="0.2">
      <c r="A14" s="1139" t="s">
        <v>258</v>
      </c>
      <c r="B14" s="1140">
        <v>208</v>
      </c>
      <c r="C14" s="1140">
        <v>197</v>
      </c>
      <c r="D14" s="1139">
        <v>187</v>
      </c>
      <c r="E14" s="1139">
        <v>195</v>
      </c>
      <c r="F14" s="1139">
        <v>227</v>
      </c>
      <c r="G14" s="1139">
        <v>236</v>
      </c>
      <c r="H14" s="1139">
        <v>219</v>
      </c>
      <c r="I14" s="1139">
        <v>291</v>
      </c>
      <c r="J14" s="1139">
        <v>315</v>
      </c>
      <c r="M14" s="1130"/>
    </row>
    <row r="15" spans="1:13" ht="20.100000000000001" customHeight="1" x14ac:dyDescent="0.2">
      <c r="A15" s="1139" t="s">
        <v>243</v>
      </c>
      <c r="B15" s="1140">
        <v>145</v>
      </c>
      <c r="C15" s="1140">
        <v>129</v>
      </c>
      <c r="D15" s="1139">
        <v>153</v>
      </c>
      <c r="E15" s="1139">
        <v>195</v>
      </c>
      <c r="F15" s="1139">
        <v>223</v>
      </c>
      <c r="G15" s="1139">
        <v>245</v>
      </c>
      <c r="H15" s="1139">
        <v>282</v>
      </c>
      <c r="I15" s="1139">
        <v>302</v>
      </c>
      <c r="J15" s="1139">
        <v>311</v>
      </c>
      <c r="M15" s="1130"/>
    </row>
    <row r="16" spans="1:13" ht="20.100000000000001" customHeight="1" x14ac:dyDescent="0.2">
      <c r="A16" s="1139" t="s">
        <v>251</v>
      </c>
      <c r="B16" s="1140">
        <v>145</v>
      </c>
      <c r="C16" s="1140">
        <v>157</v>
      </c>
      <c r="D16" s="1139">
        <v>204</v>
      </c>
      <c r="E16" s="1139">
        <v>204</v>
      </c>
      <c r="F16" s="1139">
        <v>196</v>
      </c>
      <c r="G16" s="1139">
        <v>236</v>
      </c>
      <c r="H16" s="1139">
        <v>212</v>
      </c>
      <c r="I16" s="1139">
        <v>267</v>
      </c>
      <c r="J16" s="1139">
        <v>278</v>
      </c>
      <c r="M16" s="1130"/>
    </row>
    <row r="17" spans="1:13" ht="20.100000000000001" customHeight="1" x14ac:dyDescent="0.2">
      <c r="A17" s="1139" t="s">
        <v>225</v>
      </c>
      <c r="B17" s="1140">
        <v>144</v>
      </c>
      <c r="C17" s="1140">
        <v>123</v>
      </c>
      <c r="D17" s="1139">
        <v>154</v>
      </c>
      <c r="E17" s="1139">
        <v>197</v>
      </c>
      <c r="F17" s="1139">
        <v>231</v>
      </c>
      <c r="G17" s="1139">
        <v>213</v>
      </c>
      <c r="H17" s="1139">
        <v>229</v>
      </c>
      <c r="I17" s="1139">
        <v>255</v>
      </c>
      <c r="J17" s="1139">
        <v>273</v>
      </c>
      <c r="M17" s="1130"/>
    </row>
    <row r="18" spans="1:13" ht="20.100000000000001" customHeight="1" x14ac:dyDescent="0.2">
      <c r="A18" s="1139" t="s">
        <v>272</v>
      </c>
      <c r="B18" s="1140">
        <v>160</v>
      </c>
      <c r="C18" s="1140">
        <v>164</v>
      </c>
      <c r="D18" s="1139">
        <v>190</v>
      </c>
      <c r="E18" s="1139">
        <v>194</v>
      </c>
      <c r="F18" s="1139">
        <v>182</v>
      </c>
      <c r="G18" s="1139">
        <v>169</v>
      </c>
      <c r="H18" s="1139">
        <v>239</v>
      </c>
      <c r="I18" s="1139">
        <v>204</v>
      </c>
      <c r="J18" s="1139">
        <v>253</v>
      </c>
      <c r="M18" s="1130"/>
    </row>
    <row r="19" spans="1:13" ht="20.100000000000001" customHeight="1" x14ac:dyDescent="0.2">
      <c r="A19" s="1139" t="s">
        <v>269</v>
      </c>
      <c r="B19" s="1140">
        <v>134</v>
      </c>
      <c r="C19" s="1140">
        <v>151</v>
      </c>
      <c r="D19" s="1139">
        <v>166</v>
      </c>
      <c r="E19" s="1139">
        <v>175</v>
      </c>
      <c r="F19" s="1139">
        <v>194</v>
      </c>
      <c r="G19" s="1139">
        <v>214</v>
      </c>
      <c r="H19" s="1139">
        <v>244</v>
      </c>
      <c r="I19" s="1139">
        <v>240</v>
      </c>
      <c r="J19" s="1139">
        <v>241</v>
      </c>
      <c r="M19" s="1130"/>
    </row>
    <row r="20" spans="1:13" ht="20.100000000000001" customHeight="1" x14ac:dyDescent="0.2">
      <c r="A20" s="1139" t="s">
        <v>268</v>
      </c>
      <c r="B20" s="1140">
        <v>143</v>
      </c>
      <c r="C20" s="1140">
        <v>134</v>
      </c>
      <c r="D20" s="1139">
        <v>139</v>
      </c>
      <c r="E20" s="1139">
        <v>137</v>
      </c>
      <c r="F20" s="1139">
        <v>163</v>
      </c>
      <c r="G20" s="1139">
        <v>184</v>
      </c>
      <c r="H20" s="1139">
        <v>192</v>
      </c>
      <c r="I20" s="1139">
        <v>195</v>
      </c>
      <c r="J20" s="1139">
        <v>233</v>
      </c>
      <c r="M20" s="1130"/>
    </row>
    <row r="21" spans="1:13" ht="20.100000000000001" customHeight="1" x14ac:dyDescent="0.2">
      <c r="A21" s="1139" t="s">
        <v>1080</v>
      </c>
      <c r="B21" s="1140">
        <v>118</v>
      </c>
      <c r="C21" s="1140">
        <v>108</v>
      </c>
      <c r="D21" s="1139">
        <v>123</v>
      </c>
      <c r="E21" s="1139">
        <v>120</v>
      </c>
      <c r="F21" s="1139">
        <v>169</v>
      </c>
      <c r="G21" s="1139">
        <v>176</v>
      </c>
      <c r="H21" s="1139">
        <v>186</v>
      </c>
      <c r="I21" s="1139">
        <v>207</v>
      </c>
      <c r="J21" s="1139">
        <v>229</v>
      </c>
      <c r="M21" s="1130"/>
    </row>
    <row r="22" spans="1:13" ht="20.100000000000001" customHeight="1" x14ac:dyDescent="0.2">
      <c r="A22" s="1139" t="s">
        <v>265</v>
      </c>
      <c r="B22" s="1140">
        <v>116</v>
      </c>
      <c r="C22" s="1140">
        <v>105</v>
      </c>
      <c r="D22" s="1139">
        <v>118</v>
      </c>
      <c r="E22" s="1139">
        <v>153</v>
      </c>
      <c r="F22" s="1139">
        <v>177</v>
      </c>
      <c r="G22" s="1139">
        <v>168</v>
      </c>
      <c r="H22" s="1139">
        <v>194</v>
      </c>
      <c r="I22" s="1139">
        <v>228</v>
      </c>
      <c r="J22" s="1139">
        <v>213</v>
      </c>
      <c r="M22" s="1130"/>
    </row>
    <row r="23" spans="1:13" ht="20.100000000000001" customHeight="1" x14ac:dyDescent="0.2">
      <c r="A23" s="1139" t="s">
        <v>230</v>
      </c>
      <c r="B23" s="1140">
        <v>40</v>
      </c>
      <c r="C23" s="1140">
        <v>37</v>
      </c>
      <c r="D23" s="1139">
        <v>38</v>
      </c>
      <c r="E23" s="1139">
        <v>60</v>
      </c>
      <c r="F23" s="1139">
        <v>115</v>
      </c>
      <c r="G23" s="1139">
        <v>145</v>
      </c>
      <c r="H23" s="1139">
        <v>172</v>
      </c>
      <c r="I23" s="1139">
        <v>186</v>
      </c>
      <c r="J23" s="1139">
        <v>202</v>
      </c>
      <c r="M23" s="1130"/>
    </row>
    <row r="24" spans="1:13" ht="20.100000000000001" customHeight="1" x14ac:dyDescent="0.2">
      <c r="A24" s="1139" t="s">
        <v>252</v>
      </c>
      <c r="B24" s="1140">
        <v>99</v>
      </c>
      <c r="C24" s="1140">
        <v>92</v>
      </c>
      <c r="D24" s="1139">
        <v>95</v>
      </c>
      <c r="E24" s="1139">
        <v>124</v>
      </c>
      <c r="F24" s="1139">
        <v>122</v>
      </c>
      <c r="G24" s="1139">
        <v>130</v>
      </c>
      <c r="H24" s="1139">
        <v>164</v>
      </c>
      <c r="I24" s="1139">
        <v>179</v>
      </c>
      <c r="J24" s="1139">
        <v>194</v>
      </c>
      <c r="M24" s="1130"/>
    </row>
    <row r="25" spans="1:13" ht="20.100000000000001" customHeight="1" x14ac:dyDescent="0.2">
      <c r="A25" s="1139" t="s">
        <v>253</v>
      </c>
      <c r="B25" s="1140">
        <v>96</v>
      </c>
      <c r="C25" s="1140">
        <v>82</v>
      </c>
      <c r="D25" s="1139">
        <v>89</v>
      </c>
      <c r="E25" s="1139">
        <v>100</v>
      </c>
      <c r="F25" s="1139">
        <v>113</v>
      </c>
      <c r="G25" s="1139">
        <v>151</v>
      </c>
      <c r="H25" s="1139">
        <v>136</v>
      </c>
      <c r="I25" s="1139">
        <v>140</v>
      </c>
      <c r="J25" s="1139">
        <v>185</v>
      </c>
      <c r="M25" s="1130"/>
    </row>
    <row r="26" spans="1:13" ht="20.100000000000001" customHeight="1" x14ac:dyDescent="0.2">
      <c r="A26" s="1139" t="s">
        <v>1081</v>
      </c>
      <c r="B26" s="1140">
        <v>59</v>
      </c>
      <c r="C26" s="1140">
        <v>68</v>
      </c>
      <c r="D26" s="1139">
        <v>72</v>
      </c>
      <c r="E26" s="1139">
        <v>95</v>
      </c>
      <c r="F26" s="1139">
        <v>98</v>
      </c>
      <c r="G26" s="1139">
        <v>118</v>
      </c>
      <c r="H26" s="1139">
        <v>160</v>
      </c>
      <c r="I26" s="1139">
        <v>159</v>
      </c>
      <c r="J26" s="1139">
        <v>179</v>
      </c>
      <c r="M26" s="1130"/>
    </row>
    <row r="27" spans="1:13" ht="20.100000000000001" customHeight="1" x14ac:dyDescent="0.2">
      <c r="A27" s="1139" t="s">
        <v>255</v>
      </c>
      <c r="B27" s="1140">
        <v>113</v>
      </c>
      <c r="C27" s="1140">
        <v>103</v>
      </c>
      <c r="D27" s="1139">
        <v>100</v>
      </c>
      <c r="E27" s="1139">
        <v>121</v>
      </c>
      <c r="F27" s="1139">
        <v>142</v>
      </c>
      <c r="G27" s="1139">
        <v>124</v>
      </c>
      <c r="H27" s="1139">
        <v>150</v>
      </c>
      <c r="I27" s="1139">
        <v>163</v>
      </c>
      <c r="J27" s="1139">
        <v>174</v>
      </c>
      <c r="M27" s="1130"/>
    </row>
    <row r="28" spans="1:13" ht="20.100000000000001" customHeight="1" x14ac:dyDescent="0.2">
      <c r="A28" s="1139" t="s">
        <v>228</v>
      </c>
      <c r="B28" s="1140">
        <v>74</v>
      </c>
      <c r="C28" s="1140">
        <v>65</v>
      </c>
      <c r="D28" s="1139">
        <v>81</v>
      </c>
      <c r="E28" s="1139">
        <v>100</v>
      </c>
      <c r="F28" s="1139">
        <v>112</v>
      </c>
      <c r="G28" s="1139">
        <v>107</v>
      </c>
      <c r="H28" s="1139">
        <v>140</v>
      </c>
      <c r="I28" s="1139">
        <v>175</v>
      </c>
      <c r="J28" s="1139">
        <v>163</v>
      </c>
      <c r="M28" s="1130"/>
    </row>
    <row r="29" spans="1:13" ht="20.100000000000001" customHeight="1" x14ac:dyDescent="0.2">
      <c r="A29" s="1139" t="s">
        <v>263</v>
      </c>
      <c r="B29" s="1140">
        <v>81</v>
      </c>
      <c r="C29" s="1140">
        <v>68</v>
      </c>
      <c r="D29" s="1139">
        <v>71</v>
      </c>
      <c r="E29" s="1139">
        <v>93</v>
      </c>
      <c r="F29" s="1139">
        <v>107</v>
      </c>
      <c r="G29" s="1139">
        <v>120</v>
      </c>
      <c r="H29" s="1139">
        <v>125</v>
      </c>
      <c r="I29" s="1139">
        <v>138</v>
      </c>
      <c r="J29" s="1139">
        <v>161</v>
      </c>
      <c r="M29" s="1130"/>
    </row>
    <row r="30" spans="1:13" ht="20.100000000000001" customHeight="1" x14ac:dyDescent="0.2">
      <c r="A30" s="1139" t="s">
        <v>264</v>
      </c>
      <c r="B30" s="1140">
        <v>71</v>
      </c>
      <c r="C30" s="1140">
        <v>73</v>
      </c>
      <c r="D30" s="1139">
        <v>82</v>
      </c>
      <c r="E30" s="1139">
        <v>89</v>
      </c>
      <c r="F30" s="1139">
        <v>101</v>
      </c>
      <c r="G30" s="1139">
        <v>103</v>
      </c>
      <c r="H30" s="1139">
        <v>98</v>
      </c>
      <c r="I30" s="1139">
        <v>165</v>
      </c>
      <c r="J30" s="1139">
        <v>150</v>
      </c>
      <c r="M30" s="1130"/>
    </row>
    <row r="31" spans="1:13" ht="20.100000000000001" customHeight="1" x14ac:dyDescent="0.2">
      <c r="A31" s="1139" t="s">
        <v>1082</v>
      </c>
      <c r="B31" s="1140">
        <v>105</v>
      </c>
      <c r="C31" s="1140">
        <v>125</v>
      </c>
      <c r="D31" s="1139">
        <v>128</v>
      </c>
      <c r="E31" s="1139">
        <v>120</v>
      </c>
      <c r="F31" s="1139">
        <v>118</v>
      </c>
      <c r="G31" s="1139">
        <v>119</v>
      </c>
      <c r="H31" s="1139">
        <v>136</v>
      </c>
      <c r="I31" s="1139">
        <v>142</v>
      </c>
      <c r="J31" s="1139">
        <v>150</v>
      </c>
      <c r="M31" s="1130"/>
    </row>
    <row r="32" spans="1:13" ht="20.100000000000001" customHeight="1" x14ac:dyDescent="0.2">
      <c r="A32" s="1139" t="s">
        <v>1085</v>
      </c>
      <c r="B32" s="1140">
        <v>47</v>
      </c>
      <c r="C32" s="1140">
        <v>47</v>
      </c>
      <c r="D32" s="1139">
        <v>53</v>
      </c>
      <c r="E32" s="1139">
        <v>79</v>
      </c>
      <c r="F32" s="1139">
        <v>92</v>
      </c>
      <c r="G32" s="1139">
        <v>91</v>
      </c>
      <c r="H32" s="1139">
        <v>100</v>
      </c>
      <c r="I32" s="1139">
        <v>105</v>
      </c>
      <c r="J32" s="1139">
        <v>150</v>
      </c>
      <c r="M32" s="1130"/>
    </row>
    <row r="33" spans="1:13" ht="20.100000000000001" customHeight="1" x14ac:dyDescent="0.2">
      <c r="A33" s="1139" t="s">
        <v>1086</v>
      </c>
      <c r="B33" s="1140">
        <v>85</v>
      </c>
      <c r="C33" s="1140">
        <v>82</v>
      </c>
      <c r="D33" s="1139">
        <v>72</v>
      </c>
      <c r="E33" s="1139">
        <v>92</v>
      </c>
      <c r="F33" s="1139">
        <v>95</v>
      </c>
      <c r="G33" s="1139">
        <v>103</v>
      </c>
      <c r="H33" s="1139">
        <v>88</v>
      </c>
      <c r="I33" s="1139">
        <v>101</v>
      </c>
      <c r="J33" s="1139">
        <v>150</v>
      </c>
      <c r="M33" s="1130"/>
    </row>
    <row r="34" spans="1:13" ht="20.100000000000001" customHeight="1" x14ac:dyDescent="0.2">
      <c r="A34" s="1139" t="s">
        <v>233</v>
      </c>
      <c r="B34" s="1140">
        <v>9</v>
      </c>
      <c r="C34" s="1140">
        <v>17</v>
      </c>
      <c r="D34" s="1139">
        <v>20</v>
      </c>
      <c r="E34" s="1139">
        <v>34</v>
      </c>
      <c r="F34" s="1139">
        <v>45</v>
      </c>
      <c r="G34" s="1139">
        <v>71</v>
      </c>
      <c r="H34" s="1139">
        <v>95</v>
      </c>
      <c r="I34" s="1139">
        <v>112</v>
      </c>
      <c r="J34" s="1139">
        <v>138</v>
      </c>
      <c r="M34" s="1130"/>
    </row>
    <row r="35" spans="1:13" ht="20.100000000000001" customHeight="1" x14ac:dyDescent="0.2">
      <c r="A35" s="1139" t="s">
        <v>261</v>
      </c>
      <c r="B35" s="1140">
        <v>60</v>
      </c>
      <c r="C35" s="1140">
        <v>67</v>
      </c>
      <c r="D35" s="1139">
        <v>54</v>
      </c>
      <c r="E35" s="1139">
        <v>83</v>
      </c>
      <c r="F35" s="1139">
        <v>87</v>
      </c>
      <c r="G35" s="1139">
        <v>77</v>
      </c>
      <c r="H35" s="1139">
        <v>83</v>
      </c>
      <c r="I35" s="1139">
        <v>105</v>
      </c>
      <c r="J35" s="1139">
        <v>134</v>
      </c>
      <c r="M35" s="1130"/>
    </row>
    <row r="36" spans="1:13" ht="20.100000000000001" customHeight="1" x14ac:dyDescent="0.2">
      <c r="A36" s="1139" t="s">
        <v>266</v>
      </c>
      <c r="B36" s="1140">
        <v>76</v>
      </c>
      <c r="C36" s="1140">
        <v>74</v>
      </c>
      <c r="D36" s="1139">
        <v>89</v>
      </c>
      <c r="E36" s="1139">
        <v>82</v>
      </c>
      <c r="F36" s="1139">
        <v>92</v>
      </c>
      <c r="G36" s="1139">
        <v>104</v>
      </c>
      <c r="H36" s="1139">
        <v>103</v>
      </c>
      <c r="I36" s="1139">
        <v>122</v>
      </c>
      <c r="J36" s="1139">
        <v>131</v>
      </c>
      <c r="M36" s="1130"/>
    </row>
    <row r="37" spans="1:13" ht="20.100000000000001" customHeight="1" x14ac:dyDescent="0.2">
      <c r="A37" s="1139" t="s">
        <v>259</v>
      </c>
      <c r="B37" s="1140">
        <v>94</v>
      </c>
      <c r="C37" s="1140">
        <v>97</v>
      </c>
      <c r="D37" s="1139">
        <v>106</v>
      </c>
      <c r="E37" s="1139">
        <v>112</v>
      </c>
      <c r="F37" s="1139">
        <v>111</v>
      </c>
      <c r="G37" s="1139">
        <v>112</v>
      </c>
      <c r="H37" s="1139">
        <v>124</v>
      </c>
      <c r="I37" s="1139">
        <v>125</v>
      </c>
      <c r="J37" s="1139">
        <v>124</v>
      </c>
      <c r="M37" s="1130"/>
    </row>
    <row r="38" spans="1:13" ht="20.100000000000001" customHeight="1" x14ac:dyDescent="0.2">
      <c r="A38" s="1139" t="s">
        <v>1083</v>
      </c>
      <c r="B38" s="1140">
        <v>52</v>
      </c>
      <c r="C38" s="1140">
        <v>50</v>
      </c>
      <c r="D38" s="1139">
        <v>47</v>
      </c>
      <c r="E38" s="1139">
        <v>90</v>
      </c>
      <c r="F38" s="1139">
        <v>79</v>
      </c>
      <c r="G38" s="1139">
        <v>91</v>
      </c>
      <c r="H38" s="1139">
        <v>138</v>
      </c>
      <c r="I38" s="1139">
        <v>131</v>
      </c>
      <c r="J38" s="1139">
        <v>117</v>
      </c>
      <c r="M38" s="1130"/>
    </row>
    <row r="39" spans="1:13" ht="20.100000000000001" customHeight="1" x14ac:dyDescent="0.2">
      <c r="A39" s="1139" t="s">
        <v>257</v>
      </c>
      <c r="B39" s="1140">
        <v>99</v>
      </c>
      <c r="C39" s="1140">
        <v>94</v>
      </c>
      <c r="D39" s="1139">
        <v>111</v>
      </c>
      <c r="E39" s="1139">
        <v>117</v>
      </c>
      <c r="F39" s="1139">
        <v>123</v>
      </c>
      <c r="G39" s="1139">
        <v>128</v>
      </c>
      <c r="H39" s="1139">
        <v>119</v>
      </c>
      <c r="I39" s="1139">
        <v>127</v>
      </c>
      <c r="J39" s="1139">
        <v>114</v>
      </c>
      <c r="M39" s="1130"/>
    </row>
    <row r="40" spans="1:13" ht="20.100000000000001" customHeight="1" x14ac:dyDescent="0.2">
      <c r="A40" s="1139" t="s">
        <v>1084</v>
      </c>
      <c r="B40" s="1140">
        <v>82</v>
      </c>
      <c r="C40" s="1140">
        <v>52</v>
      </c>
      <c r="D40" s="1139">
        <v>91</v>
      </c>
      <c r="E40" s="1139">
        <v>92</v>
      </c>
      <c r="F40" s="1139">
        <v>87</v>
      </c>
      <c r="G40" s="1139">
        <v>96</v>
      </c>
      <c r="H40" s="1139">
        <v>119</v>
      </c>
      <c r="I40" s="1139">
        <v>126</v>
      </c>
      <c r="J40" s="1139">
        <v>109</v>
      </c>
      <c r="M40" s="1130"/>
    </row>
    <row r="41" spans="1:13" ht="20.100000000000001" customHeight="1" x14ac:dyDescent="0.2">
      <c r="A41" s="1139" t="s">
        <v>232</v>
      </c>
      <c r="B41" s="1140">
        <v>42</v>
      </c>
      <c r="C41" s="1140">
        <v>48</v>
      </c>
      <c r="D41" s="1139">
        <v>49</v>
      </c>
      <c r="E41" s="1139">
        <v>48</v>
      </c>
      <c r="F41" s="1139">
        <v>63</v>
      </c>
      <c r="G41" s="1139">
        <v>74</v>
      </c>
      <c r="H41" s="1139">
        <v>97</v>
      </c>
      <c r="I41" s="1139">
        <v>87</v>
      </c>
      <c r="J41" s="1139">
        <v>101</v>
      </c>
      <c r="M41" s="1130"/>
    </row>
    <row r="42" spans="1:13" ht="20.100000000000001" customHeight="1" x14ac:dyDescent="0.2">
      <c r="A42" s="1139" t="s">
        <v>213</v>
      </c>
      <c r="B42" s="1140">
        <v>64</v>
      </c>
      <c r="C42" s="1140">
        <v>56</v>
      </c>
      <c r="D42" s="1139">
        <v>64</v>
      </c>
      <c r="E42" s="1139">
        <v>67</v>
      </c>
      <c r="F42" s="1139">
        <v>82</v>
      </c>
      <c r="G42" s="1139">
        <v>90</v>
      </c>
      <c r="H42" s="1139">
        <v>86</v>
      </c>
      <c r="I42" s="1139">
        <v>84</v>
      </c>
      <c r="J42" s="1139">
        <v>97</v>
      </c>
      <c r="M42" s="1130"/>
    </row>
    <row r="43" spans="1:13" ht="20.100000000000001" customHeight="1" x14ac:dyDescent="0.2">
      <c r="A43" s="1139" t="s">
        <v>1087</v>
      </c>
      <c r="B43" s="1140">
        <v>89</v>
      </c>
      <c r="C43" s="1140">
        <v>95</v>
      </c>
      <c r="D43" s="1139">
        <v>58</v>
      </c>
      <c r="E43" s="1139">
        <v>72</v>
      </c>
      <c r="F43" s="1139">
        <v>66</v>
      </c>
      <c r="G43" s="1139">
        <v>67</v>
      </c>
      <c r="H43" s="1139">
        <v>82</v>
      </c>
      <c r="I43" s="1139">
        <v>79</v>
      </c>
      <c r="J43" s="1139">
        <v>96</v>
      </c>
      <c r="M43" s="1130"/>
    </row>
    <row r="44" spans="1:13" ht="20.100000000000001" customHeight="1" x14ac:dyDescent="0.2">
      <c r="A44" s="1139" t="s">
        <v>267</v>
      </c>
      <c r="B44" s="1139">
        <v>31</v>
      </c>
      <c r="C44" s="1139">
        <v>27</v>
      </c>
      <c r="D44" s="1139">
        <v>30</v>
      </c>
      <c r="E44" s="1139">
        <v>41</v>
      </c>
      <c r="F44" s="1139">
        <v>44</v>
      </c>
      <c r="G44" s="1139">
        <v>48</v>
      </c>
      <c r="H44" s="1139">
        <v>48</v>
      </c>
      <c r="I44" s="1139">
        <v>69</v>
      </c>
      <c r="J44" s="1139">
        <v>94</v>
      </c>
      <c r="M44" s="1130"/>
    </row>
    <row r="45" spans="1:13" ht="20.100000000000001" customHeight="1" x14ac:dyDescent="0.2">
      <c r="A45" s="1139" t="s">
        <v>1088</v>
      </c>
      <c r="B45" s="1140">
        <v>29</v>
      </c>
      <c r="C45" s="1140">
        <v>22</v>
      </c>
      <c r="D45" s="1139">
        <v>26</v>
      </c>
      <c r="E45" s="1139">
        <v>35</v>
      </c>
      <c r="F45" s="1139">
        <v>38</v>
      </c>
      <c r="G45" s="1139">
        <v>38</v>
      </c>
      <c r="H45" s="1139">
        <v>50</v>
      </c>
      <c r="I45" s="1139">
        <v>72</v>
      </c>
      <c r="J45" s="1139">
        <v>74</v>
      </c>
      <c r="M45" s="1130"/>
    </row>
    <row r="46" spans="1:13" ht="20.100000000000001" customHeight="1" x14ac:dyDescent="0.2">
      <c r="A46" s="1139" t="s">
        <v>1141</v>
      </c>
      <c r="B46" s="1140">
        <v>22</v>
      </c>
      <c r="C46" s="1140">
        <v>31</v>
      </c>
      <c r="D46" s="1139">
        <v>25</v>
      </c>
      <c r="E46" s="1139">
        <v>36</v>
      </c>
      <c r="F46" s="1139">
        <v>33</v>
      </c>
      <c r="G46" s="1139">
        <v>31</v>
      </c>
      <c r="H46" s="1139">
        <v>64</v>
      </c>
      <c r="I46" s="1139">
        <v>51</v>
      </c>
      <c r="J46" s="1139">
        <v>73</v>
      </c>
      <c r="M46" s="1130"/>
    </row>
    <row r="47" spans="1:13" ht="20.100000000000001" customHeight="1" x14ac:dyDescent="0.2">
      <c r="A47" s="1139" t="s">
        <v>1142</v>
      </c>
      <c r="B47" s="1140">
        <v>12</v>
      </c>
      <c r="C47" s="1140">
        <v>11</v>
      </c>
      <c r="D47" s="1139">
        <v>14</v>
      </c>
      <c r="E47" s="1139">
        <v>19</v>
      </c>
      <c r="F47" s="1139">
        <v>30</v>
      </c>
      <c r="G47" s="1139">
        <v>37</v>
      </c>
      <c r="H47" s="1139">
        <v>48</v>
      </c>
      <c r="I47" s="1139">
        <v>43</v>
      </c>
      <c r="J47" s="1139">
        <v>63</v>
      </c>
      <c r="M47" s="1130"/>
    </row>
    <row r="48" spans="1:13" ht="20.100000000000001" customHeight="1" x14ac:dyDescent="0.2">
      <c r="A48" s="1139" t="s">
        <v>1089</v>
      </c>
      <c r="B48" s="1140">
        <v>14</v>
      </c>
      <c r="C48" s="1140">
        <v>11</v>
      </c>
      <c r="D48" s="1139">
        <v>14</v>
      </c>
      <c r="E48" s="1139">
        <v>23</v>
      </c>
      <c r="F48" s="1139">
        <v>37</v>
      </c>
      <c r="G48" s="1139">
        <v>46</v>
      </c>
      <c r="H48" s="1139">
        <v>43</v>
      </c>
      <c r="I48" s="1139">
        <v>61</v>
      </c>
      <c r="J48" s="1139">
        <v>58</v>
      </c>
      <c r="M48" s="1130"/>
    </row>
    <row r="49" spans="1:13" ht="20.100000000000001" customHeight="1" x14ac:dyDescent="0.2">
      <c r="A49" s="1139" t="s">
        <v>240</v>
      </c>
      <c r="B49" s="1140">
        <v>10</v>
      </c>
      <c r="C49" s="1140">
        <v>34</v>
      </c>
      <c r="D49" s="1139">
        <v>31</v>
      </c>
      <c r="E49" s="1139">
        <v>34</v>
      </c>
      <c r="F49" s="1139">
        <v>34</v>
      </c>
      <c r="G49" s="1139">
        <v>42</v>
      </c>
      <c r="H49" s="1139">
        <v>42</v>
      </c>
      <c r="I49" s="1139">
        <v>46</v>
      </c>
      <c r="J49" s="1139">
        <v>56</v>
      </c>
      <c r="M49" s="1130"/>
    </row>
    <row r="50" spans="1:13" ht="20.100000000000001" customHeight="1" x14ac:dyDescent="0.2">
      <c r="A50" s="1139" t="s">
        <v>1090</v>
      </c>
      <c r="B50" s="1140">
        <v>17</v>
      </c>
      <c r="C50" s="1140">
        <v>12</v>
      </c>
      <c r="D50" s="1139">
        <v>17</v>
      </c>
      <c r="E50" s="1139">
        <v>21</v>
      </c>
      <c r="F50" s="1139">
        <v>26</v>
      </c>
      <c r="G50" s="1139">
        <v>33</v>
      </c>
      <c r="H50" s="1139">
        <v>39</v>
      </c>
      <c r="I50" s="1139">
        <v>53</v>
      </c>
      <c r="J50" s="1139">
        <v>54</v>
      </c>
      <c r="M50" s="1130"/>
    </row>
    <row r="51" spans="1:13" ht="20.100000000000001" customHeight="1" thickBot="1" x14ac:dyDescent="0.25">
      <c r="A51" s="1142" t="s">
        <v>1091</v>
      </c>
      <c r="B51" s="1142">
        <v>456</v>
      </c>
      <c r="C51" s="1142">
        <v>443</v>
      </c>
      <c r="D51" s="1142">
        <v>542</v>
      </c>
      <c r="E51" s="1142">
        <v>617</v>
      </c>
      <c r="F51" s="1142">
        <v>712</v>
      </c>
      <c r="G51" s="1142">
        <v>958</v>
      </c>
      <c r="H51" s="1142">
        <v>967</v>
      </c>
      <c r="I51" s="1142">
        <v>1174</v>
      </c>
      <c r="J51" s="1142">
        <v>1250</v>
      </c>
    </row>
    <row r="52" spans="1:13" s="1148" customFormat="1" ht="15.95" customHeight="1" x14ac:dyDescent="0.25">
      <c r="A52" s="1764" t="s">
        <v>1092</v>
      </c>
      <c r="B52" s="1764"/>
      <c r="C52" s="1764"/>
      <c r="D52" s="1764"/>
      <c r="E52" s="1764"/>
      <c r="F52" s="1764"/>
      <c r="G52" s="1764"/>
      <c r="H52" s="1764"/>
      <c r="I52" s="1764"/>
      <c r="J52" s="1764"/>
    </row>
    <row r="53" spans="1:13" s="1148" customFormat="1" ht="15.95" customHeight="1" x14ac:dyDescent="0.25">
      <c r="A53" s="1765" t="s">
        <v>1093</v>
      </c>
      <c r="B53" s="1765"/>
      <c r="C53" s="1765"/>
      <c r="D53" s="1765"/>
      <c r="E53" s="1765"/>
      <c r="F53" s="1765"/>
      <c r="G53" s="1765"/>
      <c r="H53" s="1765"/>
      <c r="I53" s="1765"/>
      <c r="J53" s="1765"/>
    </row>
    <row r="54" spans="1:13" ht="24.95" customHeight="1" x14ac:dyDescent="0.2">
      <c r="A54" s="1127" t="s">
        <v>1074</v>
      </c>
      <c r="B54" s="856"/>
      <c r="C54" s="856"/>
      <c r="D54" s="1128"/>
      <c r="E54" s="1128"/>
      <c r="F54" s="856"/>
      <c r="G54" s="856"/>
      <c r="M54" s="1130"/>
    </row>
    <row r="55" spans="1:13" ht="24.95" customHeight="1" thickBot="1" x14ac:dyDescent="0.25">
      <c r="A55" s="1132" t="s">
        <v>1143</v>
      </c>
      <c r="B55" s="1132"/>
      <c r="C55" s="1132"/>
      <c r="D55" s="1143"/>
      <c r="E55" s="1134"/>
      <c r="F55" s="1133"/>
      <c r="G55" s="1133"/>
      <c r="H55" s="1133"/>
      <c r="I55" s="1133"/>
      <c r="J55" s="1133"/>
    </row>
    <row r="56" spans="1:13" ht="20.100000000000001" customHeight="1" x14ac:dyDescent="0.2">
      <c r="A56" s="1590" t="s">
        <v>1094</v>
      </c>
      <c r="B56" s="1769" t="s">
        <v>1095</v>
      </c>
      <c r="C56" s="1770"/>
      <c r="D56" s="1770"/>
      <c r="E56" s="1770"/>
      <c r="F56" s="1770"/>
      <c r="G56" s="1770"/>
      <c r="H56" s="1770"/>
      <c r="I56" s="1770"/>
      <c r="J56" s="1770"/>
    </row>
    <row r="57" spans="1:13" ht="20.100000000000001" customHeight="1" x14ac:dyDescent="0.2">
      <c r="A57" s="1768"/>
      <c r="B57" s="1114">
        <v>2004</v>
      </c>
      <c r="C57" s="1114">
        <v>2005</v>
      </c>
      <c r="D57" s="1114">
        <v>2006</v>
      </c>
      <c r="E57" s="1114">
        <v>2007</v>
      </c>
      <c r="F57" s="1115">
        <v>2008</v>
      </c>
      <c r="G57" s="1115">
        <v>2009</v>
      </c>
      <c r="H57" s="1115">
        <v>2010</v>
      </c>
      <c r="I57" s="1115">
        <v>2011</v>
      </c>
      <c r="J57" s="1115">
        <v>2012</v>
      </c>
    </row>
    <row r="58" spans="1:13" ht="20.100000000000001" customHeight="1" x14ac:dyDescent="0.2">
      <c r="A58" s="1137" t="s">
        <v>1096</v>
      </c>
      <c r="B58" s="856">
        <f t="shared" ref="B58:J58" si="1">SUM(B59:B104)</f>
        <v>5497</v>
      </c>
      <c r="C58" s="856">
        <f t="shared" si="1"/>
        <v>5315</v>
      </c>
      <c r="D58" s="856">
        <f t="shared" si="1"/>
        <v>5838</v>
      </c>
      <c r="E58" s="856">
        <f t="shared" si="1"/>
        <v>6681</v>
      </c>
      <c r="F58" s="856">
        <f t="shared" si="1"/>
        <v>7475</v>
      </c>
      <c r="G58" s="856">
        <f t="shared" si="1"/>
        <v>8315</v>
      </c>
      <c r="H58" s="856">
        <f t="shared" si="1"/>
        <v>9170</v>
      </c>
      <c r="I58" s="856">
        <f t="shared" si="1"/>
        <v>10119</v>
      </c>
      <c r="J58" s="856">
        <f t="shared" si="1"/>
        <v>11219</v>
      </c>
    </row>
    <row r="59" spans="1:13" ht="20.100000000000001" customHeight="1" x14ac:dyDescent="0.2">
      <c r="A59" s="1130" t="s">
        <v>1097</v>
      </c>
      <c r="B59" s="1140">
        <v>108</v>
      </c>
      <c r="C59" s="1140">
        <v>129</v>
      </c>
      <c r="D59" s="1139">
        <v>147</v>
      </c>
      <c r="E59" s="1139">
        <v>154</v>
      </c>
      <c r="F59" s="1139">
        <v>139</v>
      </c>
      <c r="G59" s="1139">
        <v>160</v>
      </c>
      <c r="H59" s="1139">
        <v>154</v>
      </c>
      <c r="I59" s="1139">
        <v>181</v>
      </c>
      <c r="J59" s="1139">
        <v>195</v>
      </c>
    </row>
    <row r="60" spans="1:13" ht="20.100000000000001" customHeight="1" x14ac:dyDescent="0.2">
      <c r="A60" s="1130" t="s">
        <v>1098</v>
      </c>
      <c r="B60" s="1140">
        <v>101</v>
      </c>
      <c r="C60" s="1140">
        <v>91</v>
      </c>
      <c r="D60" s="1139">
        <v>130</v>
      </c>
      <c r="E60" s="1139">
        <v>115</v>
      </c>
      <c r="F60" s="1139">
        <v>139</v>
      </c>
      <c r="G60" s="1139">
        <v>131</v>
      </c>
      <c r="H60" s="1139">
        <v>147</v>
      </c>
      <c r="I60" s="1139">
        <v>174</v>
      </c>
      <c r="J60" s="1139">
        <v>181</v>
      </c>
    </row>
    <row r="61" spans="1:13" ht="20.100000000000001" customHeight="1" x14ac:dyDescent="0.2">
      <c r="A61" s="1130" t="s">
        <v>1100</v>
      </c>
      <c r="B61" s="1140">
        <v>105</v>
      </c>
      <c r="C61" s="1140">
        <v>100</v>
      </c>
      <c r="D61" s="1139">
        <v>91</v>
      </c>
      <c r="E61" s="1139">
        <v>123</v>
      </c>
      <c r="F61" s="1139">
        <v>100</v>
      </c>
      <c r="G61" s="1139">
        <v>129</v>
      </c>
      <c r="H61" s="1139">
        <v>138</v>
      </c>
      <c r="I61" s="1139">
        <v>147</v>
      </c>
      <c r="J61" s="1139">
        <v>172</v>
      </c>
    </row>
    <row r="62" spans="1:13" ht="20.100000000000001" customHeight="1" x14ac:dyDescent="0.2">
      <c r="A62" s="1130" t="s">
        <v>1101</v>
      </c>
      <c r="B62" s="1140">
        <v>55</v>
      </c>
      <c r="C62" s="1140">
        <v>52</v>
      </c>
      <c r="D62" s="1139">
        <v>52</v>
      </c>
      <c r="E62" s="1139">
        <v>77</v>
      </c>
      <c r="F62" s="1139">
        <v>65</v>
      </c>
      <c r="G62" s="1139">
        <v>87</v>
      </c>
      <c r="H62" s="1139">
        <v>114</v>
      </c>
      <c r="I62" s="1139">
        <v>130</v>
      </c>
      <c r="J62" s="1139">
        <v>164</v>
      </c>
    </row>
    <row r="63" spans="1:13" ht="20.100000000000001" customHeight="1" x14ac:dyDescent="0.2">
      <c r="A63" s="1130" t="s">
        <v>1099</v>
      </c>
      <c r="B63" s="1140">
        <v>114</v>
      </c>
      <c r="C63" s="1140">
        <v>116</v>
      </c>
      <c r="D63" s="1139">
        <v>103</v>
      </c>
      <c r="E63" s="1139">
        <v>106</v>
      </c>
      <c r="F63" s="1139">
        <v>136</v>
      </c>
      <c r="G63" s="1139">
        <v>135</v>
      </c>
      <c r="H63" s="1139">
        <v>148</v>
      </c>
      <c r="I63" s="1139">
        <v>150</v>
      </c>
      <c r="J63" s="1139">
        <v>154</v>
      </c>
    </row>
    <row r="64" spans="1:13" ht="20.100000000000001" customHeight="1" x14ac:dyDescent="0.2">
      <c r="A64" s="1130" t="s">
        <v>1082</v>
      </c>
      <c r="B64" s="1140">
        <v>105</v>
      </c>
      <c r="C64" s="1140">
        <v>125</v>
      </c>
      <c r="D64" s="1139">
        <v>127</v>
      </c>
      <c r="E64" s="1139">
        <v>120</v>
      </c>
      <c r="F64" s="1139">
        <v>118</v>
      </c>
      <c r="G64" s="1139">
        <v>119</v>
      </c>
      <c r="H64" s="1139">
        <v>136</v>
      </c>
      <c r="I64" s="1139">
        <v>142</v>
      </c>
      <c r="J64" s="1139">
        <v>150</v>
      </c>
    </row>
    <row r="65" spans="1:10" ht="20.100000000000001" customHeight="1" x14ac:dyDescent="0.2">
      <c r="A65" s="1130" t="s">
        <v>1102</v>
      </c>
      <c r="B65" s="1140">
        <v>61</v>
      </c>
      <c r="C65" s="1140">
        <v>62</v>
      </c>
      <c r="D65" s="1139">
        <v>68</v>
      </c>
      <c r="E65" s="1139">
        <v>69</v>
      </c>
      <c r="F65" s="1139">
        <v>68</v>
      </c>
      <c r="G65" s="1139">
        <v>83</v>
      </c>
      <c r="H65" s="1139">
        <v>97</v>
      </c>
      <c r="I65" s="1139">
        <v>115</v>
      </c>
      <c r="J65" s="1139">
        <v>150</v>
      </c>
    </row>
    <row r="66" spans="1:10" ht="20.100000000000001" customHeight="1" x14ac:dyDescent="0.2">
      <c r="A66" s="1130" t="s">
        <v>1109</v>
      </c>
      <c r="B66" s="1140">
        <v>72</v>
      </c>
      <c r="C66" s="1140">
        <v>66</v>
      </c>
      <c r="D66" s="1139">
        <v>69</v>
      </c>
      <c r="E66" s="1139">
        <v>76</v>
      </c>
      <c r="F66" s="1139">
        <v>82</v>
      </c>
      <c r="G66" s="1139">
        <v>103</v>
      </c>
      <c r="H66" s="1139">
        <v>92</v>
      </c>
      <c r="I66" s="1139">
        <v>98</v>
      </c>
      <c r="J66" s="1139">
        <v>137</v>
      </c>
    </row>
    <row r="67" spans="1:10" ht="20.100000000000001" customHeight="1" x14ac:dyDescent="0.2">
      <c r="A67" s="1130" t="s">
        <v>1104</v>
      </c>
      <c r="B67" s="1140">
        <v>41</v>
      </c>
      <c r="C67" s="1140">
        <v>44</v>
      </c>
      <c r="D67" s="1139">
        <v>55</v>
      </c>
      <c r="E67" s="1139">
        <v>66</v>
      </c>
      <c r="F67" s="1139">
        <v>72</v>
      </c>
      <c r="G67" s="1139">
        <v>80</v>
      </c>
      <c r="H67" s="1139">
        <v>109</v>
      </c>
      <c r="I67" s="1139">
        <v>113</v>
      </c>
      <c r="J67" s="1139">
        <v>128</v>
      </c>
    </row>
    <row r="68" spans="1:10" ht="20.100000000000001" customHeight="1" x14ac:dyDescent="0.2">
      <c r="A68" s="1130" t="s">
        <v>1103</v>
      </c>
      <c r="B68" s="1140">
        <v>67</v>
      </c>
      <c r="C68" s="1140">
        <v>82</v>
      </c>
      <c r="D68" s="1139">
        <v>67</v>
      </c>
      <c r="E68" s="1139">
        <v>82</v>
      </c>
      <c r="F68" s="1139">
        <v>89</v>
      </c>
      <c r="G68" s="1139">
        <v>98</v>
      </c>
      <c r="H68" s="1139">
        <v>104</v>
      </c>
      <c r="I68" s="1139">
        <v>114</v>
      </c>
      <c r="J68" s="1139">
        <v>122</v>
      </c>
    </row>
    <row r="69" spans="1:10" ht="20.100000000000001" customHeight="1" x14ac:dyDescent="0.2">
      <c r="A69" s="1130" t="s">
        <v>1110</v>
      </c>
      <c r="B69" s="1140">
        <v>68</v>
      </c>
      <c r="C69" s="1140">
        <v>61</v>
      </c>
      <c r="D69" s="1139">
        <v>82</v>
      </c>
      <c r="E69" s="1139">
        <v>72</v>
      </c>
      <c r="F69" s="1139">
        <v>74</v>
      </c>
      <c r="G69" s="1139">
        <v>86</v>
      </c>
      <c r="H69" s="1139">
        <v>85</v>
      </c>
      <c r="I69" s="1139">
        <v>98</v>
      </c>
      <c r="J69" s="1139">
        <v>112</v>
      </c>
    </row>
    <row r="70" spans="1:10" ht="20.100000000000001" customHeight="1" x14ac:dyDescent="0.2">
      <c r="A70" s="1130" t="s">
        <v>1112</v>
      </c>
      <c r="B70" s="1140">
        <v>68</v>
      </c>
      <c r="C70" s="1140">
        <v>72</v>
      </c>
      <c r="D70" s="1139">
        <v>65</v>
      </c>
      <c r="E70" s="1139">
        <v>70</v>
      </c>
      <c r="F70" s="1139">
        <v>87</v>
      </c>
      <c r="G70" s="1139">
        <v>102</v>
      </c>
      <c r="H70" s="1139">
        <v>89</v>
      </c>
      <c r="I70" s="1139">
        <v>93</v>
      </c>
      <c r="J70" s="1139">
        <v>110</v>
      </c>
    </row>
    <row r="71" spans="1:10" ht="20.100000000000001" customHeight="1" x14ac:dyDescent="0.2">
      <c r="A71" s="1130" t="s">
        <v>1105</v>
      </c>
      <c r="B71" s="1140">
        <v>76</v>
      </c>
      <c r="C71" s="1140">
        <v>61</v>
      </c>
      <c r="D71" s="1139">
        <v>65</v>
      </c>
      <c r="E71" s="1139">
        <v>87</v>
      </c>
      <c r="F71" s="1139">
        <v>73</v>
      </c>
      <c r="G71" s="1139">
        <v>96</v>
      </c>
      <c r="H71" s="1139">
        <v>98</v>
      </c>
      <c r="I71" s="1139">
        <v>111</v>
      </c>
      <c r="J71" s="1139">
        <v>109</v>
      </c>
    </row>
    <row r="72" spans="1:10" ht="20.100000000000001" customHeight="1" x14ac:dyDescent="0.2">
      <c r="A72" s="1130" t="s">
        <v>1113</v>
      </c>
      <c r="B72" s="1140">
        <v>47</v>
      </c>
      <c r="C72" s="1140">
        <v>52</v>
      </c>
      <c r="D72" s="1139">
        <v>51</v>
      </c>
      <c r="E72" s="1139">
        <v>66</v>
      </c>
      <c r="F72" s="1139">
        <v>65</v>
      </c>
      <c r="G72" s="1139">
        <v>73</v>
      </c>
      <c r="H72" s="1139">
        <v>80</v>
      </c>
      <c r="I72" s="1139">
        <v>93</v>
      </c>
      <c r="J72" s="1139">
        <v>107</v>
      </c>
    </row>
    <row r="73" spans="1:10" ht="20.100000000000001" customHeight="1" x14ac:dyDescent="0.2">
      <c r="A73" s="1130" t="s">
        <v>1107</v>
      </c>
      <c r="B73" s="1140">
        <v>73</v>
      </c>
      <c r="C73" s="1140">
        <v>66</v>
      </c>
      <c r="D73" s="1139">
        <v>69</v>
      </c>
      <c r="E73" s="1139">
        <v>90</v>
      </c>
      <c r="F73" s="1139">
        <v>83</v>
      </c>
      <c r="G73" s="1139">
        <v>98</v>
      </c>
      <c r="H73" s="1139">
        <v>106</v>
      </c>
      <c r="I73" s="1139">
        <v>107</v>
      </c>
      <c r="J73" s="1139">
        <v>106</v>
      </c>
    </row>
    <row r="74" spans="1:10" ht="20.100000000000001" customHeight="1" x14ac:dyDescent="0.2">
      <c r="A74" s="1130" t="s">
        <v>1120</v>
      </c>
      <c r="B74" s="1140">
        <v>60</v>
      </c>
      <c r="C74" s="1140">
        <v>56</v>
      </c>
      <c r="D74" s="1139">
        <v>51</v>
      </c>
      <c r="E74" s="1139">
        <v>70</v>
      </c>
      <c r="F74" s="1139">
        <v>71</v>
      </c>
      <c r="G74" s="1139">
        <v>76</v>
      </c>
      <c r="H74" s="1139">
        <v>55</v>
      </c>
      <c r="I74" s="1139">
        <v>70</v>
      </c>
      <c r="J74" s="1139">
        <v>105</v>
      </c>
    </row>
    <row r="75" spans="1:10" ht="20.100000000000001" customHeight="1" x14ac:dyDescent="0.2">
      <c r="A75" s="1130" t="s">
        <v>1108</v>
      </c>
      <c r="B75" s="1140">
        <v>71</v>
      </c>
      <c r="C75" s="1140">
        <v>77</v>
      </c>
      <c r="D75" s="1139">
        <v>85</v>
      </c>
      <c r="E75" s="1139">
        <v>70</v>
      </c>
      <c r="F75" s="1139">
        <v>84</v>
      </c>
      <c r="G75" s="1139">
        <v>90</v>
      </c>
      <c r="H75" s="1139">
        <v>91</v>
      </c>
      <c r="I75" s="1139">
        <v>99</v>
      </c>
      <c r="J75" s="1139">
        <v>100</v>
      </c>
    </row>
    <row r="76" spans="1:10" ht="20.100000000000001" customHeight="1" x14ac:dyDescent="0.2">
      <c r="A76" s="1130" t="s">
        <v>1119</v>
      </c>
      <c r="B76" s="1140">
        <v>47</v>
      </c>
      <c r="C76" s="1140">
        <v>34</v>
      </c>
      <c r="D76" s="1139">
        <v>40</v>
      </c>
      <c r="E76" s="1139">
        <v>43</v>
      </c>
      <c r="F76" s="1139">
        <v>62</v>
      </c>
      <c r="G76" s="1139">
        <v>56</v>
      </c>
      <c r="H76" s="1139">
        <v>67</v>
      </c>
      <c r="I76" s="1139">
        <v>71</v>
      </c>
      <c r="J76" s="1139">
        <v>100</v>
      </c>
    </row>
    <row r="77" spans="1:10" ht="20.100000000000001" customHeight="1" x14ac:dyDescent="0.2">
      <c r="A77" s="1130" t="s">
        <v>1111</v>
      </c>
      <c r="B77" s="1140">
        <v>35</v>
      </c>
      <c r="C77" s="1140">
        <v>22</v>
      </c>
      <c r="D77" s="1139">
        <v>31</v>
      </c>
      <c r="E77" s="1139">
        <v>44</v>
      </c>
      <c r="F77" s="1139">
        <v>72</v>
      </c>
      <c r="G77" s="1139">
        <v>90</v>
      </c>
      <c r="H77" s="1139">
        <v>98</v>
      </c>
      <c r="I77" s="1139">
        <v>94</v>
      </c>
      <c r="J77" s="1139">
        <v>99</v>
      </c>
    </row>
    <row r="78" spans="1:10" ht="20.100000000000001" customHeight="1" x14ac:dyDescent="0.2">
      <c r="A78" s="1130" t="s">
        <v>1106</v>
      </c>
      <c r="B78" s="1140">
        <v>78</v>
      </c>
      <c r="C78" s="1140">
        <v>77</v>
      </c>
      <c r="D78" s="1139">
        <v>86</v>
      </c>
      <c r="E78" s="1139">
        <v>90</v>
      </c>
      <c r="F78" s="1139">
        <v>95</v>
      </c>
      <c r="G78" s="1139">
        <v>87</v>
      </c>
      <c r="H78" s="1139">
        <v>87</v>
      </c>
      <c r="I78" s="1139">
        <v>108</v>
      </c>
      <c r="J78" s="1139">
        <v>98</v>
      </c>
    </row>
    <row r="79" spans="1:10" ht="20.100000000000001" customHeight="1" x14ac:dyDescent="0.2">
      <c r="A79" s="1130" t="s">
        <v>1114</v>
      </c>
      <c r="B79" s="1140">
        <v>52</v>
      </c>
      <c r="C79" s="1140">
        <v>43</v>
      </c>
      <c r="D79" s="1139">
        <v>31</v>
      </c>
      <c r="E79" s="1139">
        <v>44</v>
      </c>
      <c r="F79" s="1139">
        <v>63</v>
      </c>
      <c r="G79" s="1139">
        <v>69</v>
      </c>
      <c r="H79" s="1139">
        <v>72</v>
      </c>
      <c r="I79" s="1139">
        <v>92</v>
      </c>
      <c r="J79" s="1139">
        <v>98</v>
      </c>
    </row>
    <row r="80" spans="1:10" ht="20.100000000000001" customHeight="1" x14ac:dyDescent="0.2">
      <c r="A80" s="1130" t="s">
        <v>1117</v>
      </c>
      <c r="B80" s="1140">
        <v>45</v>
      </c>
      <c r="C80" s="1140">
        <v>50</v>
      </c>
      <c r="D80" s="1139">
        <v>38</v>
      </c>
      <c r="E80" s="1139">
        <v>59</v>
      </c>
      <c r="F80" s="1139">
        <v>57</v>
      </c>
      <c r="G80" s="1139">
        <v>51</v>
      </c>
      <c r="H80" s="1139">
        <v>60</v>
      </c>
      <c r="I80" s="1139">
        <v>76</v>
      </c>
      <c r="J80" s="1139">
        <v>97</v>
      </c>
    </row>
    <row r="81" spans="1:10" ht="20.100000000000001" customHeight="1" x14ac:dyDescent="0.2">
      <c r="A81" s="1130" t="s">
        <v>1087</v>
      </c>
      <c r="B81" s="1140">
        <v>89</v>
      </c>
      <c r="C81" s="1140">
        <v>95</v>
      </c>
      <c r="D81" s="1139">
        <v>57</v>
      </c>
      <c r="E81" s="1139">
        <v>72</v>
      </c>
      <c r="F81" s="1139">
        <v>66</v>
      </c>
      <c r="G81" s="1139">
        <v>67</v>
      </c>
      <c r="H81" s="1139">
        <v>82</v>
      </c>
      <c r="I81" s="1139">
        <v>77</v>
      </c>
      <c r="J81" s="1139">
        <v>96</v>
      </c>
    </row>
    <row r="82" spans="1:10" ht="20.100000000000001" customHeight="1" x14ac:dyDescent="0.2">
      <c r="A82" s="1130" t="s">
        <v>1127</v>
      </c>
      <c r="B82" s="1140">
        <v>34</v>
      </c>
      <c r="C82" s="1140">
        <v>52</v>
      </c>
      <c r="D82" s="1139">
        <v>51</v>
      </c>
      <c r="E82" s="1139">
        <v>65</v>
      </c>
      <c r="F82" s="1139">
        <v>64</v>
      </c>
      <c r="G82" s="1139">
        <v>61</v>
      </c>
      <c r="H82" s="1139">
        <v>102</v>
      </c>
      <c r="I82" s="1139">
        <v>57</v>
      </c>
      <c r="J82" s="1139">
        <v>86</v>
      </c>
    </row>
    <row r="83" spans="1:10" ht="20.100000000000001" customHeight="1" x14ac:dyDescent="0.2">
      <c r="A83" s="1130" t="s">
        <v>1121</v>
      </c>
      <c r="B83" s="1140">
        <v>36</v>
      </c>
      <c r="C83" s="1140">
        <v>39</v>
      </c>
      <c r="D83" s="1139">
        <v>48</v>
      </c>
      <c r="E83" s="1139">
        <v>37</v>
      </c>
      <c r="F83" s="1139">
        <v>41</v>
      </c>
      <c r="G83" s="1139">
        <v>62</v>
      </c>
      <c r="H83" s="1139">
        <v>62</v>
      </c>
      <c r="I83" s="1139">
        <v>69</v>
      </c>
      <c r="J83" s="1139">
        <v>83</v>
      </c>
    </row>
    <row r="84" spans="1:10" ht="20.100000000000001" customHeight="1" x14ac:dyDescent="0.2">
      <c r="A84" s="1130" t="s">
        <v>1115</v>
      </c>
      <c r="B84" s="1140">
        <v>43</v>
      </c>
      <c r="C84" s="1140">
        <v>42</v>
      </c>
      <c r="D84" s="1139">
        <v>29</v>
      </c>
      <c r="E84" s="1139">
        <v>67</v>
      </c>
      <c r="F84" s="1139">
        <v>52</v>
      </c>
      <c r="G84" s="1139">
        <v>64</v>
      </c>
      <c r="H84" s="1139">
        <v>99</v>
      </c>
      <c r="I84" s="1139">
        <v>83</v>
      </c>
      <c r="J84" s="1139">
        <v>80</v>
      </c>
    </row>
    <row r="85" spans="1:10" ht="20.100000000000001" customHeight="1" x14ac:dyDescent="0.2">
      <c r="A85" s="1130" t="s">
        <v>1129</v>
      </c>
      <c r="B85" s="1140">
        <v>32</v>
      </c>
      <c r="C85" s="1140">
        <v>50</v>
      </c>
      <c r="D85" s="1139">
        <v>28</v>
      </c>
      <c r="E85" s="1139">
        <v>45</v>
      </c>
      <c r="F85" s="1139">
        <v>41</v>
      </c>
      <c r="G85" s="1139">
        <v>46</v>
      </c>
      <c r="H85" s="1139">
        <v>66</v>
      </c>
      <c r="I85" s="1139">
        <v>55</v>
      </c>
      <c r="J85" s="1139">
        <v>78</v>
      </c>
    </row>
    <row r="86" spans="1:10" ht="20.100000000000001" customHeight="1" x14ac:dyDescent="0.2">
      <c r="A86" s="1130" t="s">
        <v>1126</v>
      </c>
      <c r="B86" s="1140">
        <v>21</v>
      </c>
      <c r="C86" s="1140">
        <v>29</v>
      </c>
      <c r="D86" s="1139">
        <v>54</v>
      </c>
      <c r="E86" s="1139">
        <v>61</v>
      </c>
      <c r="F86" s="1139">
        <v>75</v>
      </c>
      <c r="G86" s="1139">
        <v>79</v>
      </c>
      <c r="H86" s="1139">
        <v>75</v>
      </c>
      <c r="I86" s="1139">
        <v>60</v>
      </c>
      <c r="J86" s="1139">
        <v>77</v>
      </c>
    </row>
    <row r="87" spans="1:10" ht="20.100000000000001" customHeight="1" x14ac:dyDescent="0.2">
      <c r="A87" s="1130" t="s">
        <v>1125</v>
      </c>
      <c r="B87" s="1140">
        <v>39</v>
      </c>
      <c r="C87" s="1140">
        <v>22</v>
      </c>
      <c r="D87" s="1139">
        <v>25</v>
      </c>
      <c r="E87" s="1139">
        <v>45</v>
      </c>
      <c r="F87" s="1139">
        <v>37</v>
      </c>
      <c r="G87" s="1139">
        <v>50</v>
      </c>
      <c r="H87" s="1139">
        <v>49</v>
      </c>
      <c r="I87" s="1139">
        <v>61</v>
      </c>
      <c r="J87" s="1139">
        <v>74</v>
      </c>
    </row>
    <row r="88" spans="1:10" ht="20.100000000000001" customHeight="1" x14ac:dyDescent="0.2">
      <c r="A88" s="1130" t="s">
        <v>1123</v>
      </c>
      <c r="B88" s="1140">
        <v>15</v>
      </c>
      <c r="C88" s="1140">
        <v>23</v>
      </c>
      <c r="D88" s="1139">
        <v>35</v>
      </c>
      <c r="E88" s="1139">
        <v>40</v>
      </c>
      <c r="F88" s="1139">
        <v>35</v>
      </c>
      <c r="G88" s="1139">
        <v>57</v>
      </c>
      <c r="H88" s="1139">
        <v>56</v>
      </c>
      <c r="I88" s="1139">
        <v>63</v>
      </c>
      <c r="J88" s="1139">
        <v>70</v>
      </c>
    </row>
    <row r="89" spans="1:10" ht="20.100000000000001" customHeight="1" x14ac:dyDescent="0.2">
      <c r="A89" s="1130" t="s">
        <v>1116</v>
      </c>
      <c r="B89" s="1140">
        <v>54</v>
      </c>
      <c r="C89" s="1140">
        <v>38</v>
      </c>
      <c r="D89" s="1139">
        <v>63</v>
      </c>
      <c r="E89" s="1139">
        <v>66</v>
      </c>
      <c r="F89" s="1139">
        <v>61</v>
      </c>
      <c r="G89" s="1139">
        <v>72</v>
      </c>
      <c r="H89" s="1139">
        <v>79</v>
      </c>
      <c r="I89" s="1139">
        <v>78</v>
      </c>
      <c r="J89" s="1139">
        <v>69</v>
      </c>
    </row>
    <row r="90" spans="1:10" ht="20.100000000000001" customHeight="1" x14ac:dyDescent="0.2">
      <c r="A90" s="1130" t="s">
        <v>1133</v>
      </c>
      <c r="B90" s="1140">
        <v>28</v>
      </c>
      <c r="C90" s="1140">
        <v>40</v>
      </c>
      <c r="D90" s="1139">
        <v>32</v>
      </c>
      <c r="E90" s="1139">
        <v>47</v>
      </c>
      <c r="F90" s="1139">
        <v>68</v>
      </c>
      <c r="G90" s="1139">
        <v>58</v>
      </c>
      <c r="H90" s="1139">
        <v>68</v>
      </c>
      <c r="I90" s="1139">
        <v>50</v>
      </c>
      <c r="J90" s="1139">
        <v>69</v>
      </c>
    </row>
    <row r="91" spans="1:10" ht="20.100000000000001" customHeight="1" x14ac:dyDescent="0.2">
      <c r="A91" s="1130" t="s">
        <v>1131</v>
      </c>
      <c r="B91" s="1140">
        <v>37</v>
      </c>
      <c r="C91" s="1140">
        <v>47</v>
      </c>
      <c r="D91" s="1139">
        <v>46</v>
      </c>
      <c r="E91" s="1139">
        <v>41</v>
      </c>
      <c r="F91" s="1139">
        <v>57</v>
      </c>
      <c r="G91" s="1139">
        <v>46</v>
      </c>
      <c r="H91" s="1139">
        <v>66</v>
      </c>
      <c r="I91" s="1139">
        <v>52</v>
      </c>
      <c r="J91" s="1139">
        <v>67</v>
      </c>
    </row>
    <row r="92" spans="1:10" ht="20.100000000000001" customHeight="1" x14ac:dyDescent="0.2">
      <c r="A92" s="1130" t="s">
        <v>1134</v>
      </c>
      <c r="B92" s="1140">
        <v>35</v>
      </c>
      <c r="C92" s="1140">
        <v>33</v>
      </c>
      <c r="D92" s="1139">
        <v>27</v>
      </c>
      <c r="E92" s="1139">
        <v>48</v>
      </c>
      <c r="F92" s="1139">
        <v>45</v>
      </c>
      <c r="G92" s="1139">
        <v>57</v>
      </c>
      <c r="H92" s="1139">
        <v>57</v>
      </c>
      <c r="I92" s="1139">
        <v>50</v>
      </c>
      <c r="J92" s="1139">
        <v>67</v>
      </c>
    </row>
    <row r="93" spans="1:10" ht="20.100000000000001" customHeight="1" x14ac:dyDescent="0.2">
      <c r="A93" s="1130" t="s">
        <v>1118</v>
      </c>
      <c r="B93" s="1140">
        <v>33</v>
      </c>
      <c r="C93" s="1140">
        <v>29</v>
      </c>
      <c r="D93" s="1139">
        <v>39</v>
      </c>
      <c r="E93" s="1139">
        <v>45</v>
      </c>
      <c r="F93" s="1139">
        <v>57</v>
      </c>
      <c r="G93" s="1139">
        <v>58</v>
      </c>
      <c r="H93" s="1139">
        <v>81</v>
      </c>
      <c r="I93" s="1139">
        <v>72</v>
      </c>
      <c r="J93" s="1139">
        <v>64</v>
      </c>
    </row>
    <row r="94" spans="1:10" ht="20.100000000000001" customHeight="1" x14ac:dyDescent="0.2">
      <c r="A94" s="1130" t="s">
        <v>1135</v>
      </c>
      <c r="B94" s="1140">
        <v>28</v>
      </c>
      <c r="C94" s="1140">
        <v>38</v>
      </c>
      <c r="D94" s="1140">
        <v>36</v>
      </c>
      <c r="E94" s="1140">
        <v>28</v>
      </c>
      <c r="F94" s="1140">
        <v>39</v>
      </c>
      <c r="G94" s="1140">
        <v>41</v>
      </c>
      <c r="H94" s="1139">
        <v>58</v>
      </c>
      <c r="I94" s="1139">
        <v>49</v>
      </c>
      <c r="J94" s="1139">
        <v>61</v>
      </c>
    </row>
    <row r="95" spans="1:10" ht="20.100000000000001" customHeight="1" x14ac:dyDescent="0.2">
      <c r="A95" s="1144" t="s">
        <v>1144</v>
      </c>
      <c r="B95" s="1140">
        <v>22</v>
      </c>
      <c r="C95" s="1140">
        <v>15</v>
      </c>
      <c r="D95" s="1140">
        <v>18</v>
      </c>
      <c r="E95" s="1140">
        <v>31</v>
      </c>
      <c r="F95" s="1140">
        <v>28</v>
      </c>
      <c r="G95" s="1140">
        <v>37</v>
      </c>
      <c r="H95" s="1139">
        <v>42</v>
      </c>
      <c r="I95" s="1139">
        <v>29</v>
      </c>
      <c r="J95" s="1139">
        <v>61</v>
      </c>
    </row>
    <row r="96" spans="1:10" ht="20.100000000000001" customHeight="1" x14ac:dyDescent="0.2">
      <c r="A96" s="1130" t="s">
        <v>1136</v>
      </c>
      <c r="B96" s="1140">
        <v>26</v>
      </c>
      <c r="C96" s="1140">
        <v>21</v>
      </c>
      <c r="D96" s="1140">
        <v>23</v>
      </c>
      <c r="E96" s="1140">
        <v>36</v>
      </c>
      <c r="F96" s="1140">
        <v>35</v>
      </c>
      <c r="G96" s="1140">
        <v>36</v>
      </c>
      <c r="H96" s="1139">
        <v>44</v>
      </c>
      <c r="I96" s="1139">
        <v>44</v>
      </c>
      <c r="J96" s="1139">
        <v>60</v>
      </c>
    </row>
    <row r="97" spans="1:10" ht="20.100000000000001" customHeight="1" x14ac:dyDescent="0.2">
      <c r="A97" s="1130" t="s">
        <v>1124</v>
      </c>
      <c r="B97" s="1140">
        <v>34</v>
      </c>
      <c r="C97" s="1140">
        <v>48</v>
      </c>
      <c r="D97" s="1139">
        <v>50</v>
      </c>
      <c r="E97" s="1139">
        <v>36</v>
      </c>
      <c r="F97" s="1139">
        <v>38</v>
      </c>
      <c r="G97" s="1139">
        <v>30</v>
      </c>
      <c r="H97" s="1139">
        <v>49</v>
      </c>
      <c r="I97" s="1139">
        <v>62</v>
      </c>
      <c r="J97" s="1139">
        <v>54</v>
      </c>
    </row>
    <row r="98" spans="1:10" ht="20.100000000000001" customHeight="1" x14ac:dyDescent="0.2">
      <c r="A98" s="1130" t="s">
        <v>1128</v>
      </c>
      <c r="B98" s="1140">
        <v>49</v>
      </c>
      <c r="C98" s="1140">
        <v>44</v>
      </c>
      <c r="D98" s="1139">
        <v>51</v>
      </c>
      <c r="E98" s="1139">
        <v>54</v>
      </c>
      <c r="F98" s="1139">
        <v>72</v>
      </c>
      <c r="G98" s="1139">
        <v>75</v>
      </c>
      <c r="H98" s="1139">
        <v>69</v>
      </c>
      <c r="I98" s="1139">
        <v>55</v>
      </c>
      <c r="J98" s="1139">
        <v>52</v>
      </c>
    </row>
    <row r="99" spans="1:10" ht="20.100000000000001" customHeight="1" x14ac:dyDescent="0.2">
      <c r="A99" s="1130" t="s">
        <v>1132</v>
      </c>
      <c r="B99" s="1140">
        <v>21</v>
      </c>
      <c r="C99" s="1140">
        <v>16</v>
      </c>
      <c r="D99" s="1140">
        <v>29</v>
      </c>
      <c r="E99" s="1140">
        <v>22</v>
      </c>
      <c r="F99" s="1140">
        <v>27</v>
      </c>
      <c r="G99" s="1140">
        <v>33</v>
      </c>
      <c r="H99" s="1139">
        <v>43</v>
      </c>
      <c r="I99" s="1139">
        <v>51</v>
      </c>
      <c r="J99" s="1139">
        <v>52</v>
      </c>
    </row>
    <row r="100" spans="1:10" ht="20.100000000000001" customHeight="1" x14ac:dyDescent="0.2">
      <c r="A100" s="1144" t="s">
        <v>1145</v>
      </c>
      <c r="B100" s="1140">
        <v>0</v>
      </c>
      <c r="C100" s="1140">
        <v>0</v>
      </c>
      <c r="D100" s="1140">
        <v>9</v>
      </c>
      <c r="E100" s="1140">
        <v>12</v>
      </c>
      <c r="F100" s="1140">
        <v>15</v>
      </c>
      <c r="G100" s="1140">
        <v>21</v>
      </c>
      <c r="H100" s="1139">
        <v>38</v>
      </c>
      <c r="I100" s="1139">
        <v>44</v>
      </c>
      <c r="J100" s="1139">
        <v>50</v>
      </c>
    </row>
    <row r="101" spans="1:10" ht="20.100000000000001" customHeight="1" x14ac:dyDescent="0.2">
      <c r="A101" s="1130" t="s">
        <v>1122</v>
      </c>
      <c r="B101" s="1140">
        <v>37</v>
      </c>
      <c r="C101" s="1140">
        <v>38</v>
      </c>
      <c r="D101" s="1140">
        <v>44</v>
      </c>
      <c r="E101" s="1140">
        <v>44</v>
      </c>
      <c r="F101" s="1140">
        <v>50</v>
      </c>
      <c r="G101" s="1140">
        <v>39</v>
      </c>
      <c r="H101" s="1139">
        <v>57</v>
      </c>
      <c r="I101" s="1139">
        <v>63</v>
      </c>
      <c r="J101" s="1139">
        <v>49</v>
      </c>
    </row>
    <row r="102" spans="1:10" ht="20.100000000000001" customHeight="1" x14ac:dyDescent="0.2">
      <c r="A102" s="1130" t="s">
        <v>1130</v>
      </c>
      <c r="B102" s="1140">
        <v>34</v>
      </c>
      <c r="C102" s="1140">
        <v>28</v>
      </c>
      <c r="D102" s="1139">
        <v>50</v>
      </c>
      <c r="E102" s="1139">
        <v>49</v>
      </c>
      <c r="F102" s="1139">
        <v>54</v>
      </c>
      <c r="G102" s="1139">
        <v>46</v>
      </c>
      <c r="H102" s="1139">
        <v>58</v>
      </c>
      <c r="I102" s="1139">
        <v>55</v>
      </c>
      <c r="J102" s="1139">
        <v>49</v>
      </c>
    </row>
    <row r="103" spans="1:10" ht="20.100000000000001" customHeight="1" x14ac:dyDescent="0.2">
      <c r="A103" s="1144" t="s">
        <v>1146</v>
      </c>
      <c r="B103" s="1140">
        <v>26</v>
      </c>
      <c r="C103" s="1140">
        <v>21</v>
      </c>
      <c r="D103" s="1140">
        <v>19</v>
      </c>
      <c r="E103" s="1140">
        <v>29</v>
      </c>
      <c r="F103" s="1140">
        <v>35</v>
      </c>
      <c r="G103" s="1140">
        <v>30</v>
      </c>
      <c r="H103" s="1139">
        <v>57</v>
      </c>
      <c r="I103" s="1139">
        <v>39</v>
      </c>
      <c r="J103" s="1139">
        <v>49</v>
      </c>
    </row>
    <row r="104" spans="1:10" ht="20.100000000000001" customHeight="1" thickBot="1" x14ac:dyDescent="0.25">
      <c r="A104" s="683" t="s">
        <v>1091</v>
      </c>
      <c r="B104" s="1145">
        <v>3175</v>
      </c>
      <c r="C104" s="1145">
        <v>2969</v>
      </c>
      <c r="D104" s="1145">
        <v>3372</v>
      </c>
      <c r="E104" s="1145">
        <v>3868</v>
      </c>
      <c r="F104" s="1145">
        <v>4489</v>
      </c>
      <c r="G104" s="1145">
        <v>5051</v>
      </c>
      <c r="H104" s="1142">
        <v>5486</v>
      </c>
      <c r="I104" s="1142">
        <v>6325</v>
      </c>
      <c r="J104" s="1142">
        <v>6908</v>
      </c>
    </row>
    <row r="105" spans="1:10" s="1148" customFormat="1" ht="15.95" customHeight="1" x14ac:dyDescent="0.25">
      <c r="A105" s="1764" t="s">
        <v>1137</v>
      </c>
      <c r="B105" s="1764"/>
      <c r="C105" s="1764"/>
      <c r="D105" s="1764"/>
      <c r="E105" s="1764"/>
      <c r="F105" s="1764"/>
      <c r="G105" s="1764"/>
      <c r="H105" s="1764"/>
      <c r="I105" s="1764"/>
      <c r="J105" s="1764"/>
    </row>
    <row r="106" spans="1:10" s="1148" customFormat="1" ht="15.95" customHeight="1" x14ac:dyDescent="0.25">
      <c r="A106" s="1765" t="s">
        <v>1138</v>
      </c>
      <c r="B106" s="1765"/>
      <c r="C106" s="1765"/>
      <c r="D106" s="1765"/>
      <c r="E106" s="1765"/>
      <c r="F106" s="1765"/>
      <c r="G106" s="1765"/>
      <c r="H106" s="1765"/>
      <c r="I106" s="1765"/>
      <c r="J106" s="1765"/>
    </row>
    <row r="107" spans="1:10" s="1149" customFormat="1" ht="15.95" customHeight="1" x14ac:dyDescent="0.2">
      <c r="A107" s="1612" t="s">
        <v>1139</v>
      </c>
      <c r="B107" s="1612"/>
      <c r="C107" s="1612"/>
      <c r="D107" s="1612"/>
      <c r="E107" s="1612"/>
      <c r="F107" s="1612"/>
      <c r="G107" s="1612"/>
      <c r="H107" s="1612"/>
      <c r="I107" s="1612"/>
      <c r="J107" s="1612"/>
    </row>
    <row r="108" spans="1:10" ht="24" customHeight="1" x14ac:dyDescent="0.2">
      <c r="A108" s="1146"/>
    </row>
    <row r="109" spans="1:10" ht="24" customHeight="1" x14ac:dyDescent="0.2">
      <c r="G109" s="1147"/>
    </row>
  </sheetData>
  <mergeCells count="9">
    <mergeCell ref="A105:J105"/>
    <mergeCell ref="A106:J106"/>
    <mergeCell ref="A107:J107"/>
    <mergeCell ref="A3:A4"/>
    <mergeCell ref="B3:J3"/>
    <mergeCell ref="A52:J52"/>
    <mergeCell ref="A53:J53"/>
    <mergeCell ref="A56:A57"/>
    <mergeCell ref="B56:J56"/>
  </mergeCells>
  <pageMargins left="0.78740157480314965" right="0.39370078740157483" top="0.78740157480314965" bottom="0.78740157480314965" header="0.47244094488188981" footer="0.47244094488188981"/>
  <pageSetup paperSize="9" scale="53" orientation="portrait" horizontalDpi="300" verticalDpi="300" r:id="rId1"/>
  <headerFooter alignWithMargins="0">
    <oddHeader>&amp;C&amp;"Arial,Negrito"&amp;12Turismo mundial</oddHeader>
  </headerFooter>
  <rowBreaks count="1" manualBreakCount="1">
    <brk id="53" max="9"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workbookViewId="0"/>
  </sheetViews>
  <sheetFormatPr defaultColWidth="9.7109375" defaultRowHeight="39.950000000000003" customHeight="1" x14ac:dyDescent="0.2"/>
  <cols>
    <col min="1" max="16384" width="9.7109375" style="937"/>
  </cols>
  <sheetData>
    <row r="9" spans="1:10" ht="39.950000000000003" customHeight="1" x14ac:dyDescent="0.2">
      <c r="A9" s="1474" t="s">
        <v>671</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C31"/>
  <sheetViews>
    <sheetView showGridLines="0" zoomScaleNormal="100" workbookViewId="0"/>
  </sheetViews>
  <sheetFormatPr defaultColWidth="17" defaultRowHeight="20.100000000000001" customHeight="1" x14ac:dyDescent="0.25"/>
  <cols>
    <col min="1" max="1" width="8.7109375" style="922" customWidth="1"/>
    <col min="2" max="2" width="145.7109375" style="922" customWidth="1"/>
    <col min="3" max="256" width="17" style="922"/>
    <col min="257" max="257" width="10" style="922" customWidth="1"/>
    <col min="258" max="258" width="100.140625" style="922" customWidth="1"/>
    <col min="259" max="512" width="17" style="922"/>
    <col min="513" max="513" width="10" style="922" customWidth="1"/>
    <col min="514" max="514" width="100.140625" style="922" customWidth="1"/>
    <col min="515" max="768" width="17" style="922"/>
    <col min="769" max="769" width="10" style="922" customWidth="1"/>
    <col min="770" max="770" width="100.140625" style="922" customWidth="1"/>
    <col min="771" max="1024" width="17" style="922"/>
    <col min="1025" max="1025" width="10" style="922" customWidth="1"/>
    <col min="1026" max="1026" width="100.140625" style="922" customWidth="1"/>
    <col min="1027" max="1280" width="17" style="922"/>
    <col min="1281" max="1281" width="10" style="922" customWidth="1"/>
    <col min="1282" max="1282" width="100.140625" style="922" customWidth="1"/>
    <col min="1283" max="1536" width="17" style="922"/>
    <col min="1537" max="1537" width="10" style="922" customWidth="1"/>
    <col min="1538" max="1538" width="100.140625" style="922" customWidth="1"/>
    <col min="1539" max="1792" width="17" style="922"/>
    <col min="1793" max="1793" width="10" style="922" customWidth="1"/>
    <col min="1794" max="1794" width="100.140625" style="922" customWidth="1"/>
    <col min="1795" max="2048" width="17" style="922"/>
    <col min="2049" max="2049" width="10" style="922" customWidth="1"/>
    <col min="2050" max="2050" width="100.140625" style="922" customWidth="1"/>
    <col min="2051" max="2304" width="17" style="922"/>
    <col min="2305" max="2305" width="10" style="922" customWidth="1"/>
    <col min="2306" max="2306" width="100.140625" style="922" customWidth="1"/>
    <col min="2307" max="2560" width="17" style="922"/>
    <col min="2561" max="2561" width="10" style="922" customWidth="1"/>
    <col min="2562" max="2562" width="100.140625" style="922" customWidth="1"/>
    <col min="2563" max="2816" width="17" style="922"/>
    <col min="2817" max="2817" width="10" style="922" customWidth="1"/>
    <col min="2818" max="2818" width="100.140625" style="922" customWidth="1"/>
    <col min="2819" max="3072" width="17" style="922"/>
    <col min="3073" max="3073" width="10" style="922" customWidth="1"/>
    <col min="3074" max="3074" width="100.140625" style="922" customWidth="1"/>
    <col min="3075" max="3328" width="17" style="922"/>
    <col min="3329" max="3329" width="10" style="922" customWidth="1"/>
    <col min="3330" max="3330" width="100.140625" style="922" customWidth="1"/>
    <col min="3331" max="3584" width="17" style="922"/>
    <col min="3585" max="3585" width="10" style="922" customWidth="1"/>
    <col min="3586" max="3586" width="100.140625" style="922" customWidth="1"/>
    <col min="3587" max="3840" width="17" style="922"/>
    <col min="3841" max="3841" width="10" style="922" customWidth="1"/>
    <col min="3842" max="3842" width="100.140625" style="922" customWidth="1"/>
    <col min="3843" max="4096" width="17" style="922"/>
    <col min="4097" max="4097" width="10" style="922" customWidth="1"/>
    <col min="4098" max="4098" width="100.140625" style="922" customWidth="1"/>
    <col min="4099" max="4352" width="17" style="922"/>
    <col min="4353" max="4353" width="10" style="922" customWidth="1"/>
    <col min="4354" max="4354" width="100.140625" style="922" customWidth="1"/>
    <col min="4355" max="4608" width="17" style="922"/>
    <col min="4609" max="4609" width="10" style="922" customWidth="1"/>
    <col min="4610" max="4610" width="100.140625" style="922" customWidth="1"/>
    <col min="4611" max="4864" width="17" style="922"/>
    <col min="4865" max="4865" width="10" style="922" customWidth="1"/>
    <col min="4866" max="4866" width="100.140625" style="922" customWidth="1"/>
    <col min="4867" max="5120" width="17" style="922"/>
    <col min="5121" max="5121" width="10" style="922" customWidth="1"/>
    <col min="5122" max="5122" width="100.140625" style="922" customWidth="1"/>
    <col min="5123" max="5376" width="17" style="922"/>
    <col min="5377" max="5377" width="10" style="922" customWidth="1"/>
    <col min="5378" max="5378" width="100.140625" style="922" customWidth="1"/>
    <col min="5379" max="5632" width="17" style="922"/>
    <col min="5633" max="5633" width="10" style="922" customWidth="1"/>
    <col min="5634" max="5634" width="100.140625" style="922" customWidth="1"/>
    <col min="5635" max="5888" width="17" style="922"/>
    <col min="5889" max="5889" width="10" style="922" customWidth="1"/>
    <col min="5890" max="5890" width="100.140625" style="922" customWidth="1"/>
    <col min="5891" max="6144" width="17" style="922"/>
    <col min="6145" max="6145" width="10" style="922" customWidth="1"/>
    <col min="6146" max="6146" width="100.140625" style="922" customWidth="1"/>
    <col min="6147" max="6400" width="17" style="922"/>
    <col min="6401" max="6401" width="10" style="922" customWidth="1"/>
    <col min="6402" max="6402" width="100.140625" style="922" customWidth="1"/>
    <col min="6403" max="6656" width="17" style="922"/>
    <col min="6657" max="6657" width="10" style="922" customWidth="1"/>
    <col min="6658" max="6658" width="100.140625" style="922" customWidth="1"/>
    <col min="6659" max="6912" width="17" style="922"/>
    <col min="6913" max="6913" width="10" style="922" customWidth="1"/>
    <col min="6914" max="6914" width="100.140625" style="922" customWidth="1"/>
    <col min="6915" max="7168" width="17" style="922"/>
    <col min="7169" max="7169" width="10" style="922" customWidth="1"/>
    <col min="7170" max="7170" width="100.140625" style="922" customWidth="1"/>
    <col min="7171" max="7424" width="17" style="922"/>
    <col min="7425" max="7425" width="10" style="922" customWidth="1"/>
    <col min="7426" max="7426" width="100.140625" style="922" customWidth="1"/>
    <col min="7427" max="7680" width="17" style="922"/>
    <col min="7681" max="7681" width="10" style="922" customWidth="1"/>
    <col min="7682" max="7682" width="100.140625" style="922" customWidth="1"/>
    <col min="7683" max="7936" width="17" style="922"/>
    <col min="7937" max="7937" width="10" style="922" customWidth="1"/>
    <col min="7938" max="7938" width="100.140625" style="922" customWidth="1"/>
    <col min="7939" max="8192" width="17" style="922"/>
    <col min="8193" max="8193" width="10" style="922" customWidth="1"/>
    <col min="8194" max="8194" width="100.140625" style="922" customWidth="1"/>
    <col min="8195" max="8448" width="17" style="922"/>
    <col min="8449" max="8449" width="10" style="922" customWidth="1"/>
    <col min="8450" max="8450" width="100.140625" style="922" customWidth="1"/>
    <col min="8451" max="8704" width="17" style="922"/>
    <col min="8705" max="8705" width="10" style="922" customWidth="1"/>
    <col min="8706" max="8706" width="100.140625" style="922" customWidth="1"/>
    <col min="8707" max="8960" width="17" style="922"/>
    <col min="8961" max="8961" width="10" style="922" customWidth="1"/>
    <col min="8962" max="8962" width="100.140625" style="922" customWidth="1"/>
    <col min="8963" max="9216" width="17" style="922"/>
    <col min="9217" max="9217" width="10" style="922" customWidth="1"/>
    <col min="9218" max="9218" width="100.140625" style="922" customWidth="1"/>
    <col min="9219" max="9472" width="17" style="922"/>
    <col min="9473" max="9473" width="10" style="922" customWidth="1"/>
    <col min="9474" max="9474" width="100.140625" style="922" customWidth="1"/>
    <col min="9475" max="9728" width="17" style="922"/>
    <col min="9729" max="9729" width="10" style="922" customWidth="1"/>
    <col min="9730" max="9730" width="100.140625" style="922" customWidth="1"/>
    <col min="9731" max="9984" width="17" style="922"/>
    <col min="9985" max="9985" width="10" style="922" customWidth="1"/>
    <col min="9986" max="9986" width="100.140625" style="922" customWidth="1"/>
    <col min="9987" max="10240" width="17" style="922"/>
    <col min="10241" max="10241" width="10" style="922" customWidth="1"/>
    <col min="10242" max="10242" width="100.140625" style="922" customWidth="1"/>
    <col min="10243" max="10496" width="17" style="922"/>
    <col min="10497" max="10497" width="10" style="922" customWidth="1"/>
    <col min="10498" max="10498" width="100.140625" style="922" customWidth="1"/>
    <col min="10499" max="10752" width="17" style="922"/>
    <col min="10753" max="10753" width="10" style="922" customWidth="1"/>
    <col min="10754" max="10754" width="100.140625" style="922" customWidth="1"/>
    <col min="10755" max="11008" width="17" style="922"/>
    <col min="11009" max="11009" width="10" style="922" customWidth="1"/>
    <col min="11010" max="11010" width="100.140625" style="922" customWidth="1"/>
    <col min="11011" max="11264" width="17" style="922"/>
    <col min="11265" max="11265" width="10" style="922" customWidth="1"/>
    <col min="11266" max="11266" width="100.140625" style="922" customWidth="1"/>
    <col min="11267" max="11520" width="17" style="922"/>
    <col min="11521" max="11521" width="10" style="922" customWidth="1"/>
    <col min="11522" max="11522" width="100.140625" style="922" customWidth="1"/>
    <col min="11523" max="11776" width="17" style="922"/>
    <col min="11777" max="11777" width="10" style="922" customWidth="1"/>
    <col min="11778" max="11778" width="100.140625" style="922" customWidth="1"/>
    <col min="11779" max="12032" width="17" style="922"/>
    <col min="12033" max="12033" width="10" style="922" customWidth="1"/>
    <col min="12034" max="12034" width="100.140625" style="922" customWidth="1"/>
    <col min="12035" max="12288" width="17" style="922"/>
    <col min="12289" max="12289" width="10" style="922" customWidth="1"/>
    <col min="12290" max="12290" width="100.140625" style="922" customWidth="1"/>
    <col min="12291" max="12544" width="17" style="922"/>
    <col min="12545" max="12545" width="10" style="922" customWidth="1"/>
    <col min="12546" max="12546" width="100.140625" style="922" customWidth="1"/>
    <col min="12547" max="12800" width="17" style="922"/>
    <col min="12801" max="12801" width="10" style="922" customWidth="1"/>
    <col min="12802" max="12802" width="100.140625" style="922" customWidth="1"/>
    <col min="12803" max="13056" width="17" style="922"/>
    <col min="13057" max="13057" width="10" style="922" customWidth="1"/>
    <col min="13058" max="13058" width="100.140625" style="922" customWidth="1"/>
    <col min="13059" max="13312" width="17" style="922"/>
    <col min="13313" max="13313" width="10" style="922" customWidth="1"/>
    <col min="13314" max="13314" width="100.140625" style="922" customWidth="1"/>
    <col min="13315" max="13568" width="17" style="922"/>
    <col min="13569" max="13569" width="10" style="922" customWidth="1"/>
    <col min="13570" max="13570" width="100.140625" style="922" customWidth="1"/>
    <col min="13571" max="13824" width="17" style="922"/>
    <col min="13825" max="13825" width="10" style="922" customWidth="1"/>
    <col min="13826" max="13826" width="100.140625" style="922" customWidth="1"/>
    <col min="13827" max="14080" width="17" style="922"/>
    <col min="14081" max="14081" width="10" style="922" customWidth="1"/>
    <col min="14082" max="14082" width="100.140625" style="922" customWidth="1"/>
    <col min="14083" max="14336" width="17" style="922"/>
    <col min="14337" max="14337" width="10" style="922" customWidth="1"/>
    <col min="14338" max="14338" width="100.140625" style="922" customWidth="1"/>
    <col min="14339" max="14592" width="17" style="922"/>
    <col min="14593" max="14593" width="10" style="922" customWidth="1"/>
    <col min="14594" max="14594" width="100.140625" style="922" customWidth="1"/>
    <col min="14595" max="14848" width="17" style="922"/>
    <col min="14849" max="14849" width="10" style="922" customWidth="1"/>
    <col min="14850" max="14850" width="100.140625" style="922" customWidth="1"/>
    <col min="14851" max="15104" width="17" style="922"/>
    <col min="15105" max="15105" width="10" style="922" customWidth="1"/>
    <col min="15106" max="15106" width="100.140625" style="922" customWidth="1"/>
    <col min="15107" max="15360" width="17" style="922"/>
    <col min="15361" max="15361" width="10" style="922" customWidth="1"/>
    <col min="15362" max="15362" width="100.140625" style="922" customWidth="1"/>
    <col min="15363" max="15616" width="17" style="922"/>
    <col min="15617" max="15617" width="10" style="922" customWidth="1"/>
    <col min="15618" max="15618" width="100.140625" style="922" customWidth="1"/>
    <col min="15619" max="15872" width="17" style="922"/>
    <col min="15873" max="15873" width="10" style="922" customWidth="1"/>
    <col min="15874" max="15874" width="100.140625" style="922" customWidth="1"/>
    <col min="15875" max="16128" width="17" style="922"/>
    <col min="16129" max="16129" width="10" style="922" customWidth="1"/>
    <col min="16130" max="16130" width="100.140625" style="922" customWidth="1"/>
    <col min="16131" max="16384" width="17" style="922"/>
  </cols>
  <sheetData>
    <row r="1" spans="2:2" ht="24.95" customHeight="1" x14ac:dyDescent="0.25">
      <c r="B1" s="921" t="s">
        <v>671</v>
      </c>
    </row>
    <row r="2" spans="2:2" s="924" customFormat="1" ht="20.100000000000001" customHeight="1" x14ac:dyDescent="0.25">
      <c r="B2" s="923"/>
    </row>
    <row r="3" spans="2:2" s="924" customFormat="1" ht="20.100000000000001" customHeight="1" x14ac:dyDescent="0.25">
      <c r="B3" s="925" t="s">
        <v>677</v>
      </c>
    </row>
    <row r="4" spans="2:2" s="924" customFormat="1" ht="20.100000000000001" customHeight="1" x14ac:dyDescent="0.25">
      <c r="B4" s="923" t="s">
        <v>678</v>
      </c>
    </row>
    <row r="5" spans="2:2" s="924" customFormat="1" ht="20.100000000000001" customHeight="1" x14ac:dyDescent="0.25">
      <c r="B5" s="923"/>
    </row>
    <row r="6" spans="2:2" s="924" customFormat="1" ht="20.100000000000001" customHeight="1" x14ac:dyDescent="0.25">
      <c r="B6" s="925" t="s">
        <v>679</v>
      </c>
    </row>
    <row r="7" spans="2:2" s="924" customFormat="1" ht="20.100000000000001" customHeight="1" x14ac:dyDescent="0.25">
      <c r="B7" s="924" t="s">
        <v>680</v>
      </c>
    </row>
    <row r="8" spans="2:2" s="924" customFormat="1" ht="20.100000000000001" customHeight="1" x14ac:dyDescent="0.25">
      <c r="B8" s="926" t="s">
        <v>294</v>
      </c>
    </row>
    <row r="9" spans="2:2" s="924" customFormat="1" ht="20.100000000000001" customHeight="1" x14ac:dyDescent="0.25">
      <c r="B9" s="925" t="s">
        <v>681</v>
      </c>
    </row>
    <row r="10" spans="2:2" s="924" customFormat="1" ht="20.100000000000001" customHeight="1" x14ac:dyDescent="0.25">
      <c r="B10" s="923" t="s">
        <v>682</v>
      </c>
    </row>
    <row r="11" spans="2:2" s="924" customFormat="1" ht="20.100000000000001" customHeight="1" x14ac:dyDescent="0.25"/>
    <row r="12" spans="2:2" s="924" customFormat="1" ht="20.100000000000001" customHeight="1" x14ac:dyDescent="0.25">
      <c r="B12" s="925" t="s">
        <v>683</v>
      </c>
    </row>
    <row r="13" spans="2:2" s="924" customFormat="1" ht="20.100000000000001" customHeight="1" x14ac:dyDescent="0.25">
      <c r="B13" s="923" t="s">
        <v>684</v>
      </c>
    </row>
    <row r="14" spans="2:2" s="924" customFormat="1" ht="20.100000000000001" customHeight="1" x14ac:dyDescent="0.25">
      <c r="B14" s="923"/>
    </row>
    <row r="15" spans="2:2" s="924" customFormat="1" ht="20.100000000000001" customHeight="1" x14ac:dyDescent="0.25">
      <c r="B15" s="925" t="s">
        <v>685</v>
      </c>
    </row>
    <row r="16" spans="2:2" s="924" customFormat="1" ht="20.100000000000001" customHeight="1" x14ac:dyDescent="0.25">
      <c r="B16" s="923" t="s">
        <v>686</v>
      </c>
    </row>
    <row r="17" spans="2:3" s="924" customFormat="1" ht="20.100000000000001" customHeight="1" x14ac:dyDescent="0.25">
      <c r="B17" s="923"/>
    </row>
    <row r="18" spans="2:3" s="924" customFormat="1" ht="20.100000000000001" customHeight="1" x14ac:dyDescent="0.25">
      <c r="B18" s="925" t="s">
        <v>687</v>
      </c>
    </row>
    <row r="19" spans="2:3" s="924" customFormat="1" ht="20.100000000000001" customHeight="1" x14ac:dyDescent="0.2">
      <c r="B19" s="924" t="s">
        <v>688</v>
      </c>
      <c r="C19" s="927"/>
    </row>
    <row r="20" spans="2:3" s="924" customFormat="1" ht="20.100000000000001" customHeight="1" x14ac:dyDescent="0.25"/>
    <row r="21" spans="2:3" s="924" customFormat="1" ht="20.100000000000001" customHeight="1" x14ac:dyDescent="0.25">
      <c r="B21" s="928" t="s">
        <v>689</v>
      </c>
    </row>
    <row r="22" spans="2:3" s="924" customFormat="1" ht="20.100000000000001" customHeight="1" x14ac:dyDescent="0.25">
      <c r="B22" s="923" t="s">
        <v>690</v>
      </c>
    </row>
    <row r="23" spans="2:3" s="924" customFormat="1" ht="20.100000000000001" customHeight="1" x14ac:dyDescent="0.25">
      <c r="B23" s="923"/>
    </row>
    <row r="24" spans="2:3" s="924" customFormat="1" ht="20.100000000000001" customHeight="1" x14ac:dyDescent="0.25">
      <c r="B24" s="925" t="s">
        <v>691</v>
      </c>
    </row>
    <row r="25" spans="2:3" s="924" customFormat="1" ht="20.100000000000001" customHeight="1" x14ac:dyDescent="0.25">
      <c r="B25" s="923" t="s">
        <v>692</v>
      </c>
    </row>
    <row r="26" spans="2:3" s="924" customFormat="1" ht="20.100000000000001" customHeight="1" x14ac:dyDescent="0.25">
      <c r="B26" s="923"/>
    </row>
    <row r="27" spans="2:3" s="924" customFormat="1" ht="20.100000000000001" customHeight="1" x14ac:dyDescent="0.25">
      <c r="B27" s="925" t="s">
        <v>693</v>
      </c>
    </row>
    <row r="28" spans="2:3" s="924" customFormat="1" ht="20.100000000000001" customHeight="1" x14ac:dyDescent="0.25">
      <c r="B28" s="923" t="s">
        <v>690</v>
      </c>
    </row>
    <row r="29" spans="2:3" s="924" customFormat="1" ht="20.100000000000001" customHeight="1" x14ac:dyDescent="0.25">
      <c r="B29" s="923"/>
    </row>
    <row r="30" spans="2:3" s="924" customFormat="1" ht="20.100000000000001" customHeight="1" x14ac:dyDescent="0.25">
      <c r="B30" s="925" t="s">
        <v>694</v>
      </c>
    </row>
    <row r="31" spans="2:3" s="924" customFormat="1" ht="20.100000000000001" customHeight="1" x14ac:dyDescent="0.25">
      <c r="B31" s="923" t="s">
        <v>695</v>
      </c>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100" workbookViewId="0"/>
  </sheetViews>
  <sheetFormatPr defaultColWidth="9.7109375" defaultRowHeight="39.950000000000003" customHeight="1" x14ac:dyDescent="0.2"/>
  <cols>
    <col min="1" max="16384" width="9.7109375" style="937"/>
  </cols>
  <sheetData>
    <row r="9" spans="1:10" ht="39.950000000000003" customHeight="1" x14ac:dyDescent="0.2">
      <c r="A9" s="1474" t="s">
        <v>672</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1"/>
  <sheetViews>
    <sheetView showGridLines="0" zoomScaleNormal="100" zoomScaleSheetLayoutView="40" workbookViewId="0">
      <selection activeCell="F1" sqref="F1"/>
    </sheetView>
  </sheetViews>
  <sheetFormatPr defaultColWidth="11.42578125" defaultRowHeight="12.75" x14ac:dyDescent="0.25"/>
  <cols>
    <col min="1" max="1" width="36.7109375" style="83" customWidth="1"/>
    <col min="2" max="11" width="10.7109375" style="83" customWidth="1"/>
    <col min="12" max="256" width="11.42578125" style="83"/>
    <col min="257" max="257" width="36.7109375" style="83" customWidth="1"/>
    <col min="258" max="267" width="10.7109375" style="83" customWidth="1"/>
    <col min="268" max="512" width="11.42578125" style="83"/>
    <col min="513" max="513" width="36.7109375" style="83" customWidth="1"/>
    <col min="514" max="523" width="10.7109375" style="83" customWidth="1"/>
    <col min="524" max="768" width="11.42578125" style="83"/>
    <col min="769" max="769" width="36.7109375" style="83" customWidth="1"/>
    <col min="770" max="779" width="10.7109375" style="83" customWidth="1"/>
    <col min="780" max="1024" width="11.42578125" style="83"/>
    <col min="1025" max="1025" width="36.7109375" style="83" customWidth="1"/>
    <col min="1026" max="1035" width="10.7109375" style="83" customWidth="1"/>
    <col min="1036" max="1280" width="11.42578125" style="83"/>
    <col min="1281" max="1281" width="36.7109375" style="83" customWidth="1"/>
    <col min="1282" max="1291" width="10.7109375" style="83" customWidth="1"/>
    <col min="1292" max="1536" width="11.42578125" style="83"/>
    <col min="1537" max="1537" width="36.7109375" style="83" customWidth="1"/>
    <col min="1538" max="1547" width="10.7109375" style="83" customWidth="1"/>
    <col min="1548" max="1792" width="11.42578125" style="83"/>
    <col min="1793" max="1793" width="36.7109375" style="83" customWidth="1"/>
    <col min="1794" max="1803" width="10.7109375" style="83" customWidth="1"/>
    <col min="1804" max="2048" width="11.42578125" style="83"/>
    <col min="2049" max="2049" width="36.7109375" style="83" customWidth="1"/>
    <col min="2050" max="2059" width="10.7109375" style="83" customWidth="1"/>
    <col min="2060" max="2304" width="11.42578125" style="83"/>
    <col min="2305" max="2305" width="36.7109375" style="83" customWidth="1"/>
    <col min="2306" max="2315" width="10.7109375" style="83" customWidth="1"/>
    <col min="2316" max="2560" width="11.42578125" style="83"/>
    <col min="2561" max="2561" width="36.7109375" style="83" customWidth="1"/>
    <col min="2562" max="2571" width="10.7109375" style="83" customWidth="1"/>
    <col min="2572" max="2816" width="11.42578125" style="83"/>
    <col min="2817" max="2817" width="36.7109375" style="83" customWidth="1"/>
    <col min="2818" max="2827" width="10.7109375" style="83" customWidth="1"/>
    <col min="2828" max="3072" width="11.42578125" style="83"/>
    <col min="3073" max="3073" width="36.7109375" style="83" customWidth="1"/>
    <col min="3074" max="3083" width="10.7109375" style="83" customWidth="1"/>
    <col min="3084" max="3328" width="11.42578125" style="83"/>
    <col min="3329" max="3329" width="36.7109375" style="83" customWidth="1"/>
    <col min="3330" max="3339" width="10.7109375" style="83" customWidth="1"/>
    <col min="3340" max="3584" width="11.42578125" style="83"/>
    <col min="3585" max="3585" width="36.7109375" style="83" customWidth="1"/>
    <col min="3586" max="3595" width="10.7109375" style="83" customWidth="1"/>
    <col min="3596" max="3840" width="11.42578125" style="83"/>
    <col min="3841" max="3841" width="36.7109375" style="83" customWidth="1"/>
    <col min="3842" max="3851" width="10.7109375" style="83" customWidth="1"/>
    <col min="3852" max="4096" width="11.42578125" style="83"/>
    <col min="4097" max="4097" width="36.7109375" style="83" customWidth="1"/>
    <col min="4098" max="4107" width="10.7109375" style="83" customWidth="1"/>
    <col min="4108" max="4352" width="11.42578125" style="83"/>
    <col min="4353" max="4353" width="36.7109375" style="83" customWidth="1"/>
    <col min="4354" max="4363" width="10.7109375" style="83" customWidth="1"/>
    <col min="4364" max="4608" width="11.42578125" style="83"/>
    <col min="4609" max="4609" width="36.7109375" style="83" customWidth="1"/>
    <col min="4610" max="4619" width="10.7109375" style="83" customWidth="1"/>
    <col min="4620" max="4864" width="11.42578125" style="83"/>
    <col min="4865" max="4865" width="36.7109375" style="83" customWidth="1"/>
    <col min="4866" max="4875" width="10.7109375" style="83" customWidth="1"/>
    <col min="4876" max="5120" width="11.42578125" style="83"/>
    <col min="5121" max="5121" width="36.7109375" style="83" customWidth="1"/>
    <col min="5122" max="5131" width="10.7109375" style="83" customWidth="1"/>
    <col min="5132" max="5376" width="11.42578125" style="83"/>
    <col min="5377" max="5377" width="36.7109375" style="83" customWidth="1"/>
    <col min="5378" max="5387" width="10.7109375" style="83" customWidth="1"/>
    <col min="5388" max="5632" width="11.42578125" style="83"/>
    <col min="5633" max="5633" width="36.7109375" style="83" customWidth="1"/>
    <col min="5634" max="5643" width="10.7109375" style="83" customWidth="1"/>
    <col min="5644" max="5888" width="11.42578125" style="83"/>
    <col min="5889" max="5889" width="36.7109375" style="83" customWidth="1"/>
    <col min="5890" max="5899" width="10.7109375" style="83" customWidth="1"/>
    <col min="5900" max="6144" width="11.42578125" style="83"/>
    <col min="6145" max="6145" width="36.7109375" style="83" customWidth="1"/>
    <col min="6146" max="6155" width="10.7109375" style="83" customWidth="1"/>
    <col min="6156" max="6400" width="11.42578125" style="83"/>
    <col min="6401" max="6401" width="36.7109375" style="83" customWidth="1"/>
    <col min="6402" max="6411" width="10.7109375" style="83" customWidth="1"/>
    <col min="6412" max="6656" width="11.42578125" style="83"/>
    <col min="6657" max="6657" width="36.7109375" style="83" customWidth="1"/>
    <col min="6658" max="6667" width="10.7109375" style="83" customWidth="1"/>
    <col min="6668" max="6912" width="11.42578125" style="83"/>
    <col min="6913" max="6913" width="36.7109375" style="83" customWidth="1"/>
    <col min="6914" max="6923" width="10.7109375" style="83" customWidth="1"/>
    <col min="6924" max="7168" width="11.42578125" style="83"/>
    <col min="7169" max="7169" width="36.7109375" style="83" customWidth="1"/>
    <col min="7170" max="7179" width="10.7109375" style="83" customWidth="1"/>
    <col min="7180" max="7424" width="11.42578125" style="83"/>
    <col min="7425" max="7425" width="36.7109375" style="83" customWidth="1"/>
    <col min="7426" max="7435" width="10.7109375" style="83" customWidth="1"/>
    <col min="7436" max="7680" width="11.42578125" style="83"/>
    <col min="7681" max="7681" width="36.7109375" style="83" customWidth="1"/>
    <col min="7682" max="7691" width="10.7109375" style="83" customWidth="1"/>
    <col min="7692" max="7936" width="11.42578125" style="83"/>
    <col min="7937" max="7937" width="36.7109375" style="83" customWidth="1"/>
    <col min="7938" max="7947" width="10.7109375" style="83" customWidth="1"/>
    <col min="7948" max="8192" width="11.42578125" style="83"/>
    <col min="8193" max="8193" width="36.7109375" style="83" customWidth="1"/>
    <col min="8194" max="8203" width="10.7109375" style="83" customWidth="1"/>
    <col min="8204" max="8448" width="11.42578125" style="83"/>
    <col min="8449" max="8449" width="36.7109375" style="83" customWidth="1"/>
    <col min="8450" max="8459" width="10.7109375" style="83" customWidth="1"/>
    <col min="8460" max="8704" width="11.42578125" style="83"/>
    <col min="8705" max="8705" width="36.7109375" style="83" customWidth="1"/>
    <col min="8706" max="8715" width="10.7109375" style="83" customWidth="1"/>
    <col min="8716" max="8960" width="11.42578125" style="83"/>
    <col min="8961" max="8961" width="36.7109375" style="83" customWidth="1"/>
    <col min="8962" max="8971" width="10.7109375" style="83" customWidth="1"/>
    <col min="8972" max="9216" width="11.42578125" style="83"/>
    <col min="9217" max="9217" width="36.7109375" style="83" customWidth="1"/>
    <col min="9218" max="9227" width="10.7109375" style="83" customWidth="1"/>
    <col min="9228" max="9472" width="11.42578125" style="83"/>
    <col min="9473" max="9473" width="36.7109375" style="83" customWidth="1"/>
    <col min="9474" max="9483" width="10.7109375" style="83" customWidth="1"/>
    <col min="9484" max="9728" width="11.42578125" style="83"/>
    <col min="9729" max="9729" width="36.7109375" style="83" customWidth="1"/>
    <col min="9730" max="9739" width="10.7109375" style="83" customWidth="1"/>
    <col min="9740" max="9984" width="11.42578125" style="83"/>
    <col min="9985" max="9985" width="36.7109375" style="83" customWidth="1"/>
    <col min="9986" max="9995" width="10.7109375" style="83" customWidth="1"/>
    <col min="9996" max="10240" width="11.42578125" style="83"/>
    <col min="10241" max="10241" width="36.7109375" style="83" customWidth="1"/>
    <col min="10242" max="10251" width="10.7109375" style="83" customWidth="1"/>
    <col min="10252" max="10496" width="11.42578125" style="83"/>
    <col min="10497" max="10497" width="36.7109375" style="83" customWidth="1"/>
    <col min="10498" max="10507" width="10.7109375" style="83" customWidth="1"/>
    <col min="10508" max="10752" width="11.42578125" style="83"/>
    <col min="10753" max="10753" width="36.7109375" style="83" customWidth="1"/>
    <col min="10754" max="10763" width="10.7109375" style="83" customWidth="1"/>
    <col min="10764" max="11008" width="11.42578125" style="83"/>
    <col min="11009" max="11009" width="36.7109375" style="83" customWidth="1"/>
    <col min="11010" max="11019" width="10.7109375" style="83" customWidth="1"/>
    <col min="11020" max="11264" width="11.42578125" style="83"/>
    <col min="11265" max="11265" width="36.7109375" style="83" customWidth="1"/>
    <col min="11266" max="11275" width="10.7109375" style="83" customWidth="1"/>
    <col min="11276" max="11520" width="11.42578125" style="83"/>
    <col min="11521" max="11521" width="36.7109375" style="83" customWidth="1"/>
    <col min="11522" max="11531" width="10.7109375" style="83" customWidth="1"/>
    <col min="11532" max="11776" width="11.42578125" style="83"/>
    <col min="11777" max="11777" width="36.7109375" style="83" customWidth="1"/>
    <col min="11778" max="11787" width="10.7109375" style="83" customWidth="1"/>
    <col min="11788" max="12032" width="11.42578125" style="83"/>
    <col min="12033" max="12033" width="36.7109375" style="83" customWidth="1"/>
    <col min="12034" max="12043" width="10.7109375" style="83" customWidth="1"/>
    <col min="12044" max="12288" width="11.42578125" style="83"/>
    <col min="12289" max="12289" width="36.7109375" style="83" customWidth="1"/>
    <col min="12290" max="12299" width="10.7109375" style="83" customWidth="1"/>
    <col min="12300" max="12544" width="11.42578125" style="83"/>
    <col min="12545" max="12545" width="36.7109375" style="83" customWidth="1"/>
    <col min="12546" max="12555" width="10.7109375" style="83" customWidth="1"/>
    <col min="12556" max="12800" width="11.42578125" style="83"/>
    <col min="12801" max="12801" width="36.7109375" style="83" customWidth="1"/>
    <col min="12802" max="12811" width="10.7109375" style="83" customWidth="1"/>
    <col min="12812" max="13056" width="11.42578125" style="83"/>
    <col min="13057" max="13057" width="36.7109375" style="83" customWidth="1"/>
    <col min="13058" max="13067" width="10.7109375" style="83" customWidth="1"/>
    <col min="13068" max="13312" width="11.42578125" style="83"/>
    <col min="13313" max="13313" width="36.7109375" style="83" customWidth="1"/>
    <col min="13314" max="13323" width="10.7109375" style="83" customWidth="1"/>
    <col min="13324" max="13568" width="11.42578125" style="83"/>
    <col min="13569" max="13569" width="36.7109375" style="83" customWidth="1"/>
    <col min="13570" max="13579" width="10.7109375" style="83" customWidth="1"/>
    <col min="13580" max="13824" width="11.42578125" style="83"/>
    <col min="13825" max="13825" width="36.7109375" style="83" customWidth="1"/>
    <col min="13826" max="13835" width="10.7109375" style="83" customWidth="1"/>
    <col min="13836" max="14080" width="11.42578125" style="83"/>
    <col min="14081" max="14081" width="36.7109375" style="83" customWidth="1"/>
    <col min="14082" max="14091" width="10.7109375" style="83" customWidth="1"/>
    <col min="14092" max="14336" width="11.42578125" style="83"/>
    <col min="14337" max="14337" width="36.7109375" style="83" customWidth="1"/>
    <col min="14338" max="14347" width="10.7109375" style="83" customWidth="1"/>
    <col min="14348" max="14592" width="11.42578125" style="83"/>
    <col min="14593" max="14593" width="36.7109375" style="83" customWidth="1"/>
    <col min="14594" max="14603" width="10.7109375" style="83" customWidth="1"/>
    <col min="14604" max="14848" width="11.42578125" style="83"/>
    <col min="14849" max="14849" width="36.7109375" style="83" customWidth="1"/>
    <col min="14850" max="14859" width="10.7109375" style="83" customWidth="1"/>
    <col min="14860" max="15104" width="11.42578125" style="83"/>
    <col min="15105" max="15105" width="36.7109375" style="83" customWidth="1"/>
    <col min="15106" max="15115" width="10.7109375" style="83" customWidth="1"/>
    <col min="15116" max="15360" width="11.42578125" style="83"/>
    <col min="15361" max="15361" width="36.7109375" style="83" customWidth="1"/>
    <col min="15362" max="15371" width="10.7109375" style="83" customWidth="1"/>
    <col min="15372" max="15616" width="11.42578125" style="83"/>
    <col min="15617" max="15617" width="36.7109375" style="83" customWidth="1"/>
    <col min="15618" max="15627" width="10.7109375" style="83" customWidth="1"/>
    <col min="15628" max="15872" width="11.42578125" style="83"/>
    <col min="15873" max="15873" width="36.7109375" style="83" customWidth="1"/>
    <col min="15874" max="15883" width="10.7109375" style="83" customWidth="1"/>
    <col min="15884" max="16128" width="11.42578125" style="83"/>
    <col min="16129" max="16129" width="36.7109375" style="83" customWidth="1"/>
    <col min="16130" max="16139" width="10.7109375" style="83" customWidth="1"/>
    <col min="16140" max="16384" width="11.42578125" style="83"/>
  </cols>
  <sheetData>
    <row r="1" spans="1:12" s="76" customFormat="1" ht="24.95" customHeight="1" x14ac:dyDescent="0.25">
      <c r="A1" s="74" t="s">
        <v>301</v>
      </c>
      <c r="B1" s="75"/>
      <c r="C1" s="75"/>
    </row>
    <row r="2" spans="1:12" s="81" customFormat="1" ht="24.95" customHeight="1" thickBot="1" x14ac:dyDescent="0.3">
      <c r="A2" s="77" t="s">
        <v>302</v>
      </c>
      <c r="B2" s="78"/>
      <c r="C2" s="78"/>
      <c r="D2" s="79"/>
      <c r="E2" s="79"/>
      <c r="F2" s="79"/>
      <c r="G2" s="79"/>
      <c r="H2" s="79"/>
      <c r="I2" s="79"/>
      <c r="J2" s="79"/>
      <c r="K2" s="79"/>
      <c r="L2" s="80"/>
    </row>
    <row r="3" spans="1:12" ht="20.100000000000001" customHeight="1" x14ac:dyDescent="0.25">
      <c r="A3" s="1488" t="s">
        <v>203</v>
      </c>
      <c r="B3" s="1491" t="s">
        <v>204</v>
      </c>
      <c r="C3" s="1491"/>
      <c r="D3" s="1491"/>
      <c r="E3" s="1491"/>
      <c r="F3" s="1491"/>
      <c r="G3" s="1491"/>
      <c r="H3" s="1491"/>
      <c r="I3" s="1491"/>
      <c r="J3" s="1491"/>
      <c r="K3" s="1492"/>
      <c r="L3" s="82"/>
    </row>
    <row r="4" spans="1:12" ht="20.100000000000001" customHeight="1" x14ac:dyDescent="0.25">
      <c r="A4" s="1488"/>
      <c r="B4" s="1493" t="s">
        <v>205</v>
      </c>
      <c r="C4" s="1494"/>
      <c r="D4" s="1497" t="s">
        <v>206</v>
      </c>
      <c r="E4" s="1497"/>
      <c r="F4" s="1497"/>
      <c r="G4" s="1497"/>
      <c r="H4" s="1497"/>
      <c r="I4" s="1497"/>
      <c r="J4" s="1497"/>
      <c r="K4" s="1498"/>
      <c r="L4" s="82"/>
    </row>
    <row r="5" spans="1:12" ht="20.100000000000001" customHeight="1" x14ac:dyDescent="0.25">
      <c r="A5" s="1488"/>
      <c r="B5" s="1495"/>
      <c r="C5" s="1496"/>
      <c r="D5" s="19" t="s">
        <v>207</v>
      </c>
      <c r="E5" s="19"/>
      <c r="F5" s="19" t="s">
        <v>208</v>
      </c>
      <c r="G5" s="19"/>
      <c r="H5" s="19" t="s">
        <v>209</v>
      </c>
      <c r="I5" s="19"/>
      <c r="J5" s="19" t="s">
        <v>210</v>
      </c>
      <c r="K5" s="84"/>
      <c r="L5" s="82"/>
    </row>
    <row r="6" spans="1:12" ht="20.100000000000001" customHeight="1" x14ac:dyDescent="0.25">
      <c r="A6" s="1489"/>
      <c r="B6" s="85">
        <v>2011</v>
      </c>
      <c r="C6" s="85">
        <v>2012</v>
      </c>
      <c r="D6" s="85">
        <v>2011</v>
      </c>
      <c r="E6" s="85">
        <v>2012</v>
      </c>
      <c r="F6" s="85">
        <v>2011</v>
      </c>
      <c r="G6" s="85">
        <v>2012</v>
      </c>
      <c r="H6" s="85">
        <v>2011</v>
      </c>
      <c r="I6" s="85">
        <v>2012</v>
      </c>
      <c r="J6" s="85">
        <v>2011</v>
      </c>
      <c r="K6" s="86">
        <v>2012</v>
      </c>
      <c r="L6" s="82"/>
    </row>
    <row r="7" spans="1:12" ht="20.100000000000001" customHeight="1" x14ac:dyDescent="0.25">
      <c r="A7" s="87" t="s">
        <v>205</v>
      </c>
      <c r="B7" s="88">
        <v>24764</v>
      </c>
      <c r="C7" s="88">
        <v>34720</v>
      </c>
      <c r="D7" s="89">
        <v>18995</v>
      </c>
      <c r="E7" s="89">
        <v>30212</v>
      </c>
      <c r="F7" s="88">
        <v>0</v>
      </c>
      <c r="G7" s="88">
        <v>0</v>
      </c>
      <c r="H7" s="88">
        <v>5769</v>
      </c>
      <c r="I7" s="88">
        <v>4508</v>
      </c>
      <c r="J7" s="88">
        <v>0</v>
      </c>
      <c r="K7" s="88">
        <v>0</v>
      </c>
    </row>
    <row r="8" spans="1:12" s="89" customFormat="1" ht="20.100000000000001" customHeight="1" x14ac:dyDescent="0.25">
      <c r="A8" s="90" t="s">
        <v>212</v>
      </c>
      <c r="B8" s="88">
        <v>79</v>
      </c>
      <c r="C8" s="88">
        <v>63</v>
      </c>
      <c r="D8" s="88">
        <v>66</v>
      </c>
      <c r="E8" s="88">
        <v>52</v>
      </c>
      <c r="F8" s="88">
        <v>0</v>
      </c>
      <c r="G8" s="88">
        <v>0</v>
      </c>
      <c r="H8" s="88">
        <v>13</v>
      </c>
      <c r="I8" s="88">
        <v>11</v>
      </c>
      <c r="J8" s="88">
        <v>0</v>
      </c>
      <c r="K8" s="88">
        <v>0</v>
      </c>
    </row>
    <row r="9" spans="1:12" ht="20.100000000000001" customHeight="1" x14ac:dyDescent="0.25">
      <c r="A9" s="91" t="s">
        <v>213</v>
      </c>
      <c r="B9" s="92">
        <v>41</v>
      </c>
      <c r="C9" s="92">
        <v>27</v>
      </c>
      <c r="D9" s="83">
        <v>31</v>
      </c>
      <c r="E9" s="83">
        <v>20</v>
      </c>
      <c r="F9" s="93">
        <v>0</v>
      </c>
      <c r="G9" s="93">
        <v>0</v>
      </c>
      <c r="H9" s="83">
        <v>10</v>
      </c>
      <c r="I9" s="83">
        <v>7</v>
      </c>
      <c r="J9" s="93">
        <v>0</v>
      </c>
      <c r="K9" s="93">
        <v>0</v>
      </c>
    </row>
    <row r="10" spans="1:12" ht="20.100000000000001" customHeight="1" x14ac:dyDescent="0.25">
      <c r="A10" s="91" t="s">
        <v>214</v>
      </c>
      <c r="B10" s="92">
        <v>17</v>
      </c>
      <c r="C10" s="92">
        <v>2</v>
      </c>
      <c r="D10" s="83">
        <v>17</v>
      </c>
      <c r="E10" s="83">
        <v>2</v>
      </c>
      <c r="F10" s="93">
        <v>0</v>
      </c>
      <c r="G10" s="93">
        <v>0</v>
      </c>
      <c r="H10" s="83">
        <v>0</v>
      </c>
      <c r="I10" s="83">
        <v>0</v>
      </c>
      <c r="J10" s="93">
        <v>0</v>
      </c>
      <c r="K10" s="93">
        <v>0</v>
      </c>
    </row>
    <row r="11" spans="1:12" ht="20.100000000000001" customHeight="1" x14ac:dyDescent="0.25">
      <c r="A11" s="91" t="s">
        <v>215</v>
      </c>
      <c r="B11" s="92">
        <v>0</v>
      </c>
      <c r="C11" s="92">
        <v>3</v>
      </c>
      <c r="D11" s="83">
        <v>0</v>
      </c>
      <c r="E11" s="83">
        <v>3</v>
      </c>
      <c r="F11" s="93">
        <v>0</v>
      </c>
      <c r="G11" s="93">
        <v>0</v>
      </c>
      <c r="H11" s="83">
        <v>0</v>
      </c>
      <c r="I11" s="83">
        <v>0</v>
      </c>
      <c r="J11" s="93">
        <v>0</v>
      </c>
      <c r="K11" s="93">
        <v>0</v>
      </c>
    </row>
    <row r="12" spans="1:12" ht="20.100000000000001" customHeight="1" x14ac:dyDescent="0.25">
      <c r="A12" s="91" t="s">
        <v>216</v>
      </c>
      <c r="B12" s="92">
        <v>6</v>
      </c>
      <c r="C12" s="92">
        <v>3</v>
      </c>
      <c r="D12" s="83">
        <v>4</v>
      </c>
      <c r="E12" s="83">
        <v>3</v>
      </c>
      <c r="F12" s="93">
        <v>0</v>
      </c>
      <c r="G12" s="93">
        <v>0</v>
      </c>
      <c r="H12" s="83">
        <v>2</v>
      </c>
      <c r="I12" s="83">
        <v>0</v>
      </c>
      <c r="J12" s="93">
        <v>0</v>
      </c>
      <c r="K12" s="93">
        <v>0</v>
      </c>
    </row>
    <row r="13" spans="1:12" ht="20.100000000000001" customHeight="1" x14ac:dyDescent="0.25">
      <c r="A13" s="91" t="s">
        <v>217</v>
      </c>
      <c r="B13" s="92">
        <v>15</v>
      </c>
      <c r="C13" s="92">
        <v>28</v>
      </c>
      <c r="D13" s="83">
        <v>14</v>
      </c>
      <c r="E13" s="83">
        <v>24</v>
      </c>
      <c r="F13" s="93">
        <v>0</v>
      </c>
      <c r="G13" s="93">
        <v>0</v>
      </c>
      <c r="H13" s="83">
        <v>1</v>
      </c>
      <c r="I13" s="83">
        <v>4</v>
      </c>
      <c r="J13" s="93">
        <v>0</v>
      </c>
      <c r="K13" s="93">
        <v>0</v>
      </c>
    </row>
    <row r="14" spans="1:12" s="89" customFormat="1" ht="20.100000000000001" customHeight="1" x14ac:dyDescent="0.25">
      <c r="A14" s="90" t="s">
        <v>218</v>
      </c>
      <c r="B14" s="88">
        <v>1587</v>
      </c>
      <c r="C14" s="88">
        <v>1096</v>
      </c>
      <c r="D14" s="88">
        <v>773</v>
      </c>
      <c r="E14" s="88">
        <v>996</v>
      </c>
      <c r="F14" s="88">
        <v>0</v>
      </c>
      <c r="G14" s="88">
        <v>0</v>
      </c>
      <c r="H14" s="88">
        <v>814</v>
      </c>
      <c r="I14" s="88">
        <v>100</v>
      </c>
      <c r="J14" s="88">
        <v>0</v>
      </c>
      <c r="K14" s="88">
        <v>0</v>
      </c>
    </row>
    <row r="15" spans="1:12" ht="20.100000000000001" customHeight="1" x14ac:dyDescent="0.25">
      <c r="A15" s="91" t="s">
        <v>219</v>
      </c>
      <c r="B15" s="92">
        <v>177</v>
      </c>
      <c r="C15" s="92">
        <v>213</v>
      </c>
      <c r="D15" s="83">
        <v>172</v>
      </c>
      <c r="E15" s="83">
        <v>212</v>
      </c>
      <c r="F15" s="93">
        <v>0</v>
      </c>
      <c r="G15" s="93">
        <v>0</v>
      </c>
      <c r="H15" s="83">
        <v>5</v>
      </c>
      <c r="I15" s="83">
        <v>1</v>
      </c>
      <c r="J15" s="93">
        <v>0</v>
      </c>
      <c r="K15" s="93">
        <v>0</v>
      </c>
    </row>
    <row r="16" spans="1:12" ht="20.100000000000001" customHeight="1" x14ac:dyDescent="0.25">
      <c r="A16" s="91" t="s">
        <v>220</v>
      </c>
      <c r="B16" s="92">
        <v>114</v>
      </c>
      <c r="C16" s="92">
        <v>147</v>
      </c>
      <c r="D16" s="83">
        <v>111</v>
      </c>
      <c r="E16" s="83">
        <v>146</v>
      </c>
      <c r="F16" s="93">
        <v>0</v>
      </c>
      <c r="G16" s="93">
        <v>0</v>
      </c>
      <c r="H16" s="83">
        <v>3</v>
      </c>
      <c r="I16" s="83">
        <v>1</v>
      </c>
      <c r="J16" s="93">
        <v>0</v>
      </c>
      <c r="K16" s="93">
        <v>0</v>
      </c>
    </row>
    <row r="17" spans="1:14" ht="20.100000000000001" customHeight="1" x14ac:dyDescent="0.25">
      <c r="A17" s="91" t="s">
        <v>221</v>
      </c>
      <c r="B17" s="92">
        <v>86</v>
      </c>
      <c r="C17" s="92">
        <v>80</v>
      </c>
      <c r="D17" s="83">
        <v>83</v>
      </c>
      <c r="E17" s="83">
        <v>76</v>
      </c>
      <c r="F17" s="93">
        <v>0</v>
      </c>
      <c r="G17" s="93">
        <v>0</v>
      </c>
      <c r="H17" s="83">
        <v>3</v>
      </c>
      <c r="I17" s="83">
        <v>4</v>
      </c>
      <c r="J17" s="93">
        <v>0</v>
      </c>
      <c r="K17" s="93">
        <v>0</v>
      </c>
    </row>
    <row r="18" spans="1:14" ht="20.100000000000001" customHeight="1" x14ac:dyDescent="0.25">
      <c r="A18" s="91" t="s">
        <v>222</v>
      </c>
      <c r="B18" s="92">
        <v>190</v>
      </c>
      <c r="C18" s="92">
        <v>230</v>
      </c>
      <c r="D18" s="83">
        <v>188</v>
      </c>
      <c r="E18" s="83">
        <v>228</v>
      </c>
      <c r="F18" s="93">
        <v>0</v>
      </c>
      <c r="G18" s="93">
        <v>0</v>
      </c>
      <c r="H18" s="83">
        <v>2</v>
      </c>
      <c r="I18" s="83">
        <v>2</v>
      </c>
      <c r="J18" s="93">
        <v>0</v>
      </c>
      <c r="K18" s="93">
        <v>0</v>
      </c>
    </row>
    <row r="19" spans="1:14" ht="20.100000000000001" customHeight="1" x14ac:dyDescent="0.25">
      <c r="A19" s="91" t="s">
        <v>223</v>
      </c>
      <c r="B19" s="92">
        <v>1020</v>
      </c>
      <c r="C19" s="92">
        <v>426</v>
      </c>
      <c r="D19" s="83">
        <v>219</v>
      </c>
      <c r="E19" s="83">
        <v>334</v>
      </c>
      <c r="F19" s="93">
        <v>0</v>
      </c>
      <c r="G19" s="93">
        <v>0</v>
      </c>
      <c r="H19" s="83">
        <v>801</v>
      </c>
      <c r="I19" s="83">
        <v>92</v>
      </c>
      <c r="J19" s="93">
        <v>0</v>
      </c>
      <c r="K19" s="93">
        <v>0</v>
      </c>
    </row>
    <row r="20" spans="1:14" s="89" customFormat="1" ht="20.100000000000001" customHeight="1" x14ac:dyDescent="0.25">
      <c r="A20" s="90" t="s">
        <v>224</v>
      </c>
      <c r="B20" s="88">
        <v>10775</v>
      </c>
      <c r="C20" s="88">
        <v>13872</v>
      </c>
      <c r="D20" s="88">
        <v>10608</v>
      </c>
      <c r="E20" s="88">
        <v>13680</v>
      </c>
      <c r="F20" s="88">
        <v>0</v>
      </c>
      <c r="G20" s="88">
        <v>0</v>
      </c>
      <c r="H20" s="88">
        <v>167</v>
      </c>
      <c r="I20" s="88">
        <v>192</v>
      </c>
      <c r="J20" s="88">
        <v>0</v>
      </c>
      <c r="K20" s="88">
        <v>0</v>
      </c>
    </row>
    <row r="21" spans="1:14" ht="20.100000000000001" customHeight="1" x14ac:dyDescent="0.25">
      <c r="A21" s="91" t="s">
        <v>225</v>
      </c>
      <c r="B21" s="92">
        <v>958</v>
      </c>
      <c r="C21" s="92">
        <v>931</v>
      </c>
      <c r="D21" s="83">
        <v>924</v>
      </c>
      <c r="E21" s="83">
        <v>902</v>
      </c>
      <c r="F21" s="93">
        <v>0</v>
      </c>
      <c r="G21" s="93">
        <v>0</v>
      </c>
      <c r="H21" s="83">
        <v>34</v>
      </c>
      <c r="I21" s="83">
        <v>29</v>
      </c>
      <c r="J21" s="93">
        <v>0</v>
      </c>
      <c r="K21" s="93">
        <v>0</v>
      </c>
    </row>
    <row r="22" spans="1:14" ht="20.100000000000001" customHeight="1" x14ac:dyDescent="0.25">
      <c r="A22" s="91" t="s">
        <v>227</v>
      </c>
      <c r="B22" s="92">
        <v>9320</v>
      </c>
      <c r="C22" s="92">
        <v>12257</v>
      </c>
      <c r="D22" s="83">
        <v>9199</v>
      </c>
      <c r="E22" s="83">
        <v>12105</v>
      </c>
      <c r="F22" s="93">
        <v>0</v>
      </c>
      <c r="G22" s="93">
        <v>0</v>
      </c>
      <c r="H22" s="83">
        <v>121</v>
      </c>
      <c r="I22" s="83">
        <v>152</v>
      </c>
      <c r="J22" s="93">
        <v>0</v>
      </c>
      <c r="K22" s="93">
        <v>0</v>
      </c>
      <c r="N22" s="83" t="s">
        <v>294</v>
      </c>
    </row>
    <row r="23" spans="1:14" ht="20.100000000000001" customHeight="1" x14ac:dyDescent="0.25">
      <c r="A23" s="91" t="s">
        <v>228</v>
      </c>
      <c r="B23" s="92">
        <v>497</v>
      </c>
      <c r="C23" s="92">
        <v>684</v>
      </c>
      <c r="D23" s="83">
        <v>485</v>
      </c>
      <c r="E23" s="83">
        <v>673</v>
      </c>
      <c r="F23" s="93">
        <v>0</v>
      </c>
      <c r="G23" s="93">
        <v>0</v>
      </c>
      <c r="H23" s="83">
        <v>12</v>
      </c>
      <c r="I23" s="83">
        <v>11</v>
      </c>
      <c r="J23" s="93">
        <v>0</v>
      </c>
      <c r="K23" s="93">
        <v>0</v>
      </c>
    </row>
    <row r="24" spans="1:14" s="89" customFormat="1" ht="20.100000000000001" customHeight="1" x14ac:dyDescent="0.25">
      <c r="A24" s="90" t="s">
        <v>229</v>
      </c>
      <c r="B24" s="88">
        <v>5684</v>
      </c>
      <c r="C24" s="88">
        <v>6473</v>
      </c>
      <c r="D24" s="89">
        <v>2655</v>
      </c>
      <c r="E24" s="89">
        <v>3361</v>
      </c>
      <c r="F24" s="88">
        <v>0</v>
      </c>
      <c r="G24" s="88">
        <v>0</v>
      </c>
      <c r="H24" s="88">
        <v>3029</v>
      </c>
      <c r="I24" s="88">
        <v>3112</v>
      </c>
      <c r="J24" s="88">
        <v>0</v>
      </c>
      <c r="K24" s="88">
        <v>0</v>
      </c>
    </row>
    <row r="25" spans="1:14" ht="20.100000000000001" customHeight="1" x14ac:dyDescent="0.25">
      <c r="A25" s="91" t="s">
        <v>230</v>
      </c>
      <c r="B25" s="92">
        <v>717</v>
      </c>
      <c r="C25" s="92">
        <v>847</v>
      </c>
      <c r="D25" s="83">
        <v>603</v>
      </c>
      <c r="E25" s="83">
        <v>751</v>
      </c>
      <c r="F25" s="93">
        <v>0</v>
      </c>
      <c r="G25" s="93">
        <v>0</v>
      </c>
      <c r="H25" s="83">
        <v>114</v>
      </c>
      <c r="I25" s="83">
        <v>96</v>
      </c>
      <c r="J25" s="93">
        <v>0</v>
      </c>
      <c r="K25" s="93">
        <v>0</v>
      </c>
    </row>
    <row r="26" spans="1:14" ht="20.100000000000001" customHeight="1" x14ac:dyDescent="0.25">
      <c r="A26" s="91" t="s">
        <v>231</v>
      </c>
      <c r="B26" s="92">
        <v>29</v>
      </c>
      <c r="C26" s="92">
        <v>24</v>
      </c>
      <c r="D26" s="83">
        <v>27</v>
      </c>
      <c r="E26" s="83">
        <v>17</v>
      </c>
      <c r="F26" s="93">
        <v>0</v>
      </c>
      <c r="G26" s="93">
        <v>0</v>
      </c>
      <c r="H26" s="83">
        <v>2</v>
      </c>
      <c r="I26" s="83">
        <v>7</v>
      </c>
      <c r="J26" s="93">
        <v>0</v>
      </c>
      <c r="K26" s="93">
        <v>0</v>
      </c>
    </row>
    <row r="27" spans="1:14" ht="20.100000000000001" customHeight="1" x14ac:dyDescent="0.25">
      <c r="A27" s="91" t="s">
        <v>232</v>
      </c>
      <c r="B27" s="92">
        <v>97</v>
      </c>
      <c r="C27" s="92">
        <v>77</v>
      </c>
      <c r="D27" s="83">
        <v>58</v>
      </c>
      <c r="E27" s="83">
        <v>47</v>
      </c>
      <c r="F27" s="93">
        <v>0</v>
      </c>
      <c r="G27" s="93">
        <v>0</v>
      </c>
      <c r="H27" s="83">
        <v>39</v>
      </c>
      <c r="I27" s="83">
        <v>30</v>
      </c>
      <c r="J27" s="93">
        <v>0</v>
      </c>
      <c r="K27" s="93">
        <v>0</v>
      </c>
    </row>
    <row r="28" spans="1:14" ht="20.100000000000001" customHeight="1" x14ac:dyDescent="0.25">
      <c r="A28" s="91" t="s">
        <v>233</v>
      </c>
      <c r="B28" s="92">
        <v>2409</v>
      </c>
      <c r="C28" s="92">
        <v>2915</v>
      </c>
      <c r="D28" s="83">
        <v>541</v>
      </c>
      <c r="E28" s="83">
        <v>1019</v>
      </c>
      <c r="F28" s="93">
        <v>0</v>
      </c>
      <c r="G28" s="93">
        <v>0</v>
      </c>
      <c r="H28" s="83">
        <v>1868</v>
      </c>
      <c r="I28" s="83">
        <v>1896</v>
      </c>
      <c r="J28" s="93">
        <v>0</v>
      </c>
      <c r="K28" s="93">
        <v>0</v>
      </c>
    </row>
    <row r="29" spans="1:14" ht="20.100000000000001" customHeight="1" x14ac:dyDescent="0.25">
      <c r="A29" s="91" t="s">
        <v>234</v>
      </c>
      <c r="B29" s="92">
        <v>264</v>
      </c>
      <c r="C29" s="92">
        <v>431</v>
      </c>
      <c r="D29" s="83">
        <v>239</v>
      </c>
      <c r="E29" s="83">
        <v>409</v>
      </c>
      <c r="F29" s="93">
        <v>0</v>
      </c>
      <c r="G29" s="93">
        <v>0</v>
      </c>
      <c r="H29" s="83">
        <v>25</v>
      </c>
      <c r="I29" s="83">
        <v>22</v>
      </c>
      <c r="J29" s="93">
        <v>0</v>
      </c>
      <c r="K29" s="93">
        <v>0</v>
      </c>
    </row>
    <row r="30" spans="1:14" ht="20.100000000000001" customHeight="1" x14ac:dyDescent="0.25">
      <c r="A30" s="91" t="s">
        <v>235</v>
      </c>
      <c r="B30" s="92">
        <v>3</v>
      </c>
      <c r="C30" s="92">
        <v>1</v>
      </c>
      <c r="D30" s="83">
        <v>0</v>
      </c>
      <c r="E30" s="83">
        <v>0</v>
      </c>
      <c r="F30" s="93">
        <v>0</v>
      </c>
      <c r="G30" s="93">
        <v>0</v>
      </c>
      <c r="H30" s="83">
        <v>3</v>
      </c>
      <c r="I30" s="83">
        <v>1</v>
      </c>
      <c r="J30" s="93">
        <v>0</v>
      </c>
      <c r="K30" s="93">
        <v>0</v>
      </c>
    </row>
    <row r="31" spans="1:14" ht="20.100000000000001" customHeight="1" x14ac:dyDescent="0.25">
      <c r="A31" s="91" t="s">
        <v>236</v>
      </c>
      <c r="B31" s="92">
        <v>71</v>
      </c>
      <c r="C31" s="92">
        <v>34</v>
      </c>
      <c r="D31" s="83">
        <v>69</v>
      </c>
      <c r="E31" s="83">
        <v>33</v>
      </c>
      <c r="F31" s="93">
        <v>0</v>
      </c>
      <c r="G31" s="93">
        <v>0</v>
      </c>
      <c r="H31" s="83">
        <v>2</v>
      </c>
      <c r="I31" s="83">
        <v>1</v>
      </c>
      <c r="J31" s="93">
        <v>0</v>
      </c>
      <c r="K31" s="93">
        <v>0</v>
      </c>
    </row>
    <row r="32" spans="1:14" ht="20.100000000000001" customHeight="1" x14ac:dyDescent="0.25">
      <c r="A32" s="91" t="s">
        <v>237</v>
      </c>
      <c r="B32" s="92">
        <v>1440</v>
      </c>
      <c r="C32" s="92">
        <v>1537</v>
      </c>
      <c r="D32" s="83">
        <v>486</v>
      </c>
      <c r="E32" s="83">
        <v>499</v>
      </c>
      <c r="F32" s="93">
        <v>0</v>
      </c>
      <c r="G32" s="93">
        <v>0</v>
      </c>
      <c r="H32" s="83">
        <v>954</v>
      </c>
      <c r="I32" s="83">
        <v>1038</v>
      </c>
      <c r="J32" s="93">
        <v>0</v>
      </c>
      <c r="K32" s="93">
        <v>0</v>
      </c>
    </row>
    <row r="33" spans="1:11" ht="20.100000000000001" customHeight="1" x14ac:dyDescent="0.25">
      <c r="A33" s="91" t="s">
        <v>238</v>
      </c>
      <c r="B33" s="92">
        <v>11</v>
      </c>
      <c r="C33" s="92">
        <v>12</v>
      </c>
      <c r="D33" s="83">
        <v>11</v>
      </c>
      <c r="E33" s="83">
        <v>12</v>
      </c>
      <c r="F33" s="93">
        <v>0</v>
      </c>
      <c r="G33" s="93">
        <v>0</v>
      </c>
      <c r="H33" s="83">
        <v>0</v>
      </c>
      <c r="I33" s="83">
        <v>0</v>
      </c>
      <c r="J33" s="93">
        <v>0</v>
      </c>
      <c r="K33" s="93">
        <v>0</v>
      </c>
    </row>
    <row r="34" spans="1:11" ht="20.100000000000001" customHeight="1" x14ac:dyDescent="0.25">
      <c r="A34" s="91" t="s">
        <v>239</v>
      </c>
      <c r="B34" s="92">
        <v>85</v>
      </c>
      <c r="C34" s="92">
        <v>34</v>
      </c>
      <c r="D34" s="83">
        <v>84</v>
      </c>
      <c r="E34" s="83">
        <v>34</v>
      </c>
      <c r="F34" s="93">
        <v>0</v>
      </c>
      <c r="G34" s="93">
        <v>0</v>
      </c>
      <c r="H34" s="83">
        <v>1</v>
      </c>
      <c r="I34" s="83">
        <v>0</v>
      </c>
      <c r="J34" s="93">
        <v>0</v>
      </c>
      <c r="K34" s="93">
        <v>0</v>
      </c>
    </row>
    <row r="35" spans="1:11" ht="20.100000000000001" customHeight="1" x14ac:dyDescent="0.25">
      <c r="A35" s="91" t="s">
        <v>240</v>
      </c>
      <c r="B35" s="92">
        <v>53</v>
      </c>
      <c r="C35" s="92">
        <v>40</v>
      </c>
      <c r="D35" s="83">
        <v>48</v>
      </c>
      <c r="E35" s="83">
        <v>35</v>
      </c>
      <c r="F35" s="93">
        <v>0</v>
      </c>
      <c r="G35" s="93">
        <v>0</v>
      </c>
      <c r="H35" s="83">
        <v>5</v>
      </c>
      <c r="I35" s="83">
        <v>5</v>
      </c>
      <c r="J35" s="93">
        <v>0</v>
      </c>
      <c r="K35" s="93">
        <v>0</v>
      </c>
    </row>
    <row r="36" spans="1:11" ht="20.100000000000001" customHeight="1" x14ac:dyDescent="0.25">
      <c r="A36" s="91" t="s">
        <v>241</v>
      </c>
      <c r="B36" s="92">
        <v>505</v>
      </c>
      <c r="C36" s="92">
        <v>521</v>
      </c>
      <c r="D36" s="83">
        <v>489</v>
      </c>
      <c r="E36" s="83">
        <v>505</v>
      </c>
      <c r="F36" s="93">
        <v>0</v>
      </c>
      <c r="G36" s="93">
        <v>0</v>
      </c>
      <c r="H36" s="83">
        <v>16</v>
      </c>
      <c r="I36" s="83">
        <v>16</v>
      </c>
      <c r="J36" s="93">
        <v>0</v>
      </c>
      <c r="K36" s="93">
        <v>0</v>
      </c>
    </row>
    <row r="37" spans="1:11" s="89" customFormat="1" ht="20.100000000000001" customHeight="1" x14ac:dyDescent="0.25">
      <c r="A37" s="90" t="s">
        <v>242</v>
      </c>
      <c r="B37" s="88">
        <v>1633</v>
      </c>
      <c r="C37" s="88">
        <v>2254</v>
      </c>
      <c r="D37" s="88">
        <v>1461</v>
      </c>
      <c r="E37" s="88">
        <v>2187</v>
      </c>
      <c r="F37" s="88">
        <v>0</v>
      </c>
      <c r="G37" s="88">
        <v>0</v>
      </c>
      <c r="H37" s="88">
        <v>172</v>
      </c>
      <c r="I37" s="88">
        <v>67</v>
      </c>
      <c r="J37" s="88">
        <v>0</v>
      </c>
      <c r="K37" s="88">
        <v>0</v>
      </c>
    </row>
    <row r="38" spans="1:11" ht="20.100000000000001" customHeight="1" x14ac:dyDescent="0.25">
      <c r="A38" s="91" t="s">
        <v>243</v>
      </c>
      <c r="B38" s="92">
        <v>223</v>
      </c>
      <c r="C38" s="92">
        <v>526</v>
      </c>
      <c r="D38" s="83">
        <v>221</v>
      </c>
      <c r="E38" s="83">
        <v>522</v>
      </c>
      <c r="F38" s="93">
        <v>0</v>
      </c>
      <c r="G38" s="93">
        <v>0</v>
      </c>
      <c r="H38" s="83">
        <v>2</v>
      </c>
      <c r="I38" s="83">
        <v>4</v>
      </c>
      <c r="J38" s="93">
        <v>0</v>
      </c>
      <c r="K38" s="93">
        <v>0</v>
      </c>
    </row>
    <row r="39" spans="1:11" ht="20.100000000000001" customHeight="1" x14ac:dyDescent="0.25">
      <c r="A39" s="91" t="s">
        <v>244</v>
      </c>
      <c r="B39" s="92">
        <v>94</v>
      </c>
      <c r="C39" s="92">
        <v>108</v>
      </c>
      <c r="D39" s="83">
        <v>91</v>
      </c>
      <c r="E39" s="83">
        <v>107</v>
      </c>
      <c r="F39" s="93">
        <v>0</v>
      </c>
      <c r="G39" s="93">
        <v>0</v>
      </c>
      <c r="H39" s="83">
        <v>3</v>
      </c>
      <c r="I39" s="83">
        <v>1</v>
      </c>
      <c r="J39" s="93">
        <v>0</v>
      </c>
      <c r="K39" s="93">
        <v>0</v>
      </c>
    </row>
    <row r="40" spans="1:11" ht="20.100000000000001" customHeight="1" x14ac:dyDescent="0.25">
      <c r="A40" s="91" t="s">
        <v>245</v>
      </c>
      <c r="B40" s="92">
        <v>68</v>
      </c>
      <c r="C40" s="92">
        <v>86</v>
      </c>
      <c r="D40" s="83">
        <v>54</v>
      </c>
      <c r="E40" s="83">
        <v>67</v>
      </c>
      <c r="F40" s="93">
        <v>0</v>
      </c>
      <c r="G40" s="93">
        <v>0</v>
      </c>
      <c r="H40" s="83">
        <v>14</v>
      </c>
      <c r="I40" s="83">
        <v>19</v>
      </c>
      <c r="J40" s="93">
        <v>0</v>
      </c>
      <c r="K40" s="93">
        <v>0</v>
      </c>
    </row>
    <row r="41" spans="1:11" ht="20.100000000000001" customHeight="1" x14ac:dyDescent="0.25">
      <c r="A41" s="91" t="s">
        <v>246</v>
      </c>
      <c r="B41" s="92">
        <v>480</v>
      </c>
      <c r="C41" s="92">
        <v>807</v>
      </c>
      <c r="D41" s="83">
        <v>463</v>
      </c>
      <c r="E41" s="83">
        <v>790</v>
      </c>
      <c r="F41" s="93">
        <v>0</v>
      </c>
      <c r="G41" s="93">
        <v>0</v>
      </c>
      <c r="H41" s="83">
        <v>17</v>
      </c>
      <c r="I41" s="83">
        <v>17</v>
      </c>
      <c r="J41" s="93">
        <v>0</v>
      </c>
      <c r="K41" s="93">
        <v>0</v>
      </c>
    </row>
    <row r="42" spans="1:11" ht="20.100000000000001" customHeight="1" x14ac:dyDescent="0.25">
      <c r="A42" s="91" t="s">
        <v>247</v>
      </c>
      <c r="B42" s="92">
        <v>392</v>
      </c>
      <c r="C42" s="92">
        <v>444</v>
      </c>
      <c r="D42" s="83">
        <v>387</v>
      </c>
      <c r="E42" s="83">
        <v>437</v>
      </c>
      <c r="F42" s="93">
        <v>0</v>
      </c>
      <c r="G42" s="93">
        <v>0</v>
      </c>
      <c r="H42" s="83">
        <v>5</v>
      </c>
      <c r="I42" s="83">
        <v>7</v>
      </c>
      <c r="J42" s="93">
        <v>0</v>
      </c>
      <c r="K42" s="93">
        <v>0</v>
      </c>
    </row>
    <row r="43" spans="1:11" s="89" customFormat="1" ht="20.100000000000001" customHeight="1" x14ac:dyDescent="0.25">
      <c r="A43" s="91" t="s">
        <v>248</v>
      </c>
      <c r="B43" s="92">
        <v>376</v>
      </c>
      <c r="C43" s="92">
        <v>283</v>
      </c>
      <c r="D43" s="83">
        <v>245</v>
      </c>
      <c r="E43" s="83">
        <v>264</v>
      </c>
      <c r="F43" s="93">
        <v>0</v>
      </c>
      <c r="G43" s="93">
        <v>0</v>
      </c>
      <c r="H43" s="83">
        <v>131</v>
      </c>
      <c r="I43" s="83">
        <v>19</v>
      </c>
      <c r="J43" s="93">
        <v>0</v>
      </c>
      <c r="K43" s="93">
        <v>0</v>
      </c>
    </row>
    <row r="44" spans="1:11" ht="20.100000000000001" customHeight="1" x14ac:dyDescent="0.25">
      <c r="A44" s="90" t="s">
        <v>249</v>
      </c>
      <c r="B44" s="88">
        <v>4779</v>
      </c>
      <c r="C44" s="88">
        <v>10666</v>
      </c>
      <c r="D44" s="88">
        <v>3322</v>
      </c>
      <c r="E44" s="88">
        <v>9750</v>
      </c>
      <c r="F44" s="88">
        <v>0</v>
      </c>
      <c r="G44" s="88">
        <v>0</v>
      </c>
      <c r="H44" s="88">
        <v>1457</v>
      </c>
      <c r="I44" s="88">
        <v>916</v>
      </c>
      <c r="J44" s="88">
        <v>0</v>
      </c>
      <c r="K44" s="88">
        <v>0</v>
      </c>
    </row>
    <row r="45" spans="1:11" ht="20.100000000000001" customHeight="1" x14ac:dyDescent="0.25">
      <c r="A45" s="91" t="s">
        <v>250</v>
      </c>
      <c r="B45" s="92">
        <v>2254</v>
      </c>
      <c r="C45" s="92">
        <v>7168</v>
      </c>
      <c r="D45" s="83">
        <v>1778</v>
      </c>
      <c r="E45" s="83">
        <v>7017</v>
      </c>
      <c r="F45" s="93">
        <v>0</v>
      </c>
      <c r="G45" s="93">
        <v>0</v>
      </c>
      <c r="H45" s="83">
        <v>476</v>
      </c>
      <c r="I45" s="83">
        <v>151</v>
      </c>
      <c r="J45" s="93">
        <v>0</v>
      </c>
      <c r="K45" s="93">
        <v>0</v>
      </c>
    </row>
    <row r="46" spans="1:11" ht="20.100000000000001" customHeight="1" x14ac:dyDescent="0.25">
      <c r="A46" s="91" t="s">
        <v>251</v>
      </c>
      <c r="B46" s="92">
        <v>172</v>
      </c>
      <c r="C46" s="92">
        <v>356</v>
      </c>
      <c r="D46" s="83">
        <v>133</v>
      </c>
      <c r="E46" s="83">
        <v>327</v>
      </c>
      <c r="F46" s="93">
        <v>0</v>
      </c>
      <c r="G46" s="93">
        <v>0</v>
      </c>
      <c r="H46" s="83">
        <v>39</v>
      </c>
      <c r="I46" s="83">
        <v>29</v>
      </c>
      <c r="J46" s="93">
        <v>0</v>
      </c>
      <c r="K46" s="93">
        <v>0</v>
      </c>
    </row>
    <row r="47" spans="1:11" ht="20.100000000000001" customHeight="1" x14ac:dyDescent="0.25">
      <c r="A47" s="91" t="s">
        <v>252</v>
      </c>
      <c r="B47" s="92">
        <v>48</v>
      </c>
      <c r="C47" s="92">
        <v>66</v>
      </c>
      <c r="D47" s="83">
        <v>22</v>
      </c>
      <c r="E47" s="83">
        <v>50</v>
      </c>
      <c r="F47" s="93">
        <v>0</v>
      </c>
      <c r="G47" s="93">
        <v>0</v>
      </c>
      <c r="H47" s="83">
        <v>26</v>
      </c>
      <c r="I47" s="83">
        <v>16</v>
      </c>
      <c r="J47" s="93">
        <v>0</v>
      </c>
      <c r="K47" s="93">
        <v>0</v>
      </c>
    </row>
    <row r="48" spans="1:11" ht="20.100000000000001" customHeight="1" x14ac:dyDescent="0.25">
      <c r="A48" s="91" t="s">
        <v>253</v>
      </c>
      <c r="B48" s="92">
        <v>47</v>
      </c>
      <c r="C48" s="92">
        <v>54</v>
      </c>
      <c r="D48" s="83">
        <v>30</v>
      </c>
      <c r="E48" s="83">
        <v>38</v>
      </c>
      <c r="F48" s="93">
        <v>0</v>
      </c>
      <c r="G48" s="93">
        <v>0</v>
      </c>
      <c r="H48" s="83">
        <v>17</v>
      </c>
      <c r="I48" s="83">
        <v>16</v>
      </c>
      <c r="J48" s="93">
        <v>0</v>
      </c>
      <c r="K48" s="93">
        <v>0</v>
      </c>
    </row>
    <row r="49" spans="1:11" ht="20.100000000000001" customHeight="1" x14ac:dyDescent="0.25">
      <c r="A49" s="91" t="s">
        <v>254</v>
      </c>
      <c r="B49" s="92">
        <v>195</v>
      </c>
      <c r="C49" s="92">
        <v>389</v>
      </c>
      <c r="D49" s="83">
        <v>107</v>
      </c>
      <c r="E49" s="83">
        <v>312</v>
      </c>
      <c r="F49" s="93">
        <v>0</v>
      </c>
      <c r="G49" s="93">
        <v>0</v>
      </c>
      <c r="H49" s="83">
        <v>88</v>
      </c>
      <c r="I49" s="83">
        <v>77</v>
      </c>
      <c r="J49" s="93">
        <v>0</v>
      </c>
      <c r="K49" s="93">
        <v>0</v>
      </c>
    </row>
    <row r="50" spans="1:11" ht="20.100000000000001" customHeight="1" x14ac:dyDescent="0.25">
      <c r="A50" s="91" t="s">
        <v>255</v>
      </c>
      <c r="B50" s="92">
        <v>77</v>
      </c>
      <c r="C50" s="92">
        <v>55</v>
      </c>
      <c r="D50" s="83">
        <v>64</v>
      </c>
      <c r="E50" s="83">
        <v>41</v>
      </c>
      <c r="F50" s="93">
        <v>0</v>
      </c>
      <c r="G50" s="93">
        <v>0</v>
      </c>
      <c r="H50" s="83">
        <v>13</v>
      </c>
      <c r="I50" s="83">
        <v>14</v>
      </c>
      <c r="J50" s="93">
        <v>0</v>
      </c>
      <c r="K50" s="93">
        <v>0</v>
      </c>
    </row>
    <row r="51" spans="1:11" ht="20.100000000000001" customHeight="1" x14ac:dyDescent="0.25">
      <c r="A51" s="91" t="s">
        <v>256</v>
      </c>
      <c r="B51" s="92">
        <v>317</v>
      </c>
      <c r="C51" s="92">
        <v>644</v>
      </c>
      <c r="D51" s="83">
        <v>153</v>
      </c>
      <c r="E51" s="83">
        <v>526</v>
      </c>
      <c r="F51" s="93">
        <v>0</v>
      </c>
      <c r="G51" s="93">
        <v>0</v>
      </c>
      <c r="H51" s="83">
        <v>164</v>
      </c>
      <c r="I51" s="83">
        <v>118</v>
      </c>
      <c r="J51" s="93">
        <v>0</v>
      </c>
      <c r="K51" s="93">
        <v>0</v>
      </c>
    </row>
    <row r="52" spans="1:11" ht="20.100000000000001" customHeight="1" x14ac:dyDescent="0.25">
      <c r="A52" s="91" t="s">
        <v>257</v>
      </c>
      <c r="B52" s="92">
        <v>19</v>
      </c>
      <c r="C52" s="92">
        <v>18</v>
      </c>
      <c r="D52" s="83">
        <v>9</v>
      </c>
      <c r="E52" s="83">
        <v>11</v>
      </c>
      <c r="F52" s="93">
        <v>0</v>
      </c>
      <c r="G52" s="93">
        <v>0</v>
      </c>
      <c r="H52" s="83">
        <v>10</v>
      </c>
      <c r="I52" s="83">
        <v>7</v>
      </c>
      <c r="J52" s="93">
        <v>0</v>
      </c>
      <c r="K52" s="93">
        <v>0</v>
      </c>
    </row>
    <row r="53" spans="1:11" ht="20.100000000000001" customHeight="1" x14ac:dyDescent="0.25">
      <c r="A53" s="91" t="s">
        <v>258</v>
      </c>
      <c r="B53" s="92">
        <v>156</v>
      </c>
      <c r="C53" s="92">
        <v>203</v>
      </c>
      <c r="D53" s="83">
        <v>83</v>
      </c>
      <c r="E53" s="83">
        <v>135</v>
      </c>
      <c r="F53" s="93">
        <v>0</v>
      </c>
      <c r="G53" s="93">
        <v>0</v>
      </c>
      <c r="H53" s="83">
        <v>73</v>
      </c>
      <c r="I53" s="83">
        <v>68</v>
      </c>
      <c r="J53" s="93">
        <v>0</v>
      </c>
      <c r="K53" s="93">
        <v>0</v>
      </c>
    </row>
    <row r="54" spans="1:11" ht="20.100000000000001" customHeight="1" x14ac:dyDescent="0.25">
      <c r="A54" s="91" t="s">
        <v>259</v>
      </c>
      <c r="B54" s="92">
        <v>16</v>
      </c>
      <c r="C54" s="92">
        <v>26</v>
      </c>
      <c r="D54" s="83">
        <v>13</v>
      </c>
      <c r="E54" s="83">
        <v>17</v>
      </c>
      <c r="F54" s="93">
        <v>0</v>
      </c>
      <c r="G54" s="93">
        <v>0</v>
      </c>
      <c r="H54" s="83">
        <v>3</v>
      </c>
      <c r="I54" s="83">
        <v>9</v>
      </c>
      <c r="J54" s="93">
        <v>0</v>
      </c>
      <c r="K54" s="93">
        <v>0</v>
      </c>
    </row>
    <row r="55" spans="1:11" ht="20.100000000000001" customHeight="1" x14ac:dyDescent="0.25">
      <c r="A55" s="91" t="s">
        <v>260</v>
      </c>
      <c r="B55" s="92">
        <v>656</v>
      </c>
      <c r="C55" s="92">
        <v>557</v>
      </c>
      <c r="D55" s="83">
        <v>449</v>
      </c>
      <c r="E55" s="83">
        <v>404</v>
      </c>
      <c r="F55" s="93">
        <v>0</v>
      </c>
      <c r="G55" s="93">
        <v>0</v>
      </c>
      <c r="H55" s="83">
        <v>207</v>
      </c>
      <c r="I55" s="83">
        <v>153</v>
      </c>
      <c r="J55" s="93">
        <v>0</v>
      </c>
      <c r="K55" s="93">
        <v>0</v>
      </c>
    </row>
    <row r="56" spans="1:11" ht="20.100000000000001" customHeight="1" x14ac:dyDescent="0.25">
      <c r="A56" s="91" t="s">
        <v>261</v>
      </c>
      <c r="B56" s="92">
        <v>72</v>
      </c>
      <c r="C56" s="92">
        <v>73</v>
      </c>
      <c r="D56" s="83">
        <v>47</v>
      </c>
      <c r="E56" s="83">
        <v>57</v>
      </c>
      <c r="F56" s="93">
        <v>0</v>
      </c>
      <c r="G56" s="93">
        <v>0</v>
      </c>
      <c r="H56" s="83">
        <v>25</v>
      </c>
      <c r="I56" s="83">
        <v>16</v>
      </c>
      <c r="J56" s="93">
        <v>0</v>
      </c>
      <c r="K56" s="93">
        <v>0</v>
      </c>
    </row>
    <row r="57" spans="1:11" ht="20.100000000000001" customHeight="1" x14ac:dyDescent="0.25">
      <c r="A57" s="91" t="s">
        <v>262</v>
      </c>
      <c r="B57" s="92">
        <v>186</v>
      </c>
      <c r="C57" s="92">
        <v>251</v>
      </c>
      <c r="D57" s="83">
        <v>125</v>
      </c>
      <c r="E57" s="83">
        <v>182</v>
      </c>
      <c r="F57" s="93">
        <v>0</v>
      </c>
      <c r="G57" s="93">
        <v>0</v>
      </c>
      <c r="H57" s="83">
        <v>61</v>
      </c>
      <c r="I57" s="83">
        <v>69</v>
      </c>
      <c r="J57" s="93">
        <v>0</v>
      </c>
      <c r="K57" s="93">
        <v>0</v>
      </c>
    </row>
    <row r="58" spans="1:11" ht="20.100000000000001" customHeight="1" x14ac:dyDescent="0.25">
      <c r="A58" s="91" t="s">
        <v>263</v>
      </c>
      <c r="B58" s="92">
        <v>22</v>
      </c>
      <c r="C58" s="92">
        <v>25</v>
      </c>
      <c r="D58" s="83">
        <v>17</v>
      </c>
      <c r="E58" s="83">
        <v>16</v>
      </c>
      <c r="F58" s="93">
        <v>0</v>
      </c>
      <c r="G58" s="93">
        <v>0</v>
      </c>
      <c r="H58" s="83">
        <v>5</v>
      </c>
      <c r="I58" s="83">
        <v>9</v>
      </c>
      <c r="J58" s="93">
        <v>0</v>
      </c>
      <c r="K58" s="93">
        <v>0</v>
      </c>
    </row>
    <row r="59" spans="1:11" ht="20.100000000000001" customHeight="1" x14ac:dyDescent="0.25">
      <c r="A59" s="91" t="s">
        <v>264</v>
      </c>
      <c r="B59" s="92">
        <v>47</v>
      </c>
      <c r="C59" s="92">
        <v>78</v>
      </c>
      <c r="D59" s="83">
        <v>30</v>
      </c>
      <c r="E59" s="83">
        <v>44</v>
      </c>
      <c r="F59" s="93">
        <v>0</v>
      </c>
      <c r="G59" s="93">
        <v>0</v>
      </c>
      <c r="H59" s="83">
        <v>17</v>
      </c>
      <c r="I59" s="83">
        <v>34</v>
      </c>
      <c r="J59" s="93">
        <v>0</v>
      </c>
      <c r="K59" s="93">
        <v>0</v>
      </c>
    </row>
    <row r="60" spans="1:11" ht="20.100000000000001" customHeight="1" x14ac:dyDescent="0.25">
      <c r="A60" s="91" t="s">
        <v>265</v>
      </c>
      <c r="B60" s="92">
        <v>74</v>
      </c>
      <c r="C60" s="92">
        <v>139</v>
      </c>
      <c r="D60" s="83">
        <v>46</v>
      </c>
      <c r="E60" s="83">
        <v>121</v>
      </c>
      <c r="F60" s="93">
        <v>0</v>
      </c>
      <c r="G60" s="93">
        <v>0</v>
      </c>
      <c r="H60" s="83">
        <v>28</v>
      </c>
      <c r="I60" s="83">
        <v>18</v>
      </c>
      <c r="J60" s="93">
        <v>0</v>
      </c>
      <c r="K60" s="93">
        <v>0</v>
      </c>
    </row>
    <row r="61" spans="1:11" ht="20.100000000000001" customHeight="1" x14ac:dyDescent="0.25">
      <c r="A61" s="91" t="s">
        <v>266</v>
      </c>
      <c r="B61" s="92">
        <v>14</v>
      </c>
      <c r="C61" s="92">
        <v>16</v>
      </c>
      <c r="D61" s="83">
        <v>9</v>
      </c>
      <c r="E61" s="83">
        <v>11</v>
      </c>
      <c r="F61" s="93">
        <v>0</v>
      </c>
      <c r="G61" s="93">
        <v>0</v>
      </c>
      <c r="H61" s="83">
        <v>5</v>
      </c>
      <c r="I61" s="83">
        <v>5</v>
      </c>
      <c r="J61" s="93">
        <v>0</v>
      </c>
      <c r="K61" s="93">
        <v>0</v>
      </c>
    </row>
    <row r="62" spans="1:11" ht="20.100000000000001" customHeight="1" x14ac:dyDescent="0.25">
      <c r="A62" s="91" t="s">
        <v>267</v>
      </c>
      <c r="B62" s="92">
        <v>37</v>
      </c>
      <c r="C62" s="92">
        <v>63</v>
      </c>
      <c r="D62" s="83">
        <v>16</v>
      </c>
      <c r="E62" s="83">
        <v>55</v>
      </c>
      <c r="F62" s="93">
        <v>0</v>
      </c>
      <c r="G62" s="93">
        <v>0</v>
      </c>
      <c r="H62" s="83">
        <v>21</v>
      </c>
      <c r="I62" s="83">
        <v>8</v>
      </c>
      <c r="J62" s="93">
        <v>0</v>
      </c>
      <c r="K62" s="93">
        <v>0</v>
      </c>
    </row>
    <row r="63" spans="1:11" ht="20.100000000000001" customHeight="1" x14ac:dyDescent="0.25">
      <c r="A63" s="91" t="s">
        <v>268</v>
      </c>
      <c r="B63" s="92">
        <v>58</v>
      </c>
      <c r="C63" s="92">
        <v>56</v>
      </c>
      <c r="D63" s="83">
        <v>33</v>
      </c>
      <c r="E63" s="83">
        <v>42</v>
      </c>
      <c r="F63" s="93">
        <v>0</v>
      </c>
      <c r="G63" s="93">
        <v>0</v>
      </c>
      <c r="H63" s="83">
        <v>25</v>
      </c>
      <c r="I63" s="83">
        <v>14</v>
      </c>
      <c r="J63" s="93">
        <v>0</v>
      </c>
      <c r="K63" s="93">
        <v>0</v>
      </c>
    </row>
    <row r="64" spans="1:11" ht="20.100000000000001" customHeight="1" x14ac:dyDescent="0.25">
      <c r="A64" s="91" t="s">
        <v>269</v>
      </c>
      <c r="B64" s="92">
        <v>216</v>
      </c>
      <c r="C64" s="92">
        <v>268</v>
      </c>
      <c r="D64" s="83">
        <v>105</v>
      </c>
      <c r="E64" s="83">
        <v>207</v>
      </c>
      <c r="F64" s="93">
        <v>0</v>
      </c>
      <c r="G64" s="93">
        <v>0</v>
      </c>
      <c r="H64" s="83">
        <v>111</v>
      </c>
      <c r="I64" s="83">
        <v>61</v>
      </c>
      <c r="J64" s="93">
        <v>0</v>
      </c>
      <c r="K64" s="93">
        <v>0</v>
      </c>
    </row>
    <row r="65" spans="1:11" s="89" customFormat="1" ht="20.100000000000001" customHeight="1" x14ac:dyDescent="0.25">
      <c r="A65" s="91" t="s">
        <v>270</v>
      </c>
      <c r="B65" s="92">
        <v>96</v>
      </c>
      <c r="C65" s="92">
        <v>161</v>
      </c>
      <c r="D65" s="83">
        <v>53</v>
      </c>
      <c r="E65" s="83">
        <v>137</v>
      </c>
      <c r="F65" s="93">
        <v>0</v>
      </c>
      <c r="G65" s="93">
        <v>0</v>
      </c>
      <c r="H65" s="83">
        <v>43</v>
      </c>
      <c r="I65" s="83">
        <v>24</v>
      </c>
      <c r="J65" s="93">
        <v>0</v>
      </c>
      <c r="K65" s="93">
        <v>0</v>
      </c>
    </row>
    <row r="66" spans="1:11" ht="20.100000000000001" customHeight="1" x14ac:dyDescent="0.25">
      <c r="A66" s="90" t="s">
        <v>271</v>
      </c>
      <c r="B66" s="88">
        <v>227</v>
      </c>
      <c r="C66" s="88">
        <v>295</v>
      </c>
      <c r="D66" s="88">
        <v>110</v>
      </c>
      <c r="E66" s="88">
        <v>185</v>
      </c>
      <c r="F66" s="88">
        <v>0</v>
      </c>
      <c r="G66" s="88">
        <v>0</v>
      </c>
      <c r="H66" s="88">
        <v>117</v>
      </c>
      <c r="I66" s="88">
        <v>110</v>
      </c>
      <c r="J66" s="88">
        <v>0</v>
      </c>
      <c r="K66" s="88">
        <v>0</v>
      </c>
    </row>
    <row r="67" spans="1:11" ht="20.100000000000001" customHeight="1" x14ac:dyDescent="0.25">
      <c r="A67" s="91" t="s">
        <v>272</v>
      </c>
      <c r="B67" s="94">
        <v>189</v>
      </c>
      <c r="C67" s="94">
        <v>255</v>
      </c>
      <c r="D67" s="82">
        <v>90</v>
      </c>
      <c r="E67" s="82">
        <v>165</v>
      </c>
      <c r="F67" s="93">
        <v>0</v>
      </c>
      <c r="G67" s="93">
        <v>0</v>
      </c>
      <c r="H67" s="82">
        <v>99</v>
      </c>
      <c r="I67" s="82">
        <v>90</v>
      </c>
      <c r="J67" s="93">
        <v>0</v>
      </c>
      <c r="K67" s="93">
        <v>0</v>
      </c>
    </row>
    <row r="68" spans="1:11" s="89" customFormat="1" ht="20.100000000000001" customHeight="1" x14ac:dyDescent="0.25">
      <c r="A68" s="91" t="s">
        <v>273</v>
      </c>
      <c r="B68" s="94">
        <v>38</v>
      </c>
      <c r="C68" s="94">
        <v>37</v>
      </c>
      <c r="D68" s="82">
        <v>20</v>
      </c>
      <c r="E68" s="82">
        <v>17</v>
      </c>
      <c r="F68" s="93">
        <v>0</v>
      </c>
      <c r="G68" s="93">
        <v>0</v>
      </c>
      <c r="H68" s="82">
        <v>18</v>
      </c>
      <c r="I68" s="82">
        <v>20</v>
      </c>
      <c r="J68" s="93">
        <v>0</v>
      </c>
      <c r="K68" s="93">
        <v>0</v>
      </c>
    </row>
    <row r="69" spans="1:11" s="89" customFormat="1" ht="20.100000000000001" customHeight="1" x14ac:dyDescent="0.25">
      <c r="A69" s="91" t="s">
        <v>274</v>
      </c>
      <c r="B69" s="94">
        <v>0</v>
      </c>
      <c r="C69" s="94">
        <v>3</v>
      </c>
      <c r="D69" s="82">
        <v>0</v>
      </c>
      <c r="E69" s="82">
        <v>3</v>
      </c>
      <c r="F69" s="93">
        <v>0</v>
      </c>
      <c r="G69" s="93">
        <v>0</v>
      </c>
      <c r="H69" s="82">
        <v>0</v>
      </c>
      <c r="I69" s="82">
        <v>0</v>
      </c>
      <c r="J69" s="93">
        <v>0</v>
      </c>
      <c r="K69" s="93">
        <v>0</v>
      </c>
    </row>
    <row r="70" spans="1:11" s="89" customFormat="1" ht="20.100000000000001" customHeight="1" thickBot="1" x14ac:dyDescent="0.3">
      <c r="A70" s="95" t="s">
        <v>275</v>
      </c>
      <c r="B70" s="96">
        <v>0</v>
      </c>
      <c r="C70" s="96">
        <v>1</v>
      </c>
      <c r="D70" s="97">
        <v>0</v>
      </c>
      <c r="E70" s="97">
        <v>1</v>
      </c>
      <c r="F70" s="98">
        <v>0</v>
      </c>
      <c r="G70" s="98">
        <v>0</v>
      </c>
      <c r="H70" s="99">
        <v>0</v>
      </c>
      <c r="I70" s="99">
        <v>0</v>
      </c>
      <c r="J70" s="98">
        <v>0</v>
      </c>
      <c r="K70" s="98">
        <v>0</v>
      </c>
    </row>
    <row r="71" spans="1:11" s="102" customFormat="1" ht="15.95" customHeight="1" x14ac:dyDescent="0.25">
      <c r="A71" s="100" t="s">
        <v>276</v>
      </c>
      <c r="B71" s="101"/>
      <c r="C71" s="101"/>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colBreaks count="1" manualBreakCount="1">
    <brk id="11"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00"/>
  <sheetViews>
    <sheetView showGridLines="0" zoomScaleNormal="100" zoomScaleSheetLayoutView="280" workbookViewId="0"/>
  </sheetViews>
  <sheetFormatPr defaultColWidth="8.7109375" defaultRowHeight="20.100000000000001" customHeight="1" x14ac:dyDescent="0.25"/>
  <cols>
    <col min="1" max="1" width="8.7109375" style="930" customWidth="1"/>
    <col min="2" max="2" width="145.7109375" style="930" customWidth="1"/>
    <col min="3" max="3" width="19.140625" style="922" customWidth="1"/>
    <col min="4" max="256" width="8.7109375" style="922"/>
    <col min="257" max="257" width="7" style="922" customWidth="1"/>
    <col min="258" max="258" width="154.7109375" style="922" customWidth="1"/>
    <col min="259" max="259" width="19.140625" style="922" customWidth="1"/>
    <col min="260" max="512" width="8.7109375" style="922"/>
    <col min="513" max="513" width="7" style="922" customWidth="1"/>
    <col min="514" max="514" width="154.7109375" style="922" customWidth="1"/>
    <col min="515" max="515" width="19.140625" style="922" customWidth="1"/>
    <col min="516" max="768" width="8.7109375" style="922"/>
    <col min="769" max="769" width="7" style="922" customWidth="1"/>
    <col min="770" max="770" width="154.7109375" style="922" customWidth="1"/>
    <col min="771" max="771" width="19.140625" style="922" customWidth="1"/>
    <col min="772" max="1024" width="8.7109375" style="922"/>
    <col min="1025" max="1025" width="7" style="922" customWidth="1"/>
    <col min="1026" max="1026" width="154.7109375" style="922" customWidth="1"/>
    <col min="1027" max="1027" width="19.140625" style="922" customWidth="1"/>
    <col min="1028" max="1280" width="8.7109375" style="922"/>
    <col min="1281" max="1281" width="7" style="922" customWidth="1"/>
    <col min="1282" max="1282" width="154.7109375" style="922" customWidth="1"/>
    <col min="1283" max="1283" width="19.140625" style="922" customWidth="1"/>
    <col min="1284" max="1536" width="8.7109375" style="922"/>
    <col min="1537" max="1537" width="7" style="922" customWidth="1"/>
    <col min="1538" max="1538" width="154.7109375" style="922" customWidth="1"/>
    <col min="1539" max="1539" width="19.140625" style="922" customWidth="1"/>
    <col min="1540" max="1792" width="8.7109375" style="922"/>
    <col min="1793" max="1793" width="7" style="922" customWidth="1"/>
    <col min="1794" max="1794" width="154.7109375" style="922" customWidth="1"/>
    <col min="1795" max="1795" width="19.140625" style="922" customWidth="1"/>
    <col min="1796" max="2048" width="8.7109375" style="922"/>
    <col min="2049" max="2049" width="7" style="922" customWidth="1"/>
    <col min="2050" max="2050" width="154.7109375" style="922" customWidth="1"/>
    <col min="2051" max="2051" width="19.140625" style="922" customWidth="1"/>
    <col min="2052" max="2304" width="8.7109375" style="922"/>
    <col min="2305" max="2305" width="7" style="922" customWidth="1"/>
    <col min="2306" max="2306" width="154.7109375" style="922" customWidth="1"/>
    <col min="2307" max="2307" width="19.140625" style="922" customWidth="1"/>
    <col min="2308" max="2560" width="8.7109375" style="922"/>
    <col min="2561" max="2561" width="7" style="922" customWidth="1"/>
    <col min="2562" max="2562" width="154.7109375" style="922" customWidth="1"/>
    <col min="2563" max="2563" width="19.140625" style="922" customWidth="1"/>
    <col min="2564" max="2816" width="8.7109375" style="922"/>
    <col min="2817" max="2817" width="7" style="922" customWidth="1"/>
    <col min="2818" max="2818" width="154.7109375" style="922" customWidth="1"/>
    <col min="2819" max="2819" width="19.140625" style="922" customWidth="1"/>
    <col min="2820" max="3072" width="8.7109375" style="922"/>
    <col min="3073" max="3073" width="7" style="922" customWidth="1"/>
    <col min="3074" max="3074" width="154.7109375" style="922" customWidth="1"/>
    <col min="3075" max="3075" width="19.140625" style="922" customWidth="1"/>
    <col min="3076" max="3328" width="8.7109375" style="922"/>
    <col min="3329" max="3329" width="7" style="922" customWidth="1"/>
    <col min="3330" max="3330" width="154.7109375" style="922" customWidth="1"/>
    <col min="3331" max="3331" width="19.140625" style="922" customWidth="1"/>
    <col min="3332" max="3584" width="8.7109375" style="922"/>
    <col min="3585" max="3585" width="7" style="922" customWidth="1"/>
    <col min="3586" max="3586" width="154.7109375" style="922" customWidth="1"/>
    <col min="3587" max="3587" width="19.140625" style="922" customWidth="1"/>
    <col min="3588" max="3840" width="8.7109375" style="922"/>
    <col min="3841" max="3841" width="7" style="922" customWidth="1"/>
    <col min="3842" max="3842" width="154.7109375" style="922" customWidth="1"/>
    <col min="3843" max="3843" width="19.140625" style="922" customWidth="1"/>
    <col min="3844" max="4096" width="8.7109375" style="922"/>
    <col min="4097" max="4097" width="7" style="922" customWidth="1"/>
    <col min="4098" max="4098" width="154.7109375" style="922" customWidth="1"/>
    <col min="4099" max="4099" width="19.140625" style="922" customWidth="1"/>
    <col min="4100" max="4352" width="8.7109375" style="922"/>
    <col min="4353" max="4353" width="7" style="922" customWidth="1"/>
    <col min="4354" max="4354" width="154.7109375" style="922" customWidth="1"/>
    <col min="4355" max="4355" width="19.140625" style="922" customWidth="1"/>
    <col min="4356" max="4608" width="8.7109375" style="922"/>
    <col min="4609" max="4609" width="7" style="922" customWidth="1"/>
    <col min="4610" max="4610" width="154.7109375" style="922" customWidth="1"/>
    <col min="4611" max="4611" width="19.140625" style="922" customWidth="1"/>
    <col min="4612" max="4864" width="8.7109375" style="922"/>
    <col min="4865" max="4865" width="7" style="922" customWidth="1"/>
    <col min="4866" max="4866" width="154.7109375" style="922" customWidth="1"/>
    <col min="4867" max="4867" width="19.140625" style="922" customWidth="1"/>
    <col min="4868" max="5120" width="8.7109375" style="922"/>
    <col min="5121" max="5121" width="7" style="922" customWidth="1"/>
    <col min="5122" max="5122" width="154.7109375" style="922" customWidth="1"/>
    <col min="5123" max="5123" width="19.140625" style="922" customWidth="1"/>
    <col min="5124" max="5376" width="8.7109375" style="922"/>
    <col min="5377" max="5377" width="7" style="922" customWidth="1"/>
    <col min="5378" max="5378" width="154.7109375" style="922" customWidth="1"/>
    <col min="5379" max="5379" width="19.140625" style="922" customWidth="1"/>
    <col min="5380" max="5632" width="8.7109375" style="922"/>
    <col min="5633" max="5633" width="7" style="922" customWidth="1"/>
    <col min="5634" max="5634" width="154.7109375" style="922" customWidth="1"/>
    <col min="5635" max="5635" width="19.140625" style="922" customWidth="1"/>
    <col min="5636" max="5888" width="8.7109375" style="922"/>
    <col min="5889" max="5889" width="7" style="922" customWidth="1"/>
    <col min="5890" max="5890" width="154.7109375" style="922" customWidth="1"/>
    <col min="5891" max="5891" width="19.140625" style="922" customWidth="1"/>
    <col min="5892" max="6144" width="8.7109375" style="922"/>
    <col min="6145" max="6145" width="7" style="922" customWidth="1"/>
    <col min="6146" max="6146" width="154.7109375" style="922" customWidth="1"/>
    <col min="6147" max="6147" width="19.140625" style="922" customWidth="1"/>
    <col min="6148" max="6400" width="8.7109375" style="922"/>
    <col min="6401" max="6401" width="7" style="922" customWidth="1"/>
    <col min="6402" max="6402" width="154.7109375" style="922" customWidth="1"/>
    <col min="6403" max="6403" width="19.140625" style="922" customWidth="1"/>
    <col min="6404" max="6656" width="8.7109375" style="922"/>
    <col min="6657" max="6657" width="7" style="922" customWidth="1"/>
    <col min="6658" max="6658" width="154.7109375" style="922" customWidth="1"/>
    <col min="6659" max="6659" width="19.140625" style="922" customWidth="1"/>
    <col min="6660" max="6912" width="8.7109375" style="922"/>
    <col min="6913" max="6913" width="7" style="922" customWidth="1"/>
    <col min="6914" max="6914" width="154.7109375" style="922" customWidth="1"/>
    <col min="6915" max="6915" width="19.140625" style="922" customWidth="1"/>
    <col min="6916" max="7168" width="8.7109375" style="922"/>
    <col min="7169" max="7169" width="7" style="922" customWidth="1"/>
    <col min="7170" max="7170" width="154.7109375" style="922" customWidth="1"/>
    <col min="7171" max="7171" width="19.140625" style="922" customWidth="1"/>
    <col min="7172" max="7424" width="8.7109375" style="922"/>
    <col min="7425" max="7425" width="7" style="922" customWidth="1"/>
    <col min="7426" max="7426" width="154.7109375" style="922" customWidth="1"/>
    <col min="7427" max="7427" width="19.140625" style="922" customWidth="1"/>
    <col min="7428" max="7680" width="8.7109375" style="922"/>
    <col min="7681" max="7681" width="7" style="922" customWidth="1"/>
    <col min="7682" max="7682" width="154.7109375" style="922" customWidth="1"/>
    <col min="7683" max="7683" width="19.140625" style="922" customWidth="1"/>
    <col min="7684" max="7936" width="8.7109375" style="922"/>
    <col min="7937" max="7937" width="7" style="922" customWidth="1"/>
    <col min="7938" max="7938" width="154.7109375" style="922" customWidth="1"/>
    <col min="7939" max="7939" width="19.140625" style="922" customWidth="1"/>
    <col min="7940" max="8192" width="8.7109375" style="922"/>
    <col min="8193" max="8193" width="7" style="922" customWidth="1"/>
    <col min="8194" max="8194" width="154.7109375" style="922" customWidth="1"/>
    <col min="8195" max="8195" width="19.140625" style="922" customWidth="1"/>
    <col min="8196" max="8448" width="8.7109375" style="922"/>
    <col min="8449" max="8449" width="7" style="922" customWidth="1"/>
    <col min="8450" max="8450" width="154.7109375" style="922" customWidth="1"/>
    <col min="8451" max="8451" width="19.140625" style="922" customWidth="1"/>
    <col min="8452" max="8704" width="8.7109375" style="922"/>
    <col min="8705" max="8705" width="7" style="922" customWidth="1"/>
    <col min="8706" max="8706" width="154.7109375" style="922" customWidth="1"/>
    <col min="8707" max="8707" width="19.140625" style="922" customWidth="1"/>
    <col min="8708" max="8960" width="8.7109375" style="922"/>
    <col min="8961" max="8961" width="7" style="922" customWidth="1"/>
    <col min="8962" max="8962" width="154.7109375" style="922" customWidth="1"/>
    <col min="8963" max="8963" width="19.140625" style="922" customWidth="1"/>
    <col min="8964" max="9216" width="8.7109375" style="922"/>
    <col min="9217" max="9217" width="7" style="922" customWidth="1"/>
    <col min="9218" max="9218" width="154.7109375" style="922" customWidth="1"/>
    <col min="9219" max="9219" width="19.140625" style="922" customWidth="1"/>
    <col min="9220" max="9472" width="8.7109375" style="922"/>
    <col min="9473" max="9473" width="7" style="922" customWidth="1"/>
    <col min="9474" max="9474" width="154.7109375" style="922" customWidth="1"/>
    <col min="9475" max="9475" width="19.140625" style="922" customWidth="1"/>
    <col min="9476" max="9728" width="8.7109375" style="922"/>
    <col min="9729" max="9729" width="7" style="922" customWidth="1"/>
    <col min="9730" max="9730" width="154.7109375" style="922" customWidth="1"/>
    <col min="9731" max="9731" width="19.140625" style="922" customWidth="1"/>
    <col min="9732" max="9984" width="8.7109375" style="922"/>
    <col min="9985" max="9985" width="7" style="922" customWidth="1"/>
    <col min="9986" max="9986" width="154.7109375" style="922" customWidth="1"/>
    <col min="9987" max="9987" width="19.140625" style="922" customWidth="1"/>
    <col min="9988" max="10240" width="8.7109375" style="922"/>
    <col min="10241" max="10241" width="7" style="922" customWidth="1"/>
    <col min="10242" max="10242" width="154.7109375" style="922" customWidth="1"/>
    <col min="10243" max="10243" width="19.140625" style="922" customWidth="1"/>
    <col min="10244" max="10496" width="8.7109375" style="922"/>
    <col min="10497" max="10497" width="7" style="922" customWidth="1"/>
    <col min="10498" max="10498" width="154.7109375" style="922" customWidth="1"/>
    <col min="10499" max="10499" width="19.140625" style="922" customWidth="1"/>
    <col min="10500" max="10752" width="8.7109375" style="922"/>
    <col min="10753" max="10753" width="7" style="922" customWidth="1"/>
    <col min="10754" max="10754" width="154.7109375" style="922" customWidth="1"/>
    <col min="10755" max="10755" width="19.140625" style="922" customWidth="1"/>
    <col min="10756" max="11008" width="8.7109375" style="922"/>
    <col min="11009" max="11009" width="7" style="922" customWidth="1"/>
    <col min="11010" max="11010" width="154.7109375" style="922" customWidth="1"/>
    <col min="11011" max="11011" width="19.140625" style="922" customWidth="1"/>
    <col min="11012" max="11264" width="8.7109375" style="922"/>
    <col min="11265" max="11265" width="7" style="922" customWidth="1"/>
    <col min="11266" max="11266" width="154.7109375" style="922" customWidth="1"/>
    <col min="11267" max="11267" width="19.140625" style="922" customWidth="1"/>
    <col min="11268" max="11520" width="8.7109375" style="922"/>
    <col min="11521" max="11521" width="7" style="922" customWidth="1"/>
    <col min="11522" max="11522" width="154.7109375" style="922" customWidth="1"/>
    <col min="11523" max="11523" width="19.140625" style="922" customWidth="1"/>
    <col min="11524" max="11776" width="8.7109375" style="922"/>
    <col min="11777" max="11777" width="7" style="922" customWidth="1"/>
    <col min="11778" max="11778" width="154.7109375" style="922" customWidth="1"/>
    <col min="11779" max="11779" width="19.140625" style="922" customWidth="1"/>
    <col min="11780" max="12032" width="8.7109375" style="922"/>
    <col min="12033" max="12033" width="7" style="922" customWidth="1"/>
    <col min="12034" max="12034" width="154.7109375" style="922" customWidth="1"/>
    <col min="12035" max="12035" width="19.140625" style="922" customWidth="1"/>
    <col min="12036" max="12288" width="8.7109375" style="922"/>
    <col min="12289" max="12289" width="7" style="922" customWidth="1"/>
    <col min="12290" max="12290" width="154.7109375" style="922" customWidth="1"/>
    <col min="12291" max="12291" width="19.140625" style="922" customWidth="1"/>
    <col min="12292" max="12544" width="8.7109375" style="922"/>
    <col min="12545" max="12545" width="7" style="922" customWidth="1"/>
    <col min="12546" max="12546" width="154.7109375" style="922" customWidth="1"/>
    <col min="12547" max="12547" width="19.140625" style="922" customWidth="1"/>
    <col min="12548" max="12800" width="8.7109375" style="922"/>
    <col min="12801" max="12801" width="7" style="922" customWidth="1"/>
    <col min="12802" max="12802" width="154.7109375" style="922" customWidth="1"/>
    <col min="12803" max="12803" width="19.140625" style="922" customWidth="1"/>
    <col min="12804" max="13056" width="8.7109375" style="922"/>
    <col min="13057" max="13057" width="7" style="922" customWidth="1"/>
    <col min="13058" max="13058" width="154.7109375" style="922" customWidth="1"/>
    <col min="13059" max="13059" width="19.140625" style="922" customWidth="1"/>
    <col min="13060" max="13312" width="8.7109375" style="922"/>
    <col min="13313" max="13313" width="7" style="922" customWidth="1"/>
    <col min="13314" max="13314" width="154.7109375" style="922" customWidth="1"/>
    <col min="13315" max="13315" width="19.140625" style="922" customWidth="1"/>
    <col min="13316" max="13568" width="8.7109375" style="922"/>
    <col min="13569" max="13569" width="7" style="922" customWidth="1"/>
    <col min="13570" max="13570" width="154.7109375" style="922" customWidth="1"/>
    <col min="13571" max="13571" width="19.140625" style="922" customWidth="1"/>
    <col min="13572" max="13824" width="8.7109375" style="922"/>
    <col min="13825" max="13825" width="7" style="922" customWidth="1"/>
    <col min="13826" max="13826" width="154.7109375" style="922" customWidth="1"/>
    <col min="13827" max="13827" width="19.140625" style="922" customWidth="1"/>
    <col min="13828" max="14080" width="8.7109375" style="922"/>
    <col min="14081" max="14081" width="7" style="922" customWidth="1"/>
    <col min="14082" max="14082" width="154.7109375" style="922" customWidth="1"/>
    <col min="14083" max="14083" width="19.140625" style="922" customWidth="1"/>
    <col min="14084" max="14336" width="8.7109375" style="922"/>
    <col min="14337" max="14337" width="7" style="922" customWidth="1"/>
    <col min="14338" max="14338" width="154.7109375" style="922" customWidth="1"/>
    <col min="14339" max="14339" width="19.140625" style="922" customWidth="1"/>
    <col min="14340" max="14592" width="8.7109375" style="922"/>
    <col min="14593" max="14593" width="7" style="922" customWidth="1"/>
    <col min="14594" max="14594" width="154.7109375" style="922" customWidth="1"/>
    <col min="14595" max="14595" width="19.140625" style="922" customWidth="1"/>
    <col min="14596" max="14848" width="8.7109375" style="922"/>
    <col min="14849" max="14849" width="7" style="922" customWidth="1"/>
    <col min="14850" max="14850" width="154.7109375" style="922" customWidth="1"/>
    <col min="14851" max="14851" width="19.140625" style="922" customWidth="1"/>
    <col min="14852" max="15104" width="8.7109375" style="922"/>
    <col min="15105" max="15105" width="7" style="922" customWidth="1"/>
    <col min="15106" max="15106" width="154.7109375" style="922" customWidth="1"/>
    <col min="15107" max="15107" width="19.140625" style="922" customWidth="1"/>
    <col min="15108" max="15360" width="8.7109375" style="922"/>
    <col min="15361" max="15361" width="7" style="922" customWidth="1"/>
    <col min="15362" max="15362" width="154.7109375" style="922" customWidth="1"/>
    <col min="15363" max="15363" width="19.140625" style="922" customWidth="1"/>
    <col min="15364" max="15616" width="8.7109375" style="922"/>
    <col min="15617" max="15617" width="7" style="922" customWidth="1"/>
    <col min="15618" max="15618" width="154.7109375" style="922" customWidth="1"/>
    <col min="15619" max="15619" width="19.140625" style="922" customWidth="1"/>
    <col min="15620" max="15872" width="8.7109375" style="922"/>
    <col min="15873" max="15873" width="7" style="922" customWidth="1"/>
    <col min="15874" max="15874" width="154.7109375" style="922" customWidth="1"/>
    <col min="15875" max="15875" width="19.140625" style="922" customWidth="1"/>
    <col min="15876" max="16128" width="8.7109375" style="922"/>
    <col min="16129" max="16129" width="7" style="922" customWidth="1"/>
    <col min="16130" max="16130" width="154.7109375" style="922" customWidth="1"/>
    <col min="16131" max="16131" width="19.140625" style="922" customWidth="1"/>
    <col min="16132" max="16384" width="8.7109375" style="922"/>
  </cols>
  <sheetData>
    <row r="1" spans="1:2" ht="20.100000000000001" customHeight="1" x14ac:dyDescent="0.25">
      <c r="B1" s="931" t="s">
        <v>672</v>
      </c>
    </row>
    <row r="2" spans="1:2" ht="20.100000000000001" customHeight="1" x14ac:dyDescent="0.25">
      <c r="A2" s="922"/>
      <c r="B2" s="922"/>
    </row>
    <row r="3" spans="1:2" s="924" customFormat="1" ht="20.100000000000001" customHeight="1" x14ac:dyDescent="0.25">
      <c r="A3" s="920"/>
      <c r="B3" s="932" t="s">
        <v>696</v>
      </c>
    </row>
    <row r="4" spans="1:2" s="924" customFormat="1" ht="20.100000000000001" customHeight="1" x14ac:dyDescent="0.25">
      <c r="A4" s="920"/>
      <c r="B4" s="1771" t="s">
        <v>697</v>
      </c>
    </row>
    <row r="5" spans="1:2" s="924" customFormat="1" ht="19.5" customHeight="1" x14ac:dyDescent="0.25">
      <c r="A5" s="920"/>
      <c r="B5" s="1771"/>
    </row>
    <row r="6" spans="1:2" s="924" customFormat="1" ht="20.100000000000001" customHeight="1" x14ac:dyDescent="0.25">
      <c r="A6" s="920"/>
      <c r="B6" s="933"/>
    </row>
    <row r="7" spans="1:2" s="924" customFormat="1" ht="20.100000000000001" customHeight="1" x14ac:dyDescent="0.25">
      <c r="A7" s="920"/>
      <c r="B7" s="932" t="s">
        <v>698</v>
      </c>
    </row>
    <row r="8" spans="1:2" s="924" customFormat="1" ht="20.100000000000001" customHeight="1" x14ac:dyDescent="0.25">
      <c r="A8" s="920"/>
      <c r="B8" s="1771" t="s">
        <v>699</v>
      </c>
    </row>
    <row r="9" spans="1:2" s="924" customFormat="1" ht="20.100000000000001" customHeight="1" x14ac:dyDescent="0.25">
      <c r="A9" s="920"/>
      <c r="B9" s="1771"/>
    </row>
    <row r="10" spans="1:2" s="924" customFormat="1" ht="20.100000000000001" customHeight="1" x14ac:dyDescent="0.25">
      <c r="A10" s="920"/>
      <c r="B10" s="920"/>
    </row>
    <row r="11" spans="1:2" s="924" customFormat="1" ht="20.100000000000001" customHeight="1" x14ac:dyDescent="0.25">
      <c r="A11" s="920"/>
      <c r="B11" s="934" t="s">
        <v>700</v>
      </c>
    </row>
    <row r="12" spans="1:2" s="924" customFormat="1" ht="20.100000000000001" customHeight="1" x14ac:dyDescent="0.25">
      <c r="A12" s="920"/>
      <c r="B12" s="920" t="s">
        <v>701</v>
      </c>
    </row>
    <row r="13" spans="1:2" s="924" customFormat="1" ht="20.100000000000001" customHeight="1" x14ac:dyDescent="0.25">
      <c r="A13" s="920"/>
      <c r="B13" s="920"/>
    </row>
    <row r="14" spans="1:2" s="924" customFormat="1" ht="20.100000000000001" customHeight="1" x14ac:dyDescent="0.25">
      <c r="A14" s="920"/>
      <c r="B14" s="934" t="s">
        <v>702</v>
      </c>
    </row>
    <row r="15" spans="1:2" s="924" customFormat="1" ht="20.100000000000001" customHeight="1" x14ac:dyDescent="0.25">
      <c r="A15" s="920"/>
      <c r="B15" s="920" t="s">
        <v>703</v>
      </c>
    </row>
    <row r="16" spans="1:2" s="924" customFormat="1" ht="20.100000000000001" customHeight="1" x14ac:dyDescent="0.25">
      <c r="A16" s="920"/>
      <c r="B16" s="920"/>
    </row>
    <row r="17" spans="1:2" s="924" customFormat="1" ht="20.100000000000001" customHeight="1" x14ac:dyDescent="0.25">
      <c r="A17" s="920"/>
      <c r="B17" s="932" t="s">
        <v>704</v>
      </c>
    </row>
    <row r="18" spans="1:2" s="924" customFormat="1" ht="20.100000000000001" customHeight="1" x14ac:dyDescent="0.25">
      <c r="A18" s="920"/>
      <c r="B18" s="920" t="s">
        <v>705</v>
      </c>
    </row>
    <row r="19" spans="1:2" s="924" customFormat="1" ht="20.100000000000001" customHeight="1" x14ac:dyDescent="0.25">
      <c r="A19" s="920"/>
      <c r="B19" s="935"/>
    </row>
    <row r="20" spans="1:2" s="924" customFormat="1" ht="20.100000000000001" customHeight="1" x14ac:dyDescent="0.25">
      <c r="A20" s="920"/>
      <c r="B20" s="936" t="s">
        <v>706</v>
      </c>
    </row>
    <row r="21" spans="1:2" s="924" customFormat="1" ht="20.100000000000001" customHeight="1" x14ac:dyDescent="0.25">
      <c r="A21" s="920"/>
      <c r="B21" s="1771" t="s">
        <v>707</v>
      </c>
    </row>
    <row r="22" spans="1:2" s="924" customFormat="1" ht="20.100000000000001" customHeight="1" x14ac:dyDescent="0.25">
      <c r="A22" s="920"/>
      <c r="B22" s="1771"/>
    </row>
    <row r="23" spans="1:2" s="924" customFormat="1" ht="20.100000000000001" customHeight="1" x14ac:dyDescent="0.25">
      <c r="A23" s="920"/>
      <c r="B23" s="1771"/>
    </row>
    <row r="24" spans="1:2" s="924" customFormat="1" ht="20.100000000000001" customHeight="1" x14ac:dyDescent="0.25">
      <c r="A24" s="920"/>
      <c r="B24" s="933"/>
    </row>
    <row r="25" spans="1:2" s="924" customFormat="1" ht="20.100000000000001" customHeight="1" x14ac:dyDescent="0.25">
      <c r="A25" s="920"/>
      <c r="B25" s="932" t="s">
        <v>708</v>
      </c>
    </row>
    <row r="26" spans="1:2" s="924" customFormat="1" ht="20.100000000000001" customHeight="1" x14ac:dyDescent="0.25">
      <c r="A26" s="920"/>
      <c r="B26" s="933" t="s">
        <v>709</v>
      </c>
    </row>
    <row r="27" spans="1:2" s="924" customFormat="1" ht="20.100000000000001" customHeight="1" x14ac:dyDescent="0.25">
      <c r="A27" s="920"/>
      <c r="B27" s="935"/>
    </row>
    <row r="28" spans="1:2" s="924" customFormat="1" ht="20.100000000000001" customHeight="1" x14ac:dyDescent="0.25">
      <c r="A28" s="920"/>
      <c r="B28" s="936" t="s">
        <v>710</v>
      </c>
    </row>
    <row r="29" spans="1:2" s="924" customFormat="1" ht="20.100000000000001" customHeight="1" x14ac:dyDescent="0.25">
      <c r="A29" s="920"/>
      <c r="B29" s="935" t="s">
        <v>711</v>
      </c>
    </row>
    <row r="30" spans="1:2" s="924" customFormat="1" ht="20.100000000000001" customHeight="1" x14ac:dyDescent="0.25">
      <c r="A30" s="920"/>
      <c r="B30" s="920"/>
    </row>
    <row r="31" spans="1:2" s="924" customFormat="1" ht="20.100000000000001" customHeight="1" x14ac:dyDescent="0.25">
      <c r="A31" s="920"/>
      <c r="B31" s="934" t="s">
        <v>712</v>
      </c>
    </row>
    <row r="32" spans="1:2" s="924" customFormat="1" ht="20.100000000000001" customHeight="1" x14ac:dyDescent="0.25">
      <c r="A32" s="920"/>
      <c r="B32" s="920" t="s">
        <v>713</v>
      </c>
    </row>
    <row r="33" spans="1:2" s="924" customFormat="1" ht="20.100000000000001" customHeight="1" x14ac:dyDescent="0.25">
      <c r="A33" s="920"/>
      <c r="B33" s="920"/>
    </row>
    <row r="34" spans="1:2" s="924" customFormat="1" ht="20.100000000000001" customHeight="1" x14ac:dyDescent="0.25">
      <c r="A34" s="920"/>
      <c r="B34" s="934" t="s">
        <v>449</v>
      </c>
    </row>
    <row r="35" spans="1:2" s="924" customFormat="1" ht="20.100000000000001" customHeight="1" x14ac:dyDescent="0.25">
      <c r="A35" s="920"/>
      <c r="B35" s="920" t="s">
        <v>714</v>
      </c>
    </row>
    <row r="36" spans="1:2" s="924" customFormat="1" ht="20.100000000000001" customHeight="1" x14ac:dyDescent="0.25">
      <c r="A36" s="920"/>
      <c r="B36" s="920"/>
    </row>
    <row r="37" spans="1:2" s="924" customFormat="1" ht="20.100000000000001" customHeight="1" x14ac:dyDescent="0.25">
      <c r="A37" s="920"/>
      <c r="B37" s="934" t="s">
        <v>715</v>
      </c>
    </row>
    <row r="38" spans="1:2" s="924" customFormat="1" ht="20.100000000000001" customHeight="1" x14ac:dyDescent="0.25">
      <c r="A38" s="920"/>
      <c r="B38" s="1772" t="s">
        <v>716</v>
      </c>
    </row>
    <row r="39" spans="1:2" s="924" customFormat="1" ht="20.100000000000001" customHeight="1" x14ac:dyDescent="0.25">
      <c r="A39" s="920"/>
      <c r="B39" s="1772"/>
    </row>
    <row r="40" spans="1:2" s="924" customFormat="1" ht="20.100000000000001" customHeight="1" x14ac:dyDescent="0.25">
      <c r="A40" s="920"/>
      <c r="B40" s="935"/>
    </row>
    <row r="41" spans="1:2" s="924" customFormat="1" ht="20.100000000000001" customHeight="1" x14ac:dyDescent="0.25">
      <c r="A41" s="920"/>
      <c r="B41" s="936" t="s">
        <v>717</v>
      </c>
    </row>
    <row r="42" spans="1:2" s="924" customFormat="1" ht="20.100000000000001" customHeight="1" x14ac:dyDescent="0.25">
      <c r="A42" s="920"/>
      <c r="B42" s="935" t="s">
        <v>718</v>
      </c>
    </row>
    <row r="43" spans="1:2" s="924" customFormat="1" ht="20.100000000000001" customHeight="1" x14ac:dyDescent="0.25">
      <c r="A43" s="920"/>
      <c r="B43" s="935"/>
    </row>
    <row r="44" spans="1:2" s="924" customFormat="1" ht="20.100000000000001" customHeight="1" x14ac:dyDescent="0.25">
      <c r="A44" s="920"/>
      <c r="B44" s="936" t="s">
        <v>719</v>
      </c>
    </row>
    <row r="45" spans="1:2" s="924" customFormat="1" ht="20.100000000000001" customHeight="1" x14ac:dyDescent="0.25">
      <c r="A45" s="920"/>
      <c r="B45" s="1772" t="s">
        <v>720</v>
      </c>
    </row>
    <row r="46" spans="1:2" s="924" customFormat="1" ht="20.100000000000001" customHeight="1" x14ac:dyDescent="0.25">
      <c r="A46" s="920"/>
      <c r="B46" s="1772"/>
    </row>
    <row r="47" spans="1:2" s="924" customFormat="1" ht="20.100000000000001" customHeight="1" x14ac:dyDescent="0.25">
      <c r="A47" s="920"/>
      <c r="B47" s="920"/>
    </row>
    <row r="48" spans="1:2" s="924" customFormat="1" ht="20.100000000000001" customHeight="1" x14ac:dyDescent="0.25">
      <c r="A48" s="920"/>
      <c r="B48" s="936" t="s">
        <v>721</v>
      </c>
    </row>
    <row r="49" spans="1:2" s="924" customFormat="1" ht="20.100000000000001" customHeight="1" x14ac:dyDescent="0.25">
      <c r="A49" s="920"/>
      <c r="B49" s="1476" t="s">
        <v>722</v>
      </c>
    </row>
    <row r="50" spans="1:2" s="924" customFormat="1" ht="20.100000000000001" customHeight="1" x14ac:dyDescent="0.25">
      <c r="A50" s="920"/>
      <c r="B50" s="1476"/>
    </row>
    <row r="51" spans="1:2" s="924" customFormat="1" ht="20.100000000000001" customHeight="1" x14ac:dyDescent="0.25">
      <c r="A51" s="920"/>
      <c r="B51" s="1476"/>
    </row>
    <row r="52" spans="1:2" s="924" customFormat="1" ht="20.100000000000001" customHeight="1" x14ac:dyDescent="0.25">
      <c r="A52" s="920"/>
      <c r="B52" s="935"/>
    </row>
    <row r="53" spans="1:2" s="924" customFormat="1" ht="20.100000000000001" customHeight="1" x14ac:dyDescent="0.25">
      <c r="A53" s="920"/>
      <c r="B53" s="936" t="s">
        <v>723</v>
      </c>
    </row>
    <row r="54" spans="1:2" s="924" customFormat="1" ht="20.100000000000001" customHeight="1" x14ac:dyDescent="0.25">
      <c r="A54" s="920"/>
      <c r="B54" s="935" t="s">
        <v>724</v>
      </c>
    </row>
    <row r="55" spans="1:2" s="924" customFormat="1" ht="20.100000000000001" customHeight="1" x14ac:dyDescent="0.25">
      <c r="A55" s="920"/>
      <c r="B55" s="935"/>
    </row>
    <row r="56" spans="1:2" s="924" customFormat="1" ht="20.100000000000001" customHeight="1" x14ac:dyDescent="0.25">
      <c r="A56" s="920"/>
      <c r="B56" s="934" t="s">
        <v>725</v>
      </c>
    </row>
    <row r="57" spans="1:2" s="924" customFormat="1" ht="20.100000000000001" customHeight="1" x14ac:dyDescent="0.25">
      <c r="A57" s="920"/>
      <c r="B57" s="1476" t="s">
        <v>726</v>
      </c>
    </row>
    <row r="58" spans="1:2" s="924" customFormat="1" ht="20.100000000000001" customHeight="1" x14ac:dyDescent="0.25">
      <c r="A58" s="920"/>
      <c r="B58" s="1476"/>
    </row>
    <row r="59" spans="1:2" s="924" customFormat="1" ht="20.100000000000001" customHeight="1" x14ac:dyDescent="0.25">
      <c r="A59" s="920"/>
      <c r="B59" s="935"/>
    </row>
    <row r="60" spans="1:2" s="924" customFormat="1" ht="20.100000000000001" customHeight="1" x14ac:dyDescent="0.25">
      <c r="A60" s="920"/>
      <c r="B60" s="936" t="s">
        <v>727</v>
      </c>
    </row>
    <row r="61" spans="1:2" s="924" customFormat="1" ht="20.100000000000001" customHeight="1" x14ac:dyDescent="0.25">
      <c r="A61" s="920"/>
      <c r="B61" s="920" t="s">
        <v>728</v>
      </c>
    </row>
    <row r="62" spans="1:2" s="924" customFormat="1" ht="20.100000000000001" customHeight="1" x14ac:dyDescent="0.25">
      <c r="A62" s="920"/>
      <c r="B62" s="935"/>
    </row>
    <row r="63" spans="1:2" s="924" customFormat="1" ht="20.100000000000001" customHeight="1" x14ac:dyDescent="0.25">
      <c r="A63" s="920"/>
      <c r="B63" s="936" t="s">
        <v>729</v>
      </c>
    </row>
    <row r="64" spans="1:2" s="924" customFormat="1" ht="20.100000000000001" customHeight="1" x14ac:dyDescent="0.25">
      <c r="A64" s="920"/>
      <c r="B64" s="935" t="s">
        <v>730</v>
      </c>
    </row>
    <row r="65" spans="1:2" s="924" customFormat="1" ht="20.100000000000001" customHeight="1" x14ac:dyDescent="0.25">
      <c r="A65" s="920"/>
      <c r="B65" s="920"/>
    </row>
    <row r="66" spans="1:2" s="924" customFormat="1" ht="20.100000000000001" customHeight="1" x14ac:dyDescent="0.25">
      <c r="A66" s="920"/>
      <c r="B66" s="934" t="s">
        <v>731</v>
      </c>
    </row>
    <row r="67" spans="1:2" s="924" customFormat="1" ht="20.100000000000001" customHeight="1" x14ac:dyDescent="0.25">
      <c r="A67" s="920"/>
      <c r="B67" s="935" t="s">
        <v>732</v>
      </c>
    </row>
    <row r="68" spans="1:2" s="924" customFormat="1" ht="20.100000000000001" customHeight="1" x14ac:dyDescent="0.25">
      <c r="A68" s="920"/>
      <c r="B68" s="935"/>
    </row>
    <row r="69" spans="1:2" s="924" customFormat="1" ht="20.100000000000001" customHeight="1" x14ac:dyDescent="0.25">
      <c r="A69" s="920"/>
      <c r="B69" s="936" t="s">
        <v>733</v>
      </c>
    </row>
    <row r="70" spans="1:2" s="924" customFormat="1" ht="20.100000000000001" customHeight="1" x14ac:dyDescent="0.25">
      <c r="A70" s="920"/>
      <c r="B70" s="1476" t="s">
        <v>734</v>
      </c>
    </row>
    <row r="71" spans="1:2" s="924" customFormat="1" ht="20.100000000000001" customHeight="1" x14ac:dyDescent="0.25">
      <c r="A71" s="920"/>
      <c r="B71" s="1476"/>
    </row>
    <row r="72" spans="1:2" s="924" customFormat="1" ht="20.100000000000001" customHeight="1" x14ac:dyDescent="0.25">
      <c r="A72" s="920"/>
      <c r="B72" s="935"/>
    </row>
    <row r="73" spans="1:2" s="924" customFormat="1" ht="20.100000000000001" customHeight="1" x14ac:dyDescent="0.25">
      <c r="A73" s="920"/>
      <c r="B73" s="934" t="s">
        <v>735</v>
      </c>
    </row>
    <row r="74" spans="1:2" s="924" customFormat="1" ht="20.100000000000001" customHeight="1" x14ac:dyDescent="0.25">
      <c r="A74" s="920"/>
      <c r="B74" s="920" t="s">
        <v>736</v>
      </c>
    </row>
    <row r="75" spans="1:2" s="924" customFormat="1" ht="20.100000000000001" customHeight="1" x14ac:dyDescent="0.25">
      <c r="A75" s="920"/>
      <c r="B75" s="920"/>
    </row>
    <row r="76" spans="1:2" s="924" customFormat="1" ht="20.100000000000001" customHeight="1" x14ac:dyDescent="0.25">
      <c r="A76" s="920"/>
      <c r="B76" s="934" t="s">
        <v>737</v>
      </c>
    </row>
    <row r="77" spans="1:2" s="924" customFormat="1" ht="20.100000000000001" customHeight="1" x14ac:dyDescent="0.25">
      <c r="A77" s="920"/>
      <c r="B77" s="1772" t="s">
        <v>738</v>
      </c>
    </row>
    <row r="78" spans="1:2" s="924" customFormat="1" ht="20.100000000000001" customHeight="1" x14ac:dyDescent="0.25">
      <c r="A78" s="920"/>
      <c r="B78" s="1772"/>
    </row>
    <row r="79" spans="1:2" s="924" customFormat="1" ht="20.100000000000001" customHeight="1" x14ac:dyDescent="0.25">
      <c r="A79" s="920"/>
      <c r="B79" s="920"/>
    </row>
    <row r="80" spans="1:2" s="924" customFormat="1" ht="20.100000000000001" customHeight="1" x14ac:dyDescent="0.25">
      <c r="A80" s="920"/>
      <c r="B80" s="936" t="s">
        <v>739</v>
      </c>
    </row>
    <row r="81" spans="1:2" s="924" customFormat="1" ht="20.100000000000001" customHeight="1" x14ac:dyDescent="0.25">
      <c r="A81" s="920"/>
      <c r="B81" s="935" t="s">
        <v>740</v>
      </c>
    </row>
    <row r="82" spans="1:2" s="924" customFormat="1" ht="20.100000000000001" customHeight="1" x14ac:dyDescent="0.25">
      <c r="A82" s="920"/>
      <c r="B82" s="935"/>
    </row>
    <row r="83" spans="1:2" s="924" customFormat="1" ht="20.100000000000001" customHeight="1" x14ac:dyDescent="0.25">
      <c r="A83" s="920"/>
      <c r="B83" s="934" t="s">
        <v>741</v>
      </c>
    </row>
    <row r="84" spans="1:2" s="924" customFormat="1" ht="20.100000000000001" customHeight="1" x14ac:dyDescent="0.25">
      <c r="A84" s="920"/>
      <c r="B84" s="1772" t="s">
        <v>742</v>
      </c>
    </row>
    <row r="85" spans="1:2" s="924" customFormat="1" ht="20.100000000000001" customHeight="1" x14ac:dyDescent="0.25">
      <c r="A85" s="920"/>
      <c r="B85" s="1772"/>
    </row>
    <row r="86" spans="1:2" s="924" customFormat="1" ht="20.100000000000001" customHeight="1" x14ac:dyDescent="0.25">
      <c r="A86" s="920"/>
      <c r="B86" s="920"/>
    </row>
    <row r="87" spans="1:2" s="924" customFormat="1" ht="20.100000000000001" customHeight="1" x14ac:dyDescent="0.25">
      <c r="A87" s="920"/>
      <c r="B87" s="934" t="s">
        <v>743</v>
      </c>
    </row>
    <row r="88" spans="1:2" s="924" customFormat="1" ht="20.100000000000001" customHeight="1" x14ac:dyDescent="0.25">
      <c r="A88" s="920"/>
      <c r="B88" s="1772" t="s">
        <v>744</v>
      </c>
    </row>
    <row r="89" spans="1:2" s="924" customFormat="1" ht="20.100000000000001" customHeight="1" x14ac:dyDescent="0.25">
      <c r="A89" s="920"/>
      <c r="B89" s="1772"/>
    </row>
    <row r="90" spans="1:2" s="924" customFormat="1" ht="20.100000000000001" customHeight="1" x14ac:dyDescent="0.25">
      <c r="A90" s="920"/>
      <c r="B90" s="1772"/>
    </row>
    <row r="91" spans="1:2" s="924" customFormat="1" ht="20.100000000000001" customHeight="1" x14ac:dyDescent="0.25">
      <c r="A91" s="920"/>
      <c r="B91" s="920"/>
    </row>
    <row r="92" spans="1:2" s="924" customFormat="1" ht="20.100000000000001" customHeight="1" x14ac:dyDescent="0.25">
      <c r="A92" s="920"/>
      <c r="B92" s="934" t="s">
        <v>745</v>
      </c>
    </row>
    <row r="93" spans="1:2" s="924" customFormat="1" ht="20.100000000000001" customHeight="1" x14ac:dyDescent="0.25">
      <c r="A93" s="920"/>
      <c r="B93" s="1772" t="s">
        <v>746</v>
      </c>
    </row>
    <row r="94" spans="1:2" s="924" customFormat="1" ht="20.100000000000001" customHeight="1" x14ac:dyDescent="0.25">
      <c r="A94" s="920"/>
      <c r="B94" s="1772"/>
    </row>
    <row r="95" spans="1:2" s="924" customFormat="1" ht="20.100000000000001" customHeight="1" x14ac:dyDescent="0.25">
      <c r="A95" s="920"/>
      <c r="B95" s="920"/>
    </row>
    <row r="96" spans="1:2" s="924" customFormat="1" ht="20.100000000000001" customHeight="1" x14ac:dyDescent="0.25">
      <c r="A96" s="920"/>
      <c r="B96" s="934" t="s">
        <v>747</v>
      </c>
    </row>
    <row r="97" spans="1:2" s="924" customFormat="1" ht="20.100000000000001" customHeight="1" x14ac:dyDescent="0.25">
      <c r="A97" s="920"/>
      <c r="B97" s="920" t="s">
        <v>748</v>
      </c>
    </row>
    <row r="98" spans="1:2" s="924" customFormat="1" ht="20.100000000000001" customHeight="1" x14ac:dyDescent="0.25">
      <c r="A98" s="920"/>
      <c r="B98" s="920"/>
    </row>
    <row r="99" spans="1:2" s="924" customFormat="1" ht="20.100000000000001" customHeight="1" x14ac:dyDescent="0.25">
      <c r="A99" s="920"/>
      <c r="B99" s="936" t="s">
        <v>749</v>
      </c>
    </row>
    <row r="100" spans="1:2" s="924" customFormat="1" ht="20.100000000000001" customHeight="1" x14ac:dyDescent="0.25">
      <c r="A100" s="920"/>
      <c r="B100" s="935" t="s">
        <v>750</v>
      </c>
    </row>
    <row r="101" spans="1:2" s="924" customFormat="1" ht="20.100000000000001" customHeight="1" x14ac:dyDescent="0.25">
      <c r="A101" s="920"/>
      <c r="B101" s="920"/>
    </row>
    <row r="102" spans="1:2" s="924" customFormat="1" ht="20.100000000000001" customHeight="1" x14ac:dyDescent="0.25">
      <c r="A102" s="920"/>
      <c r="B102" s="934" t="s">
        <v>751</v>
      </c>
    </row>
    <row r="103" spans="1:2" s="924" customFormat="1" ht="20.100000000000001" customHeight="1" x14ac:dyDescent="0.25">
      <c r="A103" s="920"/>
      <c r="B103" s="1772" t="s">
        <v>752</v>
      </c>
    </row>
    <row r="104" spans="1:2" s="924" customFormat="1" ht="20.100000000000001" customHeight="1" x14ac:dyDescent="0.25">
      <c r="A104" s="920"/>
      <c r="B104" s="1772"/>
    </row>
    <row r="105" spans="1:2" s="924" customFormat="1" ht="20.100000000000001" customHeight="1" x14ac:dyDescent="0.25">
      <c r="A105" s="920"/>
      <c r="B105" s="1772"/>
    </row>
    <row r="106" spans="1:2" s="924" customFormat="1" ht="20.100000000000001" customHeight="1" x14ac:dyDescent="0.25">
      <c r="A106" s="920"/>
      <c r="B106" s="920"/>
    </row>
    <row r="107" spans="1:2" s="924" customFormat="1" ht="20.100000000000001" customHeight="1" x14ac:dyDescent="0.25">
      <c r="A107" s="920"/>
      <c r="B107" s="934" t="s">
        <v>753</v>
      </c>
    </row>
    <row r="108" spans="1:2" s="924" customFormat="1" ht="20.100000000000001" customHeight="1" x14ac:dyDescent="0.25">
      <c r="A108" s="920"/>
      <c r="B108" s="920" t="s">
        <v>754</v>
      </c>
    </row>
    <row r="109" spans="1:2" s="924" customFormat="1" ht="20.100000000000001" customHeight="1" x14ac:dyDescent="0.25">
      <c r="A109" s="920"/>
      <c r="B109" s="920"/>
    </row>
    <row r="110" spans="1:2" s="924" customFormat="1" ht="20.100000000000001" customHeight="1" x14ac:dyDescent="0.25">
      <c r="A110" s="920"/>
      <c r="B110" s="934" t="s">
        <v>755</v>
      </c>
    </row>
    <row r="111" spans="1:2" s="924" customFormat="1" ht="20.100000000000001" customHeight="1" x14ac:dyDescent="0.25">
      <c r="A111" s="920"/>
      <c r="B111" s="1772" t="s">
        <v>756</v>
      </c>
    </row>
    <row r="112" spans="1:2" s="924" customFormat="1" ht="20.100000000000001" customHeight="1" x14ac:dyDescent="0.25">
      <c r="A112" s="920"/>
      <c r="B112" s="1772"/>
    </row>
    <row r="113" spans="1:2" s="924" customFormat="1" ht="20.100000000000001" customHeight="1" x14ac:dyDescent="0.25">
      <c r="A113" s="920"/>
      <c r="B113" s="920"/>
    </row>
    <row r="114" spans="1:2" s="924" customFormat="1" ht="20.100000000000001" customHeight="1" x14ac:dyDescent="0.25">
      <c r="A114" s="920"/>
      <c r="B114" s="934" t="s">
        <v>757</v>
      </c>
    </row>
    <row r="115" spans="1:2" s="924" customFormat="1" ht="20.100000000000001" customHeight="1" x14ac:dyDescent="0.25">
      <c r="A115" s="920"/>
      <c r="B115" s="920" t="s">
        <v>758</v>
      </c>
    </row>
    <row r="116" spans="1:2" s="924" customFormat="1" ht="20.100000000000001" customHeight="1" x14ac:dyDescent="0.25">
      <c r="A116" s="920"/>
      <c r="B116" s="920"/>
    </row>
    <row r="117" spans="1:2" s="924" customFormat="1" ht="20.100000000000001" customHeight="1" x14ac:dyDescent="0.25">
      <c r="A117" s="920"/>
      <c r="B117" s="934" t="s">
        <v>759</v>
      </c>
    </row>
    <row r="118" spans="1:2" s="924" customFormat="1" ht="20.100000000000001" customHeight="1" x14ac:dyDescent="0.25">
      <c r="A118" s="920"/>
      <c r="B118" s="920" t="s">
        <v>760</v>
      </c>
    </row>
    <row r="119" spans="1:2" s="924" customFormat="1" ht="20.100000000000001" customHeight="1" x14ac:dyDescent="0.25">
      <c r="A119" s="920"/>
      <c r="B119" s="920"/>
    </row>
    <row r="120" spans="1:2" s="924" customFormat="1" ht="20.100000000000001" customHeight="1" x14ac:dyDescent="0.25">
      <c r="A120" s="920"/>
      <c r="B120" s="934" t="s">
        <v>761</v>
      </c>
    </row>
    <row r="121" spans="1:2" s="924" customFormat="1" ht="20.100000000000001" customHeight="1" x14ac:dyDescent="0.25">
      <c r="A121" s="920"/>
      <c r="B121" s="920" t="s">
        <v>762</v>
      </c>
    </row>
    <row r="122" spans="1:2" s="924" customFormat="1" ht="20.100000000000001" customHeight="1" x14ac:dyDescent="0.25">
      <c r="A122" s="920"/>
      <c r="B122" s="920"/>
    </row>
    <row r="123" spans="1:2" s="924" customFormat="1" ht="20.100000000000001" customHeight="1" x14ac:dyDescent="0.25">
      <c r="A123" s="920"/>
      <c r="B123" s="934" t="s">
        <v>763</v>
      </c>
    </row>
    <row r="124" spans="1:2" s="924" customFormat="1" ht="20.100000000000001" customHeight="1" x14ac:dyDescent="0.25">
      <c r="A124" s="920"/>
      <c r="B124" s="920" t="s">
        <v>764</v>
      </c>
    </row>
    <row r="125" spans="1:2" s="924" customFormat="1" ht="20.100000000000001" customHeight="1" x14ac:dyDescent="0.25">
      <c r="A125" s="920"/>
      <c r="B125" s="920"/>
    </row>
    <row r="126" spans="1:2" s="924" customFormat="1" ht="20.100000000000001" customHeight="1" x14ac:dyDescent="0.25">
      <c r="A126" s="920"/>
      <c r="B126" s="934" t="s">
        <v>765</v>
      </c>
    </row>
    <row r="127" spans="1:2" s="924" customFormat="1" ht="20.100000000000001" customHeight="1" x14ac:dyDescent="0.25">
      <c r="A127" s="920"/>
      <c r="B127" s="920" t="s">
        <v>766</v>
      </c>
    </row>
    <row r="128" spans="1:2" s="924" customFormat="1" ht="20.100000000000001" customHeight="1" x14ac:dyDescent="0.25">
      <c r="A128" s="920"/>
      <c r="B128" s="920"/>
    </row>
    <row r="129" spans="1:2" s="924" customFormat="1" ht="20.100000000000001" customHeight="1" x14ac:dyDescent="0.25">
      <c r="A129" s="920"/>
      <c r="B129" s="932" t="s">
        <v>767</v>
      </c>
    </row>
    <row r="130" spans="1:2" s="924" customFormat="1" ht="20.100000000000001" customHeight="1" x14ac:dyDescent="0.25">
      <c r="A130" s="920"/>
      <c r="B130" s="933" t="s">
        <v>768</v>
      </c>
    </row>
    <row r="131" spans="1:2" s="924" customFormat="1" ht="20.100000000000001" customHeight="1" x14ac:dyDescent="0.25">
      <c r="A131" s="920"/>
      <c r="B131" s="933"/>
    </row>
    <row r="132" spans="1:2" s="924" customFormat="1" ht="20.100000000000001" customHeight="1" x14ac:dyDescent="0.25">
      <c r="A132" s="920"/>
      <c r="B132" s="934" t="s">
        <v>769</v>
      </c>
    </row>
    <row r="133" spans="1:2" s="924" customFormat="1" ht="20.100000000000001" customHeight="1" x14ac:dyDescent="0.25">
      <c r="A133" s="920"/>
      <c r="B133" s="1772" t="s">
        <v>770</v>
      </c>
    </row>
    <row r="134" spans="1:2" s="924" customFormat="1" ht="20.100000000000001" customHeight="1" x14ac:dyDescent="0.25">
      <c r="A134" s="920"/>
      <c r="B134" s="1772"/>
    </row>
    <row r="135" spans="1:2" s="924" customFormat="1" ht="20.100000000000001" customHeight="1" x14ac:dyDescent="0.25">
      <c r="A135" s="920"/>
      <c r="B135" s="920"/>
    </row>
    <row r="136" spans="1:2" s="924" customFormat="1" ht="20.100000000000001" customHeight="1" x14ac:dyDescent="0.25">
      <c r="A136" s="920"/>
      <c r="B136" s="934" t="s">
        <v>771</v>
      </c>
    </row>
    <row r="137" spans="1:2" s="924" customFormat="1" ht="20.100000000000001" customHeight="1" x14ac:dyDescent="0.25">
      <c r="A137" s="920"/>
      <c r="B137" s="920" t="s">
        <v>772</v>
      </c>
    </row>
    <row r="138" spans="1:2" s="924" customFormat="1" ht="20.100000000000001" customHeight="1" x14ac:dyDescent="0.25">
      <c r="A138" s="920"/>
      <c r="B138" s="920"/>
    </row>
    <row r="139" spans="1:2" s="924" customFormat="1" ht="20.100000000000001" customHeight="1" x14ac:dyDescent="0.25">
      <c r="A139" s="920"/>
      <c r="B139" s="934" t="s">
        <v>773</v>
      </c>
    </row>
    <row r="140" spans="1:2" s="924" customFormat="1" ht="20.100000000000001" customHeight="1" x14ac:dyDescent="0.25">
      <c r="A140" s="920"/>
      <c r="B140" s="1772" t="s">
        <v>774</v>
      </c>
    </row>
    <row r="141" spans="1:2" s="924" customFormat="1" ht="20.100000000000001" customHeight="1" x14ac:dyDescent="0.25">
      <c r="A141" s="920"/>
      <c r="B141" s="1772"/>
    </row>
    <row r="142" spans="1:2" s="924" customFormat="1" ht="20.100000000000001" customHeight="1" x14ac:dyDescent="0.25">
      <c r="A142" s="920"/>
      <c r="B142" s="920"/>
    </row>
    <row r="143" spans="1:2" s="924" customFormat="1" ht="20.100000000000001" customHeight="1" x14ac:dyDescent="0.25">
      <c r="A143" s="920"/>
      <c r="B143" s="934" t="s">
        <v>775</v>
      </c>
    </row>
    <row r="144" spans="1:2" s="924" customFormat="1" ht="20.100000000000001" customHeight="1" x14ac:dyDescent="0.25">
      <c r="A144" s="920"/>
      <c r="B144" s="1772" t="s">
        <v>776</v>
      </c>
    </row>
    <row r="145" spans="1:2" s="924" customFormat="1" ht="20.100000000000001" customHeight="1" x14ac:dyDescent="0.25">
      <c r="A145" s="920"/>
      <c r="B145" s="1772"/>
    </row>
    <row r="146" spans="1:2" s="924" customFormat="1" ht="20.100000000000001" customHeight="1" x14ac:dyDescent="0.25">
      <c r="A146" s="920"/>
      <c r="B146" s="920"/>
    </row>
    <row r="147" spans="1:2" s="924" customFormat="1" ht="20.100000000000001" customHeight="1" x14ac:dyDescent="0.25">
      <c r="A147" s="920"/>
      <c r="B147" s="934" t="s">
        <v>777</v>
      </c>
    </row>
    <row r="148" spans="1:2" s="924" customFormat="1" ht="20.100000000000001" customHeight="1" x14ac:dyDescent="0.25">
      <c r="A148" s="920"/>
      <c r="B148" s="920" t="s">
        <v>778</v>
      </c>
    </row>
    <row r="149" spans="1:2" s="924" customFormat="1" ht="20.100000000000001" customHeight="1" x14ac:dyDescent="0.25">
      <c r="A149" s="920"/>
      <c r="B149" s="920"/>
    </row>
    <row r="150" spans="1:2" s="924" customFormat="1" ht="20.100000000000001" customHeight="1" x14ac:dyDescent="0.25">
      <c r="A150" s="920"/>
      <c r="B150" s="934" t="s">
        <v>779</v>
      </c>
    </row>
    <row r="151" spans="1:2" s="924" customFormat="1" ht="20.100000000000001" customHeight="1" x14ac:dyDescent="0.25">
      <c r="A151" s="920"/>
      <c r="B151" s="1772" t="s">
        <v>780</v>
      </c>
    </row>
    <row r="152" spans="1:2" s="924" customFormat="1" ht="20.100000000000001" customHeight="1" x14ac:dyDescent="0.25">
      <c r="A152" s="920"/>
      <c r="B152" s="1772"/>
    </row>
    <row r="153" spans="1:2" s="924" customFormat="1" ht="20.100000000000001" customHeight="1" x14ac:dyDescent="0.25">
      <c r="A153" s="920"/>
      <c r="B153" s="920"/>
    </row>
    <row r="154" spans="1:2" s="924" customFormat="1" ht="20.100000000000001" customHeight="1" x14ac:dyDescent="0.25">
      <c r="A154" s="920"/>
      <c r="B154" s="934" t="s">
        <v>614</v>
      </c>
    </row>
    <row r="155" spans="1:2" s="924" customFormat="1" ht="20.100000000000001" customHeight="1" x14ac:dyDescent="0.25">
      <c r="A155" s="920"/>
      <c r="B155" s="1772" t="s">
        <v>781</v>
      </c>
    </row>
    <row r="156" spans="1:2" s="924" customFormat="1" ht="20.100000000000001" customHeight="1" x14ac:dyDescent="0.25">
      <c r="A156" s="920"/>
      <c r="B156" s="1772"/>
    </row>
    <row r="157" spans="1:2" s="924" customFormat="1" ht="20.100000000000001" customHeight="1" x14ac:dyDescent="0.25">
      <c r="A157" s="920"/>
      <c r="B157" s="920"/>
    </row>
    <row r="158" spans="1:2" s="924" customFormat="1" ht="20.100000000000001" customHeight="1" x14ac:dyDescent="0.25">
      <c r="A158" s="920"/>
      <c r="B158" s="934" t="s">
        <v>6</v>
      </c>
    </row>
    <row r="159" spans="1:2" s="924" customFormat="1" ht="20.100000000000001" customHeight="1" x14ac:dyDescent="0.25">
      <c r="A159" s="920"/>
      <c r="B159" s="1772" t="s">
        <v>782</v>
      </c>
    </row>
    <row r="160" spans="1:2" s="924" customFormat="1" ht="20.100000000000001" customHeight="1" x14ac:dyDescent="0.25">
      <c r="A160" s="920"/>
      <c r="B160" s="1772"/>
    </row>
    <row r="161" spans="1:2" s="924" customFormat="1" ht="20.100000000000001" customHeight="1" x14ac:dyDescent="0.25">
      <c r="A161" s="920"/>
      <c r="B161" s="920"/>
    </row>
    <row r="162" spans="1:2" s="924" customFormat="1" ht="20.100000000000001" customHeight="1" x14ac:dyDescent="0.25">
      <c r="A162" s="920"/>
      <c r="B162" s="928" t="s">
        <v>783</v>
      </c>
    </row>
    <row r="163" spans="1:2" s="924" customFormat="1" ht="20.100000000000001" customHeight="1" x14ac:dyDescent="0.25">
      <c r="A163" s="920"/>
      <c r="B163" s="1772" t="s">
        <v>784</v>
      </c>
    </row>
    <row r="164" spans="1:2" s="924" customFormat="1" ht="20.100000000000001" customHeight="1" x14ac:dyDescent="0.25">
      <c r="A164" s="920"/>
      <c r="B164" s="1772"/>
    </row>
    <row r="165" spans="1:2" s="924" customFormat="1" ht="20.100000000000001" customHeight="1" x14ac:dyDescent="0.25">
      <c r="A165" s="920"/>
      <c r="B165" s="920"/>
    </row>
    <row r="166" spans="1:2" s="924" customFormat="1" ht="20.100000000000001" customHeight="1" x14ac:dyDescent="0.25">
      <c r="A166" s="920"/>
      <c r="B166" s="934" t="s">
        <v>785</v>
      </c>
    </row>
    <row r="167" spans="1:2" s="924" customFormat="1" ht="20.100000000000001" customHeight="1" x14ac:dyDescent="0.25">
      <c r="A167" s="920"/>
      <c r="B167" s="1772" t="s">
        <v>786</v>
      </c>
    </row>
    <row r="168" spans="1:2" s="924" customFormat="1" ht="20.100000000000001" customHeight="1" x14ac:dyDescent="0.25">
      <c r="A168" s="920"/>
      <c r="B168" s="1772"/>
    </row>
    <row r="169" spans="1:2" s="924" customFormat="1" ht="20.100000000000001" customHeight="1" x14ac:dyDescent="0.25">
      <c r="A169" s="920"/>
      <c r="B169" s="920"/>
    </row>
    <row r="170" spans="1:2" s="924" customFormat="1" ht="20.100000000000001" customHeight="1" x14ac:dyDescent="0.25">
      <c r="A170" s="920"/>
      <c r="B170" s="934" t="s">
        <v>787</v>
      </c>
    </row>
    <row r="171" spans="1:2" s="924" customFormat="1" ht="20.100000000000001" customHeight="1" x14ac:dyDescent="0.25">
      <c r="A171" s="920"/>
      <c r="B171" s="1772" t="s">
        <v>788</v>
      </c>
    </row>
    <row r="172" spans="1:2" s="924" customFormat="1" ht="20.100000000000001" customHeight="1" x14ac:dyDescent="0.25">
      <c r="A172" s="920"/>
      <c r="B172" s="1772"/>
    </row>
    <row r="173" spans="1:2" s="924" customFormat="1" ht="20.100000000000001" customHeight="1" x14ac:dyDescent="0.25">
      <c r="A173" s="920"/>
      <c r="B173" s="1772"/>
    </row>
    <row r="174" spans="1:2" s="924" customFormat="1" ht="20.100000000000001" customHeight="1" x14ac:dyDescent="0.25">
      <c r="A174" s="920"/>
      <c r="B174" s="920"/>
    </row>
    <row r="175" spans="1:2" s="924" customFormat="1" ht="20.100000000000001" customHeight="1" x14ac:dyDescent="0.25">
      <c r="A175" s="920"/>
      <c r="B175" s="934" t="s">
        <v>206</v>
      </c>
    </row>
    <row r="176" spans="1:2" s="924" customFormat="1" ht="20.100000000000001" customHeight="1" x14ac:dyDescent="0.25">
      <c r="A176" s="920"/>
      <c r="B176" s="920" t="s">
        <v>789</v>
      </c>
    </row>
    <row r="177" spans="1:2" s="924" customFormat="1" ht="20.100000000000001" customHeight="1" x14ac:dyDescent="0.25">
      <c r="A177" s="920"/>
      <c r="B177" s="920"/>
    </row>
    <row r="178" spans="1:2" s="924" customFormat="1" ht="20.100000000000001" customHeight="1" x14ac:dyDescent="0.25">
      <c r="A178" s="920"/>
      <c r="B178" s="934" t="s">
        <v>790</v>
      </c>
    </row>
    <row r="179" spans="1:2" s="924" customFormat="1" ht="20.100000000000001" customHeight="1" x14ac:dyDescent="0.25">
      <c r="A179" s="920"/>
      <c r="B179" s="920" t="s">
        <v>791</v>
      </c>
    </row>
    <row r="180" spans="1:2" s="924" customFormat="1" ht="20.100000000000001" customHeight="1" x14ac:dyDescent="0.25">
      <c r="A180" s="920"/>
      <c r="B180" s="920"/>
    </row>
    <row r="181" spans="1:2" s="924" customFormat="1" ht="20.100000000000001" customHeight="1" x14ac:dyDescent="0.25">
      <c r="A181" s="920"/>
      <c r="B181" s="934" t="s">
        <v>792</v>
      </c>
    </row>
    <row r="182" spans="1:2" s="924" customFormat="1" ht="20.100000000000001" customHeight="1" x14ac:dyDescent="0.25">
      <c r="A182" s="920"/>
      <c r="B182" s="920" t="s">
        <v>793</v>
      </c>
    </row>
    <row r="183" spans="1:2" s="924" customFormat="1" ht="20.100000000000001" customHeight="1" x14ac:dyDescent="0.25">
      <c r="A183" s="920"/>
      <c r="B183" s="920"/>
    </row>
    <row r="184" spans="1:2" s="924" customFormat="1" ht="20.100000000000001" customHeight="1" x14ac:dyDescent="0.25">
      <c r="A184" s="920"/>
      <c r="B184" s="934" t="s">
        <v>794</v>
      </c>
    </row>
    <row r="185" spans="1:2" s="924" customFormat="1" ht="20.100000000000001" customHeight="1" x14ac:dyDescent="0.25">
      <c r="A185" s="920"/>
      <c r="B185" s="920" t="s">
        <v>795</v>
      </c>
    </row>
    <row r="186" spans="1:2" s="924" customFormat="1" ht="20.100000000000001" customHeight="1" x14ac:dyDescent="0.25">
      <c r="A186" s="920"/>
      <c r="B186" s="920"/>
    </row>
    <row r="187" spans="1:2" s="924" customFormat="1" ht="20.100000000000001" customHeight="1" x14ac:dyDescent="0.25">
      <c r="A187" s="920"/>
      <c r="B187" s="934" t="s">
        <v>796</v>
      </c>
    </row>
    <row r="188" spans="1:2" s="924" customFormat="1" ht="20.100000000000001" customHeight="1" x14ac:dyDescent="0.25">
      <c r="A188" s="920"/>
      <c r="B188" s="920" t="s">
        <v>797</v>
      </c>
    </row>
    <row r="189" spans="1:2" s="924" customFormat="1" ht="20.100000000000001" customHeight="1" x14ac:dyDescent="0.25">
      <c r="A189" s="920"/>
      <c r="B189" s="920"/>
    </row>
    <row r="190" spans="1:2" s="924" customFormat="1" ht="20.100000000000001" customHeight="1" x14ac:dyDescent="0.25">
      <c r="A190" s="920"/>
      <c r="B190" s="920"/>
    </row>
    <row r="191" spans="1:2" s="924" customFormat="1" ht="20.100000000000001" customHeight="1" x14ac:dyDescent="0.25">
      <c r="A191" s="920"/>
      <c r="B191" s="920"/>
    </row>
    <row r="192" spans="1:2" s="924" customFormat="1" ht="20.100000000000001" customHeight="1" x14ac:dyDescent="0.25">
      <c r="A192" s="920"/>
      <c r="B192" s="934" t="s">
        <v>798</v>
      </c>
    </row>
    <row r="193" spans="1:2" s="924" customFormat="1" ht="20.100000000000001" customHeight="1" x14ac:dyDescent="0.25">
      <c r="A193" s="920"/>
      <c r="B193" s="920"/>
    </row>
    <row r="194" spans="1:2" s="924" customFormat="1" ht="20.100000000000001" customHeight="1" x14ac:dyDescent="0.25">
      <c r="A194" s="920"/>
      <c r="B194" s="920" t="s">
        <v>799</v>
      </c>
    </row>
    <row r="195" spans="1:2" s="924" customFormat="1" ht="20.100000000000001" customHeight="1" x14ac:dyDescent="0.25">
      <c r="A195" s="920"/>
      <c r="B195" s="920"/>
    </row>
    <row r="196" spans="1:2" s="924" customFormat="1" ht="20.100000000000001" customHeight="1" x14ac:dyDescent="0.25">
      <c r="A196" s="920"/>
      <c r="B196" s="920" t="s">
        <v>800</v>
      </c>
    </row>
    <row r="197" spans="1:2" s="924" customFormat="1" ht="20.100000000000001" customHeight="1" x14ac:dyDescent="0.25">
      <c r="A197" s="920"/>
      <c r="B197" s="920"/>
    </row>
    <row r="198" spans="1:2" s="924" customFormat="1" ht="20.100000000000001" customHeight="1" x14ac:dyDescent="0.25">
      <c r="A198" s="920"/>
      <c r="B198" s="920" t="s">
        <v>801</v>
      </c>
    </row>
    <row r="199" spans="1:2" s="924" customFormat="1" ht="20.100000000000001" customHeight="1" x14ac:dyDescent="0.25">
      <c r="A199" s="920"/>
      <c r="B199" s="920"/>
    </row>
    <row r="200" spans="1:2" s="924" customFormat="1" ht="20.100000000000001" customHeight="1" x14ac:dyDescent="0.25">
      <c r="A200" s="920"/>
      <c r="B200" s="920" t="s">
        <v>802</v>
      </c>
    </row>
  </sheetData>
  <mergeCells count="23">
    <mergeCell ref="B155:B156"/>
    <mergeCell ref="B159:B160"/>
    <mergeCell ref="B163:B164"/>
    <mergeCell ref="B167:B168"/>
    <mergeCell ref="B171:B173"/>
    <mergeCell ref="B151:B152"/>
    <mergeCell ref="B57:B58"/>
    <mergeCell ref="B70:B71"/>
    <mergeCell ref="B77:B78"/>
    <mergeCell ref="B84:B85"/>
    <mergeCell ref="B88:B90"/>
    <mergeCell ref="B93:B94"/>
    <mergeCell ref="B103:B105"/>
    <mergeCell ref="B111:B112"/>
    <mergeCell ref="B133:B134"/>
    <mergeCell ref="B140:B141"/>
    <mergeCell ref="B144:B145"/>
    <mergeCell ref="B49:B51"/>
    <mergeCell ref="B4:B5"/>
    <mergeCell ref="B8:B9"/>
    <mergeCell ref="B21:B23"/>
    <mergeCell ref="B38:B39"/>
    <mergeCell ref="B45:B46"/>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2" manualBreakCount="2">
    <brk id="72" max="1" man="1"/>
    <brk id="138" max="1"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workbookViewId="0"/>
  </sheetViews>
  <sheetFormatPr defaultColWidth="9.7109375" defaultRowHeight="39.950000000000003" customHeight="1" x14ac:dyDescent="0.2"/>
  <cols>
    <col min="1" max="16384" width="9.7109375" style="937"/>
  </cols>
  <sheetData>
    <row r="9" spans="1:10" ht="39.950000000000003" customHeight="1" x14ac:dyDescent="0.2">
      <c r="A9" s="1474" t="s">
        <v>803</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7"/>
  <sheetViews>
    <sheetView showGridLines="0" zoomScaleNormal="100" workbookViewId="0"/>
  </sheetViews>
  <sheetFormatPr defaultRowHeight="20.100000000000001" customHeight="1" x14ac:dyDescent="0.2"/>
  <cols>
    <col min="1" max="2" width="40.7109375" style="929" customWidth="1"/>
    <col min="3" max="5" width="14.7109375" style="929" customWidth="1"/>
    <col min="6" max="6" width="40.7109375" style="929" customWidth="1"/>
    <col min="7" max="7" width="9.140625" style="946"/>
    <col min="8" max="256" width="9.140625" style="929"/>
    <col min="257" max="257" width="25.28515625" style="929" customWidth="1"/>
    <col min="258" max="258" width="40.28515625" style="929" customWidth="1"/>
    <col min="259" max="261" width="18.7109375" style="929" customWidth="1"/>
    <col min="262" max="262" width="45.140625" style="929" bestFit="1" customWidth="1"/>
    <col min="263" max="512" width="9.140625" style="929"/>
    <col min="513" max="513" width="25.28515625" style="929" customWidth="1"/>
    <col min="514" max="514" width="40.28515625" style="929" customWidth="1"/>
    <col min="515" max="517" width="18.7109375" style="929" customWidth="1"/>
    <col min="518" max="518" width="45.140625" style="929" bestFit="1" customWidth="1"/>
    <col min="519" max="768" width="9.140625" style="929"/>
    <col min="769" max="769" width="25.28515625" style="929" customWidth="1"/>
    <col min="770" max="770" width="40.28515625" style="929" customWidth="1"/>
    <col min="771" max="773" width="18.7109375" style="929" customWidth="1"/>
    <col min="774" max="774" width="45.140625" style="929" bestFit="1" customWidth="1"/>
    <col min="775" max="1024" width="9.140625" style="929"/>
    <col min="1025" max="1025" width="25.28515625" style="929" customWidth="1"/>
    <col min="1026" max="1026" width="40.28515625" style="929" customWidth="1"/>
    <col min="1027" max="1029" width="18.7109375" style="929" customWidth="1"/>
    <col min="1030" max="1030" width="45.140625" style="929" bestFit="1" customWidth="1"/>
    <col min="1031" max="1280" width="9.140625" style="929"/>
    <col min="1281" max="1281" width="25.28515625" style="929" customWidth="1"/>
    <col min="1282" max="1282" width="40.28515625" style="929" customWidth="1"/>
    <col min="1283" max="1285" width="18.7109375" style="929" customWidth="1"/>
    <col min="1286" max="1286" width="45.140625" style="929" bestFit="1" customWidth="1"/>
    <col min="1287" max="1536" width="9.140625" style="929"/>
    <col min="1537" max="1537" width="25.28515625" style="929" customWidth="1"/>
    <col min="1538" max="1538" width="40.28515625" style="929" customWidth="1"/>
    <col min="1539" max="1541" width="18.7109375" style="929" customWidth="1"/>
    <col min="1542" max="1542" width="45.140625" style="929" bestFit="1" customWidth="1"/>
    <col min="1543" max="1792" width="9.140625" style="929"/>
    <col min="1793" max="1793" width="25.28515625" style="929" customWidth="1"/>
    <col min="1794" max="1794" width="40.28515625" style="929" customWidth="1"/>
    <col min="1795" max="1797" width="18.7109375" style="929" customWidth="1"/>
    <col min="1798" max="1798" width="45.140625" style="929" bestFit="1" customWidth="1"/>
    <col min="1799" max="2048" width="9.140625" style="929"/>
    <col min="2049" max="2049" width="25.28515625" style="929" customWidth="1"/>
    <col min="2050" max="2050" width="40.28515625" style="929" customWidth="1"/>
    <col min="2051" max="2053" width="18.7109375" style="929" customWidth="1"/>
    <col min="2054" max="2054" width="45.140625" style="929" bestFit="1" customWidth="1"/>
    <col min="2055" max="2304" width="9.140625" style="929"/>
    <col min="2305" max="2305" width="25.28515625" style="929" customWidth="1"/>
    <col min="2306" max="2306" width="40.28515625" style="929" customWidth="1"/>
    <col min="2307" max="2309" width="18.7109375" style="929" customWidth="1"/>
    <col min="2310" max="2310" width="45.140625" style="929" bestFit="1" customWidth="1"/>
    <col min="2311" max="2560" width="9.140625" style="929"/>
    <col min="2561" max="2561" width="25.28515625" style="929" customWidth="1"/>
    <col min="2562" max="2562" width="40.28515625" style="929" customWidth="1"/>
    <col min="2563" max="2565" width="18.7109375" style="929" customWidth="1"/>
    <col min="2566" max="2566" width="45.140625" style="929" bestFit="1" customWidth="1"/>
    <col min="2567" max="2816" width="9.140625" style="929"/>
    <col min="2817" max="2817" width="25.28515625" style="929" customWidth="1"/>
    <col min="2818" max="2818" width="40.28515625" style="929" customWidth="1"/>
    <col min="2819" max="2821" width="18.7109375" style="929" customWidth="1"/>
    <col min="2822" max="2822" width="45.140625" style="929" bestFit="1" customWidth="1"/>
    <col min="2823" max="3072" width="9.140625" style="929"/>
    <col min="3073" max="3073" width="25.28515625" style="929" customWidth="1"/>
    <col min="3074" max="3074" width="40.28515625" style="929" customWidth="1"/>
    <col min="3075" max="3077" width="18.7109375" style="929" customWidth="1"/>
    <col min="3078" max="3078" width="45.140625" style="929" bestFit="1" customWidth="1"/>
    <col min="3079" max="3328" width="9.140625" style="929"/>
    <col min="3329" max="3329" width="25.28515625" style="929" customWidth="1"/>
    <col min="3330" max="3330" width="40.28515625" style="929" customWidth="1"/>
    <col min="3331" max="3333" width="18.7109375" style="929" customWidth="1"/>
    <col min="3334" max="3334" width="45.140625" style="929" bestFit="1" customWidth="1"/>
    <col min="3335" max="3584" width="9.140625" style="929"/>
    <col min="3585" max="3585" width="25.28515625" style="929" customWidth="1"/>
    <col min="3586" max="3586" width="40.28515625" style="929" customWidth="1"/>
    <col min="3587" max="3589" width="18.7109375" style="929" customWidth="1"/>
    <col min="3590" max="3590" width="45.140625" style="929" bestFit="1" customWidth="1"/>
    <col min="3591" max="3840" width="9.140625" style="929"/>
    <col min="3841" max="3841" width="25.28515625" style="929" customWidth="1"/>
    <col min="3842" max="3842" width="40.28515625" style="929" customWidth="1"/>
    <col min="3843" max="3845" width="18.7109375" style="929" customWidth="1"/>
    <col min="3846" max="3846" width="45.140625" style="929" bestFit="1" customWidth="1"/>
    <col min="3847" max="4096" width="9.140625" style="929"/>
    <col min="4097" max="4097" width="25.28515625" style="929" customWidth="1"/>
    <col min="4098" max="4098" width="40.28515625" style="929" customWidth="1"/>
    <col min="4099" max="4101" width="18.7109375" style="929" customWidth="1"/>
    <col min="4102" max="4102" width="45.140625" style="929" bestFit="1" customWidth="1"/>
    <col min="4103" max="4352" width="9.140625" style="929"/>
    <col min="4353" max="4353" width="25.28515625" style="929" customWidth="1"/>
    <col min="4354" max="4354" width="40.28515625" style="929" customWidth="1"/>
    <col min="4355" max="4357" width="18.7109375" style="929" customWidth="1"/>
    <col min="4358" max="4358" width="45.140625" style="929" bestFit="1" customWidth="1"/>
    <col min="4359" max="4608" width="9.140625" style="929"/>
    <col min="4609" max="4609" width="25.28515625" style="929" customWidth="1"/>
    <col min="4610" max="4610" width="40.28515625" style="929" customWidth="1"/>
    <col min="4611" max="4613" width="18.7109375" style="929" customWidth="1"/>
    <col min="4614" max="4614" width="45.140625" style="929" bestFit="1" customWidth="1"/>
    <col min="4615" max="4864" width="9.140625" style="929"/>
    <col min="4865" max="4865" width="25.28515625" style="929" customWidth="1"/>
    <col min="4866" max="4866" width="40.28515625" style="929" customWidth="1"/>
    <col min="4867" max="4869" width="18.7109375" style="929" customWidth="1"/>
    <col min="4870" max="4870" width="45.140625" style="929" bestFit="1" customWidth="1"/>
    <col min="4871" max="5120" width="9.140625" style="929"/>
    <col min="5121" max="5121" width="25.28515625" style="929" customWidth="1"/>
    <col min="5122" max="5122" width="40.28515625" style="929" customWidth="1"/>
    <col min="5123" max="5125" width="18.7109375" style="929" customWidth="1"/>
    <col min="5126" max="5126" width="45.140625" style="929" bestFit="1" customWidth="1"/>
    <col min="5127" max="5376" width="9.140625" style="929"/>
    <col min="5377" max="5377" width="25.28515625" style="929" customWidth="1"/>
    <col min="5378" max="5378" width="40.28515625" style="929" customWidth="1"/>
    <col min="5379" max="5381" width="18.7109375" style="929" customWidth="1"/>
    <col min="5382" max="5382" width="45.140625" style="929" bestFit="1" customWidth="1"/>
    <col min="5383" max="5632" width="9.140625" style="929"/>
    <col min="5633" max="5633" width="25.28515625" style="929" customWidth="1"/>
    <col min="5634" max="5634" width="40.28515625" style="929" customWidth="1"/>
    <col min="5635" max="5637" width="18.7109375" style="929" customWidth="1"/>
    <col min="5638" max="5638" width="45.140625" style="929" bestFit="1" customWidth="1"/>
    <col min="5639" max="5888" width="9.140625" style="929"/>
    <col min="5889" max="5889" width="25.28515625" style="929" customWidth="1"/>
    <col min="5890" max="5890" width="40.28515625" style="929" customWidth="1"/>
    <col min="5891" max="5893" width="18.7109375" style="929" customWidth="1"/>
    <col min="5894" max="5894" width="45.140625" style="929" bestFit="1" customWidth="1"/>
    <col min="5895" max="6144" width="9.140625" style="929"/>
    <col min="6145" max="6145" width="25.28515625" style="929" customWidth="1"/>
    <col min="6146" max="6146" width="40.28515625" style="929" customWidth="1"/>
    <col min="6147" max="6149" width="18.7109375" style="929" customWidth="1"/>
    <col min="6150" max="6150" width="45.140625" style="929" bestFit="1" customWidth="1"/>
    <col min="6151" max="6400" width="9.140625" style="929"/>
    <col min="6401" max="6401" width="25.28515625" style="929" customWidth="1"/>
    <col min="6402" max="6402" width="40.28515625" style="929" customWidth="1"/>
    <col min="6403" max="6405" width="18.7109375" style="929" customWidth="1"/>
    <col min="6406" max="6406" width="45.140625" style="929" bestFit="1" customWidth="1"/>
    <col min="6407" max="6656" width="9.140625" style="929"/>
    <col min="6657" max="6657" width="25.28515625" style="929" customWidth="1"/>
    <col min="6658" max="6658" width="40.28515625" style="929" customWidth="1"/>
    <col min="6659" max="6661" width="18.7109375" style="929" customWidth="1"/>
    <col min="6662" max="6662" width="45.140625" style="929" bestFit="1" customWidth="1"/>
    <col min="6663" max="6912" width="9.140625" style="929"/>
    <col min="6913" max="6913" width="25.28515625" style="929" customWidth="1"/>
    <col min="6914" max="6914" width="40.28515625" style="929" customWidth="1"/>
    <col min="6915" max="6917" width="18.7109375" style="929" customWidth="1"/>
    <col min="6918" max="6918" width="45.140625" style="929" bestFit="1" customWidth="1"/>
    <col min="6919" max="7168" width="9.140625" style="929"/>
    <col min="7169" max="7169" width="25.28515625" style="929" customWidth="1"/>
    <col min="7170" max="7170" width="40.28515625" style="929" customWidth="1"/>
    <col min="7171" max="7173" width="18.7109375" style="929" customWidth="1"/>
    <col min="7174" max="7174" width="45.140625" style="929" bestFit="1" customWidth="1"/>
    <col min="7175" max="7424" width="9.140625" style="929"/>
    <col min="7425" max="7425" width="25.28515625" style="929" customWidth="1"/>
    <col min="7426" max="7426" width="40.28515625" style="929" customWidth="1"/>
    <col min="7427" max="7429" width="18.7109375" style="929" customWidth="1"/>
    <col min="7430" max="7430" width="45.140625" style="929" bestFit="1" customWidth="1"/>
    <col min="7431" max="7680" width="9.140625" style="929"/>
    <col min="7681" max="7681" width="25.28515625" style="929" customWidth="1"/>
    <col min="7682" max="7682" width="40.28515625" style="929" customWidth="1"/>
    <col min="7683" max="7685" width="18.7109375" style="929" customWidth="1"/>
    <col min="7686" max="7686" width="45.140625" style="929" bestFit="1" customWidth="1"/>
    <col min="7687" max="7936" width="9.140625" style="929"/>
    <col min="7937" max="7937" width="25.28515625" style="929" customWidth="1"/>
    <col min="7938" max="7938" width="40.28515625" style="929" customWidth="1"/>
    <col min="7939" max="7941" width="18.7109375" style="929" customWidth="1"/>
    <col min="7942" max="7942" width="45.140625" style="929" bestFit="1" customWidth="1"/>
    <col min="7943" max="8192" width="9.140625" style="929"/>
    <col min="8193" max="8193" width="25.28515625" style="929" customWidth="1"/>
    <col min="8194" max="8194" width="40.28515625" style="929" customWidth="1"/>
    <col min="8195" max="8197" width="18.7109375" style="929" customWidth="1"/>
    <col min="8198" max="8198" width="45.140625" style="929" bestFit="1" customWidth="1"/>
    <col min="8199" max="8448" width="9.140625" style="929"/>
    <col min="8449" max="8449" width="25.28515625" style="929" customWidth="1"/>
    <col min="8450" max="8450" width="40.28515625" style="929" customWidth="1"/>
    <col min="8451" max="8453" width="18.7109375" style="929" customWidth="1"/>
    <col min="8454" max="8454" width="45.140625" style="929" bestFit="1" customWidth="1"/>
    <col min="8455" max="8704" width="9.140625" style="929"/>
    <col min="8705" max="8705" width="25.28515625" style="929" customWidth="1"/>
    <col min="8706" max="8706" width="40.28515625" style="929" customWidth="1"/>
    <col min="8707" max="8709" width="18.7109375" style="929" customWidth="1"/>
    <col min="8710" max="8710" width="45.140625" style="929" bestFit="1" customWidth="1"/>
    <col min="8711" max="8960" width="9.140625" style="929"/>
    <col min="8961" max="8961" width="25.28515625" style="929" customWidth="1"/>
    <col min="8962" max="8962" width="40.28515625" style="929" customWidth="1"/>
    <col min="8963" max="8965" width="18.7109375" style="929" customWidth="1"/>
    <col min="8966" max="8966" width="45.140625" style="929" bestFit="1" customWidth="1"/>
    <col min="8967" max="9216" width="9.140625" style="929"/>
    <col min="9217" max="9217" width="25.28515625" style="929" customWidth="1"/>
    <col min="9218" max="9218" width="40.28515625" style="929" customWidth="1"/>
    <col min="9219" max="9221" width="18.7109375" style="929" customWidth="1"/>
    <col min="9222" max="9222" width="45.140625" style="929" bestFit="1" customWidth="1"/>
    <col min="9223" max="9472" width="9.140625" style="929"/>
    <col min="9473" max="9473" width="25.28515625" style="929" customWidth="1"/>
    <col min="9474" max="9474" width="40.28515625" style="929" customWidth="1"/>
    <col min="9475" max="9477" width="18.7109375" style="929" customWidth="1"/>
    <col min="9478" max="9478" width="45.140625" style="929" bestFit="1" customWidth="1"/>
    <col min="9479" max="9728" width="9.140625" style="929"/>
    <col min="9729" max="9729" width="25.28515625" style="929" customWidth="1"/>
    <col min="9730" max="9730" width="40.28515625" style="929" customWidth="1"/>
    <col min="9731" max="9733" width="18.7109375" style="929" customWidth="1"/>
    <col min="9734" max="9734" width="45.140625" style="929" bestFit="1" customWidth="1"/>
    <col min="9735" max="9984" width="9.140625" style="929"/>
    <col min="9985" max="9985" width="25.28515625" style="929" customWidth="1"/>
    <col min="9986" max="9986" width="40.28515625" style="929" customWidth="1"/>
    <col min="9987" max="9989" width="18.7109375" style="929" customWidth="1"/>
    <col min="9990" max="9990" width="45.140625" style="929" bestFit="1" customWidth="1"/>
    <col min="9991" max="10240" width="9.140625" style="929"/>
    <col min="10241" max="10241" width="25.28515625" style="929" customWidth="1"/>
    <col min="10242" max="10242" width="40.28515625" style="929" customWidth="1"/>
    <col min="10243" max="10245" width="18.7109375" style="929" customWidth="1"/>
    <col min="10246" max="10246" width="45.140625" style="929" bestFit="1" customWidth="1"/>
    <col min="10247" max="10496" width="9.140625" style="929"/>
    <col min="10497" max="10497" width="25.28515625" style="929" customWidth="1"/>
    <col min="10498" max="10498" width="40.28515625" style="929" customWidth="1"/>
    <col min="10499" max="10501" width="18.7109375" style="929" customWidth="1"/>
    <col min="10502" max="10502" width="45.140625" style="929" bestFit="1" customWidth="1"/>
    <col min="10503" max="10752" width="9.140625" style="929"/>
    <col min="10753" max="10753" width="25.28515625" style="929" customWidth="1"/>
    <col min="10754" max="10754" width="40.28515625" style="929" customWidth="1"/>
    <col min="10755" max="10757" width="18.7109375" style="929" customWidth="1"/>
    <col min="10758" max="10758" width="45.140625" style="929" bestFit="1" customWidth="1"/>
    <col min="10759" max="11008" width="9.140625" style="929"/>
    <col min="11009" max="11009" width="25.28515625" style="929" customWidth="1"/>
    <col min="11010" max="11010" width="40.28515625" style="929" customWidth="1"/>
    <col min="11011" max="11013" width="18.7109375" style="929" customWidth="1"/>
    <col min="11014" max="11014" width="45.140625" style="929" bestFit="1" customWidth="1"/>
    <col min="11015" max="11264" width="9.140625" style="929"/>
    <col min="11265" max="11265" width="25.28515625" style="929" customWidth="1"/>
    <col min="11266" max="11266" width="40.28515625" style="929" customWidth="1"/>
    <col min="11267" max="11269" width="18.7109375" style="929" customWidth="1"/>
    <col min="11270" max="11270" width="45.140625" style="929" bestFit="1" customWidth="1"/>
    <col min="11271" max="11520" width="9.140625" style="929"/>
    <col min="11521" max="11521" width="25.28515625" style="929" customWidth="1"/>
    <col min="11522" max="11522" width="40.28515625" style="929" customWidth="1"/>
    <col min="11523" max="11525" width="18.7109375" style="929" customWidth="1"/>
    <col min="11526" max="11526" width="45.140625" style="929" bestFit="1" customWidth="1"/>
    <col min="11527" max="11776" width="9.140625" style="929"/>
    <col min="11777" max="11777" width="25.28515625" style="929" customWidth="1"/>
    <col min="11778" max="11778" width="40.28515625" style="929" customWidth="1"/>
    <col min="11779" max="11781" width="18.7109375" style="929" customWidth="1"/>
    <col min="11782" max="11782" width="45.140625" style="929" bestFit="1" customWidth="1"/>
    <col min="11783" max="12032" width="9.140625" style="929"/>
    <col min="12033" max="12033" width="25.28515625" style="929" customWidth="1"/>
    <col min="12034" max="12034" width="40.28515625" style="929" customWidth="1"/>
    <col min="12035" max="12037" width="18.7109375" style="929" customWidth="1"/>
    <col min="12038" max="12038" width="45.140625" style="929" bestFit="1" customWidth="1"/>
    <col min="12039" max="12288" width="9.140625" style="929"/>
    <col min="12289" max="12289" width="25.28515625" style="929" customWidth="1"/>
    <col min="12290" max="12290" width="40.28515625" style="929" customWidth="1"/>
    <col min="12291" max="12293" width="18.7109375" style="929" customWidth="1"/>
    <col min="12294" max="12294" width="45.140625" style="929" bestFit="1" customWidth="1"/>
    <col min="12295" max="12544" width="9.140625" style="929"/>
    <col min="12545" max="12545" width="25.28515625" style="929" customWidth="1"/>
    <col min="12546" max="12546" width="40.28515625" style="929" customWidth="1"/>
    <col min="12547" max="12549" width="18.7109375" style="929" customWidth="1"/>
    <col min="12550" max="12550" width="45.140625" style="929" bestFit="1" customWidth="1"/>
    <col min="12551" max="12800" width="9.140625" style="929"/>
    <col min="12801" max="12801" width="25.28515625" style="929" customWidth="1"/>
    <col min="12802" max="12802" width="40.28515625" style="929" customWidth="1"/>
    <col min="12803" max="12805" width="18.7109375" style="929" customWidth="1"/>
    <col min="12806" max="12806" width="45.140625" style="929" bestFit="1" customWidth="1"/>
    <col min="12807" max="13056" width="9.140625" style="929"/>
    <col min="13057" max="13057" width="25.28515625" style="929" customWidth="1"/>
    <col min="13058" max="13058" width="40.28515625" style="929" customWidth="1"/>
    <col min="13059" max="13061" width="18.7109375" style="929" customWidth="1"/>
    <col min="13062" max="13062" width="45.140625" style="929" bestFit="1" customWidth="1"/>
    <col min="13063" max="13312" width="9.140625" style="929"/>
    <col min="13313" max="13313" width="25.28515625" style="929" customWidth="1"/>
    <col min="13314" max="13314" width="40.28515625" style="929" customWidth="1"/>
    <col min="13315" max="13317" width="18.7109375" style="929" customWidth="1"/>
    <col min="13318" max="13318" width="45.140625" style="929" bestFit="1" customWidth="1"/>
    <col min="13319" max="13568" width="9.140625" style="929"/>
    <col min="13569" max="13569" width="25.28515625" style="929" customWidth="1"/>
    <col min="13570" max="13570" width="40.28515625" style="929" customWidth="1"/>
    <col min="13571" max="13573" width="18.7109375" style="929" customWidth="1"/>
    <col min="13574" max="13574" width="45.140625" style="929" bestFit="1" customWidth="1"/>
    <col min="13575" max="13824" width="9.140625" style="929"/>
    <col min="13825" max="13825" width="25.28515625" style="929" customWidth="1"/>
    <col min="13826" max="13826" width="40.28515625" style="929" customWidth="1"/>
    <col min="13827" max="13829" width="18.7109375" style="929" customWidth="1"/>
    <col min="13830" max="13830" width="45.140625" style="929" bestFit="1" customWidth="1"/>
    <col min="13831" max="14080" width="9.140625" style="929"/>
    <col min="14081" max="14081" width="25.28515625" style="929" customWidth="1"/>
    <col min="14082" max="14082" width="40.28515625" style="929" customWidth="1"/>
    <col min="14083" max="14085" width="18.7109375" style="929" customWidth="1"/>
    <col min="14086" max="14086" width="45.140625" style="929" bestFit="1" customWidth="1"/>
    <col min="14087" max="14336" width="9.140625" style="929"/>
    <col min="14337" max="14337" width="25.28515625" style="929" customWidth="1"/>
    <col min="14338" max="14338" width="40.28515625" style="929" customWidth="1"/>
    <col min="14339" max="14341" width="18.7109375" style="929" customWidth="1"/>
    <col min="14342" max="14342" width="45.140625" style="929" bestFit="1" customWidth="1"/>
    <col min="14343" max="14592" width="9.140625" style="929"/>
    <col min="14593" max="14593" width="25.28515625" style="929" customWidth="1"/>
    <col min="14594" max="14594" width="40.28515625" style="929" customWidth="1"/>
    <col min="14595" max="14597" width="18.7109375" style="929" customWidth="1"/>
    <col min="14598" max="14598" width="45.140625" style="929" bestFit="1" customWidth="1"/>
    <col min="14599" max="14848" width="9.140625" style="929"/>
    <col min="14849" max="14849" width="25.28515625" style="929" customWidth="1"/>
    <col min="14850" max="14850" width="40.28515625" style="929" customWidth="1"/>
    <col min="14851" max="14853" width="18.7109375" style="929" customWidth="1"/>
    <col min="14854" max="14854" width="45.140625" style="929" bestFit="1" customWidth="1"/>
    <col min="14855" max="15104" width="9.140625" style="929"/>
    <col min="15105" max="15105" width="25.28515625" style="929" customWidth="1"/>
    <col min="15106" max="15106" width="40.28515625" style="929" customWidth="1"/>
    <col min="15107" max="15109" width="18.7109375" style="929" customWidth="1"/>
    <col min="15110" max="15110" width="45.140625" style="929" bestFit="1" customWidth="1"/>
    <col min="15111" max="15360" width="9.140625" style="929"/>
    <col min="15361" max="15361" width="25.28515625" style="929" customWidth="1"/>
    <col min="15362" max="15362" width="40.28515625" style="929" customWidth="1"/>
    <col min="15363" max="15365" width="18.7109375" style="929" customWidth="1"/>
    <col min="15366" max="15366" width="45.140625" style="929" bestFit="1" customWidth="1"/>
    <col min="15367" max="15616" width="9.140625" style="929"/>
    <col min="15617" max="15617" width="25.28515625" style="929" customWidth="1"/>
    <col min="15618" max="15618" width="40.28515625" style="929" customWidth="1"/>
    <col min="15619" max="15621" width="18.7109375" style="929" customWidth="1"/>
    <col min="15622" max="15622" width="45.140625" style="929" bestFit="1" customWidth="1"/>
    <col min="15623" max="15872" width="9.140625" style="929"/>
    <col min="15873" max="15873" width="25.28515625" style="929" customWidth="1"/>
    <col min="15874" max="15874" width="40.28515625" style="929" customWidth="1"/>
    <col min="15875" max="15877" width="18.7109375" style="929" customWidth="1"/>
    <col min="15878" max="15878" width="45.140625" style="929" bestFit="1" customWidth="1"/>
    <col min="15879" max="16128" width="9.140625" style="929"/>
    <col min="16129" max="16129" width="25.28515625" style="929" customWidth="1"/>
    <col min="16130" max="16130" width="40.28515625" style="929" customWidth="1"/>
    <col min="16131" max="16133" width="18.7109375" style="929" customWidth="1"/>
    <col min="16134" max="16134" width="45.140625" style="929" bestFit="1" customWidth="1"/>
    <col min="16135" max="16384" width="9.140625" style="929"/>
  </cols>
  <sheetData>
    <row r="1" spans="1:7" s="942" customFormat="1" ht="24.95" customHeight="1" thickBot="1" x14ac:dyDescent="0.25">
      <c r="A1" s="940" t="s">
        <v>804</v>
      </c>
      <c r="B1" s="940"/>
      <c r="C1" s="940"/>
      <c r="D1" s="940"/>
      <c r="E1" s="940"/>
      <c r="F1" s="940"/>
      <c r="G1" s="941"/>
    </row>
    <row r="2" spans="1:7" ht="20.100000000000001" customHeight="1" x14ac:dyDescent="0.2">
      <c r="A2" s="943" t="s">
        <v>805</v>
      </c>
      <c r="B2" s="944" t="s">
        <v>806</v>
      </c>
      <c r="C2" s="944" t="s">
        <v>807</v>
      </c>
      <c r="D2" s="944" t="s">
        <v>808</v>
      </c>
      <c r="E2" s="944" t="s">
        <v>809</v>
      </c>
      <c r="F2" s="945" t="s">
        <v>810</v>
      </c>
    </row>
    <row r="3" spans="1:7" ht="20.100000000000001" customHeight="1" x14ac:dyDescent="0.2">
      <c r="A3" s="1774" t="s">
        <v>811</v>
      </c>
      <c r="B3" s="1775" t="s">
        <v>812</v>
      </c>
      <c r="C3" s="1775" t="s">
        <v>813</v>
      </c>
      <c r="D3" s="1775" t="s">
        <v>211</v>
      </c>
      <c r="E3" s="1775" t="s">
        <v>814</v>
      </c>
      <c r="F3" s="1773" t="s">
        <v>815</v>
      </c>
    </row>
    <row r="4" spans="1:7" ht="20.100000000000001" customHeight="1" x14ac:dyDescent="0.2">
      <c r="A4" s="1774"/>
      <c r="B4" s="1775"/>
      <c r="C4" s="1775"/>
      <c r="D4" s="1775"/>
      <c r="E4" s="1775"/>
      <c r="F4" s="1773"/>
    </row>
    <row r="5" spans="1:7" ht="20.100000000000001" customHeight="1" x14ac:dyDescent="0.2">
      <c r="A5" s="1774"/>
      <c r="B5" s="1775"/>
      <c r="C5" s="1775"/>
      <c r="D5" s="1775"/>
      <c r="E5" s="1775"/>
      <c r="F5" s="1773"/>
    </row>
    <row r="6" spans="1:7" ht="20.100000000000001" customHeight="1" x14ac:dyDescent="0.2">
      <c r="A6" s="1774" t="s">
        <v>816</v>
      </c>
      <c r="B6" s="1775" t="s">
        <v>817</v>
      </c>
      <c r="C6" s="1775" t="s">
        <v>813</v>
      </c>
      <c r="D6" s="1775" t="s">
        <v>211</v>
      </c>
      <c r="E6" s="1775" t="s">
        <v>814</v>
      </c>
      <c r="F6" s="1773" t="s">
        <v>818</v>
      </c>
    </row>
    <row r="7" spans="1:7" ht="20.100000000000001" customHeight="1" x14ac:dyDescent="0.2">
      <c r="A7" s="1774"/>
      <c r="B7" s="1775"/>
      <c r="C7" s="1775"/>
      <c r="D7" s="1775"/>
      <c r="E7" s="1775"/>
      <c r="F7" s="1773"/>
    </row>
    <row r="8" spans="1:7" ht="20.100000000000001" customHeight="1" x14ac:dyDescent="0.2">
      <c r="A8" s="1774" t="s">
        <v>819</v>
      </c>
      <c r="B8" s="1775" t="s">
        <v>820</v>
      </c>
      <c r="C8" s="1775" t="s">
        <v>821</v>
      </c>
      <c r="D8" s="1775" t="s">
        <v>211</v>
      </c>
      <c r="E8" s="1775" t="s">
        <v>822</v>
      </c>
      <c r="F8" s="1773" t="s">
        <v>815</v>
      </c>
    </row>
    <row r="9" spans="1:7" ht="20.100000000000001" customHeight="1" x14ac:dyDescent="0.2">
      <c r="A9" s="1774"/>
      <c r="B9" s="1775"/>
      <c r="C9" s="1775"/>
      <c r="D9" s="1775"/>
      <c r="E9" s="1775"/>
      <c r="F9" s="1773"/>
    </row>
    <row r="10" spans="1:7" ht="20.100000000000001" customHeight="1" x14ac:dyDescent="0.2">
      <c r="A10" s="1774"/>
      <c r="B10" s="1775"/>
      <c r="C10" s="1775"/>
      <c r="D10" s="1775"/>
      <c r="E10" s="1775"/>
      <c r="F10" s="1773"/>
    </row>
    <row r="11" spans="1:7" ht="20.100000000000001" customHeight="1" x14ac:dyDescent="0.2">
      <c r="A11" s="1776" t="s">
        <v>823</v>
      </c>
      <c r="B11" s="1779" t="s">
        <v>824</v>
      </c>
      <c r="C11" s="1779" t="s">
        <v>825</v>
      </c>
      <c r="D11" s="1775" t="s">
        <v>211</v>
      </c>
      <c r="E11" s="1775" t="s">
        <v>826</v>
      </c>
      <c r="F11" s="1773" t="s">
        <v>827</v>
      </c>
    </row>
    <row r="12" spans="1:7" ht="20.100000000000001" customHeight="1" x14ac:dyDescent="0.2">
      <c r="A12" s="1777"/>
      <c r="B12" s="1780"/>
      <c r="C12" s="1780"/>
      <c r="D12" s="1775"/>
      <c r="E12" s="1775"/>
      <c r="F12" s="1773"/>
    </row>
    <row r="13" spans="1:7" ht="20.100000000000001" customHeight="1" x14ac:dyDescent="0.2">
      <c r="A13" s="1777"/>
      <c r="B13" s="1780"/>
      <c r="C13" s="1780"/>
      <c r="D13" s="1775"/>
      <c r="E13" s="1775"/>
      <c r="F13" s="1773"/>
    </row>
    <row r="14" spans="1:7" ht="20.100000000000001" customHeight="1" x14ac:dyDescent="0.2">
      <c r="A14" s="1777"/>
      <c r="B14" s="1780"/>
      <c r="C14" s="1780"/>
      <c r="D14" s="1775"/>
      <c r="E14" s="1775"/>
      <c r="F14" s="1773"/>
    </row>
    <row r="15" spans="1:7" ht="20.100000000000001" customHeight="1" x14ac:dyDescent="0.2">
      <c r="A15" s="1777"/>
      <c r="B15" s="1780"/>
      <c r="C15" s="1780"/>
      <c r="D15" s="1775"/>
      <c r="E15" s="1775"/>
      <c r="F15" s="1773"/>
    </row>
    <row r="16" spans="1:7" ht="20.100000000000001" customHeight="1" x14ac:dyDescent="0.2">
      <c r="A16" s="1778"/>
      <c r="B16" s="1781"/>
      <c r="C16" s="1781"/>
      <c r="D16" s="1775"/>
      <c r="E16" s="1775"/>
      <c r="F16" s="1773"/>
    </row>
    <row r="17" spans="1:6" ht="20.100000000000001" customHeight="1" x14ac:dyDescent="0.2">
      <c r="A17" s="1774" t="s">
        <v>828</v>
      </c>
      <c r="B17" s="1775" t="s">
        <v>829</v>
      </c>
      <c r="C17" s="1775" t="s">
        <v>813</v>
      </c>
      <c r="D17" s="1775" t="s">
        <v>211</v>
      </c>
      <c r="E17" s="1775" t="s">
        <v>826</v>
      </c>
      <c r="F17" s="1773" t="s">
        <v>827</v>
      </c>
    </row>
    <row r="18" spans="1:6" ht="20.100000000000001" customHeight="1" x14ac:dyDescent="0.2">
      <c r="A18" s="1774"/>
      <c r="B18" s="1775"/>
      <c r="C18" s="1775"/>
      <c r="D18" s="1775"/>
      <c r="E18" s="1775"/>
      <c r="F18" s="1773"/>
    </row>
    <row r="19" spans="1:6" ht="20.100000000000001" customHeight="1" x14ac:dyDescent="0.2">
      <c r="A19" s="1774"/>
      <c r="B19" s="1775"/>
      <c r="C19" s="1775"/>
      <c r="D19" s="1775"/>
      <c r="E19" s="1775"/>
      <c r="F19" s="1773"/>
    </row>
    <row r="20" spans="1:6" ht="20.100000000000001" customHeight="1" x14ac:dyDescent="0.2">
      <c r="A20" s="1774"/>
      <c r="B20" s="1775"/>
      <c r="C20" s="1775"/>
      <c r="D20" s="1775"/>
      <c r="E20" s="1775"/>
      <c r="F20" s="1773"/>
    </row>
    <row r="21" spans="1:6" ht="20.100000000000001" customHeight="1" x14ac:dyDescent="0.2">
      <c r="A21" s="1774"/>
      <c r="B21" s="1775"/>
      <c r="C21" s="1775"/>
      <c r="D21" s="1775"/>
      <c r="E21" s="1775"/>
      <c r="F21" s="1773"/>
    </row>
    <row r="22" spans="1:6" ht="20.100000000000001" customHeight="1" x14ac:dyDescent="0.2">
      <c r="A22" s="1774"/>
      <c r="B22" s="1775"/>
      <c r="C22" s="1775"/>
      <c r="D22" s="1775"/>
      <c r="E22" s="1775"/>
      <c r="F22" s="1773"/>
    </row>
    <row r="23" spans="1:6" ht="20.100000000000001" customHeight="1" x14ac:dyDescent="0.2">
      <c r="A23" s="1774"/>
      <c r="B23" s="1775"/>
      <c r="C23" s="1775"/>
      <c r="D23" s="1775"/>
      <c r="E23" s="1775"/>
      <c r="F23" s="1773"/>
    </row>
    <row r="24" spans="1:6" ht="20.100000000000001" customHeight="1" x14ac:dyDescent="0.2">
      <c r="A24" s="1774" t="s">
        <v>830</v>
      </c>
      <c r="B24" s="1775" t="s">
        <v>831</v>
      </c>
      <c r="C24" s="1775" t="s">
        <v>832</v>
      </c>
      <c r="D24" s="1775" t="s">
        <v>211</v>
      </c>
      <c r="E24" s="1775" t="s">
        <v>826</v>
      </c>
      <c r="F24" s="1773" t="s">
        <v>827</v>
      </c>
    </row>
    <row r="25" spans="1:6" ht="20.100000000000001" customHeight="1" x14ac:dyDescent="0.2">
      <c r="A25" s="1774"/>
      <c r="B25" s="1775"/>
      <c r="C25" s="1775"/>
      <c r="D25" s="1775"/>
      <c r="E25" s="1775"/>
      <c r="F25" s="1773"/>
    </row>
    <row r="26" spans="1:6" ht="20.100000000000001" customHeight="1" x14ac:dyDescent="0.2">
      <c r="A26" s="1774"/>
      <c r="B26" s="1775"/>
      <c r="C26" s="1775"/>
      <c r="D26" s="1775"/>
      <c r="E26" s="1775"/>
      <c r="F26" s="1773"/>
    </row>
    <row r="27" spans="1:6" ht="20.100000000000001" customHeight="1" x14ac:dyDescent="0.2">
      <c r="A27" s="1774" t="s">
        <v>833</v>
      </c>
      <c r="B27" s="1782" t="s">
        <v>834</v>
      </c>
      <c r="C27" s="1782" t="s">
        <v>813</v>
      </c>
      <c r="D27" s="1782" t="s">
        <v>211</v>
      </c>
      <c r="E27" s="1782" t="s">
        <v>835</v>
      </c>
      <c r="F27" s="1783" t="s">
        <v>836</v>
      </c>
    </row>
    <row r="28" spans="1:6" ht="20.100000000000001" customHeight="1" x14ac:dyDescent="0.2">
      <c r="A28" s="1774"/>
      <c r="B28" s="1782"/>
      <c r="C28" s="1782"/>
      <c r="D28" s="1782"/>
      <c r="E28" s="1782"/>
      <c r="F28" s="1783"/>
    </row>
    <row r="29" spans="1:6" ht="20.100000000000001" customHeight="1" x14ac:dyDescent="0.2">
      <c r="A29" s="1774"/>
      <c r="B29" s="1782"/>
      <c r="C29" s="1782"/>
      <c r="D29" s="1782"/>
      <c r="E29" s="1782"/>
      <c r="F29" s="1783"/>
    </row>
    <row r="30" spans="1:6" ht="20.100000000000001" customHeight="1" x14ac:dyDescent="0.2">
      <c r="A30" s="1774"/>
      <c r="B30" s="1782"/>
      <c r="C30" s="1782"/>
      <c r="D30" s="1782"/>
      <c r="E30" s="1782"/>
      <c r="F30" s="1783"/>
    </row>
    <row r="31" spans="1:6" ht="20.100000000000001" customHeight="1" x14ac:dyDescent="0.2">
      <c r="A31" s="1774" t="s">
        <v>837</v>
      </c>
      <c r="B31" s="1775" t="s">
        <v>838</v>
      </c>
      <c r="C31" s="1775" t="s">
        <v>813</v>
      </c>
      <c r="D31" s="1775" t="s">
        <v>211</v>
      </c>
      <c r="E31" s="1775" t="s">
        <v>826</v>
      </c>
      <c r="F31" s="1773" t="s">
        <v>839</v>
      </c>
    </row>
    <row r="32" spans="1:6" ht="20.100000000000001" customHeight="1" x14ac:dyDescent="0.2">
      <c r="A32" s="1774"/>
      <c r="B32" s="1775"/>
      <c r="C32" s="1775"/>
      <c r="D32" s="1775"/>
      <c r="E32" s="1775"/>
      <c r="F32" s="1773"/>
    </row>
    <row r="33" spans="1:6" ht="20.100000000000001" customHeight="1" x14ac:dyDescent="0.2">
      <c r="A33" s="1774"/>
      <c r="B33" s="1775"/>
      <c r="C33" s="1775"/>
      <c r="D33" s="1775"/>
      <c r="E33" s="1775"/>
      <c r="F33" s="1773"/>
    </row>
    <row r="34" spans="1:6" ht="20.100000000000001" customHeight="1" x14ac:dyDescent="0.2">
      <c r="A34" s="1774"/>
      <c r="B34" s="1775"/>
      <c r="C34" s="1775"/>
      <c r="D34" s="1775"/>
      <c r="E34" s="1775"/>
      <c r="F34" s="1773"/>
    </row>
    <row r="35" spans="1:6" ht="20.100000000000001" customHeight="1" x14ac:dyDescent="0.2">
      <c r="A35" s="1774" t="s">
        <v>840</v>
      </c>
      <c r="B35" s="1775" t="s">
        <v>841</v>
      </c>
      <c r="C35" s="1775" t="s">
        <v>842</v>
      </c>
      <c r="D35" s="1775" t="s">
        <v>211</v>
      </c>
      <c r="E35" s="1775" t="s">
        <v>814</v>
      </c>
      <c r="F35" s="1773" t="s">
        <v>843</v>
      </c>
    </row>
    <row r="36" spans="1:6" ht="20.100000000000001" customHeight="1" x14ac:dyDescent="0.2">
      <c r="A36" s="1774"/>
      <c r="B36" s="1775"/>
      <c r="C36" s="1775"/>
      <c r="D36" s="1775"/>
      <c r="E36" s="1775"/>
      <c r="F36" s="1773"/>
    </row>
    <row r="37" spans="1:6" ht="20.100000000000001" customHeight="1" x14ac:dyDescent="0.2">
      <c r="A37" s="1774"/>
      <c r="B37" s="1775"/>
      <c r="C37" s="1775"/>
      <c r="D37" s="1775"/>
      <c r="E37" s="1775"/>
      <c r="F37" s="1773"/>
    </row>
    <row r="38" spans="1:6" ht="20.100000000000001" customHeight="1" x14ac:dyDescent="0.2">
      <c r="A38" s="1774"/>
      <c r="B38" s="1775"/>
      <c r="C38" s="1775"/>
      <c r="D38" s="1775"/>
      <c r="E38" s="1775"/>
      <c r="F38" s="1773"/>
    </row>
    <row r="39" spans="1:6" ht="20.100000000000001" customHeight="1" x14ac:dyDescent="0.2">
      <c r="A39" s="1774" t="s">
        <v>844</v>
      </c>
      <c r="B39" s="1775" t="s">
        <v>845</v>
      </c>
      <c r="C39" s="1775" t="s">
        <v>846</v>
      </c>
      <c r="D39" s="1775" t="s">
        <v>211</v>
      </c>
      <c r="E39" s="1775" t="s">
        <v>814</v>
      </c>
      <c r="F39" s="1773" t="s">
        <v>847</v>
      </c>
    </row>
    <row r="40" spans="1:6" ht="20.100000000000001" customHeight="1" x14ac:dyDescent="0.2">
      <c r="A40" s="1774"/>
      <c r="B40" s="1775"/>
      <c r="C40" s="1775"/>
      <c r="D40" s="1775"/>
      <c r="E40" s="1775"/>
      <c r="F40" s="1773"/>
    </row>
    <row r="41" spans="1:6" ht="20.100000000000001" customHeight="1" x14ac:dyDescent="0.2">
      <c r="A41" s="1774"/>
      <c r="B41" s="1775"/>
      <c r="C41" s="1775"/>
      <c r="D41" s="1775"/>
      <c r="E41" s="1775"/>
      <c r="F41" s="1773"/>
    </row>
    <row r="42" spans="1:6" ht="20.100000000000001" customHeight="1" x14ac:dyDescent="0.2">
      <c r="A42" s="1774" t="s">
        <v>848</v>
      </c>
      <c r="B42" s="1775" t="s">
        <v>849</v>
      </c>
      <c r="C42" s="1775" t="s">
        <v>813</v>
      </c>
      <c r="D42" s="1775" t="s">
        <v>211</v>
      </c>
      <c r="E42" s="1775" t="s">
        <v>814</v>
      </c>
      <c r="F42" s="1773" t="s">
        <v>850</v>
      </c>
    </row>
    <row r="43" spans="1:6" ht="20.100000000000001" customHeight="1" x14ac:dyDescent="0.2">
      <c r="A43" s="1774"/>
      <c r="B43" s="1775"/>
      <c r="C43" s="1775"/>
      <c r="D43" s="1775"/>
      <c r="E43" s="1775"/>
      <c r="F43" s="1773"/>
    </row>
    <row r="44" spans="1:6" ht="20.100000000000001" customHeight="1" x14ac:dyDescent="0.2">
      <c r="A44" s="1774"/>
      <c r="B44" s="1775"/>
      <c r="C44" s="1775"/>
      <c r="D44" s="1775"/>
      <c r="E44" s="1775"/>
      <c r="F44" s="1773"/>
    </row>
    <row r="45" spans="1:6" ht="20.100000000000001" customHeight="1" x14ac:dyDescent="0.2">
      <c r="A45" s="1774"/>
      <c r="B45" s="1775"/>
      <c r="C45" s="1775"/>
      <c r="D45" s="1775"/>
      <c r="E45" s="1775"/>
      <c r="F45" s="1773"/>
    </row>
    <row r="46" spans="1:6" ht="20.100000000000001" customHeight="1" x14ac:dyDescent="0.2">
      <c r="A46" s="1774" t="s">
        <v>851</v>
      </c>
      <c r="B46" s="1775" t="s">
        <v>852</v>
      </c>
      <c r="C46" s="1775" t="s">
        <v>813</v>
      </c>
      <c r="D46" s="1775" t="s">
        <v>211</v>
      </c>
      <c r="E46" s="1775" t="s">
        <v>814</v>
      </c>
      <c r="F46" s="1773" t="s">
        <v>853</v>
      </c>
    </row>
    <row r="47" spans="1:6" ht="20.100000000000001" customHeight="1" x14ac:dyDescent="0.2">
      <c r="A47" s="1774"/>
      <c r="B47" s="1775"/>
      <c r="C47" s="1775"/>
      <c r="D47" s="1775"/>
      <c r="E47" s="1775"/>
      <c r="F47" s="1773"/>
    </row>
    <row r="48" spans="1:6" ht="20.100000000000001" customHeight="1" x14ac:dyDescent="0.2">
      <c r="A48" s="1774"/>
      <c r="B48" s="1775"/>
      <c r="C48" s="1775"/>
      <c r="D48" s="1775"/>
      <c r="E48" s="1775"/>
      <c r="F48" s="1773"/>
    </row>
    <row r="49" spans="1:6" ht="20.100000000000001" customHeight="1" x14ac:dyDescent="0.2">
      <c r="A49" s="1774" t="s">
        <v>854</v>
      </c>
      <c r="B49" s="1775" t="s">
        <v>855</v>
      </c>
      <c r="C49" s="1775" t="s">
        <v>813</v>
      </c>
      <c r="D49" s="1775" t="s">
        <v>211</v>
      </c>
      <c r="E49" s="1775" t="s">
        <v>814</v>
      </c>
      <c r="F49" s="1773" t="s">
        <v>856</v>
      </c>
    </row>
    <row r="50" spans="1:6" ht="20.100000000000001" customHeight="1" x14ac:dyDescent="0.2">
      <c r="A50" s="1774"/>
      <c r="B50" s="1775"/>
      <c r="C50" s="1775"/>
      <c r="D50" s="1775"/>
      <c r="E50" s="1775"/>
      <c r="F50" s="1773"/>
    </row>
    <row r="51" spans="1:6" ht="20.100000000000001" customHeight="1" x14ac:dyDescent="0.2">
      <c r="A51" s="1774"/>
      <c r="B51" s="1775"/>
      <c r="C51" s="1775"/>
      <c r="D51" s="1775"/>
      <c r="E51" s="1775"/>
      <c r="F51" s="1773"/>
    </row>
    <row r="52" spans="1:6" ht="20.100000000000001" customHeight="1" x14ac:dyDescent="0.2">
      <c r="A52" s="1774"/>
      <c r="B52" s="1775"/>
      <c r="C52" s="1775"/>
      <c r="D52" s="1775"/>
      <c r="E52" s="1775"/>
      <c r="F52" s="1773"/>
    </row>
    <row r="53" spans="1:6" ht="20.100000000000001" customHeight="1" x14ac:dyDescent="0.2">
      <c r="A53" s="1774"/>
      <c r="B53" s="1775"/>
      <c r="C53" s="1775"/>
      <c r="D53" s="1775"/>
      <c r="E53" s="1775"/>
      <c r="F53" s="1773"/>
    </row>
    <row r="54" spans="1:6" ht="20.100000000000001" customHeight="1" x14ac:dyDescent="0.2">
      <c r="A54" s="1774" t="s">
        <v>857</v>
      </c>
      <c r="B54" s="1775" t="s">
        <v>858</v>
      </c>
      <c r="C54" s="1775" t="s">
        <v>846</v>
      </c>
      <c r="D54" s="1775" t="s">
        <v>211</v>
      </c>
      <c r="E54" s="1775" t="s">
        <v>814</v>
      </c>
      <c r="F54" s="1773" t="s">
        <v>856</v>
      </c>
    </row>
    <row r="55" spans="1:6" ht="20.100000000000001" customHeight="1" x14ac:dyDescent="0.2">
      <c r="A55" s="1774"/>
      <c r="B55" s="1775"/>
      <c r="C55" s="1775"/>
      <c r="D55" s="1775"/>
      <c r="E55" s="1775"/>
      <c r="F55" s="1773"/>
    </row>
    <row r="56" spans="1:6" ht="20.100000000000001" customHeight="1" x14ac:dyDescent="0.2">
      <c r="A56" s="1774"/>
      <c r="B56" s="1775"/>
      <c r="C56" s="1775"/>
      <c r="D56" s="1775"/>
      <c r="E56" s="1775"/>
      <c r="F56" s="1773"/>
    </row>
    <row r="57" spans="1:6" ht="20.100000000000001" customHeight="1" thickBot="1" x14ac:dyDescent="0.25">
      <c r="A57" s="1785"/>
      <c r="B57" s="1786"/>
      <c r="C57" s="1786"/>
      <c r="D57" s="1786"/>
      <c r="E57" s="1786"/>
      <c r="F57" s="1784"/>
    </row>
  </sheetData>
  <mergeCells count="84">
    <mergeCell ref="F54:F57"/>
    <mergeCell ref="A49:A53"/>
    <mergeCell ref="B49:B53"/>
    <mergeCell ref="C49:C53"/>
    <mergeCell ref="D49:D53"/>
    <mergeCell ref="E49:E53"/>
    <mergeCell ref="F49:F53"/>
    <mergeCell ref="A54:A57"/>
    <mergeCell ref="B54:B57"/>
    <mergeCell ref="C54:C57"/>
    <mergeCell ref="D54:D57"/>
    <mergeCell ref="E54:E57"/>
    <mergeCell ref="F46:F48"/>
    <mergeCell ref="A42:A45"/>
    <mergeCell ref="B42:B45"/>
    <mergeCell ref="C42:C45"/>
    <mergeCell ref="D42:D45"/>
    <mergeCell ref="E42:E45"/>
    <mergeCell ref="F42:F45"/>
    <mergeCell ref="A46:A48"/>
    <mergeCell ref="B46:B48"/>
    <mergeCell ref="C46:C48"/>
    <mergeCell ref="D46:D48"/>
    <mergeCell ref="E46:E48"/>
    <mergeCell ref="F39:F41"/>
    <mergeCell ref="A35:A38"/>
    <mergeCell ref="B35:B38"/>
    <mergeCell ref="C35:C38"/>
    <mergeCell ref="D35:D38"/>
    <mergeCell ref="E35:E38"/>
    <mergeCell ref="F35:F38"/>
    <mergeCell ref="A39:A41"/>
    <mergeCell ref="B39:B41"/>
    <mergeCell ref="C39:C41"/>
    <mergeCell ref="D39:D41"/>
    <mergeCell ref="E39:E41"/>
    <mergeCell ref="F31:F34"/>
    <mergeCell ref="A27:A30"/>
    <mergeCell ref="B27:B30"/>
    <mergeCell ref="C27:C30"/>
    <mergeCell ref="D27:D30"/>
    <mergeCell ref="E27:E30"/>
    <mergeCell ref="F27:F30"/>
    <mergeCell ref="A31:A34"/>
    <mergeCell ref="B31:B34"/>
    <mergeCell ref="C31:C34"/>
    <mergeCell ref="D31:D34"/>
    <mergeCell ref="E31:E34"/>
    <mergeCell ref="F24:F26"/>
    <mergeCell ref="A17:A23"/>
    <mergeCell ref="B17:B23"/>
    <mergeCell ref="C17:C23"/>
    <mergeCell ref="D17:D23"/>
    <mergeCell ref="E17:E23"/>
    <mergeCell ref="F17:F23"/>
    <mergeCell ref="A24:A26"/>
    <mergeCell ref="B24:B26"/>
    <mergeCell ref="C24:C26"/>
    <mergeCell ref="D24:D26"/>
    <mergeCell ref="E24:E26"/>
    <mergeCell ref="F11:F16"/>
    <mergeCell ref="A8:A10"/>
    <mergeCell ref="B8:B10"/>
    <mergeCell ref="C8:C10"/>
    <mergeCell ref="D8:D10"/>
    <mergeCell ref="E8:E10"/>
    <mergeCell ref="F8:F10"/>
    <mergeCell ref="A11:A16"/>
    <mergeCell ref="B11:B16"/>
    <mergeCell ref="C11:C16"/>
    <mergeCell ref="D11:D16"/>
    <mergeCell ref="E11:E16"/>
    <mergeCell ref="F6:F7"/>
    <mergeCell ref="A3:A5"/>
    <mergeCell ref="B3:B5"/>
    <mergeCell ref="C3:C5"/>
    <mergeCell ref="D3:D5"/>
    <mergeCell ref="E3:E5"/>
    <mergeCell ref="F3:F5"/>
    <mergeCell ref="A6:A7"/>
    <mergeCell ref="B6:B7"/>
    <mergeCell ref="C6:C7"/>
    <mergeCell ref="D6:D7"/>
    <mergeCell ref="E6:E7"/>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C135"/>
  <sheetViews>
    <sheetView showGridLines="0" zoomScaleNormal="100" zoomScaleSheetLayoutView="70" workbookViewId="0"/>
  </sheetViews>
  <sheetFormatPr defaultColWidth="8.7109375" defaultRowHeight="23.1" customHeight="1" x14ac:dyDescent="0.2"/>
  <cols>
    <col min="1" max="1" width="8.7109375" style="929"/>
    <col min="2" max="2" width="145.7109375" style="929" customWidth="1"/>
    <col min="3" max="13" width="9.5703125" style="929" customWidth="1"/>
    <col min="14" max="14" width="8.7109375" style="929"/>
    <col min="15" max="15" width="22.42578125" style="929" bestFit="1" customWidth="1"/>
    <col min="16" max="257" width="8.7109375" style="929"/>
    <col min="258" max="258" width="145.7109375" style="929" customWidth="1"/>
    <col min="259" max="269" width="9.5703125" style="929" customWidth="1"/>
    <col min="270" max="270" width="8.7109375" style="929"/>
    <col min="271" max="271" width="22.42578125" style="929" bestFit="1" customWidth="1"/>
    <col min="272" max="513" width="8.7109375" style="929"/>
    <col min="514" max="514" width="145.7109375" style="929" customWidth="1"/>
    <col min="515" max="525" width="9.5703125" style="929" customWidth="1"/>
    <col min="526" max="526" width="8.7109375" style="929"/>
    <col min="527" max="527" width="22.42578125" style="929" bestFit="1" customWidth="1"/>
    <col min="528" max="769" width="8.7109375" style="929"/>
    <col min="770" max="770" width="145.7109375" style="929" customWidth="1"/>
    <col min="771" max="781" width="9.5703125" style="929" customWidth="1"/>
    <col min="782" max="782" width="8.7109375" style="929"/>
    <col min="783" max="783" width="22.42578125" style="929" bestFit="1" customWidth="1"/>
    <col min="784" max="1025" width="8.7109375" style="929"/>
    <col min="1026" max="1026" width="145.7109375" style="929" customWidth="1"/>
    <col min="1027" max="1037" width="9.5703125" style="929" customWidth="1"/>
    <col min="1038" max="1038" width="8.7109375" style="929"/>
    <col min="1039" max="1039" width="22.42578125" style="929" bestFit="1" customWidth="1"/>
    <col min="1040" max="1281" width="8.7109375" style="929"/>
    <col min="1282" max="1282" width="145.7109375" style="929" customWidth="1"/>
    <col min="1283" max="1293" width="9.5703125" style="929" customWidth="1"/>
    <col min="1294" max="1294" width="8.7109375" style="929"/>
    <col min="1295" max="1295" width="22.42578125" style="929" bestFit="1" customWidth="1"/>
    <col min="1296" max="1537" width="8.7109375" style="929"/>
    <col min="1538" max="1538" width="145.7109375" style="929" customWidth="1"/>
    <col min="1539" max="1549" width="9.5703125" style="929" customWidth="1"/>
    <col min="1550" max="1550" width="8.7109375" style="929"/>
    <col min="1551" max="1551" width="22.42578125" style="929" bestFit="1" customWidth="1"/>
    <col min="1552" max="1793" width="8.7109375" style="929"/>
    <col min="1794" max="1794" width="145.7109375" style="929" customWidth="1"/>
    <col min="1795" max="1805" width="9.5703125" style="929" customWidth="1"/>
    <col min="1806" max="1806" width="8.7109375" style="929"/>
    <col min="1807" max="1807" width="22.42578125" style="929" bestFit="1" customWidth="1"/>
    <col min="1808" max="2049" width="8.7109375" style="929"/>
    <col min="2050" max="2050" width="145.7109375" style="929" customWidth="1"/>
    <col min="2051" max="2061" width="9.5703125" style="929" customWidth="1"/>
    <col min="2062" max="2062" width="8.7109375" style="929"/>
    <col min="2063" max="2063" width="22.42578125" style="929" bestFit="1" customWidth="1"/>
    <col min="2064" max="2305" width="8.7109375" style="929"/>
    <col min="2306" max="2306" width="145.7109375" style="929" customWidth="1"/>
    <col min="2307" max="2317" width="9.5703125" style="929" customWidth="1"/>
    <col min="2318" max="2318" width="8.7109375" style="929"/>
    <col min="2319" max="2319" width="22.42578125" style="929" bestFit="1" customWidth="1"/>
    <col min="2320" max="2561" width="8.7109375" style="929"/>
    <col min="2562" max="2562" width="145.7109375" style="929" customWidth="1"/>
    <col min="2563" max="2573" width="9.5703125" style="929" customWidth="1"/>
    <col min="2574" max="2574" width="8.7109375" style="929"/>
    <col min="2575" max="2575" width="22.42578125" style="929" bestFit="1" customWidth="1"/>
    <col min="2576" max="2817" width="8.7109375" style="929"/>
    <col min="2818" max="2818" width="145.7109375" style="929" customWidth="1"/>
    <col min="2819" max="2829" width="9.5703125" style="929" customWidth="1"/>
    <col min="2830" max="2830" width="8.7109375" style="929"/>
    <col min="2831" max="2831" width="22.42578125" style="929" bestFit="1" customWidth="1"/>
    <col min="2832" max="3073" width="8.7109375" style="929"/>
    <col min="3074" max="3074" width="145.7109375" style="929" customWidth="1"/>
    <col min="3075" max="3085" width="9.5703125" style="929" customWidth="1"/>
    <col min="3086" max="3086" width="8.7109375" style="929"/>
    <col min="3087" max="3087" width="22.42578125" style="929" bestFit="1" customWidth="1"/>
    <col min="3088" max="3329" width="8.7109375" style="929"/>
    <col min="3330" max="3330" width="145.7109375" style="929" customWidth="1"/>
    <col min="3331" max="3341" width="9.5703125" style="929" customWidth="1"/>
    <col min="3342" max="3342" width="8.7109375" style="929"/>
    <col min="3343" max="3343" width="22.42578125" style="929" bestFit="1" customWidth="1"/>
    <col min="3344" max="3585" width="8.7109375" style="929"/>
    <col min="3586" max="3586" width="145.7109375" style="929" customWidth="1"/>
    <col min="3587" max="3597" width="9.5703125" style="929" customWidth="1"/>
    <col min="3598" max="3598" width="8.7109375" style="929"/>
    <col min="3599" max="3599" width="22.42578125" style="929" bestFit="1" customWidth="1"/>
    <col min="3600" max="3841" width="8.7109375" style="929"/>
    <col min="3842" max="3842" width="145.7109375" style="929" customWidth="1"/>
    <col min="3843" max="3853" width="9.5703125" style="929" customWidth="1"/>
    <col min="3854" max="3854" width="8.7109375" style="929"/>
    <col min="3855" max="3855" width="22.42578125" style="929" bestFit="1" customWidth="1"/>
    <col min="3856" max="4097" width="8.7109375" style="929"/>
    <col min="4098" max="4098" width="145.7109375" style="929" customWidth="1"/>
    <col min="4099" max="4109" width="9.5703125" style="929" customWidth="1"/>
    <col min="4110" max="4110" width="8.7109375" style="929"/>
    <col min="4111" max="4111" width="22.42578125" style="929" bestFit="1" customWidth="1"/>
    <col min="4112" max="4353" width="8.7109375" style="929"/>
    <col min="4354" max="4354" width="145.7109375" style="929" customWidth="1"/>
    <col min="4355" max="4365" width="9.5703125" style="929" customWidth="1"/>
    <col min="4366" max="4366" width="8.7109375" style="929"/>
    <col min="4367" max="4367" width="22.42578125" style="929" bestFit="1" customWidth="1"/>
    <col min="4368" max="4609" width="8.7109375" style="929"/>
    <col min="4610" max="4610" width="145.7109375" style="929" customWidth="1"/>
    <col min="4611" max="4621" width="9.5703125" style="929" customWidth="1"/>
    <col min="4622" max="4622" width="8.7109375" style="929"/>
    <col min="4623" max="4623" width="22.42578125" style="929" bestFit="1" customWidth="1"/>
    <col min="4624" max="4865" width="8.7109375" style="929"/>
    <col min="4866" max="4866" width="145.7109375" style="929" customWidth="1"/>
    <col min="4867" max="4877" width="9.5703125" style="929" customWidth="1"/>
    <col min="4878" max="4878" width="8.7109375" style="929"/>
    <col min="4879" max="4879" width="22.42578125" style="929" bestFit="1" customWidth="1"/>
    <col min="4880" max="5121" width="8.7109375" style="929"/>
    <col min="5122" max="5122" width="145.7109375" style="929" customWidth="1"/>
    <col min="5123" max="5133" width="9.5703125" style="929" customWidth="1"/>
    <col min="5134" max="5134" width="8.7109375" style="929"/>
    <col min="5135" max="5135" width="22.42578125" style="929" bestFit="1" customWidth="1"/>
    <col min="5136" max="5377" width="8.7109375" style="929"/>
    <col min="5378" max="5378" width="145.7109375" style="929" customWidth="1"/>
    <col min="5379" max="5389" width="9.5703125" style="929" customWidth="1"/>
    <col min="5390" max="5390" width="8.7109375" style="929"/>
    <col min="5391" max="5391" width="22.42578125" style="929" bestFit="1" customWidth="1"/>
    <col min="5392" max="5633" width="8.7109375" style="929"/>
    <col min="5634" max="5634" width="145.7109375" style="929" customWidth="1"/>
    <col min="5635" max="5645" width="9.5703125" style="929" customWidth="1"/>
    <col min="5646" max="5646" width="8.7109375" style="929"/>
    <col min="5647" max="5647" width="22.42578125" style="929" bestFit="1" customWidth="1"/>
    <col min="5648" max="5889" width="8.7109375" style="929"/>
    <col min="5890" max="5890" width="145.7109375" style="929" customWidth="1"/>
    <col min="5891" max="5901" width="9.5703125" style="929" customWidth="1"/>
    <col min="5902" max="5902" width="8.7109375" style="929"/>
    <col min="5903" max="5903" width="22.42578125" style="929" bestFit="1" customWidth="1"/>
    <col min="5904" max="6145" width="8.7109375" style="929"/>
    <col min="6146" max="6146" width="145.7109375" style="929" customWidth="1"/>
    <col min="6147" max="6157" width="9.5703125" style="929" customWidth="1"/>
    <col min="6158" max="6158" width="8.7109375" style="929"/>
    <col min="6159" max="6159" width="22.42578125" style="929" bestFit="1" customWidth="1"/>
    <col min="6160" max="6401" width="8.7109375" style="929"/>
    <col min="6402" max="6402" width="145.7109375" style="929" customWidth="1"/>
    <col min="6403" max="6413" width="9.5703125" style="929" customWidth="1"/>
    <col min="6414" max="6414" width="8.7109375" style="929"/>
    <col min="6415" max="6415" width="22.42578125" style="929" bestFit="1" customWidth="1"/>
    <col min="6416" max="6657" width="8.7109375" style="929"/>
    <col min="6658" max="6658" width="145.7109375" style="929" customWidth="1"/>
    <col min="6659" max="6669" width="9.5703125" style="929" customWidth="1"/>
    <col min="6670" max="6670" width="8.7109375" style="929"/>
    <col min="6671" max="6671" width="22.42578125" style="929" bestFit="1" customWidth="1"/>
    <col min="6672" max="6913" width="8.7109375" style="929"/>
    <col min="6914" max="6914" width="145.7109375" style="929" customWidth="1"/>
    <col min="6915" max="6925" width="9.5703125" style="929" customWidth="1"/>
    <col min="6926" max="6926" width="8.7109375" style="929"/>
    <col min="6927" max="6927" width="22.42578125" style="929" bestFit="1" customWidth="1"/>
    <col min="6928" max="7169" width="8.7109375" style="929"/>
    <col min="7170" max="7170" width="145.7109375" style="929" customWidth="1"/>
    <col min="7171" max="7181" width="9.5703125" style="929" customWidth="1"/>
    <col min="7182" max="7182" width="8.7109375" style="929"/>
    <col min="7183" max="7183" width="22.42578125" style="929" bestFit="1" customWidth="1"/>
    <col min="7184" max="7425" width="8.7109375" style="929"/>
    <col min="7426" max="7426" width="145.7109375" style="929" customWidth="1"/>
    <col min="7427" max="7437" width="9.5703125" style="929" customWidth="1"/>
    <col min="7438" max="7438" width="8.7109375" style="929"/>
    <col min="7439" max="7439" width="22.42578125" style="929" bestFit="1" customWidth="1"/>
    <col min="7440" max="7681" width="8.7109375" style="929"/>
    <col min="7682" max="7682" width="145.7109375" style="929" customWidth="1"/>
    <col min="7683" max="7693" width="9.5703125" style="929" customWidth="1"/>
    <col min="7694" max="7694" width="8.7109375" style="929"/>
    <col min="7695" max="7695" width="22.42578125" style="929" bestFit="1" customWidth="1"/>
    <col min="7696" max="7937" width="8.7109375" style="929"/>
    <col min="7938" max="7938" width="145.7109375" style="929" customWidth="1"/>
    <col min="7939" max="7949" width="9.5703125" style="929" customWidth="1"/>
    <col min="7950" max="7950" width="8.7109375" style="929"/>
    <col min="7951" max="7951" width="22.42578125" style="929" bestFit="1" customWidth="1"/>
    <col min="7952" max="8193" width="8.7109375" style="929"/>
    <col min="8194" max="8194" width="145.7109375" style="929" customWidth="1"/>
    <col min="8195" max="8205" width="9.5703125" style="929" customWidth="1"/>
    <col min="8206" max="8206" width="8.7109375" style="929"/>
    <col min="8207" max="8207" width="22.42578125" style="929" bestFit="1" customWidth="1"/>
    <col min="8208" max="8449" width="8.7109375" style="929"/>
    <col min="8450" max="8450" width="145.7109375" style="929" customWidth="1"/>
    <col min="8451" max="8461" width="9.5703125" style="929" customWidth="1"/>
    <col min="8462" max="8462" width="8.7109375" style="929"/>
    <col min="8463" max="8463" width="22.42578125" style="929" bestFit="1" customWidth="1"/>
    <col min="8464" max="8705" width="8.7109375" style="929"/>
    <col min="8706" max="8706" width="145.7109375" style="929" customWidth="1"/>
    <col min="8707" max="8717" width="9.5703125" style="929" customWidth="1"/>
    <col min="8718" max="8718" width="8.7109375" style="929"/>
    <col min="8719" max="8719" width="22.42578125" style="929" bestFit="1" customWidth="1"/>
    <col min="8720" max="8961" width="8.7109375" style="929"/>
    <col min="8962" max="8962" width="145.7109375" style="929" customWidth="1"/>
    <col min="8963" max="8973" width="9.5703125" style="929" customWidth="1"/>
    <col min="8974" max="8974" width="8.7109375" style="929"/>
    <col min="8975" max="8975" width="22.42578125" style="929" bestFit="1" customWidth="1"/>
    <col min="8976" max="9217" width="8.7109375" style="929"/>
    <col min="9218" max="9218" width="145.7109375" style="929" customWidth="1"/>
    <col min="9219" max="9229" width="9.5703125" style="929" customWidth="1"/>
    <col min="9230" max="9230" width="8.7109375" style="929"/>
    <col min="9231" max="9231" width="22.42578125" style="929" bestFit="1" customWidth="1"/>
    <col min="9232" max="9473" width="8.7109375" style="929"/>
    <col min="9474" max="9474" width="145.7109375" style="929" customWidth="1"/>
    <col min="9475" max="9485" width="9.5703125" style="929" customWidth="1"/>
    <col min="9486" max="9486" width="8.7109375" style="929"/>
    <col min="9487" max="9487" width="22.42578125" style="929" bestFit="1" customWidth="1"/>
    <col min="9488" max="9729" width="8.7109375" style="929"/>
    <col min="9730" max="9730" width="145.7109375" style="929" customWidth="1"/>
    <col min="9731" max="9741" width="9.5703125" style="929" customWidth="1"/>
    <col min="9742" max="9742" width="8.7109375" style="929"/>
    <col min="9743" max="9743" width="22.42578125" style="929" bestFit="1" customWidth="1"/>
    <col min="9744" max="9985" width="8.7109375" style="929"/>
    <col min="9986" max="9986" width="145.7109375" style="929" customWidth="1"/>
    <col min="9987" max="9997" width="9.5703125" style="929" customWidth="1"/>
    <col min="9998" max="9998" width="8.7109375" style="929"/>
    <col min="9999" max="9999" width="22.42578125" style="929" bestFit="1" customWidth="1"/>
    <col min="10000" max="10241" width="8.7109375" style="929"/>
    <col min="10242" max="10242" width="145.7109375" style="929" customWidth="1"/>
    <col min="10243" max="10253" width="9.5703125" style="929" customWidth="1"/>
    <col min="10254" max="10254" width="8.7109375" style="929"/>
    <col min="10255" max="10255" width="22.42578125" style="929" bestFit="1" customWidth="1"/>
    <col min="10256" max="10497" width="8.7109375" style="929"/>
    <col min="10498" max="10498" width="145.7109375" style="929" customWidth="1"/>
    <col min="10499" max="10509" width="9.5703125" style="929" customWidth="1"/>
    <col min="10510" max="10510" width="8.7109375" style="929"/>
    <col min="10511" max="10511" width="22.42578125" style="929" bestFit="1" customWidth="1"/>
    <col min="10512" max="10753" width="8.7109375" style="929"/>
    <col min="10754" max="10754" width="145.7109375" style="929" customWidth="1"/>
    <col min="10755" max="10765" width="9.5703125" style="929" customWidth="1"/>
    <col min="10766" max="10766" width="8.7109375" style="929"/>
    <col min="10767" max="10767" width="22.42578125" style="929" bestFit="1" customWidth="1"/>
    <col min="10768" max="11009" width="8.7109375" style="929"/>
    <col min="11010" max="11010" width="145.7109375" style="929" customWidth="1"/>
    <col min="11011" max="11021" width="9.5703125" style="929" customWidth="1"/>
    <col min="11022" max="11022" width="8.7109375" style="929"/>
    <col min="11023" max="11023" width="22.42578125" style="929" bestFit="1" customWidth="1"/>
    <col min="11024" max="11265" width="8.7109375" style="929"/>
    <col min="11266" max="11266" width="145.7109375" style="929" customWidth="1"/>
    <col min="11267" max="11277" width="9.5703125" style="929" customWidth="1"/>
    <col min="11278" max="11278" width="8.7109375" style="929"/>
    <col min="11279" max="11279" width="22.42578125" style="929" bestFit="1" customWidth="1"/>
    <col min="11280" max="11521" width="8.7109375" style="929"/>
    <col min="11522" max="11522" width="145.7109375" style="929" customWidth="1"/>
    <col min="11523" max="11533" width="9.5703125" style="929" customWidth="1"/>
    <col min="11534" max="11534" width="8.7109375" style="929"/>
    <col min="11535" max="11535" width="22.42578125" style="929" bestFit="1" customWidth="1"/>
    <col min="11536" max="11777" width="8.7109375" style="929"/>
    <col min="11778" max="11778" width="145.7109375" style="929" customWidth="1"/>
    <col min="11779" max="11789" width="9.5703125" style="929" customWidth="1"/>
    <col min="11790" max="11790" width="8.7109375" style="929"/>
    <col min="11791" max="11791" width="22.42578125" style="929" bestFit="1" customWidth="1"/>
    <col min="11792" max="12033" width="8.7109375" style="929"/>
    <col min="12034" max="12034" width="145.7109375" style="929" customWidth="1"/>
    <col min="12035" max="12045" width="9.5703125" style="929" customWidth="1"/>
    <col min="12046" max="12046" width="8.7109375" style="929"/>
    <col min="12047" max="12047" width="22.42578125" style="929" bestFit="1" customWidth="1"/>
    <col min="12048" max="12289" width="8.7109375" style="929"/>
    <col min="12290" max="12290" width="145.7109375" style="929" customWidth="1"/>
    <col min="12291" max="12301" width="9.5703125" style="929" customWidth="1"/>
    <col min="12302" max="12302" width="8.7109375" style="929"/>
    <col min="12303" max="12303" width="22.42578125" style="929" bestFit="1" customWidth="1"/>
    <col min="12304" max="12545" width="8.7109375" style="929"/>
    <col min="12546" max="12546" width="145.7109375" style="929" customWidth="1"/>
    <col min="12547" max="12557" width="9.5703125" style="929" customWidth="1"/>
    <col min="12558" max="12558" width="8.7109375" style="929"/>
    <col min="12559" max="12559" width="22.42578125" style="929" bestFit="1" customWidth="1"/>
    <col min="12560" max="12801" width="8.7109375" style="929"/>
    <col min="12802" max="12802" width="145.7109375" style="929" customWidth="1"/>
    <col min="12803" max="12813" width="9.5703125" style="929" customWidth="1"/>
    <col min="12814" max="12814" width="8.7109375" style="929"/>
    <col min="12815" max="12815" width="22.42578125" style="929" bestFit="1" customWidth="1"/>
    <col min="12816" max="13057" width="8.7109375" style="929"/>
    <col min="13058" max="13058" width="145.7109375" style="929" customWidth="1"/>
    <col min="13059" max="13069" width="9.5703125" style="929" customWidth="1"/>
    <col min="13070" max="13070" width="8.7109375" style="929"/>
    <col min="13071" max="13071" width="22.42578125" style="929" bestFit="1" customWidth="1"/>
    <col min="13072" max="13313" width="8.7109375" style="929"/>
    <col min="13314" max="13314" width="145.7109375" style="929" customWidth="1"/>
    <col min="13315" max="13325" width="9.5703125" style="929" customWidth="1"/>
    <col min="13326" max="13326" width="8.7109375" style="929"/>
    <col min="13327" max="13327" width="22.42578125" style="929" bestFit="1" customWidth="1"/>
    <col min="13328" max="13569" width="8.7109375" style="929"/>
    <col min="13570" max="13570" width="145.7109375" style="929" customWidth="1"/>
    <col min="13571" max="13581" width="9.5703125" style="929" customWidth="1"/>
    <col min="13582" max="13582" width="8.7109375" style="929"/>
    <col min="13583" max="13583" width="22.42578125" style="929" bestFit="1" customWidth="1"/>
    <col min="13584" max="13825" width="8.7109375" style="929"/>
    <col min="13826" max="13826" width="145.7109375" style="929" customWidth="1"/>
    <col min="13827" max="13837" width="9.5703125" style="929" customWidth="1"/>
    <col min="13838" max="13838" width="8.7109375" style="929"/>
    <col min="13839" max="13839" width="22.42578125" style="929" bestFit="1" customWidth="1"/>
    <col min="13840" max="14081" width="8.7109375" style="929"/>
    <col min="14082" max="14082" width="145.7109375" style="929" customWidth="1"/>
    <col min="14083" max="14093" width="9.5703125" style="929" customWidth="1"/>
    <col min="14094" max="14094" width="8.7109375" style="929"/>
    <col min="14095" max="14095" width="22.42578125" style="929" bestFit="1" customWidth="1"/>
    <col min="14096" max="14337" width="8.7109375" style="929"/>
    <col min="14338" max="14338" width="145.7109375" style="929" customWidth="1"/>
    <col min="14339" max="14349" width="9.5703125" style="929" customWidth="1"/>
    <col min="14350" max="14350" width="8.7109375" style="929"/>
    <col min="14351" max="14351" width="22.42578125" style="929" bestFit="1" customWidth="1"/>
    <col min="14352" max="14593" width="8.7109375" style="929"/>
    <col min="14594" max="14594" width="145.7109375" style="929" customWidth="1"/>
    <col min="14595" max="14605" width="9.5703125" style="929" customWidth="1"/>
    <col min="14606" max="14606" width="8.7109375" style="929"/>
    <col min="14607" max="14607" width="22.42578125" style="929" bestFit="1" customWidth="1"/>
    <col min="14608" max="14849" width="8.7109375" style="929"/>
    <col min="14850" max="14850" width="145.7109375" style="929" customWidth="1"/>
    <col min="14851" max="14861" width="9.5703125" style="929" customWidth="1"/>
    <col min="14862" max="14862" width="8.7109375" style="929"/>
    <col min="14863" max="14863" width="22.42578125" style="929" bestFit="1" customWidth="1"/>
    <col min="14864" max="15105" width="8.7109375" style="929"/>
    <col min="15106" max="15106" width="145.7109375" style="929" customWidth="1"/>
    <col min="15107" max="15117" width="9.5703125" style="929" customWidth="1"/>
    <col min="15118" max="15118" width="8.7109375" style="929"/>
    <col min="15119" max="15119" width="22.42578125" style="929" bestFit="1" customWidth="1"/>
    <col min="15120" max="15361" width="8.7109375" style="929"/>
    <col min="15362" max="15362" width="145.7109375" style="929" customWidth="1"/>
    <col min="15363" max="15373" width="9.5703125" style="929" customWidth="1"/>
    <col min="15374" max="15374" width="8.7109375" style="929"/>
    <col min="15375" max="15375" width="22.42578125" style="929" bestFit="1" customWidth="1"/>
    <col min="15376" max="15617" width="8.7109375" style="929"/>
    <col min="15618" max="15618" width="145.7109375" style="929" customWidth="1"/>
    <col min="15619" max="15629" width="9.5703125" style="929" customWidth="1"/>
    <col min="15630" max="15630" width="8.7109375" style="929"/>
    <col min="15631" max="15631" width="22.42578125" style="929" bestFit="1" customWidth="1"/>
    <col min="15632" max="15873" width="8.7109375" style="929"/>
    <col min="15874" max="15874" width="145.7109375" style="929" customWidth="1"/>
    <col min="15875" max="15885" width="9.5703125" style="929" customWidth="1"/>
    <col min="15886" max="15886" width="8.7109375" style="929"/>
    <col min="15887" max="15887" width="22.42578125" style="929" bestFit="1" customWidth="1"/>
    <col min="15888" max="16129" width="8.7109375" style="929"/>
    <col min="16130" max="16130" width="145.7109375" style="929" customWidth="1"/>
    <col min="16131" max="16141" width="9.5703125" style="929" customWidth="1"/>
    <col min="16142" max="16142" width="8.7109375" style="929"/>
    <col min="16143" max="16143" width="22.42578125" style="929" bestFit="1" customWidth="1"/>
    <col min="16144" max="16384" width="8.7109375" style="929"/>
  </cols>
  <sheetData>
    <row r="1" spans="2:4" ht="23.1" customHeight="1" x14ac:dyDescent="0.2">
      <c r="B1" s="924" t="s">
        <v>859</v>
      </c>
      <c r="C1" s="924"/>
      <c r="D1" s="924"/>
    </row>
    <row r="2" spans="2:4" ht="23.1" customHeight="1" x14ac:dyDescent="0.2">
      <c r="B2" s="947" t="s">
        <v>860</v>
      </c>
      <c r="C2" s="924"/>
      <c r="D2" s="924"/>
    </row>
    <row r="3" spans="2:4" ht="23.1" customHeight="1" x14ac:dyDescent="0.2">
      <c r="B3" s="948" t="s">
        <v>861</v>
      </c>
      <c r="C3" s="924"/>
      <c r="D3" s="924"/>
    </row>
    <row r="4" spans="2:4" ht="23.1" customHeight="1" x14ac:dyDescent="0.2">
      <c r="B4" s="924"/>
      <c r="C4" s="924"/>
      <c r="D4" s="924"/>
    </row>
    <row r="5" spans="2:4" ht="23.1" customHeight="1" x14ac:dyDescent="0.2">
      <c r="B5" s="924" t="s">
        <v>862</v>
      </c>
      <c r="C5" s="924"/>
      <c r="D5" s="924"/>
    </row>
    <row r="6" spans="2:4" ht="23.1" customHeight="1" x14ac:dyDescent="0.2">
      <c r="B6" s="947" t="s">
        <v>863</v>
      </c>
      <c r="C6" s="924"/>
      <c r="D6" s="924"/>
    </row>
    <row r="7" spans="2:4" ht="23.1" customHeight="1" x14ac:dyDescent="0.2">
      <c r="B7" s="948" t="s">
        <v>864</v>
      </c>
      <c r="C7" s="924"/>
      <c r="D7" s="924"/>
    </row>
    <row r="8" spans="2:4" ht="23.1" customHeight="1" x14ac:dyDescent="0.2">
      <c r="B8" s="924"/>
      <c r="C8" s="924"/>
      <c r="D8" s="924"/>
    </row>
    <row r="9" spans="2:4" ht="23.1" customHeight="1" x14ac:dyDescent="0.2">
      <c r="B9" s="924" t="s">
        <v>865</v>
      </c>
      <c r="C9" s="924"/>
      <c r="D9" s="924"/>
    </row>
    <row r="10" spans="2:4" ht="23.1" customHeight="1" x14ac:dyDescent="0.2">
      <c r="B10" s="947" t="s">
        <v>866</v>
      </c>
      <c r="C10" s="924"/>
      <c r="D10" s="924"/>
    </row>
    <row r="11" spans="2:4" ht="23.1" customHeight="1" x14ac:dyDescent="0.2">
      <c r="B11" s="948" t="s">
        <v>1317</v>
      </c>
      <c r="C11" s="924"/>
      <c r="D11" s="924"/>
    </row>
    <row r="12" spans="2:4" ht="23.1" customHeight="1" x14ac:dyDescent="0.2">
      <c r="B12" s="924"/>
      <c r="C12" s="924"/>
      <c r="D12" s="924"/>
    </row>
    <row r="13" spans="2:4" ht="23.1" customHeight="1" x14ac:dyDescent="0.2">
      <c r="B13" s="947" t="s">
        <v>867</v>
      </c>
      <c r="C13" s="924"/>
      <c r="D13" s="924"/>
    </row>
    <row r="14" spans="2:4" ht="23.1" customHeight="1" x14ac:dyDescent="0.2">
      <c r="B14" s="948" t="s">
        <v>868</v>
      </c>
      <c r="C14" s="924"/>
      <c r="D14" s="924"/>
    </row>
    <row r="15" spans="2:4" ht="23.1" customHeight="1" x14ac:dyDescent="0.2">
      <c r="B15" s="924"/>
      <c r="C15" s="924"/>
      <c r="D15" s="924"/>
    </row>
    <row r="16" spans="2:4" ht="23.1" customHeight="1" x14ac:dyDescent="0.2">
      <c r="B16" s="947" t="s">
        <v>869</v>
      </c>
      <c r="C16" s="924"/>
      <c r="D16" s="924"/>
    </row>
    <row r="17" spans="2:20" ht="23.1" customHeight="1" x14ac:dyDescent="0.2">
      <c r="B17" s="948" t="s">
        <v>870</v>
      </c>
      <c r="C17" s="924"/>
      <c r="D17" s="924"/>
    </row>
    <row r="18" spans="2:20" ht="23.1" customHeight="1" x14ac:dyDescent="0.2">
      <c r="B18" s="924"/>
      <c r="C18" s="924"/>
      <c r="D18" s="924"/>
    </row>
    <row r="19" spans="2:20" ht="23.1" customHeight="1" x14ac:dyDescent="0.2">
      <c r="B19" s="928" t="s">
        <v>871</v>
      </c>
      <c r="C19" s="924"/>
      <c r="D19" s="924"/>
    </row>
    <row r="20" spans="2:20" ht="23.1" customHeight="1" x14ac:dyDescent="0.2">
      <c r="B20" s="948" t="s">
        <v>1051</v>
      </c>
      <c r="C20" s="924"/>
      <c r="D20" s="924"/>
    </row>
    <row r="21" spans="2:20" ht="23.1" customHeight="1" x14ac:dyDescent="0.2">
      <c r="B21" s="948" t="s">
        <v>872</v>
      </c>
      <c r="C21" s="924"/>
      <c r="D21" s="924"/>
    </row>
    <row r="22" spans="2:20" ht="23.1" customHeight="1" x14ac:dyDescent="0.2">
      <c r="B22" s="948" t="s">
        <v>873</v>
      </c>
      <c r="C22" s="924"/>
      <c r="D22" s="924"/>
    </row>
    <row r="23" spans="2:20" ht="23.1" customHeight="1" x14ac:dyDescent="0.2">
      <c r="B23" s="948" t="s">
        <v>874</v>
      </c>
      <c r="C23" s="924"/>
      <c r="D23" s="924"/>
    </row>
    <row r="24" spans="2:20" ht="23.1" customHeight="1" x14ac:dyDescent="0.2">
      <c r="B24" s="948" t="s">
        <v>876</v>
      </c>
      <c r="C24" s="924"/>
      <c r="D24" s="924"/>
    </row>
    <row r="25" spans="2:20" ht="23.1" customHeight="1" x14ac:dyDescent="0.2">
      <c r="B25" s="948" t="s">
        <v>875</v>
      </c>
      <c r="C25" s="924"/>
      <c r="D25" s="924"/>
    </row>
    <row r="26" spans="2:20" ht="23.1" customHeight="1" x14ac:dyDescent="0.2">
      <c r="B26" s="948" t="s">
        <v>1045</v>
      </c>
      <c r="C26" s="924"/>
      <c r="D26" s="924"/>
    </row>
    <row r="27" spans="2:20" ht="23.1" customHeight="1" x14ac:dyDescent="0.2">
      <c r="B27" s="948" t="s">
        <v>877</v>
      </c>
      <c r="C27" s="924"/>
      <c r="D27" s="924"/>
    </row>
    <row r="28" spans="2:20" ht="23.1" customHeight="1" x14ac:dyDescent="0.2">
      <c r="B28" s="924"/>
      <c r="C28" s="924"/>
      <c r="D28" s="924"/>
    </row>
    <row r="29" spans="2:20" ht="23.1" customHeight="1" x14ac:dyDescent="0.2">
      <c r="B29" s="928" t="s">
        <v>878</v>
      </c>
      <c r="C29" s="924"/>
      <c r="D29" s="924"/>
      <c r="O29" s="946"/>
    </row>
    <row r="30" spans="2:20" s="949" customFormat="1" ht="23.1" customHeight="1" x14ac:dyDescent="0.2">
      <c r="O30" s="950"/>
      <c r="S30" s="928"/>
      <c r="T30" s="928"/>
    </row>
    <row r="31" spans="2:20" ht="23.1" customHeight="1" x14ac:dyDescent="0.2">
      <c r="B31" s="947" t="s">
        <v>879</v>
      </c>
      <c r="O31" s="905"/>
      <c r="S31" s="924"/>
      <c r="T31" s="924"/>
    </row>
    <row r="32" spans="2:20" ht="23.1" customHeight="1" x14ac:dyDescent="0.2">
      <c r="B32" s="947" t="s">
        <v>880</v>
      </c>
      <c r="O32" s="905"/>
      <c r="S32" s="924"/>
      <c r="T32" s="924"/>
    </row>
    <row r="33" spans="2:29" ht="23.1" customHeight="1" x14ac:dyDescent="0.2">
      <c r="B33" s="948" t="s">
        <v>881</v>
      </c>
      <c r="O33" s="905"/>
      <c r="S33" s="924"/>
      <c r="T33" s="924"/>
    </row>
    <row r="34" spans="2:29" s="949" customFormat="1" ht="23.1" customHeight="1" x14ac:dyDescent="0.2">
      <c r="B34" s="948" t="s">
        <v>882</v>
      </c>
      <c r="O34" s="905"/>
      <c r="R34" s="951"/>
      <c r="S34" s="928"/>
      <c r="T34" s="928"/>
    </row>
    <row r="35" spans="2:29" ht="23.1" customHeight="1" x14ac:dyDescent="0.2">
      <c r="O35" s="905"/>
      <c r="R35" s="947"/>
      <c r="S35" s="924"/>
      <c r="T35" s="924"/>
    </row>
    <row r="36" spans="2:29" s="949" customFormat="1" ht="23.1" customHeight="1" x14ac:dyDescent="0.2">
      <c r="B36" s="947" t="s">
        <v>883</v>
      </c>
      <c r="C36" s="928"/>
      <c r="O36" s="905"/>
      <c r="S36" s="928"/>
      <c r="T36" s="928"/>
    </row>
    <row r="37" spans="2:29" s="949" customFormat="1" ht="23.1" customHeight="1" x14ac:dyDescent="0.2">
      <c r="B37" s="947" t="s">
        <v>884</v>
      </c>
      <c r="C37" s="928"/>
      <c r="O37" s="905"/>
      <c r="S37" s="928"/>
      <c r="T37" s="928"/>
    </row>
    <row r="38" spans="2:29" ht="23.1" customHeight="1" x14ac:dyDescent="0.2">
      <c r="B38" s="948" t="s">
        <v>885</v>
      </c>
      <c r="C38" s="924"/>
      <c r="O38" s="905"/>
      <c r="S38" s="924"/>
      <c r="T38" s="924"/>
    </row>
    <row r="39" spans="2:29" ht="23.1" customHeight="1" x14ac:dyDescent="0.2">
      <c r="B39" s="948" t="s">
        <v>886</v>
      </c>
      <c r="C39" s="924"/>
      <c r="O39" s="905"/>
      <c r="R39" s="948"/>
      <c r="S39" s="924"/>
      <c r="T39" s="924"/>
    </row>
    <row r="40" spans="2:29" s="949" customFormat="1" ht="23.1" customHeight="1" x14ac:dyDescent="0.2">
      <c r="O40" s="905"/>
      <c r="S40" s="928"/>
      <c r="T40" s="928"/>
      <c r="U40" s="952"/>
      <c r="V40" s="952"/>
      <c r="W40" s="952"/>
      <c r="X40" s="952"/>
      <c r="Y40" s="952"/>
      <c r="Z40" s="952"/>
      <c r="AA40" s="952"/>
      <c r="AB40" s="952"/>
      <c r="AC40" s="952"/>
    </row>
    <row r="41" spans="2:29" ht="23.1" customHeight="1" x14ac:dyDescent="0.2">
      <c r="B41" s="947" t="s">
        <v>887</v>
      </c>
      <c r="O41" s="907"/>
      <c r="R41" s="948"/>
      <c r="S41" s="924"/>
      <c r="T41" s="924"/>
    </row>
    <row r="42" spans="2:29" ht="23.1" customHeight="1" x14ac:dyDescent="0.2">
      <c r="B42" s="947" t="s">
        <v>888</v>
      </c>
      <c r="O42" s="907"/>
      <c r="R42" s="948"/>
      <c r="S42" s="924"/>
      <c r="T42" s="924"/>
    </row>
    <row r="43" spans="2:29" ht="23.1" customHeight="1" x14ac:dyDescent="0.2">
      <c r="B43" s="1104" t="s">
        <v>1046</v>
      </c>
      <c r="O43" s="907"/>
      <c r="R43" s="948"/>
      <c r="S43" s="924"/>
      <c r="T43" s="924"/>
    </row>
    <row r="44" spans="2:29" s="1105" customFormat="1" ht="23.1" customHeight="1" x14ac:dyDescent="0.2">
      <c r="B44" s="1104" t="s">
        <v>889</v>
      </c>
      <c r="O44" s="953"/>
      <c r="R44" s="1106"/>
      <c r="S44" s="1107"/>
      <c r="T44" s="1107"/>
      <c r="U44" s="1108"/>
      <c r="V44" s="1108"/>
      <c r="W44" s="1108"/>
      <c r="X44" s="1108"/>
      <c r="Y44" s="1108"/>
      <c r="Z44" s="1108"/>
      <c r="AA44" s="1108"/>
      <c r="AB44" s="1108"/>
      <c r="AC44" s="1108"/>
    </row>
    <row r="45" spans="2:29" ht="23.1" customHeight="1" x14ac:dyDescent="0.2">
      <c r="B45" s="948" t="s">
        <v>890</v>
      </c>
      <c r="O45" s="905"/>
      <c r="R45" s="947"/>
      <c r="S45" s="924"/>
      <c r="T45" s="924"/>
      <c r="U45" s="954"/>
      <c r="V45" s="954"/>
      <c r="W45" s="954"/>
      <c r="X45" s="954"/>
      <c r="Y45" s="954"/>
      <c r="Z45" s="954"/>
      <c r="AA45" s="954"/>
      <c r="AB45" s="954"/>
      <c r="AC45" s="954"/>
    </row>
    <row r="46" spans="2:29" s="949" customFormat="1" ht="23.1" customHeight="1" x14ac:dyDescent="0.2">
      <c r="B46" s="948" t="s">
        <v>891</v>
      </c>
      <c r="O46" s="905"/>
      <c r="R46" s="948"/>
    </row>
    <row r="47" spans="2:29" ht="23.1" customHeight="1" x14ac:dyDescent="0.2">
      <c r="B47" s="948"/>
      <c r="O47" s="905"/>
    </row>
    <row r="48" spans="2:29" ht="23.1" customHeight="1" x14ac:dyDescent="0.2">
      <c r="B48" s="947" t="s">
        <v>892</v>
      </c>
      <c r="O48" s="905"/>
      <c r="Y48" s="954"/>
      <c r="Z48" s="954"/>
      <c r="AA48" s="954"/>
      <c r="AB48" s="954"/>
      <c r="AC48" s="954"/>
    </row>
    <row r="49" spans="2:29" ht="23.1" customHeight="1" x14ac:dyDescent="0.2">
      <c r="B49" s="947" t="s">
        <v>893</v>
      </c>
      <c r="O49" s="905"/>
      <c r="Y49" s="954"/>
      <c r="Z49" s="954"/>
      <c r="AA49" s="954"/>
      <c r="AB49" s="954"/>
      <c r="AC49" s="954"/>
    </row>
    <row r="50" spans="2:29" s="949" customFormat="1" ht="23.1" customHeight="1" x14ac:dyDescent="0.2">
      <c r="B50" s="948" t="s">
        <v>894</v>
      </c>
      <c r="O50" s="907"/>
      <c r="R50" s="955"/>
      <c r="S50" s="928"/>
      <c r="T50" s="928"/>
    </row>
    <row r="51" spans="2:29" ht="23.1" customHeight="1" x14ac:dyDescent="0.2">
      <c r="B51" s="947"/>
      <c r="O51" s="905"/>
      <c r="S51" s="924"/>
      <c r="T51" s="924"/>
    </row>
    <row r="52" spans="2:29" ht="23.1" customHeight="1" x14ac:dyDescent="0.2">
      <c r="B52" s="947" t="s">
        <v>895</v>
      </c>
      <c r="S52" s="924"/>
      <c r="T52" s="924"/>
    </row>
    <row r="53" spans="2:29" ht="23.1" customHeight="1" x14ac:dyDescent="0.2">
      <c r="B53" s="947" t="s">
        <v>896</v>
      </c>
      <c r="S53" s="924"/>
      <c r="T53" s="924"/>
    </row>
    <row r="54" spans="2:29" ht="23.1" customHeight="1" x14ac:dyDescent="0.2">
      <c r="B54" s="948" t="s">
        <v>897</v>
      </c>
      <c r="S54" s="924"/>
      <c r="T54" s="924"/>
    </row>
    <row r="55" spans="2:29" ht="23.1" customHeight="1" x14ac:dyDescent="0.2">
      <c r="B55" s="948" t="s">
        <v>898</v>
      </c>
      <c r="S55" s="924"/>
      <c r="T55" s="924"/>
    </row>
    <row r="57" spans="2:29" s="949" customFormat="1" ht="23.1" customHeight="1" x14ac:dyDescent="0.2">
      <c r="B57" s="947" t="s">
        <v>899</v>
      </c>
      <c r="O57" s="905"/>
      <c r="R57" s="948"/>
      <c r="S57" s="928"/>
      <c r="T57" s="928"/>
    </row>
    <row r="58" spans="2:29" s="949" customFormat="1" ht="23.1" customHeight="1" x14ac:dyDescent="0.2">
      <c r="B58" s="947" t="s">
        <v>900</v>
      </c>
      <c r="O58" s="905"/>
      <c r="R58" s="948"/>
      <c r="S58" s="928"/>
      <c r="T58" s="928"/>
    </row>
    <row r="59" spans="2:29" s="1105" customFormat="1" ht="23.1" customHeight="1" x14ac:dyDescent="0.2">
      <c r="B59" s="1104" t="s">
        <v>901</v>
      </c>
      <c r="O59" s="1109"/>
      <c r="R59" s="1110"/>
      <c r="S59" s="1107"/>
      <c r="T59" s="1107"/>
    </row>
    <row r="60" spans="2:29" ht="23.1" customHeight="1" x14ac:dyDescent="0.2">
      <c r="B60" s="948" t="s">
        <v>902</v>
      </c>
      <c r="O60" s="946"/>
      <c r="S60" s="924"/>
      <c r="T60" s="924"/>
    </row>
    <row r="61" spans="2:29" s="949" customFormat="1" ht="23.1" customHeight="1" x14ac:dyDescent="0.2">
      <c r="R61" s="929"/>
      <c r="S61" s="928"/>
      <c r="T61" s="928"/>
    </row>
    <row r="62" spans="2:29" s="956" customFormat="1" ht="23.1" customHeight="1" x14ac:dyDescent="0.2">
      <c r="B62" s="947" t="s">
        <v>903</v>
      </c>
      <c r="O62" s="905"/>
      <c r="S62" s="948"/>
      <c r="T62" s="948"/>
      <c r="U62" s="957"/>
      <c r="V62" s="957"/>
      <c r="W62" s="957"/>
      <c r="X62" s="957"/>
      <c r="Y62" s="957"/>
      <c r="Z62" s="957"/>
      <c r="AA62" s="957"/>
      <c r="AB62" s="957"/>
      <c r="AC62" s="957"/>
    </row>
    <row r="63" spans="2:29" s="956" customFormat="1" ht="23.1" customHeight="1" x14ac:dyDescent="0.2">
      <c r="B63" s="947" t="s">
        <v>904</v>
      </c>
      <c r="O63" s="905"/>
      <c r="S63" s="948"/>
      <c r="T63" s="948"/>
      <c r="U63" s="957"/>
      <c r="V63" s="957"/>
      <c r="W63" s="957"/>
      <c r="X63" s="957"/>
      <c r="Y63" s="957"/>
      <c r="Z63" s="957"/>
      <c r="AA63" s="957"/>
      <c r="AB63" s="957"/>
      <c r="AC63" s="957"/>
    </row>
    <row r="64" spans="2:29" s="956" customFormat="1" ht="23.1" customHeight="1" x14ac:dyDescent="0.2">
      <c r="B64" s="948" t="s">
        <v>905</v>
      </c>
      <c r="O64" s="905"/>
      <c r="S64" s="948"/>
      <c r="T64" s="948"/>
      <c r="U64" s="957"/>
      <c r="V64" s="957"/>
      <c r="W64" s="957"/>
      <c r="X64" s="957"/>
      <c r="Y64" s="957"/>
      <c r="Z64" s="957"/>
      <c r="AA64" s="957"/>
      <c r="AB64" s="957"/>
      <c r="AC64" s="957"/>
    </row>
    <row r="65" spans="2:29" ht="23.1" customHeight="1" x14ac:dyDescent="0.2">
      <c r="B65" s="948" t="s">
        <v>906</v>
      </c>
      <c r="O65" s="907"/>
      <c r="S65" s="924"/>
      <c r="T65" s="924"/>
      <c r="U65" s="954"/>
      <c r="V65" s="954"/>
      <c r="W65" s="954"/>
      <c r="X65" s="954"/>
      <c r="Y65" s="954"/>
      <c r="Z65" s="954"/>
      <c r="AA65" s="954"/>
      <c r="AB65" s="954"/>
      <c r="AC65" s="954"/>
    </row>
    <row r="66" spans="2:29" s="949" customFormat="1" ht="23.1" customHeight="1" x14ac:dyDescent="0.2">
      <c r="B66" s="948" t="s">
        <v>907</v>
      </c>
      <c r="O66" s="905"/>
      <c r="R66" s="924"/>
      <c r="S66" s="928"/>
      <c r="T66" s="928"/>
      <c r="U66" s="952"/>
      <c r="V66" s="952"/>
      <c r="W66" s="952"/>
      <c r="X66" s="952"/>
      <c r="Y66" s="952"/>
      <c r="Z66" s="952"/>
      <c r="AA66" s="952"/>
      <c r="AB66" s="952"/>
      <c r="AC66" s="952"/>
    </row>
    <row r="67" spans="2:29" ht="23.1" customHeight="1" x14ac:dyDescent="0.2">
      <c r="O67" s="905"/>
      <c r="R67" s="947"/>
      <c r="S67" s="924"/>
      <c r="T67" s="924"/>
    </row>
    <row r="68" spans="2:29" ht="23.1" customHeight="1" x14ac:dyDescent="0.2">
      <c r="B68" s="947" t="s">
        <v>908</v>
      </c>
      <c r="S68" s="924"/>
      <c r="T68" s="924"/>
    </row>
    <row r="69" spans="2:29" ht="23.1" customHeight="1" x14ac:dyDescent="0.2">
      <c r="B69" s="947" t="s">
        <v>909</v>
      </c>
      <c r="S69" s="924"/>
      <c r="T69" s="924"/>
    </row>
    <row r="70" spans="2:29" ht="23.1" customHeight="1" x14ac:dyDescent="0.2">
      <c r="B70" s="948" t="s">
        <v>910</v>
      </c>
      <c r="S70" s="924"/>
      <c r="T70" s="924"/>
    </row>
    <row r="71" spans="2:29" s="1105" customFormat="1" ht="23.1" customHeight="1" x14ac:dyDescent="0.2">
      <c r="B71" s="1104" t="s">
        <v>911</v>
      </c>
    </row>
    <row r="72" spans="2:29" ht="23.1" customHeight="1" x14ac:dyDescent="0.2">
      <c r="B72" s="948" t="s">
        <v>912</v>
      </c>
    </row>
    <row r="73" spans="2:29" s="949" customFormat="1" ht="23.1" customHeight="1" x14ac:dyDescent="0.2">
      <c r="S73" s="928"/>
      <c r="T73" s="928"/>
    </row>
    <row r="74" spans="2:29" ht="23.1" customHeight="1" x14ac:dyDescent="0.2">
      <c r="B74" s="947" t="s">
        <v>913</v>
      </c>
      <c r="O74" s="905"/>
      <c r="S74" s="924"/>
      <c r="T74" s="924"/>
    </row>
    <row r="75" spans="2:29" ht="23.1" customHeight="1" x14ac:dyDescent="0.2">
      <c r="B75" s="947" t="s">
        <v>914</v>
      </c>
      <c r="O75" s="905"/>
      <c r="S75" s="924"/>
      <c r="T75" s="924"/>
    </row>
    <row r="76" spans="2:29" ht="23.1" customHeight="1" x14ac:dyDescent="0.2">
      <c r="B76" s="948" t="s">
        <v>915</v>
      </c>
      <c r="O76" s="905"/>
      <c r="Y76" s="954"/>
      <c r="Z76" s="954"/>
      <c r="AA76" s="954"/>
      <c r="AB76" s="954"/>
      <c r="AC76" s="954"/>
    </row>
    <row r="77" spans="2:29" ht="23.1" customHeight="1" x14ac:dyDescent="0.2">
      <c r="B77" s="948" t="s">
        <v>1047</v>
      </c>
      <c r="O77" s="905"/>
      <c r="Y77" s="954"/>
      <c r="Z77" s="954"/>
      <c r="AA77" s="954"/>
      <c r="AB77" s="954"/>
      <c r="AC77" s="954"/>
    </row>
    <row r="78" spans="2:29" s="949" customFormat="1" ht="23.1" customHeight="1" x14ac:dyDescent="0.2">
      <c r="O78" s="907"/>
      <c r="R78" s="955"/>
      <c r="T78" s="928"/>
    </row>
    <row r="79" spans="2:29" ht="23.1" customHeight="1" x14ac:dyDescent="0.2">
      <c r="B79" s="947" t="s">
        <v>916</v>
      </c>
      <c r="O79" s="905"/>
      <c r="T79" s="924"/>
    </row>
    <row r="80" spans="2:29" ht="23.1" customHeight="1" x14ac:dyDescent="0.2">
      <c r="B80" s="947" t="s">
        <v>917</v>
      </c>
      <c r="O80" s="905"/>
      <c r="T80" s="924"/>
    </row>
    <row r="81" spans="2:20" ht="23.1" customHeight="1" x14ac:dyDescent="0.2">
      <c r="B81" s="948" t="s">
        <v>918</v>
      </c>
      <c r="O81" s="905"/>
      <c r="T81" s="924"/>
    </row>
    <row r="82" spans="2:20" ht="23.1" customHeight="1" x14ac:dyDescent="0.2">
      <c r="B82" s="948" t="s">
        <v>1048</v>
      </c>
      <c r="O82" s="905"/>
      <c r="T82" s="924"/>
    </row>
    <row r="83" spans="2:20" ht="23.1" customHeight="1" x14ac:dyDescent="0.2">
      <c r="O83" s="905"/>
    </row>
    <row r="84" spans="2:20" ht="23.1" customHeight="1" x14ac:dyDescent="0.2">
      <c r="B84" s="947" t="s">
        <v>919</v>
      </c>
      <c r="S84" s="924"/>
      <c r="T84" s="924"/>
    </row>
    <row r="85" spans="2:20" ht="23.1" customHeight="1" x14ac:dyDescent="0.2">
      <c r="B85" s="947" t="s">
        <v>920</v>
      </c>
      <c r="S85" s="924"/>
      <c r="T85" s="924"/>
    </row>
    <row r="86" spans="2:20" s="1105" customFormat="1" ht="23.1" customHeight="1" x14ac:dyDescent="0.2">
      <c r="B86" s="1104" t="s">
        <v>921</v>
      </c>
      <c r="S86" s="1107"/>
      <c r="T86" s="1107"/>
    </row>
    <row r="87" spans="2:20" s="1105" customFormat="1" ht="23.1" customHeight="1" x14ac:dyDescent="0.2">
      <c r="B87" s="1104" t="s">
        <v>922</v>
      </c>
      <c r="S87" s="1107"/>
      <c r="T87" s="1107"/>
    </row>
    <row r="88" spans="2:20" ht="23.1" customHeight="1" x14ac:dyDescent="0.2">
      <c r="B88" s="948" t="s">
        <v>923</v>
      </c>
      <c r="S88" s="924"/>
      <c r="T88" s="924"/>
    </row>
    <row r="89" spans="2:20" s="949" customFormat="1" ht="23.1" customHeight="1" x14ac:dyDescent="0.2">
      <c r="B89" s="948" t="s">
        <v>924</v>
      </c>
      <c r="S89" s="928"/>
      <c r="T89" s="928"/>
    </row>
    <row r="90" spans="2:20" ht="23.1" customHeight="1" x14ac:dyDescent="0.2">
      <c r="S90" s="924"/>
      <c r="T90" s="924"/>
    </row>
    <row r="91" spans="2:20" s="949" customFormat="1" ht="23.1" customHeight="1" x14ac:dyDescent="0.2">
      <c r="B91" s="947" t="s">
        <v>925</v>
      </c>
      <c r="S91" s="928"/>
      <c r="T91" s="928"/>
    </row>
    <row r="92" spans="2:20" s="949" customFormat="1" ht="23.1" customHeight="1" x14ac:dyDescent="0.2">
      <c r="B92" s="947" t="s">
        <v>926</v>
      </c>
      <c r="S92" s="928"/>
      <c r="T92" s="928"/>
    </row>
    <row r="93" spans="2:20" ht="23.1" customHeight="1" x14ac:dyDescent="0.2">
      <c r="B93" s="948" t="s">
        <v>927</v>
      </c>
      <c r="S93" s="924"/>
      <c r="T93" s="924"/>
    </row>
    <row r="94" spans="2:20" s="949" customFormat="1" ht="23.1" customHeight="1" x14ac:dyDescent="0.2">
      <c r="S94" s="928"/>
      <c r="T94" s="928"/>
    </row>
    <row r="95" spans="2:20" ht="23.1" customHeight="1" x14ac:dyDescent="0.2">
      <c r="B95" s="947" t="s">
        <v>928</v>
      </c>
      <c r="R95" s="948"/>
      <c r="S95" s="924"/>
      <c r="T95" s="924"/>
    </row>
    <row r="96" spans="2:20" ht="23.1" customHeight="1" x14ac:dyDescent="0.2">
      <c r="B96" s="947" t="s">
        <v>929</v>
      </c>
      <c r="R96" s="948"/>
      <c r="S96" s="924"/>
      <c r="T96" s="924"/>
    </row>
    <row r="97" spans="2:20" ht="23.1" customHeight="1" x14ac:dyDescent="0.2">
      <c r="B97" s="948" t="s">
        <v>930</v>
      </c>
      <c r="R97" s="949"/>
    </row>
    <row r="98" spans="2:20" s="949" customFormat="1" ht="23.1" customHeight="1" x14ac:dyDescent="0.2">
      <c r="R98" s="958"/>
      <c r="S98" s="928"/>
      <c r="T98" s="928"/>
    </row>
    <row r="99" spans="2:20" s="949" customFormat="1" ht="23.1" customHeight="1" x14ac:dyDescent="0.2">
      <c r="B99" s="947" t="s">
        <v>847</v>
      </c>
      <c r="C99" s="928"/>
      <c r="D99" s="928"/>
      <c r="S99" s="928"/>
      <c r="T99" s="928"/>
    </row>
    <row r="100" spans="2:20" ht="23.1" customHeight="1" x14ac:dyDescent="0.2">
      <c r="B100" s="948" t="s">
        <v>931</v>
      </c>
      <c r="R100" s="949"/>
    </row>
    <row r="101" spans="2:20" ht="23.1" customHeight="1" x14ac:dyDescent="0.2">
      <c r="B101" s="948" t="s">
        <v>932</v>
      </c>
      <c r="R101" s="949"/>
    </row>
    <row r="102" spans="2:20" ht="23.1" customHeight="1" x14ac:dyDescent="0.2">
      <c r="B102" s="948" t="s">
        <v>933</v>
      </c>
      <c r="R102" s="949"/>
    </row>
    <row r="103" spans="2:20" ht="23.1" customHeight="1" x14ac:dyDescent="0.2">
      <c r="B103" s="955"/>
      <c r="S103" s="924"/>
      <c r="T103" s="924"/>
    </row>
    <row r="104" spans="2:20" ht="23.1" customHeight="1" x14ac:dyDescent="0.2">
      <c r="B104" s="947" t="s">
        <v>934</v>
      </c>
      <c r="C104" s="928"/>
      <c r="D104" s="928"/>
      <c r="E104" s="949"/>
      <c r="F104" s="949"/>
      <c r="G104" s="949"/>
      <c r="H104" s="949"/>
      <c r="I104" s="949"/>
      <c r="J104" s="949"/>
      <c r="K104" s="949"/>
      <c r="L104" s="949"/>
      <c r="M104" s="949"/>
      <c r="S104" s="924"/>
      <c r="T104" s="924"/>
    </row>
    <row r="105" spans="2:20" s="949" customFormat="1" ht="23.1" customHeight="1" x14ac:dyDescent="0.2">
      <c r="B105" s="948" t="s">
        <v>935</v>
      </c>
      <c r="C105" s="924"/>
      <c r="D105" s="924"/>
      <c r="E105" s="929"/>
      <c r="F105" s="929"/>
      <c r="G105" s="929"/>
      <c r="H105" s="929"/>
      <c r="I105" s="929"/>
      <c r="J105" s="929"/>
      <c r="K105" s="929"/>
      <c r="L105" s="929"/>
      <c r="M105" s="929"/>
      <c r="S105" s="928"/>
      <c r="T105" s="928"/>
    </row>
    <row r="106" spans="2:20" ht="23.1" customHeight="1" x14ac:dyDescent="0.2">
      <c r="B106" s="948" t="s">
        <v>936</v>
      </c>
      <c r="C106" s="924"/>
      <c r="D106" s="924"/>
      <c r="S106" s="924"/>
      <c r="T106" s="924"/>
    </row>
    <row r="107" spans="2:20" ht="23.1" customHeight="1" x14ac:dyDescent="0.2">
      <c r="B107" s="951"/>
      <c r="S107" s="924"/>
      <c r="T107" s="924"/>
    </row>
    <row r="108" spans="2:20" ht="23.1" customHeight="1" x14ac:dyDescent="0.2">
      <c r="B108" s="947" t="s">
        <v>937</v>
      </c>
      <c r="C108" s="928"/>
      <c r="D108" s="928"/>
      <c r="E108" s="949"/>
      <c r="F108" s="949"/>
      <c r="G108" s="949"/>
      <c r="H108" s="949"/>
      <c r="I108" s="949"/>
      <c r="J108" s="949"/>
      <c r="K108" s="949"/>
      <c r="L108" s="949"/>
      <c r="M108" s="949"/>
      <c r="S108" s="924"/>
      <c r="T108" s="924"/>
    </row>
    <row r="109" spans="2:20" ht="23.1" customHeight="1" x14ac:dyDescent="0.2">
      <c r="B109" s="948" t="s">
        <v>938</v>
      </c>
      <c r="C109" s="924"/>
      <c r="D109" s="924"/>
      <c r="S109" s="924"/>
      <c r="T109" s="924"/>
    </row>
    <row r="110" spans="2:20" ht="23.1" customHeight="1" x14ac:dyDescent="0.2">
      <c r="B110" s="948" t="s">
        <v>939</v>
      </c>
      <c r="C110" s="924"/>
      <c r="D110" s="924"/>
      <c r="S110" s="924"/>
      <c r="T110" s="924"/>
    </row>
    <row r="111" spans="2:20" ht="23.1" customHeight="1" x14ac:dyDescent="0.2">
      <c r="B111" s="948"/>
      <c r="C111" s="924"/>
      <c r="D111" s="924"/>
      <c r="S111" s="924"/>
      <c r="T111" s="924"/>
    </row>
    <row r="112" spans="2:20" s="949" customFormat="1" ht="23.1" customHeight="1" x14ac:dyDescent="0.2">
      <c r="B112" s="928" t="s">
        <v>940</v>
      </c>
      <c r="C112" s="929"/>
      <c r="D112" s="929"/>
      <c r="E112" s="929"/>
      <c r="F112" s="929"/>
      <c r="G112" s="929"/>
      <c r="H112" s="929"/>
      <c r="I112" s="929"/>
      <c r="J112" s="929"/>
      <c r="K112" s="929"/>
      <c r="L112" s="929"/>
      <c r="M112" s="929"/>
      <c r="S112" s="928"/>
      <c r="T112" s="928"/>
    </row>
    <row r="113" spans="2:20" s="949" customFormat="1" ht="23.1" customHeight="1" x14ac:dyDescent="0.2">
      <c r="B113" s="928" t="s">
        <v>941</v>
      </c>
      <c r="C113" s="929"/>
      <c r="D113" s="929"/>
      <c r="E113" s="929"/>
      <c r="F113" s="929"/>
      <c r="G113" s="929"/>
      <c r="H113" s="929"/>
      <c r="I113" s="929"/>
      <c r="J113" s="929"/>
      <c r="K113" s="929"/>
      <c r="L113" s="929"/>
      <c r="M113" s="929"/>
      <c r="S113" s="928"/>
      <c r="T113" s="928"/>
    </row>
    <row r="114" spans="2:20" ht="23.1" customHeight="1" x14ac:dyDescent="0.2">
      <c r="B114" s="924" t="s">
        <v>942</v>
      </c>
      <c r="S114" s="924"/>
      <c r="T114" s="924"/>
    </row>
    <row r="115" spans="2:20" ht="23.1" customHeight="1" x14ac:dyDescent="0.2">
      <c r="B115" s="924" t="s">
        <v>943</v>
      </c>
    </row>
    <row r="116" spans="2:20" s="949" customFormat="1" ht="23.1" customHeight="1" x14ac:dyDescent="0.2">
      <c r="B116" s="928" t="s">
        <v>944</v>
      </c>
      <c r="S116" s="928"/>
      <c r="T116" s="928"/>
    </row>
    <row r="117" spans="2:20" ht="23.1" customHeight="1" x14ac:dyDescent="0.2">
      <c r="B117" s="924" t="s">
        <v>945</v>
      </c>
      <c r="S117" s="924"/>
      <c r="T117" s="924"/>
    </row>
    <row r="118" spans="2:20" ht="23.1" customHeight="1" x14ac:dyDescent="0.2">
      <c r="B118" s="924" t="s">
        <v>946</v>
      </c>
      <c r="S118" s="924"/>
      <c r="T118" s="924"/>
    </row>
    <row r="119" spans="2:20" ht="23.1" customHeight="1" x14ac:dyDescent="0.2">
      <c r="B119" s="924" t="s">
        <v>947</v>
      </c>
      <c r="R119" s="959"/>
    </row>
    <row r="120" spans="2:20" s="949" customFormat="1" ht="23.1" customHeight="1" x14ac:dyDescent="0.2">
      <c r="B120" s="928" t="s">
        <v>948</v>
      </c>
    </row>
    <row r="121" spans="2:20" s="924" customFormat="1" ht="23.1" customHeight="1" x14ac:dyDescent="0.2">
      <c r="B121" s="929"/>
      <c r="C121" s="929"/>
      <c r="D121" s="929"/>
      <c r="E121" s="929"/>
      <c r="F121" s="929"/>
      <c r="G121" s="929"/>
      <c r="H121" s="929"/>
      <c r="I121" s="929"/>
      <c r="J121" s="929"/>
      <c r="K121" s="929"/>
      <c r="L121" s="929"/>
      <c r="M121" s="929"/>
    </row>
    <row r="122" spans="2:20" s="924" customFormat="1" ht="23.1" customHeight="1" x14ac:dyDescent="0.2">
      <c r="B122" s="929"/>
      <c r="C122" s="929"/>
      <c r="D122" s="929"/>
      <c r="E122" s="929"/>
      <c r="F122" s="929"/>
      <c r="G122" s="929"/>
      <c r="H122" s="929"/>
      <c r="I122" s="929"/>
      <c r="J122" s="929"/>
      <c r="K122" s="929"/>
      <c r="L122" s="929"/>
      <c r="M122" s="929"/>
    </row>
    <row r="123" spans="2:20" s="924" customFormat="1" ht="23.1" customHeight="1" x14ac:dyDescent="0.2">
      <c r="B123" s="949"/>
      <c r="C123" s="949"/>
      <c r="D123" s="949"/>
      <c r="E123" s="949"/>
      <c r="F123" s="949"/>
      <c r="G123" s="949"/>
      <c r="H123" s="949"/>
      <c r="I123" s="949"/>
      <c r="J123" s="949"/>
      <c r="K123" s="949"/>
      <c r="L123" s="949"/>
      <c r="M123" s="949"/>
    </row>
    <row r="124" spans="2:20" s="924" customFormat="1" ht="23.1" customHeight="1" x14ac:dyDescent="0.2">
      <c r="B124" s="929"/>
      <c r="C124" s="929"/>
      <c r="D124" s="929"/>
      <c r="E124" s="929"/>
      <c r="F124" s="929"/>
      <c r="G124" s="929"/>
      <c r="H124" s="929"/>
      <c r="I124" s="929"/>
      <c r="J124" s="929"/>
      <c r="K124" s="929"/>
      <c r="L124" s="929"/>
      <c r="M124" s="929"/>
    </row>
    <row r="125" spans="2:20" s="924" customFormat="1" ht="23.1" customHeight="1" x14ac:dyDescent="0.2">
      <c r="B125" s="929"/>
      <c r="C125" s="929"/>
      <c r="D125" s="929"/>
      <c r="E125" s="929"/>
      <c r="F125" s="929"/>
      <c r="G125" s="929"/>
      <c r="H125" s="929"/>
      <c r="I125" s="929"/>
      <c r="J125" s="929"/>
      <c r="K125" s="929"/>
      <c r="L125" s="929"/>
      <c r="M125" s="929"/>
    </row>
    <row r="128" spans="2:20" ht="23.1" customHeight="1" x14ac:dyDescent="0.2">
      <c r="B128" s="928"/>
      <c r="C128" s="928"/>
      <c r="D128" s="928"/>
      <c r="E128" s="928"/>
      <c r="F128" s="928"/>
      <c r="G128" s="928"/>
      <c r="H128" s="928"/>
      <c r="I128" s="928"/>
      <c r="J128" s="928"/>
      <c r="K128" s="928"/>
      <c r="L128" s="928"/>
      <c r="M128" s="928"/>
    </row>
    <row r="129" spans="2:13" ht="23.1" customHeight="1" x14ac:dyDescent="0.2">
      <c r="B129" s="924"/>
      <c r="C129" s="924"/>
      <c r="D129" s="924"/>
      <c r="E129" s="924"/>
      <c r="F129" s="924"/>
      <c r="G129" s="924"/>
      <c r="H129" s="924"/>
      <c r="I129" s="924"/>
      <c r="J129" s="924"/>
      <c r="K129" s="924"/>
      <c r="L129" s="924"/>
      <c r="M129" s="924"/>
    </row>
    <row r="130" spans="2:13" ht="23.1" customHeight="1" x14ac:dyDescent="0.2">
      <c r="B130" s="924"/>
      <c r="C130" s="924"/>
      <c r="D130" s="924"/>
      <c r="E130" s="924"/>
      <c r="F130" s="924"/>
      <c r="G130" s="924"/>
      <c r="H130" s="924"/>
      <c r="I130" s="924"/>
      <c r="J130" s="924"/>
      <c r="K130" s="924"/>
      <c r="L130" s="924"/>
      <c r="M130" s="924"/>
    </row>
    <row r="131" spans="2:13" ht="23.1" customHeight="1" x14ac:dyDescent="0.2">
      <c r="B131" s="924"/>
      <c r="C131" s="928"/>
      <c r="D131" s="928"/>
      <c r="E131" s="928"/>
      <c r="F131" s="928"/>
      <c r="G131" s="928"/>
      <c r="H131" s="924"/>
      <c r="I131" s="924"/>
      <c r="J131" s="924"/>
      <c r="K131" s="924"/>
      <c r="L131" s="924"/>
      <c r="M131" s="924"/>
    </row>
    <row r="132" spans="2:13" ht="23.1" customHeight="1" x14ac:dyDescent="0.2">
      <c r="B132" s="924"/>
      <c r="C132" s="924"/>
      <c r="D132" s="924"/>
      <c r="E132" s="924"/>
      <c r="F132" s="924"/>
      <c r="G132" s="924"/>
      <c r="H132" s="924"/>
      <c r="I132" s="924"/>
      <c r="J132" s="924"/>
      <c r="K132" s="924"/>
      <c r="L132" s="924"/>
      <c r="M132" s="924"/>
    </row>
    <row r="133" spans="2:13" ht="23.1" customHeight="1" x14ac:dyDescent="0.2">
      <c r="B133" s="924"/>
      <c r="C133" s="924"/>
      <c r="D133" s="924"/>
      <c r="E133" s="924"/>
      <c r="F133" s="924"/>
      <c r="G133" s="924"/>
      <c r="H133" s="924"/>
      <c r="I133" s="924"/>
      <c r="J133" s="924"/>
      <c r="K133" s="924"/>
      <c r="L133" s="924"/>
      <c r="M133" s="924"/>
    </row>
    <row r="134" spans="2:13" ht="23.1" customHeight="1" x14ac:dyDescent="0.2">
      <c r="B134" s="924"/>
      <c r="C134" s="924"/>
      <c r="D134" s="924"/>
      <c r="E134" s="924"/>
      <c r="F134" s="924"/>
      <c r="G134" s="924"/>
      <c r="H134" s="924"/>
      <c r="I134" s="924"/>
      <c r="J134" s="924"/>
      <c r="K134" s="924"/>
      <c r="L134" s="924"/>
      <c r="M134" s="924"/>
    </row>
    <row r="135" spans="2:13" ht="23.1" customHeight="1" x14ac:dyDescent="0.2">
      <c r="B135" s="924"/>
      <c r="C135" s="928"/>
      <c r="D135" s="928"/>
      <c r="E135" s="928"/>
      <c r="F135" s="928"/>
      <c r="G135" s="928"/>
      <c r="H135" s="924"/>
      <c r="I135" s="924"/>
      <c r="J135" s="924"/>
      <c r="K135" s="924"/>
      <c r="L135" s="924"/>
      <c r="M135" s="924"/>
    </row>
  </sheetData>
  <pageMargins left="0.78740157480314965" right="0.78740157480314965" top="0.78740157480314965" bottom="0.59055118110236227" header="0.51181102362204722" footer="0.51181102362204722"/>
  <pageSetup paperSize="9" scale="51" orientation="portrait" horizontalDpi="300" verticalDpi="300" r:id="rId1"/>
  <headerFooter alignWithMargins="0"/>
  <rowBreaks count="1" manualBreakCount="1">
    <brk id="61"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0"/>
  <sheetViews>
    <sheetView showGridLines="0" zoomScaleNormal="100" zoomScaleSheetLayoutView="55" workbookViewId="0">
      <selection activeCell="F1" sqref="F1"/>
    </sheetView>
  </sheetViews>
  <sheetFormatPr defaultColWidth="11.42578125" defaultRowHeight="12.75" x14ac:dyDescent="0.25"/>
  <cols>
    <col min="1" max="1" width="36.7109375" style="92" customWidth="1"/>
    <col min="2" max="3" width="10.28515625" style="92" customWidth="1"/>
    <col min="4" max="15" width="9" style="92" customWidth="1"/>
    <col min="16" max="17" width="10.28515625" style="92" customWidth="1"/>
    <col min="18" max="256" width="11.42578125" style="92"/>
    <col min="257" max="257" width="36.7109375" style="92" customWidth="1"/>
    <col min="258" max="259" width="10.28515625" style="92" customWidth="1"/>
    <col min="260" max="271" width="9" style="92" customWidth="1"/>
    <col min="272" max="273" width="10.28515625" style="92" customWidth="1"/>
    <col min="274" max="512" width="11.42578125" style="92"/>
    <col min="513" max="513" width="36.7109375" style="92" customWidth="1"/>
    <col min="514" max="515" width="10.28515625" style="92" customWidth="1"/>
    <col min="516" max="527" width="9" style="92" customWidth="1"/>
    <col min="528" max="529" width="10.28515625" style="92" customWidth="1"/>
    <col min="530" max="768" width="11.42578125" style="92"/>
    <col min="769" max="769" width="36.7109375" style="92" customWidth="1"/>
    <col min="770" max="771" width="10.28515625" style="92" customWidth="1"/>
    <col min="772" max="783" width="9" style="92" customWidth="1"/>
    <col min="784" max="785" width="10.28515625" style="92" customWidth="1"/>
    <col min="786" max="1024" width="11.42578125" style="92"/>
    <col min="1025" max="1025" width="36.7109375" style="92" customWidth="1"/>
    <col min="1026" max="1027" width="10.28515625" style="92" customWidth="1"/>
    <col min="1028" max="1039" width="9" style="92" customWidth="1"/>
    <col min="1040" max="1041" width="10.28515625" style="92" customWidth="1"/>
    <col min="1042" max="1280" width="11.42578125" style="92"/>
    <col min="1281" max="1281" width="36.7109375" style="92" customWidth="1"/>
    <col min="1282" max="1283" width="10.28515625" style="92" customWidth="1"/>
    <col min="1284" max="1295" width="9" style="92" customWidth="1"/>
    <col min="1296" max="1297" width="10.28515625" style="92" customWidth="1"/>
    <col min="1298" max="1536" width="11.42578125" style="92"/>
    <col min="1537" max="1537" width="36.7109375" style="92" customWidth="1"/>
    <col min="1538" max="1539" width="10.28515625" style="92" customWidth="1"/>
    <col min="1540" max="1551" width="9" style="92" customWidth="1"/>
    <col min="1552" max="1553" width="10.28515625" style="92" customWidth="1"/>
    <col min="1554" max="1792" width="11.42578125" style="92"/>
    <col min="1793" max="1793" width="36.7109375" style="92" customWidth="1"/>
    <col min="1794" max="1795" width="10.28515625" style="92" customWidth="1"/>
    <col min="1796" max="1807" width="9" style="92" customWidth="1"/>
    <col min="1808" max="1809" width="10.28515625" style="92" customWidth="1"/>
    <col min="1810" max="2048" width="11.42578125" style="92"/>
    <col min="2049" max="2049" width="36.7109375" style="92" customWidth="1"/>
    <col min="2050" max="2051" width="10.28515625" style="92" customWidth="1"/>
    <col min="2052" max="2063" width="9" style="92" customWidth="1"/>
    <col min="2064" max="2065" width="10.28515625" style="92" customWidth="1"/>
    <col min="2066" max="2304" width="11.42578125" style="92"/>
    <col min="2305" max="2305" width="36.7109375" style="92" customWidth="1"/>
    <col min="2306" max="2307" width="10.28515625" style="92" customWidth="1"/>
    <col min="2308" max="2319" width="9" style="92" customWidth="1"/>
    <col min="2320" max="2321" width="10.28515625" style="92" customWidth="1"/>
    <col min="2322" max="2560" width="11.42578125" style="92"/>
    <col min="2561" max="2561" width="36.7109375" style="92" customWidth="1"/>
    <col min="2562" max="2563" width="10.28515625" style="92" customWidth="1"/>
    <col min="2564" max="2575" width="9" style="92" customWidth="1"/>
    <col min="2576" max="2577" width="10.28515625" style="92" customWidth="1"/>
    <col min="2578" max="2816" width="11.42578125" style="92"/>
    <col min="2817" max="2817" width="36.7109375" style="92" customWidth="1"/>
    <col min="2818" max="2819" width="10.28515625" style="92" customWidth="1"/>
    <col min="2820" max="2831" width="9" style="92" customWidth="1"/>
    <col min="2832" max="2833" width="10.28515625" style="92" customWidth="1"/>
    <col min="2834" max="3072" width="11.42578125" style="92"/>
    <col min="3073" max="3073" width="36.7109375" style="92" customWidth="1"/>
    <col min="3074" max="3075" width="10.28515625" style="92" customWidth="1"/>
    <col min="3076" max="3087" width="9" style="92" customWidth="1"/>
    <col min="3088" max="3089" width="10.28515625" style="92" customWidth="1"/>
    <col min="3090" max="3328" width="11.42578125" style="92"/>
    <col min="3329" max="3329" width="36.7109375" style="92" customWidth="1"/>
    <col min="3330" max="3331" width="10.28515625" style="92" customWidth="1"/>
    <col min="3332" max="3343" width="9" style="92" customWidth="1"/>
    <col min="3344" max="3345" width="10.28515625" style="92" customWidth="1"/>
    <col min="3346" max="3584" width="11.42578125" style="92"/>
    <col min="3585" max="3585" width="36.7109375" style="92" customWidth="1"/>
    <col min="3586" max="3587" width="10.28515625" style="92" customWidth="1"/>
    <col min="3588" max="3599" width="9" style="92" customWidth="1"/>
    <col min="3600" max="3601" width="10.28515625" style="92" customWidth="1"/>
    <col min="3602" max="3840" width="11.42578125" style="92"/>
    <col min="3841" max="3841" width="36.7109375" style="92" customWidth="1"/>
    <col min="3842" max="3843" width="10.28515625" style="92" customWidth="1"/>
    <col min="3844" max="3855" width="9" style="92" customWidth="1"/>
    <col min="3856" max="3857" width="10.28515625" style="92" customWidth="1"/>
    <col min="3858" max="4096" width="11.42578125" style="92"/>
    <col min="4097" max="4097" width="36.7109375" style="92" customWidth="1"/>
    <col min="4098" max="4099" width="10.28515625" style="92" customWidth="1"/>
    <col min="4100" max="4111" width="9" style="92" customWidth="1"/>
    <col min="4112" max="4113" width="10.28515625" style="92" customWidth="1"/>
    <col min="4114" max="4352" width="11.42578125" style="92"/>
    <col min="4353" max="4353" width="36.7109375" style="92" customWidth="1"/>
    <col min="4354" max="4355" width="10.28515625" style="92" customWidth="1"/>
    <col min="4356" max="4367" width="9" style="92" customWidth="1"/>
    <col min="4368" max="4369" width="10.28515625" style="92" customWidth="1"/>
    <col min="4370" max="4608" width="11.42578125" style="92"/>
    <col min="4609" max="4609" width="36.7109375" style="92" customWidth="1"/>
    <col min="4610" max="4611" width="10.28515625" style="92" customWidth="1"/>
    <col min="4612" max="4623" width="9" style="92" customWidth="1"/>
    <col min="4624" max="4625" width="10.28515625" style="92" customWidth="1"/>
    <col min="4626" max="4864" width="11.42578125" style="92"/>
    <col min="4865" max="4865" width="36.7109375" style="92" customWidth="1"/>
    <col min="4866" max="4867" width="10.28515625" style="92" customWidth="1"/>
    <col min="4868" max="4879" width="9" style="92" customWidth="1"/>
    <col min="4880" max="4881" width="10.28515625" style="92" customWidth="1"/>
    <col min="4882" max="5120" width="11.42578125" style="92"/>
    <col min="5121" max="5121" width="36.7109375" style="92" customWidth="1"/>
    <col min="5122" max="5123" width="10.28515625" style="92" customWidth="1"/>
    <col min="5124" max="5135" width="9" style="92" customWidth="1"/>
    <col min="5136" max="5137" width="10.28515625" style="92" customWidth="1"/>
    <col min="5138" max="5376" width="11.42578125" style="92"/>
    <col min="5377" max="5377" width="36.7109375" style="92" customWidth="1"/>
    <col min="5378" max="5379" width="10.28515625" style="92" customWidth="1"/>
    <col min="5380" max="5391" width="9" style="92" customWidth="1"/>
    <col min="5392" max="5393" width="10.28515625" style="92" customWidth="1"/>
    <col min="5394" max="5632" width="11.42578125" style="92"/>
    <col min="5633" max="5633" width="36.7109375" style="92" customWidth="1"/>
    <col min="5634" max="5635" width="10.28515625" style="92" customWidth="1"/>
    <col min="5636" max="5647" width="9" style="92" customWidth="1"/>
    <col min="5648" max="5649" width="10.28515625" style="92" customWidth="1"/>
    <col min="5650" max="5888" width="11.42578125" style="92"/>
    <col min="5889" max="5889" width="36.7109375" style="92" customWidth="1"/>
    <col min="5890" max="5891" width="10.28515625" style="92" customWidth="1"/>
    <col min="5892" max="5903" width="9" style="92" customWidth="1"/>
    <col min="5904" max="5905" width="10.28515625" style="92" customWidth="1"/>
    <col min="5906" max="6144" width="11.42578125" style="92"/>
    <col min="6145" max="6145" width="36.7109375" style="92" customWidth="1"/>
    <col min="6146" max="6147" width="10.28515625" style="92" customWidth="1"/>
    <col min="6148" max="6159" width="9" style="92" customWidth="1"/>
    <col min="6160" max="6161" width="10.28515625" style="92" customWidth="1"/>
    <col min="6162" max="6400" width="11.42578125" style="92"/>
    <col min="6401" max="6401" width="36.7109375" style="92" customWidth="1"/>
    <col min="6402" max="6403" width="10.28515625" style="92" customWidth="1"/>
    <col min="6404" max="6415" width="9" style="92" customWidth="1"/>
    <col min="6416" max="6417" width="10.28515625" style="92" customWidth="1"/>
    <col min="6418" max="6656" width="11.42578125" style="92"/>
    <col min="6657" max="6657" width="36.7109375" style="92" customWidth="1"/>
    <col min="6658" max="6659" width="10.28515625" style="92" customWidth="1"/>
    <col min="6660" max="6671" width="9" style="92" customWidth="1"/>
    <col min="6672" max="6673" width="10.28515625" style="92" customWidth="1"/>
    <col min="6674" max="6912" width="11.42578125" style="92"/>
    <col min="6913" max="6913" width="36.7109375" style="92" customWidth="1"/>
    <col min="6914" max="6915" width="10.28515625" style="92" customWidth="1"/>
    <col min="6916" max="6927" width="9" style="92" customWidth="1"/>
    <col min="6928" max="6929" width="10.28515625" style="92" customWidth="1"/>
    <col min="6930" max="7168" width="11.42578125" style="92"/>
    <col min="7169" max="7169" width="36.7109375" style="92" customWidth="1"/>
    <col min="7170" max="7171" width="10.28515625" style="92" customWidth="1"/>
    <col min="7172" max="7183" width="9" style="92" customWidth="1"/>
    <col min="7184" max="7185" width="10.28515625" style="92" customWidth="1"/>
    <col min="7186" max="7424" width="11.42578125" style="92"/>
    <col min="7425" max="7425" width="36.7109375" style="92" customWidth="1"/>
    <col min="7426" max="7427" width="10.28515625" style="92" customWidth="1"/>
    <col min="7428" max="7439" width="9" style="92" customWidth="1"/>
    <col min="7440" max="7441" width="10.28515625" style="92" customWidth="1"/>
    <col min="7442" max="7680" width="11.42578125" style="92"/>
    <col min="7681" max="7681" width="36.7109375" style="92" customWidth="1"/>
    <col min="7682" max="7683" width="10.28515625" style="92" customWidth="1"/>
    <col min="7684" max="7695" width="9" style="92" customWidth="1"/>
    <col min="7696" max="7697" width="10.28515625" style="92" customWidth="1"/>
    <col min="7698" max="7936" width="11.42578125" style="92"/>
    <col min="7937" max="7937" width="36.7109375" style="92" customWidth="1"/>
    <col min="7938" max="7939" width="10.28515625" style="92" customWidth="1"/>
    <col min="7940" max="7951" width="9" style="92" customWidth="1"/>
    <col min="7952" max="7953" width="10.28515625" style="92" customWidth="1"/>
    <col min="7954" max="8192" width="11.42578125" style="92"/>
    <col min="8193" max="8193" width="36.7109375" style="92" customWidth="1"/>
    <col min="8194" max="8195" width="10.28515625" style="92" customWidth="1"/>
    <col min="8196" max="8207" width="9" style="92" customWidth="1"/>
    <col min="8208" max="8209" width="10.28515625" style="92" customWidth="1"/>
    <col min="8210" max="8448" width="11.42578125" style="92"/>
    <col min="8449" max="8449" width="36.7109375" style="92" customWidth="1"/>
    <col min="8450" max="8451" width="10.28515625" style="92" customWidth="1"/>
    <col min="8452" max="8463" width="9" style="92" customWidth="1"/>
    <col min="8464" max="8465" width="10.28515625" style="92" customWidth="1"/>
    <col min="8466" max="8704" width="11.42578125" style="92"/>
    <col min="8705" max="8705" width="36.7109375" style="92" customWidth="1"/>
    <col min="8706" max="8707" width="10.28515625" style="92" customWidth="1"/>
    <col min="8708" max="8719" width="9" style="92" customWidth="1"/>
    <col min="8720" max="8721" width="10.28515625" style="92" customWidth="1"/>
    <col min="8722" max="8960" width="11.42578125" style="92"/>
    <col min="8961" max="8961" width="36.7109375" style="92" customWidth="1"/>
    <col min="8962" max="8963" width="10.28515625" style="92" customWidth="1"/>
    <col min="8964" max="8975" width="9" style="92" customWidth="1"/>
    <col min="8976" max="8977" width="10.28515625" style="92" customWidth="1"/>
    <col min="8978" max="9216" width="11.42578125" style="92"/>
    <col min="9217" max="9217" width="36.7109375" style="92" customWidth="1"/>
    <col min="9218" max="9219" width="10.28515625" style="92" customWidth="1"/>
    <col min="9220" max="9231" width="9" style="92" customWidth="1"/>
    <col min="9232" max="9233" width="10.28515625" style="92" customWidth="1"/>
    <col min="9234" max="9472" width="11.42578125" style="92"/>
    <col min="9473" max="9473" width="36.7109375" style="92" customWidth="1"/>
    <col min="9474" max="9475" width="10.28515625" style="92" customWidth="1"/>
    <col min="9476" max="9487" width="9" style="92" customWidth="1"/>
    <col min="9488" max="9489" width="10.28515625" style="92" customWidth="1"/>
    <col min="9490" max="9728" width="11.42578125" style="92"/>
    <col min="9729" max="9729" width="36.7109375" style="92" customWidth="1"/>
    <col min="9730" max="9731" width="10.28515625" style="92" customWidth="1"/>
    <col min="9732" max="9743" width="9" style="92" customWidth="1"/>
    <col min="9744" max="9745" width="10.28515625" style="92" customWidth="1"/>
    <col min="9746" max="9984" width="11.42578125" style="92"/>
    <col min="9985" max="9985" width="36.7109375" style="92" customWidth="1"/>
    <col min="9986" max="9987" width="10.28515625" style="92" customWidth="1"/>
    <col min="9988" max="9999" width="9" style="92" customWidth="1"/>
    <col min="10000" max="10001" width="10.28515625" style="92" customWidth="1"/>
    <col min="10002" max="10240" width="11.42578125" style="92"/>
    <col min="10241" max="10241" width="36.7109375" style="92" customWidth="1"/>
    <col min="10242" max="10243" width="10.28515625" style="92" customWidth="1"/>
    <col min="10244" max="10255" width="9" style="92" customWidth="1"/>
    <col min="10256" max="10257" width="10.28515625" style="92" customWidth="1"/>
    <col min="10258" max="10496" width="11.42578125" style="92"/>
    <col min="10497" max="10497" width="36.7109375" style="92" customWidth="1"/>
    <col min="10498" max="10499" width="10.28515625" style="92" customWidth="1"/>
    <col min="10500" max="10511" width="9" style="92" customWidth="1"/>
    <col min="10512" max="10513" width="10.28515625" style="92" customWidth="1"/>
    <col min="10514" max="10752" width="11.42578125" style="92"/>
    <col min="10753" max="10753" width="36.7109375" style="92" customWidth="1"/>
    <col min="10754" max="10755" width="10.28515625" style="92" customWidth="1"/>
    <col min="10756" max="10767" width="9" style="92" customWidth="1"/>
    <col min="10768" max="10769" width="10.28515625" style="92" customWidth="1"/>
    <col min="10770" max="11008" width="11.42578125" style="92"/>
    <col min="11009" max="11009" width="36.7109375" style="92" customWidth="1"/>
    <col min="11010" max="11011" width="10.28515625" style="92" customWidth="1"/>
    <col min="11012" max="11023" width="9" style="92" customWidth="1"/>
    <col min="11024" max="11025" width="10.28515625" style="92" customWidth="1"/>
    <col min="11026" max="11264" width="11.42578125" style="92"/>
    <col min="11265" max="11265" width="36.7109375" style="92" customWidth="1"/>
    <col min="11266" max="11267" width="10.28515625" style="92" customWidth="1"/>
    <col min="11268" max="11279" width="9" style="92" customWidth="1"/>
    <col min="11280" max="11281" width="10.28515625" style="92" customWidth="1"/>
    <col min="11282" max="11520" width="11.42578125" style="92"/>
    <col min="11521" max="11521" width="36.7109375" style="92" customWidth="1"/>
    <col min="11522" max="11523" width="10.28515625" style="92" customWidth="1"/>
    <col min="11524" max="11535" width="9" style="92" customWidth="1"/>
    <col min="11536" max="11537" width="10.28515625" style="92" customWidth="1"/>
    <col min="11538" max="11776" width="11.42578125" style="92"/>
    <col min="11777" max="11777" width="36.7109375" style="92" customWidth="1"/>
    <col min="11778" max="11779" width="10.28515625" style="92" customWidth="1"/>
    <col min="11780" max="11791" width="9" style="92" customWidth="1"/>
    <col min="11792" max="11793" width="10.28515625" style="92" customWidth="1"/>
    <col min="11794" max="12032" width="11.42578125" style="92"/>
    <col min="12033" max="12033" width="36.7109375" style="92" customWidth="1"/>
    <col min="12034" max="12035" width="10.28515625" style="92" customWidth="1"/>
    <col min="12036" max="12047" width="9" style="92" customWidth="1"/>
    <col min="12048" max="12049" width="10.28515625" style="92" customWidth="1"/>
    <col min="12050" max="12288" width="11.42578125" style="92"/>
    <col min="12289" max="12289" width="36.7109375" style="92" customWidth="1"/>
    <col min="12290" max="12291" width="10.28515625" style="92" customWidth="1"/>
    <col min="12292" max="12303" width="9" style="92" customWidth="1"/>
    <col min="12304" max="12305" width="10.28515625" style="92" customWidth="1"/>
    <col min="12306" max="12544" width="11.42578125" style="92"/>
    <col min="12545" max="12545" width="36.7109375" style="92" customWidth="1"/>
    <col min="12546" max="12547" width="10.28515625" style="92" customWidth="1"/>
    <col min="12548" max="12559" width="9" style="92" customWidth="1"/>
    <col min="12560" max="12561" width="10.28515625" style="92" customWidth="1"/>
    <col min="12562" max="12800" width="11.42578125" style="92"/>
    <col min="12801" max="12801" width="36.7109375" style="92" customWidth="1"/>
    <col min="12802" max="12803" width="10.28515625" style="92" customWidth="1"/>
    <col min="12804" max="12815" width="9" style="92" customWidth="1"/>
    <col min="12816" max="12817" width="10.28515625" style="92" customWidth="1"/>
    <col min="12818" max="13056" width="11.42578125" style="92"/>
    <col min="13057" max="13057" width="36.7109375" style="92" customWidth="1"/>
    <col min="13058" max="13059" width="10.28515625" style="92" customWidth="1"/>
    <col min="13060" max="13071" width="9" style="92" customWidth="1"/>
    <col min="13072" max="13073" width="10.28515625" style="92" customWidth="1"/>
    <col min="13074" max="13312" width="11.42578125" style="92"/>
    <col min="13313" max="13313" width="36.7109375" style="92" customWidth="1"/>
    <col min="13314" max="13315" width="10.28515625" style="92" customWidth="1"/>
    <col min="13316" max="13327" width="9" style="92" customWidth="1"/>
    <col min="13328" max="13329" width="10.28515625" style="92" customWidth="1"/>
    <col min="13330" max="13568" width="11.42578125" style="92"/>
    <col min="13569" max="13569" width="36.7109375" style="92" customWidth="1"/>
    <col min="13570" max="13571" width="10.28515625" style="92" customWidth="1"/>
    <col min="13572" max="13583" width="9" style="92" customWidth="1"/>
    <col min="13584" max="13585" width="10.28515625" style="92" customWidth="1"/>
    <col min="13586" max="13824" width="11.42578125" style="92"/>
    <col min="13825" max="13825" width="36.7109375" style="92" customWidth="1"/>
    <col min="13826" max="13827" width="10.28515625" style="92" customWidth="1"/>
    <col min="13828" max="13839" width="9" style="92" customWidth="1"/>
    <col min="13840" max="13841" width="10.28515625" style="92" customWidth="1"/>
    <col min="13842" max="14080" width="11.42578125" style="92"/>
    <col min="14081" max="14081" width="36.7109375" style="92" customWidth="1"/>
    <col min="14082" max="14083" width="10.28515625" style="92" customWidth="1"/>
    <col min="14084" max="14095" width="9" style="92" customWidth="1"/>
    <col min="14096" max="14097" width="10.28515625" style="92" customWidth="1"/>
    <col min="14098" max="14336" width="11.42578125" style="92"/>
    <col min="14337" max="14337" width="36.7109375" style="92" customWidth="1"/>
    <col min="14338" max="14339" width="10.28515625" style="92" customWidth="1"/>
    <col min="14340" max="14351" width="9" style="92" customWidth="1"/>
    <col min="14352" max="14353" width="10.28515625" style="92" customWidth="1"/>
    <col min="14354" max="14592" width="11.42578125" style="92"/>
    <col min="14593" max="14593" width="36.7109375" style="92" customWidth="1"/>
    <col min="14594" max="14595" width="10.28515625" style="92" customWidth="1"/>
    <col min="14596" max="14607" width="9" style="92" customWidth="1"/>
    <col min="14608" max="14609" width="10.28515625" style="92" customWidth="1"/>
    <col min="14610" max="14848" width="11.42578125" style="92"/>
    <col min="14849" max="14849" width="36.7109375" style="92" customWidth="1"/>
    <col min="14850" max="14851" width="10.28515625" style="92" customWidth="1"/>
    <col min="14852" max="14863" width="9" style="92" customWidth="1"/>
    <col min="14864" max="14865" width="10.28515625" style="92" customWidth="1"/>
    <col min="14866" max="15104" width="11.42578125" style="92"/>
    <col min="15105" max="15105" width="36.7109375" style="92" customWidth="1"/>
    <col min="15106" max="15107" width="10.28515625" style="92" customWidth="1"/>
    <col min="15108" max="15119" width="9" style="92" customWidth="1"/>
    <col min="15120" max="15121" width="10.28515625" style="92" customWidth="1"/>
    <col min="15122" max="15360" width="11.42578125" style="92"/>
    <col min="15361" max="15361" width="36.7109375" style="92" customWidth="1"/>
    <col min="15362" max="15363" width="10.28515625" style="92" customWidth="1"/>
    <col min="15364" max="15375" width="9" style="92" customWidth="1"/>
    <col min="15376" max="15377" width="10.28515625" style="92" customWidth="1"/>
    <col min="15378" max="15616" width="11.42578125" style="92"/>
    <col min="15617" max="15617" width="36.7109375" style="92" customWidth="1"/>
    <col min="15618" max="15619" width="10.28515625" style="92" customWidth="1"/>
    <col min="15620" max="15631" width="9" style="92" customWidth="1"/>
    <col min="15632" max="15633" width="10.28515625" style="92" customWidth="1"/>
    <col min="15634" max="15872" width="11.42578125" style="92"/>
    <col min="15873" max="15873" width="36.7109375" style="92" customWidth="1"/>
    <col min="15874" max="15875" width="10.28515625" style="92" customWidth="1"/>
    <col min="15876" max="15887" width="9" style="92" customWidth="1"/>
    <col min="15888" max="15889" width="10.28515625" style="92" customWidth="1"/>
    <col min="15890" max="16128" width="11.42578125" style="92"/>
    <col min="16129" max="16129" width="36.7109375" style="92" customWidth="1"/>
    <col min="16130" max="16131" width="10.28515625" style="92" customWidth="1"/>
    <col min="16132" max="16143" width="9" style="92" customWidth="1"/>
    <col min="16144" max="16145" width="10.28515625" style="92" customWidth="1"/>
    <col min="16146" max="16384" width="11.42578125" style="92"/>
  </cols>
  <sheetData>
    <row r="1" spans="1:16" s="75" customFormat="1" ht="24.95" customHeight="1" x14ac:dyDescent="0.25">
      <c r="A1" s="74" t="s">
        <v>301</v>
      </c>
    </row>
    <row r="2" spans="1:16" s="104" customFormat="1" ht="24.95" customHeight="1" thickBot="1" x14ac:dyDescent="0.3">
      <c r="A2" s="77" t="s">
        <v>303</v>
      </c>
      <c r="B2" s="103"/>
      <c r="C2" s="103"/>
      <c r="D2" s="103"/>
      <c r="E2" s="103"/>
      <c r="F2" s="103"/>
      <c r="G2" s="103"/>
      <c r="H2" s="103"/>
      <c r="I2" s="103"/>
      <c r="J2" s="103"/>
      <c r="K2" s="103"/>
      <c r="L2" s="103"/>
      <c r="M2" s="103"/>
      <c r="N2" s="103"/>
      <c r="O2" s="103"/>
    </row>
    <row r="3" spans="1:16" s="94" customFormat="1" ht="20.100000000000001" customHeight="1" x14ac:dyDescent="0.25">
      <c r="A3" s="1487" t="s">
        <v>203</v>
      </c>
      <c r="B3" s="1499" t="s">
        <v>204</v>
      </c>
      <c r="C3" s="1500"/>
      <c r="D3" s="1500"/>
      <c r="E3" s="1500"/>
      <c r="F3" s="1500"/>
      <c r="G3" s="1500"/>
      <c r="H3" s="1500"/>
      <c r="I3" s="1500"/>
      <c r="J3" s="1500"/>
      <c r="K3" s="1500"/>
      <c r="L3" s="1500"/>
      <c r="M3" s="1500"/>
      <c r="N3" s="1500"/>
      <c r="O3" s="1500"/>
    </row>
    <row r="4" spans="1:16" ht="20.100000000000001" customHeight="1" x14ac:dyDescent="0.25">
      <c r="A4" s="1488"/>
      <c r="B4" s="1501" t="s">
        <v>205</v>
      </c>
      <c r="C4" s="1501"/>
      <c r="D4" s="1501" t="s">
        <v>278</v>
      </c>
      <c r="E4" s="1501"/>
      <c r="F4" s="1501" t="s">
        <v>279</v>
      </c>
      <c r="G4" s="1501"/>
      <c r="H4" s="1501" t="s">
        <v>280</v>
      </c>
      <c r="I4" s="1501"/>
      <c r="J4" s="1501" t="s">
        <v>281</v>
      </c>
      <c r="K4" s="1501"/>
      <c r="L4" s="1501" t="s">
        <v>282</v>
      </c>
      <c r="M4" s="1501"/>
      <c r="N4" s="1501" t="s">
        <v>283</v>
      </c>
      <c r="O4" s="1502"/>
      <c r="P4" s="94"/>
    </row>
    <row r="5" spans="1:16" ht="20.100000000000001" customHeight="1" x14ac:dyDescent="0.25">
      <c r="A5" s="1489"/>
      <c r="B5" s="85">
        <v>2011</v>
      </c>
      <c r="C5" s="85">
        <v>2012</v>
      </c>
      <c r="D5" s="85">
        <v>2011</v>
      </c>
      <c r="E5" s="85">
        <v>2012</v>
      </c>
      <c r="F5" s="85">
        <v>2011</v>
      </c>
      <c r="G5" s="85">
        <v>2012</v>
      </c>
      <c r="H5" s="85">
        <v>2011</v>
      </c>
      <c r="I5" s="85">
        <v>2012</v>
      </c>
      <c r="J5" s="85">
        <v>2011</v>
      </c>
      <c r="K5" s="85">
        <v>2012</v>
      </c>
      <c r="L5" s="85">
        <v>2011</v>
      </c>
      <c r="M5" s="85">
        <v>2012</v>
      </c>
      <c r="N5" s="85">
        <v>2011</v>
      </c>
      <c r="O5" s="86">
        <v>2012</v>
      </c>
      <c r="P5" s="94"/>
    </row>
    <row r="6" spans="1:16" ht="20.100000000000001" customHeight="1" x14ac:dyDescent="0.25">
      <c r="A6" s="87" t="s">
        <v>205</v>
      </c>
      <c r="B6" s="105">
        <v>24764</v>
      </c>
      <c r="C6" s="105">
        <v>34720</v>
      </c>
      <c r="D6" s="105">
        <v>2726</v>
      </c>
      <c r="E6" s="105">
        <v>3717</v>
      </c>
      <c r="F6" s="105">
        <v>2446</v>
      </c>
      <c r="G6" s="105">
        <v>4048</v>
      </c>
      <c r="H6" s="105">
        <v>2182</v>
      </c>
      <c r="I6" s="105">
        <v>3581</v>
      </c>
      <c r="J6" s="105">
        <v>3018</v>
      </c>
      <c r="K6" s="105">
        <v>1914</v>
      </c>
      <c r="L6" s="105">
        <v>2114</v>
      </c>
      <c r="M6" s="105">
        <v>1567</v>
      </c>
      <c r="N6" s="105">
        <v>2255</v>
      </c>
      <c r="O6" s="105">
        <v>3237</v>
      </c>
    </row>
    <row r="7" spans="1:16" s="89" customFormat="1" ht="20.100000000000001" customHeight="1" x14ac:dyDescent="0.25">
      <c r="A7" s="90" t="s">
        <v>212</v>
      </c>
      <c r="B7" s="89">
        <v>79</v>
      </c>
      <c r="C7" s="89">
        <v>63</v>
      </c>
      <c r="D7" s="89">
        <v>7</v>
      </c>
      <c r="E7" s="89">
        <v>1</v>
      </c>
      <c r="F7" s="89">
        <v>10</v>
      </c>
      <c r="G7" s="89">
        <v>10</v>
      </c>
      <c r="H7" s="89">
        <v>11</v>
      </c>
      <c r="I7" s="89">
        <v>14</v>
      </c>
      <c r="J7" s="89">
        <v>3</v>
      </c>
      <c r="K7" s="89">
        <v>5</v>
      </c>
      <c r="L7" s="89">
        <v>5</v>
      </c>
      <c r="M7" s="89">
        <v>3</v>
      </c>
      <c r="N7" s="89">
        <v>1</v>
      </c>
      <c r="O7" s="89">
        <v>6</v>
      </c>
    </row>
    <row r="8" spans="1:16" ht="20.100000000000001" customHeight="1" x14ac:dyDescent="0.25">
      <c r="A8" s="91" t="s">
        <v>213</v>
      </c>
      <c r="B8" s="83">
        <v>41</v>
      </c>
      <c r="C8" s="83">
        <v>27</v>
      </c>
      <c r="D8" s="92">
        <v>2</v>
      </c>
      <c r="E8" s="92">
        <v>0</v>
      </c>
      <c r="F8" s="92">
        <v>4</v>
      </c>
      <c r="G8" s="92">
        <v>5</v>
      </c>
      <c r="H8" s="92">
        <v>5</v>
      </c>
      <c r="I8" s="92">
        <v>9</v>
      </c>
      <c r="J8" s="92">
        <v>2</v>
      </c>
      <c r="K8" s="92">
        <v>4</v>
      </c>
      <c r="L8" s="92">
        <v>1</v>
      </c>
      <c r="M8" s="92">
        <v>1</v>
      </c>
      <c r="N8" s="92">
        <v>1</v>
      </c>
      <c r="O8" s="92">
        <v>2</v>
      </c>
    </row>
    <row r="9" spans="1:16" ht="20.100000000000001" customHeight="1" x14ac:dyDescent="0.25">
      <c r="A9" s="91" t="s">
        <v>214</v>
      </c>
      <c r="B9" s="83">
        <v>17</v>
      </c>
      <c r="C9" s="83">
        <v>2</v>
      </c>
      <c r="D9" s="92">
        <v>2</v>
      </c>
      <c r="E9" s="92">
        <v>0</v>
      </c>
      <c r="F9" s="92">
        <v>6</v>
      </c>
      <c r="G9" s="92">
        <v>0</v>
      </c>
      <c r="H9" s="92">
        <v>6</v>
      </c>
      <c r="I9" s="92">
        <v>0</v>
      </c>
      <c r="J9" s="92">
        <v>0</v>
      </c>
      <c r="K9" s="92">
        <v>0</v>
      </c>
      <c r="L9" s="92">
        <v>0</v>
      </c>
      <c r="M9" s="92">
        <v>1</v>
      </c>
      <c r="N9" s="92">
        <v>0</v>
      </c>
      <c r="O9" s="92">
        <v>0</v>
      </c>
    </row>
    <row r="10" spans="1:16" ht="20.100000000000001" customHeight="1" x14ac:dyDescent="0.25">
      <c r="A10" s="91" t="s">
        <v>215</v>
      </c>
      <c r="B10" s="83">
        <v>0</v>
      </c>
      <c r="C10" s="83">
        <v>3</v>
      </c>
      <c r="D10" s="92">
        <v>0</v>
      </c>
      <c r="E10" s="92">
        <v>0</v>
      </c>
      <c r="F10" s="92">
        <v>0</v>
      </c>
      <c r="G10" s="92">
        <v>1</v>
      </c>
      <c r="H10" s="92">
        <v>0</v>
      </c>
      <c r="I10" s="92">
        <v>0</v>
      </c>
      <c r="J10" s="92">
        <v>0</v>
      </c>
      <c r="K10" s="92">
        <v>0</v>
      </c>
      <c r="L10" s="92">
        <v>0</v>
      </c>
      <c r="M10" s="92">
        <v>0</v>
      </c>
      <c r="N10" s="92">
        <v>0</v>
      </c>
      <c r="O10" s="92">
        <v>0</v>
      </c>
    </row>
    <row r="11" spans="1:16" ht="20.100000000000001" customHeight="1" x14ac:dyDescent="0.25">
      <c r="A11" s="91" t="s">
        <v>216</v>
      </c>
      <c r="B11" s="83">
        <v>6</v>
      </c>
      <c r="C11" s="83">
        <v>3</v>
      </c>
      <c r="D11" s="92">
        <v>0</v>
      </c>
      <c r="E11" s="92">
        <v>0</v>
      </c>
      <c r="F11" s="92">
        <v>0</v>
      </c>
      <c r="G11" s="92">
        <v>1</v>
      </c>
      <c r="H11" s="92">
        <v>0</v>
      </c>
      <c r="I11" s="92">
        <v>1</v>
      </c>
      <c r="J11" s="92">
        <v>0</v>
      </c>
      <c r="K11" s="92">
        <v>0</v>
      </c>
      <c r="L11" s="92">
        <v>0</v>
      </c>
      <c r="M11" s="92">
        <v>0</v>
      </c>
      <c r="N11" s="92">
        <v>0</v>
      </c>
      <c r="O11" s="92">
        <v>0</v>
      </c>
    </row>
    <row r="12" spans="1:16" ht="20.100000000000001" customHeight="1" x14ac:dyDescent="0.25">
      <c r="A12" s="91" t="s">
        <v>304</v>
      </c>
      <c r="B12" s="83">
        <v>15</v>
      </c>
      <c r="C12" s="83">
        <v>28</v>
      </c>
      <c r="D12" s="92">
        <v>3</v>
      </c>
      <c r="E12" s="92">
        <v>1</v>
      </c>
      <c r="F12" s="92">
        <v>0</v>
      </c>
      <c r="G12" s="92">
        <v>3</v>
      </c>
      <c r="H12" s="92">
        <v>0</v>
      </c>
      <c r="I12" s="92">
        <v>4</v>
      </c>
      <c r="J12" s="92">
        <v>1</v>
      </c>
      <c r="K12" s="92">
        <v>1</v>
      </c>
      <c r="L12" s="92">
        <v>4</v>
      </c>
      <c r="M12" s="92">
        <v>1</v>
      </c>
      <c r="N12" s="92">
        <v>0</v>
      </c>
      <c r="O12" s="92">
        <v>4</v>
      </c>
    </row>
    <row r="13" spans="1:16" s="89" customFormat="1" ht="20.100000000000001" customHeight="1" x14ac:dyDescent="0.25">
      <c r="A13" s="90" t="s">
        <v>218</v>
      </c>
      <c r="B13" s="89">
        <v>1587</v>
      </c>
      <c r="C13" s="89">
        <v>1096</v>
      </c>
      <c r="D13" s="89">
        <v>39</v>
      </c>
      <c r="E13" s="89">
        <v>34</v>
      </c>
      <c r="F13" s="89">
        <v>54</v>
      </c>
      <c r="G13" s="89">
        <v>35</v>
      </c>
      <c r="H13" s="89">
        <v>43</v>
      </c>
      <c r="I13" s="89">
        <v>75</v>
      </c>
      <c r="J13" s="89">
        <v>59</v>
      </c>
      <c r="K13" s="89">
        <v>40</v>
      </c>
      <c r="L13" s="89">
        <v>324</v>
      </c>
      <c r="M13" s="89">
        <v>69</v>
      </c>
      <c r="N13" s="89">
        <v>171</v>
      </c>
      <c r="O13" s="89">
        <v>219</v>
      </c>
    </row>
    <row r="14" spans="1:16" ht="20.100000000000001" customHeight="1" x14ac:dyDescent="0.25">
      <c r="A14" s="91" t="s">
        <v>219</v>
      </c>
      <c r="B14" s="83">
        <v>177</v>
      </c>
      <c r="C14" s="83">
        <v>213</v>
      </c>
      <c r="D14" s="92">
        <v>7</v>
      </c>
      <c r="E14" s="92">
        <v>7</v>
      </c>
      <c r="F14" s="92">
        <v>19</v>
      </c>
      <c r="G14" s="92">
        <v>4</v>
      </c>
      <c r="H14" s="92">
        <v>6</v>
      </c>
      <c r="I14" s="92">
        <v>16</v>
      </c>
      <c r="J14" s="92">
        <v>10</v>
      </c>
      <c r="K14" s="92">
        <v>13</v>
      </c>
      <c r="L14" s="92">
        <v>23</v>
      </c>
      <c r="M14" s="92">
        <v>14</v>
      </c>
      <c r="N14" s="92">
        <v>11</v>
      </c>
      <c r="O14" s="92">
        <v>40</v>
      </c>
    </row>
    <row r="15" spans="1:16" ht="20.100000000000001" customHeight="1" x14ac:dyDescent="0.25">
      <c r="A15" s="91" t="s">
        <v>220</v>
      </c>
      <c r="B15" s="83">
        <v>114</v>
      </c>
      <c r="C15" s="83">
        <v>147</v>
      </c>
      <c r="D15" s="92">
        <v>5</v>
      </c>
      <c r="E15" s="92">
        <v>10</v>
      </c>
      <c r="F15" s="92">
        <v>6</v>
      </c>
      <c r="G15" s="92">
        <v>8</v>
      </c>
      <c r="H15" s="92">
        <v>5</v>
      </c>
      <c r="I15" s="92">
        <v>8</v>
      </c>
      <c r="J15" s="92">
        <v>1</v>
      </c>
      <c r="K15" s="92">
        <v>13</v>
      </c>
      <c r="L15" s="92">
        <v>14</v>
      </c>
      <c r="M15" s="92">
        <v>13</v>
      </c>
      <c r="N15" s="92">
        <v>19</v>
      </c>
      <c r="O15" s="92">
        <v>18</v>
      </c>
    </row>
    <row r="16" spans="1:16" ht="20.100000000000001" customHeight="1" x14ac:dyDescent="0.25">
      <c r="A16" s="91" t="s">
        <v>221</v>
      </c>
      <c r="B16" s="83">
        <v>86</v>
      </c>
      <c r="C16" s="83">
        <v>80</v>
      </c>
      <c r="D16" s="92">
        <v>7</v>
      </c>
      <c r="E16" s="92">
        <v>4</v>
      </c>
      <c r="F16" s="92">
        <v>2</v>
      </c>
      <c r="G16" s="92">
        <v>0</v>
      </c>
      <c r="H16" s="92">
        <v>4</v>
      </c>
      <c r="I16" s="92">
        <v>8</v>
      </c>
      <c r="J16" s="92">
        <v>2</v>
      </c>
      <c r="K16" s="92">
        <v>1</v>
      </c>
      <c r="L16" s="92">
        <v>2</v>
      </c>
      <c r="M16" s="92">
        <v>3</v>
      </c>
      <c r="N16" s="92">
        <v>8</v>
      </c>
      <c r="O16" s="92">
        <v>0</v>
      </c>
    </row>
    <row r="17" spans="1:15" ht="20.100000000000001" customHeight="1" x14ac:dyDescent="0.25">
      <c r="A17" s="91" t="s">
        <v>222</v>
      </c>
      <c r="B17" s="83">
        <v>190</v>
      </c>
      <c r="C17" s="83">
        <v>230</v>
      </c>
      <c r="D17" s="92">
        <v>9</v>
      </c>
      <c r="E17" s="92">
        <v>6</v>
      </c>
      <c r="F17" s="92">
        <v>13</v>
      </c>
      <c r="G17" s="92">
        <v>13</v>
      </c>
      <c r="H17" s="92">
        <v>12</v>
      </c>
      <c r="I17" s="92">
        <v>23</v>
      </c>
      <c r="J17" s="92">
        <v>15</v>
      </c>
      <c r="K17" s="92">
        <v>6</v>
      </c>
      <c r="L17" s="92">
        <v>11</v>
      </c>
      <c r="M17" s="92">
        <v>16</v>
      </c>
      <c r="N17" s="92">
        <v>12</v>
      </c>
      <c r="O17" s="92">
        <v>41</v>
      </c>
    </row>
    <row r="18" spans="1:15" ht="20.100000000000001" customHeight="1" x14ac:dyDescent="0.25">
      <c r="A18" s="91" t="s">
        <v>223</v>
      </c>
      <c r="B18" s="83">
        <v>1020</v>
      </c>
      <c r="C18" s="83">
        <v>426</v>
      </c>
      <c r="D18" s="92">
        <v>11</v>
      </c>
      <c r="E18" s="92">
        <v>7</v>
      </c>
      <c r="F18" s="92">
        <v>14</v>
      </c>
      <c r="G18" s="92">
        <v>10</v>
      </c>
      <c r="H18" s="92">
        <v>16</v>
      </c>
      <c r="I18" s="92">
        <v>20</v>
      </c>
      <c r="J18" s="92">
        <v>31</v>
      </c>
      <c r="K18" s="92">
        <v>7</v>
      </c>
      <c r="L18" s="92">
        <v>274</v>
      </c>
      <c r="M18" s="92">
        <v>23</v>
      </c>
      <c r="N18" s="92">
        <v>121</v>
      </c>
      <c r="O18" s="92">
        <v>120</v>
      </c>
    </row>
    <row r="19" spans="1:15" s="89" customFormat="1" ht="20.100000000000001" customHeight="1" x14ac:dyDescent="0.25">
      <c r="A19" s="90" t="s">
        <v>224</v>
      </c>
      <c r="B19" s="89">
        <v>10775</v>
      </c>
      <c r="C19" s="89">
        <v>13872</v>
      </c>
      <c r="D19" s="89">
        <v>1394</v>
      </c>
      <c r="E19" s="89">
        <v>1063</v>
      </c>
      <c r="F19" s="89">
        <v>1040</v>
      </c>
      <c r="G19" s="89">
        <v>1056</v>
      </c>
      <c r="H19" s="89">
        <v>1014</v>
      </c>
      <c r="I19" s="89">
        <v>1220</v>
      </c>
      <c r="J19" s="89">
        <v>446</v>
      </c>
      <c r="K19" s="89">
        <v>619</v>
      </c>
      <c r="L19" s="89">
        <v>883</v>
      </c>
      <c r="M19" s="89">
        <v>859</v>
      </c>
      <c r="N19" s="89">
        <v>1044</v>
      </c>
      <c r="O19" s="89">
        <v>1887</v>
      </c>
    </row>
    <row r="20" spans="1:15" ht="20.100000000000001" customHeight="1" x14ac:dyDescent="0.25">
      <c r="A20" s="91" t="s">
        <v>225</v>
      </c>
      <c r="B20" s="83">
        <v>958</v>
      </c>
      <c r="C20" s="83">
        <v>931</v>
      </c>
      <c r="D20" s="92">
        <v>156</v>
      </c>
      <c r="E20" s="92">
        <v>72</v>
      </c>
      <c r="F20" s="92">
        <v>172</v>
      </c>
      <c r="G20" s="92">
        <v>99</v>
      </c>
      <c r="H20" s="92">
        <v>62</v>
      </c>
      <c r="I20" s="92">
        <v>58</v>
      </c>
      <c r="J20" s="92">
        <v>38</v>
      </c>
      <c r="K20" s="92">
        <v>58</v>
      </c>
      <c r="L20" s="92">
        <v>45</v>
      </c>
      <c r="M20" s="92">
        <v>66</v>
      </c>
      <c r="N20" s="92">
        <v>33</v>
      </c>
      <c r="O20" s="92">
        <v>69</v>
      </c>
    </row>
    <row r="21" spans="1:15" ht="20.100000000000001" customHeight="1" x14ac:dyDescent="0.25">
      <c r="A21" s="91" t="s">
        <v>227</v>
      </c>
      <c r="B21" s="83">
        <v>9320</v>
      </c>
      <c r="C21" s="83">
        <v>12257</v>
      </c>
      <c r="D21" s="92">
        <v>1203</v>
      </c>
      <c r="E21" s="92">
        <v>969</v>
      </c>
      <c r="F21" s="92">
        <v>831</v>
      </c>
      <c r="G21" s="92">
        <v>916</v>
      </c>
      <c r="H21" s="92">
        <v>916</v>
      </c>
      <c r="I21" s="92">
        <v>1073</v>
      </c>
      <c r="J21" s="92">
        <v>372</v>
      </c>
      <c r="K21" s="92">
        <v>533</v>
      </c>
      <c r="L21" s="92">
        <v>712</v>
      </c>
      <c r="M21" s="92">
        <v>768</v>
      </c>
      <c r="N21" s="92">
        <v>997</v>
      </c>
      <c r="O21" s="92">
        <v>1755</v>
      </c>
    </row>
    <row r="22" spans="1:15" ht="20.100000000000001" customHeight="1" x14ac:dyDescent="0.25">
      <c r="A22" s="91" t="s">
        <v>228</v>
      </c>
      <c r="B22" s="83">
        <v>497</v>
      </c>
      <c r="C22" s="83">
        <v>684</v>
      </c>
      <c r="D22" s="92">
        <v>35</v>
      </c>
      <c r="E22" s="92">
        <v>22</v>
      </c>
      <c r="F22" s="92">
        <v>37</v>
      </c>
      <c r="G22" s="92">
        <v>41</v>
      </c>
      <c r="H22" s="92">
        <v>36</v>
      </c>
      <c r="I22" s="92">
        <v>89</v>
      </c>
      <c r="J22" s="92">
        <v>36</v>
      </c>
      <c r="K22" s="92">
        <v>28</v>
      </c>
      <c r="L22" s="92">
        <v>126</v>
      </c>
      <c r="M22" s="92">
        <v>25</v>
      </c>
      <c r="N22" s="92">
        <v>14</v>
      </c>
      <c r="O22" s="92">
        <v>63</v>
      </c>
    </row>
    <row r="23" spans="1:15" s="89" customFormat="1" ht="20.100000000000001" customHeight="1" x14ac:dyDescent="0.25">
      <c r="A23" s="90" t="s">
        <v>229</v>
      </c>
      <c r="B23" s="89">
        <v>5684</v>
      </c>
      <c r="C23" s="89">
        <v>6473</v>
      </c>
      <c r="D23" s="89">
        <v>626</v>
      </c>
      <c r="E23" s="89">
        <v>412</v>
      </c>
      <c r="F23" s="89">
        <v>739</v>
      </c>
      <c r="G23" s="89">
        <v>822</v>
      </c>
      <c r="H23" s="89">
        <v>633</v>
      </c>
      <c r="I23" s="89">
        <v>524</v>
      </c>
      <c r="J23" s="89">
        <v>464</v>
      </c>
      <c r="K23" s="89">
        <v>239</v>
      </c>
      <c r="L23" s="89">
        <v>546</v>
      </c>
      <c r="M23" s="89">
        <v>290</v>
      </c>
      <c r="N23" s="89">
        <v>633</v>
      </c>
      <c r="O23" s="89">
        <v>589</v>
      </c>
    </row>
    <row r="24" spans="1:15" ht="20.100000000000001" customHeight="1" x14ac:dyDescent="0.25">
      <c r="A24" s="91" t="s">
        <v>230</v>
      </c>
      <c r="B24" s="83">
        <v>717</v>
      </c>
      <c r="C24" s="83">
        <v>847</v>
      </c>
      <c r="D24" s="92">
        <v>47</v>
      </c>
      <c r="E24" s="92">
        <v>36</v>
      </c>
      <c r="F24" s="92">
        <v>83</v>
      </c>
      <c r="G24" s="92">
        <v>69</v>
      </c>
      <c r="H24" s="92">
        <v>35</v>
      </c>
      <c r="I24" s="92">
        <v>99</v>
      </c>
      <c r="J24" s="92">
        <v>21</v>
      </c>
      <c r="K24" s="92">
        <v>96</v>
      </c>
      <c r="L24" s="92">
        <v>52</v>
      </c>
      <c r="M24" s="92">
        <v>154</v>
      </c>
      <c r="N24" s="92">
        <v>147</v>
      </c>
      <c r="O24" s="92">
        <v>74</v>
      </c>
    </row>
    <row r="25" spans="1:15" ht="20.100000000000001" customHeight="1" x14ac:dyDescent="0.25">
      <c r="A25" s="91" t="s">
        <v>231</v>
      </c>
      <c r="B25" s="83">
        <v>29</v>
      </c>
      <c r="C25" s="83">
        <v>24</v>
      </c>
      <c r="D25" s="92">
        <v>1</v>
      </c>
      <c r="E25" s="92">
        <v>4</v>
      </c>
      <c r="F25" s="92">
        <v>7</v>
      </c>
      <c r="G25" s="92">
        <v>2</v>
      </c>
      <c r="H25" s="92">
        <v>0</v>
      </c>
      <c r="I25" s="92">
        <v>1</v>
      </c>
      <c r="J25" s="92">
        <v>1</v>
      </c>
      <c r="K25" s="92">
        <v>1</v>
      </c>
      <c r="L25" s="92">
        <v>2</v>
      </c>
      <c r="M25" s="92">
        <v>2</v>
      </c>
      <c r="N25" s="92">
        <v>2</v>
      </c>
      <c r="O25" s="92">
        <v>0</v>
      </c>
    </row>
    <row r="26" spans="1:15" ht="20.100000000000001" customHeight="1" x14ac:dyDescent="0.25">
      <c r="A26" s="91" t="s">
        <v>232</v>
      </c>
      <c r="B26" s="83">
        <v>97</v>
      </c>
      <c r="C26" s="83">
        <v>77</v>
      </c>
      <c r="D26" s="92">
        <v>9</v>
      </c>
      <c r="E26" s="92">
        <v>5</v>
      </c>
      <c r="F26" s="92">
        <v>46</v>
      </c>
      <c r="G26" s="92">
        <v>7</v>
      </c>
      <c r="H26" s="92">
        <v>6</v>
      </c>
      <c r="I26" s="92">
        <v>6</v>
      </c>
      <c r="J26" s="92">
        <v>1</v>
      </c>
      <c r="K26" s="92">
        <v>8</v>
      </c>
      <c r="L26" s="92">
        <v>5</v>
      </c>
      <c r="M26" s="92">
        <v>3</v>
      </c>
      <c r="N26" s="92">
        <v>10</v>
      </c>
      <c r="O26" s="92">
        <v>8</v>
      </c>
    </row>
    <row r="27" spans="1:15" ht="20.100000000000001" customHeight="1" x14ac:dyDescent="0.25">
      <c r="A27" s="91" t="s">
        <v>233</v>
      </c>
      <c r="B27" s="83">
        <v>2409</v>
      </c>
      <c r="C27" s="83">
        <v>2915</v>
      </c>
      <c r="D27" s="92">
        <v>267</v>
      </c>
      <c r="E27" s="92">
        <v>167</v>
      </c>
      <c r="F27" s="92">
        <v>298</v>
      </c>
      <c r="G27" s="92">
        <v>456</v>
      </c>
      <c r="H27" s="92">
        <v>330</v>
      </c>
      <c r="I27" s="92">
        <v>228</v>
      </c>
      <c r="J27" s="92">
        <v>236</v>
      </c>
      <c r="K27" s="92">
        <v>76</v>
      </c>
      <c r="L27" s="92">
        <v>289</v>
      </c>
      <c r="M27" s="92">
        <v>61</v>
      </c>
      <c r="N27" s="92">
        <v>255</v>
      </c>
      <c r="O27" s="92">
        <v>303</v>
      </c>
    </row>
    <row r="28" spans="1:15" ht="20.100000000000001" customHeight="1" x14ac:dyDescent="0.25">
      <c r="A28" s="91" t="s">
        <v>234</v>
      </c>
      <c r="B28" s="83">
        <v>264</v>
      </c>
      <c r="C28" s="83">
        <v>431</v>
      </c>
      <c r="D28" s="92">
        <v>4</v>
      </c>
      <c r="E28" s="92">
        <v>9</v>
      </c>
      <c r="F28" s="92">
        <v>21</v>
      </c>
      <c r="G28" s="92">
        <v>19</v>
      </c>
      <c r="H28" s="92">
        <v>32</v>
      </c>
      <c r="I28" s="92">
        <v>27</v>
      </c>
      <c r="J28" s="92">
        <v>12</v>
      </c>
      <c r="K28" s="92">
        <v>18</v>
      </c>
      <c r="L28" s="92">
        <v>17</v>
      </c>
      <c r="M28" s="92">
        <v>6</v>
      </c>
      <c r="N28" s="92">
        <v>8</v>
      </c>
      <c r="O28" s="92">
        <v>39</v>
      </c>
    </row>
    <row r="29" spans="1:15" ht="20.100000000000001" customHeight="1" x14ac:dyDescent="0.25">
      <c r="A29" s="91" t="s">
        <v>235</v>
      </c>
      <c r="B29" s="83">
        <v>3</v>
      </c>
      <c r="C29" s="83">
        <v>1</v>
      </c>
      <c r="D29" s="92">
        <v>0</v>
      </c>
      <c r="E29" s="92">
        <v>0</v>
      </c>
      <c r="F29" s="92">
        <v>0</v>
      </c>
      <c r="G29" s="92">
        <v>0</v>
      </c>
      <c r="H29" s="92">
        <v>0</v>
      </c>
      <c r="I29" s="92">
        <v>0</v>
      </c>
      <c r="J29" s="92">
        <v>3</v>
      </c>
      <c r="K29" s="92">
        <v>0</v>
      </c>
      <c r="L29" s="92">
        <v>0</v>
      </c>
      <c r="M29" s="92">
        <v>0</v>
      </c>
      <c r="N29" s="92">
        <v>0</v>
      </c>
      <c r="O29" s="92">
        <v>0</v>
      </c>
    </row>
    <row r="30" spans="1:15" ht="20.100000000000001" customHeight="1" x14ac:dyDescent="0.25">
      <c r="A30" s="91" t="s">
        <v>236</v>
      </c>
      <c r="B30" s="83">
        <v>71</v>
      </c>
      <c r="C30" s="83">
        <v>34</v>
      </c>
      <c r="D30" s="92">
        <v>2</v>
      </c>
      <c r="E30" s="92">
        <v>7</v>
      </c>
      <c r="F30" s="92">
        <v>7</v>
      </c>
      <c r="G30" s="92">
        <v>2</v>
      </c>
      <c r="H30" s="92">
        <v>6</v>
      </c>
      <c r="I30" s="92">
        <v>7</v>
      </c>
      <c r="J30" s="92">
        <v>12</v>
      </c>
      <c r="K30" s="92">
        <v>0</v>
      </c>
      <c r="L30" s="92">
        <v>6</v>
      </c>
      <c r="M30" s="92">
        <v>0</v>
      </c>
      <c r="N30" s="92">
        <v>13</v>
      </c>
      <c r="O30" s="92">
        <v>3</v>
      </c>
    </row>
    <row r="31" spans="1:15" ht="20.100000000000001" customHeight="1" x14ac:dyDescent="0.25">
      <c r="A31" s="91" t="s">
        <v>237</v>
      </c>
      <c r="B31" s="83">
        <v>1440</v>
      </c>
      <c r="C31" s="83">
        <v>1537</v>
      </c>
      <c r="D31" s="92">
        <v>257</v>
      </c>
      <c r="E31" s="92">
        <v>156</v>
      </c>
      <c r="F31" s="92">
        <v>214</v>
      </c>
      <c r="G31" s="92">
        <v>188</v>
      </c>
      <c r="H31" s="92">
        <v>163</v>
      </c>
      <c r="I31" s="92">
        <v>119</v>
      </c>
      <c r="J31" s="92">
        <v>152</v>
      </c>
      <c r="K31" s="92">
        <v>20</v>
      </c>
      <c r="L31" s="92">
        <v>128</v>
      </c>
      <c r="M31" s="92">
        <v>38</v>
      </c>
      <c r="N31" s="92">
        <v>154</v>
      </c>
      <c r="O31" s="92">
        <v>114</v>
      </c>
    </row>
    <row r="32" spans="1:15" ht="20.100000000000001" customHeight="1" x14ac:dyDescent="0.25">
      <c r="A32" s="91" t="s">
        <v>238</v>
      </c>
      <c r="B32" s="83">
        <v>11</v>
      </c>
      <c r="C32" s="83">
        <v>12</v>
      </c>
      <c r="D32" s="92">
        <v>0</v>
      </c>
      <c r="E32" s="92">
        <v>0</v>
      </c>
      <c r="F32" s="92">
        <v>0</v>
      </c>
      <c r="G32" s="92">
        <v>0</v>
      </c>
      <c r="H32" s="92">
        <v>0</v>
      </c>
      <c r="I32" s="92">
        <v>0</v>
      </c>
      <c r="J32" s="92">
        <v>1</v>
      </c>
      <c r="K32" s="92">
        <v>0</v>
      </c>
      <c r="L32" s="92">
        <v>1</v>
      </c>
      <c r="M32" s="92">
        <v>0</v>
      </c>
      <c r="N32" s="92">
        <v>0</v>
      </c>
      <c r="O32" s="92">
        <v>0</v>
      </c>
    </row>
    <row r="33" spans="1:15" ht="20.100000000000001" customHeight="1" x14ac:dyDescent="0.25">
      <c r="A33" s="91" t="s">
        <v>239</v>
      </c>
      <c r="B33" s="83">
        <v>85</v>
      </c>
      <c r="C33" s="83">
        <v>34</v>
      </c>
      <c r="D33" s="92">
        <v>0</v>
      </c>
      <c r="E33" s="92">
        <v>0</v>
      </c>
      <c r="F33" s="92">
        <v>0</v>
      </c>
      <c r="G33" s="92">
        <v>34</v>
      </c>
      <c r="H33" s="92">
        <v>2</v>
      </c>
      <c r="I33" s="92">
        <v>0</v>
      </c>
      <c r="J33" s="92">
        <v>0</v>
      </c>
      <c r="K33" s="92">
        <v>0</v>
      </c>
      <c r="L33" s="92">
        <v>1</v>
      </c>
      <c r="M33" s="92">
        <v>0</v>
      </c>
      <c r="N33" s="92">
        <v>5</v>
      </c>
      <c r="O33" s="92">
        <v>0</v>
      </c>
    </row>
    <row r="34" spans="1:15" ht="20.100000000000001" customHeight="1" x14ac:dyDescent="0.25">
      <c r="A34" s="91" t="s">
        <v>240</v>
      </c>
      <c r="B34" s="83">
        <v>53</v>
      </c>
      <c r="C34" s="83">
        <v>40</v>
      </c>
      <c r="D34" s="92">
        <v>2</v>
      </c>
      <c r="E34" s="92">
        <v>4</v>
      </c>
      <c r="F34" s="92">
        <v>23</v>
      </c>
      <c r="G34" s="92">
        <v>7</v>
      </c>
      <c r="H34" s="92">
        <v>2</v>
      </c>
      <c r="I34" s="92">
        <v>4</v>
      </c>
      <c r="J34" s="92">
        <v>2</v>
      </c>
      <c r="K34" s="92">
        <v>3</v>
      </c>
      <c r="L34" s="92">
        <v>1</v>
      </c>
      <c r="M34" s="92">
        <v>0</v>
      </c>
      <c r="N34" s="92">
        <v>1</v>
      </c>
      <c r="O34" s="92">
        <v>1</v>
      </c>
    </row>
    <row r="35" spans="1:15" ht="20.100000000000001" customHeight="1" x14ac:dyDescent="0.25">
      <c r="A35" s="91" t="s">
        <v>241</v>
      </c>
      <c r="B35" s="83">
        <v>505</v>
      </c>
      <c r="C35" s="83">
        <v>521</v>
      </c>
      <c r="D35" s="92">
        <v>37</v>
      </c>
      <c r="E35" s="92">
        <v>24</v>
      </c>
      <c r="F35" s="92">
        <v>40</v>
      </c>
      <c r="G35" s="92">
        <v>38</v>
      </c>
      <c r="H35" s="92">
        <v>57</v>
      </c>
      <c r="I35" s="92">
        <v>33</v>
      </c>
      <c r="J35" s="92">
        <v>23</v>
      </c>
      <c r="K35" s="92">
        <v>17</v>
      </c>
      <c r="L35" s="92">
        <v>44</v>
      </c>
      <c r="M35" s="92">
        <v>26</v>
      </c>
      <c r="N35" s="92">
        <v>38</v>
      </c>
      <c r="O35" s="92">
        <v>47</v>
      </c>
    </row>
    <row r="36" spans="1:15" s="89" customFormat="1" ht="20.100000000000001" customHeight="1" x14ac:dyDescent="0.25">
      <c r="A36" s="90" t="s">
        <v>242</v>
      </c>
      <c r="B36" s="89">
        <v>1633</v>
      </c>
      <c r="C36" s="89">
        <v>2254</v>
      </c>
      <c r="D36" s="89">
        <v>284</v>
      </c>
      <c r="E36" s="89">
        <v>84</v>
      </c>
      <c r="F36" s="89">
        <v>156</v>
      </c>
      <c r="G36" s="89">
        <v>204</v>
      </c>
      <c r="H36" s="89">
        <v>177</v>
      </c>
      <c r="I36" s="89">
        <v>160</v>
      </c>
      <c r="J36" s="89">
        <v>184</v>
      </c>
      <c r="K36" s="89">
        <v>176</v>
      </c>
      <c r="L36" s="89">
        <v>115</v>
      </c>
      <c r="M36" s="89">
        <v>197</v>
      </c>
      <c r="N36" s="89">
        <v>109</v>
      </c>
      <c r="O36" s="89">
        <v>208</v>
      </c>
    </row>
    <row r="37" spans="1:15" ht="20.100000000000001" customHeight="1" x14ac:dyDescent="0.25">
      <c r="A37" s="91" t="s">
        <v>243</v>
      </c>
      <c r="B37" s="83">
        <v>223</v>
      </c>
      <c r="C37" s="83">
        <v>526</v>
      </c>
      <c r="D37" s="92">
        <v>17</v>
      </c>
      <c r="E37" s="92">
        <v>23</v>
      </c>
      <c r="F37" s="92">
        <v>17</v>
      </c>
      <c r="G37" s="92">
        <v>7</v>
      </c>
      <c r="H37" s="92">
        <v>20</v>
      </c>
      <c r="I37" s="92">
        <v>37</v>
      </c>
      <c r="J37" s="92">
        <v>11</v>
      </c>
      <c r="K37" s="92">
        <v>51</v>
      </c>
      <c r="L37" s="92">
        <v>21</v>
      </c>
      <c r="M37" s="92">
        <v>72</v>
      </c>
      <c r="N37" s="92">
        <v>7</v>
      </c>
      <c r="O37" s="92">
        <v>65</v>
      </c>
    </row>
    <row r="38" spans="1:15" ht="20.100000000000001" customHeight="1" x14ac:dyDescent="0.25">
      <c r="A38" s="91" t="s">
        <v>244</v>
      </c>
      <c r="B38" s="83">
        <v>94</v>
      </c>
      <c r="C38" s="83">
        <v>108</v>
      </c>
      <c r="D38" s="92">
        <v>5</v>
      </c>
      <c r="E38" s="92">
        <v>1</v>
      </c>
      <c r="F38" s="92">
        <v>1</v>
      </c>
      <c r="G38" s="92">
        <v>3</v>
      </c>
      <c r="H38" s="92">
        <v>13</v>
      </c>
      <c r="I38" s="92">
        <v>8</v>
      </c>
      <c r="J38" s="92">
        <v>2</v>
      </c>
      <c r="K38" s="92">
        <v>4</v>
      </c>
      <c r="L38" s="92">
        <v>16</v>
      </c>
      <c r="M38" s="92">
        <v>7</v>
      </c>
      <c r="N38" s="92">
        <v>15</v>
      </c>
      <c r="O38" s="92">
        <v>7</v>
      </c>
    </row>
    <row r="39" spans="1:15" ht="20.100000000000001" customHeight="1" x14ac:dyDescent="0.25">
      <c r="A39" s="91" t="s">
        <v>245</v>
      </c>
      <c r="B39" s="83">
        <v>68</v>
      </c>
      <c r="C39" s="83">
        <v>86</v>
      </c>
      <c r="D39" s="92">
        <v>11</v>
      </c>
      <c r="E39" s="92">
        <v>10</v>
      </c>
      <c r="F39" s="92">
        <v>11</v>
      </c>
      <c r="G39" s="92">
        <v>12</v>
      </c>
      <c r="H39" s="92">
        <v>7</v>
      </c>
      <c r="I39" s="92">
        <v>8</v>
      </c>
      <c r="J39" s="92">
        <v>3</v>
      </c>
      <c r="K39" s="92">
        <v>6</v>
      </c>
      <c r="L39" s="92">
        <v>2</v>
      </c>
      <c r="M39" s="92">
        <v>8</v>
      </c>
      <c r="N39" s="92">
        <v>7</v>
      </c>
      <c r="O39" s="92">
        <v>4</v>
      </c>
    </row>
    <row r="40" spans="1:15" ht="20.100000000000001" customHeight="1" x14ac:dyDescent="0.25">
      <c r="A40" s="91" t="s">
        <v>246</v>
      </c>
      <c r="B40" s="83">
        <v>480</v>
      </c>
      <c r="C40" s="83">
        <v>807</v>
      </c>
      <c r="D40" s="92">
        <v>72</v>
      </c>
      <c r="E40" s="92">
        <v>8</v>
      </c>
      <c r="F40" s="92">
        <v>59</v>
      </c>
      <c r="G40" s="92">
        <v>113</v>
      </c>
      <c r="H40" s="92">
        <v>57</v>
      </c>
      <c r="I40" s="92">
        <v>32</v>
      </c>
      <c r="J40" s="92">
        <v>29</v>
      </c>
      <c r="K40" s="92">
        <v>52</v>
      </c>
      <c r="L40" s="92">
        <v>25</v>
      </c>
      <c r="M40" s="92">
        <v>67</v>
      </c>
      <c r="N40" s="92">
        <v>23</v>
      </c>
      <c r="O40" s="92">
        <v>70</v>
      </c>
    </row>
    <row r="41" spans="1:15" ht="20.100000000000001" customHeight="1" x14ac:dyDescent="0.25">
      <c r="A41" s="91" t="s">
        <v>247</v>
      </c>
      <c r="B41" s="83">
        <v>392</v>
      </c>
      <c r="C41" s="83">
        <v>444</v>
      </c>
      <c r="D41" s="92">
        <v>135</v>
      </c>
      <c r="E41" s="92">
        <v>24</v>
      </c>
      <c r="F41" s="92">
        <v>19</v>
      </c>
      <c r="G41" s="92">
        <v>26</v>
      </c>
      <c r="H41" s="92">
        <v>39</v>
      </c>
      <c r="I41" s="92">
        <v>37</v>
      </c>
      <c r="J41" s="92">
        <v>18</v>
      </c>
      <c r="K41" s="92">
        <v>42</v>
      </c>
      <c r="L41" s="92">
        <v>30</v>
      </c>
      <c r="M41" s="92">
        <v>20</v>
      </c>
      <c r="N41" s="92">
        <v>44</v>
      </c>
      <c r="O41" s="92">
        <v>33</v>
      </c>
    </row>
    <row r="42" spans="1:15" ht="20.100000000000001" customHeight="1" x14ac:dyDescent="0.25">
      <c r="A42" s="91" t="s">
        <v>248</v>
      </c>
      <c r="B42" s="83">
        <v>376</v>
      </c>
      <c r="C42" s="83">
        <v>283</v>
      </c>
      <c r="D42" s="92">
        <v>44</v>
      </c>
      <c r="E42" s="92">
        <v>18</v>
      </c>
      <c r="F42" s="92">
        <v>49</v>
      </c>
      <c r="G42" s="92">
        <v>43</v>
      </c>
      <c r="H42" s="92">
        <v>41</v>
      </c>
      <c r="I42" s="92">
        <v>38</v>
      </c>
      <c r="J42" s="92">
        <v>121</v>
      </c>
      <c r="K42" s="92">
        <v>21</v>
      </c>
      <c r="L42" s="92">
        <v>21</v>
      </c>
      <c r="M42" s="92">
        <v>23</v>
      </c>
      <c r="N42" s="92">
        <v>13</v>
      </c>
      <c r="O42" s="92">
        <v>29</v>
      </c>
    </row>
    <row r="43" spans="1:15" ht="20.100000000000001" customHeight="1" x14ac:dyDescent="0.25">
      <c r="A43" s="90" t="s">
        <v>249</v>
      </c>
      <c r="B43" s="89">
        <v>4779</v>
      </c>
      <c r="C43" s="89">
        <v>10666</v>
      </c>
      <c r="D43" s="89">
        <v>357</v>
      </c>
      <c r="E43" s="89">
        <v>2104</v>
      </c>
      <c r="F43" s="89">
        <v>378</v>
      </c>
      <c r="G43" s="89">
        <v>1892</v>
      </c>
      <c r="H43" s="89">
        <v>293</v>
      </c>
      <c r="I43" s="89">
        <v>1559</v>
      </c>
      <c r="J43" s="89">
        <v>1848</v>
      </c>
      <c r="K43" s="89">
        <v>816</v>
      </c>
      <c r="L43" s="89">
        <v>224</v>
      </c>
      <c r="M43" s="89">
        <v>134</v>
      </c>
      <c r="N43" s="89">
        <v>257</v>
      </c>
      <c r="O43" s="89">
        <v>283</v>
      </c>
    </row>
    <row r="44" spans="1:15" ht="20.100000000000001" customHeight="1" x14ac:dyDescent="0.25">
      <c r="A44" s="91" t="s">
        <v>250</v>
      </c>
      <c r="B44" s="83">
        <v>2254</v>
      </c>
      <c r="C44" s="83">
        <v>7168</v>
      </c>
      <c r="D44" s="92">
        <v>47</v>
      </c>
      <c r="E44" s="92">
        <v>1525</v>
      </c>
      <c r="F44" s="92">
        <v>45</v>
      </c>
      <c r="G44" s="92">
        <v>1526</v>
      </c>
      <c r="H44" s="92">
        <v>40</v>
      </c>
      <c r="I44" s="92">
        <v>1356</v>
      </c>
      <c r="J44" s="92">
        <v>1521</v>
      </c>
      <c r="K44" s="92">
        <v>521</v>
      </c>
      <c r="L44" s="92">
        <v>22</v>
      </c>
      <c r="M44" s="92">
        <v>20</v>
      </c>
      <c r="N44" s="92">
        <v>30</v>
      </c>
      <c r="O44" s="92">
        <v>50</v>
      </c>
    </row>
    <row r="45" spans="1:15" ht="20.100000000000001" customHeight="1" x14ac:dyDescent="0.25">
      <c r="A45" s="91" t="s">
        <v>251</v>
      </c>
      <c r="B45" s="83">
        <v>172</v>
      </c>
      <c r="C45" s="83">
        <v>356</v>
      </c>
      <c r="D45" s="92">
        <v>51</v>
      </c>
      <c r="E45" s="92">
        <v>88</v>
      </c>
      <c r="F45" s="92">
        <v>7</v>
      </c>
      <c r="G45" s="92">
        <v>91</v>
      </c>
      <c r="H45" s="92">
        <v>6</v>
      </c>
      <c r="I45" s="92">
        <v>34</v>
      </c>
      <c r="J45" s="92">
        <v>76</v>
      </c>
      <c r="K45" s="92">
        <v>21</v>
      </c>
      <c r="L45" s="92">
        <v>6</v>
      </c>
      <c r="M45" s="92">
        <v>0</v>
      </c>
      <c r="N45" s="92">
        <v>4</v>
      </c>
      <c r="O45" s="92">
        <v>4</v>
      </c>
    </row>
    <row r="46" spans="1:15" ht="20.100000000000001" customHeight="1" x14ac:dyDescent="0.25">
      <c r="A46" s="91" t="s">
        <v>252</v>
      </c>
      <c r="B46" s="83">
        <v>48</v>
      </c>
      <c r="C46" s="83">
        <v>66</v>
      </c>
      <c r="D46" s="92">
        <v>7</v>
      </c>
      <c r="E46" s="92">
        <v>25</v>
      </c>
      <c r="F46" s="92">
        <v>2</v>
      </c>
      <c r="G46" s="92">
        <v>5</v>
      </c>
      <c r="H46" s="92">
        <v>5</v>
      </c>
      <c r="I46" s="92">
        <v>1</v>
      </c>
      <c r="J46" s="92">
        <v>4</v>
      </c>
      <c r="K46" s="92">
        <v>0</v>
      </c>
      <c r="L46" s="92">
        <v>11</v>
      </c>
      <c r="M46" s="92">
        <v>1</v>
      </c>
      <c r="N46" s="92">
        <v>5</v>
      </c>
      <c r="O46" s="92">
        <v>1</v>
      </c>
    </row>
    <row r="47" spans="1:15" ht="20.100000000000001" customHeight="1" x14ac:dyDescent="0.25">
      <c r="A47" s="91" t="s">
        <v>253</v>
      </c>
      <c r="B47" s="83">
        <v>47</v>
      </c>
      <c r="C47" s="83">
        <v>54</v>
      </c>
      <c r="D47" s="92">
        <v>2</v>
      </c>
      <c r="E47" s="92">
        <v>4</v>
      </c>
      <c r="F47" s="92">
        <v>10</v>
      </c>
      <c r="G47" s="92">
        <v>8</v>
      </c>
      <c r="H47" s="92">
        <v>4</v>
      </c>
      <c r="I47" s="92">
        <v>8</v>
      </c>
      <c r="J47" s="92">
        <v>2</v>
      </c>
      <c r="K47" s="92">
        <v>3</v>
      </c>
      <c r="L47" s="92">
        <v>4</v>
      </c>
      <c r="M47" s="92">
        <v>3</v>
      </c>
      <c r="N47" s="92">
        <v>6</v>
      </c>
      <c r="O47" s="92">
        <v>8</v>
      </c>
    </row>
    <row r="48" spans="1:15" ht="20.100000000000001" customHeight="1" x14ac:dyDescent="0.25">
      <c r="A48" s="91" t="s">
        <v>254</v>
      </c>
      <c r="B48" s="83">
        <v>195</v>
      </c>
      <c r="C48" s="83">
        <v>389</v>
      </c>
      <c r="D48" s="92">
        <v>9</v>
      </c>
      <c r="E48" s="92">
        <v>10</v>
      </c>
      <c r="F48" s="92">
        <v>27</v>
      </c>
      <c r="G48" s="92">
        <v>36</v>
      </c>
      <c r="H48" s="92">
        <v>28</v>
      </c>
      <c r="I48" s="92">
        <v>16</v>
      </c>
      <c r="J48" s="92">
        <v>18</v>
      </c>
      <c r="K48" s="92">
        <v>173</v>
      </c>
      <c r="L48" s="92">
        <v>29</v>
      </c>
      <c r="M48" s="92">
        <v>6</v>
      </c>
      <c r="N48" s="92">
        <v>22</v>
      </c>
      <c r="O48" s="92">
        <v>23</v>
      </c>
    </row>
    <row r="49" spans="1:15" ht="20.100000000000001" customHeight="1" x14ac:dyDescent="0.25">
      <c r="A49" s="91" t="s">
        <v>255</v>
      </c>
      <c r="B49" s="83">
        <v>77</v>
      </c>
      <c r="C49" s="83">
        <v>55</v>
      </c>
      <c r="D49" s="92">
        <v>7</v>
      </c>
      <c r="E49" s="92">
        <v>9</v>
      </c>
      <c r="F49" s="92">
        <v>14</v>
      </c>
      <c r="G49" s="92">
        <v>5</v>
      </c>
      <c r="H49" s="92">
        <v>11</v>
      </c>
      <c r="I49" s="92">
        <v>1</v>
      </c>
      <c r="J49" s="92">
        <v>9</v>
      </c>
      <c r="K49" s="92">
        <v>1</v>
      </c>
      <c r="L49" s="92">
        <v>8</v>
      </c>
      <c r="M49" s="92">
        <v>1</v>
      </c>
      <c r="N49" s="92">
        <v>6</v>
      </c>
      <c r="O49" s="92">
        <v>6</v>
      </c>
    </row>
    <row r="50" spans="1:15" ht="20.100000000000001" customHeight="1" x14ac:dyDescent="0.25">
      <c r="A50" s="91" t="s">
        <v>256</v>
      </c>
      <c r="B50" s="83">
        <v>317</v>
      </c>
      <c r="C50" s="83">
        <v>644</v>
      </c>
      <c r="D50" s="92">
        <v>28</v>
      </c>
      <c r="E50" s="92">
        <v>241</v>
      </c>
      <c r="F50" s="92">
        <v>57</v>
      </c>
      <c r="G50" s="92">
        <v>38</v>
      </c>
      <c r="H50" s="92">
        <v>46</v>
      </c>
      <c r="I50" s="92">
        <v>17</v>
      </c>
      <c r="J50" s="92">
        <v>46</v>
      </c>
      <c r="K50" s="92">
        <v>4</v>
      </c>
      <c r="L50" s="92">
        <v>24</v>
      </c>
      <c r="M50" s="92">
        <v>13</v>
      </c>
      <c r="N50" s="92">
        <v>26</v>
      </c>
      <c r="O50" s="92">
        <v>28</v>
      </c>
    </row>
    <row r="51" spans="1:15" ht="20.100000000000001" customHeight="1" x14ac:dyDescent="0.25">
      <c r="A51" s="91" t="s">
        <v>257</v>
      </c>
      <c r="B51" s="83">
        <v>19</v>
      </c>
      <c r="C51" s="83">
        <v>18</v>
      </c>
      <c r="D51" s="92">
        <v>3</v>
      </c>
      <c r="E51" s="92">
        <v>2</v>
      </c>
      <c r="F51" s="92">
        <v>2</v>
      </c>
      <c r="G51" s="92">
        <v>0</v>
      </c>
      <c r="H51" s="92">
        <v>1</v>
      </c>
      <c r="I51" s="92">
        <v>1</v>
      </c>
      <c r="J51" s="92">
        <v>1</v>
      </c>
      <c r="K51" s="92">
        <v>1</v>
      </c>
      <c r="L51" s="92">
        <v>1</v>
      </c>
      <c r="M51" s="92">
        <v>1</v>
      </c>
      <c r="N51" s="92">
        <v>2</v>
      </c>
      <c r="O51" s="92">
        <v>1</v>
      </c>
    </row>
    <row r="52" spans="1:15" ht="20.100000000000001" customHeight="1" x14ac:dyDescent="0.25">
      <c r="A52" s="91" t="s">
        <v>258</v>
      </c>
      <c r="B52" s="83">
        <v>156</v>
      </c>
      <c r="C52" s="83">
        <v>203</v>
      </c>
      <c r="D52" s="92">
        <v>14</v>
      </c>
      <c r="E52" s="92">
        <v>16</v>
      </c>
      <c r="F52" s="92">
        <v>19</v>
      </c>
      <c r="G52" s="92">
        <v>51</v>
      </c>
      <c r="H52" s="92">
        <v>14</v>
      </c>
      <c r="I52" s="92">
        <v>5</v>
      </c>
      <c r="J52" s="92">
        <v>7</v>
      </c>
      <c r="K52" s="92">
        <v>7</v>
      </c>
      <c r="L52" s="92">
        <v>16</v>
      </c>
      <c r="M52" s="92">
        <v>7</v>
      </c>
      <c r="N52" s="92">
        <v>19</v>
      </c>
      <c r="O52" s="92">
        <v>15</v>
      </c>
    </row>
    <row r="53" spans="1:15" ht="20.100000000000001" customHeight="1" x14ac:dyDescent="0.25">
      <c r="A53" s="91" t="s">
        <v>259</v>
      </c>
      <c r="B53" s="83">
        <v>16</v>
      </c>
      <c r="C53" s="83">
        <v>26</v>
      </c>
      <c r="D53" s="92">
        <v>1</v>
      </c>
      <c r="E53" s="92">
        <v>4</v>
      </c>
      <c r="F53" s="92">
        <v>1</v>
      </c>
      <c r="G53" s="92">
        <v>0</v>
      </c>
      <c r="H53" s="92">
        <v>1</v>
      </c>
      <c r="I53" s="92">
        <v>1</v>
      </c>
      <c r="J53" s="92">
        <v>1</v>
      </c>
      <c r="K53" s="92">
        <v>0</v>
      </c>
      <c r="L53" s="92">
        <v>0</v>
      </c>
      <c r="M53" s="92">
        <v>0</v>
      </c>
      <c r="N53" s="92">
        <v>0</v>
      </c>
      <c r="O53" s="92">
        <v>0</v>
      </c>
    </row>
    <row r="54" spans="1:15" ht="20.100000000000001" customHeight="1" x14ac:dyDescent="0.25">
      <c r="A54" s="91" t="s">
        <v>260</v>
      </c>
      <c r="B54" s="83">
        <v>656</v>
      </c>
      <c r="C54" s="83">
        <v>557</v>
      </c>
      <c r="D54" s="92">
        <v>118</v>
      </c>
      <c r="E54" s="92">
        <v>98</v>
      </c>
      <c r="F54" s="92">
        <v>85</v>
      </c>
      <c r="G54" s="92">
        <v>26</v>
      </c>
      <c r="H54" s="92">
        <v>43</v>
      </c>
      <c r="I54" s="92">
        <v>42</v>
      </c>
      <c r="J54" s="92">
        <v>43</v>
      </c>
      <c r="K54" s="92">
        <v>18</v>
      </c>
      <c r="L54" s="92">
        <v>49</v>
      </c>
      <c r="M54" s="92">
        <v>20</v>
      </c>
      <c r="N54" s="92">
        <v>52</v>
      </c>
      <c r="O54" s="92">
        <v>56</v>
      </c>
    </row>
    <row r="55" spans="1:15" ht="20.100000000000001" customHeight="1" x14ac:dyDescent="0.25">
      <c r="A55" s="91" t="s">
        <v>261</v>
      </c>
      <c r="B55" s="83">
        <v>72</v>
      </c>
      <c r="C55" s="83">
        <v>73</v>
      </c>
      <c r="D55" s="92">
        <v>4</v>
      </c>
      <c r="E55" s="92">
        <v>0</v>
      </c>
      <c r="F55" s="92">
        <v>9</v>
      </c>
      <c r="G55" s="92">
        <v>9</v>
      </c>
      <c r="H55" s="92">
        <v>8</v>
      </c>
      <c r="I55" s="92">
        <v>4</v>
      </c>
      <c r="J55" s="92">
        <v>6</v>
      </c>
      <c r="K55" s="92">
        <v>1</v>
      </c>
      <c r="L55" s="92">
        <v>5</v>
      </c>
      <c r="M55" s="92">
        <v>7</v>
      </c>
      <c r="N55" s="92">
        <v>6</v>
      </c>
      <c r="O55" s="92">
        <v>8</v>
      </c>
    </row>
    <row r="56" spans="1:15" ht="20.100000000000001" customHeight="1" x14ac:dyDescent="0.25">
      <c r="A56" s="91" t="s">
        <v>262</v>
      </c>
      <c r="B56" s="83">
        <v>186</v>
      </c>
      <c r="C56" s="83">
        <v>251</v>
      </c>
      <c r="D56" s="92">
        <v>15</v>
      </c>
      <c r="E56" s="92">
        <v>22</v>
      </c>
      <c r="F56" s="92">
        <v>27</v>
      </c>
      <c r="G56" s="92">
        <v>12</v>
      </c>
      <c r="H56" s="92">
        <v>13</v>
      </c>
      <c r="I56" s="92">
        <v>16</v>
      </c>
      <c r="J56" s="92">
        <v>19</v>
      </c>
      <c r="K56" s="92">
        <v>14</v>
      </c>
      <c r="L56" s="92">
        <v>16</v>
      </c>
      <c r="M56" s="92">
        <v>9</v>
      </c>
      <c r="N56" s="92">
        <v>26</v>
      </c>
      <c r="O56" s="92">
        <v>32</v>
      </c>
    </row>
    <row r="57" spans="1:15" ht="20.100000000000001" customHeight="1" x14ac:dyDescent="0.25">
      <c r="A57" s="91" t="s">
        <v>263</v>
      </c>
      <c r="B57" s="83">
        <v>22</v>
      </c>
      <c r="C57" s="83">
        <v>25</v>
      </c>
      <c r="D57" s="92">
        <v>1</v>
      </c>
      <c r="E57" s="92">
        <v>0</v>
      </c>
      <c r="F57" s="92">
        <v>5</v>
      </c>
      <c r="G57" s="92">
        <v>8</v>
      </c>
      <c r="H57" s="92">
        <v>6</v>
      </c>
      <c r="I57" s="92">
        <v>2</v>
      </c>
      <c r="J57" s="92">
        <v>2</v>
      </c>
      <c r="K57" s="92">
        <v>1</v>
      </c>
      <c r="L57" s="92">
        <v>2</v>
      </c>
      <c r="M57" s="92">
        <v>4</v>
      </c>
      <c r="N57" s="92">
        <v>0</v>
      </c>
      <c r="O57" s="92">
        <v>1</v>
      </c>
    </row>
    <row r="58" spans="1:15" ht="20.100000000000001" customHeight="1" x14ac:dyDescent="0.25">
      <c r="A58" s="91" t="s">
        <v>264</v>
      </c>
      <c r="B58" s="83">
        <v>47</v>
      </c>
      <c r="C58" s="83">
        <v>78</v>
      </c>
      <c r="D58" s="92">
        <v>5</v>
      </c>
      <c r="E58" s="92">
        <v>1</v>
      </c>
      <c r="F58" s="92">
        <v>2</v>
      </c>
      <c r="G58" s="92">
        <v>5</v>
      </c>
      <c r="H58" s="92">
        <v>11</v>
      </c>
      <c r="I58" s="92">
        <v>0</v>
      </c>
      <c r="J58" s="92">
        <v>2</v>
      </c>
      <c r="K58" s="92">
        <v>0</v>
      </c>
      <c r="L58" s="92">
        <v>2</v>
      </c>
      <c r="M58" s="92">
        <v>20</v>
      </c>
      <c r="N58" s="92">
        <v>6</v>
      </c>
      <c r="O58" s="92">
        <v>6</v>
      </c>
    </row>
    <row r="59" spans="1:15" s="89" customFormat="1" ht="20.100000000000001" customHeight="1" x14ac:dyDescent="0.25">
      <c r="A59" s="91" t="s">
        <v>265</v>
      </c>
      <c r="B59" s="83">
        <v>74</v>
      </c>
      <c r="C59" s="83">
        <v>139</v>
      </c>
      <c r="D59" s="92">
        <v>9</v>
      </c>
      <c r="E59" s="92">
        <v>8</v>
      </c>
      <c r="F59" s="92">
        <v>17</v>
      </c>
      <c r="G59" s="92">
        <v>14</v>
      </c>
      <c r="H59" s="92">
        <v>4</v>
      </c>
      <c r="I59" s="92">
        <v>7</v>
      </c>
      <c r="J59" s="92">
        <v>7</v>
      </c>
      <c r="K59" s="92">
        <v>40</v>
      </c>
      <c r="L59" s="92">
        <v>4</v>
      </c>
      <c r="M59" s="92">
        <v>11</v>
      </c>
      <c r="N59" s="92">
        <v>9</v>
      </c>
      <c r="O59" s="92">
        <v>4</v>
      </c>
    </row>
    <row r="60" spans="1:15" s="89" customFormat="1" ht="20.100000000000001" customHeight="1" x14ac:dyDescent="0.25">
      <c r="A60" s="91" t="s">
        <v>266</v>
      </c>
      <c r="B60" s="83">
        <v>14</v>
      </c>
      <c r="C60" s="83">
        <v>16</v>
      </c>
      <c r="D60" s="92">
        <v>2</v>
      </c>
      <c r="E60" s="92">
        <v>7</v>
      </c>
      <c r="F60" s="92">
        <v>0</v>
      </c>
      <c r="G60" s="92">
        <v>4</v>
      </c>
      <c r="H60" s="92">
        <v>2</v>
      </c>
      <c r="I60" s="92">
        <v>0</v>
      </c>
      <c r="J60" s="92">
        <v>1</v>
      </c>
      <c r="K60" s="92">
        <v>1</v>
      </c>
      <c r="L60" s="92">
        <v>0</v>
      </c>
      <c r="M60" s="92">
        <v>0</v>
      </c>
      <c r="N60" s="92">
        <v>4</v>
      </c>
      <c r="O60" s="92">
        <v>3</v>
      </c>
    </row>
    <row r="61" spans="1:15" s="89" customFormat="1" ht="20.100000000000001" customHeight="1" x14ac:dyDescent="0.25">
      <c r="A61" s="91" t="s">
        <v>267</v>
      </c>
      <c r="B61" s="83">
        <v>37</v>
      </c>
      <c r="C61" s="83">
        <v>63</v>
      </c>
      <c r="D61" s="92">
        <v>7</v>
      </c>
      <c r="E61" s="92">
        <v>4</v>
      </c>
      <c r="F61" s="92">
        <v>4</v>
      </c>
      <c r="G61" s="92">
        <v>3</v>
      </c>
      <c r="H61" s="92">
        <v>12</v>
      </c>
      <c r="I61" s="92">
        <v>10</v>
      </c>
      <c r="J61" s="92">
        <v>5</v>
      </c>
      <c r="K61" s="92">
        <v>0</v>
      </c>
      <c r="L61" s="92">
        <v>1</v>
      </c>
      <c r="M61" s="92">
        <v>1</v>
      </c>
      <c r="N61" s="92">
        <v>0</v>
      </c>
      <c r="O61" s="92">
        <v>8</v>
      </c>
    </row>
    <row r="62" spans="1:15" ht="20.100000000000001" customHeight="1" x14ac:dyDescent="0.25">
      <c r="A62" s="91" t="s">
        <v>268</v>
      </c>
      <c r="B62" s="83">
        <v>58</v>
      </c>
      <c r="C62" s="83">
        <v>56</v>
      </c>
      <c r="D62" s="92">
        <v>4</v>
      </c>
      <c r="E62" s="92">
        <v>4</v>
      </c>
      <c r="F62" s="92">
        <v>10</v>
      </c>
      <c r="G62" s="92">
        <v>5</v>
      </c>
      <c r="H62" s="92">
        <v>9</v>
      </c>
      <c r="I62" s="92">
        <v>3</v>
      </c>
      <c r="J62" s="92">
        <v>5</v>
      </c>
      <c r="K62" s="92">
        <v>3</v>
      </c>
      <c r="L62" s="92">
        <v>3</v>
      </c>
      <c r="M62" s="92">
        <v>4</v>
      </c>
      <c r="N62" s="92">
        <v>3</v>
      </c>
      <c r="O62" s="92">
        <v>0</v>
      </c>
    </row>
    <row r="63" spans="1:15" ht="20.100000000000001" customHeight="1" x14ac:dyDescent="0.25">
      <c r="A63" s="91" t="s">
        <v>269</v>
      </c>
      <c r="B63" s="83">
        <v>216</v>
      </c>
      <c r="C63" s="83">
        <v>268</v>
      </c>
      <c r="D63" s="92">
        <v>19</v>
      </c>
      <c r="E63" s="92">
        <v>27</v>
      </c>
      <c r="F63" s="92">
        <v>19</v>
      </c>
      <c r="G63" s="92">
        <v>27</v>
      </c>
      <c r="H63" s="92">
        <v>17</v>
      </c>
      <c r="I63" s="92">
        <v>29</v>
      </c>
      <c r="J63" s="92">
        <v>47</v>
      </c>
      <c r="K63" s="92">
        <v>1</v>
      </c>
      <c r="L63" s="92">
        <v>12</v>
      </c>
      <c r="M63" s="92">
        <v>3</v>
      </c>
      <c r="N63" s="92">
        <v>28</v>
      </c>
      <c r="O63" s="92">
        <v>21</v>
      </c>
    </row>
    <row r="64" spans="1:15" s="89" customFormat="1" ht="20.100000000000001" customHeight="1" x14ac:dyDescent="0.25">
      <c r="A64" s="91" t="s">
        <v>270</v>
      </c>
      <c r="B64" s="83">
        <v>96</v>
      </c>
      <c r="C64" s="83">
        <v>161</v>
      </c>
      <c r="D64" s="92">
        <v>4</v>
      </c>
      <c r="E64" s="92">
        <v>9</v>
      </c>
      <c r="F64" s="92">
        <v>16</v>
      </c>
      <c r="G64" s="92">
        <v>19</v>
      </c>
      <c r="H64" s="92">
        <v>12</v>
      </c>
      <c r="I64" s="92">
        <v>6</v>
      </c>
      <c r="J64" s="92">
        <v>26</v>
      </c>
      <c r="K64" s="92">
        <v>6</v>
      </c>
      <c r="L64" s="92">
        <v>9</v>
      </c>
      <c r="M64" s="92">
        <v>3</v>
      </c>
      <c r="N64" s="92">
        <v>3</v>
      </c>
      <c r="O64" s="92">
        <v>8</v>
      </c>
    </row>
    <row r="65" spans="1:20" ht="20.100000000000001" customHeight="1" x14ac:dyDescent="0.25">
      <c r="A65" s="90" t="s">
        <v>271</v>
      </c>
      <c r="B65" s="89">
        <v>227</v>
      </c>
      <c r="C65" s="89">
        <v>295</v>
      </c>
      <c r="D65" s="89">
        <v>19</v>
      </c>
      <c r="E65" s="89">
        <v>19</v>
      </c>
      <c r="F65" s="89">
        <v>69</v>
      </c>
      <c r="G65" s="89">
        <v>29</v>
      </c>
      <c r="H65" s="89">
        <v>11</v>
      </c>
      <c r="I65" s="89">
        <v>29</v>
      </c>
      <c r="J65" s="89">
        <v>14</v>
      </c>
      <c r="K65" s="89">
        <v>19</v>
      </c>
      <c r="L65" s="89">
        <v>17</v>
      </c>
      <c r="M65" s="89">
        <v>15</v>
      </c>
      <c r="N65" s="89">
        <v>40</v>
      </c>
      <c r="O65" s="89">
        <v>45</v>
      </c>
    </row>
    <row r="66" spans="1:20" ht="20.100000000000001" customHeight="1" x14ac:dyDescent="0.25">
      <c r="A66" s="91" t="s">
        <v>272</v>
      </c>
      <c r="B66" s="82">
        <v>189</v>
      </c>
      <c r="C66" s="82">
        <v>255</v>
      </c>
      <c r="D66" s="94">
        <v>16</v>
      </c>
      <c r="E66" s="94">
        <v>18</v>
      </c>
      <c r="F66" s="94">
        <v>64</v>
      </c>
      <c r="G66" s="94">
        <v>27</v>
      </c>
      <c r="H66" s="94">
        <v>10</v>
      </c>
      <c r="I66" s="94">
        <v>22</v>
      </c>
      <c r="J66" s="94">
        <v>9</v>
      </c>
      <c r="K66" s="94">
        <v>16</v>
      </c>
      <c r="L66" s="94">
        <v>14</v>
      </c>
      <c r="M66" s="94">
        <v>10</v>
      </c>
      <c r="N66" s="94">
        <v>36</v>
      </c>
      <c r="O66" s="94">
        <v>43</v>
      </c>
    </row>
    <row r="67" spans="1:20" ht="20.100000000000001" customHeight="1" x14ac:dyDescent="0.25">
      <c r="A67" s="91" t="s">
        <v>273</v>
      </c>
      <c r="B67" s="82">
        <v>38</v>
      </c>
      <c r="C67" s="82">
        <v>37</v>
      </c>
      <c r="D67" s="94">
        <v>3</v>
      </c>
      <c r="E67" s="94">
        <v>1</v>
      </c>
      <c r="F67" s="94">
        <v>5</v>
      </c>
      <c r="G67" s="94">
        <v>2</v>
      </c>
      <c r="H67" s="94">
        <v>1</v>
      </c>
      <c r="I67" s="94">
        <v>7</v>
      </c>
      <c r="J67" s="94">
        <v>5</v>
      </c>
      <c r="K67" s="94">
        <v>3</v>
      </c>
      <c r="L67" s="94">
        <v>3</v>
      </c>
      <c r="M67" s="94">
        <v>4</v>
      </c>
      <c r="N67" s="94">
        <v>4</v>
      </c>
      <c r="O67" s="94">
        <v>2</v>
      </c>
    </row>
    <row r="68" spans="1:20" ht="20.100000000000001" customHeight="1" x14ac:dyDescent="0.25">
      <c r="A68" s="91" t="s">
        <v>274</v>
      </c>
      <c r="B68" s="82">
        <v>0</v>
      </c>
      <c r="C68" s="82">
        <v>3</v>
      </c>
      <c r="D68" s="94">
        <v>0</v>
      </c>
      <c r="E68" s="94">
        <v>0</v>
      </c>
      <c r="F68" s="94">
        <v>0</v>
      </c>
      <c r="G68" s="94">
        <v>0</v>
      </c>
      <c r="H68" s="94">
        <v>0</v>
      </c>
      <c r="I68" s="94">
        <v>0</v>
      </c>
      <c r="J68" s="94">
        <v>0</v>
      </c>
      <c r="K68" s="94">
        <v>0</v>
      </c>
      <c r="L68" s="94">
        <v>0</v>
      </c>
      <c r="M68" s="94">
        <v>1</v>
      </c>
      <c r="N68" s="94">
        <v>0</v>
      </c>
      <c r="O68" s="94">
        <v>0</v>
      </c>
    </row>
    <row r="69" spans="1:20" s="89" customFormat="1" ht="20.100000000000001" customHeight="1" thickBot="1" x14ac:dyDescent="0.3">
      <c r="A69" s="95" t="s">
        <v>275</v>
      </c>
      <c r="B69" s="99">
        <v>0</v>
      </c>
      <c r="C69" s="99">
        <v>1</v>
      </c>
      <c r="D69" s="96">
        <v>0</v>
      </c>
      <c r="E69" s="96">
        <v>0</v>
      </c>
      <c r="F69" s="96">
        <v>0</v>
      </c>
      <c r="G69" s="96">
        <v>0</v>
      </c>
      <c r="H69" s="96">
        <v>0</v>
      </c>
      <c r="I69" s="96">
        <v>0</v>
      </c>
      <c r="J69" s="96">
        <v>0</v>
      </c>
      <c r="K69" s="96">
        <v>0</v>
      </c>
      <c r="L69" s="96">
        <v>0</v>
      </c>
      <c r="M69" s="96">
        <v>0</v>
      </c>
      <c r="N69" s="96">
        <v>0</v>
      </c>
      <c r="O69" s="96">
        <v>0</v>
      </c>
    </row>
    <row r="70" spans="1:20" s="109" customFormat="1" ht="15.95" customHeight="1" x14ac:dyDescent="0.25">
      <c r="A70" s="106" t="s">
        <v>276</v>
      </c>
      <c r="B70" s="107"/>
      <c r="C70" s="107"/>
      <c r="D70" s="107"/>
      <c r="E70" s="107"/>
      <c r="F70" s="107"/>
      <c r="G70" s="107"/>
      <c r="H70" s="107"/>
      <c r="I70" s="107"/>
      <c r="J70" s="107"/>
      <c r="K70" s="107"/>
      <c r="L70" s="107"/>
      <c r="M70" s="107"/>
      <c r="N70" s="107"/>
      <c r="O70" s="108" t="s">
        <v>284</v>
      </c>
      <c r="Q70" s="110"/>
    </row>
    <row r="71" spans="1:20" s="111" customFormat="1" ht="24.95" customHeight="1" x14ac:dyDescent="0.25">
      <c r="A71" s="74" t="s">
        <v>301</v>
      </c>
      <c r="B71" s="75"/>
      <c r="C71" s="75"/>
    </row>
    <row r="72" spans="1:20" s="114" customFormat="1" ht="24.95" customHeight="1" thickBot="1" x14ac:dyDescent="0.25">
      <c r="A72" s="77" t="s">
        <v>305</v>
      </c>
      <c r="B72" s="112"/>
      <c r="C72" s="112"/>
      <c r="D72" s="103"/>
      <c r="E72" s="103"/>
      <c r="F72" s="103"/>
      <c r="G72" s="103"/>
      <c r="H72" s="103"/>
      <c r="I72" s="103"/>
      <c r="J72" s="103"/>
      <c r="K72" s="103"/>
      <c r="L72" s="103"/>
      <c r="M72" s="113" t="s">
        <v>285</v>
      </c>
      <c r="Q72" s="104"/>
      <c r="R72" s="104"/>
      <c r="S72" s="104"/>
    </row>
    <row r="73" spans="1:20" ht="20.100000000000001" customHeight="1" x14ac:dyDescent="0.25">
      <c r="A73" s="1487" t="s">
        <v>203</v>
      </c>
      <c r="B73" s="1499" t="s">
        <v>204</v>
      </c>
      <c r="C73" s="1500"/>
      <c r="D73" s="1500"/>
      <c r="E73" s="1500"/>
      <c r="F73" s="1500"/>
      <c r="G73" s="1500"/>
      <c r="H73" s="1500"/>
      <c r="I73" s="1500"/>
      <c r="J73" s="1500"/>
      <c r="K73" s="1500"/>
      <c r="L73" s="1500"/>
      <c r="M73" s="1500"/>
      <c r="Q73" s="94"/>
      <c r="R73" s="94"/>
      <c r="S73" s="94"/>
    </row>
    <row r="74" spans="1:20" ht="20.100000000000001" customHeight="1" x14ac:dyDescent="0.25">
      <c r="A74" s="1488"/>
      <c r="B74" s="1501" t="s">
        <v>286</v>
      </c>
      <c r="C74" s="1501"/>
      <c r="D74" s="1501" t="s">
        <v>287</v>
      </c>
      <c r="E74" s="1501"/>
      <c r="F74" s="1501" t="s">
        <v>288</v>
      </c>
      <c r="G74" s="1501"/>
      <c r="H74" s="1501" t="s">
        <v>289</v>
      </c>
      <c r="I74" s="1501"/>
      <c r="J74" s="1501" t="s">
        <v>290</v>
      </c>
      <c r="K74" s="1501"/>
      <c r="L74" s="1501" t="s">
        <v>291</v>
      </c>
      <c r="M74" s="1502"/>
      <c r="N74" s="94"/>
      <c r="P74" s="82"/>
      <c r="Q74" s="82"/>
      <c r="R74" s="115"/>
      <c r="S74" s="115"/>
      <c r="T74" s="115"/>
    </row>
    <row r="75" spans="1:20" ht="20.100000000000001" customHeight="1" x14ac:dyDescent="0.25">
      <c r="A75" s="1489"/>
      <c r="B75" s="85">
        <v>2011</v>
      </c>
      <c r="C75" s="85">
        <v>2012</v>
      </c>
      <c r="D75" s="85">
        <v>2011</v>
      </c>
      <c r="E75" s="85">
        <v>2012</v>
      </c>
      <c r="F75" s="85">
        <v>2011</v>
      </c>
      <c r="G75" s="85">
        <v>2012</v>
      </c>
      <c r="H75" s="85">
        <v>2011</v>
      </c>
      <c r="I75" s="85">
        <v>2012</v>
      </c>
      <c r="J75" s="85">
        <v>2011</v>
      </c>
      <c r="K75" s="85">
        <v>2012</v>
      </c>
      <c r="L75" s="85">
        <v>2011</v>
      </c>
      <c r="M75" s="86">
        <v>2012</v>
      </c>
      <c r="N75" s="94"/>
      <c r="P75" s="82"/>
      <c r="Q75" s="115"/>
      <c r="R75" s="115"/>
      <c r="S75" s="115"/>
    </row>
    <row r="76" spans="1:20" ht="20.100000000000001" customHeight="1" x14ac:dyDescent="0.25">
      <c r="A76" s="87" t="s">
        <v>205</v>
      </c>
      <c r="B76" s="105">
        <v>1663</v>
      </c>
      <c r="C76" s="105">
        <v>2673</v>
      </c>
      <c r="D76" s="105">
        <v>1476</v>
      </c>
      <c r="E76" s="105">
        <v>2509</v>
      </c>
      <c r="F76" s="105">
        <v>1516</v>
      </c>
      <c r="G76" s="105">
        <v>2410</v>
      </c>
      <c r="H76" s="105">
        <v>2155</v>
      </c>
      <c r="I76" s="105">
        <v>3203</v>
      </c>
      <c r="J76" s="105">
        <v>1824</v>
      </c>
      <c r="K76" s="105">
        <v>2361</v>
      </c>
      <c r="L76" s="105">
        <v>1389</v>
      </c>
      <c r="M76" s="105">
        <v>3500</v>
      </c>
      <c r="P76" s="82"/>
      <c r="Q76" s="115"/>
      <c r="R76" s="115"/>
      <c r="S76" s="115"/>
    </row>
    <row r="77" spans="1:20" s="89" customFormat="1" ht="20.100000000000001" customHeight="1" x14ac:dyDescent="0.25">
      <c r="A77" s="90" t="s">
        <v>212</v>
      </c>
      <c r="B77" s="89">
        <v>10</v>
      </c>
      <c r="C77" s="89">
        <v>2</v>
      </c>
      <c r="D77" s="89">
        <v>5</v>
      </c>
      <c r="E77" s="89">
        <v>8</v>
      </c>
      <c r="F77" s="89">
        <v>5</v>
      </c>
      <c r="G77" s="89">
        <v>6</v>
      </c>
      <c r="H77" s="89">
        <v>9</v>
      </c>
      <c r="I77" s="89">
        <v>2</v>
      </c>
      <c r="J77" s="89">
        <v>0</v>
      </c>
      <c r="K77" s="89">
        <v>2</v>
      </c>
      <c r="L77" s="89">
        <v>13</v>
      </c>
      <c r="M77" s="89">
        <v>4</v>
      </c>
      <c r="P77" s="115"/>
      <c r="Q77" s="116"/>
      <c r="R77" s="116"/>
      <c r="S77" s="116"/>
    </row>
    <row r="78" spans="1:20" ht="20.100000000000001" customHeight="1" x14ac:dyDescent="0.25">
      <c r="A78" s="91" t="s">
        <v>213</v>
      </c>
      <c r="B78" s="92">
        <v>7</v>
      </c>
      <c r="C78" s="92">
        <v>0</v>
      </c>
      <c r="D78" s="92">
        <v>1</v>
      </c>
      <c r="E78" s="92">
        <v>3</v>
      </c>
      <c r="F78" s="92">
        <v>5</v>
      </c>
      <c r="G78" s="92">
        <v>1</v>
      </c>
      <c r="H78" s="92">
        <v>2</v>
      </c>
      <c r="I78" s="92">
        <v>1</v>
      </c>
      <c r="J78" s="92">
        <v>0</v>
      </c>
      <c r="K78" s="92">
        <v>1</v>
      </c>
      <c r="L78" s="92">
        <v>11</v>
      </c>
      <c r="M78" s="92">
        <v>0</v>
      </c>
      <c r="P78" s="82"/>
      <c r="Q78" s="82"/>
      <c r="R78" s="82"/>
      <c r="S78" s="82"/>
    </row>
    <row r="79" spans="1:20" ht="20.100000000000001" customHeight="1" x14ac:dyDescent="0.25">
      <c r="A79" s="91" t="s">
        <v>214</v>
      </c>
      <c r="B79" s="92">
        <v>0</v>
      </c>
      <c r="C79" s="92">
        <v>1</v>
      </c>
      <c r="D79" s="92">
        <v>0</v>
      </c>
      <c r="E79" s="92">
        <v>0</v>
      </c>
      <c r="F79" s="92">
        <v>0</v>
      </c>
      <c r="G79" s="92">
        <v>0</v>
      </c>
      <c r="H79" s="92">
        <v>2</v>
      </c>
      <c r="I79" s="92">
        <v>0</v>
      </c>
      <c r="J79" s="92">
        <v>0</v>
      </c>
      <c r="K79" s="92">
        <v>0</v>
      </c>
      <c r="L79" s="92">
        <v>1</v>
      </c>
      <c r="M79" s="92">
        <v>0</v>
      </c>
      <c r="P79" s="82"/>
      <c r="Q79" s="82"/>
      <c r="R79" s="82"/>
      <c r="S79" s="82"/>
    </row>
    <row r="80" spans="1:20" ht="20.100000000000001" customHeight="1" x14ac:dyDescent="0.25">
      <c r="A80" s="91" t="s">
        <v>215</v>
      </c>
      <c r="B80" s="92">
        <v>0</v>
      </c>
      <c r="C80" s="92">
        <v>0</v>
      </c>
      <c r="D80" s="92">
        <v>0</v>
      </c>
      <c r="E80" s="92">
        <v>1</v>
      </c>
      <c r="F80" s="92">
        <v>0</v>
      </c>
      <c r="G80" s="92">
        <v>0</v>
      </c>
      <c r="H80" s="92">
        <v>0</v>
      </c>
      <c r="I80" s="92">
        <v>0</v>
      </c>
      <c r="J80" s="92">
        <v>0</v>
      </c>
      <c r="K80" s="92">
        <v>1</v>
      </c>
      <c r="L80" s="92">
        <v>0</v>
      </c>
      <c r="M80" s="92">
        <v>0</v>
      </c>
      <c r="P80" s="82"/>
      <c r="Q80" s="82"/>
      <c r="R80" s="82"/>
      <c r="S80" s="82"/>
    </row>
    <row r="81" spans="1:19" ht="20.100000000000001" customHeight="1" x14ac:dyDescent="0.25">
      <c r="A81" s="91" t="s">
        <v>216</v>
      </c>
      <c r="B81" s="92">
        <v>2</v>
      </c>
      <c r="C81" s="92">
        <v>0</v>
      </c>
      <c r="D81" s="92">
        <v>4</v>
      </c>
      <c r="E81" s="92">
        <v>0</v>
      </c>
      <c r="F81" s="92">
        <v>0</v>
      </c>
      <c r="G81" s="92">
        <v>0</v>
      </c>
      <c r="H81" s="92">
        <v>0</v>
      </c>
      <c r="I81" s="92">
        <v>0</v>
      </c>
      <c r="J81" s="92">
        <v>0</v>
      </c>
      <c r="K81" s="92">
        <v>0</v>
      </c>
      <c r="L81" s="92">
        <v>0</v>
      </c>
      <c r="M81" s="92">
        <v>1</v>
      </c>
      <c r="P81" s="82"/>
      <c r="Q81" s="82"/>
      <c r="R81" s="82"/>
      <c r="S81" s="82"/>
    </row>
    <row r="82" spans="1:19" ht="20.100000000000001" customHeight="1" x14ac:dyDescent="0.25">
      <c r="A82" s="91" t="s">
        <v>217</v>
      </c>
      <c r="B82" s="92">
        <v>1</v>
      </c>
      <c r="C82" s="92">
        <v>1</v>
      </c>
      <c r="D82" s="92">
        <v>0</v>
      </c>
      <c r="E82" s="92">
        <v>4</v>
      </c>
      <c r="F82" s="92">
        <v>0</v>
      </c>
      <c r="G82" s="92">
        <v>5</v>
      </c>
      <c r="H82" s="92">
        <v>5</v>
      </c>
      <c r="I82" s="92">
        <v>1</v>
      </c>
      <c r="J82" s="92">
        <v>0</v>
      </c>
      <c r="K82" s="92">
        <v>0</v>
      </c>
      <c r="L82" s="92">
        <v>1</v>
      </c>
      <c r="M82" s="92">
        <v>3</v>
      </c>
      <c r="P82" s="82"/>
      <c r="Q82" s="82"/>
      <c r="R82" s="82"/>
      <c r="S82" s="82"/>
    </row>
    <row r="83" spans="1:19" s="89" customFormat="1" ht="20.100000000000001" customHeight="1" x14ac:dyDescent="0.25">
      <c r="A83" s="90" t="s">
        <v>218</v>
      </c>
      <c r="B83" s="89">
        <v>101</v>
      </c>
      <c r="C83" s="89">
        <v>66</v>
      </c>
      <c r="D83" s="89">
        <v>81</v>
      </c>
      <c r="E83" s="89">
        <v>115</v>
      </c>
      <c r="F83" s="89">
        <v>185</v>
      </c>
      <c r="G83" s="89">
        <v>108</v>
      </c>
      <c r="H83" s="89">
        <v>380</v>
      </c>
      <c r="I83" s="89">
        <v>84</v>
      </c>
      <c r="J83" s="89">
        <v>96</v>
      </c>
      <c r="K83" s="89">
        <v>173</v>
      </c>
      <c r="L83" s="89">
        <v>54</v>
      </c>
      <c r="M83" s="89">
        <v>78</v>
      </c>
      <c r="P83" s="115"/>
      <c r="Q83" s="115"/>
      <c r="R83" s="115"/>
      <c r="S83" s="115"/>
    </row>
    <row r="84" spans="1:19" ht="20.100000000000001" customHeight="1" x14ac:dyDescent="0.25">
      <c r="A84" s="91" t="s">
        <v>219</v>
      </c>
      <c r="B84" s="92">
        <v>9</v>
      </c>
      <c r="C84" s="92">
        <v>10</v>
      </c>
      <c r="D84" s="92">
        <v>13</v>
      </c>
      <c r="E84" s="92">
        <v>25</v>
      </c>
      <c r="F84" s="92">
        <v>7</v>
      </c>
      <c r="G84" s="92">
        <v>17</v>
      </c>
      <c r="H84" s="92">
        <v>41</v>
      </c>
      <c r="I84" s="92">
        <v>13</v>
      </c>
      <c r="J84" s="92">
        <v>20</v>
      </c>
      <c r="K84" s="92">
        <v>34</v>
      </c>
      <c r="L84" s="92">
        <v>11</v>
      </c>
      <c r="M84" s="92">
        <v>20</v>
      </c>
      <c r="P84" s="82"/>
      <c r="Q84" s="82"/>
      <c r="R84" s="82"/>
      <c r="S84" s="82"/>
    </row>
    <row r="85" spans="1:19" ht="20.100000000000001" customHeight="1" x14ac:dyDescent="0.25">
      <c r="A85" s="91" t="s">
        <v>220</v>
      </c>
      <c r="B85" s="92">
        <v>9</v>
      </c>
      <c r="C85" s="92">
        <v>13</v>
      </c>
      <c r="D85" s="92">
        <v>4</v>
      </c>
      <c r="E85" s="92">
        <v>10</v>
      </c>
      <c r="F85" s="92">
        <v>12</v>
      </c>
      <c r="G85" s="92">
        <v>10</v>
      </c>
      <c r="H85" s="92">
        <v>17</v>
      </c>
      <c r="I85" s="92">
        <v>7</v>
      </c>
      <c r="J85" s="92">
        <v>15</v>
      </c>
      <c r="K85" s="92">
        <v>20</v>
      </c>
      <c r="L85" s="92">
        <v>7</v>
      </c>
      <c r="M85" s="92">
        <v>17</v>
      </c>
      <c r="P85" s="82"/>
      <c r="Q85" s="82"/>
      <c r="R85" s="82"/>
      <c r="S85" s="82"/>
    </row>
    <row r="86" spans="1:19" ht="20.100000000000001" customHeight="1" x14ac:dyDescent="0.25">
      <c r="A86" s="91" t="s">
        <v>221</v>
      </c>
      <c r="B86" s="92">
        <v>6</v>
      </c>
      <c r="C86" s="92">
        <v>8</v>
      </c>
      <c r="D86" s="92">
        <v>4</v>
      </c>
      <c r="E86" s="92">
        <v>10</v>
      </c>
      <c r="F86" s="92">
        <v>1</v>
      </c>
      <c r="G86" s="92">
        <v>23</v>
      </c>
      <c r="H86" s="92">
        <v>39</v>
      </c>
      <c r="I86" s="92">
        <v>19</v>
      </c>
      <c r="J86" s="92">
        <v>6</v>
      </c>
      <c r="K86" s="92">
        <v>3</v>
      </c>
      <c r="L86" s="92">
        <v>5</v>
      </c>
      <c r="M86" s="92">
        <v>1</v>
      </c>
      <c r="P86" s="82"/>
      <c r="Q86" s="82"/>
      <c r="R86" s="82"/>
      <c r="S86" s="82"/>
    </row>
    <row r="87" spans="1:19" ht="20.100000000000001" customHeight="1" x14ac:dyDescent="0.25">
      <c r="A87" s="91" t="s">
        <v>222</v>
      </c>
      <c r="B87" s="92">
        <v>6</v>
      </c>
      <c r="C87" s="92">
        <v>21</v>
      </c>
      <c r="D87" s="92">
        <v>33</v>
      </c>
      <c r="E87" s="92">
        <v>18</v>
      </c>
      <c r="F87" s="92">
        <v>14</v>
      </c>
      <c r="G87" s="92">
        <v>26</v>
      </c>
      <c r="H87" s="92">
        <v>17</v>
      </c>
      <c r="I87" s="92">
        <v>17</v>
      </c>
      <c r="J87" s="92">
        <v>24</v>
      </c>
      <c r="K87" s="92">
        <v>23</v>
      </c>
      <c r="L87" s="92">
        <v>24</v>
      </c>
      <c r="M87" s="92">
        <v>20</v>
      </c>
      <c r="P87" s="82"/>
      <c r="Q87" s="82"/>
      <c r="R87" s="82"/>
      <c r="S87" s="82"/>
    </row>
    <row r="88" spans="1:19" ht="20.100000000000001" customHeight="1" x14ac:dyDescent="0.25">
      <c r="A88" s="91" t="s">
        <v>223</v>
      </c>
      <c r="B88" s="92">
        <v>71</v>
      </c>
      <c r="C88" s="92">
        <v>14</v>
      </c>
      <c r="D88" s="92">
        <v>27</v>
      </c>
      <c r="E88" s="92">
        <v>52</v>
      </c>
      <c r="F88" s="92">
        <v>151</v>
      </c>
      <c r="G88" s="92">
        <v>32</v>
      </c>
      <c r="H88" s="92">
        <v>266</v>
      </c>
      <c r="I88" s="92">
        <v>28</v>
      </c>
      <c r="J88" s="92">
        <v>31</v>
      </c>
      <c r="K88" s="92">
        <v>93</v>
      </c>
      <c r="L88" s="92">
        <v>7</v>
      </c>
      <c r="M88" s="92">
        <v>20</v>
      </c>
      <c r="P88" s="82"/>
      <c r="Q88" s="82"/>
      <c r="R88" s="82"/>
      <c r="S88" s="82"/>
    </row>
    <row r="89" spans="1:19" s="89" customFormat="1" ht="20.100000000000001" customHeight="1" x14ac:dyDescent="0.25">
      <c r="A89" s="90" t="s">
        <v>224</v>
      </c>
      <c r="B89" s="89">
        <v>904</v>
      </c>
      <c r="C89" s="89">
        <v>1375</v>
      </c>
      <c r="D89" s="89">
        <v>856</v>
      </c>
      <c r="E89" s="89">
        <v>1178</v>
      </c>
      <c r="F89" s="89">
        <v>661</v>
      </c>
      <c r="G89" s="89">
        <v>1079</v>
      </c>
      <c r="H89" s="89">
        <v>776</v>
      </c>
      <c r="I89" s="89">
        <v>1541</v>
      </c>
      <c r="J89" s="89">
        <v>1019</v>
      </c>
      <c r="K89" s="89">
        <v>1005</v>
      </c>
      <c r="L89" s="89">
        <v>738</v>
      </c>
      <c r="M89" s="89">
        <v>990</v>
      </c>
      <c r="P89" s="115"/>
      <c r="Q89" s="115"/>
      <c r="R89" s="115"/>
      <c r="S89" s="115"/>
    </row>
    <row r="90" spans="1:19" ht="20.100000000000001" customHeight="1" x14ac:dyDescent="0.25">
      <c r="A90" s="91" t="s">
        <v>225</v>
      </c>
      <c r="B90" s="92">
        <v>48</v>
      </c>
      <c r="C90" s="92">
        <v>64</v>
      </c>
      <c r="D90" s="92">
        <v>41</v>
      </c>
      <c r="E90" s="92">
        <v>95</v>
      </c>
      <c r="F90" s="92">
        <v>37</v>
      </c>
      <c r="G90" s="92">
        <v>60</v>
      </c>
      <c r="H90" s="92">
        <v>78</v>
      </c>
      <c r="I90" s="92">
        <v>107</v>
      </c>
      <c r="J90" s="92">
        <v>156</v>
      </c>
      <c r="K90" s="92">
        <v>111</v>
      </c>
      <c r="L90" s="92">
        <v>92</v>
      </c>
      <c r="M90" s="92">
        <v>72</v>
      </c>
      <c r="P90" s="82"/>
      <c r="Q90" s="82"/>
      <c r="R90" s="82"/>
      <c r="S90" s="82"/>
    </row>
    <row r="91" spans="1:19" ht="20.100000000000001" customHeight="1" x14ac:dyDescent="0.25">
      <c r="A91" s="91" t="s">
        <v>227</v>
      </c>
      <c r="B91" s="92">
        <v>807</v>
      </c>
      <c r="C91" s="92">
        <v>1236</v>
      </c>
      <c r="D91" s="92">
        <v>763</v>
      </c>
      <c r="E91" s="92">
        <v>1011</v>
      </c>
      <c r="F91" s="92">
        <v>594</v>
      </c>
      <c r="G91" s="92">
        <v>962</v>
      </c>
      <c r="H91" s="92">
        <v>670</v>
      </c>
      <c r="I91" s="92">
        <v>1358</v>
      </c>
      <c r="J91" s="92">
        <v>826</v>
      </c>
      <c r="K91" s="92">
        <v>826</v>
      </c>
      <c r="L91" s="92">
        <v>629</v>
      </c>
      <c r="M91" s="92">
        <v>850</v>
      </c>
      <c r="P91" s="82"/>
      <c r="Q91" s="82"/>
      <c r="R91" s="82"/>
      <c r="S91" s="82"/>
    </row>
    <row r="92" spans="1:19" ht="20.100000000000001" customHeight="1" x14ac:dyDescent="0.25">
      <c r="A92" s="91" t="s">
        <v>228</v>
      </c>
      <c r="B92" s="92">
        <v>49</v>
      </c>
      <c r="C92" s="92">
        <v>75</v>
      </c>
      <c r="D92" s="92">
        <v>52</v>
      </c>
      <c r="E92" s="92">
        <v>72</v>
      </c>
      <c r="F92" s="92">
        <v>30</v>
      </c>
      <c r="G92" s="92">
        <v>57</v>
      </c>
      <c r="H92" s="92">
        <v>28</v>
      </c>
      <c r="I92" s="92">
        <v>76</v>
      </c>
      <c r="J92" s="92">
        <v>37</v>
      </c>
      <c r="K92" s="92">
        <v>68</v>
      </c>
      <c r="L92" s="92">
        <v>17</v>
      </c>
      <c r="M92" s="92">
        <v>68</v>
      </c>
      <c r="P92" s="82"/>
      <c r="Q92" s="82"/>
      <c r="R92" s="82"/>
      <c r="S92" s="82"/>
    </row>
    <row r="93" spans="1:19" s="89" customFormat="1" ht="20.100000000000001" customHeight="1" x14ac:dyDescent="0.25">
      <c r="A93" s="90" t="s">
        <v>229</v>
      </c>
      <c r="B93" s="89">
        <v>375</v>
      </c>
      <c r="C93" s="89">
        <v>665</v>
      </c>
      <c r="D93" s="89">
        <v>292</v>
      </c>
      <c r="E93" s="89">
        <v>679</v>
      </c>
      <c r="F93" s="89">
        <v>382</v>
      </c>
      <c r="G93" s="89">
        <v>666</v>
      </c>
      <c r="H93" s="89">
        <v>362</v>
      </c>
      <c r="I93" s="89">
        <v>663</v>
      </c>
      <c r="J93" s="89">
        <v>356</v>
      </c>
      <c r="K93" s="89">
        <v>671</v>
      </c>
      <c r="L93" s="89">
        <v>276</v>
      </c>
      <c r="M93" s="89">
        <v>253</v>
      </c>
      <c r="P93" s="115"/>
      <c r="Q93" s="115"/>
      <c r="R93" s="115"/>
      <c r="S93" s="115"/>
    </row>
    <row r="94" spans="1:19" ht="20.100000000000001" customHeight="1" x14ac:dyDescent="0.25">
      <c r="A94" s="91" t="s">
        <v>230</v>
      </c>
      <c r="B94" s="92">
        <v>48</v>
      </c>
      <c r="C94" s="92">
        <v>33</v>
      </c>
      <c r="D94" s="92">
        <v>37</v>
      </c>
      <c r="E94" s="92">
        <v>45</v>
      </c>
      <c r="F94" s="92">
        <v>47</v>
      </c>
      <c r="G94" s="92">
        <v>148</v>
      </c>
      <c r="H94" s="92">
        <v>58</v>
      </c>
      <c r="I94" s="92">
        <v>40</v>
      </c>
      <c r="J94" s="92">
        <v>34</v>
      </c>
      <c r="K94" s="92">
        <v>32</v>
      </c>
      <c r="L94" s="92">
        <v>108</v>
      </c>
      <c r="M94" s="92">
        <v>21</v>
      </c>
      <c r="P94" s="82"/>
      <c r="Q94" s="82"/>
      <c r="R94" s="82"/>
      <c r="S94" s="82"/>
    </row>
    <row r="95" spans="1:19" ht="20.100000000000001" customHeight="1" x14ac:dyDescent="0.25">
      <c r="A95" s="91" t="s">
        <v>231</v>
      </c>
      <c r="B95" s="92">
        <v>2</v>
      </c>
      <c r="C95" s="92">
        <v>4</v>
      </c>
      <c r="D95" s="92">
        <v>1</v>
      </c>
      <c r="E95" s="92">
        <v>0</v>
      </c>
      <c r="F95" s="92">
        <v>1</v>
      </c>
      <c r="G95" s="92">
        <v>7</v>
      </c>
      <c r="H95" s="92">
        <v>2</v>
      </c>
      <c r="I95" s="92">
        <v>0</v>
      </c>
      <c r="J95" s="92">
        <v>9</v>
      </c>
      <c r="K95" s="92">
        <v>2</v>
      </c>
      <c r="L95" s="92">
        <v>1</v>
      </c>
      <c r="M95" s="92">
        <v>1</v>
      </c>
      <c r="P95" s="82"/>
      <c r="Q95" s="82"/>
      <c r="R95" s="82"/>
      <c r="S95" s="82"/>
    </row>
    <row r="96" spans="1:19" ht="20.100000000000001" customHeight="1" x14ac:dyDescent="0.25">
      <c r="A96" s="91" t="s">
        <v>232</v>
      </c>
      <c r="B96" s="92">
        <v>6</v>
      </c>
      <c r="C96" s="92">
        <v>10</v>
      </c>
      <c r="D96" s="92">
        <v>1</v>
      </c>
      <c r="E96" s="92">
        <v>10</v>
      </c>
      <c r="F96" s="92">
        <v>4</v>
      </c>
      <c r="G96" s="92">
        <v>5</v>
      </c>
      <c r="H96" s="92">
        <v>3</v>
      </c>
      <c r="I96" s="92">
        <v>7</v>
      </c>
      <c r="J96" s="92">
        <v>4</v>
      </c>
      <c r="K96" s="92">
        <v>4</v>
      </c>
      <c r="L96" s="92">
        <v>2</v>
      </c>
      <c r="M96" s="92">
        <v>4</v>
      </c>
      <c r="P96" s="82"/>
      <c r="Q96" s="82"/>
      <c r="R96" s="82"/>
      <c r="S96" s="82"/>
    </row>
    <row r="97" spans="1:19" ht="20.100000000000001" customHeight="1" x14ac:dyDescent="0.25">
      <c r="A97" s="91" t="s">
        <v>233</v>
      </c>
      <c r="B97" s="92">
        <v>106</v>
      </c>
      <c r="C97" s="92">
        <v>311</v>
      </c>
      <c r="D97" s="92">
        <v>121</v>
      </c>
      <c r="E97" s="92">
        <v>363</v>
      </c>
      <c r="F97" s="92">
        <v>159</v>
      </c>
      <c r="G97" s="92">
        <v>244</v>
      </c>
      <c r="H97" s="92">
        <v>133</v>
      </c>
      <c r="I97" s="92">
        <v>362</v>
      </c>
      <c r="J97" s="92">
        <v>154</v>
      </c>
      <c r="K97" s="92">
        <v>226</v>
      </c>
      <c r="L97" s="92">
        <v>61</v>
      </c>
      <c r="M97" s="92">
        <v>118</v>
      </c>
      <c r="P97" s="82"/>
      <c r="Q97" s="82"/>
      <c r="R97" s="82"/>
      <c r="S97" s="82"/>
    </row>
    <row r="98" spans="1:19" ht="20.100000000000001" customHeight="1" x14ac:dyDescent="0.25">
      <c r="A98" s="91" t="s">
        <v>234</v>
      </c>
      <c r="B98" s="92">
        <v>19</v>
      </c>
      <c r="C98" s="92">
        <v>17</v>
      </c>
      <c r="D98" s="92">
        <v>37</v>
      </c>
      <c r="E98" s="92">
        <v>26</v>
      </c>
      <c r="F98" s="92">
        <v>6</v>
      </c>
      <c r="G98" s="92">
        <v>19</v>
      </c>
      <c r="H98" s="92">
        <v>52</v>
      </c>
      <c r="I98" s="92">
        <v>39</v>
      </c>
      <c r="J98" s="92">
        <v>43</v>
      </c>
      <c r="K98" s="92">
        <v>190</v>
      </c>
      <c r="L98" s="92">
        <v>13</v>
      </c>
      <c r="M98" s="92">
        <v>22</v>
      </c>
      <c r="P98" s="82"/>
      <c r="Q98" s="82"/>
      <c r="R98" s="82"/>
      <c r="S98" s="82"/>
    </row>
    <row r="99" spans="1:19" ht="20.100000000000001" customHeight="1" x14ac:dyDescent="0.25">
      <c r="A99" s="91" t="s">
        <v>235</v>
      </c>
      <c r="B99" s="92">
        <v>0</v>
      </c>
      <c r="C99" s="92">
        <v>0</v>
      </c>
      <c r="D99" s="92">
        <v>0</v>
      </c>
      <c r="E99" s="92">
        <v>1</v>
      </c>
      <c r="F99" s="92">
        <v>0</v>
      </c>
      <c r="G99" s="92">
        <v>0</v>
      </c>
      <c r="H99" s="92">
        <v>0</v>
      </c>
      <c r="I99" s="92">
        <v>0</v>
      </c>
      <c r="J99" s="92">
        <v>0</v>
      </c>
      <c r="K99" s="92">
        <v>0</v>
      </c>
      <c r="L99" s="92">
        <v>0</v>
      </c>
      <c r="M99" s="92">
        <v>0</v>
      </c>
      <c r="P99" s="82"/>
      <c r="Q99" s="82"/>
      <c r="R99" s="82"/>
      <c r="S99" s="82"/>
    </row>
    <row r="100" spans="1:19" ht="20.100000000000001" customHeight="1" x14ac:dyDescent="0.25">
      <c r="A100" s="91" t="s">
        <v>236</v>
      </c>
      <c r="B100" s="92">
        <v>4</v>
      </c>
      <c r="C100" s="92">
        <v>0</v>
      </c>
      <c r="D100" s="92">
        <v>0</v>
      </c>
      <c r="E100" s="92">
        <v>3</v>
      </c>
      <c r="F100" s="92">
        <v>12</v>
      </c>
      <c r="G100" s="92">
        <v>7</v>
      </c>
      <c r="H100" s="92">
        <v>2</v>
      </c>
      <c r="I100" s="92">
        <v>1</v>
      </c>
      <c r="J100" s="92">
        <v>6</v>
      </c>
      <c r="K100" s="92">
        <v>4</v>
      </c>
      <c r="L100" s="92">
        <v>1</v>
      </c>
      <c r="M100" s="92">
        <v>0</v>
      </c>
      <c r="P100" s="82"/>
      <c r="Q100" s="82"/>
      <c r="R100" s="82"/>
      <c r="S100" s="82"/>
    </row>
    <row r="101" spans="1:19" ht="20.100000000000001" customHeight="1" x14ac:dyDescent="0.25">
      <c r="A101" s="91" t="s">
        <v>237</v>
      </c>
      <c r="B101" s="92">
        <v>92</v>
      </c>
      <c r="C101" s="92">
        <v>162</v>
      </c>
      <c r="D101" s="92">
        <v>61</v>
      </c>
      <c r="E101" s="92">
        <v>185</v>
      </c>
      <c r="F101" s="92">
        <v>55</v>
      </c>
      <c r="G101" s="92">
        <v>196</v>
      </c>
      <c r="H101" s="92">
        <v>55</v>
      </c>
      <c r="I101" s="92">
        <v>159</v>
      </c>
      <c r="J101" s="92">
        <v>56</v>
      </c>
      <c r="K101" s="92">
        <v>160</v>
      </c>
      <c r="L101" s="92">
        <v>53</v>
      </c>
      <c r="M101" s="92">
        <v>40</v>
      </c>
      <c r="P101" s="82"/>
      <c r="Q101" s="82"/>
      <c r="R101" s="82"/>
      <c r="S101" s="82"/>
    </row>
    <row r="102" spans="1:19" ht="20.100000000000001" customHeight="1" x14ac:dyDescent="0.25">
      <c r="A102" s="91" t="s">
        <v>238</v>
      </c>
      <c r="B102" s="92">
        <v>2</v>
      </c>
      <c r="C102" s="92">
        <v>0</v>
      </c>
      <c r="D102" s="92">
        <v>0</v>
      </c>
      <c r="E102" s="92">
        <v>1</v>
      </c>
      <c r="F102" s="92">
        <v>0</v>
      </c>
      <c r="G102" s="92">
        <v>6</v>
      </c>
      <c r="H102" s="92">
        <v>2</v>
      </c>
      <c r="I102" s="92">
        <v>4</v>
      </c>
      <c r="J102" s="92">
        <v>1</v>
      </c>
      <c r="K102" s="92">
        <v>1</v>
      </c>
      <c r="L102" s="92">
        <v>4</v>
      </c>
      <c r="M102" s="92">
        <v>0</v>
      </c>
      <c r="P102" s="82"/>
      <c r="Q102" s="82"/>
      <c r="R102" s="82"/>
      <c r="S102" s="82"/>
    </row>
    <row r="103" spans="1:19" ht="20.100000000000001" customHeight="1" x14ac:dyDescent="0.25">
      <c r="A103" s="91" t="s">
        <v>239</v>
      </c>
      <c r="B103" s="92">
        <v>0</v>
      </c>
      <c r="C103" s="92">
        <v>0</v>
      </c>
      <c r="D103" s="92">
        <v>0</v>
      </c>
      <c r="E103" s="92">
        <v>0</v>
      </c>
      <c r="F103" s="92">
        <v>77</v>
      </c>
      <c r="G103" s="92">
        <v>0</v>
      </c>
      <c r="H103" s="92">
        <v>0</v>
      </c>
      <c r="I103" s="92">
        <v>0</v>
      </c>
      <c r="J103" s="92">
        <v>0</v>
      </c>
      <c r="K103" s="92">
        <v>0</v>
      </c>
      <c r="L103" s="92">
        <v>0</v>
      </c>
      <c r="M103" s="92">
        <v>0</v>
      </c>
      <c r="P103" s="82"/>
      <c r="Q103" s="82"/>
      <c r="R103" s="82"/>
      <c r="S103" s="82"/>
    </row>
    <row r="104" spans="1:19" ht="20.100000000000001" customHeight="1" x14ac:dyDescent="0.25">
      <c r="A104" s="91" t="s">
        <v>240</v>
      </c>
      <c r="B104" s="92">
        <v>2</v>
      </c>
      <c r="C104" s="92">
        <v>10</v>
      </c>
      <c r="D104" s="92">
        <v>4</v>
      </c>
      <c r="E104" s="92">
        <v>0</v>
      </c>
      <c r="F104" s="92">
        <v>4</v>
      </c>
      <c r="G104" s="92">
        <v>4</v>
      </c>
      <c r="H104" s="92">
        <v>0</v>
      </c>
      <c r="I104" s="92">
        <v>0</v>
      </c>
      <c r="J104" s="92">
        <v>6</v>
      </c>
      <c r="K104" s="92">
        <v>4</v>
      </c>
      <c r="L104" s="92">
        <v>6</v>
      </c>
      <c r="M104" s="92">
        <v>3</v>
      </c>
      <c r="P104" s="82"/>
      <c r="Q104" s="82"/>
      <c r="R104" s="82"/>
      <c r="S104" s="82"/>
    </row>
    <row r="105" spans="1:19" ht="20.100000000000001" customHeight="1" x14ac:dyDescent="0.25">
      <c r="A105" s="91" t="s">
        <v>241</v>
      </c>
      <c r="B105" s="92">
        <v>94</v>
      </c>
      <c r="C105" s="92">
        <v>118</v>
      </c>
      <c r="D105" s="92">
        <v>30</v>
      </c>
      <c r="E105" s="92">
        <v>45</v>
      </c>
      <c r="F105" s="92">
        <v>17</v>
      </c>
      <c r="G105" s="92">
        <v>30</v>
      </c>
      <c r="H105" s="92">
        <v>55</v>
      </c>
      <c r="I105" s="92">
        <v>51</v>
      </c>
      <c r="J105" s="92">
        <v>43</v>
      </c>
      <c r="K105" s="92">
        <v>48</v>
      </c>
      <c r="L105" s="92">
        <v>27</v>
      </c>
      <c r="M105" s="92">
        <v>44</v>
      </c>
      <c r="P105" s="82"/>
      <c r="Q105" s="82"/>
      <c r="R105" s="82"/>
      <c r="S105" s="82"/>
    </row>
    <row r="106" spans="1:19" s="89" customFormat="1" ht="20.100000000000001" customHeight="1" x14ac:dyDescent="0.25">
      <c r="A106" s="90" t="s">
        <v>242</v>
      </c>
      <c r="B106" s="89">
        <v>103</v>
      </c>
      <c r="C106" s="89">
        <v>162</v>
      </c>
      <c r="D106" s="89">
        <v>78</v>
      </c>
      <c r="E106" s="89">
        <v>179</v>
      </c>
      <c r="F106" s="89">
        <v>148</v>
      </c>
      <c r="G106" s="89">
        <v>204</v>
      </c>
      <c r="H106" s="89">
        <v>111</v>
      </c>
      <c r="I106" s="89">
        <v>234</v>
      </c>
      <c r="J106" s="89">
        <v>94</v>
      </c>
      <c r="K106" s="89">
        <v>224</v>
      </c>
      <c r="L106" s="89">
        <v>74</v>
      </c>
      <c r="M106" s="89">
        <v>222</v>
      </c>
      <c r="P106" s="115"/>
      <c r="Q106" s="115"/>
      <c r="R106" s="115"/>
      <c r="S106" s="115"/>
    </row>
    <row r="107" spans="1:19" ht="20.100000000000001" customHeight="1" x14ac:dyDescent="0.25">
      <c r="A107" s="91" t="s">
        <v>243</v>
      </c>
      <c r="B107" s="92">
        <v>7</v>
      </c>
      <c r="C107" s="92">
        <v>37</v>
      </c>
      <c r="D107" s="92">
        <v>9</v>
      </c>
      <c r="E107" s="92">
        <v>46</v>
      </c>
      <c r="F107" s="92">
        <v>57</v>
      </c>
      <c r="G107" s="92">
        <v>34</v>
      </c>
      <c r="H107" s="92">
        <v>26</v>
      </c>
      <c r="I107" s="92">
        <v>57</v>
      </c>
      <c r="J107" s="92">
        <v>18</v>
      </c>
      <c r="K107" s="92">
        <v>38</v>
      </c>
      <c r="L107" s="92">
        <v>13</v>
      </c>
      <c r="M107" s="92">
        <v>59</v>
      </c>
      <c r="P107" s="82"/>
      <c r="Q107" s="82"/>
      <c r="R107" s="82"/>
      <c r="S107" s="82"/>
    </row>
    <row r="108" spans="1:19" ht="20.100000000000001" customHeight="1" x14ac:dyDescent="0.25">
      <c r="A108" s="91" t="s">
        <v>244</v>
      </c>
      <c r="B108" s="92">
        <v>4</v>
      </c>
      <c r="C108" s="92">
        <v>4</v>
      </c>
      <c r="D108" s="92">
        <v>4</v>
      </c>
      <c r="E108" s="92">
        <v>17</v>
      </c>
      <c r="F108" s="92">
        <v>17</v>
      </c>
      <c r="G108" s="92">
        <v>14</v>
      </c>
      <c r="H108" s="92">
        <v>4</v>
      </c>
      <c r="I108" s="92">
        <v>13</v>
      </c>
      <c r="J108" s="92">
        <v>9</v>
      </c>
      <c r="K108" s="92">
        <v>7</v>
      </c>
      <c r="L108" s="92">
        <v>4</v>
      </c>
      <c r="M108" s="92">
        <v>23</v>
      </c>
      <c r="P108" s="82"/>
      <c r="Q108" s="82"/>
      <c r="R108" s="82"/>
      <c r="S108" s="82"/>
    </row>
    <row r="109" spans="1:19" ht="20.100000000000001" customHeight="1" x14ac:dyDescent="0.25">
      <c r="A109" s="91" t="s">
        <v>245</v>
      </c>
      <c r="B109" s="92">
        <v>5</v>
      </c>
      <c r="C109" s="92">
        <v>8</v>
      </c>
      <c r="D109" s="92">
        <v>7</v>
      </c>
      <c r="E109" s="92">
        <v>2</v>
      </c>
      <c r="F109" s="92">
        <v>5</v>
      </c>
      <c r="G109" s="92">
        <v>8</v>
      </c>
      <c r="H109" s="92">
        <v>1</v>
      </c>
      <c r="I109" s="92">
        <v>3</v>
      </c>
      <c r="J109" s="92">
        <v>8</v>
      </c>
      <c r="K109" s="92">
        <v>9</v>
      </c>
      <c r="L109" s="92">
        <v>1</v>
      </c>
      <c r="M109" s="92">
        <v>8</v>
      </c>
      <c r="P109" s="82"/>
      <c r="Q109" s="82"/>
      <c r="R109" s="82"/>
      <c r="S109" s="82"/>
    </row>
    <row r="110" spans="1:19" ht="20.100000000000001" customHeight="1" x14ac:dyDescent="0.25">
      <c r="A110" s="91" t="s">
        <v>246</v>
      </c>
      <c r="B110" s="92">
        <v>40</v>
      </c>
      <c r="C110" s="92">
        <v>69</v>
      </c>
      <c r="D110" s="92">
        <v>33</v>
      </c>
      <c r="E110" s="92">
        <v>44</v>
      </c>
      <c r="F110" s="92">
        <v>35</v>
      </c>
      <c r="G110" s="92">
        <v>92</v>
      </c>
      <c r="H110" s="92">
        <v>24</v>
      </c>
      <c r="I110" s="92">
        <v>72</v>
      </c>
      <c r="J110" s="92">
        <v>40</v>
      </c>
      <c r="K110" s="92">
        <v>116</v>
      </c>
      <c r="L110" s="92">
        <v>43</v>
      </c>
      <c r="M110" s="92">
        <v>72</v>
      </c>
      <c r="P110" s="82"/>
      <c r="Q110" s="82"/>
      <c r="R110" s="82"/>
      <c r="S110" s="82"/>
    </row>
    <row r="111" spans="1:19" ht="20.100000000000001" customHeight="1" x14ac:dyDescent="0.25">
      <c r="A111" s="91" t="s">
        <v>247</v>
      </c>
      <c r="B111" s="92">
        <v>27</v>
      </c>
      <c r="C111" s="92">
        <v>31</v>
      </c>
      <c r="D111" s="92">
        <v>12</v>
      </c>
      <c r="E111" s="92">
        <v>61</v>
      </c>
      <c r="F111" s="92">
        <v>17</v>
      </c>
      <c r="G111" s="92">
        <v>31</v>
      </c>
      <c r="H111" s="92">
        <v>36</v>
      </c>
      <c r="I111" s="92">
        <v>71</v>
      </c>
      <c r="J111" s="92">
        <v>11</v>
      </c>
      <c r="K111" s="92">
        <v>31</v>
      </c>
      <c r="L111" s="92">
        <v>4</v>
      </c>
      <c r="M111" s="92">
        <v>37</v>
      </c>
      <c r="P111" s="82"/>
      <c r="Q111" s="82"/>
      <c r="R111" s="82"/>
      <c r="S111" s="82"/>
    </row>
    <row r="112" spans="1:19" ht="20.100000000000001" customHeight="1" x14ac:dyDescent="0.25">
      <c r="A112" s="91" t="s">
        <v>248</v>
      </c>
      <c r="B112" s="92">
        <v>20</v>
      </c>
      <c r="C112" s="92">
        <v>13</v>
      </c>
      <c r="D112" s="92">
        <v>13</v>
      </c>
      <c r="E112" s="92">
        <v>9</v>
      </c>
      <c r="F112" s="92">
        <v>17</v>
      </c>
      <c r="G112" s="92">
        <v>25</v>
      </c>
      <c r="H112" s="92">
        <v>20</v>
      </c>
      <c r="I112" s="92">
        <v>18</v>
      </c>
      <c r="J112" s="92">
        <v>8</v>
      </c>
      <c r="K112" s="92">
        <v>23</v>
      </c>
      <c r="L112" s="92">
        <v>9</v>
      </c>
      <c r="M112" s="92">
        <v>23</v>
      </c>
      <c r="P112" s="82"/>
      <c r="Q112" s="82"/>
      <c r="R112" s="82"/>
      <c r="S112" s="82"/>
    </row>
    <row r="113" spans="1:19" ht="20.100000000000001" customHeight="1" x14ac:dyDescent="0.25">
      <c r="A113" s="90" t="s">
        <v>249</v>
      </c>
      <c r="B113" s="89">
        <v>163</v>
      </c>
      <c r="C113" s="89">
        <v>375</v>
      </c>
      <c r="D113" s="89">
        <v>157</v>
      </c>
      <c r="E113" s="89">
        <v>333</v>
      </c>
      <c r="F113" s="89">
        <v>127</v>
      </c>
      <c r="G113" s="89">
        <v>322</v>
      </c>
      <c r="H113" s="89">
        <v>506</v>
      </c>
      <c r="I113" s="89">
        <v>648</v>
      </c>
      <c r="J113" s="89">
        <v>250</v>
      </c>
      <c r="K113" s="89">
        <v>254</v>
      </c>
      <c r="L113" s="89">
        <v>219</v>
      </c>
      <c r="M113" s="89">
        <v>1946</v>
      </c>
      <c r="P113" s="82"/>
      <c r="Q113" s="82"/>
      <c r="R113" s="82"/>
      <c r="S113" s="82"/>
    </row>
    <row r="114" spans="1:19" ht="20.100000000000001" customHeight="1" x14ac:dyDescent="0.25">
      <c r="A114" s="91" t="s">
        <v>250</v>
      </c>
      <c r="B114" s="92">
        <v>19</v>
      </c>
      <c r="C114" s="92">
        <v>54</v>
      </c>
      <c r="D114" s="92">
        <v>21</v>
      </c>
      <c r="E114" s="92">
        <v>52</v>
      </c>
      <c r="F114" s="92">
        <v>10</v>
      </c>
      <c r="G114" s="92">
        <v>45</v>
      </c>
      <c r="H114" s="92">
        <v>370</v>
      </c>
      <c r="I114" s="92">
        <v>353</v>
      </c>
      <c r="J114" s="92">
        <v>26</v>
      </c>
      <c r="K114" s="92">
        <v>56</v>
      </c>
      <c r="L114" s="92">
        <v>103</v>
      </c>
      <c r="M114" s="92">
        <v>1610</v>
      </c>
      <c r="P114" s="82"/>
      <c r="Q114" s="82"/>
      <c r="R114" s="82"/>
      <c r="S114" s="82"/>
    </row>
    <row r="115" spans="1:19" ht="20.100000000000001" customHeight="1" x14ac:dyDescent="0.25">
      <c r="A115" s="91" t="s">
        <v>251</v>
      </c>
      <c r="B115" s="92">
        <v>3</v>
      </c>
      <c r="C115" s="92">
        <v>12</v>
      </c>
      <c r="D115" s="92">
        <v>0</v>
      </c>
      <c r="E115" s="92">
        <v>3</v>
      </c>
      <c r="F115" s="92">
        <v>4</v>
      </c>
      <c r="G115" s="92">
        <v>5</v>
      </c>
      <c r="H115" s="92">
        <v>5</v>
      </c>
      <c r="I115" s="92">
        <v>15</v>
      </c>
      <c r="J115" s="92">
        <v>2</v>
      </c>
      <c r="K115" s="92">
        <v>4</v>
      </c>
      <c r="L115" s="92">
        <v>8</v>
      </c>
      <c r="M115" s="92">
        <v>79</v>
      </c>
      <c r="P115" s="82"/>
      <c r="Q115" s="82"/>
      <c r="R115" s="82"/>
      <c r="S115" s="82"/>
    </row>
    <row r="116" spans="1:19" ht="20.100000000000001" customHeight="1" x14ac:dyDescent="0.25">
      <c r="A116" s="91" t="s">
        <v>252</v>
      </c>
      <c r="B116" s="92">
        <v>2</v>
      </c>
      <c r="C116" s="92">
        <v>7</v>
      </c>
      <c r="D116" s="92">
        <v>5</v>
      </c>
      <c r="E116" s="92">
        <v>6</v>
      </c>
      <c r="F116" s="92">
        <v>2</v>
      </c>
      <c r="G116" s="92">
        <v>7</v>
      </c>
      <c r="H116" s="92">
        <v>0</v>
      </c>
      <c r="I116" s="92">
        <v>4</v>
      </c>
      <c r="J116" s="92">
        <v>5</v>
      </c>
      <c r="K116" s="92">
        <v>2</v>
      </c>
      <c r="L116" s="92">
        <v>0</v>
      </c>
      <c r="M116" s="92">
        <v>7</v>
      </c>
      <c r="P116" s="82"/>
      <c r="Q116" s="82"/>
      <c r="R116" s="82"/>
      <c r="S116" s="82"/>
    </row>
    <row r="117" spans="1:19" ht="20.100000000000001" customHeight="1" x14ac:dyDescent="0.25">
      <c r="A117" s="91" t="s">
        <v>253</v>
      </c>
      <c r="B117" s="92">
        <v>3</v>
      </c>
      <c r="C117" s="92">
        <v>12</v>
      </c>
      <c r="D117" s="92">
        <v>7</v>
      </c>
      <c r="E117" s="92">
        <v>6</v>
      </c>
      <c r="F117" s="92">
        <v>2</v>
      </c>
      <c r="G117" s="92">
        <v>0</v>
      </c>
      <c r="H117" s="92">
        <v>1</v>
      </c>
      <c r="I117" s="92">
        <v>1</v>
      </c>
      <c r="J117" s="92">
        <v>0</v>
      </c>
      <c r="K117" s="92">
        <v>0</v>
      </c>
      <c r="L117" s="92">
        <v>6</v>
      </c>
      <c r="M117" s="92">
        <v>1</v>
      </c>
      <c r="P117" s="82"/>
      <c r="Q117" s="82"/>
      <c r="R117" s="82"/>
      <c r="S117" s="82"/>
    </row>
    <row r="118" spans="1:19" ht="20.100000000000001" customHeight="1" x14ac:dyDescent="0.25">
      <c r="A118" s="91" t="s">
        <v>254</v>
      </c>
      <c r="B118" s="92">
        <v>15</v>
      </c>
      <c r="C118" s="92">
        <v>20</v>
      </c>
      <c r="D118" s="92">
        <v>15</v>
      </c>
      <c r="E118" s="92">
        <v>19</v>
      </c>
      <c r="F118" s="92">
        <v>7</v>
      </c>
      <c r="G118" s="92">
        <v>24</v>
      </c>
      <c r="H118" s="92">
        <v>15</v>
      </c>
      <c r="I118" s="92">
        <v>33</v>
      </c>
      <c r="J118" s="92">
        <v>6</v>
      </c>
      <c r="K118" s="92">
        <v>11</v>
      </c>
      <c r="L118" s="92">
        <v>4</v>
      </c>
      <c r="M118" s="92">
        <v>18</v>
      </c>
      <c r="P118" s="82"/>
      <c r="Q118" s="82"/>
      <c r="R118" s="82"/>
      <c r="S118" s="82"/>
    </row>
    <row r="119" spans="1:19" ht="20.100000000000001" customHeight="1" x14ac:dyDescent="0.25">
      <c r="A119" s="91" t="s">
        <v>255</v>
      </c>
      <c r="B119" s="92">
        <v>1</v>
      </c>
      <c r="C119" s="92">
        <v>1</v>
      </c>
      <c r="D119" s="92">
        <v>4</v>
      </c>
      <c r="E119" s="92">
        <v>6</v>
      </c>
      <c r="F119" s="92">
        <v>7</v>
      </c>
      <c r="G119" s="92">
        <v>8</v>
      </c>
      <c r="H119" s="92">
        <v>4</v>
      </c>
      <c r="I119" s="92">
        <v>11</v>
      </c>
      <c r="J119" s="92">
        <v>6</v>
      </c>
      <c r="K119" s="92">
        <v>5</v>
      </c>
      <c r="L119" s="92">
        <v>0</v>
      </c>
      <c r="M119" s="92">
        <v>1</v>
      </c>
      <c r="P119" s="82"/>
      <c r="Q119" s="82"/>
      <c r="R119" s="82"/>
      <c r="S119" s="82"/>
    </row>
    <row r="120" spans="1:19" ht="20.100000000000001" customHeight="1" x14ac:dyDescent="0.25">
      <c r="A120" s="91" t="s">
        <v>256</v>
      </c>
      <c r="B120" s="92">
        <v>30</v>
      </c>
      <c r="C120" s="92">
        <v>45</v>
      </c>
      <c r="D120" s="92">
        <v>20</v>
      </c>
      <c r="E120" s="92">
        <v>61</v>
      </c>
      <c r="F120" s="92">
        <v>10</v>
      </c>
      <c r="G120" s="92">
        <v>69</v>
      </c>
      <c r="H120" s="92">
        <v>12</v>
      </c>
      <c r="I120" s="92">
        <v>48</v>
      </c>
      <c r="J120" s="92">
        <v>9</v>
      </c>
      <c r="K120" s="92">
        <v>40</v>
      </c>
      <c r="L120" s="92">
        <v>9</v>
      </c>
      <c r="M120" s="92">
        <v>40</v>
      </c>
      <c r="P120" s="82"/>
      <c r="Q120" s="82"/>
      <c r="R120" s="82"/>
      <c r="S120" s="82"/>
    </row>
    <row r="121" spans="1:19" ht="20.100000000000001" customHeight="1" x14ac:dyDescent="0.25">
      <c r="A121" s="91" t="s">
        <v>257</v>
      </c>
      <c r="B121" s="92">
        <v>1</v>
      </c>
      <c r="C121" s="92">
        <v>4</v>
      </c>
      <c r="D121" s="92">
        <v>2</v>
      </c>
      <c r="E121" s="92">
        <v>4</v>
      </c>
      <c r="F121" s="92">
        <v>2</v>
      </c>
      <c r="G121" s="92">
        <v>1</v>
      </c>
      <c r="H121" s="92">
        <v>2</v>
      </c>
      <c r="I121" s="92">
        <v>1</v>
      </c>
      <c r="J121" s="92">
        <v>1</v>
      </c>
      <c r="K121" s="92">
        <v>1</v>
      </c>
      <c r="L121" s="92">
        <v>1</v>
      </c>
      <c r="M121" s="92">
        <v>1</v>
      </c>
      <c r="P121" s="82"/>
      <c r="Q121" s="82"/>
      <c r="R121" s="82"/>
      <c r="S121" s="82"/>
    </row>
    <row r="122" spans="1:19" ht="20.100000000000001" customHeight="1" x14ac:dyDescent="0.25">
      <c r="A122" s="91" t="s">
        <v>258</v>
      </c>
      <c r="B122" s="92">
        <v>11</v>
      </c>
      <c r="C122" s="92">
        <v>18</v>
      </c>
      <c r="D122" s="92">
        <v>5</v>
      </c>
      <c r="E122" s="92">
        <v>18</v>
      </c>
      <c r="F122" s="92">
        <v>25</v>
      </c>
      <c r="G122" s="92">
        <v>13</v>
      </c>
      <c r="H122" s="92">
        <v>6</v>
      </c>
      <c r="I122" s="92">
        <v>23</v>
      </c>
      <c r="J122" s="92">
        <v>14</v>
      </c>
      <c r="K122" s="92">
        <v>15</v>
      </c>
      <c r="L122" s="92">
        <v>6</v>
      </c>
      <c r="M122" s="92">
        <v>15</v>
      </c>
      <c r="P122" s="82"/>
      <c r="Q122" s="82"/>
      <c r="R122" s="82"/>
      <c r="S122" s="82"/>
    </row>
    <row r="123" spans="1:19" ht="20.100000000000001" customHeight="1" x14ac:dyDescent="0.25">
      <c r="A123" s="91" t="s">
        <v>259</v>
      </c>
      <c r="B123" s="92">
        <v>0</v>
      </c>
      <c r="C123" s="92">
        <v>9</v>
      </c>
      <c r="D123" s="92">
        <v>2</v>
      </c>
      <c r="E123" s="92">
        <v>1</v>
      </c>
      <c r="F123" s="92">
        <v>2</v>
      </c>
      <c r="G123" s="92">
        <v>4</v>
      </c>
      <c r="H123" s="92">
        <v>5</v>
      </c>
      <c r="I123" s="92">
        <v>0</v>
      </c>
      <c r="J123" s="92">
        <v>1</v>
      </c>
      <c r="K123" s="92">
        <v>0</v>
      </c>
      <c r="L123" s="92">
        <v>2</v>
      </c>
      <c r="M123" s="92">
        <v>7</v>
      </c>
      <c r="P123" s="82"/>
      <c r="Q123" s="82"/>
      <c r="R123" s="82"/>
      <c r="S123" s="82"/>
    </row>
    <row r="124" spans="1:19" ht="20.100000000000001" customHeight="1" x14ac:dyDescent="0.25">
      <c r="A124" s="91" t="s">
        <v>260</v>
      </c>
      <c r="B124" s="92">
        <v>37</v>
      </c>
      <c r="C124" s="92">
        <v>62</v>
      </c>
      <c r="D124" s="92">
        <v>34</v>
      </c>
      <c r="E124" s="92">
        <v>67</v>
      </c>
      <c r="F124" s="92">
        <v>17</v>
      </c>
      <c r="G124" s="92">
        <v>34</v>
      </c>
      <c r="H124" s="92">
        <v>25</v>
      </c>
      <c r="I124" s="92">
        <v>50</v>
      </c>
      <c r="J124" s="92">
        <v>125</v>
      </c>
      <c r="K124" s="92">
        <v>44</v>
      </c>
      <c r="L124" s="92">
        <v>28</v>
      </c>
      <c r="M124" s="92">
        <v>40</v>
      </c>
      <c r="P124" s="82"/>
      <c r="Q124" s="82"/>
      <c r="R124" s="82"/>
      <c r="S124" s="82"/>
    </row>
    <row r="125" spans="1:19" ht="20.100000000000001" customHeight="1" x14ac:dyDescent="0.25">
      <c r="A125" s="91" t="s">
        <v>261</v>
      </c>
      <c r="B125" s="92">
        <v>0</v>
      </c>
      <c r="C125" s="92">
        <v>7</v>
      </c>
      <c r="D125" s="92">
        <v>3</v>
      </c>
      <c r="E125" s="92">
        <v>3</v>
      </c>
      <c r="F125" s="92">
        <v>5</v>
      </c>
      <c r="G125" s="92">
        <v>11</v>
      </c>
      <c r="H125" s="92">
        <v>11</v>
      </c>
      <c r="I125" s="92">
        <v>16</v>
      </c>
      <c r="J125" s="92">
        <v>8</v>
      </c>
      <c r="K125" s="92">
        <v>1</v>
      </c>
      <c r="L125" s="92">
        <v>7</v>
      </c>
      <c r="M125" s="92">
        <v>6</v>
      </c>
      <c r="P125" s="82"/>
      <c r="Q125" s="82"/>
      <c r="R125" s="82"/>
      <c r="S125" s="82"/>
    </row>
    <row r="126" spans="1:19" ht="20.100000000000001" customHeight="1" x14ac:dyDescent="0.25">
      <c r="A126" s="91" t="s">
        <v>262</v>
      </c>
      <c r="B126" s="92">
        <v>9</v>
      </c>
      <c r="C126" s="92">
        <v>43</v>
      </c>
      <c r="D126" s="92">
        <v>8</v>
      </c>
      <c r="E126" s="92">
        <v>23</v>
      </c>
      <c r="F126" s="92">
        <v>11</v>
      </c>
      <c r="G126" s="92">
        <v>27</v>
      </c>
      <c r="H126" s="92">
        <v>8</v>
      </c>
      <c r="I126" s="92">
        <v>25</v>
      </c>
      <c r="J126" s="92">
        <v>20</v>
      </c>
      <c r="K126" s="92">
        <v>20</v>
      </c>
      <c r="L126" s="92">
        <v>14</v>
      </c>
      <c r="M126" s="92">
        <v>8</v>
      </c>
      <c r="P126" s="82"/>
      <c r="Q126" s="82"/>
      <c r="R126" s="82"/>
      <c r="S126" s="82"/>
    </row>
    <row r="127" spans="1:19" ht="20.100000000000001" customHeight="1" x14ac:dyDescent="0.25">
      <c r="A127" s="91" t="s">
        <v>263</v>
      </c>
      <c r="B127" s="92">
        <v>1</v>
      </c>
      <c r="C127" s="92">
        <v>7</v>
      </c>
      <c r="D127" s="92">
        <v>0</v>
      </c>
      <c r="E127" s="92">
        <v>0</v>
      </c>
      <c r="F127" s="92">
        <v>1</v>
      </c>
      <c r="G127" s="92">
        <v>1</v>
      </c>
      <c r="H127" s="92">
        <v>2</v>
      </c>
      <c r="I127" s="92">
        <v>0</v>
      </c>
      <c r="J127" s="92">
        <v>1</v>
      </c>
      <c r="K127" s="92">
        <v>0</v>
      </c>
      <c r="L127" s="92">
        <v>1</v>
      </c>
      <c r="M127" s="92">
        <v>1</v>
      </c>
      <c r="P127" s="82"/>
      <c r="Q127" s="82"/>
      <c r="R127" s="82"/>
      <c r="S127" s="82"/>
    </row>
    <row r="128" spans="1:19" ht="20.100000000000001" customHeight="1" x14ac:dyDescent="0.25">
      <c r="A128" s="91" t="s">
        <v>264</v>
      </c>
      <c r="B128" s="92">
        <v>5</v>
      </c>
      <c r="C128" s="92">
        <v>4</v>
      </c>
      <c r="D128" s="92">
        <v>5</v>
      </c>
      <c r="E128" s="92">
        <v>5</v>
      </c>
      <c r="F128" s="92">
        <v>2</v>
      </c>
      <c r="G128" s="92">
        <v>1</v>
      </c>
      <c r="H128" s="92">
        <v>6</v>
      </c>
      <c r="I128" s="92">
        <v>13</v>
      </c>
      <c r="J128" s="92">
        <v>1</v>
      </c>
      <c r="K128" s="92">
        <v>15</v>
      </c>
      <c r="L128" s="92">
        <v>0</v>
      </c>
      <c r="M128" s="92">
        <v>8</v>
      </c>
      <c r="P128" s="82"/>
      <c r="Q128" s="82"/>
      <c r="R128" s="82"/>
      <c r="S128" s="82"/>
    </row>
    <row r="129" spans="1:19" s="89" customFormat="1" ht="20.100000000000001" customHeight="1" x14ac:dyDescent="0.25">
      <c r="A129" s="91" t="s">
        <v>265</v>
      </c>
      <c r="B129" s="92">
        <v>7</v>
      </c>
      <c r="C129" s="92">
        <v>19</v>
      </c>
      <c r="D129" s="92">
        <v>6</v>
      </c>
      <c r="E129" s="92">
        <v>9</v>
      </c>
      <c r="F129" s="92">
        <v>2</v>
      </c>
      <c r="G129" s="92">
        <v>5</v>
      </c>
      <c r="H129" s="92">
        <v>4</v>
      </c>
      <c r="I129" s="92">
        <v>5</v>
      </c>
      <c r="J129" s="92">
        <v>5</v>
      </c>
      <c r="K129" s="92">
        <v>3</v>
      </c>
      <c r="L129" s="92">
        <v>0</v>
      </c>
      <c r="M129" s="92">
        <v>14</v>
      </c>
      <c r="P129" s="115"/>
      <c r="Q129" s="115"/>
      <c r="R129" s="115"/>
      <c r="S129" s="115"/>
    </row>
    <row r="130" spans="1:19" s="89" customFormat="1" ht="20.100000000000001" customHeight="1" x14ac:dyDescent="0.25">
      <c r="A130" s="91" t="s">
        <v>266</v>
      </c>
      <c r="B130" s="92">
        <v>1</v>
      </c>
      <c r="C130" s="92">
        <v>0</v>
      </c>
      <c r="D130" s="92">
        <v>1</v>
      </c>
      <c r="E130" s="92">
        <v>0</v>
      </c>
      <c r="F130" s="92">
        <v>1</v>
      </c>
      <c r="G130" s="92">
        <v>1</v>
      </c>
      <c r="H130" s="92">
        <v>1</v>
      </c>
      <c r="I130" s="92">
        <v>0</v>
      </c>
      <c r="J130" s="92">
        <v>0</v>
      </c>
      <c r="K130" s="92">
        <v>0</v>
      </c>
      <c r="L130" s="92">
        <v>1</v>
      </c>
      <c r="M130" s="92">
        <v>0</v>
      </c>
      <c r="P130" s="115"/>
      <c r="Q130" s="115"/>
      <c r="R130" s="115"/>
      <c r="S130" s="115"/>
    </row>
    <row r="131" spans="1:19" s="89" customFormat="1" ht="20.100000000000001" customHeight="1" x14ac:dyDescent="0.25">
      <c r="A131" s="91" t="s">
        <v>267</v>
      </c>
      <c r="B131" s="92">
        <v>1</v>
      </c>
      <c r="C131" s="92">
        <v>3</v>
      </c>
      <c r="D131" s="92">
        <v>2</v>
      </c>
      <c r="E131" s="92">
        <v>2</v>
      </c>
      <c r="F131" s="92">
        <v>1</v>
      </c>
      <c r="G131" s="92">
        <v>22</v>
      </c>
      <c r="H131" s="92">
        <v>2</v>
      </c>
      <c r="I131" s="92">
        <v>4</v>
      </c>
      <c r="J131" s="92">
        <v>2</v>
      </c>
      <c r="K131" s="92">
        <v>2</v>
      </c>
      <c r="L131" s="92">
        <v>0</v>
      </c>
      <c r="M131" s="92">
        <v>4</v>
      </c>
      <c r="P131" s="115"/>
      <c r="Q131" s="115"/>
      <c r="R131" s="115"/>
      <c r="S131" s="115"/>
    </row>
    <row r="132" spans="1:19" ht="20.100000000000001" customHeight="1" x14ac:dyDescent="0.25">
      <c r="A132" s="91" t="s">
        <v>268</v>
      </c>
      <c r="B132" s="92">
        <v>1</v>
      </c>
      <c r="C132" s="92">
        <v>1</v>
      </c>
      <c r="D132" s="92">
        <v>1</v>
      </c>
      <c r="E132" s="92">
        <v>3</v>
      </c>
      <c r="F132" s="92">
        <v>7</v>
      </c>
      <c r="G132" s="92">
        <v>10</v>
      </c>
      <c r="H132" s="92">
        <v>6</v>
      </c>
      <c r="I132" s="92">
        <v>7</v>
      </c>
      <c r="J132" s="92">
        <v>4</v>
      </c>
      <c r="K132" s="92">
        <v>8</v>
      </c>
      <c r="L132" s="92">
        <v>5</v>
      </c>
      <c r="M132" s="92">
        <v>8</v>
      </c>
      <c r="P132" s="82"/>
      <c r="Q132" s="82"/>
      <c r="R132" s="82"/>
      <c r="S132" s="82"/>
    </row>
    <row r="133" spans="1:19" ht="20.100000000000001" customHeight="1" x14ac:dyDescent="0.25">
      <c r="A133" s="91" t="s">
        <v>269</v>
      </c>
      <c r="B133" s="92">
        <v>16</v>
      </c>
      <c r="C133" s="92">
        <v>28</v>
      </c>
      <c r="D133" s="92">
        <v>15</v>
      </c>
      <c r="E133" s="92">
        <v>23</v>
      </c>
      <c r="F133" s="92">
        <v>3</v>
      </c>
      <c r="G133" s="92">
        <v>25</v>
      </c>
      <c r="H133" s="92">
        <v>19</v>
      </c>
      <c r="I133" s="92">
        <v>29</v>
      </c>
      <c r="J133" s="92">
        <v>9</v>
      </c>
      <c r="K133" s="92">
        <v>15</v>
      </c>
      <c r="L133" s="92">
        <v>12</v>
      </c>
      <c r="M133" s="92">
        <v>40</v>
      </c>
      <c r="P133" s="82"/>
      <c r="Q133" s="82"/>
      <c r="R133" s="82"/>
      <c r="S133" s="82"/>
    </row>
    <row r="134" spans="1:19" s="89" customFormat="1" ht="20.100000000000001" customHeight="1" x14ac:dyDescent="0.25">
      <c r="A134" s="91" t="s">
        <v>270</v>
      </c>
      <c r="B134" s="92">
        <v>0</v>
      </c>
      <c r="C134" s="92">
        <v>19</v>
      </c>
      <c r="D134" s="92">
        <v>1</v>
      </c>
      <c r="E134" s="92">
        <v>22</v>
      </c>
      <c r="F134" s="92">
        <v>6</v>
      </c>
      <c r="G134" s="92">
        <v>9</v>
      </c>
      <c r="H134" s="92">
        <v>2</v>
      </c>
      <c r="I134" s="92">
        <v>10</v>
      </c>
      <c r="J134" s="92">
        <v>5</v>
      </c>
      <c r="K134" s="92">
        <v>12</v>
      </c>
      <c r="L134" s="92">
        <v>12</v>
      </c>
      <c r="M134" s="92">
        <v>38</v>
      </c>
      <c r="P134" s="115"/>
      <c r="Q134" s="115"/>
      <c r="R134" s="115"/>
      <c r="S134" s="115"/>
    </row>
    <row r="135" spans="1:19" ht="20.100000000000001" customHeight="1" x14ac:dyDescent="0.25">
      <c r="A135" s="90" t="s">
        <v>271</v>
      </c>
      <c r="B135" s="89">
        <v>7</v>
      </c>
      <c r="C135" s="89">
        <v>28</v>
      </c>
      <c r="D135" s="89">
        <v>7</v>
      </c>
      <c r="E135" s="89">
        <v>17</v>
      </c>
      <c r="F135" s="89">
        <v>8</v>
      </c>
      <c r="G135" s="89">
        <v>25</v>
      </c>
      <c r="H135" s="89">
        <v>11</v>
      </c>
      <c r="I135" s="89">
        <v>30</v>
      </c>
      <c r="J135" s="89">
        <v>9</v>
      </c>
      <c r="K135" s="89">
        <v>32</v>
      </c>
      <c r="L135" s="89">
        <v>15</v>
      </c>
      <c r="M135" s="89">
        <v>7</v>
      </c>
      <c r="P135" s="82"/>
      <c r="Q135" s="82"/>
      <c r="R135" s="82"/>
      <c r="S135" s="82"/>
    </row>
    <row r="136" spans="1:19" ht="20.100000000000001" customHeight="1" x14ac:dyDescent="0.25">
      <c r="A136" s="91" t="s">
        <v>272</v>
      </c>
      <c r="B136" s="94">
        <v>2</v>
      </c>
      <c r="C136" s="94">
        <v>23</v>
      </c>
      <c r="D136" s="94">
        <v>3</v>
      </c>
      <c r="E136" s="94">
        <v>13</v>
      </c>
      <c r="F136" s="94">
        <v>8</v>
      </c>
      <c r="G136" s="94">
        <v>24</v>
      </c>
      <c r="H136" s="94">
        <v>9</v>
      </c>
      <c r="I136" s="94">
        <v>26</v>
      </c>
      <c r="J136" s="94">
        <v>9</v>
      </c>
      <c r="K136" s="94">
        <v>26</v>
      </c>
      <c r="L136" s="94">
        <v>9</v>
      </c>
      <c r="M136" s="94">
        <v>7</v>
      </c>
      <c r="P136" s="82"/>
      <c r="Q136" s="82"/>
      <c r="R136" s="82"/>
      <c r="S136" s="82"/>
    </row>
    <row r="137" spans="1:19" ht="20.100000000000001" customHeight="1" x14ac:dyDescent="0.25">
      <c r="A137" s="91" t="s">
        <v>273</v>
      </c>
      <c r="B137" s="94">
        <v>5</v>
      </c>
      <c r="C137" s="94">
        <v>5</v>
      </c>
      <c r="D137" s="94">
        <v>4</v>
      </c>
      <c r="E137" s="94">
        <v>4</v>
      </c>
      <c r="F137" s="94">
        <v>0</v>
      </c>
      <c r="G137" s="94">
        <v>0</v>
      </c>
      <c r="H137" s="94">
        <v>2</v>
      </c>
      <c r="I137" s="94">
        <v>4</v>
      </c>
      <c r="J137" s="94">
        <v>0</v>
      </c>
      <c r="K137" s="94">
        <v>5</v>
      </c>
      <c r="L137" s="94">
        <v>6</v>
      </c>
      <c r="M137" s="94">
        <v>0</v>
      </c>
      <c r="P137" s="82"/>
      <c r="Q137" s="82"/>
      <c r="R137" s="82"/>
      <c r="S137" s="82"/>
    </row>
    <row r="138" spans="1:19" ht="20.100000000000001" customHeight="1" x14ac:dyDescent="0.25">
      <c r="A138" s="91" t="s">
        <v>274</v>
      </c>
      <c r="B138" s="94">
        <v>0</v>
      </c>
      <c r="C138" s="94">
        <v>0</v>
      </c>
      <c r="D138" s="94">
        <v>0</v>
      </c>
      <c r="E138" s="94">
        <v>0</v>
      </c>
      <c r="F138" s="94">
        <v>0</v>
      </c>
      <c r="G138" s="94">
        <v>1</v>
      </c>
      <c r="H138" s="94">
        <v>0</v>
      </c>
      <c r="I138" s="94">
        <v>0</v>
      </c>
      <c r="J138" s="94">
        <v>0</v>
      </c>
      <c r="K138" s="94">
        <v>1</v>
      </c>
      <c r="L138" s="94">
        <v>0</v>
      </c>
      <c r="M138" s="94">
        <v>0</v>
      </c>
      <c r="P138" s="82"/>
      <c r="Q138" s="82"/>
      <c r="R138" s="82"/>
      <c r="S138" s="82"/>
    </row>
    <row r="139" spans="1:19" s="89" customFormat="1" ht="20.100000000000001" customHeight="1" thickBot="1" x14ac:dyDescent="0.3">
      <c r="A139" s="95" t="s">
        <v>275</v>
      </c>
      <c r="B139" s="96">
        <v>0</v>
      </c>
      <c r="C139" s="96">
        <v>0</v>
      </c>
      <c r="D139" s="96">
        <v>0</v>
      </c>
      <c r="E139" s="96">
        <v>0</v>
      </c>
      <c r="F139" s="96">
        <v>0</v>
      </c>
      <c r="G139" s="96">
        <v>0</v>
      </c>
      <c r="H139" s="96">
        <v>0</v>
      </c>
      <c r="I139" s="96">
        <v>1</v>
      </c>
      <c r="J139" s="96">
        <v>0</v>
      </c>
      <c r="K139" s="96">
        <v>0</v>
      </c>
      <c r="L139" s="96">
        <v>0</v>
      </c>
      <c r="M139" s="96">
        <v>0</v>
      </c>
      <c r="P139" s="115"/>
      <c r="Q139" s="115"/>
      <c r="R139" s="115"/>
      <c r="S139" s="115"/>
    </row>
    <row r="140" spans="1:19" s="109" customFormat="1" ht="15.95" customHeight="1" x14ac:dyDescent="0.25">
      <c r="A140" s="106" t="s">
        <v>276</v>
      </c>
      <c r="B140" s="100"/>
      <c r="C140" s="100"/>
      <c r="P140" s="117"/>
      <c r="Q140" s="117"/>
      <c r="R140" s="117"/>
      <c r="S140" s="117"/>
    </row>
  </sheetData>
  <mergeCells count="17">
    <mergeCell ref="A73:A75"/>
    <mergeCell ref="B73:M73"/>
    <mergeCell ref="B74:C74"/>
    <mergeCell ref="D74:E74"/>
    <mergeCell ref="F74:G74"/>
    <mergeCell ref="H74:I74"/>
    <mergeCell ref="J74:K74"/>
    <mergeCell ref="L74:M74"/>
    <mergeCell ref="A3:A5"/>
    <mergeCell ref="B3:O3"/>
    <mergeCell ref="B4:C4"/>
    <mergeCell ref="D4:E4"/>
    <mergeCell ref="F4:G4"/>
    <mergeCell ref="H4:I4"/>
    <mergeCell ref="J4:K4"/>
    <mergeCell ref="L4:M4"/>
    <mergeCell ref="N4:O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zoomScaleSheetLayoutView="40" workbookViewId="0">
      <selection activeCell="F1" sqref="F1"/>
    </sheetView>
  </sheetViews>
  <sheetFormatPr defaultColWidth="11.42578125" defaultRowHeight="12.75" x14ac:dyDescent="0.25"/>
  <cols>
    <col min="1" max="1" width="36.7109375" style="83" customWidth="1"/>
    <col min="2" max="3" width="10.28515625" style="83" customWidth="1"/>
    <col min="4" max="15" width="9" style="83" customWidth="1"/>
    <col min="16" max="256" width="11.42578125" style="83"/>
    <col min="257" max="257" width="36.7109375" style="83" customWidth="1"/>
    <col min="258" max="259" width="10.28515625" style="83" customWidth="1"/>
    <col min="260" max="271" width="9" style="83" customWidth="1"/>
    <col min="272" max="512" width="11.42578125" style="83"/>
    <col min="513" max="513" width="36.7109375" style="83" customWidth="1"/>
    <col min="514" max="515" width="10.28515625" style="83" customWidth="1"/>
    <col min="516" max="527" width="9" style="83" customWidth="1"/>
    <col min="528" max="768" width="11.42578125" style="83"/>
    <col min="769" max="769" width="36.7109375" style="83" customWidth="1"/>
    <col min="770" max="771" width="10.28515625" style="83" customWidth="1"/>
    <col min="772" max="783" width="9" style="83" customWidth="1"/>
    <col min="784" max="1024" width="11.42578125" style="83"/>
    <col min="1025" max="1025" width="36.7109375" style="83" customWidth="1"/>
    <col min="1026" max="1027" width="10.28515625" style="83" customWidth="1"/>
    <col min="1028" max="1039" width="9" style="83" customWidth="1"/>
    <col min="1040" max="1280" width="11.42578125" style="83"/>
    <col min="1281" max="1281" width="36.7109375" style="83" customWidth="1"/>
    <col min="1282" max="1283" width="10.28515625" style="83" customWidth="1"/>
    <col min="1284" max="1295" width="9" style="83" customWidth="1"/>
    <col min="1296" max="1536" width="11.42578125" style="83"/>
    <col min="1537" max="1537" width="36.7109375" style="83" customWidth="1"/>
    <col min="1538" max="1539" width="10.28515625" style="83" customWidth="1"/>
    <col min="1540" max="1551" width="9" style="83" customWidth="1"/>
    <col min="1552" max="1792" width="11.42578125" style="83"/>
    <col min="1793" max="1793" width="36.7109375" style="83" customWidth="1"/>
    <col min="1794" max="1795" width="10.28515625" style="83" customWidth="1"/>
    <col min="1796" max="1807" width="9" style="83" customWidth="1"/>
    <col min="1808" max="2048" width="11.42578125" style="83"/>
    <col min="2049" max="2049" width="36.7109375" style="83" customWidth="1"/>
    <col min="2050" max="2051" width="10.28515625" style="83" customWidth="1"/>
    <col min="2052" max="2063" width="9" style="83" customWidth="1"/>
    <col min="2064" max="2304" width="11.42578125" style="83"/>
    <col min="2305" max="2305" width="36.7109375" style="83" customWidth="1"/>
    <col min="2306" max="2307" width="10.28515625" style="83" customWidth="1"/>
    <col min="2308" max="2319" width="9" style="83" customWidth="1"/>
    <col min="2320" max="2560" width="11.42578125" style="83"/>
    <col min="2561" max="2561" width="36.7109375" style="83" customWidth="1"/>
    <col min="2562" max="2563" width="10.28515625" style="83" customWidth="1"/>
    <col min="2564" max="2575" width="9" style="83" customWidth="1"/>
    <col min="2576" max="2816" width="11.42578125" style="83"/>
    <col min="2817" max="2817" width="36.7109375" style="83" customWidth="1"/>
    <col min="2818" max="2819" width="10.28515625" style="83" customWidth="1"/>
    <col min="2820" max="2831" width="9" style="83" customWidth="1"/>
    <col min="2832" max="3072" width="11.42578125" style="83"/>
    <col min="3073" max="3073" width="36.7109375" style="83" customWidth="1"/>
    <col min="3074" max="3075" width="10.28515625" style="83" customWidth="1"/>
    <col min="3076" max="3087" width="9" style="83" customWidth="1"/>
    <col min="3088" max="3328" width="11.42578125" style="83"/>
    <col min="3329" max="3329" width="36.7109375" style="83" customWidth="1"/>
    <col min="3330" max="3331" width="10.28515625" style="83" customWidth="1"/>
    <col min="3332" max="3343" width="9" style="83" customWidth="1"/>
    <col min="3344" max="3584" width="11.42578125" style="83"/>
    <col min="3585" max="3585" width="36.7109375" style="83" customWidth="1"/>
    <col min="3586" max="3587" width="10.28515625" style="83" customWidth="1"/>
    <col min="3588" max="3599" width="9" style="83" customWidth="1"/>
    <col min="3600" max="3840" width="11.42578125" style="83"/>
    <col min="3841" max="3841" width="36.7109375" style="83" customWidth="1"/>
    <col min="3842" max="3843" width="10.28515625" style="83" customWidth="1"/>
    <col min="3844" max="3855" width="9" style="83" customWidth="1"/>
    <col min="3856" max="4096" width="11.42578125" style="83"/>
    <col min="4097" max="4097" width="36.7109375" style="83" customWidth="1"/>
    <col min="4098" max="4099" width="10.28515625" style="83" customWidth="1"/>
    <col min="4100" max="4111" width="9" style="83" customWidth="1"/>
    <col min="4112" max="4352" width="11.42578125" style="83"/>
    <col min="4353" max="4353" width="36.7109375" style="83" customWidth="1"/>
    <col min="4354" max="4355" width="10.28515625" style="83" customWidth="1"/>
    <col min="4356" max="4367" width="9" style="83" customWidth="1"/>
    <col min="4368" max="4608" width="11.42578125" style="83"/>
    <col min="4609" max="4609" width="36.7109375" style="83" customWidth="1"/>
    <col min="4610" max="4611" width="10.28515625" style="83" customWidth="1"/>
    <col min="4612" max="4623" width="9" style="83" customWidth="1"/>
    <col min="4624" max="4864" width="11.42578125" style="83"/>
    <col min="4865" max="4865" width="36.7109375" style="83" customWidth="1"/>
    <col min="4866" max="4867" width="10.28515625" style="83" customWidth="1"/>
    <col min="4868" max="4879" width="9" style="83" customWidth="1"/>
    <col min="4880" max="5120" width="11.42578125" style="83"/>
    <col min="5121" max="5121" width="36.7109375" style="83" customWidth="1"/>
    <col min="5122" max="5123" width="10.28515625" style="83" customWidth="1"/>
    <col min="5124" max="5135" width="9" style="83" customWidth="1"/>
    <col min="5136" max="5376" width="11.42578125" style="83"/>
    <col min="5377" max="5377" width="36.7109375" style="83" customWidth="1"/>
    <col min="5378" max="5379" width="10.28515625" style="83" customWidth="1"/>
    <col min="5380" max="5391" width="9" style="83" customWidth="1"/>
    <col min="5392" max="5632" width="11.42578125" style="83"/>
    <col min="5633" max="5633" width="36.7109375" style="83" customWidth="1"/>
    <col min="5634" max="5635" width="10.28515625" style="83" customWidth="1"/>
    <col min="5636" max="5647" width="9" style="83" customWidth="1"/>
    <col min="5648" max="5888" width="11.42578125" style="83"/>
    <col min="5889" max="5889" width="36.7109375" style="83" customWidth="1"/>
    <col min="5890" max="5891" width="10.28515625" style="83" customWidth="1"/>
    <col min="5892" max="5903" width="9" style="83" customWidth="1"/>
    <col min="5904" max="6144" width="11.42578125" style="83"/>
    <col min="6145" max="6145" width="36.7109375" style="83" customWidth="1"/>
    <col min="6146" max="6147" width="10.28515625" style="83" customWidth="1"/>
    <col min="6148" max="6159" width="9" style="83" customWidth="1"/>
    <col min="6160" max="6400" width="11.42578125" style="83"/>
    <col min="6401" max="6401" width="36.7109375" style="83" customWidth="1"/>
    <col min="6402" max="6403" width="10.28515625" style="83" customWidth="1"/>
    <col min="6404" max="6415" width="9" style="83" customWidth="1"/>
    <col min="6416" max="6656" width="11.42578125" style="83"/>
    <col min="6657" max="6657" width="36.7109375" style="83" customWidth="1"/>
    <col min="6658" max="6659" width="10.28515625" style="83" customWidth="1"/>
    <col min="6660" max="6671" width="9" style="83" customWidth="1"/>
    <col min="6672" max="6912" width="11.42578125" style="83"/>
    <col min="6913" max="6913" width="36.7109375" style="83" customWidth="1"/>
    <col min="6914" max="6915" width="10.28515625" style="83" customWidth="1"/>
    <col min="6916" max="6927" width="9" style="83" customWidth="1"/>
    <col min="6928" max="7168" width="11.42578125" style="83"/>
    <col min="7169" max="7169" width="36.7109375" style="83" customWidth="1"/>
    <col min="7170" max="7171" width="10.28515625" style="83" customWidth="1"/>
    <col min="7172" max="7183" width="9" style="83" customWidth="1"/>
    <col min="7184" max="7424" width="11.42578125" style="83"/>
    <col min="7425" max="7425" width="36.7109375" style="83" customWidth="1"/>
    <col min="7426" max="7427" width="10.28515625" style="83" customWidth="1"/>
    <col min="7428" max="7439" width="9" style="83" customWidth="1"/>
    <col min="7440" max="7680" width="11.42578125" style="83"/>
    <col min="7681" max="7681" width="36.7109375" style="83" customWidth="1"/>
    <col min="7682" max="7683" width="10.28515625" style="83" customWidth="1"/>
    <col min="7684" max="7695" width="9" style="83" customWidth="1"/>
    <col min="7696" max="7936" width="11.42578125" style="83"/>
    <col min="7937" max="7937" width="36.7109375" style="83" customWidth="1"/>
    <col min="7938" max="7939" width="10.28515625" style="83" customWidth="1"/>
    <col min="7940" max="7951" width="9" style="83" customWidth="1"/>
    <col min="7952" max="8192" width="11.42578125" style="83"/>
    <col min="8193" max="8193" width="36.7109375" style="83" customWidth="1"/>
    <col min="8194" max="8195" width="10.28515625" style="83" customWidth="1"/>
    <col min="8196" max="8207" width="9" style="83" customWidth="1"/>
    <col min="8208" max="8448" width="11.42578125" style="83"/>
    <col min="8449" max="8449" width="36.7109375" style="83" customWidth="1"/>
    <col min="8450" max="8451" width="10.28515625" style="83" customWidth="1"/>
    <col min="8452" max="8463" width="9" style="83" customWidth="1"/>
    <col min="8464" max="8704" width="11.42578125" style="83"/>
    <col min="8705" max="8705" width="36.7109375" style="83" customWidth="1"/>
    <col min="8706" max="8707" width="10.28515625" style="83" customWidth="1"/>
    <col min="8708" max="8719" width="9" style="83" customWidth="1"/>
    <col min="8720" max="8960" width="11.42578125" style="83"/>
    <col min="8961" max="8961" width="36.7109375" style="83" customWidth="1"/>
    <col min="8962" max="8963" width="10.28515625" style="83" customWidth="1"/>
    <col min="8964" max="8975" width="9" style="83" customWidth="1"/>
    <col min="8976" max="9216" width="11.42578125" style="83"/>
    <col min="9217" max="9217" width="36.7109375" style="83" customWidth="1"/>
    <col min="9218" max="9219" width="10.28515625" style="83" customWidth="1"/>
    <col min="9220" max="9231" width="9" style="83" customWidth="1"/>
    <col min="9232" max="9472" width="11.42578125" style="83"/>
    <col min="9473" max="9473" width="36.7109375" style="83" customWidth="1"/>
    <col min="9474" max="9475" width="10.28515625" style="83" customWidth="1"/>
    <col min="9476" max="9487" width="9" style="83" customWidth="1"/>
    <col min="9488" max="9728" width="11.42578125" style="83"/>
    <col min="9729" max="9729" width="36.7109375" style="83" customWidth="1"/>
    <col min="9730" max="9731" width="10.28515625" style="83" customWidth="1"/>
    <col min="9732" max="9743" width="9" style="83" customWidth="1"/>
    <col min="9744" max="9984" width="11.42578125" style="83"/>
    <col min="9985" max="9985" width="36.7109375" style="83" customWidth="1"/>
    <col min="9986" max="9987" width="10.28515625" style="83" customWidth="1"/>
    <col min="9988" max="9999" width="9" style="83" customWidth="1"/>
    <col min="10000" max="10240" width="11.42578125" style="83"/>
    <col min="10241" max="10241" width="36.7109375" style="83" customWidth="1"/>
    <col min="10242" max="10243" width="10.28515625" style="83" customWidth="1"/>
    <col min="10244" max="10255" width="9" style="83" customWidth="1"/>
    <col min="10256" max="10496" width="11.42578125" style="83"/>
    <col min="10497" max="10497" width="36.7109375" style="83" customWidth="1"/>
    <col min="10498" max="10499" width="10.28515625" style="83" customWidth="1"/>
    <col min="10500" max="10511" width="9" style="83" customWidth="1"/>
    <col min="10512" max="10752" width="11.42578125" style="83"/>
    <col min="10753" max="10753" width="36.7109375" style="83" customWidth="1"/>
    <col min="10754" max="10755" width="10.28515625" style="83" customWidth="1"/>
    <col min="10756" max="10767" width="9" style="83" customWidth="1"/>
    <col min="10768" max="11008" width="11.42578125" style="83"/>
    <col min="11009" max="11009" width="36.7109375" style="83" customWidth="1"/>
    <col min="11010" max="11011" width="10.28515625" style="83" customWidth="1"/>
    <col min="11012" max="11023" width="9" style="83" customWidth="1"/>
    <col min="11024" max="11264" width="11.42578125" style="83"/>
    <col min="11265" max="11265" width="36.7109375" style="83" customWidth="1"/>
    <col min="11266" max="11267" width="10.28515625" style="83" customWidth="1"/>
    <col min="11268" max="11279" width="9" style="83" customWidth="1"/>
    <col min="11280" max="11520" width="11.42578125" style="83"/>
    <col min="11521" max="11521" width="36.7109375" style="83" customWidth="1"/>
    <col min="11522" max="11523" width="10.28515625" style="83" customWidth="1"/>
    <col min="11524" max="11535" width="9" style="83" customWidth="1"/>
    <col min="11536" max="11776" width="11.42578125" style="83"/>
    <col min="11777" max="11777" width="36.7109375" style="83" customWidth="1"/>
    <col min="11778" max="11779" width="10.28515625" style="83" customWidth="1"/>
    <col min="11780" max="11791" width="9" style="83" customWidth="1"/>
    <col min="11792" max="12032" width="11.42578125" style="83"/>
    <col min="12033" max="12033" width="36.7109375" style="83" customWidth="1"/>
    <col min="12034" max="12035" width="10.28515625" style="83" customWidth="1"/>
    <col min="12036" max="12047" width="9" style="83" customWidth="1"/>
    <col min="12048" max="12288" width="11.42578125" style="83"/>
    <col min="12289" max="12289" width="36.7109375" style="83" customWidth="1"/>
    <col min="12290" max="12291" width="10.28515625" style="83" customWidth="1"/>
    <col min="12292" max="12303" width="9" style="83" customWidth="1"/>
    <col min="12304" max="12544" width="11.42578125" style="83"/>
    <col min="12545" max="12545" width="36.7109375" style="83" customWidth="1"/>
    <col min="12546" max="12547" width="10.28515625" style="83" customWidth="1"/>
    <col min="12548" max="12559" width="9" style="83" customWidth="1"/>
    <col min="12560" max="12800" width="11.42578125" style="83"/>
    <col min="12801" max="12801" width="36.7109375" style="83" customWidth="1"/>
    <col min="12802" max="12803" width="10.28515625" style="83" customWidth="1"/>
    <col min="12804" max="12815" width="9" style="83" customWidth="1"/>
    <col min="12816" max="13056" width="11.42578125" style="83"/>
    <col min="13057" max="13057" width="36.7109375" style="83" customWidth="1"/>
    <col min="13058" max="13059" width="10.28515625" style="83" customWidth="1"/>
    <col min="13060" max="13071" width="9" style="83" customWidth="1"/>
    <col min="13072" max="13312" width="11.42578125" style="83"/>
    <col min="13313" max="13313" width="36.7109375" style="83" customWidth="1"/>
    <col min="13314" max="13315" width="10.28515625" style="83" customWidth="1"/>
    <col min="13316" max="13327" width="9" style="83" customWidth="1"/>
    <col min="13328" max="13568" width="11.42578125" style="83"/>
    <col min="13569" max="13569" width="36.7109375" style="83" customWidth="1"/>
    <col min="13570" max="13571" width="10.28515625" style="83" customWidth="1"/>
    <col min="13572" max="13583" width="9" style="83" customWidth="1"/>
    <col min="13584" max="13824" width="11.42578125" style="83"/>
    <col min="13825" max="13825" width="36.7109375" style="83" customWidth="1"/>
    <col min="13826" max="13827" width="10.28515625" style="83" customWidth="1"/>
    <col min="13828" max="13839" width="9" style="83" customWidth="1"/>
    <col min="13840" max="14080" width="11.42578125" style="83"/>
    <col min="14081" max="14081" width="36.7109375" style="83" customWidth="1"/>
    <col min="14082" max="14083" width="10.28515625" style="83" customWidth="1"/>
    <col min="14084" max="14095" width="9" style="83" customWidth="1"/>
    <col min="14096" max="14336" width="11.42578125" style="83"/>
    <col min="14337" max="14337" width="36.7109375" style="83" customWidth="1"/>
    <col min="14338" max="14339" width="10.28515625" style="83" customWidth="1"/>
    <col min="14340" max="14351" width="9" style="83" customWidth="1"/>
    <col min="14352" max="14592" width="11.42578125" style="83"/>
    <col min="14593" max="14593" width="36.7109375" style="83" customWidth="1"/>
    <col min="14594" max="14595" width="10.28515625" style="83" customWidth="1"/>
    <col min="14596" max="14607" width="9" style="83" customWidth="1"/>
    <col min="14608" max="14848" width="11.42578125" style="83"/>
    <col min="14849" max="14849" width="36.7109375" style="83" customWidth="1"/>
    <col min="14850" max="14851" width="10.28515625" style="83" customWidth="1"/>
    <col min="14852" max="14863" width="9" style="83" customWidth="1"/>
    <col min="14864" max="15104" width="11.42578125" style="83"/>
    <col min="15105" max="15105" width="36.7109375" style="83" customWidth="1"/>
    <col min="15106" max="15107" width="10.28515625" style="83" customWidth="1"/>
    <col min="15108" max="15119" width="9" style="83" customWidth="1"/>
    <col min="15120" max="15360" width="11.42578125" style="83"/>
    <col min="15361" max="15361" width="36.7109375" style="83" customWidth="1"/>
    <col min="15362" max="15363" width="10.28515625" style="83" customWidth="1"/>
    <col min="15364" max="15375" width="9" style="83" customWidth="1"/>
    <col min="15376" max="15616" width="11.42578125" style="83"/>
    <col min="15617" max="15617" width="36.7109375" style="83" customWidth="1"/>
    <col min="15618" max="15619" width="10.28515625" style="83" customWidth="1"/>
    <col min="15620" max="15631" width="9" style="83" customWidth="1"/>
    <col min="15632" max="15872" width="11.42578125" style="83"/>
    <col min="15873" max="15873" width="36.7109375" style="83" customWidth="1"/>
    <col min="15874" max="15875" width="10.28515625" style="83" customWidth="1"/>
    <col min="15876" max="15887" width="9" style="83" customWidth="1"/>
    <col min="15888" max="16128" width="11.42578125" style="83"/>
    <col min="16129" max="16129" width="36.7109375" style="83" customWidth="1"/>
    <col min="16130" max="16131" width="10.28515625" style="83" customWidth="1"/>
    <col min="16132" max="16143" width="9" style="83" customWidth="1"/>
    <col min="16144" max="16384" width="11.42578125" style="83"/>
  </cols>
  <sheetData>
    <row r="1" spans="1:15" s="119" customFormat="1" ht="24.95" customHeight="1" x14ac:dyDescent="0.25">
      <c r="A1" s="118" t="s">
        <v>301</v>
      </c>
      <c r="O1" s="120"/>
    </row>
    <row r="2" spans="1:15" s="81" customFormat="1" ht="24.95" customHeight="1" thickBot="1" x14ac:dyDescent="0.3">
      <c r="A2" s="15" t="s">
        <v>306</v>
      </c>
      <c r="B2" s="121"/>
      <c r="C2" s="121"/>
      <c r="D2" s="80"/>
      <c r="E2" s="80"/>
      <c r="F2" s="80"/>
      <c r="G2" s="80"/>
      <c r="H2" s="80"/>
      <c r="I2" s="80"/>
      <c r="J2" s="80"/>
      <c r="K2" s="80"/>
      <c r="L2" s="80"/>
      <c r="M2" s="80"/>
      <c r="N2" s="80"/>
      <c r="O2" s="80"/>
    </row>
    <row r="3" spans="1:15" ht="20.100000000000001" customHeight="1" x14ac:dyDescent="0.25">
      <c r="A3" s="1487" t="s">
        <v>203</v>
      </c>
      <c r="B3" s="1503" t="s">
        <v>293</v>
      </c>
      <c r="C3" s="1504"/>
      <c r="D3" s="1504"/>
      <c r="E3" s="1504"/>
      <c r="F3" s="1504"/>
      <c r="G3" s="1504"/>
      <c r="H3" s="1504"/>
      <c r="I3" s="1504"/>
      <c r="J3" s="1504"/>
      <c r="K3" s="1504"/>
      <c r="L3" s="1504"/>
      <c r="M3" s="1504"/>
      <c r="N3" s="1505"/>
      <c r="O3" s="1505"/>
    </row>
    <row r="4" spans="1:15" s="35" customFormat="1" ht="20.100000000000001" customHeight="1" x14ac:dyDescent="0.25">
      <c r="A4" s="1488"/>
      <c r="B4" s="1491" t="s">
        <v>205</v>
      </c>
      <c r="C4" s="1491"/>
      <c r="D4" s="1491" t="s">
        <v>278</v>
      </c>
      <c r="E4" s="1491"/>
      <c r="F4" s="1491" t="s">
        <v>279</v>
      </c>
      <c r="G4" s="1491"/>
      <c r="H4" s="1491" t="s">
        <v>280</v>
      </c>
      <c r="I4" s="1491"/>
      <c r="J4" s="1491" t="s">
        <v>281</v>
      </c>
      <c r="K4" s="1491"/>
      <c r="L4" s="1491" t="s">
        <v>282</v>
      </c>
      <c r="M4" s="1491"/>
      <c r="N4" s="1497" t="s">
        <v>283</v>
      </c>
      <c r="O4" s="1498"/>
    </row>
    <row r="5" spans="1:15" s="115" customFormat="1" ht="20.100000000000001" customHeight="1" x14ac:dyDescent="0.25">
      <c r="A5" s="1489"/>
      <c r="B5" s="85">
        <v>2011</v>
      </c>
      <c r="C5" s="85">
        <v>2012</v>
      </c>
      <c r="D5" s="85">
        <v>2011</v>
      </c>
      <c r="E5" s="85">
        <v>2012</v>
      </c>
      <c r="F5" s="85">
        <v>2011</v>
      </c>
      <c r="G5" s="85">
        <v>2012</v>
      </c>
      <c r="H5" s="85">
        <v>2011</v>
      </c>
      <c r="I5" s="85">
        <v>2012</v>
      </c>
      <c r="J5" s="85">
        <v>2011</v>
      </c>
      <c r="K5" s="85">
        <v>2012</v>
      </c>
      <c r="L5" s="85">
        <v>2011</v>
      </c>
      <c r="M5" s="85">
        <v>2012</v>
      </c>
      <c r="N5" s="85">
        <v>2011</v>
      </c>
      <c r="O5" s="86">
        <v>2012</v>
      </c>
    </row>
    <row r="6" spans="1:15" s="115" customFormat="1" ht="20.100000000000001" customHeight="1" x14ac:dyDescent="0.25">
      <c r="A6" s="26" t="s">
        <v>205</v>
      </c>
      <c r="B6" s="105">
        <v>18995</v>
      </c>
      <c r="C6" s="105">
        <v>30212</v>
      </c>
      <c r="D6" s="105">
        <v>2052</v>
      </c>
      <c r="E6" s="105">
        <v>3377</v>
      </c>
      <c r="F6" s="105">
        <v>1667</v>
      </c>
      <c r="G6" s="105">
        <v>3262</v>
      </c>
      <c r="H6" s="105">
        <v>1590</v>
      </c>
      <c r="I6" s="105">
        <v>3191</v>
      </c>
      <c r="J6" s="105">
        <v>1974</v>
      </c>
      <c r="K6" s="105">
        <v>1914</v>
      </c>
      <c r="L6" s="105">
        <v>1316</v>
      </c>
      <c r="M6" s="105">
        <v>1543</v>
      </c>
      <c r="N6" s="105">
        <v>1605</v>
      </c>
      <c r="O6" s="105">
        <v>2619</v>
      </c>
    </row>
    <row r="7" spans="1:15" s="89" customFormat="1" ht="20.100000000000001" customHeight="1" x14ac:dyDescent="0.25">
      <c r="A7" s="30" t="s">
        <v>212</v>
      </c>
      <c r="B7" s="89">
        <v>66</v>
      </c>
      <c r="C7" s="89">
        <v>52</v>
      </c>
      <c r="D7" s="89">
        <v>5</v>
      </c>
      <c r="E7" s="89">
        <v>1</v>
      </c>
      <c r="F7" s="89">
        <v>10</v>
      </c>
      <c r="G7" s="89">
        <v>6</v>
      </c>
      <c r="H7" s="89">
        <v>10</v>
      </c>
      <c r="I7" s="89">
        <v>13</v>
      </c>
      <c r="J7" s="89">
        <v>2</v>
      </c>
      <c r="K7" s="89">
        <v>5</v>
      </c>
      <c r="L7" s="89">
        <v>5</v>
      </c>
      <c r="M7" s="89">
        <v>3</v>
      </c>
      <c r="N7" s="89">
        <v>0</v>
      </c>
      <c r="O7" s="89">
        <v>5</v>
      </c>
    </row>
    <row r="8" spans="1:15" ht="20.100000000000001" customHeight="1" x14ac:dyDescent="0.25">
      <c r="A8" s="35" t="s">
        <v>213</v>
      </c>
      <c r="B8" s="83">
        <v>31</v>
      </c>
      <c r="C8" s="83">
        <v>20</v>
      </c>
      <c r="D8" s="122">
        <v>1</v>
      </c>
      <c r="E8" s="122">
        <v>0</v>
      </c>
      <c r="F8" s="122">
        <v>4</v>
      </c>
      <c r="G8" s="122">
        <v>3</v>
      </c>
      <c r="H8" s="122">
        <v>4</v>
      </c>
      <c r="I8" s="122">
        <v>8</v>
      </c>
      <c r="J8" s="122">
        <v>1</v>
      </c>
      <c r="K8" s="122">
        <v>4</v>
      </c>
      <c r="L8" s="122">
        <v>1</v>
      </c>
      <c r="M8" s="122">
        <v>1</v>
      </c>
      <c r="N8" s="122">
        <v>0</v>
      </c>
      <c r="O8" s="122">
        <v>1</v>
      </c>
    </row>
    <row r="9" spans="1:15" ht="20.100000000000001" customHeight="1" x14ac:dyDescent="0.25">
      <c r="A9" s="35" t="s">
        <v>214</v>
      </c>
      <c r="B9" s="83">
        <v>17</v>
      </c>
      <c r="C9" s="83">
        <v>2</v>
      </c>
      <c r="D9" s="122">
        <v>2</v>
      </c>
      <c r="E9" s="122">
        <v>0</v>
      </c>
      <c r="F9" s="122">
        <v>6</v>
      </c>
      <c r="G9" s="122">
        <v>0</v>
      </c>
      <c r="H9" s="122">
        <v>6</v>
      </c>
      <c r="I9" s="122">
        <v>0</v>
      </c>
      <c r="J9" s="122">
        <v>0</v>
      </c>
      <c r="K9" s="122">
        <v>0</v>
      </c>
      <c r="L9" s="122">
        <v>0</v>
      </c>
      <c r="M9" s="122">
        <v>1</v>
      </c>
      <c r="N9" s="122">
        <v>0</v>
      </c>
      <c r="O9" s="122">
        <v>0</v>
      </c>
    </row>
    <row r="10" spans="1:15" ht="20.100000000000001" customHeight="1" x14ac:dyDescent="0.25">
      <c r="A10" s="35" t="s">
        <v>215</v>
      </c>
      <c r="B10" s="83">
        <v>0</v>
      </c>
      <c r="C10" s="83">
        <v>3</v>
      </c>
      <c r="D10" s="122">
        <v>0</v>
      </c>
      <c r="E10" s="122">
        <v>0</v>
      </c>
      <c r="F10" s="122">
        <v>0</v>
      </c>
      <c r="G10" s="122">
        <v>1</v>
      </c>
      <c r="H10" s="122">
        <v>0</v>
      </c>
      <c r="I10" s="122">
        <v>0</v>
      </c>
      <c r="J10" s="122">
        <v>0</v>
      </c>
      <c r="K10" s="122">
        <v>0</v>
      </c>
      <c r="L10" s="122">
        <v>0</v>
      </c>
      <c r="M10" s="122">
        <v>0</v>
      </c>
      <c r="N10" s="122">
        <v>0</v>
      </c>
      <c r="O10" s="122">
        <v>0</v>
      </c>
    </row>
    <row r="11" spans="1:15" ht="20.100000000000001" customHeight="1" x14ac:dyDescent="0.25">
      <c r="A11" s="35" t="s">
        <v>216</v>
      </c>
      <c r="B11" s="83">
        <v>4</v>
      </c>
      <c r="C11" s="83">
        <v>3</v>
      </c>
      <c r="D11" s="122">
        <v>0</v>
      </c>
      <c r="E11" s="122">
        <v>0</v>
      </c>
      <c r="F11" s="122">
        <v>0</v>
      </c>
      <c r="G11" s="122">
        <v>1</v>
      </c>
      <c r="H11" s="122">
        <v>0</v>
      </c>
      <c r="I11" s="122">
        <v>1</v>
      </c>
      <c r="J11" s="122">
        <v>0</v>
      </c>
      <c r="K11" s="122">
        <v>0</v>
      </c>
      <c r="L11" s="122">
        <v>0</v>
      </c>
      <c r="M11" s="122">
        <v>0</v>
      </c>
      <c r="N11" s="122">
        <v>0</v>
      </c>
      <c r="O11" s="122">
        <v>0</v>
      </c>
    </row>
    <row r="12" spans="1:15" ht="20.100000000000001" customHeight="1" x14ac:dyDescent="0.25">
      <c r="A12" s="35" t="s">
        <v>304</v>
      </c>
      <c r="B12" s="83">
        <v>14</v>
      </c>
      <c r="C12" s="83">
        <v>24</v>
      </c>
      <c r="D12" s="122">
        <v>2</v>
      </c>
      <c r="E12" s="122">
        <v>1</v>
      </c>
      <c r="F12" s="122">
        <v>0</v>
      </c>
      <c r="G12" s="122">
        <v>1</v>
      </c>
      <c r="H12" s="122">
        <v>0</v>
      </c>
      <c r="I12" s="122">
        <v>4</v>
      </c>
      <c r="J12" s="122">
        <v>1</v>
      </c>
      <c r="K12" s="122">
        <v>1</v>
      </c>
      <c r="L12" s="122">
        <v>4</v>
      </c>
      <c r="M12" s="122">
        <v>1</v>
      </c>
      <c r="N12" s="122">
        <v>0</v>
      </c>
      <c r="O12" s="122">
        <v>4</v>
      </c>
    </row>
    <row r="13" spans="1:15" s="89" customFormat="1" ht="20.100000000000001" customHeight="1" x14ac:dyDescent="0.25">
      <c r="A13" s="30" t="s">
        <v>218</v>
      </c>
      <c r="B13" s="89">
        <v>773</v>
      </c>
      <c r="C13" s="89">
        <v>996</v>
      </c>
      <c r="D13" s="89">
        <v>39</v>
      </c>
      <c r="E13" s="89">
        <v>34</v>
      </c>
      <c r="F13" s="89">
        <v>46</v>
      </c>
      <c r="G13" s="89">
        <v>34</v>
      </c>
      <c r="H13" s="89">
        <v>40</v>
      </c>
      <c r="I13" s="89">
        <v>75</v>
      </c>
      <c r="J13" s="89">
        <v>34</v>
      </c>
      <c r="K13" s="89">
        <v>40</v>
      </c>
      <c r="L13" s="89">
        <v>70</v>
      </c>
      <c r="M13" s="89">
        <v>67</v>
      </c>
      <c r="N13" s="89">
        <v>94</v>
      </c>
      <c r="O13" s="89">
        <v>142</v>
      </c>
    </row>
    <row r="14" spans="1:15" ht="20.100000000000001" customHeight="1" x14ac:dyDescent="0.25">
      <c r="A14" s="35" t="s">
        <v>219</v>
      </c>
      <c r="B14" s="83">
        <v>172</v>
      </c>
      <c r="C14" s="83">
        <v>212</v>
      </c>
      <c r="D14" s="122">
        <v>7</v>
      </c>
      <c r="E14" s="122">
        <v>7</v>
      </c>
      <c r="F14" s="122">
        <v>17</v>
      </c>
      <c r="G14" s="122">
        <v>3</v>
      </c>
      <c r="H14" s="122">
        <v>5</v>
      </c>
      <c r="I14" s="122">
        <v>16</v>
      </c>
      <c r="J14" s="122">
        <v>8</v>
      </c>
      <c r="K14" s="122">
        <v>13</v>
      </c>
      <c r="L14" s="122">
        <v>23</v>
      </c>
      <c r="M14" s="122">
        <v>14</v>
      </c>
      <c r="N14" s="122">
        <v>11</v>
      </c>
      <c r="O14" s="122">
        <v>40</v>
      </c>
    </row>
    <row r="15" spans="1:15" ht="20.100000000000001" customHeight="1" x14ac:dyDescent="0.25">
      <c r="A15" s="35" t="s">
        <v>220</v>
      </c>
      <c r="B15" s="83">
        <v>111</v>
      </c>
      <c r="C15" s="83">
        <v>146</v>
      </c>
      <c r="D15" s="122">
        <v>5</v>
      </c>
      <c r="E15" s="122">
        <v>10</v>
      </c>
      <c r="F15" s="122">
        <v>6</v>
      </c>
      <c r="G15" s="122">
        <v>8</v>
      </c>
      <c r="H15" s="122">
        <v>5</v>
      </c>
      <c r="I15" s="122">
        <v>8</v>
      </c>
      <c r="J15" s="122">
        <v>1</v>
      </c>
      <c r="K15" s="122">
        <v>13</v>
      </c>
      <c r="L15" s="122">
        <v>14</v>
      </c>
      <c r="M15" s="122">
        <v>13</v>
      </c>
      <c r="N15" s="122">
        <v>18</v>
      </c>
      <c r="O15" s="122">
        <v>17</v>
      </c>
    </row>
    <row r="16" spans="1:15" ht="20.100000000000001" customHeight="1" x14ac:dyDescent="0.25">
      <c r="A16" s="35" t="s">
        <v>221</v>
      </c>
      <c r="B16" s="83">
        <v>83</v>
      </c>
      <c r="C16" s="83">
        <v>76</v>
      </c>
      <c r="D16" s="122">
        <v>7</v>
      </c>
      <c r="E16" s="122">
        <v>4</v>
      </c>
      <c r="F16" s="122">
        <v>1</v>
      </c>
      <c r="G16" s="122">
        <v>0</v>
      </c>
      <c r="H16" s="122">
        <v>4</v>
      </c>
      <c r="I16" s="122">
        <v>8</v>
      </c>
      <c r="J16" s="122">
        <v>2</v>
      </c>
      <c r="K16" s="122">
        <v>1</v>
      </c>
      <c r="L16" s="122">
        <v>2</v>
      </c>
      <c r="M16" s="122">
        <v>3</v>
      </c>
      <c r="N16" s="122">
        <v>8</v>
      </c>
      <c r="O16" s="122">
        <v>0</v>
      </c>
    </row>
    <row r="17" spans="1:15" ht="20.100000000000001" customHeight="1" x14ac:dyDescent="0.25">
      <c r="A17" s="35" t="s">
        <v>222</v>
      </c>
      <c r="B17" s="83">
        <v>188</v>
      </c>
      <c r="C17" s="83">
        <v>228</v>
      </c>
      <c r="D17" s="122">
        <v>9</v>
      </c>
      <c r="E17" s="122">
        <v>6</v>
      </c>
      <c r="F17" s="122">
        <v>11</v>
      </c>
      <c r="G17" s="122">
        <v>13</v>
      </c>
      <c r="H17" s="122">
        <v>12</v>
      </c>
      <c r="I17" s="122">
        <v>23</v>
      </c>
      <c r="J17" s="122">
        <v>15</v>
      </c>
      <c r="K17" s="122">
        <v>6</v>
      </c>
      <c r="L17" s="122">
        <v>11</v>
      </c>
      <c r="M17" s="122">
        <v>16</v>
      </c>
      <c r="N17" s="122">
        <v>12</v>
      </c>
      <c r="O17" s="122">
        <v>41</v>
      </c>
    </row>
    <row r="18" spans="1:15" ht="20.100000000000001" customHeight="1" x14ac:dyDescent="0.25">
      <c r="A18" s="35" t="s">
        <v>223</v>
      </c>
      <c r="B18" s="83">
        <v>219</v>
      </c>
      <c r="C18" s="83">
        <v>334</v>
      </c>
      <c r="D18" s="122">
        <v>11</v>
      </c>
      <c r="E18" s="122">
        <v>7</v>
      </c>
      <c r="F18" s="122">
        <v>11</v>
      </c>
      <c r="G18" s="122">
        <v>10</v>
      </c>
      <c r="H18" s="122">
        <v>14</v>
      </c>
      <c r="I18" s="122">
        <v>20</v>
      </c>
      <c r="J18" s="122">
        <v>8</v>
      </c>
      <c r="K18" s="122">
        <v>7</v>
      </c>
      <c r="L18" s="122">
        <v>20</v>
      </c>
      <c r="M18" s="122">
        <v>21</v>
      </c>
      <c r="N18" s="122">
        <v>45</v>
      </c>
      <c r="O18" s="122">
        <v>44</v>
      </c>
    </row>
    <row r="19" spans="1:15" s="89" customFormat="1" ht="20.100000000000001" customHeight="1" x14ac:dyDescent="0.25">
      <c r="A19" s="30" t="s">
        <v>224</v>
      </c>
      <c r="B19" s="89">
        <v>10608</v>
      </c>
      <c r="C19" s="89">
        <v>13680</v>
      </c>
      <c r="D19" s="89">
        <v>1379</v>
      </c>
      <c r="E19" s="89">
        <v>1053</v>
      </c>
      <c r="F19" s="89">
        <v>1000</v>
      </c>
      <c r="G19" s="89">
        <v>1019</v>
      </c>
      <c r="H19" s="89">
        <v>987</v>
      </c>
      <c r="I19" s="89">
        <v>1176</v>
      </c>
      <c r="J19" s="89">
        <v>433</v>
      </c>
      <c r="K19" s="89">
        <v>619</v>
      </c>
      <c r="L19" s="89">
        <v>869</v>
      </c>
      <c r="M19" s="89">
        <v>858</v>
      </c>
      <c r="N19" s="89">
        <v>1014</v>
      </c>
      <c r="O19" s="89">
        <v>1858</v>
      </c>
    </row>
    <row r="20" spans="1:15" ht="20.100000000000001" customHeight="1" x14ac:dyDescent="0.25">
      <c r="A20" s="35" t="s">
        <v>225</v>
      </c>
      <c r="B20" s="83">
        <v>924</v>
      </c>
      <c r="C20" s="83">
        <v>902</v>
      </c>
      <c r="D20" s="122">
        <v>153</v>
      </c>
      <c r="E20" s="122">
        <v>68</v>
      </c>
      <c r="F20" s="122">
        <v>162</v>
      </c>
      <c r="G20" s="122">
        <v>91</v>
      </c>
      <c r="H20" s="122">
        <v>57</v>
      </c>
      <c r="I20" s="122">
        <v>51</v>
      </c>
      <c r="J20" s="122">
        <v>31</v>
      </c>
      <c r="K20" s="122">
        <v>58</v>
      </c>
      <c r="L20" s="122">
        <v>40</v>
      </c>
      <c r="M20" s="122">
        <v>65</v>
      </c>
      <c r="N20" s="122">
        <v>31</v>
      </c>
      <c r="O20" s="122">
        <v>68</v>
      </c>
    </row>
    <row r="21" spans="1:15" ht="20.100000000000001" customHeight="1" x14ac:dyDescent="0.25">
      <c r="A21" s="35" t="s">
        <v>227</v>
      </c>
      <c r="B21" s="83">
        <v>9199</v>
      </c>
      <c r="C21" s="83">
        <v>12105</v>
      </c>
      <c r="D21" s="122">
        <v>1195</v>
      </c>
      <c r="E21" s="122">
        <v>965</v>
      </c>
      <c r="F21" s="122">
        <v>804</v>
      </c>
      <c r="G21" s="122">
        <v>888</v>
      </c>
      <c r="H21" s="122">
        <v>898</v>
      </c>
      <c r="I21" s="122">
        <v>1036</v>
      </c>
      <c r="J21" s="122">
        <v>366</v>
      </c>
      <c r="K21" s="122">
        <v>533</v>
      </c>
      <c r="L21" s="122">
        <v>703</v>
      </c>
      <c r="M21" s="122">
        <v>768</v>
      </c>
      <c r="N21" s="122">
        <v>970</v>
      </c>
      <c r="O21" s="122">
        <v>1728</v>
      </c>
    </row>
    <row r="22" spans="1:15" ht="20.100000000000001" customHeight="1" x14ac:dyDescent="0.25">
      <c r="A22" s="35" t="s">
        <v>228</v>
      </c>
      <c r="B22" s="83">
        <v>485</v>
      </c>
      <c r="C22" s="83">
        <v>673</v>
      </c>
      <c r="D22" s="122">
        <v>31</v>
      </c>
      <c r="E22" s="122">
        <v>20</v>
      </c>
      <c r="F22" s="122">
        <v>34</v>
      </c>
      <c r="G22" s="122">
        <v>40</v>
      </c>
      <c r="H22" s="122">
        <v>32</v>
      </c>
      <c r="I22" s="122">
        <v>89</v>
      </c>
      <c r="J22" s="122">
        <v>36</v>
      </c>
      <c r="K22" s="122">
        <v>28</v>
      </c>
      <c r="L22" s="122">
        <v>126</v>
      </c>
      <c r="M22" s="122">
        <v>25</v>
      </c>
      <c r="N22" s="122">
        <v>13</v>
      </c>
      <c r="O22" s="122">
        <v>62</v>
      </c>
    </row>
    <row r="23" spans="1:15" s="89" customFormat="1" ht="20.100000000000001" customHeight="1" x14ac:dyDescent="0.25">
      <c r="A23" s="30" t="s">
        <v>229</v>
      </c>
      <c r="B23" s="89">
        <v>2655</v>
      </c>
      <c r="C23" s="89">
        <v>3361</v>
      </c>
      <c r="D23" s="89">
        <v>129</v>
      </c>
      <c r="E23" s="89">
        <v>164</v>
      </c>
      <c r="F23" s="89">
        <v>281</v>
      </c>
      <c r="G23" s="89">
        <v>262</v>
      </c>
      <c r="H23" s="89">
        <v>207</v>
      </c>
      <c r="I23" s="89">
        <v>271</v>
      </c>
      <c r="J23" s="89">
        <v>109</v>
      </c>
      <c r="K23" s="89">
        <v>239</v>
      </c>
      <c r="L23" s="89">
        <v>169</v>
      </c>
      <c r="M23" s="89">
        <v>273</v>
      </c>
      <c r="N23" s="89">
        <v>279</v>
      </c>
      <c r="O23" s="89">
        <v>255</v>
      </c>
    </row>
    <row r="24" spans="1:15" ht="20.100000000000001" customHeight="1" x14ac:dyDescent="0.25">
      <c r="A24" s="35" t="s">
        <v>230</v>
      </c>
      <c r="B24" s="83">
        <v>603</v>
      </c>
      <c r="C24" s="83">
        <v>751</v>
      </c>
      <c r="D24" s="122">
        <v>13</v>
      </c>
      <c r="E24" s="122">
        <v>21</v>
      </c>
      <c r="F24" s="122">
        <v>65</v>
      </c>
      <c r="G24" s="122">
        <v>52</v>
      </c>
      <c r="H24" s="122">
        <v>20</v>
      </c>
      <c r="I24" s="122">
        <v>95</v>
      </c>
      <c r="J24" s="122">
        <v>11</v>
      </c>
      <c r="K24" s="122">
        <v>96</v>
      </c>
      <c r="L24" s="122">
        <v>40</v>
      </c>
      <c r="M24" s="122">
        <v>154</v>
      </c>
      <c r="N24" s="122">
        <v>133</v>
      </c>
      <c r="O24" s="122">
        <v>62</v>
      </c>
    </row>
    <row r="25" spans="1:15" ht="20.100000000000001" customHeight="1" x14ac:dyDescent="0.25">
      <c r="A25" s="35" t="s">
        <v>231</v>
      </c>
      <c r="B25" s="83">
        <v>27</v>
      </c>
      <c r="C25" s="83">
        <v>17</v>
      </c>
      <c r="D25" s="122">
        <v>1</v>
      </c>
      <c r="E25" s="122">
        <v>4</v>
      </c>
      <c r="F25" s="122">
        <v>7</v>
      </c>
      <c r="G25" s="122">
        <v>0</v>
      </c>
      <c r="H25" s="122">
        <v>0</v>
      </c>
      <c r="I25" s="122">
        <v>0</v>
      </c>
      <c r="J25" s="122">
        <v>1</v>
      </c>
      <c r="K25" s="122">
        <v>1</v>
      </c>
      <c r="L25" s="122">
        <v>1</v>
      </c>
      <c r="M25" s="122">
        <v>1</v>
      </c>
      <c r="N25" s="122">
        <v>2</v>
      </c>
      <c r="O25" s="122">
        <v>0</v>
      </c>
    </row>
    <row r="26" spans="1:15" ht="20.100000000000001" customHeight="1" x14ac:dyDescent="0.25">
      <c r="A26" s="35" t="s">
        <v>232</v>
      </c>
      <c r="B26" s="83">
        <v>58</v>
      </c>
      <c r="C26" s="83">
        <v>47</v>
      </c>
      <c r="D26" s="122">
        <v>1</v>
      </c>
      <c r="E26" s="122">
        <v>1</v>
      </c>
      <c r="F26" s="122">
        <v>27</v>
      </c>
      <c r="G26" s="122">
        <v>1</v>
      </c>
      <c r="H26" s="122">
        <v>2</v>
      </c>
      <c r="I26" s="122">
        <v>4</v>
      </c>
      <c r="J26" s="122">
        <v>1</v>
      </c>
      <c r="K26" s="122">
        <v>8</v>
      </c>
      <c r="L26" s="122">
        <v>4</v>
      </c>
      <c r="M26" s="122">
        <v>3</v>
      </c>
      <c r="N26" s="122">
        <v>6</v>
      </c>
      <c r="O26" s="122">
        <v>4</v>
      </c>
    </row>
    <row r="27" spans="1:15" ht="20.100000000000001" customHeight="1" x14ac:dyDescent="0.25">
      <c r="A27" s="35" t="s">
        <v>233</v>
      </c>
      <c r="B27" s="83">
        <v>541</v>
      </c>
      <c r="C27" s="83">
        <v>1019</v>
      </c>
      <c r="D27" s="122">
        <v>38</v>
      </c>
      <c r="E27" s="122">
        <v>65</v>
      </c>
      <c r="F27" s="122">
        <v>31</v>
      </c>
      <c r="G27" s="122">
        <v>72</v>
      </c>
      <c r="H27" s="122">
        <v>34</v>
      </c>
      <c r="I27" s="122">
        <v>64</v>
      </c>
      <c r="J27" s="122">
        <v>18</v>
      </c>
      <c r="K27" s="122">
        <v>76</v>
      </c>
      <c r="L27" s="122">
        <v>28</v>
      </c>
      <c r="M27" s="122">
        <v>51</v>
      </c>
      <c r="N27" s="122">
        <v>30</v>
      </c>
      <c r="O27" s="122">
        <v>86</v>
      </c>
    </row>
    <row r="28" spans="1:15" ht="20.100000000000001" customHeight="1" x14ac:dyDescent="0.25">
      <c r="A28" s="35" t="s">
        <v>234</v>
      </c>
      <c r="B28" s="83">
        <v>239</v>
      </c>
      <c r="C28" s="83">
        <v>409</v>
      </c>
      <c r="D28" s="122">
        <v>2</v>
      </c>
      <c r="E28" s="122">
        <v>7</v>
      </c>
      <c r="F28" s="122">
        <v>15</v>
      </c>
      <c r="G28" s="122">
        <v>16</v>
      </c>
      <c r="H28" s="122">
        <v>26</v>
      </c>
      <c r="I28" s="122">
        <v>24</v>
      </c>
      <c r="J28" s="122">
        <v>7</v>
      </c>
      <c r="K28" s="122">
        <v>18</v>
      </c>
      <c r="L28" s="122">
        <v>14</v>
      </c>
      <c r="M28" s="122">
        <v>6</v>
      </c>
      <c r="N28" s="122">
        <v>7</v>
      </c>
      <c r="O28" s="122">
        <v>38</v>
      </c>
    </row>
    <row r="29" spans="1:15" ht="20.100000000000001" customHeight="1" x14ac:dyDescent="0.25">
      <c r="A29" s="35" t="s">
        <v>235</v>
      </c>
      <c r="B29" s="83">
        <v>0</v>
      </c>
      <c r="C29" s="83">
        <v>0</v>
      </c>
      <c r="D29" s="122">
        <v>0</v>
      </c>
      <c r="E29" s="122">
        <v>0</v>
      </c>
      <c r="F29" s="122">
        <v>0</v>
      </c>
      <c r="G29" s="122">
        <v>0</v>
      </c>
      <c r="H29" s="122">
        <v>0</v>
      </c>
      <c r="I29" s="122">
        <v>0</v>
      </c>
      <c r="J29" s="122">
        <v>0</v>
      </c>
      <c r="K29" s="122">
        <v>0</v>
      </c>
      <c r="L29" s="122">
        <v>0</v>
      </c>
      <c r="M29" s="122">
        <v>0</v>
      </c>
      <c r="N29" s="122">
        <v>0</v>
      </c>
      <c r="O29" s="122">
        <v>0</v>
      </c>
    </row>
    <row r="30" spans="1:15" ht="20.100000000000001" customHeight="1" x14ac:dyDescent="0.25">
      <c r="A30" s="35" t="s">
        <v>236</v>
      </c>
      <c r="B30" s="83">
        <v>69</v>
      </c>
      <c r="C30" s="83">
        <v>33</v>
      </c>
      <c r="D30" s="122">
        <v>2</v>
      </c>
      <c r="E30" s="122">
        <v>7</v>
      </c>
      <c r="F30" s="122">
        <v>5</v>
      </c>
      <c r="G30" s="122">
        <v>1</v>
      </c>
      <c r="H30" s="122">
        <v>6</v>
      </c>
      <c r="I30" s="122">
        <v>7</v>
      </c>
      <c r="J30" s="122">
        <v>12</v>
      </c>
      <c r="K30" s="122">
        <v>0</v>
      </c>
      <c r="L30" s="122">
        <v>6</v>
      </c>
      <c r="M30" s="122">
        <v>0</v>
      </c>
      <c r="N30" s="122">
        <v>13</v>
      </c>
      <c r="O30" s="122">
        <v>3</v>
      </c>
    </row>
    <row r="31" spans="1:15" ht="20.100000000000001" customHeight="1" x14ac:dyDescent="0.25">
      <c r="A31" s="35" t="s">
        <v>237</v>
      </c>
      <c r="B31" s="83">
        <v>486</v>
      </c>
      <c r="C31" s="83">
        <v>499</v>
      </c>
      <c r="D31" s="122">
        <v>38</v>
      </c>
      <c r="E31" s="122">
        <v>33</v>
      </c>
      <c r="F31" s="122">
        <v>72</v>
      </c>
      <c r="G31" s="122">
        <v>45</v>
      </c>
      <c r="H31" s="122">
        <v>60</v>
      </c>
      <c r="I31" s="122">
        <v>40</v>
      </c>
      <c r="J31" s="122">
        <v>33</v>
      </c>
      <c r="K31" s="122">
        <v>20</v>
      </c>
      <c r="L31" s="122">
        <v>34</v>
      </c>
      <c r="M31" s="122">
        <v>33</v>
      </c>
      <c r="N31" s="122">
        <v>44</v>
      </c>
      <c r="O31" s="122">
        <v>14</v>
      </c>
    </row>
    <row r="32" spans="1:15" ht="20.100000000000001" customHeight="1" x14ac:dyDescent="0.25">
      <c r="A32" s="35" t="s">
        <v>238</v>
      </c>
      <c r="B32" s="83">
        <v>11</v>
      </c>
      <c r="C32" s="83">
        <v>12</v>
      </c>
      <c r="D32" s="122">
        <v>0</v>
      </c>
      <c r="E32" s="122">
        <v>0</v>
      </c>
      <c r="F32" s="122">
        <v>0</v>
      </c>
      <c r="G32" s="122">
        <v>0</v>
      </c>
      <c r="H32" s="122">
        <v>0</v>
      </c>
      <c r="I32" s="122">
        <v>0</v>
      </c>
      <c r="J32" s="122">
        <v>1</v>
      </c>
      <c r="K32" s="122">
        <v>0</v>
      </c>
      <c r="L32" s="122">
        <v>1</v>
      </c>
      <c r="M32" s="122">
        <v>0</v>
      </c>
      <c r="N32" s="122">
        <v>0</v>
      </c>
      <c r="O32" s="122">
        <v>0</v>
      </c>
    </row>
    <row r="33" spans="1:15" ht="20.100000000000001" customHeight="1" x14ac:dyDescent="0.25">
      <c r="A33" s="35" t="s">
        <v>239</v>
      </c>
      <c r="B33" s="83">
        <v>84</v>
      </c>
      <c r="C33" s="83">
        <v>34</v>
      </c>
      <c r="D33" s="122">
        <v>0</v>
      </c>
      <c r="E33" s="122">
        <v>0</v>
      </c>
      <c r="F33" s="122">
        <v>0</v>
      </c>
      <c r="G33" s="122">
        <v>34</v>
      </c>
      <c r="H33" s="122">
        <v>2</v>
      </c>
      <c r="I33" s="122">
        <v>0</v>
      </c>
      <c r="J33" s="122">
        <v>0</v>
      </c>
      <c r="K33" s="122">
        <v>0</v>
      </c>
      <c r="L33" s="122">
        <v>0</v>
      </c>
      <c r="M33" s="122">
        <v>0</v>
      </c>
      <c r="N33" s="122">
        <v>5</v>
      </c>
      <c r="O33" s="122">
        <v>0</v>
      </c>
    </row>
    <row r="34" spans="1:15" ht="20.100000000000001" customHeight="1" x14ac:dyDescent="0.25">
      <c r="A34" s="35" t="s">
        <v>240</v>
      </c>
      <c r="B34" s="83">
        <v>48</v>
      </c>
      <c r="C34" s="83">
        <v>35</v>
      </c>
      <c r="D34" s="122">
        <v>1</v>
      </c>
      <c r="E34" s="122">
        <v>3</v>
      </c>
      <c r="F34" s="122">
        <v>21</v>
      </c>
      <c r="G34" s="122">
        <v>4</v>
      </c>
      <c r="H34" s="122">
        <v>0</v>
      </c>
      <c r="I34" s="122">
        <v>4</v>
      </c>
      <c r="J34" s="122">
        <v>2</v>
      </c>
      <c r="K34" s="122">
        <v>3</v>
      </c>
      <c r="L34" s="122">
        <v>1</v>
      </c>
      <c r="M34" s="122">
        <v>0</v>
      </c>
      <c r="N34" s="122">
        <v>1</v>
      </c>
      <c r="O34" s="122">
        <v>1</v>
      </c>
    </row>
    <row r="35" spans="1:15" ht="20.100000000000001" customHeight="1" x14ac:dyDescent="0.25">
      <c r="A35" s="35" t="s">
        <v>241</v>
      </c>
      <c r="B35" s="83">
        <v>489</v>
      </c>
      <c r="C35" s="83">
        <v>505</v>
      </c>
      <c r="D35" s="122">
        <v>33</v>
      </c>
      <c r="E35" s="122">
        <v>23</v>
      </c>
      <c r="F35" s="122">
        <v>38</v>
      </c>
      <c r="G35" s="122">
        <v>37</v>
      </c>
      <c r="H35" s="122">
        <v>57</v>
      </c>
      <c r="I35" s="122">
        <v>33</v>
      </c>
      <c r="J35" s="122">
        <v>23</v>
      </c>
      <c r="K35" s="122">
        <v>17</v>
      </c>
      <c r="L35" s="122">
        <v>40</v>
      </c>
      <c r="M35" s="122">
        <v>25</v>
      </c>
      <c r="N35" s="122">
        <v>38</v>
      </c>
      <c r="O35" s="122">
        <v>47</v>
      </c>
    </row>
    <row r="36" spans="1:15" s="89" customFormat="1" ht="20.100000000000001" customHeight="1" x14ac:dyDescent="0.25">
      <c r="A36" s="30" t="s">
        <v>242</v>
      </c>
      <c r="B36" s="89">
        <v>1461</v>
      </c>
      <c r="C36" s="89">
        <v>2187</v>
      </c>
      <c r="D36" s="89">
        <v>272</v>
      </c>
      <c r="E36" s="89">
        <v>77</v>
      </c>
      <c r="F36" s="89">
        <v>146</v>
      </c>
      <c r="G36" s="89">
        <v>189</v>
      </c>
      <c r="H36" s="89">
        <v>169</v>
      </c>
      <c r="I36" s="89">
        <v>154</v>
      </c>
      <c r="J36" s="89">
        <v>73</v>
      </c>
      <c r="K36" s="89">
        <v>176</v>
      </c>
      <c r="L36" s="89">
        <v>107</v>
      </c>
      <c r="M36" s="89">
        <v>196</v>
      </c>
      <c r="N36" s="89">
        <v>100</v>
      </c>
      <c r="O36" s="89">
        <v>200</v>
      </c>
    </row>
    <row r="37" spans="1:15" ht="20.100000000000001" customHeight="1" x14ac:dyDescent="0.25">
      <c r="A37" s="35" t="s">
        <v>243</v>
      </c>
      <c r="B37" s="83">
        <v>221</v>
      </c>
      <c r="C37" s="83">
        <v>522</v>
      </c>
      <c r="D37" s="122">
        <v>17</v>
      </c>
      <c r="E37" s="122">
        <v>23</v>
      </c>
      <c r="F37" s="122">
        <v>17</v>
      </c>
      <c r="G37" s="122">
        <v>7</v>
      </c>
      <c r="H37" s="122">
        <v>19</v>
      </c>
      <c r="I37" s="122">
        <v>37</v>
      </c>
      <c r="J37" s="122">
        <v>11</v>
      </c>
      <c r="K37" s="122">
        <v>51</v>
      </c>
      <c r="L37" s="122">
        <v>21</v>
      </c>
      <c r="M37" s="122">
        <v>71</v>
      </c>
      <c r="N37" s="122">
        <v>6</v>
      </c>
      <c r="O37" s="122">
        <v>64</v>
      </c>
    </row>
    <row r="38" spans="1:15" ht="20.100000000000001" customHeight="1" x14ac:dyDescent="0.25">
      <c r="A38" s="35" t="s">
        <v>244</v>
      </c>
      <c r="B38" s="83">
        <v>91</v>
      </c>
      <c r="C38" s="83">
        <v>107</v>
      </c>
      <c r="D38" s="122">
        <v>5</v>
      </c>
      <c r="E38" s="122">
        <v>1</v>
      </c>
      <c r="F38" s="122">
        <v>1</v>
      </c>
      <c r="G38" s="122">
        <v>3</v>
      </c>
      <c r="H38" s="122">
        <v>13</v>
      </c>
      <c r="I38" s="122">
        <v>8</v>
      </c>
      <c r="J38" s="122">
        <v>1</v>
      </c>
      <c r="K38" s="122">
        <v>4</v>
      </c>
      <c r="L38" s="122">
        <v>14</v>
      </c>
      <c r="M38" s="122">
        <v>7</v>
      </c>
      <c r="N38" s="122">
        <v>15</v>
      </c>
      <c r="O38" s="122">
        <v>7</v>
      </c>
    </row>
    <row r="39" spans="1:15" ht="20.100000000000001" customHeight="1" x14ac:dyDescent="0.25">
      <c r="A39" s="35" t="s">
        <v>245</v>
      </c>
      <c r="B39" s="83">
        <v>54</v>
      </c>
      <c r="C39" s="83">
        <v>67</v>
      </c>
      <c r="D39" s="122">
        <v>11</v>
      </c>
      <c r="E39" s="122">
        <v>10</v>
      </c>
      <c r="F39" s="122">
        <v>7</v>
      </c>
      <c r="G39" s="122">
        <v>7</v>
      </c>
      <c r="H39" s="122">
        <v>4</v>
      </c>
      <c r="I39" s="122">
        <v>8</v>
      </c>
      <c r="J39" s="122">
        <v>2</v>
      </c>
      <c r="K39" s="122">
        <v>6</v>
      </c>
      <c r="L39" s="122">
        <v>2</v>
      </c>
      <c r="M39" s="122">
        <v>8</v>
      </c>
      <c r="N39" s="122">
        <v>6</v>
      </c>
      <c r="O39" s="122">
        <v>3</v>
      </c>
    </row>
    <row r="40" spans="1:15" ht="20.100000000000001" customHeight="1" x14ac:dyDescent="0.25">
      <c r="A40" s="35" t="s">
        <v>246</v>
      </c>
      <c r="B40" s="83">
        <v>463</v>
      </c>
      <c r="C40" s="83">
        <v>790</v>
      </c>
      <c r="D40" s="122">
        <v>68</v>
      </c>
      <c r="E40" s="122">
        <v>6</v>
      </c>
      <c r="F40" s="122">
        <v>59</v>
      </c>
      <c r="G40" s="122">
        <v>109</v>
      </c>
      <c r="H40" s="122">
        <v>57</v>
      </c>
      <c r="I40" s="122">
        <v>30</v>
      </c>
      <c r="J40" s="122">
        <v>26</v>
      </c>
      <c r="K40" s="122">
        <v>52</v>
      </c>
      <c r="L40" s="122">
        <v>21</v>
      </c>
      <c r="M40" s="122">
        <v>67</v>
      </c>
      <c r="N40" s="122">
        <v>21</v>
      </c>
      <c r="O40" s="122">
        <v>69</v>
      </c>
    </row>
    <row r="41" spans="1:15" ht="20.100000000000001" customHeight="1" x14ac:dyDescent="0.25">
      <c r="A41" s="35" t="s">
        <v>247</v>
      </c>
      <c r="B41" s="83">
        <v>387</v>
      </c>
      <c r="C41" s="83">
        <v>437</v>
      </c>
      <c r="D41" s="122">
        <v>134</v>
      </c>
      <c r="E41" s="122">
        <v>23</v>
      </c>
      <c r="F41" s="122">
        <v>19</v>
      </c>
      <c r="G41" s="122">
        <v>25</v>
      </c>
      <c r="H41" s="122">
        <v>39</v>
      </c>
      <c r="I41" s="122">
        <v>37</v>
      </c>
      <c r="J41" s="122">
        <v>18</v>
      </c>
      <c r="K41" s="122">
        <v>42</v>
      </c>
      <c r="L41" s="122">
        <v>30</v>
      </c>
      <c r="M41" s="122">
        <v>20</v>
      </c>
      <c r="N41" s="122">
        <v>41</v>
      </c>
      <c r="O41" s="122">
        <v>30</v>
      </c>
    </row>
    <row r="42" spans="1:15" ht="20.100000000000001" customHeight="1" x14ac:dyDescent="0.25">
      <c r="A42" s="35" t="s">
        <v>248</v>
      </c>
      <c r="B42" s="83">
        <v>245</v>
      </c>
      <c r="C42" s="83">
        <v>264</v>
      </c>
      <c r="D42" s="122">
        <v>37</v>
      </c>
      <c r="E42" s="122">
        <v>14</v>
      </c>
      <c r="F42" s="122">
        <v>43</v>
      </c>
      <c r="G42" s="122">
        <v>38</v>
      </c>
      <c r="H42" s="122">
        <v>37</v>
      </c>
      <c r="I42" s="122">
        <v>34</v>
      </c>
      <c r="J42" s="122">
        <v>15</v>
      </c>
      <c r="K42" s="122">
        <v>21</v>
      </c>
      <c r="L42" s="122">
        <v>19</v>
      </c>
      <c r="M42" s="122">
        <v>23</v>
      </c>
      <c r="N42" s="122">
        <v>11</v>
      </c>
      <c r="O42" s="122">
        <v>27</v>
      </c>
    </row>
    <row r="43" spans="1:15" ht="20.100000000000001" customHeight="1" x14ac:dyDescent="0.25">
      <c r="A43" s="30" t="s">
        <v>249</v>
      </c>
      <c r="B43" s="89">
        <v>3322</v>
      </c>
      <c r="C43" s="89">
        <v>9750</v>
      </c>
      <c r="D43" s="89">
        <v>219</v>
      </c>
      <c r="E43" s="89">
        <v>2034</v>
      </c>
      <c r="F43" s="89">
        <v>159</v>
      </c>
      <c r="G43" s="89">
        <v>1744</v>
      </c>
      <c r="H43" s="89">
        <v>169</v>
      </c>
      <c r="I43" s="89">
        <v>1494</v>
      </c>
      <c r="J43" s="89">
        <v>1317</v>
      </c>
      <c r="K43" s="89">
        <v>816</v>
      </c>
      <c r="L43" s="89">
        <v>90</v>
      </c>
      <c r="M43" s="89">
        <v>131</v>
      </c>
      <c r="N43" s="89">
        <v>107</v>
      </c>
      <c r="O43" s="89">
        <v>143</v>
      </c>
    </row>
    <row r="44" spans="1:15" ht="20.100000000000001" customHeight="1" x14ac:dyDescent="0.25">
      <c r="A44" s="35" t="s">
        <v>250</v>
      </c>
      <c r="B44" s="83">
        <v>1778</v>
      </c>
      <c r="C44" s="83">
        <v>7017</v>
      </c>
      <c r="D44" s="122">
        <v>20</v>
      </c>
      <c r="E44" s="122">
        <v>1510</v>
      </c>
      <c r="F44" s="122">
        <v>27</v>
      </c>
      <c r="G44" s="122">
        <v>1501</v>
      </c>
      <c r="H44" s="122">
        <v>21</v>
      </c>
      <c r="I44" s="122">
        <v>1341</v>
      </c>
      <c r="J44" s="122">
        <v>1156</v>
      </c>
      <c r="K44" s="122">
        <v>521</v>
      </c>
      <c r="L44" s="122">
        <v>14</v>
      </c>
      <c r="M44" s="122">
        <v>20</v>
      </c>
      <c r="N44" s="122">
        <v>9</v>
      </c>
      <c r="O44" s="122">
        <v>30</v>
      </c>
    </row>
    <row r="45" spans="1:15" ht="20.100000000000001" customHeight="1" x14ac:dyDescent="0.25">
      <c r="A45" s="35" t="s">
        <v>251</v>
      </c>
      <c r="B45" s="83">
        <v>133</v>
      </c>
      <c r="C45" s="83">
        <v>327</v>
      </c>
      <c r="D45" s="122">
        <v>46</v>
      </c>
      <c r="E45" s="122">
        <v>85</v>
      </c>
      <c r="F45" s="122">
        <v>2</v>
      </c>
      <c r="G45" s="122">
        <v>81</v>
      </c>
      <c r="H45" s="122">
        <v>6</v>
      </c>
      <c r="I45" s="122">
        <v>34</v>
      </c>
      <c r="J45" s="122">
        <v>62</v>
      </c>
      <c r="K45" s="122">
        <v>21</v>
      </c>
      <c r="L45" s="122">
        <v>0</v>
      </c>
      <c r="M45" s="122">
        <v>0</v>
      </c>
      <c r="N45" s="122">
        <v>0</v>
      </c>
      <c r="O45" s="122">
        <v>0</v>
      </c>
    </row>
    <row r="46" spans="1:15" ht="20.100000000000001" customHeight="1" x14ac:dyDescent="0.25">
      <c r="A46" s="35" t="s">
        <v>252</v>
      </c>
      <c r="B46" s="83">
        <v>22</v>
      </c>
      <c r="C46" s="83">
        <v>50</v>
      </c>
      <c r="D46" s="122">
        <v>1</v>
      </c>
      <c r="E46" s="122">
        <v>25</v>
      </c>
      <c r="F46" s="122">
        <v>1</v>
      </c>
      <c r="G46" s="122">
        <v>1</v>
      </c>
      <c r="H46" s="122">
        <v>1</v>
      </c>
      <c r="I46" s="122">
        <v>0</v>
      </c>
      <c r="J46" s="122">
        <v>0</v>
      </c>
      <c r="K46" s="122">
        <v>0</v>
      </c>
      <c r="L46" s="122">
        <v>4</v>
      </c>
      <c r="M46" s="122">
        <v>1</v>
      </c>
      <c r="N46" s="122">
        <v>4</v>
      </c>
      <c r="O46" s="122">
        <v>0</v>
      </c>
    </row>
    <row r="47" spans="1:15" ht="20.100000000000001" customHeight="1" x14ac:dyDescent="0.25">
      <c r="A47" s="35" t="s">
        <v>253</v>
      </c>
      <c r="B47" s="83">
        <v>30</v>
      </c>
      <c r="C47" s="83">
        <v>38</v>
      </c>
      <c r="D47" s="122">
        <v>1</v>
      </c>
      <c r="E47" s="122">
        <v>3</v>
      </c>
      <c r="F47" s="122">
        <v>5</v>
      </c>
      <c r="G47" s="122">
        <v>7</v>
      </c>
      <c r="H47" s="122">
        <v>4</v>
      </c>
      <c r="I47" s="122">
        <v>6</v>
      </c>
      <c r="J47" s="122">
        <v>2</v>
      </c>
      <c r="K47" s="122">
        <v>3</v>
      </c>
      <c r="L47" s="122">
        <v>1</v>
      </c>
      <c r="M47" s="122">
        <v>3</v>
      </c>
      <c r="N47" s="122">
        <v>2</v>
      </c>
      <c r="O47" s="122">
        <v>4</v>
      </c>
    </row>
    <row r="48" spans="1:15" ht="20.100000000000001" customHeight="1" x14ac:dyDescent="0.25">
      <c r="A48" s="35" t="s">
        <v>254</v>
      </c>
      <c r="B48" s="83">
        <v>107</v>
      </c>
      <c r="C48" s="83">
        <v>312</v>
      </c>
      <c r="D48" s="122">
        <v>4</v>
      </c>
      <c r="E48" s="122">
        <v>8</v>
      </c>
      <c r="F48" s="122">
        <v>9</v>
      </c>
      <c r="G48" s="122">
        <v>17</v>
      </c>
      <c r="H48" s="122">
        <v>20</v>
      </c>
      <c r="I48" s="122">
        <v>8</v>
      </c>
      <c r="J48" s="122">
        <v>8</v>
      </c>
      <c r="K48" s="122">
        <v>173</v>
      </c>
      <c r="L48" s="122">
        <v>9</v>
      </c>
      <c r="M48" s="122">
        <v>6</v>
      </c>
      <c r="N48" s="122">
        <v>12</v>
      </c>
      <c r="O48" s="122">
        <v>14</v>
      </c>
    </row>
    <row r="49" spans="1:15" ht="20.100000000000001" customHeight="1" x14ac:dyDescent="0.25">
      <c r="A49" s="35" t="s">
        <v>255</v>
      </c>
      <c r="B49" s="83">
        <v>64</v>
      </c>
      <c r="C49" s="83">
        <v>41</v>
      </c>
      <c r="D49" s="122">
        <v>6</v>
      </c>
      <c r="E49" s="122">
        <v>8</v>
      </c>
      <c r="F49" s="122">
        <v>6</v>
      </c>
      <c r="G49" s="122">
        <v>1</v>
      </c>
      <c r="H49" s="122">
        <v>11</v>
      </c>
      <c r="I49" s="122">
        <v>1</v>
      </c>
      <c r="J49" s="122">
        <v>8</v>
      </c>
      <c r="K49" s="122">
        <v>1</v>
      </c>
      <c r="L49" s="122">
        <v>7</v>
      </c>
      <c r="M49" s="122">
        <v>1</v>
      </c>
      <c r="N49" s="122">
        <v>6</v>
      </c>
      <c r="O49" s="122">
        <v>6</v>
      </c>
    </row>
    <row r="50" spans="1:15" ht="20.100000000000001" customHeight="1" x14ac:dyDescent="0.25">
      <c r="A50" s="35" t="s">
        <v>256</v>
      </c>
      <c r="B50" s="83">
        <v>153</v>
      </c>
      <c r="C50" s="83">
        <v>526</v>
      </c>
      <c r="D50" s="122">
        <v>4</v>
      </c>
      <c r="E50" s="122">
        <v>225</v>
      </c>
      <c r="F50" s="122">
        <v>31</v>
      </c>
      <c r="G50" s="122">
        <v>27</v>
      </c>
      <c r="H50" s="122">
        <v>20</v>
      </c>
      <c r="I50" s="122">
        <v>13</v>
      </c>
      <c r="J50" s="122">
        <v>14</v>
      </c>
      <c r="K50" s="122">
        <v>4</v>
      </c>
      <c r="L50" s="122">
        <v>11</v>
      </c>
      <c r="M50" s="122">
        <v>11</v>
      </c>
      <c r="N50" s="122">
        <v>13</v>
      </c>
      <c r="O50" s="122">
        <v>14</v>
      </c>
    </row>
    <row r="51" spans="1:15" ht="20.100000000000001" customHeight="1" x14ac:dyDescent="0.25">
      <c r="A51" s="35" t="s">
        <v>257</v>
      </c>
      <c r="B51" s="83">
        <v>9</v>
      </c>
      <c r="C51" s="83">
        <v>11</v>
      </c>
      <c r="D51" s="122">
        <v>0</v>
      </c>
      <c r="E51" s="122">
        <v>0</v>
      </c>
      <c r="F51" s="122">
        <v>0</v>
      </c>
      <c r="G51" s="122">
        <v>0</v>
      </c>
      <c r="H51" s="122">
        <v>0</v>
      </c>
      <c r="I51" s="122">
        <v>1</v>
      </c>
      <c r="J51" s="122">
        <v>0</v>
      </c>
      <c r="K51" s="122">
        <v>1</v>
      </c>
      <c r="L51" s="122">
        <v>0</v>
      </c>
      <c r="M51" s="122">
        <v>1</v>
      </c>
      <c r="N51" s="122">
        <v>2</v>
      </c>
      <c r="O51" s="122">
        <v>1</v>
      </c>
    </row>
    <row r="52" spans="1:15" ht="20.100000000000001" customHeight="1" x14ac:dyDescent="0.25">
      <c r="A52" s="35" t="s">
        <v>258</v>
      </c>
      <c r="B52" s="83">
        <v>83</v>
      </c>
      <c r="C52" s="83">
        <v>135</v>
      </c>
      <c r="D52" s="122">
        <v>8</v>
      </c>
      <c r="E52" s="122">
        <v>13</v>
      </c>
      <c r="F52" s="122">
        <v>5</v>
      </c>
      <c r="G52" s="122">
        <v>41</v>
      </c>
      <c r="H52" s="122">
        <v>8</v>
      </c>
      <c r="I52" s="122">
        <v>3</v>
      </c>
      <c r="J52" s="122">
        <v>2</v>
      </c>
      <c r="K52" s="122">
        <v>7</v>
      </c>
      <c r="L52" s="122">
        <v>2</v>
      </c>
      <c r="M52" s="122">
        <v>7</v>
      </c>
      <c r="N52" s="122">
        <v>5</v>
      </c>
      <c r="O52" s="122">
        <v>1</v>
      </c>
    </row>
    <row r="53" spans="1:15" ht="20.100000000000001" customHeight="1" x14ac:dyDescent="0.25">
      <c r="A53" s="35" t="s">
        <v>259</v>
      </c>
      <c r="B53" s="83">
        <v>13</v>
      </c>
      <c r="C53" s="83">
        <v>17</v>
      </c>
      <c r="D53" s="122">
        <v>0</v>
      </c>
      <c r="E53" s="122">
        <v>3</v>
      </c>
      <c r="F53" s="122">
        <v>0</v>
      </c>
      <c r="G53" s="122">
        <v>0</v>
      </c>
      <c r="H53" s="122">
        <v>1</v>
      </c>
      <c r="I53" s="122">
        <v>0</v>
      </c>
      <c r="J53" s="122">
        <v>1</v>
      </c>
      <c r="K53" s="122">
        <v>0</v>
      </c>
      <c r="L53" s="122">
        <v>0</v>
      </c>
      <c r="M53" s="122">
        <v>0</v>
      </c>
      <c r="N53" s="122">
        <v>0</v>
      </c>
      <c r="O53" s="122">
        <v>0</v>
      </c>
    </row>
    <row r="54" spans="1:15" ht="20.100000000000001" customHeight="1" x14ac:dyDescent="0.25">
      <c r="A54" s="35" t="s">
        <v>260</v>
      </c>
      <c r="B54" s="83">
        <v>449</v>
      </c>
      <c r="C54" s="83">
        <v>404</v>
      </c>
      <c r="D54" s="122">
        <v>97</v>
      </c>
      <c r="E54" s="122">
        <v>89</v>
      </c>
      <c r="F54" s="122">
        <v>30</v>
      </c>
      <c r="G54" s="122">
        <v>4</v>
      </c>
      <c r="H54" s="122">
        <v>24</v>
      </c>
      <c r="I54" s="122">
        <v>27</v>
      </c>
      <c r="J54" s="122">
        <v>17</v>
      </c>
      <c r="K54" s="122">
        <v>18</v>
      </c>
      <c r="L54" s="122">
        <v>17</v>
      </c>
      <c r="M54" s="122">
        <v>20</v>
      </c>
      <c r="N54" s="122">
        <v>21</v>
      </c>
      <c r="O54" s="122">
        <v>31</v>
      </c>
    </row>
    <row r="55" spans="1:15" ht="20.100000000000001" customHeight="1" x14ac:dyDescent="0.25">
      <c r="A55" s="35" t="s">
        <v>261</v>
      </c>
      <c r="B55" s="83">
        <v>47</v>
      </c>
      <c r="C55" s="83">
        <v>57</v>
      </c>
      <c r="D55" s="122">
        <v>4</v>
      </c>
      <c r="E55" s="122">
        <v>0</v>
      </c>
      <c r="F55" s="122">
        <v>0</v>
      </c>
      <c r="G55" s="122">
        <v>6</v>
      </c>
      <c r="H55" s="122">
        <v>4</v>
      </c>
      <c r="I55" s="122">
        <v>4</v>
      </c>
      <c r="J55" s="122">
        <v>2</v>
      </c>
      <c r="K55" s="122">
        <v>1</v>
      </c>
      <c r="L55" s="122">
        <v>4</v>
      </c>
      <c r="M55" s="122">
        <v>7</v>
      </c>
      <c r="N55" s="122">
        <v>1</v>
      </c>
      <c r="O55" s="122">
        <v>3</v>
      </c>
    </row>
    <row r="56" spans="1:15" ht="20.100000000000001" customHeight="1" x14ac:dyDescent="0.25">
      <c r="A56" s="35" t="s">
        <v>262</v>
      </c>
      <c r="B56" s="83">
        <v>125</v>
      </c>
      <c r="C56" s="83">
        <v>182</v>
      </c>
      <c r="D56" s="122">
        <v>7</v>
      </c>
      <c r="E56" s="122">
        <v>18</v>
      </c>
      <c r="F56" s="122">
        <v>11</v>
      </c>
      <c r="G56" s="122">
        <v>6</v>
      </c>
      <c r="H56" s="122">
        <v>11</v>
      </c>
      <c r="I56" s="122">
        <v>13</v>
      </c>
      <c r="J56" s="122">
        <v>12</v>
      </c>
      <c r="K56" s="122">
        <v>14</v>
      </c>
      <c r="L56" s="122">
        <v>12</v>
      </c>
      <c r="M56" s="122">
        <v>8</v>
      </c>
      <c r="N56" s="122">
        <v>12</v>
      </c>
      <c r="O56" s="122">
        <v>17</v>
      </c>
    </row>
    <row r="57" spans="1:15" ht="20.100000000000001" customHeight="1" x14ac:dyDescent="0.25">
      <c r="A57" s="35" t="s">
        <v>263</v>
      </c>
      <c r="B57" s="83">
        <v>17</v>
      </c>
      <c r="C57" s="83">
        <v>16</v>
      </c>
      <c r="D57" s="122">
        <v>1</v>
      </c>
      <c r="E57" s="122">
        <v>0</v>
      </c>
      <c r="F57" s="122">
        <v>4</v>
      </c>
      <c r="G57" s="122">
        <v>1</v>
      </c>
      <c r="H57" s="122">
        <v>6</v>
      </c>
      <c r="I57" s="122">
        <v>1</v>
      </c>
      <c r="J57" s="122">
        <v>1</v>
      </c>
      <c r="K57" s="122">
        <v>1</v>
      </c>
      <c r="L57" s="122">
        <v>0</v>
      </c>
      <c r="M57" s="122">
        <v>4</v>
      </c>
      <c r="N57" s="122">
        <v>0</v>
      </c>
      <c r="O57" s="122">
        <v>1</v>
      </c>
    </row>
    <row r="58" spans="1:15" ht="20.100000000000001" customHeight="1" x14ac:dyDescent="0.25">
      <c r="A58" s="35" t="s">
        <v>264</v>
      </c>
      <c r="B58" s="83">
        <v>30</v>
      </c>
      <c r="C58" s="83">
        <v>44</v>
      </c>
      <c r="D58" s="122">
        <v>4</v>
      </c>
      <c r="E58" s="122">
        <v>0</v>
      </c>
      <c r="F58" s="122">
        <v>0</v>
      </c>
      <c r="G58" s="122">
        <v>4</v>
      </c>
      <c r="H58" s="122">
        <v>9</v>
      </c>
      <c r="I58" s="122">
        <v>0</v>
      </c>
      <c r="J58" s="122">
        <v>0</v>
      </c>
      <c r="K58" s="122">
        <v>0</v>
      </c>
      <c r="L58" s="122">
        <v>0</v>
      </c>
      <c r="M58" s="122">
        <v>20</v>
      </c>
      <c r="N58" s="122">
        <v>0</v>
      </c>
      <c r="O58" s="122">
        <v>1</v>
      </c>
    </row>
    <row r="59" spans="1:15" s="89" customFormat="1" ht="20.100000000000001" customHeight="1" x14ac:dyDescent="0.25">
      <c r="A59" s="35" t="s">
        <v>265</v>
      </c>
      <c r="B59" s="83">
        <v>46</v>
      </c>
      <c r="C59" s="83">
        <v>121</v>
      </c>
      <c r="D59" s="122">
        <v>5</v>
      </c>
      <c r="E59" s="122">
        <v>6</v>
      </c>
      <c r="F59" s="122">
        <v>7</v>
      </c>
      <c r="G59" s="122">
        <v>4</v>
      </c>
      <c r="H59" s="122">
        <v>2</v>
      </c>
      <c r="I59" s="122">
        <v>7</v>
      </c>
      <c r="J59" s="122">
        <v>4</v>
      </c>
      <c r="K59" s="122">
        <v>40</v>
      </c>
      <c r="L59" s="122">
        <v>1</v>
      </c>
      <c r="M59" s="122">
        <v>11</v>
      </c>
      <c r="N59" s="122">
        <v>6</v>
      </c>
      <c r="O59" s="122">
        <v>3</v>
      </c>
    </row>
    <row r="60" spans="1:15" s="89" customFormat="1" ht="20.100000000000001" customHeight="1" x14ac:dyDescent="0.25">
      <c r="A60" s="35" t="s">
        <v>266</v>
      </c>
      <c r="B60" s="83">
        <v>9</v>
      </c>
      <c r="C60" s="83">
        <v>11</v>
      </c>
      <c r="D60" s="122">
        <v>0</v>
      </c>
      <c r="E60" s="122">
        <v>7</v>
      </c>
      <c r="F60" s="122">
        <v>0</v>
      </c>
      <c r="G60" s="122">
        <v>3</v>
      </c>
      <c r="H60" s="122">
        <v>1</v>
      </c>
      <c r="I60" s="122">
        <v>0</v>
      </c>
      <c r="J60" s="122">
        <v>1</v>
      </c>
      <c r="K60" s="122">
        <v>1</v>
      </c>
      <c r="L60" s="122">
        <v>0</v>
      </c>
      <c r="M60" s="122">
        <v>0</v>
      </c>
      <c r="N60" s="122">
        <v>2</v>
      </c>
      <c r="O60" s="122">
        <v>0</v>
      </c>
    </row>
    <row r="61" spans="1:15" s="89" customFormat="1" ht="20.100000000000001" customHeight="1" x14ac:dyDescent="0.25">
      <c r="A61" s="35" t="s">
        <v>267</v>
      </c>
      <c r="B61" s="83">
        <v>16</v>
      </c>
      <c r="C61" s="83">
        <v>55</v>
      </c>
      <c r="D61" s="122">
        <v>2</v>
      </c>
      <c r="E61" s="122">
        <v>3</v>
      </c>
      <c r="F61" s="122">
        <v>2</v>
      </c>
      <c r="G61" s="122">
        <v>3</v>
      </c>
      <c r="H61" s="122">
        <v>8</v>
      </c>
      <c r="I61" s="122">
        <v>7</v>
      </c>
      <c r="J61" s="122">
        <v>0</v>
      </c>
      <c r="K61" s="122">
        <v>0</v>
      </c>
      <c r="L61" s="122">
        <v>0</v>
      </c>
      <c r="M61" s="122">
        <v>1</v>
      </c>
      <c r="N61" s="122">
        <v>0</v>
      </c>
      <c r="O61" s="122">
        <v>8</v>
      </c>
    </row>
    <row r="62" spans="1:15" ht="20.100000000000001" customHeight="1" x14ac:dyDescent="0.25">
      <c r="A62" s="35" t="s">
        <v>268</v>
      </c>
      <c r="B62" s="83">
        <v>33</v>
      </c>
      <c r="C62" s="83">
        <v>42</v>
      </c>
      <c r="D62" s="122">
        <v>0</v>
      </c>
      <c r="E62" s="122">
        <v>3</v>
      </c>
      <c r="F62" s="122">
        <v>7</v>
      </c>
      <c r="G62" s="122">
        <v>0</v>
      </c>
      <c r="H62" s="122">
        <v>0</v>
      </c>
      <c r="I62" s="122">
        <v>1</v>
      </c>
      <c r="J62" s="122">
        <v>0</v>
      </c>
      <c r="K62" s="122">
        <v>3</v>
      </c>
      <c r="L62" s="122">
        <v>1</v>
      </c>
      <c r="M62" s="122">
        <v>4</v>
      </c>
      <c r="N62" s="122">
        <v>2</v>
      </c>
      <c r="O62" s="122">
        <v>0</v>
      </c>
    </row>
    <row r="63" spans="1:15" ht="20.100000000000001" customHeight="1" x14ac:dyDescent="0.25">
      <c r="A63" s="35" t="s">
        <v>269</v>
      </c>
      <c r="B63" s="83">
        <v>105</v>
      </c>
      <c r="C63" s="83">
        <v>207</v>
      </c>
      <c r="D63" s="122">
        <v>8</v>
      </c>
      <c r="E63" s="122">
        <v>20</v>
      </c>
      <c r="F63" s="122">
        <v>5</v>
      </c>
      <c r="G63" s="122">
        <v>20</v>
      </c>
      <c r="H63" s="122">
        <v>5</v>
      </c>
      <c r="I63" s="122">
        <v>23</v>
      </c>
      <c r="J63" s="122">
        <v>20</v>
      </c>
      <c r="K63" s="122">
        <v>1</v>
      </c>
      <c r="L63" s="122">
        <v>2</v>
      </c>
      <c r="M63" s="122">
        <v>3</v>
      </c>
      <c r="N63" s="122">
        <v>9</v>
      </c>
      <c r="O63" s="122">
        <v>3</v>
      </c>
    </row>
    <row r="64" spans="1:15" s="89" customFormat="1" ht="20.100000000000001" customHeight="1" x14ac:dyDescent="0.25">
      <c r="A64" s="35" t="s">
        <v>270</v>
      </c>
      <c r="B64" s="83">
        <v>53</v>
      </c>
      <c r="C64" s="83">
        <v>137</v>
      </c>
      <c r="D64" s="122">
        <v>1</v>
      </c>
      <c r="E64" s="122">
        <v>8</v>
      </c>
      <c r="F64" s="122">
        <v>7</v>
      </c>
      <c r="G64" s="122">
        <v>17</v>
      </c>
      <c r="H64" s="122">
        <v>7</v>
      </c>
      <c r="I64" s="122">
        <v>4</v>
      </c>
      <c r="J64" s="122">
        <v>7</v>
      </c>
      <c r="K64" s="122">
        <v>6</v>
      </c>
      <c r="L64" s="122">
        <v>5</v>
      </c>
      <c r="M64" s="122">
        <v>3</v>
      </c>
      <c r="N64" s="122">
        <v>1</v>
      </c>
      <c r="O64" s="122">
        <v>6</v>
      </c>
    </row>
    <row r="65" spans="1:15" ht="20.100000000000001" customHeight="1" x14ac:dyDescent="0.25">
      <c r="A65" s="30" t="s">
        <v>271</v>
      </c>
      <c r="B65" s="89">
        <v>110</v>
      </c>
      <c r="C65" s="89">
        <v>185</v>
      </c>
      <c r="D65" s="89">
        <v>9</v>
      </c>
      <c r="E65" s="89">
        <v>14</v>
      </c>
      <c r="F65" s="89">
        <v>25</v>
      </c>
      <c r="G65" s="89">
        <v>8</v>
      </c>
      <c r="H65" s="89">
        <v>8</v>
      </c>
      <c r="I65" s="89">
        <v>8</v>
      </c>
      <c r="J65" s="89">
        <v>6</v>
      </c>
      <c r="K65" s="89">
        <v>19</v>
      </c>
      <c r="L65" s="89">
        <v>6</v>
      </c>
      <c r="M65" s="89">
        <v>15</v>
      </c>
      <c r="N65" s="89">
        <v>11</v>
      </c>
      <c r="O65" s="89">
        <v>16</v>
      </c>
    </row>
    <row r="66" spans="1:15" ht="20.100000000000001" customHeight="1" x14ac:dyDescent="0.25">
      <c r="A66" s="35" t="s">
        <v>272</v>
      </c>
      <c r="B66" s="82">
        <v>90</v>
      </c>
      <c r="C66" s="82">
        <v>165</v>
      </c>
      <c r="D66" s="122">
        <v>9</v>
      </c>
      <c r="E66" s="122">
        <v>14</v>
      </c>
      <c r="F66" s="122">
        <v>24</v>
      </c>
      <c r="G66" s="122">
        <v>8</v>
      </c>
      <c r="H66" s="122">
        <v>8</v>
      </c>
      <c r="I66" s="122">
        <v>7</v>
      </c>
      <c r="J66" s="122">
        <v>4</v>
      </c>
      <c r="K66" s="122">
        <v>16</v>
      </c>
      <c r="L66" s="122">
        <v>5</v>
      </c>
      <c r="M66" s="122">
        <v>10</v>
      </c>
      <c r="N66" s="122">
        <v>9</v>
      </c>
      <c r="O66" s="122">
        <v>16</v>
      </c>
    </row>
    <row r="67" spans="1:15" ht="20.100000000000001" customHeight="1" x14ac:dyDescent="0.25">
      <c r="A67" s="35" t="s">
        <v>273</v>
      </c>
      <c r="B67" s="82">
        <v>20</v>
      </c>
      <c r="C67" s="82">
        <v>17</v>
      </c>
      <c r="D67" s="122">
        <v>0</v>
      </c>
      <c r="E67" s="122">
        <v>0</v>
      </c>
      <c r="F67" s="122">
        <v>1</v>
      </c>
      <c r="G67" s="122">
        <v>0</v>
      </c>
      <c r="H67" s="122">
        <v>0</v>
      </c>
      <c r="I67" s="122">
        <v>1</v>
      </c>
      <c r="J67" s="122">
        <v>2</v>
      </c>
      <c r="K67" s="122">
        <v>3</v>
      </c>
      <c r="L67" s="122">
        <v>1</v>
      </c>
      <c r="M67" s="122">
        <v>4</v>
      </c>
      <c r="N67" s="122">
        <v>2</v>
      </c>
      <c r="O67" s="122">
        <v>0</v>
      </c>
    </row>
    <row r="68" spans="1:15" ht="20.100000000000001" customHeight="1" x14ac:dyDescent="0.25">
      <c r="A68" s="35" t="s">
        <v>274</v>
      </c>
      <c r="B68" s="82">
        <v>0</v>
      </c>
      <c r="C68" s="82">
        <v>3</v>
      </c>
      <c r="D68" s="122">
        <v>0</v>
      </c>
      <c r="E68" s="122">
        <v>0</v>
      </c>
      <c r="F68" s="122">
        <v>0</v>
      </c>
      <c r="G68" s="122">
        <v>0</v>
      </c>
      <c r="H68" s="122">
        <v>0</v>
      </c>
      <c r="I68" s="122">
        <v>0</v>
      </c>
      <c r="J68" s="122">
        <v>0</v>
      </c>
      <c r="K68" s="122">
        <v>0</v>
      </c>
      <c r="L68" s="122">
        <v>0</v>
      </c>
      <c r="M68" s="122">
        <v>1</v>
      </c>
      <c r="N68" s="122">
        <v>0</v>
      </c>
      <c r="O68" s="122">
        <v>0</v>
      </c>
    </row>
    <row r="69" spans="1:15" s="89" customFormat="1" ht="20.100000000000001" customHeight="1" thickBot="1" x14ac:dyDescent="0.3">
      <c r="A69" s="40" t="s">
        <v>275</v>
      </c>
      <c r="B69" s="99">
        <v>0</v>
      </c>
      <c r="C69" s="99">
        <v>1</v>
      </c>
      <c r="D69" s="123">
        <v>0</v>
      </c>
      <c r="E69" s="123">
        <v>0</v>
      </c>
      <c r="F69" s="123">
        <v>0</v>
      </c>
      <c r="G69" s="123">
        <v>0</v>
      </c>
      <c r="H69" s="123">
        <v>0</v>
      </c>
      <c r="I69" s="123">
        <v>0</v>
      </c>
      <c r="J69" s="123">
        <v>0</v>
      </c>
      <c r="K69" s="123">
        <v>0</v>
      </c>
      <c r="L69" s="123">
        <v>0</v>
      </c>
      <c r="M69" s="123">
        <v>0</v>
      </c>
      <c r="N69" s="123">
        <v>0</v>
      </c>
      <c r="O69" s="123">
        <v>0</v>
      </c>
    </row>
    <row r="70" spans="1:15" s="124" customFormat="1" ht="15.95" customHeight="1" x14ac:dyDescent="0.25">
      <c r="A70" s="42" t="s">
        <v>276</v>
      </c>
      <c r="B70" s="42"/>
      <c r="C70" s="42"/>
      <c r="G70" s="117"/>
      <c r="M70" s="125"/>
      <c r="N70" s="125"/>
      <c r="O70" s="126" t="s">
        <v>284</v>
      </c>
    </row>
    <row r="71" spans="1:15" s="76" customFormat="1" ht="24.95" customHeight="1" x14ac:dyDescent="0.2">
      <c r="A71" s="127" t="s">
        <v>301</v>
      </c>
      <c r="B71" s="119"/>
      <c r="C71" s="119"/>
      <c r="D71" s="128"/>
      <c r="E71" s="128"/>
      <c r="F71" s="128"/>
      <c r="G71" s="128"/>
      <c r="H71" s="128"/>
      <c r="I71" s="128"/>
      <c r="J71" s="128"/>
      <c r="K71" s="128"/>
      <c r="L71" s="128"/>
    </row>
    <row r="72" spans="1:15" s="81" customFormat="1" ht="24.95" customHeight="1" thickBot="1" x14ac:dyDescent="0.25">
      <c r="A72" s="15" t="s">
        <v>306</v>
      </c>
      <c r="B72" s="51"/>
      <c r="C72" s="51"/>
      <c r="D72" s="80"/>
      <c r="E72" s="80"/>
      <c r="F72" s="80"/>
      <c r="G72" s="129"/>
      <c r="H72" s="80"/>
      <c r="I72" s="80"/>
      <c r="J72" s="80"/>
      <c r="K72" s="80"/>
      <c r="L72" s="80"/>
      <c r="M72" s="130" t="s">
        <v>285</v>
      </c>
    </row>
    <row r="73" spans="1:15" ht="20.100000000000001" customHeight="1" x14ac:dyDescent="0.25">
      <c r="A73" s="1487" t="s">
        <v>203</v>
      </c>
      <c r="B73" s="1503" t="s">
        <v>293</v>
      </c>
      <c r="C73" s="1504"/>
      <c r="D73" s="1504"/>
      <c r="E73" s="1504"/>
      <c r="F73" s="1504"/>
      <c r="G73" s="1504"/>
      <c r="H73" s="1504"/>
      <c r="I73" s="1504"/>
      <c r="J73" s="1504"/>
      <c r="K73" s="1504"/>
      <c r="L73" s="1504"/>
      <c r="M73" s="1504"/>
      <c r="O73" s="82"/>
    </row>
    <row r="74" spans="1:15" s="35" customFormat="1" ht="20.100000000000001" customHeight="1" x14ac:dyDescent="0.25">
      <c r="A74" s="1488"/>
      <c r="B74" s="1497" t="s">
        <v>286</v>
      </c>
      <c r="C74" s="1498"/>
      <c r="D74" s="1497" t="s">
        <v>287</v>
      </c>
      <c r="E74" s="1498"/>
      <c r="F74" s="1497" t="s">
        <v>288</v>
      </c>
      <c r="G74" s="1498"/>
      <c r="H74" s="1497" t="s">
        <v>289</v>
      </c>
      <c r="I74" s="1498"/>
      <c r="J74" s="1497" t="s">
        <v>290</v>
      </c>
      <c r="K74" s="1498"/>
      <c r="L74" s="1497" t="s">
        <v>291</v>
      </c>
      <c r="M74" s="1498"/>
      <c r="N74" s="131"/>
    </row>
    <row r="75" spans="1:15" ht="20.100000000000001" customHeight="1" x14ac:dyDescent="0.25">
      <c r="A75" s="1489"/>
      <c r="B75" s="85">
        <v>2011</v>
      </c>
      <c r="C75" s="85">
        <v>2012</v>
      </c>
      <c r="D75" s="85">
        <v>2011</v>
      </c>
      <c r="E75" s="85">
        <v>2012</v>
      </c>
      <c r="F75" s="85">
        <v>2011</v>
      </c>
      <c r="G75" s="85">
        <v>2012</v>
      </c>
      <c r="H75" s="85">
        <v>2011</v>
      </c>
      <c r="I75" s="85">
        <v>2012</v>
      </c>
      <c r="J75" s="85">
        <v>2011</v>
      </c>
      <c r="K75" s="85">
        <v>2012</v>
      </c>
      <c r="L75" s="85">
        <v>2011</v>
      </c>
      <c r="M75" s="86">
        <v>2012</v>
      </c>
      <c r="N75" s="132"/>
      <c r="O75" s="122"/>
    </row>
    <row r="76" spans="1:15" ht="20.100000000000001" customHeight="1" x14ac:dyDescent="0.25">
      <c r="A76" s="26" t="s">
        <v>205</v>
      </c>
      <c r="B76" s="105">
        <v>1344</v>
      </c>
      <c r="C76" s="105">
        <v>2146</v>
      </c>
      <c r="D76" s="105">
        <v>1378</v>
      </c>
      <c r="E76" s="105">
        <v>1919</v>
      </c>
      <c r="F76" s="105">
        <v>1211</v>
      </c>
      <c r="G76" s="105">
        <v>2019</v>
      </c>
      <c r="H76" s="105">
        <v>1791</v>
      </c>
      <c r="I76" s="105">
        <v>2686</v>
      </c>
      <c r="J76" s="105">
        <v>1697</v>
      </c>
      <c r="K76" s="105">
        <v>2055</v>
      </c>
      <c r="L76" s="105">
        <v>1370</v>
      </c>
      <c r="M76" s="105">
        <v>3481</v>
      </c>
      <c r="N76" s="122"/>
      <c r="O76" s="122"/>
    </row>
    <row r="77" spans="1:15" s="89" customFormat="1" ht="20.100000000000001" customHeight="1" x14ac:dyDescent="0.25">
      <c r="A77" s="30" t="s">
        <v>212</v>
      </c>
      <c r="B77" s="133">
        <v>8</v>
      </c>
      <c r="C77" s="89">
        <v>2</v>
      </c>
      <c r="D77" s="133">
        <v>5</v>
      </c>
      <c r="E77" s="89">
        <v>6</v>
      </c>
      <c r="F77" s="133">
        <v>1</v>
      </c>
      <c r="G77" s="89">
        <v>4</v>
      </c>
      <c r="H77" s="133">
        <v>7</v>
      </c>
      <c r="I77" s="89">
        <v>1</v>
      </c>
      <c r="J77" s="133">
        <v>0</v>
      </c>
      <c r="K77" s="89">
        <v>2</v>
      </c>
      <c r="L77" s="133">
        <v>13</v>
      </c>
      <c r="M77" s="89">
        <v>4</v>
      </c>
      <c r="N77" s="122"/>
      <c r="O77" s="122"/>
    </row>
    <row r="78" spans="1:15" ht="20.100000000000001" customHeight="1" x14ac:dyDescent="0.25">
      <c r="A78" s="35" t="s">
        <v>213</v>
      </c>
      <c r="B78" s="122">
        <v>7</v>
      </c>
      <c r="C78" s="122">
        <v>0</v>
      </c>
      <c r="D78" s="122">
        <v>1</v>
      </c>
      <c r="E78" s="122">
        <v>1</v>
      </c>
      <c r="F78" s="122">
        <v>1</v>
      </c>
      <c r="G78" s="122">
        <v>1</v>
      </c>
      <c r="H78" s="122">
        <v>0</v>
      </c>
      <c r="I78" s="122">
        <v>0</v>
      </c>
      <c r="J78" s="122">
        <v>0</v>
      </c>
      <c r="K78" s="122">
        <v>1</v>
      </c>
      <c r="L78" s="122">
        <v>11</v>
      </c>
      <c r="M78" s="122">
        <v>0</v>
      </c>
    </row>
    <row r="79" spans="1:15" ht="20.100000000000001" customHeight="1" x14ac:dyDescent="0.25">
      <c r="A79" s="35" t="s">
        <v>214</v>
      </c>
      <c r="B79" s="122">
        <v>0</v>
      </c>
      <c r="C79" s="122">
        <v>1</v>
      </c>
      <c r="D79" s="122">
        <v>0</v>
      </c>
      <c r="E79" s="122">
        <v>0</v>
      </c>
      <c r="F79" s="122">
        <v>0</v>
      </c>
      <c r="G79" s="122">
        <v>0</v>
      </c>
      <c r="H79" s="122">
        <v>2</v>
      </c>
      <c r="I79" s="122">
        <v>0</v>
      </c>
      <c r="J79" s="122">
        <v>0</v>
      </c>
      <c r="K79" s="122">
        <v>0</v>
      </c>
      <c r="L79" s="122">
        <v>1</v>
      </c>
      <c r="M79" s="122">
        <v>0</v>
      </c>
      <c r="N79" s="122"/>
      <c r="O79" s="122"/>
    </row>
    <row r="80" spans="1:15" ht="20.100000000000001" customHeight="1" x14ac:dyDescent="0.25">
      <c r="A80" s="35" t="s">
        <v>215</v>
      </c>
      <c r="B80" s="122">
        <v>0</v>
      </c>
      <c r="C80" s="122">
        <v>0</v>
      </c>
      <c r="D80" s="122">
        <v>0</v>
      </c>
      <c r="E80" s="122">
        <v>1</v>
      </c>
      <c r="F80" s="122">
        <v>0</v>
      </c>
      <c r="G80" s="122">
        <v>0</v>
      </c>
      <c r="H80" s="122">
        <v>0</v>
      </c>
      <c r="I80" s="122">
        <v>0</v>
      </c>
      <c r="J80" s="122">
        <v>0</v>
      </c>
      <c r="K80" s="122">
        <v>1</v>
      </c>
      <c r="L80" s="122">
        <v>0</v>
      </c>
      <c r="M80" s="122">
        <v>0</v>
      </c>
      <c r="N80" s="122"/>
      <c r="O80" s="122"/>
    </row>
    <row r="81" spans="1:15" ht="20.100000000000001" customHeight="1" x14ac:dyDescent="0.25">
      <c r="A81" s="35" t="s">
        <v>216</v>
      </c>
      <c r="B81" s="122">
        <v>0</v>
      </c>
      <c r="C81" s="122">
        <v>0</v>
      </c>
      <c r="D81" s="122">
        <v>4</v>
      </c>
      <c r="E81" s="122">
        <v>0</v>
      </c>
      <c r="F81" s="122">
        <v>0</v>
      </c>
      <c r="G81" s="122">
        <v>0</v>
      </c>
      <c r="H81" s="122">
        <v>0</v>
      </c>
      <c r="I81" s="122">
        <v>0</v>
      </c>
      <c r="J81" s="122">
        <v>0</v>
      </c>
      <c r="K81" s="122">
        <v>0</v>
      </c>
      <c r="L81" s="122">
        <v>0</v>
      </c>
      <c r="M81" s="122">
        <v>1</v>
      </c>
      <c r="N81" s="122"/>
      <c r="O81" s="122"/>
    </row>
    <row r="82" spans="1:15" ht="20.100000000000001" customHeight="1" x14ac:dyDescent="0.25">
      <c r="A82" s="35" t="s">
        <v>217</v>
      </c>
      <c r="B82" s="122">
        <v>1</v>
      </c>
      <c r="C82" s="122">
        <v>1</v>
      </c>
      <c r="D82" s="122">
        <v>0</v>
      </c>
      <c r="E82" s="122">
        <v>4</v>
      </c>
      <c r="F82" s="122">
        <v>0</v>
      </c>
      <c r="G82" s="122">
        <v>3</v>
      </c>
      <c r="H82" s="122">
        <v>5</v>
      </c>
      <c r="I82" s="122">
        <v>1</v>
      </c>
      <c r="J82" s="122">
        <v>0</v>
      </c>
      <c r="K82" s="122">
        <v>0</v>
      </c>
      <c r="L82" s="122">
        <v>1</v>
      </c>
      <c r="M82" s="122">
        <v>3</v>
      </c>
      <c r="N82" s="122"/>
      <c r="O82" s="122"/>
    </row>
    <row r="83" spans="1:15" s="89" customFormat="1" ht="20.100000000000001" customHeight="1" x14ac:dyDescent="0.25">
      <c r="A83" s="30" t="s">
        <v>218</v>
      </c>
      <c r="B83" s="89">
        <v>42</v>
      </c>
      <c r="C83" s="89">
        <v>65</v>
      </c>
      <c r="D83" s="89">
        <v>81</v>
      </c>
      <c r="E83" s="89">
        <v>114</v>
      </c>
      <c r="F83" s="89">
        <v>45</v>
      </c>
      <c r="G83" s="89">
        <v>103</v>
      </c>
      <c r="H83" s="89">
        <v>151</v>
      </c>
      <c r="I83" s="89">
        <v>79</v>
      </c>
      <c r="J83" s="89">
        <v>77</v>
      </c>
      <c r="K83" s="89">
        <v>165</v>
      </c>
      <c r="L83" s="89">
        <v>54</v>
      </c>
      <c r="M83" s="89">
        <v>78</v>
      </c>
      <c r="N83" s="122"/>
      <c r="O83" s="122"/>
    </row>
    <row r="84" spans="1:15" ht="20.100000000000001" customHeight="1" x14ac:dyDescent="0.25">
      <c r="A84" s="35" t="s">
        <v>219</v>
      </c>
      <c r="B84" s="122">
        <v>9</v>
      </c>
      <c r="C84" s="122">
        <v>10</v>
      </c>
      <c r="D84" s="122">
        <v>13</v>
      </c>
      <c r="E84" s="122">
        <v>25</v>
      </c>
      <c r="F84" s="122">
        <v>7</v>
      </c>
      <c r="G84" s="122">
        <v>17</v>
      </c>
      <c r="H84" s="122">
        <v>41</v>
      </c>
      <c r="I84" s="122">
        <v>13</v>
      </c>
      <c r="J84" s="122">
        <v>20</v>
      </c>
      <c r="K84" s="122">
        <v>34</v>
      </c>
      <c r="L84" s="122">
        <v>11</v>
      </c>
      <c r="M84" s="122">
        <v>20</v>
      </c>
    </row>
    <row r="85" spans="1:15" ht="20.100000000000001" customHeight="1" x14ac:dyDescent="0.25">
      <c r="A85" s="35" t="s">
        <v>220</v>
      </c>
      <c r="B85" s="122">
        <v>9</v>
      </c>
      <c r="C85" s="122">
        <v>13</v>
      </c>
      <c r="D85" s="122">
        <v>4</v>
      </c>
      <c r="E85" s="122">
        <v>10</v>
      </c>
      <c r="F85" s="122">
        <v>12</v>
      </c>
      <c r="G85" s="122">
        <v>10</v>
      </c>
      <c r="H85" s="122">
        <v>17</v>
      </c>
      <c r="I85" s="122">
        <v>7</v>
      </c>
      <c r="J85" s="122">
        <v>13</v>
      </c>
      <c r="K85" s="122">
        <v>20</v>
      </c>
      <c r="L85" s="122">
        <v>7</v>
      </c>
      <c r="M85" s="122">
        <v>17</v>
      </c>
    </row>
    <row r="86" spans="1:15" ht="20.100000000000001" customHeight="1" x14ac:dyDescent="0.25">
      <c r="A86" s="35" t="s">
        <v>221</v>
      </c>
      <c r="B86" s="122">
        <v>6</v>
      </c>
      <c r="C86" s="122">
        <v>8</v>
      </c>
      <c r="D86" s="122">
        <v>4</v>
      </c>
      <c r="E86" s="122">
        <v>10</v>
      </c>
      <c r="F86" s="122">
        <v>0</v>
      </c>
      <c r="G86" s="122">
        <v>20</v>
      </c>
      <c r="H86" s="122">
        <v>39</v>
      </c>
      <c r="I86" s="122">
        <v>18</v>
      </c>
      <c r="J86" s="122">
        <v>5</v>
      </c>
      <c r="K86" s="122">
        <v>3</v>
      </c>
      <c r="L86" s="122">
        <v>5</v>
      </c>
      <c r="M86" s="122">
        <v>1</v>
      </c>
    </row>
    <row r="87" spans="1:15" ht="20.100000000000001" customHeight="1" x14ac:dyDescent="0.25">
      <c r="A87" s="35" t="s">
        <v>222</v>
      </c>
      <c r="B87" s="122">
        <v>6</v>
      </c>
      <c r="C87" s="122">
        <v>21</v>
      </c>
      <c r="D87" s="122">
        <v>33</v>
      </c>
      <c r="E87" s="122">
        <v>18</v>
      </c>
      <c r="F87" s="122">
        <v>14</v>
      </c>
      <c r="G87" s="122">
        <v>25</v>
      </c>
      <c r="H87" s="122">
        <v>17</v>
      </c>
      <c r="I87" s="122">
        <v>16</v>
      </c>
      <c r="J87" s="122">
        <v>24</v>
      </c>
      <c r="K87" s="122">
        <v>23</v>
      </c>
      <c r="L87" s="122">
        <v>24</v>
      </c>
      <c r="M87" s="122">
        <v>20</v>
      </c>
    </row>
    <row r="88" spans="1:15" ht="20.100000000000001" customHeight="1" x14ac:dyDescent="0.25">
      <c r="A88" s="35" t="s">
        <v>223</v>
      </c>
      <c r="B88" s="122">
        <v>12</v>
      </c>
      <c r="C88" s="122">
        <v>13</v>
      </c>
      <c r="D88" s="122">
        <v>27</v>
      </c>
      <c r="E88" s="122">
        <v>51</v>
      </c>
      <c r="F88" s="122">
        <v>12</v>
      </c>
      <c r="G88" s="122">
        <v>31</v>
      </c>
      <c r="H88" s="122">
        <v>37</v>
      </c>
      <c r="I88" s="122">
        <v>25</v>
      </c>
      <c r="J88" s="122">
        <v>15</v>
      </c>
      <c r="K88" s="122">
        <v>85</v>
      </c>
      <c r="L88" s="122">
        <v>7</v>
      </c>
      <c r="M88" s="122">
        <v>20</v>
      </c>
    </row>
    <row r="89" spans="1:15" s="89" customFormat="1" ht="20.100000000000001" customHeight="1" x14ac:dyDescent="0.25">
      <c r="A89" s="30" t="s">
        <v>224</v>
      </c>
      <c r="B89" s="89">
        <v>890</v>
      </c>
      <c r="C89" s="89">
        <v>1365</v>
      </c>
      <c r="D89" s="89">
        <v>850</v>
      </c>
      <c r="E89" s="89">
        <v>1162</v>
      </c>
      <c r="F89" s="89">
        <v>658</v>
      </c>
      <c r="G89" s="89">
        <v>1064</v>
      </c>
      <c r="H89" s="89">
        <v>772</v>
      </c>
      <c r="I89" s="89">
        <v>1524</v>
      </c>
      <c r="J89" s="89">
        <v>1018</v>
      </c>
      <c r="K89" s="89">
        <v>992</v>
      </c>
      <c r="L89" s="89">
        <v>738</v>
      </c>
      <c r="M89" s="89">
        <v>990</v>
      </c>
      <c r="N89" s="122"/>
      <c r="O89" s="122"/>
    </row>
    <row r="90" spans="1:15" ht="20.100000000000001" customHeight="1" x14ac:dyDescent="0.25">
      <c r="A90" s="35" t="s">
        <v>225</v>
      </c>
      <c r="B90" s="122">
        <v>47</v>
      </c>
      <c r="C90" s="122">
        <v>64</v>
      </c>
      <c r="D90" s="122">
        <v>41</v>
      </c>
      <c r="E90" s="122">
        <v>92</v>
      </c>
      <c r="F90" s="122">
        <v>37</v>
      </c>
      <c r="G90" s="122">
        <v>58</v>
      </c>
      <c r="H90" s="122">
        <v>77</v>
      </c>
      <c r="I90" s="122">
        <v>106</v>
      </c>
      <c r="J90" s="122">
        <v>156</v>
      </c>
      <c r="K90" s="122">
        <v>109</v>
      </c>
      <c r="L90" s="122">
        <v>92</v>
      </c>
      <c r="M90" s="122">
        <v>72</v>
      </c>
    </row>
    <row r="91" spans="1:15" ht="20.100000000000001" customHeight="1" x14ac:dyDescent="0.25">
      <c r="A91" s="35" t="s">
        <v>227</v>
      </c>
      <c r="B91" s="122">
        <v>794</v>
      </c>
      <c r="C91" s="122">
        <v>1227</v>
      </c>
      <c r="D91" s="122">
        <v>757</v>
      </c>
      <c r="E91" s="122">
        <v>999</v>
      </c>
      <c r="F91" s="122">
        <v>591</v>
      </c>
      <c r="G91" s="122">
        <v>949</v>
      </c>
      <c r="H91" s="122">
        <v>667</v>
      </c>
      <c r="I91" s="122">
        <v>1346</v>
      </c>
      <c r="J91" s="122">
        <v>825</v>
      </c>
      <c r="K91" s="122">
        <v>816</v>
      </c>
      <c r="L91" s="122">
        <v>629</v>
      </c>
      <c r="M91" s="122">
        <v>850</v>
      </c>
    </row>
    <row r="92" spans="1:15" ht="20.100000000000001" customHeight="1" x14ac:dyDescent="0.25">
      <c r="A92" s="35" t="s">
        <v>228</v>
      </c>
      <c r="B92" s="122">
        <v>49</v>
      </c>
      <c r="C92" s="122">
        <v>74</v>
      </c>
      <c r="D92" s="122">
        <v>52</v>
      </c>
      <c r="E92" s="122">
        <v>71</v>
      </c>
      <c r="F92" s="122">
        <v>30</v>
      </c>
      <c r="G92" s="122">
        <v>57</v>
      </c>
      <c r="H92" s="122">
        <v>28</v>
      </c>
      <c r="I92" s="122">
        <v>72</v>
      </c>
      <c r="J92" s="122">
        <v>37</v>
      </c>
      <c r="K92" s="122">
        <v>67</v>
      </c>
      <c r="L92" s="122">
        <v>17</v>
      </c>
      <c r="M92" s="122">
        <v>68</v>
      </c>
    </row>
    <row r="93" spans="1:15" s="89" customFormat="1" ht="20.100000000000001" customHeight="1" x14ac:dyDescent="0.25">
      <c r="A93" s="30" t="s">
        <v>229</v>
      </c>
      <c r="B93" s="89">
        <v>211</v>
      </c>
      <c r="C93" s="89">
        <v>314</v>
      </c>
      <c r="D93" s="89">
        <v>224</v>
      </c>
      <c r="E93" s="89">
        <v>251</v>
      </c>
      <c r="F93" s="89">
        <v>263</v>
      </c>
      <c r="G93" s="89">
        <v>374</v>
      </c>
      <c r="H93" s="89">
        <v>257</v>
      </c>
      <c r="I93" s="89">
        <v>262</v>
      </c>
      <c r="J93" s="89">
        <v>267</v>
      </c>
      <c r="K93" s="89">
        <v>460</v>
      </c>
      <c r="L93" s="89">
        <v>259</v>
      </c>
      <c r="M93" s="89">
        <v>236</v>
      </c>
      <c r="N93" s="122"/>
      <c r="O93" s="122"/>
    </row>
    <row r="94" spans="1:15" ht="20.100000000000001" customHeight="1" x14ac:dyDescent="0.25">
      <c r="A94" s="35" t="s">
        <v>230</v>
      </c>
      <c r="B94" s="122">
        <v>40</v>
      </c>
      <c r="C94" s="122">
        <v>23</v>
      </c>
      <c r="D94" s="122">
        <v>37</v>
      </c>
      <c r="E94" s="122">
        <v>30</v>
      </c>
      <c r="F94" s="122">
        <v>46</v>
      </c>
      <c r="G94" s="122">
        <v>143</v>
      </c>
      <c r="H94" s="122">
        <v>57</v>
      </c>
      <c r="I94" s="122">
        <v>31</v>
      </c>
      <c r="J94" s="122">
        <v>34</v>
      </c>
      <c r="K94" s="122">
        <v>24</v>
      </c>
      <c r="L94" s="122">
        <v>107</v>
      </c>
      <c r="M94" s="122">
        <v>20</v>
      </c>
      <c r="N94" s="122"/>
      <c r="O94" s="122"/>
    </row>
    <row r="95" spans="1:15" ht="20.100000000000001" customHeight="1" x14ac:dyDescent="0.25">
      <c r="A95" s="35" t="s">
        <v>231</v>
      </c>
      <c r="B95" s="122">
        <v>2</v>
      </c>
      <c r="C95" s="122">
        <v>3</v>
      </c>
      <c r="D95" s="122">
        <v>1</v>
      </c>
      <c r="E95" s="122">
        <v>0</v>
      </c>
      <c r="F95" s="122">
        <v>1</v>
      </c>
      <c r="G95" s="122">
        <v>6</v>
      </c>
      <c r="H95" s="122">
        <v>1</v>
      </c>
      <c r="I95" s="122">
        <v>0</v>
      </c>
      <c r="J95" s="122">
        <v>9</v>
      </c>
      <c r="K95" s="122">
        <v>1</v>
      </c>
      <c r="L95" s="122">
        <v>1</v>
      </c>
      <c r="M95" s="122">
        <v>1</v>
      </c>
    </row>
    <row r="96" spans="1:15" ht="20.100000000000001" customHeight="1" x14ac:dyDescent="0.25">
      <c r="A96" s="35" t="s">
        <v>232</v>
      </c>
      <c r="B96" s="122">
        <v>4</v>
      </c>
      <c r="C96" s="122">
        <v>4</v>
      </c>
      <c r="D96" s="122">
        <v>1</v>
      </c>
      <c r="E96" s="122">
        <v>7</v>
      </c>
      <c r="F96" s="122">
        <v>4</v>
      </c>
      <c r="G96" s="122">
        <v>3</v>
      </c>
      <c r="H96" s="122">
        <v>2</v>
      </c>
      <c r="I96" s="122">
        <v>4</v>
      </c>
      <c r="J96" s="122">
        <v>4</v>
      </c>
      <c r="K96" s="122">
        <v>4</v>
      </c>
      <c r="L96" s="122">
        <v>2</v>
      </c>
      <c r="M96" s="122">
        <v>4</v>
      </c>
    </row>
    <row r="97" spans="1:15" ht="20.100000000000001" customHeight="1" x14ac:dyDescent="0.25">
      <c r="A97" s="35" t="s">
        <v>233</v>
      </c>
      <c r="B97" s="122">
        <v>21</v>
      </c>
      <c r="C97" s="122">
        <v>100</v>
      </c>
      <c r="D97" s="122">
        <v>77</v>
      </c>
      <c r="E97" s="122">
        <v>93</v>
      </c>
      <c r="F97" s="122">
        <v>68</v>
      </c>
      <c r="G97" s="122">
        <v>83</v>
      </c>
      <c r="H97" s="122">
        <v>56</v>
      </c>
      <c r="I97" s="122">
        <v>106</v>
      </c>
      <c r="J97" s="122">
        <v>91</v>
      </c>
      <c r="K97" s="122">
        <v>117</v>
      </c>
      <c r="L97" s="122">
        <v>49</v>
      </c>
      <c r="M97" s="122">
        <v>106</v>
      </c>
    </row>
    <row r="98" spans="1:15" ht="20.100000000000001" customHeight="1" x14ac:dyDescent="0.25">
      <c r="A98" s="35" t="s">
        <v>234</v>
      </c>
      <c r="B98" s="122">
        <v>18</v>
      </c>
      <c r="C98" s="122">
        <v>14</v>
      </c>
      <c r="D98" s="122">
        <v>37</v>
      </c>
      <c r="E98" s="122">
        <v>24</v>
      </c>
      <c r="F98" s="122">
        <v>6</v>
      </c>
      <c r="G98" s="122">
        <v>17</v>
      </c>
      <c r="H98" s="122">
        <v>52</v>
      </c>
      <c r="I98" s="122">
        <v>34</v>
      </c>
      <c r="J98" s="122">
        <v>43</v>
      </c>
      <c r="K98" s="122">
        <v>190</v>
      </c>
      <c r="L98" s="122">
        <v>12</v>
      </c>
      <c r="M98" s="122">
        <v>21</v>
      </c>
    </row>
    <row r="99" spans="1:15" ht="20.100000000000001" customHeight="1" x14ac:dyDescent="0.25">
      <c r="A99" s="35" t="s">
        <v>235</v>
      </c>
      <c r="B99" s="122">
        <v>0</v>
      </c>
      <c r="C99" s="122">
        <v>0</v>
      </c>
      <c r="D99" s="122">
        <v>0</v>
      </c>
      <c r="E99" s="122">
        <v>0</v>
      </c>
      <c r="F99" s="122">
        <v>0</v>
      </c>
      <c r="G99" s="122">
        <v>0</v>
      </c>
      <c r="H99" s="122">
        <v>0</v>
      </c>
      <c r="I99" s="122">
        <v>0</v>
      </c>
      <c r="J99" s="122">
        <v>0</v>
      </c>
      <c r="K99" s="122">
        <v>0</v>
      </c>
      <c r="L99" s="122">
        <v>0</v>
      </c>
      <c r="M99" s="122">
        <v>0</v>
      </c>
      <c r="N99" s="122"/>
      <c r="O99" s="122"/>
    </row>
    <row r="100" spans="1:15" ht="20.100000000000001" customHeight="1" x14ac:dyDescent="0.25">
      <c r="A100" s="35" t="s">
        <v>236</v>
      </c>
      <c r="B100" s="122">
        <v>4</v>
      </c>
      <c r="C100" s="122">
        <v>0</v>
      </c>
      <c r="D100" s="122">
        <v>0</v>
      </c>
      <c r="E100" s="122">
        <v>3</v>
      </c>
      <c r="F100" s="122">
        <v>12</v>
      </c>
      <c r="G100" s="122">
        <v>7</v>
      </c>
      <c r="H100" s="122">
        <v>2</v>
      </c>
      <c r="I100" s="122">
        <v>1</v>
      </c>
      <c r="J100" s="122">
        <v>6</v>
      </c>
      <c r="K100" s="122">
        <v>4</v>
      </c>
      <c r="L100" s="122">
        <v>1</v>
      </c>
      <c r="M100" s="122">
        <v>0</v>
      </c>
      <c r="N100" s="122"/>
      <c r="O100" s="122"/>
    </row>
    <row r="101" spans="1:15" ht="20.100000000000001" customHeight="1" x14ac:dyDescent="0.25">
      <c r="A101" s="35" t="s">
        <v>237</v>
      </c>
      <c r="B101" s="122">
        <v>26</v>
      </c>
      <c r="C101" s="122">
        <v>44</v>
      </c>
      <c r="D101" s="122">
        <v>37</v>
      </c>
      <c r="E101" s="122">
        <v>51</v>
      </c>
      <c r="F101" s="122">
        <v>32</v>
      </c>
      <c r="G101" s="122">
        <v>79</v>
      </c>
      <c r="H101" s="122">
        <v>30</v>
      </c>
      <c r="I101" s="122">
        <v>35</v>
      </c>
      <c r="J101" s="122">
        <v>30</v>
      </c>
      <c r="K101" s="122">
        <v>68</v>
      </c>
      <c r="L101" s="122">
        <v>50</v>
      </c>
      <c r="M101" s="122">
        <v>37</v>
      </c>
    </row>
    <row r="102" spans="1:15" ht="20.100000000000001" customHeight="1" x14ac:dyDescent="0.25">
      <c r="A102" s="35" t="s">
        <v>238</v>
      </c>
      <c r="B102" s="122">
        <v>2</v>
      </c>
      <c r="C102" s="122">
        <v>0</v>
      </c>
      <c r="D102" s="122">
        <v>0</v>
      </c>
      <c r="E102" s="122">
        <v>1</v>
      </c>
      <c r="F102" s="122">
        <v>0</v>
      </c>
      <c r="G102" s="122">
        <v>6</v>
      </c>
      <c r="H102" s="122">
        <v>2</v>
      </c>
      <c r="I102" s="122">
        <v>4</v>
      </c>
      <c r="J102" s="122">
        <v>1</v>
      </c>
      <c r="K102" s="122">
        <v>1</v>
      </c>
      <c r="L102" s="122">
        <v>4</v>
      </c>
      <c r="M102" s="122">
        <v>0</v>
      </c>
      <c r="N102" s="122"/>
      <c r="O102" s="122"/>
    </row>
    <row r="103" spans="1:15" ht="20.100000000000001" customHeight="1" x14ac:dyDescent="0.25">
      <c r="A103" s="35" t="s">
        <v>239</v>
      </c>
      <c r="B103" s="122">
        <v>0</v>
      </c>
      <c r="C103" s="122">
        <v>0</v>
      </c>
      <c r="D103" s="122">
        <v>0</v>
      </c>
      <c r="E103" s="122">
        <v>0</v>
      </c>
      <c r="F103" s="122">
        <v>77</v>
      </c>
      <c r="G103" s="122">
        <v>0</v>
      </c>
      <c r="H103" s="122">
        <v>0</v>
      </c>
      <c r="I103" s="122">
        <v>0</v>
      </c>
      <c r="J103" s="122">
        <v>0</v>
      </c>
      <c r="K103" s="122">
        <v>0</v>
      </c>
      <c r="L103" s="122">
        <v>0</v>
      </c>
      <c r="M103" s="122">
        <v>0</v>
      </c>
      <c r="N103" s="122"/>
      <c r="O103" s="122"/>
    </row>
    <row r="104" spans="1:15" ht="20.100000000000001" customHeight="1" x14ac:dyDescent="0.25">
      <c r="A104" s="35" t="s">
        <v>240</v>
      </c>
      <c r="B104" s="122">
        <v>2</v>
      </c>
      <c r="C104" s="122">
        <v>10</v>
      </c>
      <c r="D104" s="122">
        <v>4</v>
      </c>
      <c r="E104" s="122">
        <v>0</v>
      </c>
      <c r="F104" s="122">
        <v>4</v>
      </c>
      <c r="G104" s="122">
        <v>3</v>
      </c>
      <c r="H104" s="122">
        <v>0</v>
      </c>
      <c r="I104" s="122">
        <v>0</v>
      </c>
      <c r="J104" s="122">
        <v>6</v>
      </c>
      <c r="K104" s="122">
        <v>4</v>
      </c>
      <c r="L104" s="122">
        <v>6</v>
      </c>
      <c r="M104" s="122">
        <v>3</v>
      </c>
    </row>
    <row r="105" spans="1:15" ht="20.100000000000001" customHeight="1" x14ac:dyDescent="0.25">
      <c r="A105" s="35" t="s">
        <v>241</v>
      </c>
      <c r="B105" s="122">
        <v>92</v>
      </c>
      <c r="C105" s="122">
        <v>116</v>
      </c>
      <c r="D105" s="122">
        <v>30</v>
      </c>
      <c r="E105" s="122">
        <v>42</v>
      </c>
      <c r="F105" s="122">
        <v>13</v>
      </c>
      <c r="G105" s="122">
        <v>27</v>
      </c>
      <c r="H105" s="122">
        <v>55</v>
      </c>
      <c r="I105" s="122">
        <v>47</v>
      </c>
      <c r="J105" s="122">
        <v>43</v>
      </c>
      <c r="K105" s="122">
        <v>47</v>
      </c>
      <c r="L105" s="122">
        <v>27</v>
      </c>
      <c r="M105" s="122">
        <v>44</v>
      </c>
    </row>
    <row r="106" spans="1:15" s="89" customFormat="1" ht="20.100000000000001" customHeight="1" x14ac:dyDescent="0.25">
      <c r="A106" s="30" t="s">
        <v>242</v>
      </c>
      <c r="B106" s="89">
        <v>97</v>
      </c>
      <c r="C106" s="89">
        <v>155</v>
      </c>
      <c r="D106" s="89">
        <v>78</v>
      </c>
      <c r="E106" s="89">
        <v>170</v>
      </c>
      <c r="F106" s="89">
        <v>143</v>
      </c>
      <c r="G106" s="89">
        <v>195</v>
      </c>
      <c r="H106" s="89">
        <v>111</v>
      </c>
      <c r="I106" s="89">
        <v>231</v>
      </c>
      <c r="J106" s="89">
        <v>91</v>
      </c>
      <c r="K106" s="89">
        <v>222</v>
      </c>
      <c r="L106" s="89">
        <v>74</v>
      </c>
      <c r="M106" s="89">
        <v>222</v>
      </c>
      <c r="N106" s="122"/>
      <c r="O106" s="122"/>
    </row>
    <row r="107" spans="1:15" ht="20.100000000000001" customHeight="1" x14ac:dyDescent="0.25">
      <c r="A107" s="35" t="s">
        <v>243</v>
      </c>
      <c r="B107" s="122">
        <v>7</v>
      </c>
      <c r="C107" s="122">
        <v>37</v>
      </c>
      <c r="D107" s="122">
        <v>9</v>
      </c>
      <c r="E107" s="122">
        <v>44</v>
      </c>
      <c r="F107" s="122">
        <v>57</v>
      </c>
      <c r="G107" s="122">
        <v>34</v>
      </c>
      <c r="H107" s="122">
        <v>26</v>
      </c>
      <c r="I107" s="122">
        <v>57</v>
      </c>
      <c r="J107" s="122">
        <v>18</v>
      </c>
      <c r="K107" s="122">
        <v>38</v>
      </c>
      <c r="L107" s="122">
        <v>13</v>
      </c>
      <c r="M107" s="122">
        <v>59</v>
      </c>
    </row>
    <row r="108" spans="1:15" ht="20.100000000000001" customHeight="1" x14ac:dyDescent="0.25">
      <c r="A108" s="35" t="s">
        <v>244</v>
      </c>
      <c r="B108" s="122">
        <v>4</v>
      </c>
      <c r="C108" s="122">
        <v>4</v>
      </c>
      <c r="D108" s="122">
        <v>4</v>
      </c>
      <c r="E108" s="122">
        <v>17</v>
      </c>
      <c r="F108" s="122">
        <v>17</v>
      </c>
      <c r="G108" s="122">
        <v>13</v>
      </c>
      <c r="H108" s="122">
        <v>4</v>
      </c>
      <c r="I108" s="122">
        <v>13</v>
      </c>
      <c r="J108" s="122">
        <v>9</v>
      </c>
      <c r="K108" s="122">
        <v>7</v>
      </c>
      <c r="L108" s="122">
        <v>4</v>
      </c>
      <c r="M108" s="122">
        <v>23</v>
      </c>
    </row>
    <row r="109" spans="1:15" ht="20.100000000000001" customHeight="1" x14ac:dyDescent="0.25">
      <c r="A109" s="35" t="s">
        <v>245</v>
      </c>
      <c r="B109" s="122">
        <v>2</v>
      </c>
      <c r="C109" s="122">
        <v>4</v>
      </c>
      <c r="D109" s="122">
        <v>7</v>
      </c>
      <c r="E109" s="122">
        <v>1</v>
      </c>
      <c r="F109" s="122">
        <v>4</v>
      </c>
      <c r="G109" s="122">
        <v>1</v>
      </c>
      <c r="H109" s="122">
        <v>1</v>
      </c>
      <c r="I109" s="122">
        <v>3</v>
      </c>
      <c r="J109" s="122">
        <v>7</v>
      </c>
      <c r="K109" s="122">
        <v>8</v>
      </c>
      <c r="L109" s="122">
        <v>1</v>
      </c>
      <c r="M109" s="122">
        <v>8</v>
      </c>
    </row>
    <row r="110" spans="1:15" ht="20.100000000000001" customHeight="1" x14ac:dyDescent="0.25">
      <c r="A110" s="35" t="s">
        <v>246</v>
      </c>
      <c r="B110" s="122">
        <v>39</v>
      </c>
      <c r="C110" s="122">
        <v>67</v>
      </c>
      <c r="D110" s="122">
        <v>33</v>
      </c>
      <c r="E110" s="122">
        <v>41</v>
      </c>
      <c r="F110" s="122">
        <v>34</v>
      </c>
      <c r="G110" s="122">
        <v>92</v>
      </c>
      <c r="H110" s="122">
        <v>24</v>
      </c>
      <c r="I110" s="122">
        <v>69</v>
      </c>
      <c r="J110" s="122">
        <v>38</v>
      </c>
      <c r="K110" s="122">
        <v>116</v>
      </c>
      <c r="L110" s="122">
        <v>43</v>
      </c>
      <c r="M110" s="122">
        <v>72</v>
      </c>
      <c r="N110" s="122"/>
      <c r="O110" s="122"/>
    </row>
    <row r="111" spans="1:15" ht="20.100000000000001" customHeight="1" x14ac:dyDescent="0.25">
      <c r="A111" s="35" t="s">
        <v>247</v>
      </c>
      <c r="B111" s="122">
        <v>26</v>
      </c>
      <c r="C111" s="122">
        <v>30</v>
      </c>
      <c r="D111" s="122">
        <v>12</v>
      </c>
      <c r="E111" s="122">
        <v>61</v>
      </c>
      <c r="F111" s="122">
        <v>17</v>
      </c>
      <c r="G111" s="122">
        <v>31</v>
      </c>
      <c r="H111" s="122">
        <v>36</v>
      </c>
      <c r="I111" s="122">
        <v>71</v>
      </c>
      <c r="J111" s="122">
        <v>11</v>
      </c>
      <c r="K111" s="122">
        <v>30</v>
      </c>
      <c r="L111" s="122">
        <v>4</v>
      </c>
      <c r="M111" s="122">
        <v>37</v>
      </c>
      <c r="N111" s="122"/>
      <c r="O111" s="122"/>
    </row>
    <row r="112" spans="1:15" ht="20.100000000000001" customHeight="1" x14ac:dyDescent="0.25">
      <c r="A112" s="35" t="s">
        <v>248</v>
      </c>
      <c r="B112" s="122">
        <v>19</v>
      </c>
      <c r="C112" s="122">
        <v>13</v>
      </c>
      <c r="D112" s="122">
        <v>13</v>
      </c>
      <c r="E112" s="122">
        <v>6</v>
      </c>
      <c r="F112" s="122">
        <v>14</v>
      </c>
      <c r="G112" s="122">
        <v>24</v>
      </c>
      <c r="H112" s="122">
        <v>20</v>
      </c>
      <c r="I112" s="122">
        <v>18</v>
      </c>
      <c r="J112" s="122">
        <v>8</v>
      </c>
      <c r="K112" s="122">
        <v>23</v>
      </c>
      <c r="L112" s="122">
        <v>9</v>
      </c>
      <c r="M112" s="122">
        <v>23</v>
      </c>
      <c r="N112" s="122"/>
      <c r="O112" s="122"/>
    </row>
    <row r="113" spans="1:15" ht="20.100000000000001" customHeight="1" x14ac:dyDescent="0.25">
      <c r="A113" s="30" t="s">
        <v>249</v>
      </c>
      <c r="B113" s="89">
        <v>90</v>
      </c>
      <c r="C113" s="89">
        <v>224</v>
      </c>
      <c r="D113" s="89">
        <v>136</v>
      </c>
      <c r="E113" s="89">
        <v>206</v>
      </c>
      <c r="F113" s="89">
        <v>94</v>
      </c>
      <c r="G113" s="89">
        <v>257</v>
      </c>
      <c r="H113" s="89">
        <v>486</v>
      </c>
      <c r="I113" s="89">
        <v>568</v>
      </c>
      <c r="J113" s="89">
        <v>238</v>
      </c>
      <c r="K113" s="89">
        <v>189</v>
      </c>
      <c r="L113" s="89">
        <v>217</v>
      </c>
      <c r="M113" s="89">
        <v>1944</v>
      </c>
    </row>
    <row r="114" spans="1:15" ht="20.100000000000001" customHeight="1" x14ac:dyDescent="0.25">
      <c r="A114" s="35" t="s">
        <v>250</v>
      </c>
      <c r="B114" s="122">
        <v>11</v>
      </c>
      <c r="C114" s="122">
        <v>41</v>
      </c>
      <c r="D114" s="122">
        <v>18</v>
      </c>
      <c r="E114" s="122">
        <v>31</v>
      </c>
      <c r="F114" s="122">
        <v>8</v>
      </c>
      <c r="G114" s="122">
        <v>28</v>
      </c>
      <c r="H114" s="122">
        <v>367</v>
      </c>
      <c r="I114" s="122">
        <v>340</v>
      </c>
      <c r="J114" s="122">
        <v>25</v>
      </c>
      <c r="K114" s="122">
        <v>44</v>
      </c>
      <c r="L114" s="122">
        <v>102</v>
      </c>
      <c r="M114" s="122">
        <v>1610</v>
      </c>
    </row>
    <row r="115" spans="1:15" ht="20.100000000000001" customHeight="1" x14ac:dyDescent="0.25">
      <c r="A115" s="35" t="s">
        <v>251</v>
      </c>
      <c r="B115" s="122">
        <v>1</v>
      </c>
      <c r="C115" s="122">
        <v>4</v>
      </c>
      <c r="D115" s="122">
        <v>0</v>
      </c>
      <c r="E115" s="122">
        <v>3</v>
      </c>
      <c r="F115" s="122">
        <v>4</v>
      </c>
      <c r="G115" s="122">
        <v>3</v>
      </c>
      <c r="H115" s="122">
        <v>4</v>
      </c>
      <c r="I115" s="122">
        <v>14</v>
      </c>
      <c r="J115" s="122">
        <v>0</v>
      </c>
      <c r="K115" s="122">
        <v>3</v>
      </c>
      <c r="L115" s="122">
        <v>8</v>
      </c>
      <c r="M115" s="122">
        <v>79</v>
      </c>
    </row>
    <row r="116" spans="1:15" ht="20.100000000000001" customHeight="1" x14ac:dyDescent="0.25">
      <c r="A116" s="35" t="s">
        <v>252</v>
      </c>
      <c r="B116" s="122">
        <v>0</v>
      </c>
      <c r="C116" s="122">
        <v>3</v>
      </c>
      <c r="D116" s="122">
        <v>4</v>
      </c>
      <c r="E116" s="122">
        <v>6</v>
      </c>
      <c r="F116" s="122">
        <v>2</v>
      </c>
      <c r="G116" s="122">
        <v>4</v>
      </c>
      <c r="H116" s="122">
        <v>0</v>
      </c>
      <c r="I116" s="122">
        <v>3</v>
      </c>
      <c r="J116" s="122">
        <v>5</v>
      </c>
      <c r="K116" s="122">
        <v>1</v>
      </c>
      <c r="L116" s="122">
        <v>0</v>
      </c>
      <c r="M116" s="122">
        <v>6</v>
      </c>
    </row>
    <row r="117" spans="1:15" ht="20.100000000000001" customHeight="1" x14ac:dyDescent="0.25">
      <c r="A117" s="35" t="s">
        <v>253</v>
      </c>
      <c r="B117" s="122">
        <v>1</v>
      </c>
      <c r="C117" s="122">
        <v>4</v>
      </c>
      <c r="D117" s="122">
        <v>5</v>
      </c>
      <c r="E117" s="122">
        <v>6</v>
      </c>
      <c r="F117" s="122">
        <v>2</v>
      </c>
      <c r="G117" s="122">
        <v>0</v>
      </c>
      <c r="H117" s="122">
        <v>1</v>
      </c>
      <c r="I117" s="122">
        <v>1</v>
      </c>
      <c r="J117" s="122">
        <v>0</v>
      </c>
      <c r="K117" s="122">
        <v>0</v>
      </c>
      <c r="L117" s="122">
        <v>6</v>
      </c>
      <c r="M117" s="122">
        <v>1</v>
      </c>
      <c r="N117" s="122"/>
      <c r="O117" s="122"/>
    </row>
    <row r="118" spans="1:15" ht="20.100000000000001" customHeight="1" x14ac:dyDescent="0.25">
      <c r="A118" s="35" t="s">
        <v>254</v>
      </c>
      <c r="B118" s="122">
        <v>7</v>
      </c>
      <c r="C118" s="122">
        <v>10</v>
      </c>
      <c r="D118" s="122">
        <v>13</v>
      </c>
      <c r="E118" s="122">
        <v>11</v>
      </c>
      <c r="F118" s="122">
        <v>4</v>
      </c>
      <c r="G118" s="122">
        <v>18</v>
      </c>
      <c r="H118" s="122">
        <v>12</v>
      </c>
      <c r="I118" s="122">
        <v>23</v>
      </c>
      <c r="J118" s="122">
        <v>5</v>
      </c>
      <c r="K118" s="122">
        <v>6</v>
      </c>
      <c r="L118" s="122">
        <v>4</v>
      </c>
      <c r="M118" s="122">
        <v>18</v>
      </c>
      <c r="N118" s="122"/>
      <c r="O118" s="122"/>
    </row>
    <row r="119" spans="1:15" ht="20.100000000000001" customHeight="1" x14ac:dyDescent="0.25">
      <c r="A119" s="35" t="s">
        <v>255</v>
      </c>
      <c r="B119" s="122">
        <v>1</v>
      </c>
      <c r="C119" s="122">
        <v>1</v>
      </c>
      <c r="D119" s="122">
        <v>4</v>
      </c>
      <c r="E119" s="122">
        <v>3</v>
      </c>
      <c r="F119" s="122">
        <v>5</v>
      </c>
      <c r="G119" s="122">
        <v>8</v>
      </c>
      <c r="H119" s="122">
        <v>4</v>
      </c>
      <c r="I119" s="122">
        <v>7</v>
      </c>
      <c r="J119" s="122">
        <v>6</v>
      </c>
      <c r="K119" s="122">
        <v>3</v>
      </c>
      <c r="L119" s="122">
        <v>0</v>
      </c>
      <c r="M119" s="122">
        <v>1</v>
      </c>
      <c r="N119" s="122"/>
      <c r="O119" s="122"/>
    </row>
    <row r="120" spans="1:15" ht="20.100000000000001" customHeight="1" x14ac:dyDescent="0.25">
      <c r="A120" s="35" t="s">
        <v>256</v>
      </c>
      <c r="B120" s="122">
        <v>17</v>
      </c>
      <c r="C120" s="122">
        <v>28</v>
      </c>
      <c r="D120" s="122">
        <v>14</v>
      </c>
      <c r="E120" s="122">
        <v>40</v>
      </c>
      <c r="F120" s="122">
        <v>4</v>
      </c>
      <c r="G120" s="122">
        <v>57</v>
      </c>
      <c r="H120" s="122">
        <v>7</v>
      </c>
      <c r="I120" s="122">
        <v>33</v>
      </c>
      <c r="J120" s="122">
        <v>9</v>
      </c>
      <c r="K120" s="122">
        <v>34</v>
      </c>
      <c r="L120" s="122">
        <v>9</v>
      </c>
      <c r="M120" s="122">
        <v>40</v>
      </c>
    </row>
    <row r="121" spans="1:15" ht="20.100000000000001" customHeight="1" x14ac:dyDescent="0.25">
      <c r="A121" s="35" t="s">
        <v>257</v>
      </c>
      <c r="B121" s="122">
        <v>0</v>
      </c>
      <c r="C121" s="122">
        <v>4</v>
      </c>
      <c r="D121" s="122">
        <v>2</v>
      </c>
      <c r="E121" s="122">
        <v>0</v>
      </c>
      <c r="F121" s="122">
        <v>2</v>
      </c>
      <c r="G121" s="122">
        <v>1</v>
      </c>
      <c r="H121" s="122">
        <v>1</v>
      </c>
      <c r="I121" s="122">
        <v>1</v>
      </c>
      <c r="J121" s="122">
        <v>1</v>
      </c>
      <c r="K121" s="122">
        <v>0</v>
      </c>
      <c r="L121" s="122">
        <v>1</v>
      </c>
      <c r="M121" s="122">
        <v>1</v>
      </c>
    </row>
    <row r="122" spans="1:15" ht="20.100000000000001" customHeight="1" x14ac:dyDescent="0.25">
      <c r="A122" s="35" t="s">
        <v>258</v>
      </c>
      <c r="B122" s="122">
        <v>6</v>
      </c>
      <c r="C122" s="122">
        <v>11</v>
      </c>
      <c r="D122" s="122">
        <v>5</v>
      </c>
      <c r="E122" s="122">
        <v>8</v>
      </c>
      <c r="F122" s="122">
        <v>19</v>
      </c>
      <c r="G122" s="122">
        <v>10</v>
      </c>
      <c r="H122" s="122">
        <v>6</v>
      </c>
      <c r="I122" s="122">
        <v>13</v>
      </c>
      <c r="J122" s="122">
        <v>12</v>
      </c>
      <c r="K122" s="122">
        <v>7</v>
      </c>
      <c r="L122" s="122">
        <v>5</v>
      </c>
      <c r="M122" s="122">
        <v>14</v>
      </c>
    </row>
    <row r="123" spans="1:15" ht="20.100000000000001" customHeight="1" x14ac:dyDescent="0.25">
      <c r="A123" s="35" t="s">
        <v>259</v>
      </c>
      <c r="B123" s="122">
        <v>0</v>
      </c>
      <c r="C123" s="122">
        <v>3</v>
      </c>
      <c r="D123" s="122">
        <v>2</v>
      </c>
      <c r="E123" s="122">
        <v>1</v>
      </c>
      <c r="F123" s="122">
        <v>1</v>
      </c>
      <c r="G123" s="122">
        <v>3</v>
      </c>
      <c r="H123" s="122">
        <v>5</v>
      </c>
      <c r="I123" s="122">
        <v>0</v>
      </c>
      <c r="J123" s="122">
        <v>1</v>
      </c>
      <c r="K123" s="122">
        <v>0</v>
      </c>
      <c r="L123" s="122">
        <v>2</v>
      </c>
      <c r="M123" s="122">
        <v>7</v>
      </c>
      <c r="N123" s="122"/>
      <c r="O123" s="122"/>
    </row>
    <row r="124" spans="1:15" ht="20.100000000000001" customHeight="1" x14ac:dyDescent="0.25">
      <c r="A124" s="35" t="s">
        <v>260</v>
      </c>
      <c r="B124" s="122">
        <v>25</v>
      </c>
      <c r="C124" s="122">
        <v>34</v>
      </c>
      <c r="D124" s="122">
        <v>31</v>
      </c>
      <c r="E124" s="122">
        <v>38</v>
      </c>
      <c r="F124" s="122">
        <v>13</v>
      </c>
      <c r="G124" s="122">
        <v>27</v>
      </c>
      <c r="H124" s="122">
        <v>23</v>
      </c>
      <c r="I124" s="122">
        <v>35</v>
      </c>
      <c r="J124" s="122">
        <v>123</v>
      </c>
      <c r="K124" s="122">
        <v>41</v>
      </c>
      <c r="L124" s="122">
        <v>28</v>
      </c>
      <c r="M124" s="122">
        <v>40</v>
      </c>
      <c r="N124" s="122"/>
      <c r="O124" s="122"/>
    </row>
    <row r="125" spans="1:15" ht="20.100000000000001" customHeight="1" x14ac:dyDescent="0.25">
      <c r="A125" s="35" t="s">
        <v>261</v>
      </c>
      <c r="B125" s="122">
        <v>0</v>
      </c>
      <c r="C125" s="122">
        <v>1</v>
      </c>
      <c r="D125" s="122">
        <v>2</v>
      </c>
      <c r="E125" s="122">
        <v>3</v>
      </c>
      <c r="F125" s="122">
        <v>5</v>
      </c>
      <c r="G125" s="122">
        <v>10</v>
      </c>
      <c r="H125" s="122">
        <v>11</v>
      </c>
      <c r="I125" s="122">
        <v>16</v>
      </c>
      <c r="J125" s="122">
        <v>7</v>
      </c>
      <c r="K125" s="122">
        <v>0</v>
      </c>
      <c r="L125" s="122">
        <v>7</v>
      </c>
      <c r="M125" s="122">
        <v>6</v>
      </c>
    </row>
    <row r="126" spans="1:15" ht="20.100000000000001" customHeight="1" x14ac:dyDescent="0.25">
      <c r="A126" s="35" t="s">
        <v>262</v>
      </c>
      <c r="B126" s="122">
        <v>6</v>
      </c>
      <c r="C126" s="122">
        <v>20</v>
      </c>
      <c r="D126" s="122">
        <v>7</v>
      </c>
      <c r="E126" s="122">
        <v>16</v>
      </c>
      <c r="F126" s="122">
        <v>6</v>
      </c>
      <c r="G126" s="122">
        <v>25</v>
      </c>
      <c r="H126" s="122">
        <v>7</v>
      </c>
      <c r="I126" s="122">
        <v>21</v>
      </c>
      <c r="J126" s="122">
        <v>20</v>
      </c>
      <c r="K126" s="122">
        <v>16</v>
      </c>
      <c r="L126" s="122">
        <v>14</v>
      </c>
      <c r="M126" s="122">
        <v>8</v>
      </c>
      <c r="N126" s="122"/>
      <c r="O126" s="122"/>
    </row>
    <row r="127" spans="1:15" ht="20.100000000000001" customHeight="1" x14ac:dyDescent="0.25">
      <c r="A127" s="35" t="s">
        <v>263</v>
      </c>
      <c r="B127" s="122">
        <v>0</v>
      </c>
      <c r="C127" s="122">
        <v>6</v>
      </c>
      <c r="D127" s="122">
        <v>0</v>
      </c>
      <c r="E127" s="122">
        <v>0</v>
      </c>
      <c r="F127" s="122">
        <v>1</v>
      </c>
      <c r="G127" s="122">
        <v>1</v>
      </c>
      <c r="H127" s="122">
        <v>2</v>
      </c>
      <c r="I127" s="122">
        <v>0</v>
      </c>
      <c r="J127" s="122">
        <v>1</v>
      </c>
      <c r="K127" s="122">
        <v>0</v>
      </c>
      <c r="L127" s="122">
        <v>1</v>
      </c>
      <c r="M127" s="122">
        <v>1</v>
      </c>
    </row>
    <row r="128" spans="1:15" ht="20.100000000000001" customHeight="1" x14ac:dyDescent="0.25">
      <c r="A128" s="35" t="s">
        <v>264</v>
      </c>
      <c r="B128" s="122">
        <v>4</v>
      </c>
      <c r="C128" s="122">
        <v>3</v>
      </c>
      <c r="D128" s="122">
        <v>5</v>
      </c>
      <c r="E128" s="122">
        <v>0</v>
      </c>
      <c r="F128" s="122">
        <v>2</v>
      </c>
      <c r="G128" s="122">
        <v>0</v>
      </c>
      <c r="H128" s="122">
        <v>5</v>
      </c>
      <c r="I128" s="122">
        <v>8</v>
      </c>
      <c r="J128" s="122">
        <v>1</v>
      </c>
      <c r="K128" s="122">
        <v>0</v>
      </c>
      <c r="L128" s="122">
        <v>0</v>
      </c>
      <c r="M128" s="122">
        <v>8</v>
      </c>
      <c r="N128" s="122"/>
      <c r="O128" s="122"/>
    </row>
    <row r="129" spans="1:15" s="89" customFormat="1" ht="20.100000000000001" customHeight="1" x14ac:dyDescent="0.25">
      <c r="A129" s="35" t="s">
        <v>265</v>
      </c>
      <c r="B129" s="122">
        <v>5</v>
      </c>
      <c r="C129" s="122">
        <v>18</v>
      </c>
      <c r="D129" s="122">
        <v>6</v>
      </c>
      <c r="E129" s="122">
        <v>7</v>
      </c>
      <c r="F129" s="122">
        <v>2</v>
      </c>
      <c r="G129" s="122">
        <v>4</v>
      </c>
      <c r="H129" s="122">
        <v>4</v>
      </c>
      <c r="I129" s="122">
        <v>4</v>
      </c>
      <c r="J129" s="122">
        <v>4</v>
      </c>
      <c r="K129" s="122">
        <v>3</v>
      </c>
      <c r="L129" s="122">
        <v>0</v>
      </c>
      <c r="M129" s="122">
        <v>14</v>
      </c>
      <c r="N129" s="122"/>
      <c r="O129" s="122"/>
    </row>
    <row r="130" spans="1:15" s="89" customFormat="1" ht="20.100000000000001" customHeight="1" x14ac:dyDescent="0.25">
      <c r="A130" s="35" t="s">
        <v>266</v>
      </c>
      <c r="B130" s="122">
        <v>1</v>
      </c>
      <c r="C130" s="122">
        <v>0</v>
      </c>
      <c r="D130" s="122">
        <v>1</v>
      </c>
      <c r="E130" s="122">
        <v>0</v>
      </c>
      <c r="F130" s="122">
        <v>1</v>
      </c>
      <c r="G130" s="122">
        <v>0</v>
      </c>
      <c r="H130" s="122">
        <v>1</v>
      </c>
      <c r="I130" s="122">
        <v>0</v>
      </c>
      <c r="J130" s="122">
        <v>0</v>
      </c>
      <c r="K130" s="122">
        <v>0</v>
      </c>
      <c r="L130" s="122">
        <v>1</v>
      </c>
      <c r="M130" s="122">
        <v>0</v>
      </c>
      <c r="N130" s="122"/>
      <c r="O130" s="122"/>
    </row>
    <row r="131" spans="1:15" s="89" customFormat="1" ht="20.100000000000001" customHeight="1" x14ac:dyDescent="0.25">
      <c r="A131" s="35" t="s">
        <v>267</v>
      </c>
      <c r="B131" s="122">
        <v>0</v>
      </c>
      <c r="C131" s="122">
        <v>3</v>
      </c>
      <c r="D131" s="122">
        <v>2</v>
      </c>
      <c r="E131" s="122">
        <v>1</v>
      </c>
      <c r="F131" s="122">
        <v>0</v>
      </c>
      <c r="G131" s="122">
        <v>20</v>
      </c>
      <c r="H131" s="122">
        <v>1</v>
      </c>
      <c r="I131" s="122">
        <v>4</v>
      </c>
      <c r="J131" s="122">
        <v>1</v>
      </c>
      <c r="K131" s="122">
        <v>1</v>
      </c>
      <c r="L131" s="122">
        <v>0</v>
      </c>
      <c r="M131" s="122">
        <v>4</v>
      </c>
      <c r="N131" s="122"/>
      <c r="O131" s="122"/>
    </row>
    <row r="132" spans="1:15" ht="20.100000000000001" customHeight="1" x14ac:dyDescent="0.25">
      <c r="A132" s="35" t="s">
        <v>268</v>
      </c>
      <c r="B132" s="122">
        <v>0</v>
      </c>
      <c r="C132" s="122">
        <v>0</v>
      </c>
      <c r="D132" s="122">
        <v>1</v>
      </c>
      <c r="E132" s="122">
        <v>0</v>
      </c>
      <c r="F132" s="122">
        <v>7</v>
      </c>
      <c r="G132" s="122">
        <v>10</v>
      </c>
      <c r="H132" s="122">
        <v>6</v>
      </c>
      <c r="I132" s="122">
        <v>7</v>
      </c>
      <c r="J132" s="122">
        <v>4</v>
      </c>
      <c r="K132" s="122">
        <v>6</v>
      </c>
      <c r="L132" s="122">
        <v>5</v>
      </c>
      <c r="M132" s="122">
        <v>8</v>
      </c>
    </row>
    <row r="133" spans="1:15" ht="20.100000000000001" customHeight="1" x14ac:dyDescent="0.25">
      <c r="A133" s="35" t="s">
        <v>269</v>
      </c>
      <c r="B133" s="122">
        <v>5</v>
      </c>
      <c r="C133" s="122">
        <v>17</v>
      </c>
      <c r="D133" s="122">
        <v>13</v>
      </c>
      <c r="E133" s="122">
        <v>18</v>
      </c>
      <c r="F133" s="122">
        <v>1</v>
      </c>
      <c r="G133" s="122">
        <v>20</v>
      </c>
      <c r="H133" s="122">
        <v>17</v>
      </c>
      <c r="I133" s="122">
        <v>28</v>
      </c>
      <c r="J133" s="122">
        <v>8</v>
      </c>
      <c r="K133" s="122">
        <v>14</v>
      </c>
      <c r="L133" s="122">
        <v>12</v>
      </c>
      <c r="M133" s="122">
        <v>40</v>
      </c>
      <c r="N133" s="122"/>
      <c r="O133" s="122"/>
    </row>
    <row r="134" spans="1:15" s="89" customFormat="1" ht="20.100000000000001" customHeight="1" x14ac:dyDescent="0.25">
      <c r="A134" s="35" t="s">
        <v>270</v>
      </c>
      <c r="B134" s="122">
        <v>0</v>
      </c>
      <c r="C134" s="122">
        <v>13</v>
      </c>
      <c r="D134" s="122">
        <v>1</v>
      </c>
      <c r="E134" s="122">
        <v>14</v>
      </c>
      <c r="F134" s="122">
        <v>5</v>
      </c>
      <c r="G134" s="122">
        <v>8</v>
      </c>
      <c r="H134" s="122">
        <v>2</v>
      </c>
      <c r="I134" s="122">
        <v>10</v>
      </c>
      <c r="J134" s="122">
        <v>5</v>
      </c>
      <c r="K134" s="122">
        <v>10</v>
      </c>
      <c r="L134" s="122">
        <v>12</v>
      </c>
      <c r="M134" s="122">
        <v>38</v>
      </c>
      <c r="N134" s="122"/>
      <c r="O134" s="122"/>
    </row>
    <row r="135" spans="1:15" ht="20.100000000000001" customHeight="1" x14ac:dyDescent="0.25">
      <c r="A135" s="30" t="s">
        <v>271</v>
      </c>
      <c r="B135" s="89">
        <v>6</v>
      </c>
      <c r="C135" s="89">
        <v>21</v>
      </c>
      <c r="D135" s="89">
        <v>4</v>
      </c>
      <c r="E135" s="89">
        <v>10</v>
      </c>
      <c r="F135" s="89">
        <v>7</v>
      </c>
      <c r="G135" s="89">
        <v>22</v>
      </c>
      <c r="H135" s="89">
        <v>7</v>
      </c>
      <c r="I135" s="89">
        <v>20</v>
      </c>
      <c r="J135" s="89">
        <v>6</v>
      </c>
      <c r="K135" s="89">
        <v>25</v>
      </c>
      <c r="L135" s="89">
        <v>15</v>
      </c>
      <c r="M135" s="89">
        <v>7</v>
      </c>
      <c r="N135" s="122"/>
      <c r="O135" s="122"/>
    </row>
    <row r="136" spans="1:15" ht="20.100000000000001" customHeight="1" x14ac:dyDescent="0.25">
      <c r="A136" s="35" t="s">
        <v>272</v>
      </c>
      <c r="B136" s="122">
        <v>1</v>
      </c>
      <c r="C136" s="122">
        <v>18</v>
      </c>
      <c r="D136" s="122">
        <v>2</v>
      </c>
      <c r="E136" s="122">
        <v>10</v>
      </c>
      <c r="F136" s="122">
        <v>7</v>
      </c>
      <c r="G136" s="122">
        <v>21</v>
      </c>
      <c r="H136" s="122">
        <v>6</v>
      </c>
      <c r="I136" s="122">
        <v>17</v>
      </c>
      <c r="J136" s="122">
        <v>6</v>
      </c>
      <c r="K136" s="122">
        <v>21</v>
      </c>
      <c r="L136" s="122">
        <v>9</v>
      </c>
      <c r="M136" s="122">
        <v>7</v>
      </c>
      <c r="N136" s="122"/>
      <c r="O136" s="122"/>
    </row>
    <row r="137" spans="1:15" ht="20.100000000000001" customHeight="1" x14ac:dyDescent="0.25">
      <c r="A137" s="35" t="s">
        <v>273</v>
      </c>
      <c r="B137" s="122">
        <v>5</v>
      </c>
      <c r="C137" s="122">
        <v>3</v>
      </c>
      <c r="D137" s="122">
        <v>2</v>
      </c>
      <c r="E137" s="122">
        <v>0</v>
      </c>
      <c r="F137" s="122">
        <v>0</v>
      </c>
      <c r="G137" s="122">
        <v>0</v>
      </c>
      <c r="H137" s="122">
        <v>1</v>
      </c>
      <c r="I137" s="122">
        <v>3</v>
      </c>
      <c r="J137" s="122">
        <v>0</v>
      </c>
      <c r="K137" s="122">
        <v>3</v>
      </c>
      <c r="L137" s="122">
        <v>6</v>
      </c>
      <c r="M137" s="122">
        <v>0</v>
      </c>
      <c r="N137" s="122"/>
      <c r="O137" s="122"/>
    </row>
    <row r="138" spans="1:15" ht="20.100000000000001" customHeight="1" x14ac:dyDescent="0.25">
      <c r="A138" s="35" t="s">
        <v>274</v>
      </c>
      <c r="B138" s="122">
        <v>0</v>
      </c>
      <c r="C138" s="122">
        <v>0</v>
      </c>
      <c r="D138" s="122">
        <v>0</v>
      </c>
      <c r="E138" s="122">
        <v>0</v>
      </c>
      <c r="F138" s="122">
        <v>0</v>
      </c>
      <c r="G138" s="122">
        <v>1</v>
      </c>
      <c r="H138" s="122">
        <v>0</v>
      </c>
      <c r="I138" s="122">
        <v>0</v>
      </c>
      <c r="J138" s="122">
        <v>0</v>
      </c>
      <c r="K138" s="122">
        <v>1</v>
      </c>
      <c r="L138" s="122">
        <v>0</v>
      </c>
      <c r="M138" s="122">
        <v>0</v>
      </c>
      <c r="N138" s="122"/>
      <c r="O138" s="122"/>
    </row>
    <row r="139" spans="1:15" s="89" customFormat="1" ht="20.100000000000001" customHeight="1" thickBot="1" x14ac:dyDescent="0.3">
      <c r="A139" s="40" t="s">
        <v>275</v>
      </c>
      <c r="B139" s="123">
        <v>0</v>
      </c>
      <c r="C139" s="123">
        <v>0</v>
      </c>
      <c r="D139" s="123">
        <v>0</v>
      </c>
      <c r="E139" s="123">
        <v>0</v>
      </c>
      <c r="F139" s="123">
        <v>0</v>
      </c>
      <c r="G139" s="123">
        <v>0</v>
      </c>
      <c r="H139" s="123">
        <v>0</v>
      </c>
      <c r="I139" s="123">
        <v>1</v>
      </c>
      <c r="J139" s="123">
        <v>0</v>
      </c>
      <c r="K139" s="123">
        <v>0</v>
      </c>
      <c r="L139" s="123">
        <v>0</v>
      </c>
      <c r="M139" s="123">
        <v>0</v>
      </c>
      <c r="N139" s="122"/>
      <c r="O139" s="122"/>
    </row>
    <row r="140" spans="1:15" s="124" customFormat="1" ht="15.95" customHeight="1" x14ac:dyDescent="0.25">
      <c r="A140" s="42" t="s">
        <v>276</v>
      </c>
      <c r="B140" s="42"/>
      <c r="C140" s="42"/>
      <c r="D140" s="134"/>
      <c r="E140" s="126"/>
      <c r="F140" s="134"/>
      <c r="G140" s="126"/>
      <c r="H140" s="134"/>
      <c r="I140" s="126"/>
      <c r="J140" s="134"/>
      <c r="K140" s="126"/>
      <c r="L140" s="134"/>
      <c r="M140" s="126"/>
    </row>
    <row r="141" spans="1:15" ht="12" customHeight="1" x14ac:dyDescent="0.2">
      <c r="C141" s="135"/>
      <c r="D141" s="135"/>
      <c r="E141" s="135"/>
      <c r="F141" s="135"/>
      <c r="G141" s="135"/>
      <c r="H141" s="135"/>
      <c r="I141" s="135"/>
      <c r="J141" s="135"/>
      <c r="K141" s="135"/>
      <c r="L141" s="135"/>
      <c r="M141" s="135"/>
    </row>
    <row r="142" spans="1:15" x14ac:dyDescent="0.2">
      <c r="N142" s="136"/>
    </row>
  </sheetData>
  <mergeCells count="17">
    <mergeCell ref="A73:A75"/>
    <mergeCell ref="B73:M73"/>
    <mergeCell ref="B74:C74"/>
    <mergeCell ref="D74:E74"/>
    <mergeCell ref="F74:G74"/>
    <mergeCell ref="H74:I74"/>
    <mergeCell ref="J74:K74"/>
    <mergeCell ref="L74:M74"/>
    <mergeCell ref="A3:A5"/>
    <mergeCell ref="B3:O3"/>
    <mergeCell ref="B4:C4"/>
    <mergeCell ref="D4:E4"/>
    <mergeCell ref="F4:G4"/>
    <mergeCell ref="H4:I4"/>
    <mergeCell ref="J4:K4"/>
    <mergeCell ref="L4:M4"/>
    <mergeCell ref="N4:O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5"/>
  <sheetViews>
    <sheetView showGridLines="0" zoomScaleNormal="100" zoomScaleSheetLayoutView="40" workbookViewId="0">
      <selection activeCell="F1" sqref="F1"/>
    </sheetView>
  </sheetViews>
  <sheetFormatPr defaultColWidth="11.42578125" defaultRowHeight="12.75" x14ac:dyDescent="0.25"/>
  <cols>
    <col min="1" max="1" width="36.7109375" style="83" customWidth="1"/>
    <col min="2" max="3" width="10.28515625" style="83" customWidth="1"/>
    <col min="4" max="15" width="9" style="83" customWidth="1"/>
    <col min="16" max="256" width="11.42578125" style="83"/>
    <col min="257" max="257" width="36.7109375" style="83" customWidth="1"/>
    <col min="258" max="259" width="10.28515625" style="83" customWidth="1"/>
    <col min="260" max="271" width="9" style="83" customWidth="1"/>
    <col min="272" max="512" width="11.42578125" style="83"/>
    <col min="513" max="513" width="36.7109375" style="83" customWidth="1"/>
    <col min="514" max="515" width="10.28515625" style="83" customWidth="1"/>
    <col min="516" max="527" width="9" style="83" customWidth="1"/>
    <col min="528" max="768" width="11.42578125" style="83"/>
    <col min="769" max="769" width="36.7109375" style="83" customWidth="1"/>
    <col min="770" max="771" width="10.28515625" style="83" customWidth="1"/>
    <col min="772" max="783" width="9" style="83" customWidth="1"/>
    <col min="784" max="1024" width="11.42578125" style="83"/>
    <col min="1025" max="1025" width="36.7109375" style="83" customWidth="1"/>
    <col min="1026" max="1027" width="10.28515625" style="83" customWidth="1"/>
    <col min="1028" max="1039" width="9" style="83" customWidth="1"/>
    <col min="1040" max="1280" width="11.42578125" style="83"/>
    <col min="1281" max="1281" width="36.7109375" style="83" customWidth="1"/>
    <col min="1282" max="1283" width="10.28515625" style="83" customWidth="1"/>
    <col min="1284" max="1295" width="9" style="83" customWidth="1"/>
    <col min="1296" max="1536" width="11.42578125" style="83"/>
    <col min="1537" max="1537" width="36.7109375" style="83" customWidth="1"/>
    <col min="1538" max="1539" width="10.28515625" style="83" customWidth="1"/>
    <col min="1540" max="1551" width="9" style="83" customWidth="1"/>
    <col min="1552" max="1792" width="11.42578125" style="83"/>
    <col min="1793" max="1793" width="36.7109375" style="83" customWidth="1"/>
    <col min="1794" max="1795" width="10.28515625" style="83" customWidth="1"/>
    <col min="1796" max="1807" width="9" style="83" customWidth="1"/>
    <col min="1808" max="2048" width="11.42578125" style="83"/>
    <col min="2049" max="2049" width="36.7109375" style="83" customWidth="1"/>
    <col min="2050" max="2051" width="10.28515625" style="83" customWidth="1"/>
    <col min="2052" max="2063" width="9" style="83" customWidth="1"/>
    <col min="2064" max="2304" width="11.42578125" style="83"/>
    <col min="2305" max="2305" width="36.7109375" style="83" customWidth="1"/>
    <col min="2306" max="2307" width="10.28515625" style="83" customWidth="1"/>
    <col min="2308" max="2319" width="9" style="83" customWidth="1"/>
    <col min="2320" max="2560" width="11.42578125" style="83"/>
    <col min="2561" max="2561" width="36.7109375" style="83" customWidth="1"/>
    <col min="2562" max="2563" width="10.28515625" style="83" customWidth="1"/>
    <col min="2564" max="2575" width="9" style="83" customWidth="1"/>
    <col min="2576" max="2816" width="11.42578125" style="83"/>
    <col min="2817" max="2817" width="36.7109375" style="83" customWidth="1"/>
    <col min="2818" max="2819" width="10.28515625" style="83" customWidth="1"/>
    <col min="2820" max="2831" width="9" style="83" customWidth="1"/>
    <col min="2832" max="3072" width="11.42578125" style="83"/>
    <col min="3073" max="3073" width="36.7109375" style="83" customWidth="1"/>
    <col min="3074" max="3075" width="10.28515625" style="83" customWidth="1"/>
    <col min="3076" max="3087" width="9" style="83" customWidth="1"/>
    <col min="3088" max="3328" width="11.42578125" style="83"/>
    <col min="3329" max="3329" width="36.7109375" style="83" customWidth="1"/>
    <col min="3330" max="3331" width="10.28515625" style="83" customWidth="1"/>
    <col min="3332" max="3343" width="9" style="83" customWidth="1"/>
    <col min="3344" max="3584" width="11.42578125" style="83"/>
    <col min="3585" max="3585" width="36.7109375" style="83" customWidth="1"/>
    <col min="3586" max="3587" width="10.28515625" style="83" customWidth="1"/>
    <col min="3588" max="3599" width="9" style="83" customWidth="1"/>
    <col min="3600" max="3840" width="11.42578125" style="83"/>
    <col min="3841" max="3841" width="36.7109375" style="83" customWidth="1"/>
    <col min="3842" max="3843" width="10.28515625" style="83" customWidth="1"/>
    <col min="3844" max="3855" width="9" style="83" customWidth="1"/>
    <col min="3856" max="4096" width="11.42578125" style="83"/>
    <col min="4097" max="4097" width="36.7109375" style="83" customWidth="1"/>
    <col min="4098" max="4099" width="10.28515625" style="83" customWidth="1"/>
    <col min="4100" max="4111" width="9" style="83" customWidth="1"/>
    <col min="4112" max="4352" width="11.42578125" style="83"/>
    <col min="4353" max="4353" width="36.7109375" style="83" customWidth="1"/>
    <col min="4354" max="4355" width="10.28515625" style="83" customWidth="1"/>
    <col min="4356" max="4367" width="9" style="83" customWidth="1"/>
    <col min="4368" max="4608" width="11.42578125" style="83"/>
    <col min="4609" max="4609" width="36.7109375" style="83" customWidth="1"/>
    <col min="4610" max="4611" width="10.28515625" style="83" customWidth="1"/>
    <col min="4612" max="4623" width="9" style="83" customWidth="1"/>
    <col min="4624" max="4864" width="11.42578125" style="83"/>
    <col min="4865" max="4865" width="36.7109375" style="83" customWidth="1"/>
    <col min="4866" max="4867" width="10.28515625" style="83" customWidth="1"/>
    <col min="4868" max="4879" width="9" style="83" customWidth="1"/>
    <col min="4880" max="5120" width="11.42578125" style="83"/>
    <col min="5121" max="5121" width="36.7109375" style="83" customWidth="1"/>
    <col min="5122" max="5123" width="10.28515625" style="83" customWidth="1"/>
    <col min="5124" max="5135" width="9" style="83" customWidth="1"/>
    <col min="5136" max="5376" width="11.42578125" style="83"/>
    <col min="5377" max="5377" width="36.7109375" style="83" customWidth="1"/>
    <col min="5378" max="5379" width="10.28515625" style="83" customWidth="1"/>
    <col min="5380" max="5391" width="9" style="83" customWidth="1"/>
    <col min="5392" max="5632" width="11.42578125" style="83"/>
    <col min="5633" max="5633" width="36.7109375" style="83" customWidth="1"/>
    <col min="5634" max="5635" width="10.28515625" style="83" customWidth="1"/>
    <col min="5636" max="5647" width="9" style="83" customWidth="1"/>
    <col min="5648" max="5888" width="11.42578125" style="83"/>
    <col min="5889" max="5889" width="36.7109375" style="83" customWidth="1"/>
    <col min="5890" max="5891" width="10.28515625" style="83" customWidth="1"/>
    <col min="5892" max="5903" width="9" style="83" customWidth="1"/>
    <col min="5904" max="6144" width="11.42578125" style="83"/>
    <col min="6145" max="6145" width="36.7109375" style="83" customWidth="1"/>
    <col min="6146" max="6147" width="10.28515625" style="83" customWidth="1"/>
    <col min="6148" max="6159" width="9" style="83" customWidth="1"/>
    <col min="6160" max="6400" width="11.42578125" style="83"/>
    <col min="6401" max="6401" width="36.7109375" style="83" customWidth="1"/>
    <col min="6402" max="6403" width="10.28515625" style="83" customWidth="1"/>
    <col min="6404" max="6415" width="9" style="83" customWidth="1"/>
    <col min="6416" max="6656" width="11.42578125" style="83"/>
    <col min="6657" max="6657" width="36.7109375" style="83" customWidth="1"/>
    <col min="6658" max="6659" width="10.28515625" style="83" customWidth="1"/>
    <col min="6660" max="6671" width="9" style="83" customWidth="1"/>
    <col min="6672" max="6912" width="11.42578125" style="83"/>
    <col min="6913" max="6913" width="36.7109375" style="83" customWidth="1"/>
    <col min="6914" max="6915" width="10.28515625" style="83" customWidth="1"/>
    <col min="6916" max="6927" width="9" style="83" customWidth="1"/>
    <col min="6928" max="7168" width="11.42578125" style="83"/>
    <col min="7169" max="7169" width="36.7109375" style="83" customWidth="1"/>
    <col min="7170" max="7171" width="10.28515625" style="83" customWidth="1"/>
    <col min="7172" max="7183" width="9" style="83" customWidth="1"/>
    <col min="7184" max="7424" width="11.42578125" style="83"/>
    <col min="7425" max="7425" width="36.7109375" style="83" customWidth="1"/>
    <col min="7426" max="7427" width="10.28515625" style="83" customWidth="1"/>
    <col min="7428" max="7439" width="9" style="83" customWidth="1"/>
    <col min="7440" max="7680" width="11.42578125" style="83"/>
    <col min="7681" max="7681" width="36.7109375" style="83" customWidth="1"/>
    <col min="7682" max="7683" width="10.28515625" style="83" customWidth="1"/>
    <col min="7684" max="7695" width="9" style="83" customWidth="1"/>
    <col min="7696" max="7936" width="11.42578125" style="83"/>
    <col min="7937" max="7937" width="36.7109375" style="83" customWidth="1"/>
    <col min="7938" max="7939" width="10.28515625" style="83" customWidth="1"/>
    <col min="7940" max="7951" width="9" style="83" customWidth="1"/>
    <col min="7952" max="8192" width="11.42578125" style="83"/>
    <col min="8193" max="8193" width="36.7109375" style="83" customWidth="1"/>
    <col min="8194" max="8195" width="10.28515625" style="83" customWidth="1"/>
    <col min="8196" max="8207" width="9" style="83" customWidth="1"/>
    <col min="8208" max="8448" width="11.42578125" style="83"/>
    <col min="8449" max="8449" width="36.7109375" style="83" customWidth="1"/>
    <col min="8450" max="8451" width="10.28515625" style="83" customWidth="1"/>
    <col min="8452" max="8463" width="9" style="83" customWidth="1"/>
    <col min="8464" max="8704" width="11.42578125" style="83"/>
    <col min="8705" max="8705" width="36.7109375" style="83" customWidth="1"/>
    <col min="8706" max="8707" width="10.28515625" style="83" customWidth="1"/>
    <col min="8708" max="8719" width="9" style="83" customWidth="1"/>
    <col min="8720" max="8960" width="11.42578125" style="83"/>
    <col min="8961" max="8961" width="36.7109375" style="83" customWidth="1"/>
    <col min="8962" max="8963" width="10.28515625" style="83" customWidth="1"/>
    <col min="8964" max="8975" width="9" style="83" customWidth="1"/>
    <col min="8976" max="9216" width="11.42578125" style="83"/>
    <col min="9217" max="9217" width="36.7109375" style="83" customWidth="1"/>
    <col min="9218" max="9219" width="10.28515625" style="83" customWidth="1"/>
    <col min="9220" max="9231" width="9" style="83" customWidth="1"/>
    <col min="9232" max="9472" width="11.42578125" style="83"/>
    <col min="9473" max="9473" width="36.7109375" style="83" customWidth="1"/>
    <col min="9474" max="9475" width="10.28515625" style="83" customWidth="1"/>
    <col min="9476" max="9487" width="9" style="83" customWidth="1"/>
    <col min="9488" max="9728" width="11.42578125" style="83"/>
    <col min="9729" max="9729" width="36.7109375" style="83" customWidth="1"/>
    <col min="9730" max="9731" width="10.28515625" style="83" customWidth="1"/>
    <col min="9732" max="9743" width="9" style="83" customWidth="1"/>
    <col min="9744" max="9984" width="11.42578125" style="83"/>
    <col min="9985" max="9985" width="36.7109375" style="83" customWidth="1"/>
    <col min="9986" max="9987" width="10.28515625" style="83" customWidth="1"/>
    <col min="9988" max="9999" width="9" style="83" customWidth="1"/>
    <col min="10000" max="10240" width="11.42578125" style="83"/>
    <col min="10241" max="10241" width="36.7109375" style="83" customWidth="1"/>
    <col min="10242" max="10243" width="10.28515625" style="83" customWidth="1"/>
    <col min="10244" max="10255" width="9" style="83" customWidth="1"/>
    <col min="10256" max="10496" width="11.42578125" style="83"/>
    <col min="10497" max="10497" width="36.7109375" style="83" customWidth="1"/>
    <col min="10498" max="10499" width="10.28515625" style="83" customWidth="1"/>
    <col min="10500" max="10511" width="9" style="83" customWidth="1"/>
    <col min="10512" max="10752" width="11.42578125" style="83"/>
    <col min="10753" max="10753" width="36.7109375" style="83" customWidth="1"/>
    <col min="10754" max="10755" width="10.28515625" style="83" customWidth="1"/>
    <col min="10756" max="10767" width="9" style="83" customWidth="1"/>
    <col min="10768" max="11008" width="11.42578125" style="83"/>
    <col min="11009" max="11009" width="36.7109375" style="83" customWidth="1"/>
    <col min="11010" max="11011" width="10.28515625" style="83" customWidth="1"/>
    <col min="11012" max="11023" width="9" style="83" customWidth="1"/>
    <col min="11024" max="11264" width="11.42578125" style="83"/>
    <col min="11265" max="11265" width="36.7109375" style="83" customWidth="1"/>
    <col min="11266" max="11267" width="10.28515625" style="83" customWidth="1"/>
    <col min="11268" max="11279" width="9" style="83" customWidth="1"/>
    <col min="11280" max="11520" width="11.42578125" style="83"/>
    <col min="11521" max="11521" width="36.7109375" style="83" customWidth="1"/>
    <col min="11522" max="11523" width="10.28515625" style="83" customWidth="1"/>
    <col min="11524" max="11535" width="9" style="83" customWidth="1"/>
    <col min="11536" max="11776" width="11.42578125" style="83"/>
    <col min="11777" max="11777" width="36.7109375" style="83" customWidth="1"/>
    <col min="11778" max="11779" width="10.28515625" style="83" customWidth="1"/>
    <col min="11780" max="11791" width="9" style="83" customWidth="1"/>
    <col min="11792" max="12032" width="11.42578125" style="83"/>
    <col min="12033" max="12033" width="36.7109375" style="83" customWidth="1"/>
    <col min="12034" max="12035" width="10.28515625" style="83" customWidth="1"/>
    <col min="12036" max="12047" width="9" style="83" customWidth="1"/>
    <col min="12048" max="12288" width="11.42578125" style="83"/>
    <col min="12289" max="12289" width="36.7109375" style="83" customWidth="1"/>
    <col min="12290" max="12291" width="10.28515625" style="83" customWidth="1"/>
    <col min="12292" max="12303" width="9" style="83" customWidth="1"/>
    <col min="12304" max="12544" width="11.42578125" style="83"/>
    <col min="12545" max="12545" width="36.7109375" style="83" customWidth="1"/>
    <col min="12546" max="12547" width="10.28515625" style="83" customWidth="1"/>
    <col min="12548" max="12559" width="9" style="83" customWidth="1"/>
    <col min="12560" max="12800" width="11.42578125" style="83"/>
    <col min="12801" max="12801" width="36.7109375" style="83" customWidth="1"/>
    <col min="12802" max="12803" width="10.28515625" style="83" customWidth="1"/>
    <col min="12804" max="12815" width="9" style="83" customWidth="1"/>
    <col min="12816" max="13056" width="11.42578125" style="83"/>
    <col min="13057" max="13057" width="36.7109375" style="83" customWidth="1"/>
    <col min="13058" max="13059" width="10.28515625" style="83" customWidth="1"/>
    <col min="13060" max="13071" width="9" style="83" customWidth="1"/>
    <col min="13072" max="13312" width="11.42578125" style="83"/>
    <col min="13313" max="13313" width="36.7109375" style="83" customWidth="1"/>
    <col min="13314" max="13315" width="10.28515625" style="83" customWidth="1"/>
    <col min="13316" max="13327" width="9" style="83" customWidth="1"/>
    <col min="13328" max="13568" width="11.42578125" style="83"/>
    <col min="13569" max="13569" width="36.7109375" style="83" customWidth="1"/>
    <col min="13570" max="13571" width="10.28515625" style="83" customWidth="1"/>
    <col min="13572" max="13583" width="9" style="83" customWidth="1"/>
    <col min="13584" max="13824" width="11.42578125" style="83"/>
    <col min="13825" max="13825" width="36.7109375" style="83" customWidth="1"/>
    <col min="13826" max="13827" width="10.28515625" style="83" customWidth="1"/>
    <col min="13828" max="13839" width="9" style="83" customWidth="1"/>
    <col min="13840" max="14080" width="11.42578125" style="83"/>
    <col min="14081" max="14081" width="36.7109375" style="83" customWidth="1"/>
    <col min="14082" max="14083" width="10.28515625" style="83" customWidth="1"/>
    <col min="14084" max="14095" width="9" style="83" customWidth="1"/>
    <col min="14096" max="14336" width="11.42578125" style="83"/>
    <col min="14337" max="14337" width="36.7109375" style="83" customWidth="1"/>
    <col min="14338" max="14339" width="10.28515625" style="83" customWidth="1"/>
    <col min="14340" max="14351" width="9" style="83" customWidth="1"/>
    <col min="14352" max="14592" width="11.42578125" style="83"/>
    <col min="14593" max="14593" width="36.7109375" style="83" customWidth="1"/>
    <col min="14594" max="14595" width="10.28515625" style="83" customWidth="1"/>
    <col min="14596" max="14607" width="9" style="83" customWidth="1"/>
    <col min="14608" max="14848" width="11.42578125" style="83"/>
    <col min="14849" max="14849" width="36.7109375" style="83" customWidth="1"/>
    <col min="14850" max="14851" width="10.28515625" style="83" customWidth="1"/>
    <col min="14852" max="14863" width="9" style="83" customWidth="1"/>
    <col min="14864" max="15104" width="11.42578125" style="83"/>
    <col min="15105" max="15105" width="36.7109375" style="83" customWidth="1"/>
    <col min="15106" max="15107" width="10.28515625" style="83" customWidth="1"/>
    <col min="15108" max="15119" width="9" style="83" customWidth="1"/>
    <col min="15120" max="15360" width="11.42578125" style="83"/>
    <col min="15361" max="15361" width="36.7109375" style="83" customWidth="1"/>
    <col min="15362" max="15363" width="10.28515625" style="83" customWidth="1"/>
    <col min="15364" max="15375" width="9" style="83" customWidth="1"/>
    <col min="15376" max="15616" width="11.42578125" style="83"/>
    <col min="15617" max="15617" width="36.7109375" style="83" customWidth="1"/>
    <col min="15618" max="15619" width="10.28515625" style="83" customWidth="1"/>
    <col min="15620" max="15631" width="9" style="83" customWidth="1"/>
    <col min="15632" max="15872" width="11.42578125" style="83"/>
    <col min="15873" max="15873" width="36.7109375" style="83" customWidth="1"/>
    <col min="15874" max="15875" width="10.28515625" style="83" customWidth="1"/>
    <col min="15876" max="15887" width="9" style="83" customWidth="1"/>
    <col min="15888" max="16128" width="11.42578125" style="83"/>
    <col min="16129" max="16129" width="36.7109375" style="83" customWidth="1"/>
    <col min="16130" max="16131" width="10.28515625" style="83" customWidth="1"/>
    <col min="16132" max="16143" width="9" style="83" customWidth="1"/>
    <col min="16144" max="16384" width="11.42578125" style="83"/>
  </cols>
  <sheetData>
    <row r="1" spans="1:15" s="119" customFormat="1" ht="24.95" customHeight="1" x14ac:dyDescent="0.25">
      <c r="A1" s="127" t="s">
        <v>301</v>
      </c>
    </row>
    <row r="2" spans="1:15" s="81" customFormat="1" ht="24.95" customHeight="1" thickBot="1" x14ac:dyDescent="0.3">
      <c r="A2" s="15" t="s">
        <v>307</v>
      </c>
      <c r="B2" s="80"/>
      <c r="C2" s="80"/>
      <c r="D2" s="80"/>
      <c r="E2" s="80"/>
      <c r="F2" s="80"/>
      <c r="G2" s="80"/>
      <c r="H2" s="80"/>
      <c r="I2" s="80"/>
      <c r="J2" s="80"/>
      <c r="K2" s="80"/>
      <c r="L2" s="80"/>
      <c r="M2" s="80"/>
      <c r="N2" s="80"/>
      <c r="O2" s="80"/>
    </row>
    <row r="3" spans="1:15" ht="20.100000000000001" customHeight="1" x14ac:dyDescent="0.25">
      <c r="A3" s="1487" t="s">
        <v>203</v>
      </c>
      <c r="B3" s="1503" t="s">
        <v>298</v>
      </c>
      <c r="C3" s="1504"/>
      <c r="D3" s="1504"/>
      <c r="E3" s="1504"/>
      <c r="F3" s="1504"/>
      <c r="G3" s="1504"/>
      <c r="H3" s="1504"/>
      <c r="I3" s="1504"/>
      <c r="J3" s="1504"/>
      <c r="K3" s="1504"/>
      <c r="L3" s="1504"/>
      <c r="M3" s="1504"/>
      <c r="N3" s="1504"/>
      <c r="O3" s="1504"/>
    </row>
    <row r="4" spans="1:15" ht="20.100000000000001" customHeight="1" x14ac:dyDescent="0.25">
      <c r="A4" s="1488"/>
      <c r="B4" s="19" t="s">
        <v>205</v>
      </c>
      <c r="C4" s="19"/>
      <c r="D4" s="19" t="s">
        <v>278</v>
      </c>
      <c r="E4" s="19"/>
      <c r="F4" s="19" t="s">
        <v>279</v>
      </c>
      <c r="G4" s="19"/>
      <c r="H4" s="19" t="s">
        <v>280</v>
      </c>
      <c r="I4" s="19"/>
      <c r="J4" s="19" t="s">
        <v>281</v>
      </c>
      <c r="K4" s="19"/>
      <c r="L4" s="19" t="s">
        <v>282</v>
      </c>
      <c r="M4" s="19"/>
      <c r="N4" s="19" t="s">
        <v>283</v>
      </c>
      <c r="O4" s="54"/>
    </row>
    <row r="5" spans="1:15" ht="20.100000000000001" customHeight="1" x14ac:dyDescent="0.25">
      <c r="A5" s="1489"/>
      <c r="B5" s="85">
        <v>2011</v>
      </c>
      <c r="C5" s="85">
        <v>2012</v>
      </c>
      <c r="D5" s="85">
        <v>2011</v>
      </c>
      <c r="E5" s="85">
        <v>2012</v>
      </c>
      <c r="F5" s="85">
        <v>2011</v>
      </c>
      <c r="G5" s="85">
        <v>2012</v>
      </c>
      <c r="H5" s="85">
        <v>2011</v>
      </c>
      <c r="I5" s="85">
        <v>2012</v>
      </c>
      <c r="J5" s="85">
        <v>2011</v>
      </c>
      <c r="K5" s="85">
        <v>2012</v>
      </c>
      <c r="L5" s="85">
        <v>2011</v>
      </c>
      <c r="M5" s="85">
        <v>2012</v>
      </c>
      <c r="N5" s="85">
        <v>2011</v>
      </c>
      <c r="O5" s="86">
        <v>2012</v>
      </c>
    </row>
    <row r="6" spans="1:15" ht="20.100000000000001" customHeight="1" x14ac:dyDescent="0.25">
      <c r="A6" s="26" t="s">
        <v>205</v>
      </c>
      <c r="B6" s="105">
        <v>5769</v>
      </c>
      <c r="C6" s="105">
        <v>4508</v>
      </c>
      <c r="D6" s="105">
        <v>674</v>
      </c>
      <c r="E6" s="105">
        <v>340</v>
      </c>
      <c r="F6" s="105">
        <v>779</v>
      </c>
      <c r="G6" s="105">
        <v>786</v>
      </c>
      <c r="H6" s="105">
        <v>592</v>
      </c>
      <c r="I6" s="105">
        <v>390</v>
      </c>
      <c r="J6" s="105">
        <v>1044</v>
      </c>
      <c r="K6" s="105">
        <v>0</v>
      </c>
      <c r="L6" s="105">
        <v>798</v>
      </c>
      <c r="M6" s="105">
        <v>24</v>
      </c>
      <c r="N6" s="105">
        <v>650</v>
      </c>
      <c r="O6" s="105">
        <v>618</v>
      </c>
    </row>
    <row r="7" spans="1:15" s="89" customFormat="1" ht="20.100000000000001" customHeight="1" x14ac:dyDescent="0.25">
      <c r="A7" s="30" t="s">
        <v>212</v>
      </c>
      <c r="B7" s="89">
        <v>13</v>
      </c>
      <c r="C7" s="89">
        <v>11</v>
      </c>
      <c r="D7" s="89">
        <v>2</v>
      </c>
      <c r="E7" s="89">
        <v>0</v>
      </c>
      <c r="F7" s="89">
        <v>0</v>
      </c>
      <c r="G7" s="89">
        <v>4</v>
      </c>
      <c r="H7" s="89">
        <v>1</v>
      </c>
      <c r="I7" s="89">
        <v>1</v>
      </c>
      <c r="J7" s="89">
        <v>1</v>
      </c>
      <c r="K7" s="89">
        <v>0</v>
      </c>
      <c r="L7" s="89">
        <v>0</v>
      </c>
      <c r="M7" s="89">
        <v>0</v>
      </c>
      <c r="N7" s="89">
        <v>1</v>
      </c>
      <c r="O7" s="89">
        <v>1</v>
      </c>
    </row>
    <row r="8" spans="1:15" ht="20.100000000000001" customHeight="1" x14ac:dyDescent="0.25">
      <c r="A8" s="35" t="s">
        <v>213</v>
      </c>
      <c r="B8" s="83">
        <v>10</v>
      </c>
      <c r="C8" s="83">
        <v>7</v>
      </c>
      <c r="D8" s="83">
        <v>1</v>
      </c>
      <c r="E8" s="83">
        <v>0</v>
      </c>
      <c r="F8" s="83">
        <v>0</v>
      </c>
      <c r="G8" s="83">
        <v>2</v>
      </c>
      <c r="H8" s="83">
        <v>1</v>
      </c>
      <c r="I8" s="83">
        <v>1</v>
      </c>
      <c r="J8" s="83">
        <v>1</v>
      </c>
      <c r="K8" s="83">
        <v>0</v>
      </c>
      <c r="L8" s="83">
        <v>0</v>
      </c>
      <c r="M8" s="83">
        <v>0</v>
      </c>
      <c r="N8" s="83">
        <v>1</v>
      </c>
      <c r="O8" s="83">
        <v>1</v>
      </c>
    </row>
    <row r="9" spans="1:15" ht="20.100000000000001" customHeight="1" x14ac:dyDescent="0.25">
      <c r="A9" s="35" t="s">
        <v>214</v>
      </c>
      <c r="B9" s="83">
        <v>0</v>
      </c>
      <c r="C9" s="83">
        <v>0</v>
      </c>
      <c r="D9" s="83">
        <v>0</v>
      </c>
      <c r="E9" s="83">
        <v>0</v>
      </c>
      <c r="F9" s="83">
        <v>0</v>
      </c>
      <c r="G9" s="83">
        <v>0</v>
      </c>
      <c r="H9" s="83">
        <v>0</v>
      </c>
      <c r="I9" s="83">
        <v>0</v>
      </c>
      <c r="J9" s="83">
        <v>0</v>
      </c>
      <c r="K9" s="83">
        <v>0</v>
      </c>
      <c r="L9" s="83">
        <v>0</v>
      </c>
      <c r="M9" s="83">
        <v>0</v>
      </c>
      <c r="N9" s="83">
        <v>0</v>
      </c>
      <c r="O9" s="83">
        <v>0</v>
      </c>
    </row>
    <row r="10" spans="1:15" ht="20.100000000000001" customHeight="1" x14ac:dyDescent="0.25">
      <c r="A10" s="35" t="s">
        <v>215</v>
      </c>
      <c r="B10" s="83">
        <v>0</v>
      </c>
      <c r="C10" s="83">
        <v>0</v>
      </c>
      <c r="D10" s="83">
        <v>0</v>
      </c>
      <c r="E10" s="83">
        <v>0</v>
      </c>
      <c r="F10" s="83">
        <v>0</v>
      </c>
      <c r="G10" s="83">
        <v>0</v>
      </c>
      <c r="H10" s="83">
        <v>0</v>
      </c>
      <c r="I10" s="83">
        <v>0</v>
      </c>
      <c r="J10" s="83">
        <v>0</v>
      </c>
      <c r="K10" s="83">
        <v>0</v>
      </c>
      <c r="L10" s="83">
        <v>0</v>
      </c>
      <c r="M10" s="83">
        <v>0</v>
      </c>
      <c r="N10" s="83">
        <v>0</v>
      </c>
      <c r="O10" s="83">
        <v>0</v>
      </c>
    </row>
    <row r="11" spans="1:15" ht="20.100000000000001" customHeight="1" x14ac:dyDescent="0.25">
      <c r="A11" s="35" t="s">
        <v>216</v>
      </c>
      <c r="B11" s="83">
        <v>2</v>
      </c>
      <c r="C11" s="83">
        <v>0</v>
      </c>
      <c r="D11" s="83">
        <v>0</v>
      </c>
      <c r="E11" s="83">
        <v>0</v>
      </c>
      <c r="F11" s="83">
        <v>0</v>
      </c>
      <c r="G11" s="83">
        <v>0</v>
      </c>
      <c r="H11" s="83">
        <v>0</v>
      </c>
      <c r="I11" s="83">
        <v>0</v>
      </c>
      <c r="J11" s="83">
        <v>0</v>
      </c>
      <c r="K11" s="83">
        <v>0</v>
      </c>
      <c r="L11" s="83">
        <v>0</v>
      </c>
      <c r="M11" s="83">
        <v>0</v>
      </c>
      <c r="N11" s="83">
        <v>0</v>
      </c>
      <c r="O11" s="83">
        <v>0</v>
      </c>
    </row>
    <row r="12" spans="1:15" ht="20.100000000000001" customHeight="1" x14ac:dyDescent="0.25">
      <c r="A12" s="35" t="s">
        <v>217</v>
      </c>
      <c r="B12" s="83">
        <v>1</v>
      </c>
      <c r="C12" s="83">
        <v>4</v>
      </c>
      <c r="D12" s="83">
        <v>1</v>
      </c>
      <c r="E12" s="83">
        <v>0</v>
      </c>
      <c r="F12" s="83">
        <v>0</v>
      </c>
      <c r="G12" s="83">
        <v>2</v>
      </c>
      <c r="H12" s="83">
        <v>0</v>
      </c>
      <c r="I12" s="83">
        <v>0</v>
      </c>
      <c r="J12" s="83">
        <v>0</v>
      </c>
      <c r="K12" s="83">
        <v>0</v>
      </c>
      <c r="L12" s="83">
        <v>0</v>
      </c>
      <c r="M12" s="83">
        <v>0</v>
      </c>
      <c r="N12" s="83">
        <v>0</v>
      </c>
      <c r="O12" s="83">
        <v>0</v>
      </c>
    </row>
    <row r="13" spans="1:15" s="89" customFormat="1" ht="20.100000000000001" customHeight="1" x14ac:dyDescent="0.25">
      <c r="A13" s="30" t="s">
        <v>218</v>
      </c>
      <c r="B13" s="89">
        <v>814</v>
      </c>
      <c r="C13" s="89">
        <v>100</v>
      </c>
      <c r="D13" s="89">
        <v>0</v>
      </c>
      <c r="E13" s="89">
        <v>0</v>
      </c>
      <c r="F13" s="89">
        <v>8</v>
      </c>
      <c r="G13" s="89">
        <v>1</v>
      </c>
      <c r="H13" s="89">
        <v>3</v>
      </c>
      <c r="I13" s="89">
        <v>0</v>
      </c>
      <c r="J13" s="89">
        <v>25</v>
      </c>
      <c r="K13" s="89">
        <v>0</v>
      </c>
      <c r="L13" s="89">
        <v>254</v>
      </c>
      <c r="M13" s="89">
        <v>2</v>
      </c>
      <c r="N13" s="89">
        <v>77</v>
      </c>
      <c r="O13" s="89">
        <v>77</v>
      </c>
    </row>
    <row r="14" spans="1:15" ht="20.100000000000001" customHeight="1" x14ac:dyDescent="0.25">
      <c r="A14" s="35" t="s">
        <v>219</v>
      </c>
      <c r="B14" s="83">
        <v>5</v>
      </c>
      <c r="C14" s="83">
        <v>1</v>
      </c>
      <c r="D14" s="83">
        <v>0</v>
      </c>
      <c r="E14" s="83">
        <v>0</v>
      </c>
      <c r="F14" s="83">
        <v>2</v>
      </c>
      <c r="G14" s="83">
        <v>1</v>
      </c>
      <c r="H14" s="83">
        <v>1</v>
      </c>
      <c r="I14" s="83">
        <v>0</v>
      </c>
      <c r="J14" s="83">
        <v>2</v>
      </c>
      <c r="K14" s="83">
        <v>0</v>
      </c>
      <c r="L14" s="83">
        <v>0</v>
      </c>
      <c r="M14" s="83">
        <v>0</v>
      </c>
      <c r="N14" s="83">
        <v>0</v>
      </c>
      <c r="O14" s="83">
        <v>0</v>
      </c>
    </row>
    <row r="15" spans="1:15" ht="20.100000000000001" customHeight="1" x14ac:dyDescent="0.25">
      <c r="A15" s="35" t="s">
        <v>220</v>
      </c>
      <c r="B15" s="83">
        <v>3</v>
      </c>
      <c r="C15" s="83">
        <v>1</v>
      </c>
      <c r="D15" s="83">
        <v>0</v>
      </c>
      <c r="E15" s="83">
        <v>0</v>
      </c>
      <c r="F15" s="83">
        <v>0</v>
      </c>
      <c r="G15" s="83">
        <v>0</v>
      </c>
      <c r="H15" s="83">
        <v>0</v>
      </c>
      <c r="I15" s="83">
        <v>0</v>
      </c>
      <c r="J15" s="83">
        <v>0</v>
      </c>
      <c r="K15" s="83">
        <v>0</v>
      </c>
      <c r="L15" s="83">
        <v>0</v>
      </c>
      <c r="M15" s="83">
        <v>0</v>
      </c>
      <c r="N15" s="83">
        <v>1</v>
      </c>
      <c r="O15" s="83">
        <v>1</v>
      </c>
    </row>
    <row r="16" spans="1:15" ht="20.100000000000001" customHeight="1" x14ac:dyDescent="0.25">
      <c r="A16" s="35" t="s">
        <v>221</v>
      </c>
      <c r="B16" s="83">
        <v>3</v>
      </c>
      <c r="C16" s="83">
        <v>4</v>
      </c>
      <c r="D16" s="83">
        <v>0</v>
      </c>
      <c r="E16" s="83">
        <v>0</v>
      </c>
      <c r="F16" s="83">
        <v>1</v>
      </c>
      <c r="G16" s="83">
        <v>0</v>
      </c>
      <c r="H16" s="83">
        <v>0</v>
      </c>
      <c r="I16" s="83">
        <v>0</v>
      </c>
      <c r="J16" s="83">
        <v>0</v>
      </c>
      <c r="K16" s="83">
        <v>0</v>
      </c>
      <c r="L16" s="83">
        <v>0</v>
      </c>
      <c r="M16" s="83">
        <v>0</v>
      </c>
      <c r="N16" s="83">
        <v>0</v>
      </c>
      <c r="O16" s="83">
        <v>0</v>
      </c>
    </row>
    <row r="17" spans="1:15" ht="20.100000000000001" customHeight="1" x14ac:dyDescent="0.25">
      <c r="A17" s="35" t="s">
        <v>222</v>
      </c>
      <c r="B17" s="83">
        <v>2</v>
      </c>
      <c r="C17" s="83">
        <v>2</v>
      </c>
      <c r="D17" s="83">
        <v>0</v>
      </c>
      <c r="E17" s="83">
        <v>0</v>
      </c>
      <c r="F17" s="83">
        <v>2</v>
      </c>
      <c r="G17" s="83">
        <v>0</v>
      </c>
      <c r="H17" s="83">
        <v>0</v>
      </c>
      <c r="I17" s="83">
        <v>0</v>
      </c>
      <c r="J17" s="83">
        <v>0</v>
      </c>
      <c r="K17" s="83">
        <v>0</v>
      </c>
      <c r="L17" s="83">
        <v>0</v>
      </c>
      <c r="M17" s="83">
        <v>0</v>
      </c>
      <c r="N17" s="83">
        <v>0</v>
      </c>
      <c r="O17" s="83">
        <v>0</v>
      </c>
    </row>
    <row r="18" spans="1:15" ht="20.100000000000001" customHeight="1" x14ac:dyDescent="0.25">
      <c r="A18" s="35" t="s">
        <v>223</v>
      </c>
      <c r="B18" s="83">
        <v>801</v>
      </c>
      <c r="C18" s="83">
        <v>92</v>
      </c>
      <c r="D18" s="83">
        <v>0</v>
      </c>
      <c r="E18" s="83">
        <v>0</v>
      </c>
      <c r="F18" s="83">
        <v>3</v>
      </c>
      <c r="G18" s="83">
        <v>0</v>
      </c>
      <c r="H18" s="83">
        <v>2</v>
      </c>
      <c r="I18" s="83">
        <v>0</v>
      </c>
      <c r="J18" s="83">
        <v>23</v>
      </c>
      <c r="K18" s="83">
        <v>0</v>
      </c>
      <c r="L18" s="83">
        <v>254</v>
      </c>
      <c r="M18" s="83">
        <v>2</v>
      </c>
      <c r="N18" s="83">
        <v>76</v>
      </c>
      <c r="O18" s="83">
        <v>76</v>
      </c>
    </row>
    <row r="19" spans="1:15" s="89" customFormat="1" ht="20.100000000000001" customHeight="1" x14ac:dyDescent="0.25">
      <c r="A19" s="30" t="s">
        <v>224</v>
      </c>
      <c r="B19" s="89">
        <v>167</v>
      </c>
      <c r="C19" s="89">
        <v>192</v>
      </c>
      <c r="D19" s="89">
        <v>15</v>
      </c>
      <c r="E19" s="89">
        <v>10</v>
      </c>
      <c r="F19" s="89">
        <v>40</v>
      </c>
      <c r="G19" s="89">
        <v>37</v>
      </c>
      <c r="H19" s="89">
        <v>27</v>
      </c>
      <c r="I19" s="89">
        <v>44</v>
      </c>
      <c r="J19" s="89">
        <v>13</v>
      </c>
      <c r="K19" s="89">
        <v>0</v>
      </c>
      <c r="L19" s="89">
        <v>14</v>
      </c>
      <c r="M19" s="89">
        <v>1</v>
      </c>
      <c r="N19" s="89">
        <v>30</v>
      </c>
      <c r="O19" s="89">
        <v>29</v>
      </c>
    </row>
    <row r="20" spans="1:15" ht="20.100000000000001" customHeight="1" x14ac:dyDescent="0.25">
      <c r="A20" s="35" t="s">
        <v>225</v>
      </c>
      <c r="B20" s="83">
        <v>34</v>
      </c>
      <c r="C20" s="83">
        <v>29</v>
      </c>
      <c r="D20" s="83">
        <v>3</v>
      </c>
      <c r="E20" s="83">
        <v>4</v>
      </c>
      <c r="F20" s="83">
        <v>10</v>
      </c>
      <c r="G20" s="83">
        <v>8</v>
      </c>
      <c r="H20" s="83">
        <v>5</v>
      </c>
      <c r="I20" s="83">
        <v>7</v>
      </c>
      <c r="J20" s="83">
        <v>7</v>
      </c>
      <c r="K20" s="83">
        <v>0</v>
      </c>
      <c r="L20" s="83">
        <v>5</v>
      </c>
      <c r="M20" s="83">
        <v>1</v>
      </c>
      <c r="N20" s="83">
        <v>2</v>
      </c>
      <c r="O20" s="83">
        <v>1</v>
      </c>
    </row>
    <row r="21" spans="1:15" ht="20.100000000000001" customHeight="1" x14ac:dyDescent="0.25">
      <c r="A21" s="35" t="s">
        <v>227</v>
      </c>
      <c r="B21" s="83">
        <v>121</v>
      </c>
      <c r="C21" s="83">
        <v>152</v>
      </c>
      <c r="D21" s="83">
        <v>8</v>
      </c>
      <c r="E21" s="83">
        <v>4</v>
      </c>
      <c r="F21" s="83">
        <v>27</v>
      </c>
      <c r="G21" s="83">
        <v>28</v>
      </c>
      <c r="H21" s="83">
        <v>18</v>
      </c>
      <c r="I21" s="83">
        <v>37</v>
      </c>
      <c r="J21" s="83">
        <v>6</v>
      </c>
      <c r="K21" s="83">
        <v>0</v>
      </c>
      <c r="L21" s="83">
        <v>9</v>
      </c>
      <c r="M21" s="83">
        <v>0</v>
      </c>
      <c r="N21" s="83">
        <v>27</v>
      </c>
      <c r="O21" s="83">
        <v>27</v>
      </c>
    </row>
    <row r="22" spans="1:15" ht="20.100000000000001" customHeight="1" x14ac:dyDescent="0.25">
      <c r="A22" s="35" t="s">
        <v>228</v>
      </c>
      <c r="B22" s="83">
        <v>12</v>
      </c>
      <c r="C22" s="83">
        <v>11</v>
      </c>
      <c r="D22" s="83">
        <v>4</v>
      </c>
      <c r="E22" s="83">
        <v>2</v>
      </c>
      <c r="F22" s="83">
        <v>3</v>
      </c>
      <c r="G22" s="83">
        <v>1</v>
      </c>
      <c r="H22" s="83">
        <v>4</v>
      </c>
      <c r="I22" s="83">
        <v>0</v>
      </c>
      <c r="J22" s="83">
        <v>0</v>
      </c>
      <c r="K22" s="83">
        <v>0</v>
      </c>
      <c r="L22" s="83">
        <v>0</v>
      </c>
      <c r="M22" s="83">
        <v>0</v>
      </c>
      <c r="N22" s="83">
        <v>1</v>
      </c>
      <c r="O22" s="83">
        <v>1</v>
      </c>
    </row>
    <row r="23" spans="1:15" s="89" customFormat="1" ht="20.100000000000001" customHeight="1" x14ac:dyDescent="0.25">
      <c r="A23" s="30" t="s">
        <v>229</v>
      </c>
      <c r="B23" s="89">
        <v>3029</v>
      </c>
      <c r="C23" s="89">
        <v>3112</v>
      </c>
      <c r="D23" s="89">
        <v>497</v>
      </c>
      <c r="E23" s="89">
        <v>248</v>
      </c>
      <c r="F23" s="89">
        <v>458</v>
      </c>
      <c r="G23" s="89">
        <v>560</v>
      </c>
      <c r="H23" s="89">
        <v>426</v>
      </c>
      <c r="I23" s="89">
        <v>253</v>
      </c>
      <c r="J23" s="89">
        <v>355</v>
      </c>
      <c r="K23" s="89">
        <v>0</v>
      </c>
      <c r="L23" s="89">
        <v>377</v>
      </c>
      <c r="M23" s="89">
        <v>17</v>
      </c>
      <c r="N23" s="89">
        <v>354</v>
      </c>
      <c r="O23" s="89">
        <v>334</v>
      </c>
    </row>
    <row r="24" spans="1:15" ht="20.100000000000001" customHeight="1" x14ac:dyDescent="0.25">
      <c r="A24" s="35" t="s">
        <v>230</v>
      </c>
      <c r="B24" s="83">
        <v>114</v>
      </c>
      <c r="C24" s="83">
        <v>96</v>
      </c>
      <c r="D24" s="83">
        <v>34</v>
      </c>
      <c r="E24" s="83">
        <v>15</v>
      </c>
      <c r="F24" s="83">
        <v>18</v>
      </c>
      <c r="G24" s="83">
        <v>17</v>
      </c>
      <c r="H24" s="83">
        <v>15</v>
      </c>
      <c r="I24" s="83">
        <v>4</v>
      </c>
      <c r="J24" s="83">
        <v>10</v>
      </c>
      <c r="K24" s="83">
        <v>0</v>
      </c>
      <c r="L24" s="83">
        <v>12</v>
      </c>
      <c r="M24" s="83">
        <v>0</v>
      </c>
      <c r="N24" s="83">
        <v>14</v>
      </c>
      <c r="O24" s="83">
        <v>12</v>
      </c>
    </row>
    <row r="25" spans="1:15" ht="20.100000000000001" customHeight="1" x14ac:dyDescent="0.25">
      <c r="A25" s="35" t="s">
        <v>231</v>
      </c>
      <c r="B25" s="83">
        <v>2</v>
      </c>
      <c r="C25" s="83">
        <v>7</v>
      </c>
      <c r="D25" s="83">
        <v>0</v>
      </c>
      <c r="E25" s="83">
        <v>0</v>
      </c>
      <c r="F25" s="83">
        <v>0</v>
      </c>
      <c r="G25" s="83">
        <v>2</v>
      </c>
      <c r="H25" s="83">
        <v>0</v>
      </c>
      <c r="I25" s="83">
        <v>1</v>
      </c>
      <c r="J25" s="83">
        <v>0</v>
      </c>
      <c r="K25" s="83">
        <v>0</v>
      </c>
      <c r="L25" s="83">
        <v>1</v>
      </c>
      <c r="M25" s="83">
        <v>1</v>
      </c>
      <c r="N25" s="83">
        <v>0</v>
      </c>
      <c r="O25" s="83">
        <v>0</v>
      </c>
    </row>
    <row r="26" spans="1:15" ht="20.100000000000001" customHeight="1" x14ac:dyDescent="0.25">
      <c r="A26" s="35" t="s">
        <v>232</v>
      </c>
      <c r="B26" s="83">
        <v>39</v>
      </c>
      <c r="C26" s="83">
        <v>30</v>
      </c>
      <c r="D26" s="83">
        <v>8</v>
      </c>
      <c r="E26" s="83">
        <v>4</v>
      </c>
      <c r="F26" s="83">
        <v>19</v>
      </c>
      <c r="G26" s="83">
        <v>6</v>
      </c>
      <c r="H26" s="83">
        <v>4</v>
      </c>
      <c r="I26" s="83">
        <v>2</v>
      </c>
      <c r="J26" s="83">
        <v>0</v>
      </c>
      <c r="K26" s="83">
        <v>0</v>
      </c>
      <c r="L26" s="83">
        <v>1</v>
      </c>
      <c r="M26" s="83">
        <v>0</v>
      </c>
      <c r="N26" s="83">
        <v>4</v>
      </c>
      <c r="O26" s="83">
        <v>4</v>
      </c>
    </row>
    <row r="27" spans="1:15" ht="20.100000000000001" customHeight="1" x14ac:dyDescent="0.25">
      <c r="A27" s="35" t="s">
        <v>233</v>
      </c>
      <c r="B27" s="83">
        <v>1868</v>
      </c>
      <c r="C27" s="83">
        <v>1896</v>
      </c>
      <c r="D27" s="83">
        <v>229</v>
      </c>
      <c r="E27" s="83">
        <v>102</v>
      </c>
      <c r="F27" s="83">
        <v>267</v>
      </c>
      <c r="G27" s="83">
        <v>384</v>
      </c>
      <c r="H27" s="83">
        <v>296</v>
      </c>
      <c r="I27" s="83">
        <v>164</v>
      </c>
      <c r="J27" s="83">
        <v>218</v>
      </c>
      <c r="K27" s="83">
        <v>0</v>
      </c>
      <c r="L27" s="83">
        <v>261</v>
      </c>
      <c r="M27" s="83">
        <v>10</v>
      </c>
      <c r="N27" s="83">
        <v>225</v>
      </c>
      <c r="O27" s="83">
        <v>217</v>
      </c>
    </row>
    <row r="28" spans="1:15" ht="20.100000000000001" customHeight="1" x14ac:dyDescent="0.25">
      <c r="A28" s="35" t="s">
        <v>234</v>
      </c>
      <c r="B28" s="83">
        <v>25</v>
      </c>
      <c r="C28" s="83">
        <v>22</v>
      </c>
      <c r="D28" s="83">
        <v>2</v>
      </c>
      <c r="E28" s="83">
        <v>2</v>
      </c>
      <c r="F28" s="83">
        <v>6</v>
      </c>
      <c r="G28" s="83">
        <v>3</v>
      </c>
      <c r="H28" s="83">
        <v>6</v>
      </c>
      <c r="I28" s="83">
        <v>3</v>
      </c>
      <c r="J28" s="83">
        <v>5</v>
      </c>
      <c r="K28" s="83">
        <v>0</v>
      </c>
      <c r="L28" s="83">
        <v>3</v>
      </c>
      <c r="M28" s="83">
        <v>0</v>
      </c>
      <c r="N28" s="83">
        <v>1</v>
      </c>
      <c r="O28" s="83">
        <v>1</v>
      </c>
    </row>
    <row r="29" spans="1:15" ht="20.100000000000001" customHeight="1" x14ac:dyDescent="0.25">
      <c r="A29" s="35" t="s">
        <v>235</v>
      </c>
      <c r="B29" s="83">
        <v>3</v>
      </c>
      <c r="C29" s="83">
        <v>1</v>
      </c>
      <c r="D29" s="83">
        <v>0</v>
      </c>
      <c r="E29" s="83">
        <v>0</v>
      </c>
      <c r="F29" s="83">
        <v>0</v>
      </c>
      <c r="G29" s="83">
        <v>0</v>
      </c>
      <c r="H29" s="83">
        <v>0</v>
      </c>
      <c r="I29" s="83">
        <v>0</v>
      </c>
      <c r="J29" s="83">
        <v>3</v>
      </c>
      <c r="K29" s="83">
        <v>0</v>
      </c>
      <c r="L29" s="83">
        <v>0</v>
      </c>
      <c r="M29" s="83">
        <v>0</v>
      </c>
      <c r="N29" s="83">
        <v>0</v>
      </c>
      <c r="O29" s="83">
        <v>0</v>
      </c>
    </row>
    <row r="30" spans="1:15" ht="20.100000000000001" customHeight="1" x14ac:dyDescent="0.25">
      <c r="A30" s="35" t="s">
        <v>236</v>
      </c>
      <c r="B30" s="83">
        <v>2</v>
      </c>
      <c r="C30" s="83">
        <v>1</v>
      </c>
      <c r="D30" s="83">
        <v>0</v>
      </c>
      <c r="E30" s="83">
        <v>0</v>
      </c>
      <c r="F30" s="83">
        <v>2</v>
      </c>
      <c r="G30" s="83">
        <v>1</v>
      </c>
      <c r="H30" s="83">
        <v>0</v>
      </c>
      <c r="I30" s="83">
        <v>0</v>
      </c>
      <c r="J30" s="83">
        <v>0</v>
      </c>
      <c r="K30" s="83">
        <v>0</v>
      </c>
      <c r="L30" s="83">
        <v>0</v>
      </c>
      <c r="M30" s="83">
        <v>0</v>
      </c>
      <c r="N30" s="83">
        <v>0</v>
      </c>
      <c r="O30" s="83">
        <v>0</v>
      </c>
    </row>
    <row r="31" spans="1:15" ht="20.100000000000001" customHeight="1" x14ac:dyDescent="0.25">
      <c r="A31" s="35" t="s">
        <v>237</v>
      </c>
      <c r="B31" s="83">
        <v>954</v>
      </c>
      <c r="C31" s="83">
        <v>1038</v>
      </c>
      <c r="D31" s="83">
        <v>219</v>
      </c>
      <c r="E31" s="83">
        <v>123</v>
      </c>
      <c r="F31" s="83">
        <v>142</v>
      </c>
      <c r="G31" s="83">
        <v>143</v>
      </c>
      <c r="H31" s="83">
        <v>103</v>
      </c>
      <c r="I31" s="83">
        <v>79</v>
      </c>
      <c r="J31" s="83">
        <v>119</v>
      </c>
      <c r="K31" s="83">
        <v>0</v>
      </c>
      <c r="L31" s="83">
        <v>94</v>
      </c>
      <c r="M31" s="83">
        <v>5</v>
      </c>
      <c r="N31" s="83">
        <v>110</v>
      </c>
      <c r="O31" s="83">
        <v>100</v>
      </c>
    </row>
    <row r="32" spans="1:15" ht="20.100000000000001" customHeight="1" x14ac:dyDescent="0.25">
      <c r="A32" s="35" t="s">
        <v>238</v>
      </c>
      <c r="B32" s="83">
        <v>0</v>
      </c>
      <c r="C32" s="83">
        <v>0</v>
      </c>
      <c r="D32" s="83">
        <v>0</v>
      </c>
      <c r="E32" s="83">
        <v>0</v>
      </c>
      <c r="F32" s="83">
        <v>0</v>
      </c>
      <c r="G32" s="83">
        <v>0</v>
      </c>
      <c r="H32" s="83">
        <v>0</v>
      </c>
      <c r="I32" s="83">
        <v>0</v>
      </c>
      <c r="J32" s="83">
        <v>0</v>
      </c>
      <c r="K32" s="83">
        <v>0</v>
      </c>
      <c r="L32" s="83">
        <v>0</v>
      </c>
      <c r="M32" s="83">
        <v>0</v>
      </c>
      <c r="N32" s="83">
        <v>0</v>
      </c>
      <c r="O32" s="83">
        <v>0</v>
      </c>
    </row>
    <row r="33" spans="1:15" ht="20.100000000000001" customHeight="1" x14ac:dyDescent="0.25">
      <c r="A33" s="35" t="s">
        <v>239</v>
      </c>
      <c r="B33" s="83">
        <v>1</v>
      </c>
      <c r="C33" s="83">
        <v>0</v>
      </c>
      <c r="D33" s="83">
        <v>0</v>
      </c>
      <c r="E33" s="83">
        <v>0</v>
      </c>
      <c r="F33" s="83">
        <v>0</v>
      </c>
      <c r="G33" s="83">
        <v>0</v>
      </c>
      <c r="H33" s="83">
        <v>0</v>
      </c>
      <c r="I33" s="83">
        <v>0</v>
      </c>
      <c r="J33" s="83">
        <v>0</v>
      </c>
      <c r="K33" s="83">
        <v>0</v>
      </c>
      <c r="L33" s="83">
        <v>1</v>
      </c>
      <c r="M33" s="83">
        <v>0</v>
      </c>
      <c r="N33" s="83">
        <v>0</v>
      </c>
      <c r="O33" s="83">
        <v>0</v>
      </c>
    </row>
    <row r="34" spans="1:15" ht="20.100000000000001" customHeight="1" x14ac:dyDescent="0.25">
      <c r="A34" s="35" t="s">
        <v>240</v>
      </c>
      <c r="B34" s="83">
        <v>5</v>
      </c>
      <c r="C34" s="83">
        <v>5</v>
      </c>
      <c r="D34" s="83">
        <v>1</v>
      </c>
      <c r="E34" s="83">
        <v>1</v>
      </c>
      <c r="F34" s="83">
        <v>2</v>
      </c>
      <c r="G34" s="83">
        <v>3</v>
      </c>
      <c r="H34" s="83">
        <v>2</v>
      </c>
      <c r="I34" s="83">
        <v>0</v>
      </c>
      <c r="J34" s="83">
        <v>0</v>
      </c>
      <c r="K34" s="83">
        <v>0</v>
      </c>
      <c r="L34" s="83">
        <v>0</v>
      </c>
      <c r="M34" s="83">
        <v>0</v>
      </c>
      <c r="N34" s="83">
        <v>0</v>
      </c>
      <c r="O34" s="83">
        <v>0</v>
      </c>
    </row>
    <row r="35" spans="1:15" ht="20.100000000000001" customHeight="1" x14ac:dyDescent="0.25">
      <c r="A35" s="35" t="s">
        <v>241</v>
      </c>
      <c r="B35" s="83">
        <v>16</v>
      </c>
      <c r="C35" s="83">
        <v>16</v>
      </c>
      <c r="D35" s="83">
        <v>4</v>
      </c>
      <c r="E35" s="83">
        <v>1</v>
      </c>
      <c r="F35" s="83">
        <v>2</v>
      </c>
      <c r="G35" s="83">
        <v>1</v>
      </c>
      <c r="H35" s="83">
        <v>0</v>
      </c>
      <c r="I35" s="83">
        <v>0</v>
      </c>
      <c r="J35" s="83">
        <v>0</v>
      </c>
      <c r="K35" s="83">
        <v>0</v>
      </c>
      <c r="L35" s="83">
        <v>4</v>
      </c>
      <c r="M35" s="83">
        <v>1</v>
      </c>
      <c r="N35" s="83">
        <v>0</v>
      </c>
      <c r="O35" s="83">
        <v>0</v>
      </c>
    </row>
    <row r="36" spans="1:15" s="89" customFormat="1" ht="20.100000000000001" customHeight="1" x14ac:dyDescent="0.25">
      <c r="A36" s="30" t="s">
        <v>242</v>
      </c>
      <c r="B36" s="89">
        <v>172</v>
      </c>
      <c r="C36" s="89">
        <v>67</v>
      </c>
      <c r="D36" s="89">
        <v>12</v>
      </c>
      <c r="E36" s="89">
        <v>7</v>
      </c>
      <c r="F36" s="89">
        <v>10</v>
      </c>
      <c r="G36" s="89">
        <v>15</v>
      </c>
      <c r="H36" s="89">
        <v>8</v>
      </c>
      <c r="I36" s="89">
        <v>6</v>
      </c>
      <c r="J36" s="89">
        <v>111</v>
      </c>
      <c r="K36" s="89">
        <v>0</v>
      </c>
      <c r="L36" s="89">
        <v>8</v>
      </c>
      <c r="M36" s="89">
        <v>1</v>
      </c>
      <c r="N36" s="89">
        <v>9</v>
      </c>
      <c r="O36" s="89">
        <v>8</v>
      </c>
    </row>
    <row r="37" spans="1:15" ht="20.100000000000001" customHeight="1" x14ac:dyDescent="0.25">
      <c r="A37" s="35" t="s">
        <v>243</v>
      </c>
      <c r="B37" s="83">
        <v>2</v>
      </c>
      <c r="C37" s="83">
        <v>4</v>
      </c>
      <c r="D37" s="83">
        <v>0</v>
      </c>
      <c r="E37" s="83">
        <v>0</v>
      </c>
      <c r="F37" s="83">
        <v>0</v>
      </c>
      <c r="G37" s="83">
        <v>0</v>
      </c>
      <c r="H37" s="83">
        <v>1</v>
      </c>
      <c r="I37" s="83">
        <v>0</v>
      </c>
      <c r="J37" s="83">
        <v>0</v>
      </c>
      <c r="K37" s="83">
        <v>0</v>
      </c>
      <c r="L37" s="83">
        <v>0</v>
      </c>
      <c r="M37" s="83">
        <v>1</v>
      </c>
      <c r="N37" s="83">
        <v>1</v>
      </c>
      <c r="O37" s="83">
        <v>1</v>
      </c>
    </row>
    <row r="38" spans="1:15" ht="20.100000000000001" customHeight="1" x14ac:dyDescent="0.25">
      <c r="A38" s="35" t="s">
        <v>244</v>
      </c>
      <c r="B38" s="83">
        <v>3</v>
      </c>
      <c r="C38" s="83">
        <v>1</v>
      </c>
      <c r="D38" s="83">
        <v>0</v>
      </c>
      <c r="E38" s="83">
        <v>0</v>
      </c>
      <c r="F38" s="83">
        <v>0</v>
      </c>
      <c r="G38" s="83">
        <v>0</v>
      </c>
      <c r="H38" s="83">
        <v>0</v>
      </c>
      <c r="I38" s="83">
        <v>0</v>
      </c>
      <c r="J38" s="83">
        <v>1</v>
      </c>
      <c r="K38" s="83">
        <v>0</v>
      </c>
      <c r="L38" s="83">
        <v>2</v>
      </c>
      <c r="M38" s="83">
        <v>0</v>
      </c>
      <c r="N38" s="83">
        <v>0</v>
      </c>
      <c r="O38" s="83">
        <v>0</v>
      </c>
    </row>
    <row r="39" spans="1:15" ht="20.100000000000001" customHeight="1" x14ac:dyDescent="0.25">
      <c r="A39" s="35" t="s">
        <v>245</v>
      </c>
      <c r="B39" s="83">
        <v>14</v>
      </c>
      <c r="C39" s="83">
        <v>19</v>
      </c>
      <c r="D39" s="83">
        <v>0</v>
      </c>
      <c r="E39" s="83">
        <v>0</v>
      </c>
      <c r="F39" s="83">
        <v>4</v>
      </c>
      <c r="G39" s="83">
        <v>5</v>
      </c>
      <c r="H39" s="83">
        <v>3</v>
      </c>
      <c r="I39" s="83">
        <v>0</v>
      </c>
      <c r="J39" s="83">
        <v>1</v>
      </c>
      <c r="K39" s="83">
        <v>0</v>
      </c>
      <c r="L39" s="83">
        <v>0</v>
      </c>
      <c r="M39" s="83">
        <v>0</v>
      </c>
      <c r="N39" s="83">
        <v>1</v>
      </c>
      <c r="O39" s="83">
        <v>1</v>
      </c>
    </row>
    <row r="40" spans="1:15" ht="20.100000000000001" customHeight="1" x14ac:dyDescent="0.25">
      <c r="A40" s="35" t="s">
        <v>246</v>
      </c>
      <c r="B40" s="83">
        <v>17</v>
      </c>
      <c r="C40" s="83">
        <v>17</v>
      </c>
      <c r="D40" s="83">
        <v>4</v>
      </c>
      <c r="E40" s="83">
        <v>2</v>
      </c>
      <c r="F40" s="83">
        <v>0</v>
      </c>
      <c r="G40" s="83">
        <v>4</v>
      </c>
      <c r="H40" s="83">
        <v>0</v>
      </c>
      <c r="I40" s="83">
        <v>2</v>
      </c>
      <c r="J40" s="83">
        <v>3</v>
      </c>
      <c r="K40" s="83">
        <v>0</v>
      </c>
      <c r="L40" s="83">
        <v>4</v>
      </c>
      <c r="M40" s="83">
        <v>0</v>
      </c>
      <c r="N40" s="83">
        <v>2</v>
      </c>
      <c r="O40" s="83">
        <v>1</v>
      </c>
    </row>
    <row r="41" spans="1:15" ht="20.100000000000001" customHeight="1" x14ac:dyDescent="0.25">
      <c r="A41" s="35" t="s">
        <v>247</v>
      </c>
      <c r="B41" s="83">
        <v>5</v>
      </c>
      <c r="C41" s="83">
        <v>7</v>
      </c>
      <c r="D41" s="83">
        <v>1</v>
      </c>
      <c r="E41" s="83">
        <v>1</v>
      </c>
      <c r="F41" s="83">
        <v>0</v>
      </c>
      <c r="G41" s="83">
        <v>1</v>
      </c>
      <c r="H41" s="83">
        <v>0</v>
      </c>
      <c r="I41" s="83">
        <v>0</v>
      </c>
      <c r="J41" s="83">
        <v>0</v>
      </c>
      <c r="K41" s="83">
        <v>0</v>
      </c>
      <c r="L41" s="83">
        <v>0</v>
      </c>
      <c r="M41" s="83">
        <v>0</v>
      </c>
      <c r="N41" s="83">
        <v>3</v>
      </c>
      <c r="O41" s="83">
        <v>3</v>
      </c>
    </row>
    <row r="42" spans="1:15" ht="20.100000000000001" customHeight="1" x14ac:dyDescent="0.25">
      <c r="A42" s="35" t="s">
        <v>248</v>
      </c>
      <c r="B42" s="83">
        <v>131</v>
      </c>
      <c r="C42" s="83">
        <v>19</v>
      </c>
      <c r="D42" s="83">
        <v>7</v>
      </c>
      <c r="E42" s="83">
        <v>4</v>
      </c>
      <c r="F42" s="83">
        <v>6</v>
      </c>
      <c r="G42" s="83">
        <v>5</v>
      </c>
      <c r="H42" s="83">
        <v>4</v>
      </c>
      <c r="I42" s="83">
        <v>4</v>
      </c>
      <c r="J42" s="83">
        <v>106</v>
      </c>
      <c r="K42" s="83">
        <v>0</v>
      </c>
      <c r="L42" s="83">
        <v>2</v>
      </c>
      <c r="M42" s="83">
        <v>0</v>
      </c>
      <c r="N42" s="83">
        <v>2</v>
      </c>
      <c r="O42" s="83">
        <v>2</v>
      </c>
    </row>
    <row r="43" spans="1:15" ht="20.100000000000001" customHeight="1" x14ac:dyDescent="0.25">
      <c r="A43" s="30" t="s">
        <v>249</v>
      </c>
      <c r="B43" s="89">
        <v>1457</v>
      </c>
      <c r="C43" s="89">
        <v>916</v>
      </c>
      <c r="D43" s="89">
        <v>138</v>
      </c>
      <c r="E43" s="89">
        <v>70</v>
      </c>
      <c r="F43" s="89">
        <v>219</v>
      </c>
      <c r="G43" s="89">
        <v>148</v>
      </c>
      <c r="H43" s="89">
        <v>124</v>
      </c>
      <c r="I43" s="89">
        <v>65</v>
      </c>
      <c r="J43" s="89">
        <v>531</v>
      </c>
      <c r="K43" s="89">
        <v>0</v>
      </c>
      <c r="L43" s="89">
        <v>134</v>
      </c>
      <c r="M43" s="89">
        <v>3</v>
      </c>
      <c r="N43" s="89">
        <v>150</v>
      </c>
      <c r="O43" s="89">
        <v>140</v>
      </c>
    </row>
    <row r="44" spans="1:15" ht="20.100000000000001" customHeight="1" x14ac:dyDescent="0.25">
      <c r="A44" s="35" t="s">
        <v>250</v>
      </c>
      <c r="B44" s="83">
        <v>476</v>
      </c>
      <c r="C44" s="83">
        <v>151</v>
      </c>
      <c r="D44" s="83">
        <v>27</v>
      </c>
      <c r="E44" s="83">
        <v>15</v>
      </c>
      <c r="F44" s="83">
        <v>18</v>
      </c>
      <c r="G44" s="83">
        <v>25</v>
      </c>
      <c r="H44" s="83">
        <v>19</v>
      </c>
      <c r="I44" s="83">
        <v>15</v>
      </c>
      <c r="J44" s="83">
        <v>365</v>
      </c>
      <c r="K44" s="83">
        <v>0</v>
      </c>
      <c r="L44" s="83">
        <v>8</v>
      </c>
      <c r="M44" s="83">
        <v>0</v>
      </c>
      <c r="N44" s="83">
        <v>21</v>
      </c>
      <c r="O44" s="83">
        <v>20</v>
      </c>
    </row>
    <row r="45" spans="1:15" ht="20.100000000000001" customHeight="1" x14ac:dyDescent="0.25">
      <c r="A45" s="35" t="s">
        <v>251</v>
      </c>
      <c r="B45" s="83">
        <v>39</v>
      </c>
      <c r="C45" s="83">
        <v>29</v>
      </c>
      <c r="D45" s="83">
        <v>5</v>
      </c>
      <c r="E45" s="83">
        <v>3</v>
      </c>
      <c r="F45" s="83">
        <v>5</v>
      </c>
      <c r="G45" s="83">
        <v>10</v>
      </c>
      <c r="H45" s="83">
        <v>0</v>
      </c>
      <c r="I45" s="83">
        <v>0</v>
      </c>
      <c r="J45" s="83">
        <v>14</v>
      </c>
      <c r="K45" s="83">
        <v>0</v>
      </c>
      <c r="L45" s="83">
        <v>6</v>
      </c>
      <c r="M45" s="83">
        <v>0</v>
      </c>
      <c r="N45" s="83">
        <v>4</v>
      </c>
      <c r="O45" s="83">
        <v>4</v>
      </c>
    </row>
    <row r="46" spans="1:15" ht="20.100000000000001" customHeight="1" x14ac:dyDescent="0.25">
      <c r="A46" s="35" t="s">
        <v>252</v>
      </c>
      <c r="B46" s="83">
        <v>26</v>
      </c>
      <c r="C46" s="83">
        <v>16</v>
      </c>
      <c r="D46" s="83">
        <v>6</v>
      </c>
      <c r="E46" s="83">
        <v>0</v>
      </c>
      <c r="F46" s="83">
        <v>1</v>
      </c>
      <c r="G46" s="83">
        <v>4</v>
      </c>
      <c r="H46" s="83">
        <v>4</v>
      </c>
      <c r="I46" s="83">
        <v>1</v>
      </c>
      <c r="J46" s="83">
        <v>4</v>
      </c>
      <c r="K46" s="83">
        <v>0</v>
      </c>
      <c r="L46" s="83">
        <v>7</v>
      </c>
      <c r="M46" s="83">
        <v>0</v>
      </c>
      <c r="N46" s="83">
        <v>1</v>
      </c>
      <c r="O46" s="83">
        <v>1</v>
      </c>
    </row>
    <row r="47" spans="1:15" ht="20.100000000000001" customHeight="1" x14ac:dyDescent="0.25">
      <c r="A47" s="35" t="s">
        <v>253</v>
      </c>
      <c r="B47" s="83">
        <v>17</v>
      </c>
      <c r="C47" s="83">
        <v>16</v>
      </c>
      <c r="D47" s="83">
        <v>1</v>
      </c>
      <c r="E47" s="83">
        <v>1</v>
      </c>
      <c r="F47" s="83">
        <v>5</v>
      </c>
      <c r="G47" s="83">
        <v>1</v>
      </c>
      <c r="H47" s="83">
        <v>0</v>
      </c>
      <c r="I47" s="83">
        <v>2</v>
      </c>
      <c r="J47" s="83">
        <v>0</v>
      </c>
      <c r="K47" s="83">
        <v>0</v>
      </c>
      <c r="L47" s="83">
        <v>3</v>
      </c>
      <c r="M47" s="83">
        <v>0</v>
      </c>
      <c r="N47" s="83">
        <v>4</v>
      </c>
      <c r="O47" s="83">
        <v>4</v>
      </c>
    </row>
    <row r="48" spans="1:15" ht="20.100000000000001" customHeight="1" x14ac:dyDescent="0.25">
      <c r="A48" s="35" t="s">
        <v>254</v>
      </c>
      <c r="B48" s="83">
        <v>88</v>
      </c>
      <c r="C48" s="83">
        <v>77</v>
      </c>
      <c r="D48" s="83">
        <v>5</v>
      </c>
      <c r="E48" s="83">
        <v>2</v>
      </c>
      <c r="F48" s="83">
        <v>18</v>
      </c>
      <c r="G48" s="83">
        <v>19</v>
      </c>
      <c r="H48" s="83">
        <v>8</v>
      </c>
      <c r="I48" s="83">
        <v>8</v>
      </c>
      <c r="J48" s="83">
        <v>10</v>
      </c>
      <c r="K48" s="83">
        <v>0</v>
      </c>
      <c r="L48" s="83">
        <v>20</v>
      </c>
      <c r="M48" s="83">
        <v>0</v>
      </c>
      <c r="N48" s="83">
        <v>10</v>
      </c>
      <c r="O48" s="83">
        <v>9</v>
      </c>
    </row>
    <row r="49" spans="1:15" ht="20.100000000000001" customHeight="1" x14ac:dyDescent="0.25">
      <c r="A49" s="35" t="s">
        <v>255</v>
      </c>
      <c r="B49" s="83">
        <v>13</v>
      </c>
      <c r="C49" s="83">
        <v>14</v>
      </c>
      <c r="D49" s="83">
        <v>1</v>
      </c>
      <c r="E49" s="83">
        <v>1</v>
      </c>
      <c r="F49" s="83">
        <v>8</v>
      </c>
      <c r="G49" s="83">
        <v>4</v>
      </c>
      <c r="H49" s="83">
        <v>0</v>
      </c>
      <c r="I49" s="83">
        <v>0</v>
      </c>
      <c r="J49" s="83">
        <v>1</v>
      </c>
      <c r="K49" s="83">
        <v>0</v>
      </c>
      <c r="L49" s="83">
        <v>1</v>
      </c>
      <c r="M49" s="83">
        <v>0</v>
      </c>
      <c r="N49" s="83">
        <v>0</v>
      </c>
      <c r="O49" s="83">
        <v>0</v>
      </c>
    </row>
    <row r="50" spans="1:15" ht="20.100000000000001" customHeight="1" x14ac:dyDescent="0.25">
      <c r="A50" s="35" t="s">
        <v>256</v>
      </c>
      <c r="B50" s="83">
        <v>164</v>
      </c>
      <c r="C50" s="83">
        <v>118</v>
      </c>
      <c r="D50" s="83">
        <v>24</v>
      </c>
      <c r="E50" s="83">
        <v>16</v>
      </c>
      <c r="F50" s="83">
        <v>26</v>
      </c>
      <c r="G50" s="83">
        <v>11</v>
      </c>
      <c r="H50" s="83">
        <v>26</v>
      </c>
      <c r="I50" s="83">
        <v>4</v>
      </c>
      <c r="J50" s="83">
        <v>32</v>
      </c>
      <c r="K50" s="83">
        <v>0</v>
      </c>
      <c r="L50" s="83">
        <v>13</v>
      </c>
      <c r="M50" s="83">
        <v>2</v>
      </c>
      <c r="N50" s="83">
        <v>13</v>
      </c>
      <c r="O50" s="83">
        <v>14</v>
      </c>
    </row>
    <row r="51" spans="1:15" ht="20.100000000000001" customHeight="1" x14ac:dyDescent="0.25">
      <c r="A51" s="35" t="s">
        <v>257</v>
      </c>
      <c r="B51" s="83">
        <v>10</v>
      </c>
      <c r="C51" s="83">
        <v>7</v>
      </c>
      <c r="D51" s="83">
        <v>3</v>
      </c>
      <c r="E51" s="83">
        <v>2</v>
      </c>
      <c r="F51" s="83">
        <v>2</v>
      </c>
      <c r="G51" s="83">
        <v>0</v>
      </c>
      <c r="H51" s="83">
        <v>1</v>
      </c>
      <c r="I51" s="83">
        <v>0</v>
      </c>
      <c r="J51" s="83">
        <v>1</v>
      </c>
      <c r="K51" s="83">
        <v>0</v>
      </c>
      <c r="L51" s="83">
        <v>1</v>
      </c>
      <c r="M51" s="83">
        <v>0</v>
      </c>
      <c r="N51" s="83">
        <v>0</v>
      </c>
      <c r="O51" s="83">
        <v>0</v>
      </c>
    </row>
    <row r="52" spans="1:15" ht="20.100000000000001" customHeight="1" x14ac:dyDescent="0.25">
      <c r="A52" s="35" t="s">
        <v>258</v>
      </c>
      <c r="B52" s="83">
        <v>73</v>
      </c>
      <c r="C52" s="83">
        <v>68</v>
      </c>
      <c r="D52" s="83">
        <v>6</v>
      </c>
      <c r="E52" s="83">
        <v>3</v>
      </c>
      <c r="F52" s="83">
        <v>14</v>
      </c>
      <c r="G52" s="83">
        <v>10</v>
      </c>
      <c r="H52" s="83">
        <v>6</v>
      </c>
      <c r="I52" s="83">
        <v>2</v>
      </c>
      <c r="J52" s="83">
        <v>5</v>
      </c>
      <c r="K52" s="83">
        <v>0</v>
      </c>
      <c r="L52" s="83">
        <v>14</v>
      </c>
      <c r="M52" s="83">
        <v>0</v>
      </c>
      <c r="N52" s="83">
        <v>14</v>
      </c>
      <c r="O52" s="83">
        <v>14</v>
      </c>
    </row>
    <row r="53" spans="1:15" ht="20.100000000000001" customHeight="1" x14ac:dyDescent="0.25">
      <c r="A53" s="35" t="s">
        <v>259</v>
      </c>
      <c r="B53" s="83">
        <v>3</v>
      </c>
      <c r="C53" s="83">
        <v>9</v>
      </c>
      <c r="D53" s="83">
        <v>1</v>
      </c>
      <c r="E53" s="83">
        <v>1</v>
      </c>
      <c r="F53" s="83">
        <v>1</v>
      </c>
      <c r="G53" s="83">
        <v>0</v>
      </c>
      <c r="H53" s="83">
        <v>0</v>
      </c>
      <c r="I53" s="83">
        <v>1</v>
      </c>
      <c r="J53" s="83">
        <v>0</v>
      </c>
      <c r="K53" s="83">
        <v>0</v>
      </c>
      <c r="L53" s="83">
        <v>0</v>
      </c>
      <c r="M53" s="83">
        <v>0</v>
      </c>
      <c r="N53" s="83">
        <v>0</v>
      </c>
      <c r="O53" s="83">
        <v>0</v>
      </c>
    </row>
    <row r="54" spans="1:15" ht="20.100000000000001" customHeight="1" x14ac:dyDescent="0.25">
      <c r="A54" s="35" t="s">
        <v>260</v>
      </c>
      <c r="B54" s="83">
        <v>207</v>
      </c>
      <c r="C54" s="83">
        <v>153</v>
      </c>
      <c r="D54" s="83">
        <v>21</v>
      </c>
      <c r="E54" s="83">
        <v>9</v>
      </c>
      <c r="F54" s="83">
        <v>55</v>
      </c>
      <c r="G54" s="83">
        <v>22</v>
      </c>
      <c r="H54" s="83">
        <v>19</v>
      </c>
      <c r="I54" s="83">
        <v>15</v>
      </c>
      <c r="J54" s="83">
        <v>26</v>
      </c>
      <c r="K54" s="83">
        <v>0</v>
      </c>
      <c r="L54" s="83">
        <v>32</v>
      </c>
      <c r="M54" s="83">
        <v>0</v>
      </c>
      <c r="N54" s="83">
        <v>31</v>
      </c>
      <c r="O54" s="83">
        <v>25</v>
      </c>
    </row>
    <row r="55" spans="1:15" ht="20.100000000000001" customHeight="1" x14ac:dyDescent="0.25">
      <c r="A55" s="35" t="s">
        <v>261</v>
      </c>
      <c r="B55" s="83">
        <v>25</v>
      </c>
      <c r="C55" s="83">
        <v>16</v>
      </c>
      <c r="D55" s="83">
        <v>0</v>
      </c>
      <c r="E55" s="83">
        <v>0</v>
      </c>
      <c r="F55" s="83">
        <v>9</v>
      </c>
      <c r="G55" s="83">
        <v>3</v>
      </c>
      <c r="H55" s="83">
        <v>4</v>
      </c>
      <c r="I55" s="83">
        <v>0</v>
      </c>
      <c r="J55" s="83">
        <v>4</v>
      </c>
      <c r="K55" s="83">
        <v>0</v>
      </c>
      <c r="L55" s="83">
        <v>1</v>
      </c>
      <c r="M55" s="83">
        <v>0</v>
      </c>
      <c r="N55" s="83">
        <v>5</v>
      </c>
      <c r="O55" s="83">
        <v>5</v>
      </c>
    </row>
    <row r="56" spans="1:15" ht="20.100000000000001" customHeight="1" x14ac:dyDescent="0.25">
      <c r="A56" s="35" t="s">
        <v>262</v>
      </c>
      <c r="B56" s="83">
        <v>61</v>
      </c>
      <c r="C56" s="83">
        <v>69</v>
      </c>
      <c r="D56" s="83">
        <v>8</v>
      </c>
      <c r="E56" s="83">
        <v>4</v>
      </c>
      <c r="F56" s="83">
        <v>16</v>
      </c>
      <c r="G56" s="83">
        <v>6</v>
      </c>
      <c r="H56" s="83">
        <v>2</v>
      </c>
      <c r="I56" s="83">
        <v>3</v>
      </c>
      <c r="J56" s="83">
        <v>7</v>
      </c>
      <c r="K56" s="83">
        <v>0</v>
      </c>
      <c r="L56" s="83">
        <v>4</v>
      </c>
      <c r="M56" s="83">
        <v>1</v>
      </c>
      <c r="N56" s="83">
        <v>14</v>
      </c>
      <c r="O56" s="83">
        <v>15</v>
      </c>
    </row>
    <row r="57" spans="1:15" ht="20.100000000000001" customHeight="1" x14ac:dyDescent="0.25">
      <c r="A57" s="35" t="s">
        <v>263</v>
      </c>
      <c r="B57" s="83">
        <v>5</v>
      </c>
      <c r="C57" s="83">
        <v>9</v>
      </c>
      <c r="D57" s="83">
        <v>0</v>
      </c>
      <c r="E57" s="83">
        <v>0</v>
      </c>
      <c r="F57" s="83">
        <v>1</v>
      </c>
      <c r="G57" s="83">
        <v>7</v>
      </c>
      <c r="H57" s="83">
        <v>0</v>
      </c>
      <c r="I57" s="83">
        <v>1</v>
      </c>
      <c r="J57" s="83">
        <v>1</v>
      </c>
      <c r="K57" s="83">
        <v>0</v>
      </c>
      <c r="L57" s="83">
        <v>2</v>
      </c>
      <c r="M57" s="83">
        <v>0</v>
      </c>
      <c r="N57" s="83">
        <v>0</v>
      </c>
      <c r="O57" s="83">
        <v>0</v>
      </c>
    </row>
    <row r="58" spans="1:15" ht="20.100000000000001" customHeight="1" x14ac:dyDescent="0.25">
      <c r="A58" s="35" t="s">
        <v>264</v>
      </c>
      <c r="B58" s="83">
        <v>17</v>
      </c>
      <c r="C58" s="83">
        <v>34</v>
      </c>
      <c r="D58" s="83">
        <v>1</v>
      </c>
      <c r="E58" s="83">
        <v>1</v>
      </c>
      <c r="F58" s="83">
        <v>2</v>
      </c>
      <c r="G58" s="83">
        <v>1</v>
      </c>
      <c r="H58" s="83">
        <v>2</v>
      </c>
      <c r="I58" s="83">
        <v>0</v>
      </c>
      <c r="J58" s="83">
        <v>2</v>
      </c>
      <c r="K58" s="83">
        <v>0</v>
      </c>
      <c r="L58" s="83">
        <v>2</v>
      </c>
      <c r="M58" s="83">
        <v>0</v>
      </c>
      <c r="N58" s="83">
        <v>6</v>
      </c>
      <c r="O58" s="83">
        <v>5</v>
      </c>
    </row>
    <row r="59" spans="1:15" s="89" customFormat="1" ht="20.100000000000001" customHeight="1" x14ac:dyDescent="0.25">
      <c r="A59" s="35" t="s">
        <v>265</v>
      </c>
      <c r="B59" s="83">
        <v>28</v>
      </c>
      <c r="C59" s="83">
        <v>18</v>
      </c>
      <c r="D59" s="83">
        <v>4</v>
      </c>
      <c r="E59" s="83">
        <v>2</v>
      </c>
      <c r="F59" s="83">
        <v>10</v>
      </c>
      <c r="G59" s="83">
        <v>10</v>
      </c>
      <c r="H59" s="83">
        <v>2</v>
      </c>
      <c r="I59" s="83">
        <v>0</v>
      </c>
      <c r="J59" s="83">
        <v>3</v>
      </c>
      <c r="K59" s="83">
        <v>0</v>
      </c>
      <c r="L59" s="83">
        <v>3</v>
      </c>
      <c r="M59" s="83">
        <v>0</v>
      </c>
      <c r="N59" s="83">
        <v>3</v>
      </c>
      <c r="O59" s="83">
        <v>1</v>
      </c>
    </row>
    <row r="60" spans="1:15" s="89" customFormat="1" ht="20.100000000000001" customHeight="1" x14ac:dyDescent="0.25">
      <c r="A60" s="35" t="s">
        <v>266</v>
      </c>
      <c r="B60" s="83">
        <v>5</v>
      </c>
      <c r="C60" s="83">
        <v>5</v>
      </c>
      <c r="D60" s="83">
        <v>2</v>
      </c>
      <c r="E60" s="83">
        <v>0</v>
      </c>
      <c r="F60" s="83">
        <v>0</v>
      </c>
      <c r="G60" s="83">
        <v>1</v>
      </c>
      <c r="H60" s="83">
        <v>1</v>
      </c>
      <c r="I60" s="83">
        <v>0</v>
      </c>
      <c r="J60" s="83">
        <v>0</v>
      </c>
      <c r="K60" s="83">
        <v>0</v>
      </c>
      <c r="L60" s="83">
        <v>0</v>
      </c>
      <c r="M60" s="83">
        <v>0</v>
      </c>
      <c r="N60" s="83">
        <v>2</v>
      </c>
      <c r="O60" s="83">
        <v>3</v>
      </c>
    </row>
    <row r="61" spans="1:15" s="89" customFormat="1" ht="20.100000000000001" customHeight="1" x14ac:dyDescent="0.25">
      <c r="A61" s="35" t="s">
        <v>267</v>
      </c>
      <c r="B61" s="83">
        <v>21</v>
      </c>
      <c r="C61" s="83">
        <v>8</v>
      </c>
      <c r="D61" s="83">
        <v>5</v>
      </c>
      <c r="E61" s="83">
        <v>1</v>
      </c>
      <c r="F61" s="83">
        <v>2</v>
      </c>
      <c r="G61" s="83">
        <v>0</v>
      </c>
      <c r="H61" s="83">
        <v>4</v>
      </c>
      <c r="I61" s="83">
        <v>3</v>
      </c>
      <c r="J61" s="83">
        <v>5</v>
      </c>
      <c r="K61" s="83">
        <v>0</v>
      </c>
      <c r="L61" s="83">
        <v>1</v>
      </c>
      <c r="M61" s="83">
        <v>0</v>
      </c>
      <c r="N61" s="83">
        <v>0</v>
      </c>
      <c r="O61" s="83">
        <v>0</v>
      </c>
    </row>
    <row r="62" spans="1:15" ht="20.100000000000001" customHeight="1" x14ac:dyDescent="0.25">
      <c r="A62" s="35" t="s">
        <v>268</v>
      </c>
      <c r="B62" s="83">
        <v>25</v>
      </c>
      <c r="C62" s="83">
        <v>14</v>
      </c>
      <c r="D62" s="83">
        <v>4</v>
      </c>
      <c r="E62" s="83">
        <v>1</v>
      </c>
      <c r="F62" s="83">
        <v>3</v>
      </c>
      <c r="G62" s="83">
        <v>5</v>
      </c>
      <c r="H62" s="83">
        <v>9</v>
      </c>
      <c r="I62" s="83">
        <v>2</v>
      </c>
      <c r="J62" s="83">
        <v>5</v>
      </c>
      <c r="K62" s="83">
        <v>0</v>
      </c>
      <c r="L62" s="83">
        <v>2</v>
      </c>
      <c r="M62" s="83">
        <v>0</v>
      </c>
      <c r="N62" s="83">
        <v>1</v>
      </c>
      <c r="O62" s="83">
        <v>0</v>
      </c>
    </row>
    <row r="63" spans="1:15" ht="20.100000000000001" customHeight="1" x14ac:dyDescent="0.25">
      <c r="A63" s="35" t="s">
        <v>269</v>
      </c>
      <c r="B63" s="83">
        <v>111</v>
      </c>
      <c r="C63" s="83">
        <v>61</v>
      </c>
      <c r="D63" s="83">
        <v>11</v>
      </c>
      <c r="E63" s="83">
        <v>7</v>
      </c>
      <c r="F63" s="83">
        <v>14</v>
      </c>
      <c r="G63" s="83">
        <v>7</v>
      </c>
      <c r="H63" s="83">
        <v>12</v>
      </c>
      <c r="I63" s="83">
        <v>6</v>
      </c>
      <c r="J63" s="83">
        <v>27</v>
      </c>
      <c r="K63" s="83">
        <v>0</v>
      </c>
      <c r="L63" s="83">
        <v>10</v>
      </c>
      <c r="M63" s="83">
        <v>0</v>
      </c>
      <c r="N63" s="83">
        <v>19</v>
      </c>
      <c r="O63" s="83">
        <v>18</v>
      </c>
    </row>
    <row r="64" spans="1:15" s="89" customFormat="1" ht="20.100000000000001" customHeight="1" x14ac:dyDescent="0.25">
      <c r="A64" s="35" t="s">
        <v>270</v>
      </c>
      <c r="B64" s="83">
        <v>43</v>
      </c>
      <c r="C64" s="83">
        <v>24</v>
      </c>
      <c r="D64" s="83">
        <v>3</v>
      </c>
      <c r="E64" s="83">
        <v>1</v>
      </c>
      <c r="F64" s="83">
        <v>9</v>
      </c>
      <c r="G64" s="83">
        <v>2</v>
      </c>
      <c r="H64" s="83">
        <v>5</v>
      </c>
      <c r="I64" s="83">
        <v>2</v>
      </c>
      <c r="J64" s="83">
        <v>19</v>
      </c>
      <c r="K64" s="83">
        <v>0</v>
      </c>
      <c r="L64" s="83">
        <v>4</v>
      </c>
      <c r="M64" s="83">
        <v>0</v>
      </c>
      <c r="N64" s="83">
        <v>2</v>
      </c>
      <c r="O64" s="83">
        <v>2</v>
      </c>
    </row>
    <row r="65" spans="1:15" ht="20.100000000000001" customHeight="1" x14ac:dyDescent="0.25">
      <c r="A65" s="30" t="s">
        <v>271</v>
      </c>
      <c r="B65" s="89">
        <v>117</v>
      </c>
      <c r="C65" s="89">
        <v>110</v>
      </c>
      <c r="D65" s="89">
        <v>10</v>
      </c>
      <c r="E65" s="89">
        <v>5</v>
      </c>
      <c r="F65" s="89">
        <v>44</v>
      </c>
      <c r="G65" s="89">
        <v>21</v>
      </c>
      <c r="H65" s="89">
        <v>3</v>
      </c>
      <c r="I65" s="89">
        <v>21</v>
      </c>
      <c r="J65" s="89">
        <v>8</v>
      </c>
      <c r="K65" s="89">
        <v>0</v>
      </c>
      <c r="L65" s="89">
        <v>11</v>
      </c>
      <c r="M65" s="89">
        <v>0</v>
      </c>
      <c r="N65" s="89">
        <v>29</v>
      </c>
      <c r="O65" s="89">
        <v>29</v>
      </c>
    </row>
    <row r="66" spans="1:15" ht="20.100000000000001" customHeight="1" x14ac:dyDescent="0.25">
      <c r="A66" s="35" t="s">
        <v>272</v>
      </c>
      <c r="B66" s="82">
        <v>99</v>
      </c>
      <c r="C66" s="82">
        <v>90</v>
      </c>
      <c r="D66" s="83">
        <v>7</v>
      </c>
      <c r="E66" s="83">
        <v>4</v>
      </c>
      <c r="F66" s="83">
        <v>40</v>
      </c>
      <c r="G66" s="83">
        <v>19</v>
      </c>
      <c r="H66" s="83">
        <v>2</v>
      </c>
      <c r="I66" s="83">
        <v>15</v>
      </c>
      <c r="J66" s="83">
        <v>5</v>
      </c>
      <c r="K66" s="83">
        <v>0</v>
      </c>
      <c r="L66" s="83">
        <v>9</v>
      </c>
      <c r="M66" s="83">
        <v>0</v>
      </c>
      <c r="N66" s="83">
        <v>27</v>
      </c>
      <c r="O66" s="83">
        <v>27</v>
      </c>
    </row>
    <row r="67" spans="1:15" ht="20.100000000000001" customHeight="1" x14ac:dyDescent="0.25">
      <c r="A67" s="35" t="s">
        <v>273</v>
      </c>
      <c r="B67" s="82">
        <v>18</v>
      </c>
      <c r="C67" s="82">
        <v>20</v>
      </c>
      <c r="D67" s="83">
        <v>3</v>
      </c>
      <c r="E67" s="83">
        <v>1</v>
      </c>
      <c r="F67" s="83">
        <v>4</v>
      </c>
      <c r="G67" s="83">
        <v>2</v>
      </c>
      <c r="H67" s="83">
        <v>1</v>
      </c>
      <c r="I67" s="83">
        <v>6</v>
      </c>
      <c r="J67" s="83">
        <v>3</v>
      </c>
      <c r="K67" s="83">
        <v>0</v>
      </c>
      <c r="L67" s="83">
        <v>2</v>
      </c>
      <c r="M67" s="83">
        <v>0</v>
      </c>
      <c r="N67" s="83">
        <v>2</v>
      </c>
      <c r="O67" s="83">
        <v>2</v>
      </c>
    </row>
    <row r="68" spans="1:15" ht="20.100000000000001" customHeight="1" x14ac:dyDescent="0.25">
      <c r="A68" s="35" t="s">
        <v>274</v>
      </c>
      <c r="B68" s="82">
        <v>0</v>
      </c>
      <c r="C68" s="82">
        <v>0</v>
      </c>
      <c r="D68" s="83">
        <v>0</v>
      </c>
      <c r="E68" s="83">
        <v>0</v>
      </c>
      <c r="F68" s="83">
        <v>0</v>
      </c>
      <c r="G68" s="83">
        <v>0</v>
      </c>
      <c r="H68" s="83">
        <v>0</v>
      </c>
      <c r="I68" s="83">
        <v>0</v>
      </c>
      <c r="J68" s="83">
        <v>0</v>
      </c>
      <c r="K68" s="83">
        <v>0</v>
      </c>
      <c r="L68" s="83">
        <v>0</v>
      </c>
      <c r="M68" s="83">
        <v>0</v>
      </c>
      <c r="N68" s="83">
        <v>0</v>
      </c>
      <c r="O68" s="83">
        <v>0</v>
      </c>
    </row>
    <row r="69" spans="1:15" s="89" customFormat="1" ht="20.100000000000001" customHeight="1" thickBot="1" x14ac:dyDescent="0.3">
      <c r="A69" s="40" t="s">
        <v>275</v>
      </c>
      <c r="B69" s="99">
        <v>0</v>
      </c>
      <c r="C69" s="99">
        <v>0</v>
      </c>
      <c r="D69" s="97">
        <v>0</v>
      </c>
      <c r="E69" s="97">
        <v>0</v>
      </c>
      <c r="F69" s="97">
        <v>0</v>
      </c>
      <c r="G69" s="97">
        <v>0</v>
      </c>
      <c r="H69" s="97">
        <v>0</v>
      </c>
      <c r="I69" s="97">
        <v>0</v>
      </c>
      <c r="J69" s="97">
        <v>0</v>
      </c>
      <c r="K69" s="97">
        <v>0</v>
      </c>
      <c r="L69" s="97">
        <v>0</v>
      </c>
      <c r="M69" s="97">
        <v>0</v>
      </c>
      <c r="N69" s="97">
        <v>0</v>
      </c>
      <c r="O69" s="97">
        <v>0</v>
      </c>
    </row>
    <row r="70" spans="1:15" s="124" customFormat="1" ht="15.95" customHeight="1" x14ac:dyDescent="0.25">
      <c r="A70" s="42" t="s">
        <v>276</v>
      </c>
      <c r="B70" s="137"/>
      <c r="C70" s="137"/>
      <c r="M70" s="125"/>
      <c r="N70" s="125"/>
      <c r="O70" s="126" t="s">
        <v>284</v>
      </c>
    </row>
    <row r="71" spans="1:15" s="76" customFormat="1" ht="24.95" customHeight="1" x14ac:dyDescent="0.25">
      <c r="A71" s="127" t="s">
        <v>301</v>
      </c>
      <c r="B71" s="119"/>
      <c r="C71" s="119"/>
    </row>
    <row r="72" spans="1:15" s="81" customFormat="1" ht="24.95" customHeight="1" thickBot="1" x14ac:dyDescent="0.25">
      <c r="A72" s="15" t="s">
        <v>307</v>
      </c>
      <c r="B72" s="129"/>
      <c r="C72" s="129"/>
      <c r="D72" s="80"/>
      <c r="E72" s="80"/>
      <c r="F72" s="80"/>
      <c r="G72" s="80"/>
      <c r="H72" s="80"/>
      <c r="I72" s="80"/>
      <c r="J72" s="80"/>
      <c r="K72" s="80"/>
      <c r="L72" s="80"/>
      <c r="M72" s="130" t="s">
        <v>285</v>
      </c>
    </row>
    <row r="73" spans="1:15" ht="20.100000000000001" customHeight="1" x14ac:dyDescent="0.25">
      <c r="A73" s="1487" t="s">
        <v>203</v>
      </c>
      <c r="B73" s="1503" t="s">
        <v>298</v>
      </c>
      <c r="C73" s="1504"/>
      <c r="D73" s="1504"/>
      <c r="E73" s="1504"/>
      <c r="F73" s="1504"/>
      <c r="G73" s="1504"/>
      <c r="H73" s="1504"/>
      <c r="I73" s="1504"/>
      <c r="J73" s="1504"/>
      <c r="K73" s="1504"/>
      <c r="L73" s="1504"/>
      <c r="M73" s="1504"/>
    </row>
    <row r="74" spans="1:15" ht="20.100000000000001" customHeight="1" x14ac:dyDescent="0.2">
      <c r="A74" s="1488"/>
      <c r="B74" s="138" t="s">
        <v>286</v>
      </c>
      <c r="C74" s="138"/>
      <c r="D74" s="138" t="s">
        <v>287</v>
      </c>
      <c r="E74" s="138"/>
      <c r="F74" s="138" t="s">
        <v>288</v>
      </c>
      <c r="G74" s="138"/>
      <c r="H74" s="138" t="s">
        <v>289</v>
      </c>
      <c r="I74" s="138"/>
      <c r="J74" s="138" t="s">
        <v>290</v>
      </c>
      <c r="K74" s="138"/>
      <c r="L74" s="138" t="s">
        <v>291</v>
      </c>
      <c r="M74" s="131"/>
      <c r="N74" s="139"/>
      <c r="O74" s="140"/>
    </row>
    <row r="75" spans="1:15" ht="20.100000000000001" customHeight="1" x14ac:dyDescent="0.25">
      <c r="A75" s="1489"/>
      <c r="B75" s="85">
        <v>2011</v>
      </c>
      <c r="C75" s="85">
        <v>2012</v>
      </c>
      <c r="D75" s="85">
        <v>2011</v>
      </c>
      <c r="E75" s="85">
        <v>2012</v>
      </c>
      <c r="F75" s="85">
        <v>2011</v>
      </c>
      <c r="G75" s="85">
        <v>2012</v>
      </c>
      <c r="H75" s="85">
        <v>2011</v>
      </c>
      <c r="I75" s="85">
        <v>2012</v>
      </c>
      <c r="J75" s="85">
        <v>2011</v>
      </c>
      <c r="K75" s="85">
        <v>2012</v>
      </c>
      <c r="L75" s="85">
        <v>2011</v>
      </c>
      <c r="M75" s="86">
        <v>2012</v>
      </c>
      <c r="N75" s="141"/>
    </row>
    <row r="76" spans="1:15" ht="20.100000000000001" customHeight="1" x14ac:dyDescent="0.25">
      <c r="A76" s="26" t="s">
        <v>205</v>
      </c>
      <c r="B76" s="105">
        <v>319</v>
      </c>
      <c r="C76" s="105">
        <v>527</v>
      </c>
      <c r="D76" s="105">
        <v>98</v>
      </c>
      <c r="E76" s="105">
        <v>590</v>
      </c>
      <c r="F76" s="105">
        <v>305</v>
      </c>
      <c r="G76" s="105">
        <v>391</v>
      </c>
      <c r="H76" s="105">
        <v>364</v>
      </c>
      <c r="I76" s="105">
        <v>517</v>
      </c>
      <c r="J76" s="105">
        <v>127</v>
      </c>
      <c r="K76" s="105">
        <v>306</v>
      </c>
      <c r="L76" s="105">
        <v>19</v>
      </c>
      <c r="M76" s="105">
        <v>19</v>
      </c>
      <c r="N76" s="141"/>
    </row>
    <row r="77" spans="1:15" s="89" customFormat="1" ht="20.100000000000001" customHeight="1" x14ac:dyDescent="0.25">
      <c r="A77" s="30" t="s">
        <v>212</v>
      </c>
      <c r="B77" s="89">
        <v>2</v>
      </c>
      <c r="C77" s="89">
        <v>0</v>
      </c>
      <c r="D77" s="89">
        <v>0</v>
      </c>
      <c r="E77" s="89">
        <v>2</v>
      </c>
      <c r="F77" s="89">
        <v>4</v>
      </c>
      <c r="G77" s="89">
        <v>2</v>
      </c>
      <c r="H77" s="89">
        <v>2</v>
      </c>
      <c r="I77" s="89">
        <v>1</v>
      </c>
      <c r="J77" s="89">
        <v>0</v>
      </c>
      <c r="K77" s="89">
        <v>0</v>
      </c>
      <c r="L77" s="89">
        <v>0</v>
      </c>
      <c r="M77" s="89">
        <v>0</v>
      </c>
      <c r="N77" s="115"/>
    </row>
    <row r="78" spans="1:15" ht="20.100000000000001" customHeight="1" x14ac:dyDescent="0.25">
      <c r="A78" s="35" t="s">
        <v>213</v>
      </c>
      <c r="B78" s="83">
        <v>0</v>
      </c>
      <c r="C78" s="83">
        <v>0</v>
      </c>
      <c r="D78" s="83">
        <v>0</v>
      </c>
      <c r="E78" s="83">
        <v>2</v>
      </c>
      <c r="F78" s="83">
        <v>4</v>
      </c>
      <c r="G78" s="83">
        <v>0</v>
      </c>
      <c r="H78" s="83">
        <v>2</v>
      </c>
      <c r="I78" s="83">
        <v>1</v>
      </c>
      <c r="J78" s="83">
        <v>0</v>
      </c>
      <c r="K78" s="83">
        <v>0</v>
      </c>
      <c r="L78" s="83">
        <v>0</v>
      </c>
      <c r="M78" s="83">
        <v>0</v>
      </c>
      <c r="N78" s="82"/>
    </row>
    <row r="79" spans="1:15" ht="20.100000000000001" customHeight="1" x14ac:dyDescent="0.25">
      <c r="A79" s="35" t="s">
        <v>214</v>
      </c>
      <c r="B79" s="83">
        <v>0</v>
      </c>
      <c r="C79" s="83">
        <v>0</v>
      </c>
      <c r="D79" s="83">
        <v>0</v>
      </c>
      <c r="E79" s="83">
        <v>0</v>
      </c>
      <c r="F79" s="83">
        <v>0</v>
      </c>
      <c r="G79" s="83">
        <v>0</v>
      </c>
      <c r="H79" s="83">
        <v>0</v>
      </c>
      <c r="I79" s="83">
        <v>0</v>
      </c>
      <c r="J79" s="83">
        <v>0</v>
      </c>
      <c r="K79" s="83">
        <v>0</v>
      </c>
      <c r="L79" s="83">
        <v>0</v>
      </c>
      <c r="M79" s="83">
        <v>0</v>
      </c>
      <c r="N79" s="82"/>
    </row>
    <row r="80" spans="1:15" ht="20.100000000000001" customHeight="1" x14ac:dyDescent="0.25">
      <c r="A80" s="35" t="s">
        <v>215</v>
      </c>
      <c r="B80" s="83">
        <v>0</v>
      </c>
      <c r="C80" s="83">
        <v>0</v>
      </c>
      <c r="D80" s="83">
        <v>0</v>
      </c>
      <c r="E80" s="83">
        <v>0</v>
      </c>
      <c r="F80" s="83">
        <v>0</v>
      </c>
      <c r="G80" s="83">
        <v>0</v>
      </c>
      <c r="H80" s="83">
        <v>0</v>
      </c>
      <c r="I80" s="83">
        <v>0</v>
      </c>
      <c r="J80" s="83">
        <v>0</v>
      </c>
      <c r="K80" s="83">
        <v>0</v>
      </c>
      <c r="L80" s="83">
        <v>0</v>
      </c>
      <c r="M80" s="83">
        <v>0</v>
      </c>
      <c r="N80" s="82"/>
    </row>
    <row r="81" spans="1:14" ht="20.100000000000001" customHeight="1" x14ac:dyDescent="0.25">
      <c r="A81" s="35" t="s">
        <v>216</v>
      </c>
      <c r="B81" s="83">
        <v>2</v>
      </c>
      <c r="C81" s="83">
        <v>0</v>
      </c>
      <c r="D81" s="83">
        <v>0</v>
      </c>
      <c r="E81" s="83">
        <v>0</v>
      </c>
      <c r="F81" s="83">
        <v>0</v>
      </c>
      <c r="G81" s="83">
        <v>0</v>
      </c>
      <c r="H81" s="83">
        <v>0</v>
      </c>
      <c r="I81" s="83">
        <v>0</v>
      </c>
      <c r="J81" s="83">
        <v>0</v>
      </c>
      <c r="K81" s="83">
        <v>0</v>
      </c>
      <c r="L81" s="83">
        <v>0</v>
      </c>
      <c r="M81" s="83">
        <v>0</v>
      </c>
      <c r="N81" s="82"/>
    </row>
    <row r="82" spans="1:14" ht="20.100000000000001" customHeight="1" x14ac:dyDescent="0.25">
      <c r="A82" s="35" t="s">
        <v>217</v>
      </c>
      <c r="B82" s="83">
        <v>0</v>
      </c>
      <c r="C82" s="83">
        <v>0</v>
      </c>
      <c r="D82" s="83">
        <v>0</v>
      </c>
      <c r="E82" s="83">
        <v>0</v>
      </c>
      <c r="F82" s="83">
        <v>0</v>
      </c>
      <c r="G82" s="83">
        <v>2</v>
      </c>
      <c r="H82" s="83">
        <v>0</v>
      </c>
      <c r="I82" s="83">
        <v>0</v>
      </c>
      <c r="J82" s="83">
        <v>0</v>
      </c>
      <c r="K82" s="83">
        <v>0</v>
      </c>
      <c r="L82" s="83">
        <v>0</v>
      </c>
      <c r="M82" s="83">
        <v>0</v>
      </c>
      <c r="N82" s="82"/>
    </row>
    <row r="83" spans="1:14" s="89" customFormat="1" ht="20.100000000000001" customHeight="1" x14ac:dyDescent="0.25">
      <c r="A83" s="30" t="s">
        <v>218</v>
      </c>
      <c r="B83" s="89">
        <v>59</v>
      </c>
      <c r="C83" s="89">
        <v>1</v>
      </c>
      <c r="D83" s="89">
        <v>0</v>
      </c>
      <c r="E83" s="89">
        <v>1</v>
      </c>
      <c r="F83" s="89">
        <v>140</v>
      </c>
      <c r="G83" s="89">
        <v>5</v>
      </c>
      <c r="H83" s="89">
        <v>229</v>
      </c>
      <c r="I83" s="89">
        <v>5</v>
      </c>
      <c r="J83" s="89">
        <v>19</v>
      </c>
      <c r="K83" s="89">
        <v>8</v>
      </c>
      <c r="L83" s="89">
        <v>0</v>
      </c>
      <c r="M83" s="89">
        <v>0</v>
      </c>
      <c r="N83" s="115"/>
    </row>
    <row r="84" spans="1:14" ht="20.100000000000001" customHeight="1" x14ac:dyDescent="0.25">
      <c r="A84" s="35" t="s">
        <v>219</v>
      </c>
      <c r="B84" s="83">
        <v>0</v>
      </c>
      <c r="C84" s="83">
        <v>0</v>
      </c>
      <c r="D84" s="83">
        <v>0</v>
      </c>
      <c r="E84" s="83">
        <v>0</v>
      </c>
      <c r="F84" s="83">
        <v>0</v>
      </c>
      <c r="G84" s="83">
        <v>0</v>
      </c>
      <c r="H84" s="83">
        <v>0</v>
      </c>
      <c r="I84" s="83">
        <v>0</v>
      </c>
      <c r="J84" s="83">
        <v>0</v>
      </c>
      <c r="K84" s="83">
        <v>0</v>
      </c>
      <c r="L84" s="83">
        <v>0</v>
      </c>
      <c r="M84" s="83">
        <v>0</v>
      </c>
      <c r="N84" s="82"/>
    </row>
    <row r="85" spans="1:14" ht="20.100000000000001" customHeight="1" x14ac:dyDescent="0.25">
      <c r="A85" s="35" t="s">
        <v>220</v>
      </c>
      <c r="B85" s="83">
        <v>0</v>
      </c>
      <c r="C85" s="83">
        <v>0</v>
      </c>
      <c r="D85" s="83">
        <v>0</v>
      </c>
      <c r="E85" s="83">
        <v>0</v>
      </c>
      <c r="F85" s="83">
        <v>0</v>
      </c>
      <c r="G85" s="83">
        <v>0</v>
      </c>
      <c r="H85" s="83">
        <v>0</v>
      </c>
      <c r="I85" s="83">
        <v>0</v>
      </c>
      <c r="J85" s="83">
        <v>2</v>
      </c>
      <c r="K85" s="83">
        <v>0</v>
      </c>
      <c r="L85" s="83">
        <v>0</v>
      </c>
      <c r="M85" s="83">
        <v>0</v>
      </c>
      <c r="N85" s="82"/>
    </row>
    <row r="86" spans="1:14" ht="20.100000000000001" customHeight="1" x14ac:dyDescent="0.25">
      <c r="A86" s="35" t="s">
        <v>221</v>
      </c>
      <c r="B86" s="83">
        <v>0</v>
      </c>
      <c r="C86" s="83">
        <v>0</v>
      </c>
      <c r="D86" s="83">
        <v>0</v>
      </c>
      <c r="E86" s="83">
        <v>0</v>
      </c>
      <c r="F86" s="83">
        <v>1</v>
      </c>
      <c r="G86" s="83">
        <v>3</v>
      </c>
      <c r="H86" s="83">
        <v>0</v>
      </c>
      <c r="I86" s="83">
        <v>1</v>
      </c>
      <c r="J86" s="83">
        <v>1</v>
      </c>
      <c r="K86" s="83">
        <v>0</v>
      </c>
      <c r="L86" s="83">
        <v>0</v>
      </c>
      <c r="M86" s="83">
        <v>0</v>
      </c>
      <c r="N86" s="82"/>
    </row>
    <row r="87" spans="1:14" ht="20.100000000000001" customHeight="1" x14ac:dyDescent="0.25">
      <c r="A87" s="35" t="s">
        <v>222</v>
      </c>
      <c r="B87" s="83">
        <v>0</v>
      </c>
      <c r="C87" s="83">
        <v>0</v>
      </c>
      <c r="D87" s="83">
        <v>0</v>
      </c>
      <c r="E87" s="83">
        <v>0</v>
      </c>
      <c r="F87" s="83">
        <v>0</v>
      </c>
      <c r="G87" s="83">
        <v>1</v>
      </c>
      <c r="H87" s="83">
        <v>0</v>
      </c>
      <c r="I87" s="83">
        <v>1</v>
      </c>
      <c r="J87" s="83">
        <v>0</v>
      </c>
      <c r="K87" s="83">
        <v>0</v>
      </c>
      <c r="L87" s="83">
        <v>0</v>
      </c>
      <c r="M87" s="83">
        <v>0</v>
      </c>
      <c r="N87" s="82"/>
    </row>
    <row r="88" spans="1:14" ht="20.100000000000001" customHeight="1" x14ac:dyDescent="0.25">
      <c r="A88" s="35" t="s">
        <v>223</v>
      </c>
      <c r="B88" s="83">
        <v>59</v>
      </c>
      <c r="C88" s="83">
        <v>1</v>
      </c>
      <c r="D88" s="83">
        <v>0</v>
      </c>
      <c r="E88" s="83">
        <v>1</v>
      </c>
      <c r="F88" s="83">
        <v>139</v>
      </c>
      <c r="G88" s="83">
        <v>1</v>
      </c>
      <c r="H88" s="83">
        <v>229</v>
      </c>
      <c r="I88" s="83">
        <v>3</v>
      </c>
      <c r="J88" s="83">
        <v>16</v>
      </c>
      <c r="K88" s="83">
        <v>8</v>
      </c>
      <c r="L88" s="83">
        <v>0</v>
      </c>
      <c r="M88" s="83">
        <v>0</v>
      </c>
      <c r="N88" s="82"/>
    </row>
    <row r="89" spans="1:14" s="89" customFormat="1" ht="20.100000000000001" customHeight="1" x14ac:dyDescent="0.25">
      <c r="A89" s="30" t="s">
        <v>224</v>
      </c>
      <c r="B89" s="89">
        <v>14</v>
      </c>
      <c r="C89" s="89">
        <v>10</v>
      </c>
      <c r="D89" s="89">
        <v>6</v>
      </c>
      <c r="E89" s="89">
        <v>16</v>
      </c>
      <c r="F89" s="89">
        <v>3</v>
      </c>
      <c r="G89" s="89">
        <v>15</v>
      </c>
      <c r="H89" s="89">
        <v>4</v>
      </c>
      <c r="I89" s="89">
        <v>17</v>
      </c>
      <c r="J89" s="89">
        <v>1</v>
      </c>
      <c r="K89" s="89">
        <v>13</v>
      </c>
      <c r="L89" s="89">
        <v>0</v>
      </c>
      <c r="M89" s="89">
        <v>0</v>
      </c>
      <c r="N89" s="115"/>
    </row>
    <row r="90" spans="1:14" ht="20.100000000000001" customHeight="1" x14ac:dyDescent="0.25">
      <c r="A90" s="35" t="s">
        <v>225</v>
      </c>
      <c r="B90" s="83">
        <v>1</v>
      </c>
      <c r="C90" s="83">
        <v>0</v>
      </c>
      <c r="D90" s="83">
        <v>0</v>
      </c>
      <c r="E90" s="83">
        <v>3</v>
      </c>
      <c r="F90" s="83">
        <v>0</v>
      </c>
      <c r="G90" s="83">
        <v>2</v>
      </c>
      <c r="H90" s="83">
        <v>1</v>
      </c>
      <c r="I90" s="83">
        <v>1</v>
      </c>
      <c r="J90" s="83">
        <v>0</v>
      </c>
      <c r="K90" s="83">
        <v>2</v>
      </c>
      <c r="L90" s="83">
        <v>0</v>
      </c>
      <c r="M90" s="83">
        <v>0</v>
      </c>
      <c r="N90" s="82"/>
    </row>
    <row r="91" spans="1:14" ht="20.100000000000001" customHeight="1" x14ac:dyDescent="0.25">
      <c r="A91" s="35" t="s">
        <v>227</v>
      </c>
      <c r="B91" s="83">
        <v>13</v>
      </c>
      <c r="C91" s="83">
        <v>9</v>
      </c>
      <c r="D91" s="83">
        <v>6</v>
      </c>
      <c r="E91" s="83">
        <v>12</v>
      </c>
      <c r="F91" s="83">
        <v>3</v>
      </c>
      <c r="G91" s="83">
        <v>13</v>
      </c>
      <c r="H91" s="83">
        <v>3</v>
      </c>
      <c r="I91" s="83">
        <v>12</v>
      </c>
      <c r="J91" s="83">
        <v>1</v>
      </c>
      <c r="K91" s="83">
        <v>10</v>
      </c>
      <c r="L91" s="83">
        <v>0</v>
      </c>
      <c r="M91" s="83">
        <v>0</v>
      </c>
      <c r="N91" s="82"/>
    </row>
    <row r="92" spans="1:14" ht="20.100000000000001" customHeight="1" x14ac:dyDescent="0.25">
      <c r="A92" s="35" t="s">
        <v>228</v>
      </c>
      <c r="B92" s="83">
        <v>0</v>
      </c>
      <c r="C92" s="83">
        <v>1</v>
      </c>
      <c r="D92" s="83">
        <v>0</v>
      </c>
      <c r="E92" s="83">
        <v>1</v>
      </c>
      <c r="F92" s="83">
        <v>0</v>
      </c>
      <c r="G92" s="83">
        <v>0</v>
      </c>
      <c r="H92" s="83">
        <v>0</v>
      </c>
      <c r="I92" s="83">
        <v>4</v>
      </c>
      <c r="J92" s="83">
        <v>0</v>
      </c>
      <c r="K92" s="83">
        <v>1</v>
      </c>
      <c r="L92" s="83">
        <v>0</v>
      </c>
      <c r="M92" s="83">
        <v>0</v>
      </c>
      <c r="N92" s="82"/>
    </row>
    <row r="93" spans="1:14" s="89" customFormat="1" ht="20.100000000000001" customHeight="1" x14ac:dyDescent="0.25">
      <c r="A93" s="30" t="s">
        <v>229</v>
      </c>
      <c r="B93" s="89">
        <v>164</v>
      </c>
      <c r="C93" s="89">
        <v>351</v>
      </c>
      <c r="D93" s="89">
        <v>68</v>
      </c>
      <c r="E93" s="89">
        <v>428</v>
      </c>
      <c r="F93" s="89">
        <v>119</v>
      </c>
      <c r="G93" s="89">
        <v>292</v>
      </c>
      <c r="H93" s="89">
        <v>105</v>
      </c>
      <c r="I93" s="89">
        <v>401</v>
      </c>
      <c r="J93" s="89">
        <v>89</v>
      </c>
      <c r="K93" s="89">
        <v>211</v>
      </c>
      <c r="L93" s="89">
        <v>17</v>
      </c>
      <c r="M93" s="89">
        <v>17</v>
      </c>
      <c r="N93" s="115"/>
    </row>
    <row r="94" spans="1:14" ht="20.100000000000001" customHeight="1" x14ac:dyDescent="0.25">
      <c r="A94" s="35" t="s">
        <v>230</v>
      </c>
      <c r="B94" s="83">
        <v>8</v>
      </c>
      <c r="C94" s="83">
        <v>10</v>
      </c>
      <c r="D94" s="83">
        <v>0</v>
      </c>
      <c r="E94" s="83">
        <v>15</v>
      </c>
      <c r="F94" s="83">
        <v>1</v>
      </c>
      <c r="G94" s="83">
        <v>5</v>
      </c>
      <c r="H94" s="83">
        <v>1</v>
      </c>
      <c r="I94" s="83">
        <v>9</v>
      </c>
      <c r="J94" s="83">
        <v>0</v>
      </c>
      <c r="K94" s="83">
        <v>8</v>
      </c>
      <c r="L94" s="83">
        <v>1</v>
      </c>
      <c r="M94" s="83">
        <v>1</v>
      </c>
      <c r="N94" s="82"/>
    </row>
    <row r="95" spans="1:14" ht="20.100000000000001" customHeight="1" x14ac:dyDescent="0.25">
      <c r="A95" s="35" t="s">
        <v>231</v>
      </c>
      <c r="B95" s="83">
        <v>0</v>
      </c>
      <c r="C95" s="83">
        <v>1</v>
      </c>
      <c r="D95" s="83">
        <v>0</v>
      </c>
      <c r="E95" s="83">
        <v>0</v>
      </c>
      <c r="F95" s="83">
        <v>0</v>
      </c>
      <c r="G95" s="83">
        <v>1</v>
      </c>
      <c r="H95" s="83">
        <v>1</v>
      </c>
      <c r="I95" s="83">
        <v>0</v>
      </c>
      <c r="J95" s="83">
        <v>0</v>
      </c>
      <c r="K95" s="83">
        <v>1</v>
      </c>
      <c r="L95" s="83">
        <v>0</v>
      </c>
      <c r="M95" s="83">
        <v>0</v>
      </c>
      <c r="N95" s="82"/>
    </row>
    <row r="96" spans="1:14" ht="20.100000000000001" customHeight="1" x14ac:dyDescent="0.25">
      <c r="A96" s="35" t="s">
        <v>232</v>
      </c>
      <c r="B96" s="83">
        <v>2</v>
      </c>
      <c r="C96" s="83">
        <v>6</v>
      </c>
      <c r="D96" s="83">
        <v>0</v>
      </c>
      <c r="E96" s="83">
        <v>3</v>
      </c>
      <c r="F96" s="83">
        <v>0</v>
      </c>
      <c r="G96" s="83">
        <v>2</v>
      </c>
      <c r="H96" s="83">
        <v>1</v>
      </c>
      <c r="I96" s="83">
        <v>3</v>
      </c>
      <c r="J96" s="83">
        <v>0</v>
      </c>
      <c r="K96" s="83">
        <v>0</v>
      </c>
      <c r="L96" s="83">
        <v>0</v>
      </c>
      <c r="M96" s="83">
        <v>0</v>
      </c>
      <c r="N96" s="82"/>
    </row>
    <row r="97" spans="1:14" ht="20.100000000000001" customHeight="1" x14ac:dyDescent="0.25">
      <c r="A97" s="35" t="s">
        <v>233</v>
      </c>
      <c r="B97" s="83">
        <v>85</v>
      </c>
      <c r="C97" s="83">
        <v>211</v>
      </c>
      <c r="D97" s="83">
        <v>44</v>
      </c>
      <c r="E97" s="83">
        <v>270</v>
      </c>
      <c r="F97" s="83">
        <v>91</v>
      </c>
      <c r="G97" s="83">
        <v>161</v>
      </c>
      <c r="H97" s="83">
        <v>77</v>
      </c>
      <c r="I97" s="83">
        <v>256</v>
      </c>
      <c r="J97" s="83">
        <v>63</v>
      </c>
      <c r="K97" s="83">
        <v>109</v>
      </c>
      <c r="L97" s="83">
        <v>12</v>
      </c>
      <c r="M97" s="83">
        <v>12</v>
      </c>
      <c r="N97" s="82"/>
    </row>
    <row r="98" spans="1:14" ht="20.100000000000001" customHeight="1" x14ac:dyDescent="0.25">
      <c r="A98" s="35" t="s">
        <v>234</v>
      </c>
      <c r="B98" s="83">
        <v>1</v>
      </c>
      <c r="C98" s="83">
        <v>3</v>
      </c>
      <c r="D98" s="83">
        <v>0</v>
      </c>
      <c r="E98" s="83">
        <v>2</v>
      </c>
      <c r="F98" s="83">
        <v>0</v>
      </c>
      <c r="G98" s="83">
        <v>2</v>
      </c>
      <c r="H98" s="83">
        <v>0</v>
      </c>
      <c r="I98" s="83">
        <v>5</v>
      </c>
      <c r="J98" s="83">
        <v>0</v>
      </c>
      <c r="K98" s="83">
        <v>0</v>
      </c>
      <c r="L98" s="83">
        <v>1</v>
      </c>
      <c r="M98" s="83">
        <v>1</v>
      </c>
      <c r="N98" s="82"/>
    </row>
    <row r="99" spans="1:14" ht="20.100000000000001" customHeight="1" x14ac:dyDescent="0.25">
      <c r="A99" s="35" t="s">
        <v>235</v>
      </c>
      <c r="B99" s="83">
        <v>0</v>
      </c>
      <c r="C99" s="83">
        <v>0</v>
      </c>
      <c r="D99" s="83">
        <v>0</v>
      </c>
      <c r="E99" s="83">
        <v>1</v>
      </c>
      <c r="F99" s="83">
        <v>0</v>
      </c>
      <c r="G99" s="83">
        <v>0</v>
      </c>
      <c r="H99" s="83">
        <v>0</v>
      </c>
      <c r="I99" s="83">
        <v>0</v>
      </c>
      <c r="J99" s="83">
        <v>0</v>
      </c>
      <c r="K99" s="83">
        <v>0</v>
      </c>
      <c r="L99" s="83">
        <v>0</v>
      </c>
      <c r="M99" s="83">
        <v>0</v>
      </c>
      <c r="N99" s="82"/>
    </row>
    <row r="100" spans="1:14" ht="20.100000000000001" customHeight="1" x14ac:dyDescent="0.25">
      <c r="A100" s="35" t="s">
        <v>236</v>
      </c>
      <c r="B100" s="83">
        <v>0</v>
      </c>
      <c r="C100" s="83">
        <v>0</v>
      </c>
      <c r="D100" s="83">
        <v>0</v>
      </c>
      <c r="E100" s="83">
        <v>0</v>
      </c>
      <c r="F100" s="83">
        <v>0</v>
      </c>
      <c r="G100" s="83">
        <v>0</v>
      </c>
      <c r="H100" s="83">
        <v>0</v>
      </c>
      <c r="I100" s="83">
        <v>0</v>
      </c>
      <c r="J100" s="83">
        <v>0</v>
      </c>
      <c r="K100" s="83">
        <v>0</v>
      </c>
      <c r="L100" s="83">
        <v>0</v>
      </c>
      <c r="M100" s="83">
        <v>0</v>
      </c>
      <c r="N100" s="82"/>
    </row>
    <row r="101" spans="1:14" ht="20.100000000000001" customHeight="1" x14ac:dyDescent="0.25">
      <c r="A101" s="35" t="s">
        <v>237</v>
      </c>
      <c r="B101" s="83">
        <v>66</v>
      </c>
      <c r="C101" s="83">
        <v>118</v>
      </c>
      <c r="D101" s="83">
        <v>24</v>
      </c>
      <c r="E101" s="83">
        <v>134</v>
      </c>
      <c r="F101" s="83">
        <v>23</v>
      </c>
      <c r="G101" s="83">
        <v>117</v>
      </c>
      <c r="H101" s="83">
        <v>25</v>
      </c>
      <c r="I101" s="83">
        <v>124</v>
      </c>
      <c r="J101" s="83">
        <v>26</v>
      </c>
      <c r="K101" s="83">
        <v>92</v>
      </c>
      <c r="L101" s="83">
        <v>3</v>
      </c>
      <c r="M101" s="83">
        <v>3</v>
      </c>
      <c r="N101" s="82"/>
    </row>
    <row r="102" spans="1:14" ht="20.100000000000001" customHeight="1" x14ac:dyDescent="0.25">
      <c r="A102" s="35" t="s">
        <v>238</v>
      </c>
      <c r="B102" s="83">
        <v>0</v>
      </c>
      <c r="C102" s="83">
        <v>0</v>
      </c>
      <c r="D102" s="83">
        <v>0</v>
      </c>
      <c r="E102" s="83">
        <v>0</v>
      </c>
      <c r="F102" s="83">
        <v>0</v>
      </c>
      <c r="G102" s="83">
        <v>0</v>
      </c>
      <c r="H102" s="83">
        <v>0</v>
      </c>
      <c r="I102" s="83">
        <v>0</v>
      </c>
      <c r="J102" s="83">
        <v>0</v>
      </c>
      <c r="K102" s="83">
        <v>0</v>
      </c>
      <c r="L102" s="83">
        <v>0</v>
      </c>
      <c r="M102" s="83">
        <v>0</v>
      </c>
      <c r="N102" s="82"/>
    </row>
    <row r="103" spans="1:14" ht="20.100000000000001" customHeight="1" x14ac:dyDescent="0.25">
      <c r="A103" s="35" t="s">
        <v>239</v>
      </c>
      <c r="B103" s="83">
        <v>0</v>
      </c>
      <c r="C103" s="83">
        <v>0</v>
      </c>
      <c r="D103" s="83">
        <v>0</v>
      </c>
      <c r="E103" s="83">
        <v>0</v>
      </c>
      <c r="F103" s="83">
        <v>0</v>
      </c>
      <c r="G103" s="83">
        <v>0</v>
      </c>
      <c r="H103" s="83">
        <v>0</v>
      </c>
      <c r="I103" s="83">
        <v>0</v>
      </c>
      <c r="J103" s="83">
        <v>0</v>
      </c>
      <c r="K103" s="83">
        <v>0</v>
      </c>
      <c r="L103" s="83">
        <v>0</v>
      </c>
      <c r="M103" s="83">
        <v>0</v>
      </c>
      <c r="N103" s="82"/>
    </row>
    <row r="104" spans="1:14" ht="20.100000000000001" customHeight="1" x14ac:dyDescent="0.25">
      <c r="A104" s="35" t="s">
        <v>240</v>
      </c>
      <c r="B104" s="83">
        <v>0</v>
      </c>
      <c r="C104" s="83">
        <v>0</v>
      </c>
      <c r="D104" s="83">
        <v>0</v>
      </c>
      <c r="E104" s="83">
        <v>0</v>
      </c>
      <c r="F104" s="83">
        <v>0</v>
      </c>
      <c r="G104" s="83">
        <v>1</v>
      </c>
      <c r="H104" s="83">
        <v>0</v>
      </c>
      <c r="I104" s="83">
        <v>0</v>
      </c>
      <c r="J104" s="83">
        <v>0</v>
      </c>
      <c r="K104" s="83">
        <v>0</v>
      </c>
      <c r="L104" s="83">
        <v>0</v>
      </c>
      <c r="M104" s="83">
        <v>0</v>
      </c>
      <c r="N104" s="82"/>
    </row>
    <row r="105" spans="1:14" ht="20.100000000000001" customHeight="1" x14ac:dyDescent="0.25">
      <c r="A105" s="35" t="s">
        <v>241</v>
      </c>
      <c r="B105" s="83">
        <v>2</v>
      </c>
      <c r="C105" s="83">
        <v>2</v>
      </c>
      <c r="D105" s="83">
        <v>0</v>
      </c>
      <c r="E105" s="83">
        <v>3</v>
      </c>
      <c r="F105" s="83">
        <v>4</v>
      </c>
      <c r="G105" s="83">
        <v>3</v>
      </c>
      <c r="H105" s="83">
        <v>0</v>
      </c>
      <c r="I105" s="83">
        <v>4</v>
      </c>
      <c r="J105" s="83">
        <v>0</v>
      </c>
      <c r="K105" s="83">
        <v>1</v>
      </c>
      <c r="L105" s="83">
        <v>0</v>
      </c>
      <c r="M105" s="83">
        <v>0</v>
      </c>
      <c r="N105" s="82"/>
    </row>
    <row r="106" spans="1:14" s="89" customFormat="1" ht="20.100000000000001" customHeight="1" x14ac:dyDescent="0.25">
      <c r="A106" s="30" t="s">
        <v>242</v>
      </c>
      <c r="B106" s="89">
        <v>6</v>
      </c>
      <c r="C106" s="89">
        <v>7</v>
      </c>
      <c r="D106" s="89">
        <v>0</v>
      </c>
      <c r="E106" s="89">
        <v>9</v>
      </c>
      <c r="F106" s="89">
        <v>5</v>
      </c>
      <c r="G106" s="89">
        <v>9</v>
      </c>
      <c r="H106" s="89">
        <v>0</v>
      </c>
      <c r="I106" s="89">
        <v>3</v>
      </c>
      <c r="J106" s="89">
        <v>3</v>
      </c>
      <c r="K106" s="89">
        <v>2</v>
      </c>
      <c r="L106" s="89">
        <v>0</v>
      </c>
      <c r="M106" s="89">
        <v>0</v>
      </c>
      <c r="N106" s="115"/>
    </row>
    <row r="107" spans="1:14" ht="20.100000000000001" customHeight="1" x14ac:dyDescent="0.25">
      <c r="A107" s="35" t="s">
        <v>243</v>
      </c>
      <c r="B107" s="83">
        <v>0</v>
      </c>
      <c r="C107" s="83">
        <v>0</v>
      </c>
      <c r="D107" s="83">
        <v>0</v>
      </c>
      <c r="E107" s="83">
        <v>2</v>
      </c>
      <c r="F107" s="83">
        <v>0</v>
      </c>
      <c r="G107" s="83">
        <v>0</v>
      </c>
      <c r="H107" s="83">
        <v>0</v>
      </c>
      <c r="I107" s="83">
        <v>0</v>
      </c>
      <c r="J107" s="83">
        <v>0</v>
      </c>
      <c r="K107" s="83">
        <v>0</v>
      </c>
      <c r="L107" s="83">
        <v>0</v>
      </c>
      <c r="M107" s="83">
        <v>0</v>
      </c>
      <c r="N107" s="82"/>
    </row>
    <row r="108" spans="1:14" ht="20.100000000000001" customHeight="1" x14ac:dyDescent="0.25">
      <c r="A108" s="35" t="s">
        <v>244</v>
      </c>
      <c r="B108" s="83">
        <v>0</v>
      </c>
      <c r="C108" s="83">
        <v>0</v>
      </c>
      <c r="D108" s="83">
        <v>0</v>
      </c>
      <c r="E108" s="83">
        <v>0</v>
      </c>
      <c r="F108" s="83">
        <v>0</v>
      </c>
      <c r="G108" s="83">
        <v>1</v>
      </c>
      <c r="H108" s="83">
        <v>0</v>
      </c>
      <c r="I108" s="83">
        <v>0</v>
      </c>
      <c r="J108" s="83">
        <v>0</v>
      </c>
      <c r="K108" s="83">
        <v>0</v>
      </c>
      <c r="L108" s="83">
        <v>0</v>
      </c>
      <c r="M108" s="83">
        <v>0</v>
      </c>
      <c r="N108" s="82"/>
    </row>
    <row r="109" spans="1:14" ht="20.100000000000001" customHeight="1" x14ac:dyDescent="0.25">
      <c r="A109" s="35" t="s">
        <v>245</v>
      </c>
      <c r="B109" s="83">
        <v>3</v>
      </c>
      <c r="C109" s="83">
        <v>4</v>
      </c>
      <c r="D109" s="83">
        <v>0</v>
      </c>
      <c r="E109" s="83">
        <v>1</v>
      </c>
      <c r="F109" s="83">
        <v>1</v>
      </c>
      <c r="G109" s="83">
        <v>7</v>
      </c>
      <c r="H109" s="83">
        <v>0</v>
      </c>
      <c r="I109" s="83">
        <v>0</v>
      </c>
      <c r="J109" s="83">
        <v>1</v>
      </c>
      <c r="K109" s="83">
        <v>1</v>
      </c>
      <c r="L109" s="83">
        <v>0</v>
      </c>
      <c r="M109" s="83">
        <v>0</v>
      </c>
      <c r="N109" s="82"/>
    </row>
    <row r="110" spans="1:14" ht="20.100000000000001" customHeight="1" x14ac:dyDescent="0.25">
      <c r="A110" s="35" t="s">
        <v>246</v>
      </c>
      <c r="B110" s="83">
        <v>1</v>
      </c>
      <c r="C110" s="83">
        <v>2</v>
      </c>
      <c r="D110" s="83">
        <v>0</v>
      </c>
      <c r="E110" s="83">
        <v>3</v>
      </c>
      <c r="F110" s="83">
        <v>1</v>
      </c>
      <c r="G110" s="83">
        <v>0</v>
      </c>
      <c r="H110" s="83">
        <v>0</v>
      </c>
      <c r="I110" s="83">
        <v>3</v>
      </c>
      <c r="J110" s="83">
        <v>2</v>
      </c>
      <c r="K110" s="83">
        <v>0</v>
      </c>
      <c r="L110" s="83">
        <v>0</v>
      </c>
      <c r="M110" s="83">
        <v>0</v>
      </c>
      <c r="N110" s="82"/>
    </row>
    <row r="111" spans="1:14" ht="20.100000000000001" customHeight="1" x14ac:dyDescent="0.25">
      <c r="A111" s="35" t="s">
        <v>247</v>
      </c>
      <c r="B111" s="83">
        <v>1</v>
      </c>
      <c r="C111" s="83">
        <v>1</v>
      </c>
      <c r="D111" s="83">
        <v>0</v>
      </c>
      <c r="E111" s="83">
        <v>0</v>
      </c>
      <c r="F111" s="83">
        <v>0</v>
      </c>
      <c r="G111" s="83">
        <v>0</v>
      </c>
      <c r="H111" s="83">
        <v>0</v>
      </c>
      <c r="I111" s="83">
        <v>0</v>
      </c>
      <c r="J111" s="83">
        <v>0</v>
      </c>
      <c r="K111" s="83">
        <v>1</v>
      </c>
      <c r="L111" s="83">
        <v>0</v>
      </c>
      <c r="M111" s="83">
        <v>0</v>
      </c>
      <c r="N111" s="82"/>
    </row>
    <row r="112" spans="1:14" ht="20.100000000000001" customHeight="1" x14ac:dyDescent="0.25">
      <c r="A112" s="35" t="s">
        <v>248</v>
      </c>
      <c r="B112" s="83">
        <v>1</v>
      </c>
      <c r="C112" s="83">
        <v>0</v>
      </c>
      <c r="D112" s="83">
        <v>0</v>
      </c>
      <c r="E112" s="83">
        <v>3</v>
      </c>
      <c r="F112" s="83">
        <v>3</v>
      </c>
      <c r="G112" s="83">
        <v>1</v>
      </c>
      <c r="H112" s="83">
        <v>0</v>
      </c>
      <c r="I112" s="83">
        <v>0</v>
      </c>
      <c r="J112" s="83">
        <v>0</v>
      </c>
      <c r="K112" s="83">
        <v>0</v>
      </c>
      <c r="L112" s="83">
        <v>0</v>
      </c>
      <c r="M112" s="83">
        <v>0</v>
      </c>
      <c r="N112" s="82"/>
    </row>
    <row r="113" spans="1:14" ht="20.100000000000001" customHeight="1" x14ac:dyDescent="0.25">
      <c r="A113" s="30" t="s">
        <v>249</v>
      </c>
      <c r="B113" s="89">
        <v>73</v>
      </c>
      <c r="C113" s="89">
        <v>151</v>
      </c>
      <c r="D113" s="89">
        <v>21</v>
      </c>
      <c r="E113" s="89">
        <v>127</v>
      </c>
      <c r="F113" s="89">
        <v>33</v>
      </c>
      <c r="G113" s="89">
        <v>65</v>
      </c>
      <c r="H113" s="89">
        <v>20</v>
      </c>
      <c r="I113" s="89">
        <v>80</v>
      </c>
      <c r="J113" s="89">
        <v>12</v>
      </c>
      <c r="K113" s="89">
        <v>65</v>
      </c>
      <c r="L113" s="89">
        <v>2</v>
      </c>
      <c r="M113" s="89">
        <v>2</v>
      </c>
      <c r="N113" s="82"/>
    </row>
    <row r="114" spans="1:14" ht="20.100000000000001" customHeight="1" x14ac:dyDescent="0.25">
      <c r="A114" s="35" t="s">
        <v>250</v>
      </c>
      <c r="B114" s="83">
        <v>8</v>
      </c>
      <c r="C114" s="83">
        <v>13</v>
      </c>
      <c r="D114" s="83">
        <v>3</v>
      </c>
      <c r="E114" s="83">
        <v>21</v>
      </c>
      <c r="F114" s="83">
        <v>2</v>
      </c>
      <c r="G114" s="83">
        <v>17</v>
      </c>
      <c r="H114" s="83">
        <v>3</v>
      </c>
      <c r="I114" s="83">
        <v>13</v>
      </c>
      <c r="J114" s="83">
        <v>1</v>
      </c>
      <c r="K114" s="83">
        <v>12</v>
      </c>
      <c r="L114" s="83">
        <v>1</v>
      </c>
      <c r="M114" s="83">
        <v>0</v>
      </c>
      <c r="N114" s="82"/>
    </row>
    <row r="115" spans="1:14" ht="20.100000000000001" customHeight="1" x14ac:dyDescent="0.25">
      <c r="A115" s="35" t="s">
        <v>251</v>
      </c>
      <c r="B115" s="83">
        <v>2</v>
      </c>
      <c r="C115" s="83">
        <v>8</v>
      </c>
      <c r="D115" s="83">
        <v>0</v>
      </c>
      <c r="E115" s="83">
        <v>0</v>
      </c>
      <c r="F115" s="83">
        <v>0</v>
      </c>
      <c r="G115" s="83">
        <v>2</v>
      </c>
      <c r="H115" s="83">
        <v>1</v>
      </c>
      <c r="I115" s="83">
        <v>1</v>
      </c>
      <c r="J115" s="83">
        <v>2</v>
      </c>
      <c r="K115" s="83">
        <v>1</v>
      </c>
      <c r="L115" s="83">
        <v>0</v>
      </c>
      <c r="M115" s="83">
        <v>0</v>
      </c>
      <c r="N115" s="82"/>
    </row>
    <row r="116" spans="1:14" ht="20.100000000000001" customHeight="1" x14ac:dyDescent="0.25">
      <c r="A116" s="35" t="s">
        <v>252</v>
      </c>
      <c r="B116" s="83">
        <v>2</v>
      </c>
      <c r="C116" s="83">
        <v>4</v>
      </c>
      <c r="D116" s="83">
        <v>1</v>
      </c>
      <c r="E116" s="83">
        <v>0</v>
      </c>
      <c r="F116" s="83">
        <v>0</v>
      </c>
      <c r="G116" s="83">
        <v>3</v>
      </c>
      <c r="H116" s="83">
        <v>0</v>
      </c>
      <c r="I116" s="83">
        <v>1</v>
      </c>
      <c r="J116" s="83">
        <v>0</v>
      </c>
      <c r="K116" s="83">
        <v>1</v>
      </c>
      <c r="L116" s="83">
        <v>0</v>
      </c>
      <c r="M116" s="83">
        <v>1</v>
      </c>
      <c r="N116" s="82"/>
    </row>
    <row r="117" spans="1:14" ht="20.100000000000001" customHeight="1" x14ac:dyDescent="0.25">
      <c r="A117" s="35" t="s">
        <v>253</v>
      </c>
      <c r="B117" s="83">
        <v>2</v>
      </c>
      <c r="C117" s="83">
        <v>8</v>
      </c>
      <c r="D117" s="83">
        <v>2</v>
      </c>
      <c r="E117" s="83">
        <v>0</v>
      </c>
      <c r="F117" s="83">
        <v>0</v>
      </c>
      <c r="G117" s="83">
        <v>0</v>
      </c>
      <c r="H117" s="83">
        <v>0</v>
      </c>
      <c r="I117" s="83">
        <v>0</v>
      </c>
      <c r="J117" s="83">
        <v>0</v>
      </c>
      <c r="K117" s="83">
        <v>0</v>
      </c>
      <c r="L117" s="83">
        <v>0</v>
      </c>
      <c r="M117" s="83">
        <v>0</v>
      </c>
      <c r="N117" s="82"/>
    </row>
    <row r="118" spans="1:14" ht="20.100000000000001" customHeight="1" x14ac:dyDescent="0.25">
      <c r="A118" s="35" t="s">
        <v>254</v>
      </c>
      <c r="B118" s="83">
        <v>8</v>
      </c>
      <c r="C118" s="83">
        <v>10</v>
      </c>
      <c r="D118" s="83">
        <v>2</v>
      </c>
      <c r="E118" s="83">
        <v>8</v>
      </c>
      <c r="F118" s="83">
        <v>3</v>
      </c>
      <c r="G118" s="83">
        <v>6</v>
      </c>
      <c r="H118" s="83">
        <v>3</v>
      </c>
      <c r="I118" s="83">
        <v>10</v>
      </c>
      <c r="J118" s="83">
        <v>1</v>
      </c>
      <c r="K118" s="83">
        <v>5</v>
      </c>
      <c r="L118" s="83">
        <v>0</v>
      </c>
      <c r="M118" s="83">
        <v>0</v>
      </c>
      <c r="N118" s="82"/>
    </row>
    <row r="119" spans="1:14" ht="20.100000000000001" customHeight="1" x14ac:dyDescent="0.25">
      <c r="A119" s="35" t="s">
        <v>255</v>
      </c>
      <c r="B119" s="83">
        <v>0</v>
      </c>
      <c r="C119" s="83">
        <v>0</v>
      </c>
      <c r="D119" s="83">
        <v>0</v>
      </c>
      <c r="E119" s="83">
        <v>3</v>
      </c>
      <c r="F119" s="83">
        <v>2</v>
      </c>
      <c r="G119" s="83">
        <v>0</v>
      </c>
      <c r="H119" s="83">
        <v>0</v>
      </c>
      <c r="I119" s="83">
        <v>4</v>
      </c>
      <c r="J119" s="83">
        <v>0</v>
      </c>
      <c r="K119" s="83">
        <v>2</v>
      </c>
      <c r="L119" s="83">
        <v>0</v>
      </c>
      <c r="M119" s="83">
        <v>0</v>
      </c>
      <c r="N119" s="82"/>
    </row>
    <row r="120" spans="1:14" ht="20.100000000000001" customHeight="1" x14ac:dyDescent="0.25">
      <c r="A120" s="35" t="s">
        <v>256</v>
      </c>
      <c r="B120" s="83">
        <v>13</v>
      </c>
      <c r="C120" s="83">
        <v>17</v>
      </c>
      <c r="D120" s="83">
        <v>6</v>
      </c>
      <c r="E120" s="83">
        <v>21</v>
      </c>
      <c r="F120" s="83">
        <v>6</v>
      </c>
      <c r="G120" s="83">
        <v>12</v>
      </c>
      <c r="H120" s="83">
        <v>5</v>
      </c>
      <c r="I120" s="83">
        <v>15</v>
      </c>
      <c r="J120" s="83">
        <v>0</v>
      </c>
      <c r="K120" s="83">
        <v>6</v>
      </c>
      <c r="L120" s="83">
        <v>0</v>
      </c>
      <c r="M120" s="83">
        <v>0</v>
      </c>
      <c r="N120" s="82"/>
    </row>
    <row r="121" spans="1:14" ht="20.100000000000001" customHeight="1" x14ac:dyDescent="0.25">
      <c r="A121" s="35" t="s">
        <v>257</v>
      </c>
      <c r="B121" s="83">
        <v>1</v>
      </c>
      <c r="C121" s="83">
        <v>0</v>
      </c>
      <c r="D121" s="83">
        <v>0</v>
      </c>
      <c r="E121" s="83">
        <v>4</v>
      </c>
      <c r="F121" s="83">
        <v>0</v>
      </c>
      <c r="G121" s="83">
        <v>0</v>
      </c>
      <c r="H121" s="83">
        <v>1</v>
      </c>
      <c r="I121" s="83">
        <v>0</v>
      </c>
      <c r="J121" s="83">
        <v>0</v>
      </c>
      <c r="K121" s="83">
        <v>1</v>
      </c>
      <c r="L121" s="83">
        <v>0</v>
      </c>
      <c r="M121" s="83">
        <v>0</v>
      </c>
      <c r="N121" s="82"/>
    </row>
    <row r="122" spans="1:14" ht="20.100000000000001" customHeight="1" x14ac:dyDescent="0.25">
      <c r="A122" s="35" t="s">
        <v>258</v>
      </c>
      <c r="B122" s="83">
        <v>5</v>
      </c>
      <c r="C122" s="83">
        <v>7</v>
      </c>
      <c r="D122" s="83">
        <v>0</v>
      </c>
      <c r="E122" s="83">
        <v>10</v>
      </c>
      <c r="F122" s="83">
        <v>6</v>
      </c>
      <c r="G122" s="83">
        <v>3</v>
      </c>
      <c r="H122" s="83">
        <v>0</v>
      </c>
      <c r="I122" s="83">
        <v>10</v>
      </c>
      <c r="J122" s="83">
        <v>2</v>
      </c>
      <c r="K122" s="83">
        <v>8</v>
      </c>
      <c r="L122" s="83">
        <v>1</v>
      </c>
      <c r="M122" s="83">
        <v>1</v>
      </c>
      <c r="N122" s="82"/>
    </row>
    <row r="123" spans="1:14" ht="20.100000000000001" customHeight="1" x14ac:dyDescent="0.25">
      <c r="A123" s="35" t="s">
        <v>259</v>
      </c>
      <c r="B123" s="83">
        <v>0</v>
      </c>
      <c r="C123" s="83">
        <v>6</v>
      </c>
      <c r="D123" s="83">
        <v>0</v>
      </c>
      <c r="E123" s="83">
        <v>0</v>
      </c>
      <c r="F123" s="83">
        <v>1</v>
      </c>
      <c r="G123" s="83">
        <v>1</v>
      </c>
      <c r="H123" s="83">
        <v>0</v>
      </c>
      <c r="I123" s="83">
        <v>0</v>
      </c>
      <c r="J123" s="83">
        <v>0</v>
      </c>
      <c r="K123" s="83">
        <v>0</v>
      </c>
      <c r="L123" s="83">
        <v>0</v>
      </c>
      <c r="M123" s="83">
        <v>0</v>
      </c>
      <c r="N123" s="82"/>
    </row>
    <row r="124" spans="1:14" ht="20.100000000000001" customHeight="1" x14ac:dyDescent="0.25">
      <c r="A124" s="35" t="s">
        <v>260</v>
      </c>
      <c r="B124" s="83">
        <v>12</v>
      </c>
      <c r="C124" s="83">
        <v>28</v>
      </c>
      <c r="D124" s="83">
        <v>3</v>
      </c>
      <c r="E124" s="83">
        <v>29</v>
      </c>
      <c r="F124" s="83">
        <v>4</v>
      </c>
      <c r="G124" s="83">
        <v>7</v>
      </c>
      <c r="H124" s="83">
        <v>2</v>
      </c>
      <c r="I124" s="83">
        <v>15</v>
      </c>
      <c r="J124" s="83">
        <v>2</v>
      </c>
      <c r="K124" s="83">
        <v>3</v>
      </c>
      <c r="L124" s="83">
        <v>0</v>
      </c>
      <c r="M124" s="83">
        <v>0</v>
      </c>
      <c r="N124" s="82"/>
    </row>
    <row r="125" spans="1:14" ht="20.100000000000001" customHeight="1" x14ac:dyDescent="0.25">
      <c r="A125" s="35" t="s">
        <v>261</v>
      </c>
      <c r="B125" s="83">
        <v>0</v>
      </c>
      <c r="C125" s="83">
        <v>6</v>
      </c>
      <c r="D125" s="83">
        <v>1</v>
      </c>
      <c r="E125" s="83">
        <v>0</v>
      </c>
      <c r="F125" s="83">
        <v>0</v>
      </c>
      <c r="G125" s="83">
        <v>1</v>
      </c>
      <c r="H125" s="83">
        <v>0</v>
      </c>
      <c r="I125" s="83">
        <v>0</v>
      </c>
      <c r="J125" s="83">
        <v>1</v>
      </c>
      <c r="K125" s="83">
        <v>1</v>
      </c>
      <c r="L125" s="83">
        <v>0</v>
      </c>
      <c r="M125" s="83">
        <v>0</v>
      </c>
      <c r="N125" s="82"/>
    </row>
    <row r="126" spans="1:14" ht="20.100000000000001" customHeight="1" x14ac:dyDescent="0.25">
      <c r="A126" s="35" t="s">
        <v>262</v>
      </c>
      <c r="B126" s="83">
        <v>3</v>
      </c>
      <c r="C126" s="83">
        <v>23</v>
      </c>
      <c r="D126" s="83">
        <v>1</v>
      </c>
      <c r="E126" s="83">
        <v>7</v>
      </c>
      <c r="F126" s="83">
        <v>5</v>
      </c>
      <c r="G126" s="83">
        <v>2</v>
      </c>
      <c r="H126" s="83">
        <v>1</v>
      </c>
      <c r="I126" s="83">
        <v>4</v>
      </c>
      <c r="J126" s="83">
        <v>0</v>
      </c>
      <c r="K126" s="83">
        <v>4</v>
      </c>
      <c r="L126" s="83">
        <v>0</v>
      </c>
      <c r="M126" s="83">
        <v>0</v>
      </c>
      <c r="N126" s="82"/>
    </row>
    <row r="127" spans="1:14" ht="20.100000000000001" customHeight="1" x14ac:dyDescent="0.25">
      <c r="A127" s="35" t="s">
        <v>263</v>
      </c>
      <c r="B127" s="83">
        <v>1</v>
      </c>
      <c r="C127" s="83">
        <v>1</v>
      </c>
      <c r="D127" s="83">
        <v>0</v>
      </c>
      <c r="E127" s="83">
        <v>0</v>
      </c>
      <c r="F127" s="83">
        <v>0</v>
      </c>
      <c r="G127" s="83">
        <v>0</v>
      </c>
      <c r="H127" s="83">
        <v>0</v>
      </c>
      <c r="I127" s="83">
        <v>0</v>
      </c>
      <c r="J127" s="83">
        <v>0</v>
      </c>
      <c r="K127" s="83">
        <v>0</v>
      </c>
      <c r="L127" s="83">
        <v>0</v>
      </c>
      <c r="M127" s="83">
        <v>0</v>
      </c>
      <c r="N127" s="82"/>
    </row>
    <row r="128" spans="1:14" ht="20.100000000000001" customHeight="1" x14ac:dyDescent="0.25">
      <c r="A128" s="35" t="s">
        <v>264</v>
      </c>
      <c r="B128" s="83">
        <v>1</v>
      </c>
      <c r="C128" s="83">
        <v>1</v>
      </c>
      <c r="D128" s="83">
        <v>0</v>
      </c>
      <c r="E128" s="83">
        <v>5</v>
      </c>
      <c r="F128" s="83">
        <v>0</v>
      </c>
      <c r="G128" s="83">
        <v>1</v>
      </c>
      <c r="H128" s="83">
        <v>1</v>
      </c>
      <c r="I128" s="83">
        <v>5</v>
      </c>
      <c r="J128" s="83">
        <v>0</v>
      </c>
      <c r="K128" s="83">
        <v>15</v>
      </c>
      <c r="L128" s="83">
        <v>0</v>
      </c>
      <c r="M128" s="83">
        <v>0</v>
      </c>
      <c r="N128" s="82"/>
    </row>
    <row r="129" spans="1:14" s="89" customFormat="1" ht="20.100000000000001" customHeight="1" x14ac:dyDescent="0.25">
      <c r="A129" s="35" t="s">
        <v>265</v>
      </c>
      <c r="B129" s="83">
        <v>2</v>
      </c>
      <c r="C129" s="83">
        <v>1</v>
      </c>
      <c r="D129" s="83">
        <v>0</v>
      </c>
      <c r="E129" s="83">
        <v>2</v>
      </c>
      <c r="F129" s="83">
        <v>0</v>
      </c>
      <c r="G129" s="83">
        <v>1</v>
      </c>
      <c r="H129" s="83">
        <v>0</v>
      </c>
      <c r="I129" s="83">
        <v>1</v>
      </c>
      <c r="J129" s="83">
        <v>1</v>
      </c>
      <c r="K129" s="83">
        <v>0</v>
      </c>
      <c r="L129" s="83">
        <v>0</v>
      </c>
      <c r="M129" s="83">
        <v>0</v>
      </c>
      <c r="N129" s="115"/>
    </row>
    <row r="130" spans="1:14" s="89" customFormat="1" ht="20.100000000000001" customHeight="1" x14ac:dyDescent="0.25">
      <c r="A130" s="35" t="s">
        <v>266</v>
      </c>
      <c r="B130" s="83">
        <v>0</v>
      </c>
      <c r="C130" s="83">
        <v>0</v>
      </c>
      <c r="D130" s="83">
        <v>0</v>
      </c>
      <c r="E130" s="83">
        <v>0</v>
      </c>
      <c r="F130" s="83">
        <v>0</v>
      </c>
      <c r="G130" s="83">
        <v>1</v>
      </c>
      <c r="H130" s="83">
        <v>0</v>
      </c>
      <c r="I130" s="83">
        <v>0</v>
      </c>
      <c r="J130" s="83">
        <v>0</v>
      </c>
      <c r="K130" s="83">
        <v>0</v>
      </c>
      <c r="L130" s="83">
        <v>0</v>
      </c>
      <c r="M130" s="83">
        <v>0</v>
      </c>
      <c r="N130" s="115"/>
    </row>
    <row r="131" spans="1:14" s="89" customFormat="1" ht="20.100000000000001" customHeight="1" x14ac:dyDescent="0.25">
      <c r="A131" s="35" t="s">
        <v>267</v>
      </c>
      <c r="B131" s="83">
        <v>1</v>
      </c>
      <c r="C131" s="83">
        <v>0</v>
      </c>
      <c r="D131" s="83">
        <v>0</v>
      </c>
      <c r="E131" s="83">
        <v>1</v>
      </c>
      <c r="F131" s="83">
        <v>1</v>
      </c>
      <c r="G131" s="83">
        <v>2</v>
      </c>
      <c r="H131" s="83">
        <v>1</v>
      </c>
      <c r="I131" s="83">
        <v>0</v>
      </c>
      <c r="J131" s="83">
        <v>1</v>
      </c>
      <c r="K131" s="83">
        <v>1</v>
      </c>
      <c r="L131" s="83">
        <v>0</v>
      </c>
      <c r="M131" s="83">
        <v>0</v>
      </c>
      <c r="N131" s="115"/>
    </row>
    <row r="132" spans="1:14" ht="20.100000000000001" customHeight="1" x14ac:dyDescent="0.25">
      <c r="A132" s="35" t="s">
        <v>268</v>
      </c>
      <c r="B132" s="83">
        <v>1</v>
      </c>
      <c r="C132" s="83">
        <v>1</v>
      </c>
      <c r="D132" s="83">
        <v>0</v>
      </c>
      <c r="E132" s="83">
        <v>3</v>
      </c>
      <c r="F132" s="83">
        <v>0</v>
      </c>
      <c r="G132" s="83">
        <v>0</v>
      </c>
      <c r="H132" s="83">
        <v>0</v>
      </c>
      <c r="I132" s="83">
        <v>0</v>
      </c>
      <c r="J132" s="83">
        <v>0</v>
      </c>
      <c r="K132" s="83">
        <v>2</v>
      </c>
      <c r="L132" s="83">
        <v>0</v>
      </c>
      <c r="M132" s="83">
        <v>0</v>
      </c>
      <c r="N132" s="82"/>
    </row>
    <row r="133" spans="1:14" ht="20.100000000000001" customHeight="1" x14ac:dyDescent="0.25">
      <c r="A133" s="35" t="s">
        <v>269</v>
      </c>
      <c r="B133" s="83">
        <v>11</v>
      </c>
      <c r="C133" s="83">
        <v>11</v>
      </c>
      <c r="D133" s="83">
        <v>2</v>
      </c>
      <c r="E133" s="83">
        <v>5</v>
      </c>
      <c r="F133" s="83">
        <v>2</v>
      </c>
      <c r="G133" s="83">
        <v>5</v>
      </c>
      <c r="H133" s="83">
        <v>2</v>
      </c>
      <c r="I133" s="83">
        <v>1</v>
      </c>
      <c r="J133" s="83">
        <v>1</v>
      </c>
      <c r="K133" s="83">
        <v>1</v>
      </c>
      <c r="L133" s="83">
        <v>0</v>
      </c>
      <c r="M133" s="83">
        <v>0</v>
      </c>
      <c r="N133" s="82"/>
    </row>
    <row r="134" spans="1:14" s="89" customFormat="1" ht="20.100000000000001" customHeight="1" x14ac:dyDescent="0.25">
      <c r="A134" s="35" t="s">
        <v>270</v>
      </c>
      <c r="B134" s="83">
        <v>0</v>
      </c>
      <c r="C134" s="83">
        <v>6</v>
      </c>
      <c r="D134" s="83">
        <v>0</v>
      </c>
      <c r="E134" s="83">
        <v>8</v>
      </c>
      <c r="F134" s="83">
        <v>1</v>
      </c>
      <c r="G134" s="83">
        <v>1</v>
      </c>
      <c r="H134" s="83">
        <v>0</v>
      </c>
      <c r="I134" s="83">
        <v>0</v>
      </c>
      <c r="J134" s="83">
        <v>0</v>
      </c>
      <c r="K134" s="83">
        <v>2</v>
      </c>
      <c r="L134" s="83">
        <v>0</v>
      </c>
      <c r="M134" s="83">
        <v>0</v>
      </c>
      <c r="N134" s="115"/>
    </row>
    <row r="135" spans="1:14" ht="20.100000000000001" customHeight="1" x14ac:dyDescent="0.25">
      <c r="A135" s="30" t="s">
        <v>271</v>
      </c>
      <c r="B135" s="89">
        <v>1</v>
      </c>
      <c r="C135" s="89">
        <v>7</v>
      </c>
      <c r="D135" s="89">
        <v>3</v>
      </c>
      <c r="E135" s="89">
        <v>7</v>
      </c>
      <c r="F135" s="89">
        <v>1</v>
      </c>
      <c r="G135" s="89">
        <v>3</v>
      </c>
      <c r="H135" s="89">
        <v>4</v>
      </c>
      <c r="I135" s="89">
        <v>10</v>
      </c>
      <c r="J135" s="89">
        <v>3</v>
      </c>
      <c r="K135" s="89">
        <v>7</v>
      </c>
      <c r="L135" s="89">
        <v>0</v>
      </c>
      <c r="M135" s="89">
        <v>0</v>
      </c>
      <c r="N135" s="82"/>
    </row>
    <row r="136" spans="1:14" ht="20.100000000000001" customHeight="1" x14ac:dyDescent="0.25">
      <c r="A136" s="35" t="s">
        <v>272</v>
      </c>
      <c r="B136" s="83">
        <v>1</v>
      </c>
      <c r="C136" s="83">
        <v>5</v>
      </c>
      <c r="D136" s="83">
        <v>1</v>
      </c>
      <c r="E136" s="83">
        <v>3</v>
      </c>
      <c r="F136" s="83">
        <v>1</v>
      </c>
      <c r="G136" s="83">
        <v>3</v>
      </c>
      <c r="H136" s="83">
        <v>3</v>
      </c>
      <c r="I136" s="83">
        <v>9</v>
      </c>
      <c r="J136" s="83">
        <v>3</v>
      </c>
      <c r="K136" s="83">
        <v>5</v>
      </c>
      <c r="L136" s="83">
        <v>0</v>
      </c>
      <c r="M136" s="83">
        <v>0</v>
      </c>
      <c r="N136" s="82"/>
    </row>
    <row r="137" spans="1:14" ht="20.100000000000001" customHeight="1" x14ac:dyDescent="0.25">
      <c r="A137" s="35" t="s">
        <v>273</v>
      </c>
      <c r="B137" s="83">
        <v>0</v>
      </c>
      <c r="C137" s="83">
        <v>2</v>
      </c>
      <c r="D137" s="83">
        <v>2</v>
      </c>
      <c r="E137" s="83">
        <v>4</v>
      </c>
      <c r="F137" s="83">
        <v>0</v>
      </c>
      <c r="G137" s="83">
        <v>0</v>
      </c>
      <c r="H137" s="83">
        <v>1</v>
      </c>
      <c r="I137" s="83">
        <v>1</v>
      </c>
      <c r="J137" s="83">
        <v>0</v>
      </c>
      <c r="K137" s="83">
        <v>2</v>
      </c>
      <c r="L137" s="83">
        <v>0</v>
      </c>
      <c r="M137" s="83">
        <v>0</v>
      </c>
      <c r="N137" s="82"/>
    </row>
    <row r="138" spans="1:14" ht="20.100000000000001" customHeight="1" x14ac:dyDescent="0.25">
      <c r="A138" s="35" t="s">
        <v>274</v>
      </c>
      <c r="B138" s="83">
        <v>0</v>
      </c>
      <c r="C138" s="83">
        <v>0</v>
      </c>
      <c r="D138" s="83">
        <v>0</v>
      </c>
      <c r="E138" s="83">
        <v>0</v>
      </c>
      <c r="F138" s="83">
        <v>0</v>
      </c>
      <c r="G138" s="83">
        <v>0</v>
      </c>
      <c r="H138" s="83">
        <v>0</v>
      </c>
      <c r="I138" s="83">
        <v>0</v>
      </c>
      <c r="J138" s="83">
        <v>0</v>
      </c>
      <c r="K138" s="83">
        <v>0</v>
      </c>
      <c r="L138" s="83">
        <v>0</v>
      </c>
      <c r="M138" s="83">
        <v>0</v>
      </c>
      <c r="N138" s="82"/>
    </row>
    <row r="139" spans="1:14" s="89" customFormat="1" ht="20.100000000000001" customHeight="1" thickBot="1" x14ac:dyDescent="0.3">
      <c r="A139" s="40" t="s">
        <v>275</v>
      </c>
      <c r="B139" s="97">
        <v>0</v>
      </c>
      <c r="C139" s="97">
        <v>0</v>
      </c>
      <c r="D139" s="97">
        <v>0</v>
      </c>
      <c r="E139" s="97">
        <v>0</v>
      </c>
      <c r="F139" s="97">
        <v>0</v>
      </c>
      <c r="G139" s="97">
        <v>0</v>
      </c>
      <c r="H139" s="97">
        <v>0</v>
      </c>
      <c r="I139" s="97">
        <v>0</v>
      </c>
      <c r="J139" s="97">
        <v>0</v>
      </c>
      <c r="K139" s="97">
        <v>0</v>
      </c>
      <c r="L139" s="97">
        <v>0</v>
      </c>
      <c r="M139" s="97">
        <v>0</v>
      </c>
      <c r="N139" s="82"/>
    </row>
    <row r="140" spans="1:14" s="124" customFormat="1" ht="15.95" customHeight="1" x14ac:dyDescent="0.25">
      <c r="A140" s="42" t="s">
        <v>276</v>
      </c>
      <c r="B140" s="137"/>
      <c r="C140" s="137"/>
    </row>
    <row r="143" spans="1:14" x14ac:dyDescent="0.25">
      <c r="E143" s="142"/>
      <c r="G143" s="142"/>
    </row>
    <row r="144" spans="1:14" x14ac:dyDescent="0.25">
      <c r="E144" s="142"/>
      <c r="G144" s="142"/>
    </row>
    <row r="145" spans="5:7" x14ac:dyDescent="0.25">
      <c r="E145" s="142"/>
      <c r="G145" s="142"/>
    </row>
    <row r="146" spans="5:7" x14ac:dyDescent="0.25">
      <c r="E146" s="142"/>
      <c r="G146" s="142"/>
    </row>
    <row r="147" spans="5:7" x14ac:dyDescent="0.25">
      <c r="E147" s="142"/>
      <c r="G147" s="142"/>
    </row>
    <row r="148" spans="5:7" x14ac:dyDescent="0.25">
      <c r="E148" s="142"/>
      <c r="G148" s="142"/>
    </row>
    <row r="149" spans="5:7" x14ac:dyDescent="0.25">
      <c r="E149" s="142"/>
      <c r="G149" s="142"/>
    </row>
    <row r="150" spans="5:7" x14ac:dyDescent="0.25">
      <c r="E150" s="142"/>
      <c r="G150" s="142"/>
    </row>
    <row r="151" spans="5:7" x14ac:dyDescent="0.25">
      <c r="E151" s="142"/>
      <c r="G151" s="142"/>
    </row>
    <row r="152" spans="5:7" x14ac:dyDescent="0.25">
      <c r="E152" s="142"/>
      <c r="G152" s="142"/>
    </row>
    <row r="153" spans="5:7" x14ac:dyDescent="0.25">
      <c r="E153" s="142"/>
      <c r="G153" s="142"/>
    </row>
    <row r="155" spans="5:7" x14ac:dyDescent="0.25">
      <c r="E155" s="143"/>
    </row>
  </sheetData>
  <mergeCells count="4">
    <mergeCell ref="A3:A5"/>
    <mergeCell ref="B3:O3"/>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71"/>
  <sheetViews>
    <sheetView showGridLines="0" zoomScaleNormal="100" workbookViewId="0">
      <selection activeCell="F1" sqref="F1"/>
    </sheetView>
  </sheetViews>
  <sheetFormatPr defaultColWidth="11.42578125" defaultRowHeight="12.75" x14ac:dyDescent="0.25"/>
  <cols>
    <col min="1" max="1" width="36.7109375" style="35" customWidth="1"/>
    <col min="2" max="11" width="10.7109375" style="35" customWidth="1"/>
    <col min="12" max="15" width="10.28515625" style="35" customWidth="1"/>
    <col min="16" max="256" width="11.42578125" style="35"/>
    <col min="257" max="257" width="36.7109375" style="35" customWidth="1"/>
    <col min="258" max="267" width="10.7109375" style="35" customWidth="1"/>
    <col min="268" max="271" width="10.28515625" style="35" customWidth="1"/>
    <col min="272" max="512" width="11.42578125" style="35"/>
    <col min="513" max="513" width="36.7109375" style="35" customWidth="1"/>
    <col min="514" max="523" width="10.7109375" style="35" customWidth="1"/>
    <col min="524" max="527" width="10.28515625" style="35" customWidth="1"/>
    <col min="528" max="768" width="11.42578125" style="35"/>
    <col min="769" max="769" width="36.7109375" style="35" customWidth="1"/>
    <col min="770" max="779" width="10.7109375" style="35" customWidth="1"/>
    <col min="780" max="783" width="10.28515625" style="35" customWidth="1"/>
    <col min="784" max="1024" width="11.42578125" style="35"/>
    <col min="1025" max="1025" width="36.7109375" style="35" customWidth="1"/>
    <col min="1026" max="1035" width="10.7109375" style="35" customWidth="1"/>
    <col min="1036" max="1039" width="10.28515625" style="35" customWidth="1"/>
    <col min="1040" max="1280" width="11.42578125" style="35"/>
    <col min="1281" max="1281" width="36.7109375" style="35" customWidth="1"/>
    <col min="1282" max="1291" width="10.7109375" style="35" customWidth="1"/>
    <col min="1292" max="1295" width="10.28515625" style="35" customWidth="1"/>
    <col min="1296" max="1536" width="11.42578125" style="35"/>
    <col min="1537" max="1537" width="36.7109375" style="35" customWidth="1"/>
    <col min="1538" max="1547" width="10.7109375" style="35" customWidth="1"/>
    <col min="1548" max="1551" width="10.28515625" style="35" customWidth="1"/>
    <col min="1552" max="1792" width="11.42578125" style="35"/>
    <col min="1793" max="1793" width="36.7109375" style="35" customWidth="1"/>
    <col min="1794" max="1803" width="10.7109375" style="35" customWidth="1"/>
    <col min="1804" max="1807" width="10.28515625" style="35" customWidth="1"/>
    <col min="1808" max="2048" width="11.42578125" style="35"/>
    <col min="2049" max="2049" width="36.7109375" style="35" customWidth="1"/>
    <col min="2050" max="2059" width="10.7109375" style="35" customWidth="1"/>
    <col min="2060" max="2063" width="10.28515625" style="35" customWidth="1"/>
    <col min="2064" max="2304" width="11.42578125" style="35"/>
    <col min="2305" max="2305" width="36.7109375" style="35" customWidth="1"/>
    <col min="2306" max="2315" width="10.7109375" style="35" customWidth="1"/>
    <col min="2316" max="2319" width="10.28515625" style="35" customWidth="1"/>
    <col min="2320" max="2560" width="11.42578125" style="35"/>
    <col min="2561" max="2561" width="36.7109375" style="35" customWidth="1"/>
    <col min="2562" max="2571" width="10.7109375" style="35" customWidth="1"/>
    <col min="2572" max="2575" width="10.28515625" style="35" customWidth="1"/>
    <col min="2576" max="2816" width="11.42578125" style="35"/>
    <col min="2817" max="2817" width="36.7109375" style="35" customWidth="1"/>
    <col min="2818" max="2827" width="10.7109375" style="35" customWidth="1"/>
    <col min="2828" max="2831" width="10.28515625" style="35" customWidth="1"/>
    <col min="2832" max="3072" width="11.42578125" style="35"/>
    <col min="3073" max="3073" width="36.7109375" style="35" customWidth="1"/>
    <col min="3074" max="3083" width="10.7109375" style="35" customWidth="1"/>
    <col min="3084" max="3087" width="10.28515625" style="35" customWidth="1"/>
    <col min="3088" max="3328" width="11.42578125" style="35"/>
    <col min="3329" max="3329" width="36.7109375" style="35" customWidth="1"/>
    <col min="3330" max="3339" width="10.7109375" style="35" customWidth="1"/>
    <col min="3340" max="3343" width="10.28515625" style="35" customWidth="1"/>
    <col min="3344" max="3584" width="11.42578125" style="35"/>
    <col min="3585" max="3585" width="36.7109375" style="35" customWidth="1"/>
    <col min="3586" max="3595" width="10.7109375" style="35" customWidth="1"/>
    <col min="3596" max="3599" width="10.28515625" style="35" customWidth="1"/>
    <col min="3600" max="3840" width="11.42578125" style="35"/>
    <col min="3841" max="3841" width="36.7109375" style="35" customWidth="1"/>
    <col min="3842" max="3851" width="10.7109375" style="35" customWidth="1"/>
    <col min="3852" max="3855" width="10.28515625" style="35" customWidth="1"/>
    <col min="3856" max="4096" width="11.42578125" style="35"/>
    <col min="4097" max="4097" width="36.7109375" style="35" customWidth="1"/>
    <col min="4098" max="4107" width="10.7109375" style="35" customWidth="1"/>
    <col min="4108" max="4111" width="10.28515625" style="35" customWidth="1"/>
    <col min="4112" max="4352" width="11.42578125" style="35"/>
    <col min="4353" max="4353" width="36.7109375" style="35" customWidth="1"/>
    <col min="4354" max="4363" width="10.7109375" style="35" customWidth="1"/>
    <col min="4364" max="4367" width="10.28515625" style="35" customWidth="1"/>
    <col min="4368" max="4608" width="11.42578125" style="35"/>
    <col min="4609" max="4609" width="36.7109375" style="35" customWidth="1"/>
    <col min="4610" max="4619" width="10.7109375" style="35" customWidth="1"/>
    <col min="4620" max="4623" width="10.28515625" style="35" customWidth="1"/>
    <col min="4624" max="4864" width="11.42578125" style="35"/>
    <col min="4865" max="4865" width="36.7109375" style="35" customWidth="1"/>
    <col min="4866" max="4875" width="10.7109375" style="35" customWidth="1"/>
    <col min="4876" max="4879" width="10.28515625" style="35" customWidth="1"/>
    <col min="4880" max="5120" width="11.42578125" style="35"/>
    <col min="5121" max="5121" width="36.7109375" style="35" customWidth="1"/>
    <col min="5122" max="5131" width="10.7109375" style="35" customWidth="1"/>
    <col min="5132" max="5135" width="10.28515625" style="35" customWidth="1"/>
    <col min="5136" max="5376" width="11.42578125" style="35"/>
    <col min="5377" max="5377" width="36.7109375" style="35" customWidth="1"/>
    <col min="5378" max="5387" width="10.7109375" style="35" customWidth="1"/>
    <col min="5388" max="5391" width="10.28515625" style="35" customWidth="1"/>
    <col min="5392" max="5632" width="11.42578125" style="35"/>
    <col min="5633" max="5633" width="36.7109375" style="35" customWidth="1"/>
    <col min="5634" max="5643" width="10.7109375" style="35" customWidth="1"/>
    <col min="5644" max="5647" width="10.28515625" style="35" customWidth="1"/>
    <col min="5648" max="5888" width="11.42578125" style="35"/>
    <col min="5889" max="5889" width="36.7109375" style="35" customWidth="1"/>
    <col min="5890" max="5899" width="10.7109375" style="35" customWidth="1"/>
    <col min="5900" max="5903" width="10.28515625" style="35" customWidth="1"/>
    <col min="5904" max="6144" width="11.42578125" style="35"/>
    <col min="6145" max="6145" width="36.7109375" style="35" customWidth="1"/>
    <col min="6146" max="6155" width="10.7109375" style="35" customWidth="1"/>
    <col min="6156" max="6159" width="10.28515625" style="35" customWidth="1"/>
    <col min="6160" max="6400" width="11.42578125" style="35"/>
    <col min="6401" max="6401" width="36.7109375" style="35" customWidth="1"/>
    <col min="6402" max="6411" width="10.7109375" style="35" customWidth="1"/>
    <col min="6412" max="6415" width="10.28515625" style="35" customWidth="1"/>
    <col min="6416" max="6656" width="11.42578125" style="35"/>
    <col min="6657" max="6657" width="36.7109375" style="35" customWidth="1"/>
    <col min="6658" max="6667" width="10.7109375" style="35" customWidth="1"/>
    <col min="6668" max="6671" width="10.28515625" style="35" customWidth="1"/>
    <col min="6672" max="6912" width="11.42578125" style="35"/>
    <col min="6913" max="6913" width="36.7109375" style="35" customWidth="1"/>
    <col min="6914" max="6923" width="10.7109375" style="35" customWidth="1"/>
    <col min="6924" max="6927" width="10.28515625" style="35" customWidth="1"/>
    <col min="6928" max="7168" width="11.42578125" style="35"/>
    <col min="7169" max="7169" width="36.7109375" style="35" customWidth="1"/>
    <col min="7170" max="7179" width="10.7109375" style="35" customWidth="1"/>
    <col min="7180" max="7183" width="10.28515625" style="35" customWidth="1"/>
    <col min="7184" max="7424" width="11.42578125" style="35"/>
    <col min="7425" max="7425" width="36.7109375" style="35" customWidth="1"/>
    <col min="7426" max="7435" width="10.7109375" style="35" customWidth="1"/>
    <col min="7436" max="7439" width="10.28515625" style="35" customWidth="1"/>
    <col min="7440" max="7680" width="11.42578125" style="35"/>
    <col min="7681" max="7681" width="36.7109375" style="35" customWidth="1"/>
    <col min="7682" max="7691" width="10.7109375" style="35" customWidth="1"/>
    <col min="7692" max="7695" width="10.28515625" style="35" customWidth="1"/>
    <col min="7696" max="7936" width="11.42578125" style="35"/>
    <col min="7937" max="7937" width="36.7109375" style="35" customWidth="1"/>
    <col min="7938" max="7947" width="10.7109375" style="35" customWidth="1"/>
    <col min="7948" max="7951" width="10.28515625" style="35" customWidth="1"/>
    <col min="7952" max="8192" width="11.42578125" style="35"/>
    <col min="8193" max="8193" width="36.7109375" style="35" customWidth="1"/>
    <col min="8194" max="8203" width="10.7109375" style="35" customWidth="1"/>
    <col min="8204" max="8207" width="10.28515625" style="35" customWidth="1"/>
    <col min="8208" max="8448" width="11.42578125" style="35"/>
    <col min="8449" max="8449" width="36.7109375" style="35" customWidth="1"/>
    <col min="8450" max="8459" width="10.7109375" style="35" customWidth="1"/>
    <col min="8460" max="8463" width="10.28515625" style="35" customWidth="1"/>
    <col min="8464" max="8704" width="11.42578125" style="35"/>
    <col min="8705" max="8705" width="36.7109375" style="35" customWidth="1"/>
    <col min="8706" max="8715" width="10.7109375" style="35" customWidth="1"/>
    <col min="8716" max="8719" width="10.28515625" style="35" customWidth="1"/>
    <col min="8720" max="8960" width="11.42578125" style="35"/>
    <col min="8961" max="8961" width="36.7109375" style="35" customWidth="1"/>
    <col min="8962" max="8971" width="10.7109375" style="35" customWidth="1"/>
    <col min="8972" max="8975" width="10.28515625" style="35" customWidth="1"/>
    <col min="8976" max="9216" width="11.42578125" style="35"/>
    <col min="9217" max="9217" width="36.7109375" style="35" customWidth="1"/>
    <col min="9218" max="9227" width="10.7109375" style="35" customWidth="1"/>
    <col min="9228" max="9231" width="10.28515625" style="35" customWidth="1"/>
    <col min="9232" max="9472" width="11.42578125" style="35"/>
    <col min="9473" max="9473" width="36.7109375" style="35" customWidth="1"/>
    <col min="9474" max="9483" width="10.7109375" style="35" customWidth="1"/>
    <col min="9484" max="9487" width="10.28515625" style="35" customWidth="1"/>
    <col min="9488" max="9728" width="11.42578125" style="35"/>
    <col min="9729" max="9729" width="36.7109375" style="35" customWidth="1"/>
    <col min="9730" max="9739" width="10.7109375" style="35" customWidth="1"/>
    <col min="9740" max="9743" width="10.28515625" style="35" customWidth="1"/>
    <col min="9744" max="9984" width="11.42578125" style="35"/>
    <col min="9985" max="9985" width="36.7109375" style="35" customWidth="1"/>
    <col min="9986" max="9995" width="10.7109375" style="35" customWidth="1"/>
    <col min="9996" max="9999" width="10.28515625" style="35" customWidth="1"/>
    <col min="10000" max="10240" width="11.42578125" style="35"/>
    <col min="10241" max="10241" width="36.7109375" style="35" customWidth="1"/>
    <col min="10242" max="10251" width="10.7109375" style="35" customWidth="1"/>
    <col min="10252" max="10255" width="10.28515625" style="35" customWidth="1"/>
    <col min="10256" max="10496" width="11.42578125" style="35"/>
    <col min="10497" max="10497" width="36.7109375" style="35" customWidth="1"/>
    <col min="10498" max="10507" width="10.7109375" style="35" customWidth="1"/>
    <col min="10508" max="10511" width="10.28515625" style="35" customWidth="1"/>
    <col min="10512" max="10752" width="11.42578125" style="35"/>
    <col min="10753" max="10753" width="36.7109375" style="35" customWidth="1"/>
    <col min="10754" max="10763" width="10.7109375" style="35" customWidth="1"/>
    <col min="10764" max="10767" width="10.28515625" style="35" customWidth="1"/>
    <col min="10768" max="11008" width="11.42578125" style="35"/>
    <col min="11009" max="11009" width="36.7109375" style="35" customWidth="1"/>
    <col min="11010" max="11019" width="10.7109375" style="35" customWidth="1"/>
    <col min="11020" max="11023" width="10.28515625" style="35" customWidth="1"/>
    <col min="11024" max="11264" width="11.42578125" style="35"/>
    <col min="11265" max="11265" width="36.7109375" style="35" customWidth="1"/>
    <col min="11266" max="11275" width="10.7109375" style="35" customWidth="1"/>
    <col min="11276" max="11279" width="10.28515625" style="35" customWidth="1"/>
    <col min="11280" max="11520" width="11.42578125" style="35"/>
    <col min="11521" max="11521" width="36.7109375" style="35" customWidth="1"/>
    <col min="11522" max="11531" width="10.7109375" style="35" customWidth="1"/>
    <col min="11532" max="11535" width="10.28515625" style="35" customWidth="1"/>
    <col min="11536" max="11776" width="11.42578125" style="35"/>
    <col min="11777" max="11777" width="36.7109375" style="35" customWidth="1"/>
    <col min="11778" max="11787" width="10.7109375" style="35" customWidth="1"/>
    <col min="11788" max="11791" width="10.28515625" style="35" customWidth="1"/>
    <col min="11792" max="12032" width="11.42578125" style="35"/>
    <col min="12033" max="12033" width="36.7109375" style="35" customWidth="1"/>
    <col min="12034" max="12043" width="10.7109375" style="35" customWidth="1"/>
    <col min="12044" max="12047" width="10.28515625" style="35" customWidth="1"/>
    <col min="12048" max="12288" width="11.42578125" style="35"/>
    <col min="12289" max="12289" width="36.7109375" style="35" customWidth="1"/>
    <col min="12290" max="12299" width="10.7109375" style="35" customWidth="1"/>
    <col min="12300" max="12303" width="10.28515625" style="35" customWidth="1"/>
    <col min="12304" max="12544" width="11.42578125" style="35"/>
    <col min="12545" max="12545" width="36.7109375" style="35" customWidth="1"/>
    <col min="12546" max="12555" width="10.7109375" style="35" customWidth="1"/>
    <col min="12556" max="12559" width="10.28515625" style="35" customWidth="1"/>
    <col min="12560" max="12800" width="11.42578125" style="35"/>
    <col min="12801" max="12801" width="36.7109375" style="35" customWidth="1"/>
    <col min="12802" max="12811" width="10.7109375" style="35" customWidth="1"/>
    <col min="12812" max="12815" width="10.28515625" style="35" customWidth="1"/>
    <col min="12816" max="13056" width="11.42578125" style="35"/>
    <col min="13057" max="13057" width="36.7109375" style="35" customWidth="1"/>
    <col min="13058" max="13067" width="10.7109375" style="35" customWidth="1"/>
    <col min="13068" max="13071" width="10.28515625" style="35" customWidth="1"/>
    <col min="13072" max="13312" width="11.42578125" style="35"/>
    <col min="13313" max="13313" width="36.7109375" style="35" customWidth="1"/>
    <col min="13314" max="13323" width="10.7109375" style="35" customWidth="1"/>
    <col min="13324" max="13327" width="10.28515625" style="35" customWidth="1"/>
    <col min="13328" max="13568" width="11.42578125" style="35"/>
    <col min="13569" max="13569" width="36.7109375" style="35" customWidth="1"/>
    <col min="13570" max="13579" width="10.7109375" style="35" customWidth="1"/>
    <col min="13580" max="13583" width="10.28515625" style="35" customWidth="1"/>
    <col min="13584" max="13824" width="11.42578125" style="35"/>
    <col min="13825" max="13825" width="36.7109375" style="35" customWidth="1"/>
    <col min="13826" max="13835" width="10.7109375" style="35" customWidth="1"/>
    <col min="13836" max="13839" width="10.28515625" style="35" customWidth="1"/>
    <col min="13840" max="14080" width="11.42578125" style="35"/>
    <col min="14081" max="14081" width="36.7109375" style="35" customWidth="1"/>
    <col min="14082" max="14091" width="10.7109375" style="35" customWidth="1"/>
    <col min="14092" max="14095" width="10.28515625" style="35" customWidth="1"/>
    <col min="14096" max="14336" width="11.42578125" style="35"/>
    <col min="14337" max="14337" width="36.7109375" style="35" customWidth="1"/>
    <col min="14338" max="14347" width="10.7109375" style="35" customWidth="1"/>
    <col min="14348" max="14351" width="10.28515625" style="35" customWidth="1"/>
    <col min="14352" max="14592" width="11.42578125" style="35"/>
    <col min="14593" max="14593" width="36.7109375" style="35" customWidth="1"/>
    <col min="14594" max="14603" width="10.7109375" style="35" customWidth="1"/>
    <col min="14604" max="14607" width="10.28515625" style="35" customWidth="1"/>
    <col min="14608" max="14848" width="11.42578125" style="35"/>
    <col min="14849" max="14849" width="36.7109375" style="35" customWidth="1"/>
    <col min="14850" max="14859" width="10.7109375" style="35" customWidth="1"/>
    <col min="14860" max="14863" width="10.28515625" style="35" customWidth="1"/>
    <col min="14864" max="15104" width="11.42578125" style="35"/>
    <col min="15105" max="15105" width="36.7109375" style="35" customWidth="1"/>
    <col min="15106" max="15115" width="10.7109375" style="35" customWidth="1"/>
    <col min="15116" max="15119" width="10.28515625" style="35" customWidth="1"/>
    <col min="15120" max="15360" width="11.42578125" style="35"/>
    <col min="15361" max="15361" width="36.7109375" style="35" customWidth="1"/>
    <col min="15362" max="15371" width="10.7109375" style="35" customWidth="1"/>
    <col min="15372" max="15375" width="10.28515625" style="35" customWidth="1"/>
    <col min="15376" max="15616" width="11.42578125" style="35"/>
    <col min="15617" max="15617" width="36.7109375" style="35" customWidth="1"/>
    <col min="15618" max="15627" width="10.7109375" style="35" customWidth="1"/>
    <col min="15628" max="15631" width="10.28515625" style="35" customWidth="1"/>
    <col min="15632" max="15872" width="11.42578125" style="35"/>
    <col min="15873" max="15873" width="36.7109375" style="35" customWidth="1"/>
    <col min="15874" max="15883" width="10.7109375" style="35" customWidth="1"/>
    <col min="15884" max="15887" width="10.28515625" style="35" customWidth="1"/>
    <col min="15888" max="16128" width="11.42578125" style="35"/>
    <col min="16129" max="16129" width="36.7109375" style="35" customWidth="1"/>
    <col min="16130" max="16139" width="10.7109375" style="35" customWidth="1"/>
    <col min="16140" max="16143" width="10.28515625" style="35" customWidth="1"/>
    <col min="16144" max="16384" width="11.42578125" style="35"/>
  </cols>
  <sheetData>
    <row r="1" spans="1:15" s="144" customFormat="1" ht="24.95" customHeight="1" x14ac:dyDescent="0.25">
      <c r="A1" s="127" t="s">
        <v>308</v>
      </c>
      <c r="B1" s="127"/>
      <c r="C1" s="127"/>
      <c r="D1" s="127"/>
      <c r="E1" s="127"/>
      <c r="F1" s="127"/>
      <c r="G1" s="127"/>
      <c r="H1" s="127"/>
      <c r="I1" s="127"/>
      <c r="J1" s="127"/>
      <c r="K1" s="127"/>
    </row>
    <row r="2" spans="1:15" s="148" customFormat="1" ht="24.95" customHeight="1" thickBot="1" x14ac:dyDescent="0.3">
      <c r="A2" s="145" t="s">
        <v>309</v>
      </c>
      <c r="B2" s="146"/>
      <c r="C2" s="146"/>
      <c r="D2" s="147"/>
      <c r="E2" s="147"/>
      <c r="F2" s="147"/>
      <c r="G2" s="147"/>
      <c r="H2" s="147"/>
      <c r="I2" s="147"/>
      <c r="J2" s="147"/>
      <c r="K2" s="147"/>
    </row>
    <row r="3" spans="1:15" s="55" customFormat="1" ht="20.100000000000001" customHeight="1" x14ac:dyDescent="0.25">
      <c r="A3" s="1480" t="s">
        <v>203</v>
      </c>
      <c r="B3" s="1483" t="s">
        <v>204</v>
      </c>
      <c r="C3" s="1484"/>
      <c r="D3" s="1484"/>
      <c r="E3" s="1484"/>
      <c r="F3" s="1484"/>
      <c r="G3" s="1484"/>
      <c r="H3" s="1484"/>
      <c r="I3" s="1484"/>
      <c r="J3" s="1484"/>
      <c r="K3" s="1484"/>
    </row>
    <row r="4" spans="1:15" s="55" customFormat="1" ht="20.100000000000001" customHeight="1" x14ac:dyDescent="0.25">
      <c r="A4" s="1481"/>
      <c r="B4" s="1485" t="s">
        <v>205</v>
      </c>
      <c r="C4" s="1485"/>
      <c r="D4" s="1506" t="s">
        <v>206</v>
      </c>
      <c r="E4" s="1506"/>
      <c r="F4" s="1506"/>
      <c r="G4" s="1506"/>
      <c r="H4" s="1506"/>
      <c r="I4" s="1506"/>
      <c r="J4" s="1506"/>
      <c r="K4" s="1507"/>
    </row>
    <row r="5" spans="1:15" ht="20.100000000000001" customHeight="1" x14ac:dyDescent="0.25">
      <c r="A5" s="1481"/>
      <c r="B5" s="1485"/>
      <c r="C5" s="1485"/>
      <c r="D5" s="19" t="s">
        <v>207</v>
      </c>
      <c r="E5" s="19"/>
      <c r="F5" s="19" t="s">
        <v>208</v>
      </c>
      <c r="G5" s="19"/>
      <c r="H5" s="19" t="s">
        <v>209</v>
      </c>
      <c r="I5" s="19"/>
      <c r="J5" s="19" t="s">
        <v>210</v>
      </c>
      <c r="K5" s="84"/>
      <c r="L5" s="55"/>
    </row>
    <row r="6" spans="1:15" ht="20.100000000000001" customHeight="1" x14ac:dyDescent="0.25">
      <c r="A6" s="1482"/>
      <c r="B6" s="23">
        <v>2011</v>
      </c>
      <c r="C6" s="23">
        <v>2012</v>
      </c>
      <c r="D6" s="23">
        <v>2011</v>
      </c>
      <c r="E6" s="23">
        <v>2012</v>
      </c>
      <c r="F6" s="23">
        <v>2011</v>
      </c>
      <c r="G6" s="23">
        <v>2012</v>
      </c>
      <c r="H6" s="23">
        <v>2011</v>
      </c>
      <c r="I6" s="23">
        <v>2012</v>
      </c>
      <c r="J6" s="23">
        <v>2011</v>
      </c>
      <c r="K6" s="24">
        <v>2012</v>
      </c>
      <c r="L6" s="141"/>
      <c r="M6" s="141"/>
      <c r="N6" s="141"/>
      <c r="O6" s="141"/>
    </row>
    <row r="7" spans="1:15" ht="20.100000000000001" customHeight="1" x14ac:dyDescent="0.25">
      <c r="A7" s="26" t="s">
        <v>310</v>
      </c>
      <c r="B7" s="27">
        <v>166278</v>
      </c>
      <c r="C7" s="27">
        <v>142803</v>
      </c>
      <c r="D7" s="27">
        <v>161083</v>
      </c>
      <c r="E7" s="27">
        <v>138320</v>
      </c>
      <c r="F7" s="27">
        <v>5195</v>
      </c>
      <c r="G7" s="27">
        <v>4483</v>
      </c>
      <c r="H7" s="27">
        <v>0</v>
      </c>
      <c r="I7" s="27">
        <v>0</v>
      </c>
      <c r="J7" s="27">
        <v>0</v>
      </c>
      <c r="K7" s="27">
        <v>0</v>
      </c>
      <c r="L7" s="141"/>
      <c r="M7" s="141"/>
      <c r="N7" s="141"/>
      <c r="O7" s="141"/>
    </row>
    <row r="8" spans="1:15" s="30" customFormat="1" ht="20.100000000000001" customHeight="1" x14ac:dyDescent="0.25">
      <c r="A8" s="30" t="s">
        <v>212</v>
      </c>
      <c r="B8" s="27">
        <v>487</v>
      </c>
      <c r="C8" s="27">
        <v>346</v>
      </c>
      <c r="D8" s="27">
        <v>370</v>
      </c>
      <c r="E8" s="27">
        <v>319</v>
      </c>
      <c r="F8" s="27">
        <v>117</v>
      </c>
      <c r="G8" s="27">
        <v>27</v>
      </c>
      <c r="H8" s="27">
        <v>0</v>
      </c>
      <c r="I8" s="27">
        <v>0</v>
      </c>
      <c r="J8" s="27">
        <v>0</v>
      </c>
      <c r="K8" s="27">
        <v>0</v>
      </c>
      <c r="L8" s="53"/>
      <c r="M8" s="53"/>
      <c r="N8" s="53"/>
      <c r="O8" s="53"/>
    </row>
    <row r="9" spans="1:15" ht="20.100000000000001" customHeight="1" x14ac:dyDescent="0.25">
      <c r="A9" s="35" t="s">
        <v>213</v>
      </c>
      <c r="B9" s="83">
        <v>131</v>
      </c>
      <c r="C9" s="83">
        <v>52</v>
      </c>
      <c r="D9" s="83">
        <v>16</v>
      </c>
      <c r="E9" s="83">
        <v>28</v>
      </c>
      <c r="F9" s="83">
        <v>115</v>
      </c>
      <c r="G9" s="83">
        <v>24</v>
      </c>
      <c r="H9" s="83">
        <v>0</v>
      </c>
      <c r="I9" s="83">
        <v>0</v>
      </c>
      <c r="J9" s="83">
        <v>0</v>
      </c>
      <c r="K9" s="83">
        <v>0</v>
      </c>
    </row>
    <row r="10" spans="1:15" ht="20.100000000000001" customHeight="1" x14ac:dyDescent="0.25">
      <c r="A10" s="35" t="s">
        <v>214</v>
      </c>
      <c r="B10" s="83">
        <v>74</v>
      </c>
      <c r="C10" s="83">
        <v>28</v>
      </c>
      <c r="D10" s="83">
        <v>73</v>
      </c>
      <c r="E10" s="83">
        <v>28</v>
      </c>
      <c r="F10" s="83">
        <v>1</v>
      </c>
      <c r="G10" s="83">
        <v>0</v>
      </c>
      <c r="H10" s="83">
        <v>0</v>
      </c>
      <c r="I10" s="83">
        <v>0</v>
      </c>
      <c r="J10" s="83">
        <v>0</v>
      </c>
      <c r="K10" s="83">
        <v>0</v>
      </c>
    </row>
    <row r="11" spans="1:15" ht="20.100000000000001" customHeight="1" x14ac:dyDescent="0.25">
      <c r="A11" s="35" t="s">
        <v>215</v>
      </c>
      <c r="B11" s="83">
        <v>23</v>
      </c>
      <c r="C11" s="83">
        <v>26</v>
      </c>
      <c r="D11" s="83">
        <v>23</v>
      </c>
      <c r="E11" s="83">
        <v>26</v>
      </c>
      <c r="F11" s="83">
        <v>0</v>
      </c>
      <c r="G11" s="83">
        <v>0</v>
      </c>
      <c r="H11" s="83">
        <v>0</v>
      </c>
      <c r="I11" s="83">
        <v>0</v>
      </c>
      <c r="J11" s="83">
        <v>0</v>
      </c>
      <c r="K11" s="83">
        <v>0</v>
      </c>
    </row>
    <row r="12" spans="1:15" ht="20.100000000000001" customHeight="1" x14ac:dyDescent="0.25">
      <c r="A12" s="35" t="s">
        <v>216</v>
      </c>
      <c r="B12" s="83">
        <v>8</v>
      </c>
      <c r="C12" s="83">
        <v>7</v>
      </c>
      <c r="D12" s="83">
        <v>8</v>
      </c>
      <c r="E12" s="83">
        <v>7</v>
      </c>
      <c r="F12" s="83">
        <v>0</v>
      </c>
      <c r="G12" s="83">
        <v>0</v>
      </c>
      <c r="H12" s="83">
        <v>0</v>
      </c>
      <c r="I12" s="83">
        <v>0</v>
      </c>
      <c r="J12" s="83">
        <v>0</v>
      </c>
      <c r="K12" s="83">
        <v>0</v>
      </c>
    </row>
    <row r="13" spans="1:15" ht="20.100000000000001" customHeight="1" x14ac:dyDescent="0.25">
      <c r="A13" s="35" t="s">
        <v>217</v>
      </c>
      <c r="B13" s="83">
        <v>251</v>
      </c>
      <c r="C13" s="83">
        <v>233</v>
      </c>
      <c r="D13" s="83">
        <v>250</v>
      </c>
      <c r="E13" s="83">
        <v>230</v>
      </c>
      <c r="F13" s="83">
        <v>1</v>
      </c>
      <c r="G13" s="83">
        <v>3</v>
      </c>
      <c r="H13" s="83">
        <v>0</v>
      </c>
      <c r="I13" s="83">
        <v>0</v>
      </c>
      <c r="J13" s="83">
        <v>0</v>
      </c>
      <c r="K13" s="83">
        <v>0</v>
      </c>
    </row>
    <row r="14" spans="1:15" s="30" customFormat="1" ht="20.100000000000001" customHeight="1" x14ac:dyDescent="0.25">
      <c r="A14" s="30" t="s">
        <v>218</v>
      </c>
      <c r="B14" s="89">
        <v>255</v>
      </c>
      <c r="C14" s="89">
        <v>264</v>
      </c>
      <c r="D14" s="89">
        <v>255</v>
      </c>
      <c r="E14" s="89">
        <v>262</v>
      </c>
      <c r="F14" s="89">
        <v>0</v>
      </c>
      <c r="G14" s="89">
        <v>2</v>
      </c>
      <c r="H14" s="89">
        <v>0</v>
      </c>
      <c r="I14" s="89">
        <v>0</v>
      </c>
      <c r="J14" s="89">
        <v>0</v>
      </c>
      <c r="K14" s="89">
        <v>0</v>
      </c>
    </row>
    <row r="15" spans="1:15" ht="20.100000000000001" customHeight="1" x14ac:dyDescent="0.25">
      <c r="A15" s="35" t="s">
        <v>219</v>
      </c>
      <c r="B15" s="83">
        <v>27</v>
      </c>
      <c r="C15" s="83">
        <v>44</v>
      </c>
      <c r="D15" s="83">
        <v>27</v>
      </c>
      <c r="E15" s="83">
        <v>44</v>
      </c>
      <c r="F15" s="83">
        <v>0</v>
      </c>
      <c r="G15" s="83">
        <v>0</v>
      </c>
      <c r="H15" s="83">
        <v>0</v>
      </c>
      <c r="I15" s="83">
        <v>0</v>
      </c>
      <c r="J15" s="83">
        <v>0</v>
      </c>
      <c r="K15" s="83">
        <v>0</v>
      </c>
    </row>
    <row r="16" spans="1:15" ht="20.100000000000001" customHeight="1" x14ac:dyDescent="0.25">
      <c r="A16" s="35" t="s">
        <v>220</v>
      </c>
      <c r="B16" s="83">
        <v>15</v>
      </c>
      <c r="C16" s="83">
        <v>32</v>
      </c>
      <c r="D16" s="83">
        <v>15</v>
      </c>
      <c r="E16" s="83">
        <v>32</v>
      </c>
      <c r="F16" s="83">
        <v>0</v>
      </c>
      <c r="G16" s="83">
        <v>0</v>
      </c>
      <c r="H16" s="83">
        <v>0</v>
      </c>
      <c r="I16" s="83">
        <v>0</v>
      </c>
      <c r="J16" s="83">
        <v>0</v>
      </c>
      <c r="K16" s="83">
        <v>0</v>
      </c>
    </row>
    <row r="17" spans="1:11" ht="20.100000000000001" customHeight="1" x14ac:dyDescent="0.25">
      <c r="A17" s="35" t="s">
        <v>221</v>
      </c>
      <c r="B17" s="83">
        <v>8</v>
      </c>
      <c r="C17" s="83">
        <v>6</v>
      </c>
      <c r="D17" s="83">
        <v>8</v>
      </c>
      <c r="E17" s="83">
        <v>6</v>
      </c>
      <c r="F17" s="83">
        <v>0</v>
      </c>
      <c r="G17" s="83">
        <v>0</v>
      </c>
      <c r="H17" s="83">
        <v>0</v>
      </c>
      <c r="I17" s="83">
        <v>0</v>
      </c>
      <c r="J17" s="83">
        <v>0</v>
      </c>
      <c r="K17" s="83">
        <v>0</v>
      </c>
    </row>
    <row r="18" spans="1:11" ht="20.100000000000001" customHeight="1" x14ac:dyDescent="0.25">
      <c r="A18" s="35" t="s">
        <v>222</v>
      </c>
      <c r="B18" s="83">
        <v>21</v>
      </c>
      <c r="C18" s="83">
        <v>5</v>
      </c>
      <c r="D18" s="83">
        <v>21</v>
      </c>
      <c r="E18" s="83">
        <v>3</v>
      </c>
      <c r="F18" s="83">
        <v>0</v>
      </c>
      <c r="G18" s="83">
        <v>2</v>
      </c>
      <c r="H18" s="83">
        <v>0</v>
      </c>
      <c r="I18" s="83">
        <v>0</v>
      </c>
      <c r="J18" s="83">
        <v>0</v>
      </c>
      <c r="K18" s="83">
        <v>0</v>
      </c>
    </row>
    <row r="19" spans="1:11" ht="20.100000000000001" customHeight="1" x14ac:dyDescent="0.25">
      <c r="A19" s="35" t="s">
        <v>223</v>
      </c>
      <c r="B19" s="83">
        <v>184</v>
      </c>
      <c r="C19" s="83">
        <v>177</v>
      </c>
      <c r="D19" s="83">
        <v>184</v>
      </c>
      <c r="E19" s="83">
        <v>177</v>
      </c>
      <c r="F19" s="83">
        <v>0</v>
      </c>
      <c r="G19" s="83">
        <v>0</v>
      </c>
      <c r="H19" s="83">
        <v>0</v>
      </c>
      <c r="I19" s="83">
        <v>0</v>
      </c>
      <c r="J19" s="83">
        <v>0</v>
      </c>
      <c r="K19" s="83">
        <v>0</v>
      </c>
    </row>
    <row r="20" spans="1:11" s="30" customFormat="1" ht="20.100000000000001" customHeight="1" x14ac:dyDescent="0.25">
      <c r="A20" s="30" t="s">
        <v>224</v>
      </c>
      <c r="B20" s="89">
        <v>7982</v>
      </c>
      <c r="C20" s="89">
        <v>6612</v>
      </c>
      <c r="D20" s="89">
        <v>7041</v>
      </c>
      <c r="E20" s="89">
        <v>6116</v>
      </c>
      <c r="F20" s="89">
        <v>941</v>
      </c>
      <c r="G20" s="89">
        <v>496</v>
      </c>
      <c r="H20" s="89">
        <v>0</v>
      </c>
      <c r="I20" s="89">
        <v>0</v>
      </c>
      <c r="J20" s="89">
        <v>0</v>
      </c>
      <c r="K20" s="89">
        <v>0</v>
      </c>
    </row>
    <row r="21" spans="1:11" ht="20.100000000000001" customHeight="1" x14ac:dyDescent="0.25">
      <c r="A21" s="35" t="s">
        <v>225</v>
      </c>
      <c r="B21" s="83">
        <v>717</v>
      </c>
      <c r="C21" s="83">
        <v>712</v>
      </c>
      <c r="D21" s="83">
        <v>498</v>
      </c>
      <c r="E21" s="83">
        <v>542</v>
      </c>
      <c r="F21" s="83">
        <v>219</v>
      </c>
      <c r="G21" s="83">
        <v>170</v>
      </c>
      <c r="H21" s="83">
        <v>0</v>
      </c>
      <c r="I21" s="83">
        <v>0</v>
      </c>
      <c r="J21" s="83">
        <v>0</v>
      </c>
      <c r="K21" s="83">
        <v>0</v>
      </c>
    </row>
    <row r="22" spans="1:11" ht="20.100000000000001" customHeight="1" x14ac:dyDescent="0.25">
      <c r="A22" s="35" t="s">
        <v>227</v>
      </c>
      <c r="B22" s="83">
        <v>7013</v>
      </c>
      <c r="C22" s="83">
        <v>5734</v>
      </c>
      <c r="D22" s="83">
        <v>6293</v>
      </c>
      <c r="E22" s="83">
        <v>5413</v>
      </c>
      <c r="F22" s="83">
        <v>720</v>
      </c>
      <c r="G22" s="83">
        <v>321</v>
      </c>
      <c r="H22" s="83">
        <v>0</v>
      </c>
      <c r="I22" s="83">
        <v>0</v>
      </c>
      <c r="J22" s="83">
        <v>0</v>
      </c>
      <c r="K22" s="83">
        <v>0</v>
      </c>
    </row>
    <row r="23" spans="1:11" ht="20.100000000000001" customHeight="1" x14ac:dyDescent="0.25">
      <c r="A23" s="35" t="s">
        <v>228</v>
      </c>
      <c r="B23" s="83">
        <v>252</v>
      </c>
      <c r="C23" s="83">
        <v>166</v>
      </c>
      <c r="D23" s="83">
        <v>250</v>
      </c>
      <c r="E23" s="83">
        <v>161</v>
      </c>
      <c r="F23" s="83">
        <v>2</v>
      </c>
      <c r="G23" s="83">
        <v>5</v>
      </c>
      <c r="H23" s="83">
        <v>0</v>
      </c>
      <c r="I23" s="83">
        <v>0</v>
      </c>
      <c r="J23" s="83">
        <v>0</v>
      </c>
      <c r="K23" s="83">
        <v>0</v>
      </c>
    </row>
    <row r="24" spans="1:11" s="30" customFormat="1" ht="20.100000000000001" customHeight="1" x14ac:dyDescent="0.25">
      <c r="A24" s="30" t="s">
        <v>229</v>
      </c>
      <c r="B24" s="89">
        <v>56570</v>
      </c>
      <c r="C24" s="89">
        <v>36931</v>
      </c>
      <c r="D24" s="89">
        <v>56454</v>
      </c>
      <c r="E24" s="89">
        <v>35705</v>
      </c>
      <c r="F24" s="89">
        <v>116</v>
      </c>
      <c r="G24" s="89">
        <v>1226</v>
      </c>
      <c r="H24" s="89">
        <v>0</v>
      </c>
      <c r="I24" s="89">
        <v>0</v>
      </c>
      <c r="J24" s="89">
        <v>0</v>
      </c>
      <c r="K24" s="89">
        <v>0</v>
      </c>
    </row>
    <row r="25" spans="1:11" ht="20.100000000000001" customHeight="1" x14ac:dyDescent="0.25">
      <c r="A25" s="35" t="s">
        <v>230</v>
      </c>
      <c r="B25" s="83">
        <v>55398</v>
      </c>
      <c r="C25" s="83">
        <v>36189</v>
      </c>
      <c r="D25" s="83">
        <v>55303</v>
      </c>
      <c r="E25" s="83">
        <v>35064</v>
      </c>
      <c r="F25" s="83">
        <v>95</v>
      </c>
      <c r="G25" s="83">
        <v>1125</v>
      </c>
      <c r="H25" s="83">
        <v>0</v>
      </c>
      <c r="I25" s="83">
        <v>0</v>
      </c>
      <c r="J25" s="83">
        <v>0</v>
      </c>
      <c r="K25" s="83">
        <v>0</v>
      </c>
    </row>
    <row r="26" spans="1:11" ht="20.100000000000001" customHeight="1" x14ac:dyDescent="0.25">
      <c r="A26" s="35" t="s">
        <v>231</v>
      </c>
      <c r="B26" s="83">
        <v>181</v>
      </c>
      <c r="C26" s="83">
        <v>77</v>
      </c>
      <c r="D26" s="83">
        <v>181</v>
      </c>
      <c r="E26" s="83">
        <v>73</v>
      </c>
      <c r="F26" s="83">
        <v>0</v>
      </c>
      <c r="G26" s="83">
        <v>4</v>
      </c>
      <c r="H26" s="83">
        <v>0</v>
      </c>
      <c r="I26" s="83">
        <v>0</v>
      </c>
      <c r="J26" s="83">
        <v>0</v>
      </c>
      <c r="K26" s="83">
        <v>0</v>
      </c>
    </row>
    <row r="27" spans="1:11" ht="20.100000000000001" customHeight="1" x14ac:dyDescent="0.25">
      <c r="A27" s="35" t="s">
        <v>232</v>
      </c>
      <c r="B27" s="83">
        <v>120</v>
      </c>
      <c r="C27" s="83">
        <v>76</v>
      </c>
      <c r="D27" s="83">
        <v>115</v>
      </c>
      <c r="E27" s="83">
        <v>69</v>
      </c>
      <c r="F27" s="83">
        <v>5</v>
      </c>
      <c r="G27" s="83">
        <v>7</v>
      </c>
      <c r="H27" s="83">
        <v>0</v>
      </c>
      <c r="I27" s="83">
        <v>0</v>
      </c>
      <c r="J27" s="83">
        <v>0</v>
      </c>
      <c r="K27" s="83">
        <v>0</v>
      </c>
    </row>
    <row r="28" spans="1:11" ht="20.100000000000001" customHeight="1" x14ac:dyDescent="0.25">
      <c r="A28" s="35" t="s">
        <v>233</v>
      </c>
      <c r="B28" s="83">
        <v>138</v>
      </c>
      <c r="C28" s="83">
        <v>134</v>
      </c>
      <c r="D28" s="83">
        <v>135</v>
      </c>
      <c r="E28" s="83">
        <v>130</v>
      </c>
      <c r="F28" s="83">
        <v>3</v>
      </c>
      <c r="G28" s="83">
        <v>4</v>
      </c>
      <c r="H28" s="83">
        <v>0</v>
      </c>
      <c r="I28" s="83">
        <v>0</v>
      </c>
      <c r="J28" s="83">
        <v>0</v>
      </c>
      <c r="K28" s="83">
        <v>0</v>
      </c>
    </row>
    <row r="29" spans="1:11" ht="20.100000000000001" customHeight="1" x14ac:dyDescent="0.25">
      <c r="A29" s="35" t="s">
        <v>234</v>
      </c>
      <c r="B29" s="83">
        <v>56</v>
      </c>
      <c r="C29" s="83">
        <v>50</v>
      </c>
      <c r="D29" s="83">
        <v>56</v>
      </c>
      <c r="E29" s="83">
        <v>48</v>
      </c>
      <c r="F29" s="83">
        <v>0</v>
      </c>
      <c r="G29" s="83">
        <v>2</v>
      </c>
      <c r="H29" s="83">
        <v>0</v>
      </c>
      <c r="I29" s="83">
        <v>0</v>
      </c>
      <c r="J29" s="83">
        <v>0</v>
      </c>
      <c r="K29" s="83">
        <v>0</v>
      </c>
    </row>
    <row r="30" spans="1:11" ht="20.100000000000001" customHeight="1" x14ac:dyDescent="0.25">
      <c r="A30" s="35" t="s">
        <v>235</v>
      </c>
      <c r="B30" s="83">
        <v>0</v>
      </c>
      <c r="C30" s="83">
        <v>0</v>
      </c>
      <c r="D30" s="83">
        <v>0</v>
      </c>
      <c r="E30" s="83">
        <v>0</v>
      </c>
      <c r="F30" s="83">
        <v>0</v>
      </c>
      <c r="G30" s="83">
        <v>0</v>
      </c>
      <c r="H30" s="83">
        <v>0</v>
      </c>
      <c r="I30" s="83">
        <v>0</v>
      </c>
      <c r="J30" s="83">
        <v>0</v>
      </c>
      <c r="K30" s="83">
        <v>0</v>
      </c>
    </row>
    <row r="31" spans="1:11" ht="20.100000000000001" customHeight="1" x14ac:dyDescent="0.25">
      <c r="A31" s="35" t="s">
        <v>236</v>
      </c>
      <c r="B31" s="83">
        <v>90</v>
      </c>
      <c r="C31" s="83">
        <v>77</v>
      </c>
      <c r="D31" s="83">
        <v>88</v>
      </c>
      <c r="E31" s="83">
        <v>75</v>
      </c>
      <c r="F31" s="83">
        <v>2</v>
      </c>
      <c r="G31" s="83">
        <v>2</v>
      </c>
      <c r="H31" s="83">
        <v>0</v>
      </c>
      <c r="I31" s="83">
        <v>0</v>
      </c>
      <c r="J31" s="83">
        <v>0</v>
      </c>
      <c r="K31" s="83">
        <v>0</v>
      </c>
    </row>
    <row r="32" spans="1:11" ht="20.100000000000001" customHeight="1" x14ac:dyDescent="0.25">
      <c r="A32" s="35" t="s">
        <v>237</v>
      </c>
      <c r="B32" s="83">
        <v>84</v>
      </c>
      <c r="C32" s="83">
        <v>73</v>
      </c>
      <c r="D32" s="83">
        <v>82</v>
      </c>
      <c r="E32" s="83">
        <v>72</v>
      </c>
      <c r="F32" s="83">
        <v>2</v>
      </c>
      <c r="G32" s="83">
        <v>1</v>
      </c>
      <c r="H32" s="83">
        <v>0</v>
      </c>
      <c r="I32" s="83">
        <v>0</v>
      </c>
      <c r="J32" s="83">
        <v>0</v>
      </c>
      <c r="K32" s="83">
        <v>0</v>
      </c>
    </row>
    <row r="33" spans="1:11" ht="20.100000000000001" customHeight="1" x14ac:dyDescent="0.25">
      <c r="A33" s="35" t="s">
        <v>238</v>
      </c>
      <c r="B33" s="83">
        <v>2</v>
      </c>
      <c r="C33" s="83">
        <v>2</v>
      </c>
      <c r="D33" s="83">
        <v>2</v>
      </c>
      <c r="E33" s="83">
        <v>2</v>
      </c>
      <c r="F33" s="83">
        <v>0</v>
      </c>
      <c r="G33" s="83">
        <v>0</v>
      </c>
      <c r="H33" s="83">
        <v>0</v>
      </c>
      <c r="I33" s="83">
        <v>0</v>
      </c>
      <c r="J33" s="83">
        <v>0</v>
      </c>
      <c r="K33" s="83">
        <v>0</v>
      </c>
    </row>
    <row r="34" spans="1:11" ht="20.100000000000001" customHeight="1" x14ac:dyDescent="0.25">
      <c r="A34" s="35" t="s">
        <v>239</v>
      </c>
      <c r="B34" s="83">
        <v>0</v>
      </c>
      <c r="C34" s="83">
        <v>2</v>
      </c>
      <c r="D34" s="83">
        <v>0</v>
      </c>
      <c r="E34" s="83">
        <v>2</v>
      </c>
      <c r="F34" s="83">
        <v>0</v>
      </c>
      <c r="G34" s="83">
        <v>0</v>
      </c>
      <c r="H34" s="83">
        <v>0</v>
      </c>
      <c r="I34" s="83">
        <v>0</v>
      </c>
      <c r="J34" s="83">
        <v>0</v>
      </c>
      <c r="K34" s="83">
        <v>0</v>
      </c>
    </row>
    <row r="35" spans="1:11" ht="20.100000000000001" customHeight="1" x14ac:dyDescent="0.25">
      <c r="A35" s="35" t="s">
        <v>240</v>
      </c>
      <c r="B35" s="83">
        <v>190</v>
      </c>
      <c r="C35" s="83">
        <v>178</v>
      </c>
      <c r="D35" s="83">
        <v>186</v>
      </c>
      <c r="E35" s="83">
        <v>100</v>
      </c>
      <c r="F35" s="83">
        <v>4</v>
      </c>
      <c r="G35" s="83">
        <v>78</v>
      </c>
      <c r="H35" s="83">
        <v>0</v>
      </c>
      <c r="I35" s="83">
        <v>0</v>
      </c>
      <c r="J35" s="83">
        <v>0</v>
      </c>
      <c r="K35" s="83">
        <v>0</v>
      </c>
    </row>
    <row r="36" spans="1:11" ht="20.100000000000001" customHeight="1" x14ac:dyDescent="0.25">
      <c r="A36" s="35" t="s">
        <v>241</v>
      </c>
      <c r="B36" s="83">
        <v>311</v>
      </c>
      <c r="C36" s="83">
        <v>73</v>
      </c>
      <c r="D36" s="83">
        <v>306</v>
      </c>
      <c r="E36" s="83">
        <v>70</v>
      </c>
      <c r="F36" s="83">
        <v>5</v>
      </c>
      <c r="G36" s="83">
        <v>3</v>
      </c>
      <c r="H36" s="83">
        <v>0</v>
      </c>
      <c r="I36" s="83">
        <v>0</v>
      </c>
      <c r="J36" s="83">
        <v>0</v>
      </c>
      <c r="K36" s="83">
        <v>0</v>
      </c>
    </row>
    <row r="37" spans="1:11" s="30" customFormat="1" ht="20.100000000000001" customHeight="1" x14ac:dyDescent="0.25">
      <c r="A37" s="30" t="s">
        <v>242</v>
      </c>
      <c r="B37" s="89">
        <v>966</v>
      </c>
      <c r="C37" s="89">
        <v>962</v>
      </c>
      <c r="D37" s="89">
        <v>787</v>
      </c>
      <c r="E37" s="89">
        <v>890</v>
      </c>
      <c r="F37" s="89">
        <v>179</v>
      </c>
      <c r="G37" s="89">
        <v>72</v>
      </c>
      <c r="H37" s="89">
        <v>0</v>
      </c>
      <c r="I37" s="89">
        <v>0</v>
      </c>
      <c r="J37" s="89">
        <v>0</v>
      </c>
      <c r="K37" s="89">
        <v>0</v>
      </c>
    </row>
    <row r="38" spans="1:11" ht="20.100000000000001" customHeight="1" x14ac:dyDescent="0.25">
      <c r="A38" s="35" t="s">
        <v>243</v>
      </c>
      <c r="B38" s="83">
        <v>302</v>
      </c>
      <c r="C38" s="83">
        <v>54</v>
      </c>
      <c r="D38" s="83">
        <v>154</v>
      </c>
      <c r="E38" s="83">
        <v>37</v>
      </c>
      <c r="F38" s="83">
        <v>148</v>
      </c>
      <c r="G38" s="83">
        <v>17</v>
      </c>
      <c r="H38" s="83">
        <v>0</v>
      </c>
      <c r="I38" s="83">
        <v>0</v>
      </c>
      <c r="J38" s="83">
        <v>0</v>
      </c>
      <c r="K38" s="83">
        <v>0</v>
      </c>
    </row>
    <row r="39" spans="1:11" ht="20.100000000000001" customHeight="1" x14ac:dyDescent="0.25">
      <c r="A39" s="35" t="s">
        <v>244</v>
      </c>
      <c r="B39" s="83">
        <v>73</v>
      </c>
      <c r="C39" s="83">
        <v>66</v>
      </c>
      <c r="D39" s="83">
        <v>64</v>
      </c>
      <c r="E39" s="83">
        <v>50</v>
      </c>
      <c r="F39" s="83">
        <v>9</v>
      </c>
      <c r="G39" s="83">
        <v>16</v>
      </c>
      <c r="H39" s="83">
        <v>0</v>
      </c>
      <c r="I39" s="83">
        <v>0</v>
      </c>
      <c r="J39" s="83">
        <v>0</v>
      </c>
      <c r="K39" s="83">
        <v>0</v>
      </c>
    </row>
    <row r="40" spans="1:11" ht="20.100000000000001" customHeight="1" x14ac:dyDescent="0.25">
      <c r="A40" s="35" t="s">
        <v>245</v>
      </c>
      <c r="B40" s="83">
        <v>213</v>
      </c>
      <c r="C40" s="83">
        <v>397</v>
      </c>
      <c r="D40" s="83">
        <v>207</v>
      </c>
      <c r="E40" s="83">
        <v>396</v>
      </c>
      <c r="F40" s="83">
        <v>6</v>
      </c>
      <c r="G40" s="83">
        <v>1</v>
      </c>
      <c r="H40" s="83">
        <v>0</v>
      </c>
      <c r="I40" s="83">
        <v>0</v>
      </c>
      <c r="J40" s="83">
        <v>0</v>
      </c>
      <c r="K40" s="83">
        <v>0</v>
      </c>
    </row>
    <row r="41" spans="1:11" ht="20.100000000000001" customHeight="1" x14ac:dyDescent="0.25">
      <c r="A41" s="35" t="s">
        <v>246</v>
      </c>
      <c r="B41" s="83">
        <v>149</v>
      </c>
      <c r="C41" s="83">
        <v>167</v>
      </c>
      <c r="D41" s="83">
        <v>142</v>
      </c>
      <c r="E41" s="83">
        <v>166</v>
      </c>
      <c r="F41" s="83">
        <v>7</v>
      </c>
      <c r="G41" s="83">
        <v>1</v>
      </c>
      <c r="H41" s="83">
        <v>0</v>
      </c>
      <c r="I41" s="83">
        <v>0</v>
      </c>
      <c r="J41" s="83">
        <v>0</v>
      </c>
      <c r="K41" s="83">
        <v>0</v>
      </c>
    </row>
    <row r="42" spans="1:11" ht="20.100000000000001" customHeight="1" x14ac:dyDescent="0.25">
      <c r="A42" s="35" t="s">
        <v>247</v>
      </c>
      <c r="B42" s="83">
        <v>61</v>
      </c>
      <c r="C42" s="83">
        <v>58</v>
      </c>
      <c r="D42" s="83">
        <v>58</v>
      </c>
      <c r="E42" s="83">
        <v>52</v>
      </c>
      <c r="F42" s="83">
        <v>3</v>
      </c>
      <c r="G42" s="83">
        <v>6</v>
      </c>
      <c r="H42" s="83">
        <v>0</v>
      </c>
      <c r="I42" s="83">
        <v>0</v>
      </c>
      <c r="J42" s="83">
        <v>0</v>
      </c>
      <c r="K42" s="83">
        <v>0</v>
      </c>
    </row>
    <row r="43" spans="1:11" ht="20.100000000000001" customHeight="1" x14ac:dyDescent="0.25">
      <c r="A43" s="35" t="s">
        <v>248</v>
      </c>
      <c r="B43" s="83">
        <v>168</v>
      </c>
      <c r="C43" s="83">
        <v>220</v>
      </c>
      <c r="D43" s="83">
        <v>162</v>
      </c>
      <c r="E43" s="83">
        <v>189</v>
      </c>
      <c r="F43" s="83">
        <v>6</v>
      </c>
      <c r="G43" s="83">
        <v>31</v>
      </c>
      <c r="H43" s="83">
        <v>0</v>
      </c>
      <c r="I43" s="83">
        <v>0</v>
      </c>
      <c r="J43" s="83">
        <v>0</v>
      </c>
      <c r="K43" s="83">
        <v>0</v>
      </c>
    </row>
    <row r="44" spans="1:11" s="30" customFormat="1" ht="20.100000000000001" customHeight="1" x14ac:dyDescent="0.25">
      <c r="A44" s="30" t="s">
        <v>249</v>
      </c>
      <c r="B44" s="89">
        <v>99729</v>
      </c>
      <c r="C44" s="89">
        <v>97388</v>
      </c>
      <c r="D44" s="89">
        <v>95994</v>
      </c>
      <c r="E44" s="89">
        <v>94882</v>
      </c>
      <c r="F44" s="89">
        <v>3735</v>
      </c>
      <c r="G44" s="89">
        <v>2506</v>
      </c>
      <c r="H44" s="89">
        <v>0</v>
      </c>
      <c r="I44" s="89">
        <v>0</v>
      </c>
      <c r="J44" s="89">
        <v>0</v>
      </c>
      <c r="K44" s="89">
        <v>0</v>
      </c>
    </row>
    <row r="45" spans="1:11" ht="20.100000000000001" customHeight="1" x14ac:dyDescent="0.25">
      <c r="A45" s="35" t="s">
        <v>250</v>
      </c>
      <c r="B45" s="83">
        <v>16411</v>
      </c>
      <c r="C45" s="83">
        <v>14647</v>
      </c>
      <c r="D45" s="83">
        <v>15773</v>
      </c>
      <c r="E45" s="83">
        <v>14351</v>
      </c>
      <c r="F45" s="83">
        <v>638</v>
      </c>
      <c r="G45" s="83">
        <v>296</v>
      </c>
      <c r="H45" s="83">
        <v>0</v>
      </c>
      <c r="I45" s="83">
        <v>0</v>
      </c>
      <c r="J45" s="83">
        <v>0</v>
      </c>
      <c r="K45" s="83">
        <v>0</v>
      </c>
    </row>
    <row r="46" spans="1:11" ht="20.100000000000001" customHeight="1" x14ac:dyDescent="0.25">
      <c r="A46" s="35" t="s">
        <v>251</v>
      </c>
      <c r="B46" s="83">
        <v>1295</v>
      </c>
      <c r="C46" s="83">
        <v>1582</v>
      </c>
      <c r="D46" s="83">
        <v>1229</v>
      </c>
      <c r="E46" s="83">
        <v>1385</v>
      </c>
      <c r="F46" s="83">
        <v>66</v>
      </c>
      <c r="G46" s="83">
        <v>197</v>
      </c>
      <c r="H46" s="83">
        <v>0</v>
      </c>
      <c r="I46" s="83">
        <v>0</v>
      </c>
      <c r="J46" s="83">
        <v>0</v>
      </c>
      <c r="K46" s="83">
        <v>0</v>
      </c>
    </row>
    <row r="47" spans="1:11" ht="20.100000000000001" customHeight="1" x14ac:dyDescent="0.25">
      <c r="A47" s="35" t="s">
        <v>252</v>
      </c>
      <c r="B47" s="83">
        <v>1693</v>
      </c>
      <c r="C47" s="83">
        <v>2554</v>
      </c>
      <c r="D47" s="83">
        <v>1676</v>
      </c>
      <c r="E47" s="83">
        <v>2513</v>
      </c>
      <c r="F47" s="83">
        <v>17</v>
      </c>
      <c r="G47" s="83">
        <v>41</v>
      </c>
      <c r="H47" s="83">
        <v>0</v>
      </c>
      <c r="I47" s="83">
        <v>0</v>
      </c>
      <c r="J47" s="83">
        <v>0</v>
      </c>
      <c r="K47" s="83">
        <v>0</v>
      </c>
    </row>
    <row r="48" spans="1:11" ht="20.100000000000001" customHeight="1" x14ac:dyDescent="0.25">
      <c r="A48" s="35" t="s">
        <v>253</v>
      </c>
      <c r="B48" s="83">
        <v>832</v>
      </c>
      <c r="C48" s="83">
        <v>650</v>
      </c>
      <c r="D48" s="83">
        <v>825</v>
      </c>
      <c r="E48" s="83">
        <v>632</v>
      </c>
      <c r="F48" s="83">
        <v>7</v>
      </c>
      <c r="G48" s="83">
        <v>18</v>
      </c>
      <c r="H48" s="83">
        <v>0</v>
      </c>
      <c r="I48" s="83">
        <v>0</v>
      </c>
      <c r="J48" s="83">
        <v>0</v>
      </c>
      <c r="K48" s="83">
        <v>0</v>
      </c>
    </row>
    <row r="49" spans="1:11" ht="20.100000000000001" customHeight="1" x14ac:dyDescent="0.25">
      <c r="A49" s="35" t="s">
        <v>254</v>
      </c>
      <c r="B49" s="83">
        <v>15486</v>
      </c>
      <c r="C49" s="83">
        <v>14639</v>
      </c>
      <c r="D49" s="83">
        <v>15209</v>
      </c>
      <c r="E49" s="83">
        <v>14498</v>
      </c>
      <c r="F49" s="83">
        <v>277</v>
      </c>
      <c r="G49" s="83">
        <v>141</v>
      </c>
      <c r="H49" s="83">
        <v>0</v>
      </c>
      <c r="I49" s="83">
        <v>0</v>
      </c>
      <c r="J49" s="83">
        <v>0</v>
      </c>
      <c r="K49" s="83">
        <v>0</v>
      </c>
    </row>
    <row r="50" spans="1:11" ht="20.100000000000001" customHeight="1" x14ac:dyDescent="0.25">
      <c r="A50" s="35" t="s">
        <v>255</v>
      </c>
      <c r="B50" s="83">
        <v>290</v>
      </c>
      <c r="C50" s="83">
        <v>239</v>
      </c>
      <c r="D50" s="83">
        <v>283</v>
      </c>
      <c r="E50" s="83">
        <v>236</v>
      </c>
      <c r="F50" s="83">
        <v>7</v>
      </c>
      <c r="G50" s="83">
        <v>3</v>
      </c>
      <c r="H50" s="83">
        <v>0</v>
      </c>
      <c r="I50" s="83">
        <v>0</v>
      </c>
      <c r="J50" s="83">
        <v>0</v>
      </c>
      <c r="K50" s="83">
        <v>0</v>
      </c>
    </row>
    <row r="51" spans="1:11" ht="20.100000000000001" customHeight="1" x14ac:dyDescent="0.25">
      <c r="A51" s="35" t="s">
        <v>256</v>
      </c>
      <c r="B51" s="83">
        <v>10829</v>
      </c>
      <c r="C51" s="83">
        <v>12016</v>
      </c>
      <c r="D51" s="83">
        <v>10533</v>
      </c>
      <c r="E51" s="83">
        <v>11689</v>
      </c>
      <c r="F51" s="83">
        <v>296</v>
      </c>
      <c r="G51" s="83">
        <v>327</v>
      </c>
      <c r="H51" s="83">
        <v>0</v>
      </c>
      <c r="I51" s="83">
        <v>0</v>
      </c>
      <c r="J51" s="83">
        <v>0</v>
      </c>
      <c r="K51" s="83">
        <v>0</v>
      </c>
    </row>
    <row r="52" spans="1:11" ht="20.100000000000001" customHeight="1" x14ac:dyDescent="0.25">
      <c r="A52" s="35" t="s">
        <v>257</v>
      </c>
      <c r="B52" s="83">
        <v>137</v>
      </c>
      <c r="C52" s="83">
        <v>191</v>
      </c>
      <c r="D52" s="83">
        <v>127</v>
      </c>
      <c r="E52" s="83">
        <v>184</v>
      </c>
      <c r="F52" s="83">
        <v>10</v>
      </c>
      <c r="G52" s="83">
        <v>7</v>
      </c>
      <c r="H52" s="83">
        <v>0</v>
      </c>
      <c r="I52" s="83">
        <v>0</v>
      </c>
      <c r="J52" s="83">
        <v>0</v>
      </c>
      <c r="K52" s="83">
        <v>0</v>
      </c>
    </row>
    <row r="53" spans="1:11" ht="20.100000000000001" customHeight="1" x14ac:dyDescent="0.25">
      <c r="A53" s="35" t="s">
        <v>258</v>
      </c>
      <c r="B53" s="83">
        <v>1365</v>
      </c>
      <c r="C53" s="83">
        <v>1976</v>
      </c>
      <c r="D53" s="83">
        <v>1316</v>
      </c>
      <c r="E53" s="83">
        <v>1856</v>
      </c>
      <c r="F53" s="83">
        <v>49</v>
      </c>
      <c r="G53" s="83">
        <v>120</v>
      </c>
      <c r="H53" s="83">
        <v>0</v>
      </c>
      <c r="I53" s="83">
        <v>0</v>
      </c>
      <c r="J53" s="83">
        <v>0</v>
      </c>
      <c r="K53" s="83">
        <v>0</v>
      </c>
    </row>
    <row r="54" spans="1:11" ht="20.100000000000001" customHeight="1" x14ac:dyDescent="0.25">
      <c r="A54" s="35" t="s">
        <v>259</v>
      </c>
      <c r="B54" s="83">
        <v>150</v>
      </c>
      <c r="C54" s="83">
        <v>164</v>
      </c>
      <c r="D54" s="83">
        <v>150</v>
      </c>
      <c r="E54" s="83">
        <v>144</v>
      </c>
      <c r="F54" s="83">
        <v>0</v>
      </c>
      <c r="G54" s="83">
        <v>20</v>
      </c>
      <c r="H54" s="83">
        <v>0</v>
      </c>
      <c r="I54" s="83">
        <v>0</v>
      </c>
      <c r="J54" s="83">
        <v>0</v>
      </c>
      <c r="K54" s="83">
        <v>0</v>
      </c>
    </row>
    <row r="55" spans="1:11" ht="20.100000000000001" customHeight="1" x14ac:dyDescent="0.25">
      <c r="A55" s="35" t="s">
        <v>260</v>
      </c>
      <c r="B55" s="83">
        <v>3655</v>
      </c>
      <c r="C55" s="83">
        <v>2777</v>
      </c>
      <c r="D55" s="83">
        <v>2100</v>
      </c>
      <c r="E55" s="83">
        <v>2532</v>
      </c>
      <c r="F55" s="83">
        <v>1555</v>
      </c>
      <c r="G55" s="83">
        <v>245</v>
      </c>
      <c r="H55" s="83">
        <v>0</v>
      </c>
      <c r="I55" s="83">
        <v>0</v>
      </c>
      <c r="J55" s="83">
        <v>0</v>
      </c>
      <c r="K55" s="83">
        <v>0</v>
      </c>
    </row>
    <row r="56" spans="1:11" ht="20.100000000000001" customHeight="1" x14ac:dyDescent="0.25">
      <c r="A56" s="35" t="s">
        <v>261</v>
      </c>
      <c r="B56" s="83">
        <v>295</v>
      </c>
      <c r="C56" s="83">
        <v>256</v>
      </c>
      <c r="D56" s="83">
        <v>222</v>
      </c>
      <c r="E56" s="83">
        <v>236</v>
      </c>
      <c r="F56" s="83">
        <v>73</v>
      </c>
      <c r="G56" s="83">
        <v>20</v>
      </c>
      <c r="H56" s="83">
        <v>0</v>
      </c>
      <c r="I56" s="83">
        <v>0</v>
      </c>
      <c r="J56" s="83">
        <v>0</v>
      </c>
      <c r="K56" s="83">
        <v>0</v>
      </c>
    </row>
    <row r="57" spans="1:11" ht="20.100000000000001" customHeight="1" x14ac:dyDescent="0.25">
      <c r="A57" s="35" t="s">
        <v>262</v>
      </c>
      <c r="B57" s="83">
        <v>21898</v>
      </c>
      <c r="C57" s="83">
        <v>21526</v>
      </c>
      <c r="D57" s="83">
        <v>21772</v>
      </c>
      <c r="E57" s="83">
        <v>21296</v>
      </c>
      <c r="F57" s="83">
        <v>126</v>
      </c>
      <c r="G57" s="83">
        <v>230</v>
      </c>
      <c r="H57" s="83">
        <v>0</v>
      </c>
      <c r="I57" s="83">
        <v>0</v>
      </c>
      <c r="J57" s="83">
        <v>0</v>
      </c>
      <c r="K57" s="83">
        <v>0</v>
      </c>
    </row>
    <row r="58" spans="1:11" ht="20.100000000000001" customHeight="1" x14ac:dyDescent="0.25">
      <c r="A58" s="35" t="s">
        <v>263</v>
      </c>
      <c r="B58" s="83">
        <v>564</v>
      </c>
      <c r="C58" s="83">
        <v>645</v>
      </c>
      <c r="D58" s="83">
        <v>549</v>
      </c>
      <c r="E58" s="83">
        <v>601</v>
      </c>
      <c r="F58" s="83">
        <v>15</v>
      </c>
      <c r="G58" s="83">
        <v>44</v>
      </c>
      <c r="H58" s="83">
        <v>0</v>
      </c>
      <c r="I58" s="83">
        <v>0</v>
      </c>
      <c r="J58" s="83">
        <v>0</v>
      </c>
      <c r="K58" s="83">
        <v>0</v>
      </c>
    </row>
    <row r="59" spans="1:11" ht="20.100000000000001" customHeight="1" x14ac:dyDescent="0.25">
      <c r="A59" s="35" t="s">
        <v>264</v>
      </c>
      <c r="B59" s="83">
        <v>622</v>
      </c>
      <c r="C59" s="83">
        <v>1009</v>
      </c>
      <c r="D59" s="83">
        <v>588</v>
      </c>
      <c r="E59" s="83">
        <v>931</v>
      </c>
      <c r="F59" s="83">
        <v>34</v>
      </c>
      <c r="G59" s="83">
        <v>78</v>
      </c>
      <c r="H59" s="83">
        <v>0</v>
      </c>
      <c r="I59" s="83">
        <v>0</v>
      </c>
      <c r="J59" s="83">
        <v>0</v>
      </c>
      <c r="K59" s="83">
        <v>0</v>
      </c>
    </row>
    <row r="60" spans="1:11" ht="20.100000000000001" customHeight="1" x14ac:dyDescent="0.25">
      <c r="A60" s="35" t="s">
        <v>265</v>
      </c>
      <c r="B60" s="83">
        <v>18004</v>
      </c>
      <c r="C60" s="83">
        <v>14622</v>
      </c>
      <c r="D60" s="83">
        <v>17846</v>
      </c>
      <c r="E60" s="83">
        <v>14535</v>
      </c>
      <c r="F60" s="83">
        <v>158</v>
      </c>
      <c r="G60" s="83">
        <v>87</v>
      </c>
      <c r="H60" s="83">
        <v>0</v>
      </c>
      <c r="I60" s="83">
        <v>0</v>
      </c>
      <c r="J60" s="83">
        <v>0</v>
      </c>
      <c r="K60" s="83">
        <v>0</v>
      </c>
    </row>
    <row r="61" spans="1:11" ht="20.100000000000001" customHeight="1" x14ac:dyDescent="0.25">
      <c r="A61" s="35" t="s">
        <v>266</v>
      </c>
      <c r="B61" s="83">
        <v>196</v>
      </c>
      <c r="C61" s="83">
        <v>203</v>
      </c>
      <c r="D61" s="83">
        <v>195</v>
      </c>
      <c r="E61" s="83">
        <v>199</v>
      </c>
      <c r="F61" s="83">
        <v>1</v>
      </c>
      <c r="G61" s="83">
        <v>4</v>
      </c>
      <c r="H61" s="83">
        <v>0</v>
      </c>
      <c r="I61" s="83">
        <v>0</v>
      </c>
      <c r="J61" s="83">
        <v>0</v>
      </c>
      <c r="K61" s="83">
        <v>0</v>
      </c>
    </row>
    <row r="62" spans="1:11" ht="20.100000000000001" customHeight="1" x14ac:dyDescent="0.25">
      <c r="A62" s="35" t="s">
        <v>267</v>
      </c>
      <c r="B62" s="83">
        <v>185</v>
      </c>
      <c r="C62" s="83">
        <v>354</v>
      </c>
      <c r="D62" s="83">
        <v>173</v>
      </c>
      <c r="E62" s="83">
        <v>321</v>
      </c>
      <c r="F62" s="83">
        <v>12</v>
      </c>
      <c r="G62" s="83">
        <v>33</v>
      </c>
      <c r="H62" s="83">
        <v>0</v>
      </c>
      <c r="I62" s="83">
        <v>0</v>
      </c>
      <c r="J62" s="83">
        <v>0</v>
      </c>
      <c r="K62" s="83">
        <v>0</v>
      </c>
    </row>
    <row r="63" spans="1:11" ht="20.100000000000001" customHeight="1" x14ac:dyDescent="0.25">
      <c r="A63" s="35" t="s">
        <v>268</v>
      </c>
      <c r="B63" s="83">
        <v>808</v>
      </c>
      <c r="C63" s="83">
        <v>962</v>
      </c>
      <c r="D63" s="83">
        <v>793</v>
      </c>
      <c r="E63" s="83">
        <v>928</v>
      </c>
      <c r="F63" s="83">
        <v>15</v>
      </c>
      <c r="G63" s="83">
        <v>34</v>
      </c>
      <c r="H63" s="83">
        <v>0</v>
      </c>
      <c r="I63" s="83">
        <v>0</v>
      </c>
      <c r="J63" s="83">
        <v>0</v>
      </c>
      <c r="K63" s="83">
        <v>0</v>
      </c>
    </row>
    <row r="64" spans="1:11" ht="20.100000000000001" customHeight="1" x14ac:dyDescent="0.25">
      <c r="A64" s="35" t="s">
        <v>269</v>
      </c>
      <c r="B64" s="83">
        <v>3978</v>
      </c>
      <c r="C64" s="83">
        <v>4783</v>
      </c>
      <c r="D64" s="83">
        <v>3670</v>
      </c>
      <c r="E64" s="83">
        <v>4460</v>
      </c>
      <c r="F64" s="83">
        <v>308</v>
      </c>
      <c r="G64" s="83">
        <v>323</v>
      </c>
      <c r="H64" s="83">
        <v>0</v>
      </c>
      <c r="I64" s="83">
        <v>0</v>
      </c>
      <c r="J64" s="83">
        <v>0</v>
      </c>
      <c r="K64" s="83">
        <v>0</v>
      </c>
    </row>
    <row r="65" spans="1:11" ht="20.100000000000001" customHeight="1" x14ac:dyDescent="0.25">
      <c r="A65" s="35" t="s">
        <v>270</v>
      </c>
      <c r="B65" s="83">
        <v>1036</v>
      </c>
      <c r="C65" s="83">
        <v>1593</v>
      </c>
      <c r="D65" s="83">
        <v>965</v>
      </c>
      <c r="E65" s="83">
        <v>1355</v>
      </c>
      <c r="F65" s="83">
        <v>71</v>
      </c>
      <c r="G65" s="83">
        <v>238</v>
      </c>
      <c r="H65" s="83">
        <v>0</v>
      </c>
      <c r="I65" s="83">
        <v>0</v>
      </c>
      <c r="J65" s="83">
        <v>0</v>
      </c>
      <c r="K65" s="83">
        <v>0</v>
      </c>
    </row>
    <row r="66" spans="1:11" s="30" customFormat="1" ht="20.100000000000001" customHeight="1" x14ac:dyDescent="0.25">
      <c r="A66" s="30" t="s">
        <v>271</v>
      </c>
      <c r="B66" s="89">
        <v>287</v>
      </c>
      <c r="C66" s="89">
        <v>293</v>
      </c>
      <c r="D66" s="89">
        <v>180</v>
      </c>
      <c r="E66" s="89">
        <v>139</v>
      </c>
      <c r="F66" s="89">
        <v>107</v>
      </c>
      <c r="G66" s="89">
        <v>154</v>
      </c>
      <c r="H66" s="89">
        <v>0</v>
      </c>
      <c r="I66" s="89">
        <v>0</v>
      </c>
      <c r="J66" s="89">
        <v>0</v>
      </c>
      <c r="K66" s="89">
        <v>0</v>
      </c>
    </row>
    <row r="67" spans="1:11" ht="20.100000000000001" customHeight="1" x14ac:dyDescent="0.25">
      <c r="A67" s="35" t="s">
        <v>272</v>
      </c>
      <c r="B67" s="82">
        <v>246</v>
      </c>
      <c r="C67" s="82">
        <v>241</v>
      </c>
      <c r="D67" s="82">
        <v>153</v>
      </c>
      <c r="E67" s="82">
        <v>100</v>
      </c>
      <c r="F67" s="82">
        <v>93</v>
      </c>
      <c r="G67" s="82">
        <v>141</v>
      </c>
      <c r="H67" s="83">
        <v>0</v>
      </c>
      <c r="I67" s="83">
        <v>0</v>
      </c>
      <c r="J67" s="83">
        <v>0</v>
      </c>
      <c r="K67" s="83">
        <v>0</v>
      </c>
    </row>
    <row r="68" spans="1:11" ht="20.100000000000001" customHeight="1" x14ac:dyDescent="0.25">
      <c r="A68" s="35" t="s">
        <v>273</v>
      </c>
      <c r="B68" s="82">
        <v>41</v>
      </c>
      <c r="C68" s="82">
        <v>51</v>
      </c>
      <c r="D68" s="82">
        <v>27</v>
      </c>
      <c r="E68" s="82">
        <v>38</v>
      </c>
      <c r="F68" s="82">
        <v>14</v>
      </c>
      <c r="G68" s="82">
        <v>13</v>
      </c>
      <c r="H68" s="83">
        <v>0</v>
      </c>
      <c r="I68" s="83">
        <v>0</v>
      </c>
      <c r="J68" s="83">
        <v>0</v>
      </c>
      <c r="K68" s="83">
        <v>0</v>
      </c>
    </row>
    <row r="69" spans="1:11" ht="20.100000000000001" customHeight="1" x14ac:dyDescent="0.25">
      <c r="A69" s="35" t="s">
        <v>274</v>
      </c>
      <c r="B69" s="82">
        <v>0</v>
      </c>
      <c r="C69" s="82">
        <v>1</v>
      </c>
      <c r="D69" s="82">
        <v>0</v>
      </c>
      <c r="E69" s="82">
        <v>1</v>
      </c>
      <c r="F69" s="82">
        <v>0</v>
      </c>
      <c r="G69" s="82">
        <v>0</v>
      </c>
      <c r="H69" s="83">
        <v>0</v>
      </c>
      <c r="I69" s="83">
        <v>0</v>
      </c>
      <c r="J69" s="83">
        <v>0</v>
      </c>
      <c r="K69" s="83">
        <v>0</v>
      </c>
    </row>
    <row r="70" spans="1:11" s="30" customFormat="1" ht="20.100000000000001" customHeight="1" thickBot="1" x14ac:dyDescent="0.3">
      <c r="A70" s="40" t="s">
        <v>275</v>
      </c>
      <c r="B70" s="99">
        <v>2</v>
      </c>
      <c r="C70" s="99">
        <v>7</v>
      </c>
      <c r="D70" s="99">
        <v>2</v>
      </c>
      <c r="E70" s="99">
        <v>7</v>
      </c>
      <c r="F70" s="99">
        <v>0</v>
      </c>
      <c r="G70" s="99">
        <v>0</v>
      </c>
      <c r="H70" s="99">
        <v>0</v>
      </c>
      <c r="I70" s="99">
        <v>0</v>
      </c>
      <c r="J70" s="99">
        <v>0</v>
      </c>
      <c r="K70" s="99">
        <v>0</v>
      </c>
    </row>
    <row r="71" spans="1:11" s="151" customFormat="1" ht="15.95" customHeight="1" x14ac:dyDescent="0.25">
      <c r="A71" s="149" t="s">
        <v>276</v>
      </c>
      <c r="B71" s="150"/>
      <c r="C71" s="150"/>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141"/>
  <sheetViews>
    <sheetView showGridLines="0" zoomScaleNormal="100" workbookViewId="0">
      <selection activeCell="F1" sqref="F1"/>
    </sheetView>
  </sheetViews>
  <sheetFormatPr defaultColWidth="11.42578125" defaultRowHeight="12.75" x14ac:dyDescent="0.25"/>
  <cols>
    <col min="1" max="1" width="36.7109375" style="35" customWidth="1"/>
    <col min="2" max="3" width="10.28515625" style="35" customWidth="1"/>
    <col min="4" max="11" width="9" style="35" customWidth="1"/>
    <col min="12" max="13" width="9" style="83" customWidth="1"/>
    <col min="1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22" s="144" customFormat="1" ht="24.95" customHeight="1" x14ac:dyDescent="0.25">
      <c r="A1" s="127" t="s">
        <v>308</v>
      </c>
      <c r="B1" s="127"/>
      <c r="C1" s="127"/>
      <c r="L1" s="127"/>
      <c r="M1" s="127"/>
    </row>
    <row r="2" spans="1:22" s="148" customFormat="1" ht="24.95" customHeight="1" thickBot="1" x14ac:dyDescent="0.3">
      <c r="A2" s="145" t="s">
        <v>311</v>
      </c>
      <c r="B2" s="147"/>
      <c r="C2" s="147"/>
      <c r="D2" s="145"/>
      <c r="E2" s="145"/>
      <c r="F2" s="145"/>
      <c r="G2" s="145"/>
      <c r="H2" s="145"/>
      <c r="I2" s="145"/>
      <c r="J2" s="145"/>
      <c r="K2" s="145"/>
      <c r="L2" s="147"/>
      <c r="M2" s="147"/>
      <c r="N2" s="145"/>
      <c r="O2" s="145"/>
    </row>
    <row r="3" spans="1:22" s="53" customFormat="1" ht="20.100000000000001" customHeight="1" x14ac:dyDescent="0.25">
      <c r="A3" s="1480" t="s">
        <v>203</v>
      </c>
      <c r="B3" s="1503" t="s">
        <v>204</v>
      </c>
      <c r="C3" s="1504"/>
      <c r="D3" s="1504"/>
      <c r="E3" s="1504"/>
      <c r="F3" s="1504"/>
      <c r="G3" s="1504"/>
      <c r="H3" s="1504"/>
      <c r="I3" s="1504"/>
      <c r="J3" s="1504"/>
      <c r="K3" s="1504"/>
      <c r="L3" s="1504"/>
      <c r="M3" s="1504"/>
      <c r="N3" s="1504"/>
      <c r="O3" s="1504"/>
    </row>
    <row r="4" spans="1:22" s="30" customFormat="1" ht="20.100000000000001" customHeight="1" x14ac:dyDescent="0.25">
      <c r="A4" s="1481"/>
      <c r="B4" s="1498" t="s">
        <v>205</v>
      </c>
      <c r="C4" s="1508"/>
      <c r="D4" s="19" t="s">
        <v>278</v>
      </c>
      <c r="E4" s="19"/>
      <c r="F4" s="19" t="s">
        <v>279</v>
      </c>
      <c r="G4" s="19"/>
      <c r="H4" s="19" t="s">
        <v>280</v>
      </c>
      <c r="I4" s="19"/>
      <c r="J4" s="19" t="s">
        <v>281</v>
      </c>
      <c r="K4" s="19"/>
      <c r="L4" s="19" t="s">
        <v>282</v>
      </c>
      <c r="M4" s="19"/>
      <c r="N4" s="19" t="s">
        <v>283</v>
      </c>
      <c r="O4" s="54"/>
      <c r="P4" s="53"/>
    </row>
    <row r="5" spans="1:22" s="30" customFormat="1" ht="20.100000000000001" customHeight="1" x14ac:dyDescent="0.25">
      <c r="A5" s="1482"/>
      <c r="B5" s="23">
        <v>2011</v>
      </c>
      <c r="C5" s="23">
        <v>2012</v>
      </c>
      <c r="D5" s="23">
        <v>2011</v>
      </c>
      <c r="E5" s="23">
        <v>2012</v>
      </c>
      <c r="F5" s="23">
        <v>2011</v>
      </c>
      <c r="G5" s="23">
        <v>2012</v>
      </c>
      <c r="H5" s="23">
        <v>2011</v>
      </c>
      <c r="I5" s="23">
        <v>2012</v>
      </c>
      <c r="J5" s="23">
        <v>2011</v>
      </c>
      <c r="K5" s="23">
        <v>2012</v>
      </c>
      <c r="L5" s="23">
        <v>2011</v>
      </c>
      <c r="M5" s="23">
        <v>2012</v>
      </c>
      <c r="N5" s="23">
        <v>2011</v>
      </c>
      <c r="O5" s="24">
        <v>2012</v>
      </c>
      <c r="P5" s="53"/>
    </row>
    <row r="6" spans="1:22" s="30" customFormat="1" ht="20.100000000000001" customHeight="1" x14ac:dyDescent="0.25">
      <c r="A6" s="26" t="s">
        <v>310</v>
      </c>
      <c r="B6" s="27">
        <v>166278</v>
      </c>
      <c r="C6" s="27">
        <v>142803</v>
      </c>
      <c r="D6" s="27">
        <v>28277</v>
      </c>
      <c r="E6" s="27">
        <v>23747</v>
      </c>
      <c r="F6" s="27">
        <v>22040</v>
      </c>
      <c r="G6" s="27">
        <v>20068</v>
      </c>
      <c r="H6" s="27">
        <v>16905</v>
      </c>
      <c r="I6" s="27">
        <v>16693</v>
      </c>
      <c r="J6" s="27">
        <v>11063</v>
      </c>
      <c r="K6" s="27">
        <v>7330</v>
      </c>
      <c r="L6" s="27">
        <v>7000</v>
      </c>
      <c r="M6" s="27">
        <v>4184</v>
      </c>
      <c r="N6" s="27">
        <v>7455</v>
      </c>
      <c r="O6" s="27">
        <v>4785</v>
      </c>
      <c r="P6" s="53"/>
    </row>
    <row r="7" spans="1:22" s="30" customFormat="1" ht="20.100000000000001" customHeight="1" x14ac:dyDescent="0.25">
      <c r="A7" s="30" t="s">
        <v>212</v>
      </c>
      <c r="B7" s="89">
        <v>487</v>
      </c>
      <c r="C7" s="89">
        <v>346</v>
      </c>
      <c r="D7" s="89">
        <v>134</v>
      </c>
      <c r="E7" s="89">
        <v>24</v>
      </c>
      <c r="F7" s="89">
        <v>37</v>
      </c>
      <c r="G7" s="89">
        <v>38</v>
      </c>
      <c r="H7" s="89">
        <v>38</v>
      </c>
      <c r="I7" s="89">
        <v>30</v>
      </c>
      <c r="J7" s="89">
        <v>20</v>
      </c>
      <c r="K7" s="89">
        <v>8</v>
      </c>
      <c r="L7" s="89">
        <v>18</v>
      </c>
      <c r="M7" s="89">
        <v>26</v>
      </c>
      <c r="N7" s="89">
        <v>20</v>
      </c>
      <c r="O7" s="89">
        <v>17</v>
      </c>
      <c r="Q7" s="115"/>
      <c r="R7" s="115"/>
      <c r="S7" s="73"/>
      <c r="T7" s="53"/>
      <c r="U7" s="53"/>
      <c r="V7" s="53"/>
    </row>
    <row r="8" spans="1:22" ht="20.100000000000001" customHeight="1" x14ac:dyDescent="0.25">
      <c r="A8" s="35" t="s">
        <v>213</v>
      </c>
      <c r="B8" s="83">
        <v>131</v>
      </c>
      <c r="C8" s="83">
        <v>52</v>
      </c>
      <c r="D8" s="65">
        <v>98</v>
      </c>
      <c r="E8" s="65">
        <v>0</v>
      </c>
      <c r="F8" s="65">
        <v>1</v>
      </c>
      <c r="G8" s="65">
        <v>7</v>
      </c>
      <c r="H8" s="65">
        <v>6</v>
      </c>
      <c r="I8" s="65">
        <v>11</v>
      </c>
      <c r="J8" s="65">
        <v>5</v>
      </c>
      <c r="K8" s="65">
        <v>5</v>
      </c>
      <c r="L8" s="65">
        <v>2</v>
      </c>
      <c r="M8" s="65">
        <v>5</v>
      </c>
      <c r="N8" s="65">
        <v>0</v>
      </c>
      <c r="O8" s="65">
        <v>6</v>
      </c>
      <c r="Q8" s="82"/>
      <c r="R8" s="82"/>
      <c r="S8" s="73"/>
      <c r="T8" s="55"/>
      <c r="U8" s="55"/>
      <c r="V8" s="55"/>
    </row>
    <row r="9" spans="1:22" ht="20.100000000000001" customHeight="1" x14ac:dyDescent="0.25">
      <c r="A9" s="35" t="s">
        <v>214</v>
      </c>
      <c r="B9" s="83">
        <v>74</v>
      </c>
      <c r="C9" s="83">
        <v>28</v>
      </c>
      <c r="D9" s="65">
        <v>5</v>
      </c>
      <c r="E9" s="65">
        <v>5</v>
      </c>
      <c r="F9" s="65">
        <v>2</v>
      </c>
      <c r="G9" s="65">
        <v>4</v>
      </c>
      <c r="H9" s="65">
        <v>0</v>
      </c>
      <c r="I9" s="65">
        <v>4</v>
      </c>
      <c r="J9" s="65">
        <v>1</v>
      </c>
      <c r="K9" s="65">
        <v>1</v>
      </c>
      <c r="L9" s="65">
        <v>1</v>
      </c>
      <c r="M9" s="65">
        <v>1</v>
      </c>
      <c r="N9" s="65">
        <v>7</v>
      </c>
      <c r="O9" s="65">
        <v>0</v>
      </c>
      <c r="Q9" s="82"/>
      <c r="R9" s="82"/>
      <c r="S9" s="73"/>
      <c r="T9" s="55"/>
      <c r="U9" s="55"/>
      <c r="V9" s="55"/>
    </row>
    <row r="10" spans="1:22" ht="20.100000000000001" customHeight="1" x14ac:dyDescent="0.25">
      <c r="A10" s="35" t="s">
        <v>215</v>
      </c>
      <c r="B10" s="83">
        <v>23</v>
      </c>
      <c r="C10" s="83">
        <v>26</v>
      </c>
      <c r="D10" s="65">
        <v>1</v>
      </c>
      <c r="E10" s="65">
        <v>0</v>
      </c>
      <c r="F10" s="65">
        <v>1</v>
      </c>
      <c r="G10" s="65">
        <v>0</v>
      </c>
      <c r="H10" s="65">
        <v>0</v>
      </c>
      <c r="I10" s="65">
        <v>0</v>
      </c>
      <c r="J10" s="65">
        <v>1</v>
      </c>
      <c r="K10" s="65">
        <v>1</v>
      </c>
      <c r="L10" s="65">
        <v>0</v>
      </c>
      <c r="M10" s="65">
        <v>5</v>
      </c>
      <c r="N10" s="65">
        <v>5</v>
      </c>
      <c r="O10" s="65">
        <v>1</v>
      </c>
      <c r="Q10" s="82"/>
      <c r="R10" s="82"/>
      <c r="S10" s="73"/>
      <c r="T10" s="55"/>
      <c r="U10" s="55"/>
      <c r="V10" s="55"/>
    </row>
    <row r="11" spans="1:22" ht="20.100000000000001" customHeight="1" x14ac:dyDescent="0.25">
      <c r="A11" s="35" t="s">
        <v>216</v>
      </c>
      <c r="B11" s="83">
        <v>8</v>
      </c>
      <c r="C11" s="83">
        <v>7</v>
      </c>
      <c r="D11" s="65">
        <v>0</v>
      </c>
      <c r="E11" s="65">
        <v>0</v>
      </c>
      <c r="F11" s="65">
        <v>1</v>
      </c>
      <c r="G11" s="65">
        <v>4</v>
      </c>
      <c r="H11" s="65">
        <v>1</v>
      </c>
      <c r="I11" s="65">
        <v>1</v>
      </c>
      <c r="J11" s="65">
        <v>0</v>
      </c>
      <c r="K11" s="65">
        <v>0</v>
      </c>
      <c r="L11" s="65">
        <v>0</v>
      </c>
      <c r="M11" s="65">
        <v>0</v>
      </c>
      <c r="N11" s="65">
        <v>0</v>
      </c>
      <c r="O11" s="65">
        <v>1</v>
      </c>
      <c r="Q11" s="82"/>
      <c r="R11" s="82"/>
      <c r="S11" s="73"/>
      <c r="T11" s="55"/>
      <c r="U11" s="55"/>
      <c r="V11" s="55"/>
    </row>
    <row r="12" spans="1:22" ht="20.100000000000001" customHeight="1" x14ac:dyDescent="0.25">
      <c r="A12" s="35" t="s">
        <v>217</v>
      </c>
      <c r="B12" s="83">
        <v>251</v>
      </c>
      <c r="C12" s="83">
        <v>233</v>
      </c>
      <c r="D12" s="65">
        <v>30</v>
      </c>
      <c r="E12" s="65">
        <v>19</v>
      </c>
      <c r="F12" s="65">
        <v>32</v>
      </c>
      <c r="G12" s="65">
        <v>23</v>
      </c>
      <c r="H12" s="65">
        <v>31</v>
      </c>
      <c r="I12" s="65">
        <v>14</v>
      </c>
      <c r="J12" s="65">
        <v>13</v>
      </c>
      <c r="K12" s="65">
        <v>1</v>
      </c>
      <c r="L12" s="65">
        <v>15</v>
      </c>
      <c r="M12" s="65">
        <v>15</v>
      </c>
      <c r="N12" s="65">
        <v>8</v>
      </c>
      <c r="O12" s="65">
        <v>9</v>
      </c>
      <c r="Q12" s="82"/>
      <c r="R12" s="82"/>
      <c r="S12" s="73"/>
      <c r="T12" s="55"/>
      <c r="U12" s="55"/>
      <c r="V12" s="55"/>
    </row>
    <row r="13" spans="1:22" s="30" customFormat="1" ht="20.100000000000001" customHeight="1" x14ac:dyDescent="0.25">
      <c r="A13" s="30" t="s">
        <v>218</v>
      </c>
      <c r="B13" s="89">
        <v>255</v>
      </c>
      <c r="C13" s="89">
        <v>264</v>
      </c>
      <c r="D13" s="89">
        <v>9</v>
      </c>
      <c r="E13" s="89">
        <v>10</v>
      </c>
      <c r="F13" s="89">
        <v>12</v>
      </c>
      <c r="G13" s="89">
        <v>19</v>
      </c>
      <c r="H13" s="89">
        <v>10</v>
      </c>
      <c r="I13" s="89">
        <v>10</v>
      </c>
      <c r="J13" s="89">
        <v>13</v>
      </c>
      <c r="K13" s="89">
        <v>16</v>
      </c>
      <c r="L13" s="89">
        <v>33</v>
      </c>
      <c r="M13" s="89">
        <v>16</v>
      </c>
      <c r="N13" s="89">
        <v>26</v>
      </c>
      <c r="O13" s="89">
        <v>31</v>
      </c>
      <c r="Q13" s="115"/>
      <c r="R13" s="115"/>
      <c r="S13" s="73"/>
      <c r="T13" s="53"/>
      <c r="U13" s="53"/>
      <c r="V13" s="53"/>
    </row>
    <row r="14" spans="1:22" ht="20.100000000000001" customHeight="1" x14ac:dyDescent="0.25">
      <c r="A14" s="35" t="s">
        <v>219</v>
      </c>
      <c r="B14" s="83">
        <v>27</v>
      </c>
      <c r="C14" s="83">
        <v>44</v>
      </c>
      <c r="D14" s="65">
        <v>1</v>
      </c>
      <c r="E14" s="65">
        <v>0</v>
      </c>
      <c r="F14" s="65">
        <v>2</v>
      </c>
      <c r="G14" s="65">
        <v>0</v>
      </c>
      <c r="H14" s="65">
        <v>1</v>
      </c>
      <c r="I14" s="65">
        <v>4</v>
      </c>
      <c r="J14" s="65">
        <v>1</v>
      </c>
      <c r="K14" s="65">
        <v>0</v>
      </c>
      <c r="L14" s="65">
        <v>0</v>
      </c>
      <c r="M14" s="65">
        <v>1</v>
      </c>
      <c r="N14" s="65">
        <v>1</v>
      </c>
      <c r="O14" s="65">
        <v>0</v>
      </c>
      <c r="Q14" s="82"/>
      <c r="R14" s="82"/>
      <c r="S14" s="73"/>
      <c r="T14" s="55"/>
      <c r="U14" s="55"/>
      <c r="V14" s="55"/>
    </row>
    <row r="15" spans="1:22" ht="20.100000000000001" customHeight="1" x14ac:dyDescent="0.25">
      <c r="A15" s="35" t="s">
        <v>220</v>
      </c>
      <c r="B15" s="83">
        <v>15</v>
      </c>
      <c r="C15" s="83">
        <v>32</v>
      </c>
      <c r="D15" s="65">
        <v>1</v>
      </c>
      <c r="E15" s="65">
        <v>1</v>
      </c>
      <c r="F15" s="65">
        <v>0</v>
      </c>
      <c r="G15" s="65">
        <v>4</v>
      </c>
      <c r="H15" s="65">
        <v>0</v>
      </c>
      <c r="I15" s="65">
        <v>4</v>
      </c>
      <c r="J15" s="65">
        <v>0</v>
      </c>
      <c r="K15" s="65">
        <v>6</v>
      </c>
      <c r="L15" s="65">
        <v>2</v>
      </c>
      <c r="M15" s="65">
        <v>1</v>
      </c>
      <c r="N15" s="65">
        <v>5</v>
      </c>
      <c r="O15" s="65">
        <v>4</v>
      </c>
      <c r="Q15" s="82"/>
      <c r="R15" s="82"/>
      <c r="S15" s="73"/>
      <c r="T15" s="55"/>
      <c r="U15" s="55"/>
      <c r="V15" s="55"/>
    </row>
    <row r="16" spans="1:22" ht="20.100000000000001" customHeight="1" x14ac:dyDescent="0.25">
      <c r="A16" s="35" t="s">
        <v>221</v>
      </c>
      <c r="B16" s="83">
        <v>8</v>
      </c>
      <c r="C16" s="83">
        <v>6</v>
      </c>
      <c r="D16" s="65">
        <v>0</v>
      </c>
      <c r="E16" s="65">
        <v>0</v>
      </c>
      <c r="F16" s="65">
        <v>0</v>
      </c>
      <c r="G16" s="65">
        <v>0</v>
      </c>
      <c r="H16" s="65">
        <v>0</v>
      </c>
      <c r="I16" s="65">
        <v>1</v>
      </c>
      <c r="J16" s="65">
        <v>1</v>
      </c>
      <c r="K16" s="65">
        <v>0</v>
      </c>
      <c r="L16" s="65">
        <v>1</v>
      </c>
      <c r="M16" s="65">
        <v>0</v>
      </c>
      <c r="N16" s="65">
        <v>0</v>
      </c>
      <c r="O16" s="65">
        <v>0</v>
      </c>
      <c r="Q16" s="82"/>
      <c r="R16" s="82"/>
      <c r="S16" s="73"/>
      <c r="T16" s="55"/>
      <c r="U16" s="55"/>
      <c r="V16" s="55"/>
    </row>
    <row r="17" spans="1:22" ht="20.100000000000001" customHeight="1" x14ac:dyDescent="0.25">
      <c r="A17" s="35" t="s">
        <v>222</v>
      </c>
      <c r="B17" s="83">
        <v>21</v>
      </c>
      <c r="C17" s="83">
        <v>5</v>
      </c>
      <c r="D17" s="65">
        <v>0</v>
      </c>
      <c r="E17" s="65">
        <v>0</v>
      </c>
      <c r="F17" s="65">
        <v>0</v>
      </c>
      <c r="G17" s="65">
        <v>1</v>
      </c>
      <c r="H17" s="65">
        <v>1</v>
      </c>
      <c r="I17" s="65">
        <v>0</v>
      </c>
      <c r="J17" s="65">
        <v>1</v>
      </c>
      <c r="K17" s="65">
        <v>0</v>
      </c>
      <c r="L17" s="65">
        <v>13</v>
      </c>
      <c r="M17" s="65">
        <v>0</v>
      </c>
      <c r="N17" s="65">
        <v>2</v>
      </c>
      <c r="O17" s="65">
        <v>0</v>
      </c>
      <c r="Q17" s="82"/>
      <c r="R17" s="82"/>
      <c r="S17" s="73"/>
      <c r="T17" s="55"/>
      <c r="U17" s="55"/>
      <c r="V17" s="55"/>
    </row>
    <row r="18" spans="1:22" ht="20.100000000000001" customHeight="1" x14ac:dyDescent="0.25">
      <c r="A18" s="35" t="s">
        <v>223</v>
      </c>
      <c r="B18" s="83">
        <v>184</v>
      </c>
      <c r="C18" s="83">
        <v>177</v>
      </c>
      <c r="D18" s="65">
        <v>7</v>
      </c>
      <c r="E18" s="65">
        <v>9</v>
      </c>
      <c r="F18" s="65">
        <v>10</v>
      </c>
      <c r="G18" s="65">
        <v>14</v>
      </c>
      <c r="H18" s="65">
        <v>8</v>
      </c>
      <c r="I18" s="65">
        <v>1</v>
      </c>
      <c r="J18" s="65">
        <v>10</v>
      </c>
      <c r="K18" s="65">
        <v>10</v>
      </c>
      <c r="L18" s="65">
        <v>17</v>
      </c>
      <c r="M18" s="65">
        <v>14</v>
      </c>
      <c r="N18" s="65">
        <v>18</v>
      </c>
      <c r="O18" s="65">
        <v>27</v>
      </c>
      <c r="Q18" s="82"/>
      <c r="R18" s="82"/>
      <c r="S18" s="73"/>
      <c r="T18" s="55"/>
      <c r="U18" s="55"/>
      <c r="V18" s="55"/>
    </row>
    <row r="19" spans="1:22" s="30" customFormat="1" ht="20.100000000000001" customHeight="1" x14ac:dyDescent="0.25">
      <c r="A19" s="30" t="s">
        <v>224</v>
      </c>
      <c r="B19" s="89">
        <v>7982</v>
      </c>
      <c r="C19" s="89">
        <v>6612</v>
      </c>
      <c r="D19" s="89">
        <v>1210</v>
      </c>
      <c r="E19" s="89">
        <v>527</v>
      </c>
      <c r="F19" s="89">
        <v>677</v>
      </c>
      <c r="G19" s="89">
        <v>487</v>
      </c>
      <c r="H19" s="89">
        <v>735</v>
      </c>
      <c r="I19" s="89">
        <v>576</v>
      </c>
      <c r="J19" s="89">
        <v>539</v>
      </c>
      <c r="K19" s="89">
        <v>288</v>
      </c>
      <c r="L19" s="89">
        <v>523</v>
      </c>
      <c r="M19" s="89">
        <v>410</v>
      </c>
      <c r="N19" s="89">
        <v>634</v>
      </c>
      <c r="O19" s="89">
        <v>490</v>
      </c>
      <c r="Q19" s="115"/>
      <c r="R19" s="115"/>
      <c r="S19" s="73"/>
      <c r="T19" s="53"/>
      <c r="U19" s="53"/>
      <c r="V19" s="53"/>
    </row>
    <row r="20" spans="1:22" ht="20.100000000000001" customHeight="1" x14ac:dyDescent="0.25">
      <c r="A20" s="35" t="s">
        <v>225</v>
      </c>
      <c r="B20" s="83">
        <v>717</v>
      </c>
      <c r="C20" s="83">
        <v>712</v>
      </c>
      <c r="D20" s="65">
        <v>215</v>
      </c>
      <c r="E20" s="65">
        <v>58</v>
      </c>
      <c r="F20" s="65">
        <v>84</v>
      </c>
      <c r="G20" s="65">
        <v>36</v>
      </c>
      <c r="H20" s="65">
        <v>56</v>
      </c>
      <c r="I20" s="65">
        <v>24</v>
      </c>
      <c r="J20" s="65">
        <v>34</v>
      </c>
      <c r="K20" s="65">
        <v>36</v>
      </c>
      <c r="L20" s="65">
        <v>27</v>
      </c>
      <c r="M20" s="65">
        <v>19</v>
      </c>
      <c r="N20" s="65">
        <v>24</v>
      </c>
      <c r="O20" s="65">
        <v>35</v>
      </c>
      <c r="Q20" s="82"/>
      <c r="R20" s="82"/>
      <c r="S20" s="73"/>
      <c r="T20" s="55"/>
      <c r="U20" s="55"/>
      <c r="V20" s="55"/>
    </row>
    <row r="21" spans="1:22" ht="20.100000000000001" customHeight="1" x14ac:dyDescent="0.25">
      <c r="A21" s="35" t="s">
        <v>227</v>
      </c>
      <c r="B21" s="83">
        <v>7013</v>
      </c>
      <c r="C21" s="83">
        <v>5734</v>
      </c>
      <c r="D21" s="65">
        <v>985</v>
      </c>
      <c r="E21" s="65">
        <v>459</v>
      </c>
      <c r="F21" s="65">
        <v>563</v>
      </c>
      <c r="G21" s="65">
        <v>441</v>
      </c>
      <c r="H21" s="65">
        <v>645</v>
      </c>
      <c r="I21" s="65">
        <v>537</v>
      </c>
      <c r="J21" s="65">
        <v>495</v>
      </c>
      <c r="K21" s="65">
        <v>239</v>
      </c>
      <c r="L21" s="65">
        <v>464</v>
      </c>
      <c r="M21" s="65">
        <v>367</v>
      </c>
      <c r="N21" s="65">
        <v>592</v>
      </c>
      <c r="O21" s="65">
        <v>445</v>
      </c>
      <c r="Q21" s="82"/>
      <c r="R21" s="82"/>
      <c r="S21" s="73"/>
      <c r="T21" s="55"/>
      <c r="U21" s="55"/>
      <c r="V21" s="55"/>
    </row>
    <row r="22" spans="1:22" ht="20.100000000000001" customHeight="1" x14ac:dyDescent="0.25">
      <c r="A22" s="35" t="s">
        <v>228</v>
      </c>
      <c r="B22" s="83">
        <v>252</v>
      </c>
      <c r="C22" s="83">
        <v>166</v>
      </c>
      <c r="D22" s="65">
        <v>10</v>
      </c>
      <c r="E22" s="65">
        <v>10</v>
      </c>
      <c r="F22" s="65">
        <v>30</v>
      </c>
      <c r="G22" s="65">
        <v>10</v>
      </c>
      <c r="H22" s="65">
        <v>34</v>
      </c>
      <c r="I22" s="65">
        <v>15</v>
      </c>
      <c r="J22" s="65">
        <v>10</v>
      </c>
      <c r="K22" s="65">
        <v>13</v>
      </c>
      <c r="L22" s="65">
        <v>32</v>
      </c>
      <c r="M22" s="65">
        <v>24</v>
      </c>
      <c r="N22" s="65">
        <v>18</v>
      </c>
      <c r="O22" s="65">
        <v>10</v>
      </c>
      <c r="Q22" s="82"/>
      <c r="R22" s="82"/>
      <c r="S22" s="73"/>
      <c r="T22" s="55"/>
      <c r="U22" s="55"/>
      <c r="V22" s="55"/>
    </row>
    <row r="23" spans="1:22" s="30" customFormat="1" ht="20.100000000000001" customHeight="1" x14ac:dyDescent="0.25">
      <c r="A23" s="30" t="s">
        <v>229</v>
      </c>
      <c r="B23" s="89">
        <v>56570</v>
      </c>
      <c r="C23" s="89">
        <v>36931</v>
      </c>
      <c r="D23" s="89">
        <v>14074</v>
      </c>
      <c r="E23" s="89">
        <v>11458</v>
      </c>
      <c r="F23" s="89">
        <v>10409</v>
      </c>
      <c r="G23" s="89">
        <v>9325</v>
      </c>
      <c r="H23" s="89">
        <v>5379</v>
      </c>
      <c r="I23" s="89">
        <v>5405</v>
      </c>
      <c r="J23" s="89">
        <v>3167</v>
      </c>
      <c r="K23" s="89">
        <v>1655</v>
      </c>
      <c r="L23" s="89">
        <v>2876</v>
      </c>
      <c r="M23" s="89">
        <v>421</v>
      </c>
      <c r="N23" s="89">
        <v>2665</v>
      </c>
      <c r="O23" s="89">
        <v>66</v>
      </c>
      <c r="Q23" s="115"/>
      <c r="R23" s="115"/>
      <c r="S23" s="73"/>
      <c r="T23" s="53"/>
      <c r="U23" s="53"/>
      <c r="V23" s="53"/>
    </row>
    <row r="24" spans="1:22" ht="20.100000000000001" customHeight="1" x14ac:dyDescent="0.25">
      <c r="A24" s="35" t="s">
        <v>230</v>
      </c>
      <c r="B24" s="83">
        <v>55398</v>
      </c>
      <c r="C24" s="83">
        <v>36189</v>
      </c>
      <c r="D24" s="65">
        <v>13854</v>
      </c>
      <c r="E24" s="65">
        <v>11412</v>
      </c>
      <c r="F24" s="65">
        <v>10351</v>
      </c>
      <c r="G24" s="65">
        <v>9252</v>
      </c>
      <c r="H24" s="65">
        <v>5319</v>
      </c>
      <c r="I24" s="65">
        <v>5349</v>
      </c>
      <c r="J24" s="65">
        <v>3135</v>
      </c>
      <c r="K24" s="65">
        <v>1617</v>
      </c>
      <c r="L24" s="65">
        <v>2834</v>
      </c>
      <c r="M24" s="65">
        <v>391</v>
      </c>
      <c r="N24" s="65">
        <v>2359</v>
      </c>
      <c r="O24" s="65">
        <v>27</v>
      </c>
      <c r="Q24" s="82"/>
      <c r="R24" s="82"/>
      <c r="S24" s="73"/>
      <c r="T24" s="55"/>
      <c r="U24" s="55"/>
      <c r="V24" s="55"/>
    </row>
    <row r="25" spans="1:22" ht="20.100000000000001" customHeight="1" x14ac:dyDescent="0.25">
      <c r="A25" s="35" t="s">
        <v>231</v>
      </c>
      <c r="B25" s="83">
        <v>181</v>
      </c>
      <c r="C25" s="83">
        <v>77</v>
      </c>
      <c r="D25" s="65">
        <v>150</v>
      </c>
      <c r="E25" s="65">
        <v>1</v>
      </c>
      <c r="F25" s="65">
        <v>1</v>
      </c>
      <c r="G25" s="65">
        <v>4</v>
      </c>
      <c r="H25" s="65">
        <v>5</v>
      </c>
      <c r="I25" s="65">
        <v>4</v>
      </c>
      <c r="J25" s="65">
        <v>5</v>
      </c>
      <c r="K25" s="65">
        <v>3</v>
      </c>
      <c r="L25" s="65">
        <v>2</v>
      </c>
      <c r="M25" s="65">
        <v>8</v>
      </c>
      <c r="N25" s="65">
        <v>2</v>
      </c>
      <c r="O25" s="65">
        <v>4</v>
      </c>
      <c r="Q25" s="82"/>
      <c r="R25" s="82"/>
      <c r="S25" s="73"/>
      <c r="T25" s="55"/>
      <c r="U25" s="55"/>
      <c r="V25" s="55"/>
    </row>
    <row r="26" spans="1:22" ht="20.100000000000001" customHeight="1" x14ac:dyDescent="0.25">
      <c r="A26" s="35" t="s">
        <v>232</v>
      </c>
      <c r="B26" s="83">
        <v>120</v>
      </c>
      <c r="C26" s="83">
        <v>76</v>
      </c>
      <c r="D26" s="65">
        <v>18</v>
      </c>
      <c r="E26" s="65">
        <v>8</v>
      </c>
      <c r="F26" s="65">
        <v>16</v>
      </c>
      <c r="G26" s="65">
        <v>9</v>
      </c>
      <c r="H26" s="65">
        <v>7</v>
      </c>
      <c r="I26" s="65">
        <v>6</v>
      </c>
      <c r="J26" s="65">
        <v>1</v>
      </c>
      <c r="K26" s="65">
        <v>3</v>
      </c>
      <c r="L26" s="65">
        <v>3</v>
      </c>
      <c r="M26" s="65">
        <v>3</v>
      </c>
      <c r="N26" s="65">
        <v>5</v>
      </c>
      <c r="O26" s="65">
        <v>1</v>
      </c>
      <c r="Q26" s="82"/>
      <c r="R26" s="82"/>
      <c r="S26" s="73"/>
      <c r="T26" s="55"/>
      <c r="U26" s="55"/>
      <c r="V26" s="55"/>
    </row>
    <row r="27" spans="1:22" ht="20.100000000000001" customHeight="1" x14ac:dyDescent="0.25">
      <c r="A27" s="35" t="s">
        <v>233</v>
      </c>
      <c r="B27" s="83">
        <v>138</v>
      </c>
      <c r="C27" s="83">
        <v>134</v>
      </c>
      <c r="D27" s="65">
        <v>12</v>
      </c>
      <c r="E27" s="65">
        <v>6</v>
      </c>
      <c r="F27" s="65">
        <v>6</v>
      </c>
      <c r="G27" s="65">
        <v>14</v>
      </c>
      <c r="H27" s="65">
        <v>15</v>
      </c>
      <c r="I27" s="65">
        <v>9</v>
      </c>
      <c r="J27" s="65">
        <v>3</v>
      </c>
      <c r="K27" s="65">
        <v>13</v>
      </c>
      <c r="L27" s="65">
        <v>7</v>
      </c>
      <c r="M27" s="65">
        <v>5</v>
      </c>
      <c r="N27" s="65">
        <v>12</v>
      </c>
      <c r="O27" s="65">
        <v>11</v>
      </c>
      <c r="Q27" s="82"/>
      <c r="R27" s="82"/>
      <c r="S27" s="73"/>
      <c r="T27" s="55"/>
      <c r="U27" s="55"/>
      <c r="V27" s="55"/>
    </row>
    <row r="28" spans="1:22" ht="20.100000000000001" customHeight="1" x14ac:dyDescent="0.25">
      <c r="A28" s="35" t="s">
        <v>234</v>
      </c>
      <c r="B28" s="83">
        <v>56</v>
      </c>
      <c r="C28" s="83">
        <v>50</v>
      </c>
      <c r="D28" s="65">
        <v>1</v>
      </c>
      <c r="E28" s="65">
        <v>0</v>
      </c>
      <c r="F28" s="65">
        <v>6</v>
      </c>
      <c r="G28" s="65">
        <v>6</v>
      </c>
      <c r="H28" s="65">
        <v>0</v>
      </c>
      <c r="I28" s="65">
        <v>5</v>
      </c>
      <c r="J28" s="65">
        <v>2</v>
      </c>
      <c r="K28" s="65">
        <v>1</v>
      </c>
      <c r="L28" s="65">
        <v>6</v>
      </c>
      <c r="M28" s="65">
        <v>1</v>
      </c>
      <c r="N28" s="65">
        <v>6</v>
      </c>
      <c r="O28" s="65">
        <v>5</v>
      </c>
      <c r="Q28" s="82"/>
      <c r="R28" s="82"/>
      <c r="S28" s="73"/>
      <c r="T28" s="55"/>
      <c r="U28" s="55"/>
      <c r="V28" s="55"/>
    </row>
    <row r="29" spans="1:22" ht="20.100000000000001" customHeight="1" x14ac:dyDescent="0.25">
      <c r="A29" s="35" t="s">
        <v>235</v>
      </c>
      <c r="B29" s="83">
        <v>0</v>
      </c>
      <c r="C29" s="83">
        <v>0</v>
      </c>
      <c r="D29" s="65">
        <v>0</v>
      </c>
      <c r="E29" s="65">
        <v>0</v>
      </c>
      <c r="F29" s="65">
        <v>0</v>
      </c>
      <c r="G29" s="65">
        <v>0</v>
      </c>
      <c r="H29" s="65">
        <v>0</v>
      </c>
      <c r="I29" s="65">
        <v>0</v>
      </c>
      <c r="J29" s="65">
        <v>0</v>
      </c>
      <c r="K29" s="65">
        <v>0</v>
      </c>
      <c r="L29" s="65">
        <v>0</v>
      </c>
      <c r="M29" s="65">
        <v>0</v>
      </c>
      <c r="N29" s="65">
        <v>0</v>
      </c>
      <c r="O29" s="65">
        <v>0</v>
      </c>
      <c r="Q29" s="82"/>
      <c r="R29" s="82"/>
      <c r="S29" s="73"/>
      <c r="T29" s="55"/>
      <c r="U29" s="55"/>
      <c r="V29" s="55"/>
    </row>
    <row r="30" spans="1:22" ht="20.100000000000001" customHeight="1" x14ac:dyDescent="0.25">
      <c r="A30" s="35" t="s">
        <v>236</v>
      </c>
      <c r="B30" s="83">
        <v>90</v>
      </c>
      <c r="C30" s="83">
        <v>77</v>
      </c>
      <c r="D30" s="65">
        <v>15</v>
      </c>
      <c r="E30" s="65">
        <v>12</v>
      </c>
      <c r="F30" s="65">
        <v>6</v>
      </c>
      <c r="G30" s="65">
        <v>12</v>
      </c>
      <c r="H30" s="65">
        <v>10</v>
      </c>
      <c r="I30" s="65">
        <v>9</v>
      </c>
      <c r="J30" s="65">
        <v>2</v>
      </c>
      <c r="K30" s="65">
        <v>3</v>
      </c>
      <c r="L30" s="65">
        <v>1</v>
      </c>
      <c r="M30" s="65">
        <v>1</v>
      </c>
      <c r="N30" s="65">
        <v>3</v>
      </c>
      <c r="O30" s="65">
        <v>5</v>
      </c>
      <c r="Q30" s="82"/>
      <c r="R30" s="82"/>
      <c r="S30" s="73"/>
      <c r="T30" s="55"/>
      <c r="U30" s="55"/>
      <c r="V30" s="55"/>
    </row>
    <row r="31" spans="1:22" ht="20.100000000000001" customHeight="1" x14ac:dyDescent="0.25">
      <c r="A31" s="35" t="s">
        <v>237</v>
      </c>
      <c r="B31" s="83">
        <v>84</v>
      </c>
      <c r="C31" s="83">
        <v>73</v>
      </c>
      <c r="D31" s="65">
        <v>3</v>
      </c>
      <c r="E31" s="65">
        <v>4</v>
      </c>
      <c r="F31" s="65">
        <v>1</v>
      </c>
      <c r="G31" s="65">
        <v>6</v>
      </c>
      <c r="H31" s="65">
        <v>8</v>
      </c>
      <c r="I31" s="65">
        <v>6</v>
      </c>
      <c r="J31" s="65">
        <v>3</v>
      </c>
      <c r="K31" s="65">
        <v>5</v>
      </c>
      <c r="L31" s="65">
        <v>5</v>
      </c>
      <c r="M31" s="65">
        <v>9</v>
      </c>
      <c r="N31" s="65">
        <v>10</v>
      </c>
      <c r="O31" s="65">
        <v>4</v>
      </c>
      <c r="Q31" s="82"/>
      <c r="R31" s="82"/>
      <c r="S31" s="73"/>
      <c r="T31" s="55"/>
      <c r="U31" s="55"/>
      <c r="V31" s="55"/>
    </row>
    <row r="32" spans="1:22" ht="20.100000000000001" customHeight="1" x14ac:dyDescent="0.25">
      <c r="A32" s="35" t="s">
        <v>238</v>
      </c>
      <c r="B32" s="83">
        <v>2</v>
      </c>
      <c r="C32" s="83">
        <v>2</v>
      </c>
      <c r="D32" s="65">
        <v>0</v>
      </c>
      <c r="E32" s="65">
        <v>0</v>
      </c>
      <c r="F32" s="65">
        <v>1</v>
      </c>
      <c r="G32" s="65">
        <v>0</v>
      </c>
      <c r="H32" s="65">
        <v>0</v>
      </c>
      <c r="I32" s="65">
        <v>0</v>
      </c>
      <c r="J32" s="65">
        <v>0</v>
      </c>
      <c r="K32" s="65">
        <v>1</v>
      </c>
      <c r="L32" s="65">
        <v>0</v>
      </c>
      <c r="M32" s="65">
        <v>0</v>
      </c>
      <c r="N32" s="65">
        <v>0</v>
      </c>
      <c r="O32" s="65">
        <v>0</v>
      </c>
      <c r="Q32" s="82"/>
      <c r="R32" s="82"/>
      <c r="S32" s="73"/>
      <c r="T32" s="55"/>
      <c r="U32" s="55"/>
      <c r="V32" s="55"/>
    </row>
    <row r="33" spans="1:22" ht="20.100000000000001" customHeight="1" x14ac:dyDescent="0.25">
      <c r="A33" s="35" t="s">
        <v>239</v>
      </c>
      <c r="B33" s="83">
        <v>0</v>
      </c>
      <c r="C33" s="83">
        <v>2</v>
      </c>
      <c r="D33" s="65">
        <v>0</v>
      </c>
      <c r="E33" s="65">
        <v>1</v>
      </c>
      <c r="F33" s="65">
        <v>0</v>
      </c>
      <c r="G33" s="65">
        <v>0</v>
      </c>
      <c r="H33" s="65">
        <v>0</v>
      </c>
      <c r="I33" s="65">
        <v>0</v>
      </c>
      <c r="J33" s="65">
        <v>0</v>
      </c>
      <c r="K33" s="65">
        <v>0</v>
      </c>
      <c r="L33" s="65">
        <v>0</v>
      </c>
      <c r="M33" s="65">
        <v>0</v>
      </c>
      <c r="N33" s="65">
        <v>0</v>
      </c>
      <c r="O33" s="65">
        <v>0</v>
      </c>
      <c r="Q33" s="82"/>
      <c r="R33" s="82"/>
      <c r="S33" s="73"/>
      <c r="T33" s="55"/>
      <c r="U33" s="55"/>
      <c r="V33" s="55"/>
    </row>
    <row r="34" spans="1:22" ht="20.100000000000001" customHeight="1" x14ac:dyDescent="0.25">
      <c r="A34" s="35" t="s">
        <v>240</v>
      </c>
      <c r="B34" s="83">
        <v>190</v>
      </c>
      <c r="C34" s="83">
        <v>178</v>
      </c>
      <c r="D34" s="65">
        <v>16</v>
      </c>
      <c r="E34" s="65">
        <v>13</v>
      </c>
      <c r="F34" s="65">
        <v>16</v>
      </c>
      <c r="G34" s="65">
        <v>17</v>
      </c>
      <c r="H34" s="65">
        <v>12</v>
      </c>
      <c r="I34" s="65">
        <v>9</v>
      </c>
      <c r="J34" s="65">
        <v>14</v>
      </c>
      <c r="K34" s="65">
        <v>4</v>
      </c>
      <c r="L34" s="65">
        <v>10</v>
      </c>
      <c r="M34" s="65">
        <v>3</v>
      </c>
      <c r="N34" s="65">
        <v>14</v>
      </c>
      <c r="O34" s="65">
        <v>3</v>
      </c>
      <c r="Q34" s="82"/>
      <c r="R34" s="82"/>
      <c r="S34" s="73"/>
      <c r="T34" s="55"/>
      <c r="U34" s="55"/>
      <c r="V34" s="55"/>
    </row>
    <row r="35" spans="1:22" ht="20.100000000000001" customHeight="1" x14ac:dyDescent="0.25">
      <c r="A35" s="35" t="s">
        <v>241</v>
      </c>
      <c r="B35" s="83">
        <v>311</v>
      </c>
      <c r="C35" s="83">
        <v>73</v>
      </c>
      <c r="D35" s="65">
        <v>5</v>
      </c>
      <c r="E35" s="65">
        <v>1</v>
      </c>
      <c r="F35" s="65">
        <v>5</v>
      </c>
      <c r="G35" s="65">
        <v>5</v>
      </c>
      <c r="H35" s="65">
        <v>3</v>
      </c>
      <c r="I35" s="65">
        <v>8</v>
      </c>
      <c r="J35" s="65">
        <v>2</v>
      </c>
      <c r="K35" s="65">
        <v>5</v>
      </c>
      <c r="L35" s="65">
        <v>8</v>
      </c>
      <c r="M35" s="65">
        <v>0</v>
      </c>
      <c r="N35" s="65">
        <v>254</v>
      </c>
      <c r="O35" s="65">
        <v>6</v>
      </c>
      <c r="Q35" s="82"/>
      <c r="R35" s="82"/>
      <c r="S35" s="73"/>
      <c r="T35" s="55"/>
      <c r="U35" s="55"/>
      <c r="V35" s="55"/>
    </row>
    <row r="36" spans="1:22" s="30" customFormat="1" ht="20.100000000000001" customHeight="1" x14ac:dyDescent="0.25">
      <c r="A36" s="30" t="s">
        <v>242</v>
      </c>
      <c r="B36" s="89">
        <v>966</v>
      </c>
      <c r="C36" s="89">
        <v>962</v>
      </c>
      <c r="D36" s="89">
        <v>112</v>
      </c>
      <c r="E36" s="89">
        <v>68</v>
      </c>
      <c r="F36" s="89">
        <v>147</v>
      </c>
      <c r="G36" s="89">
        <v>243</v>
      </c>
      <c r="H36" s="89">
        <v>121</v>
      </c>
      <c r="I36" s="89">
        <v>61</v>
      </c>
      <c r="J36" s="89">
        <v>105</v>
      </c>
      <c r="K36" s="89">
        <v>33</v>
      </c>
      <c r="L36" s="89">
        <v>104</v>
      </c>
      <c r="M36" s="89">
        <v>38</v>
      </c>
      <c r="N36" s="89">
        <v>62</v>
      </c>
      <c r="O36" s="89">
        <v>46</v>
      </c>
      <c r="Q36" s="115"/>
      <c r="R36" s="115"/>
      <c r="S36" s="73"/>
      <c r="T36" s="53"/>
      <c r="U36" s="53"/>
      <c r="V36" s="53"/>
    </row>
    <row r="37" spans="1:22" ht="20.100000000000001" customHeight="1" x14ac:dyDescent="0.25">
      <c r="A37" s="35" t="s">
        <v>243</v>
      </c>
      <c r="B37" s="83">
        <v>302</v>
      </c>
      <c r="C37" s="83">
        <v>54</v>
      </c>
      <c r="D37" s="65">
        <v>23</v>
      </c>
      <c r="E37" s="65">
        <v>5</v>
      </c>
      <c r="F37" s="65">
        <v>43</v>
      </c>
      <c r="G37" s="65">
        <v>1</v>
      </c>
      <c r="H37" s="65">
        <v>15</v>
      </c>
      <c r="I37" s="65">
        <v>0</v>
      </c>
      <c r="J37" s="65">
        <v>79</v>
      </c>
      <c r="K37" s="65">
        <v>0</v>
      </c>
      <c r="L37" s="65">
        <v>80</v>
      </c>
      <c r="M37" s="65">
        <v>3</v>
      </c>
      <c r="N37" s="65">
        <v>23</v>
      </c>
      <c r="O37" s="65">
        <v>1</v>
      </c>
      <c r="Q37" s="82"/>
      <c r="R37" s="82"/>
      <c r="S37" s="73"/>
      <c r="T37" s="55"/>
      <c r="U37" s="55"/>
      <c r="V37" s="55"/>
    </row>
    <row r="38" spans="1:22" ht="20.100000000000001" customHeight="1" x14ac:dyDescent="0.25">
      <c r="A38" s="35" t="s">
        <v>244</v>
      </c>
      <c r="B38" s="83">
        <v>73</v>
      </c>
      <c r="C38" s="83">
        <v>66</v>
      </c>
      <c r="D38" s="65">
        <v>5</v>
      </c>
      <c r="E38" s="65">
        <v>5</v>
      </c>
      <c r="F38" s="65">
        <v>3</v>
      </c>
      <c r="G38" s="65">
        <v>6</v>
      </c>
      <c r="H38" s="65">
        <v>6</v>
      </c>
      <c r="I38" s="65">
        <v>1</v>
      </c>
      <c r="J38" s="65">
        <v>8</v>
      </c>
      <c r="K38" s="65">
        <v>6</v>
      </c>
      <c r="L38" s="65">
        <v>8</v>
      </c>
      <c r="M38" s="65">
        <v>6</v>
      </c>
      <c r="N38" s="65">
        <v>6</v>
      </c>
      <c r="O38" s="65">
        <v>5</v>
      </c>
      <c r="Q38" s="82"/>
      <c r="R38" s="82"/>
      <c r="S38" s="73"/>
      <c r="T38" s="55"/>
      <c r="U38" s="55"/>
      <c r="V38" s="55"/>
    </row>
    <row r="39" spans="1:22" ht="20.100000000000001" customHeight="1" x14ac:dyDescent="0.25">
      <c r="A39" s="35" t="s">
        <v>245</v>
      </c>
      <c r="B39" s="83">
        <v>213</v>
      </c>
      <c r="C39" s="83">
        <v>397</v>
      </c>
      <c r="D39" s="65">
        <v>10</v>
      </c>
      <c r="E39" s="65">
        <v>28</v>
      </c>
      <c r="F39" s="65">
        <v>58</v>
      </c>
      <c r="G39" s="65">
        <v>195</v>
      </c>
      <c r="H39" s="65">
        <v>46</v>
      </c>
      <c r="I39" s="65">
        <v>19</v>
      </c>
      <c r="J39" s="65">
        <v>12</v>
      </c>
      <c r="K39" s="65">
        <v>13</v>
      </c>
      <c r="L39" s="65">
        <v>2</v>
      </c>
      <c r="M39" s="65">
        <v>5</v>
      </c>
      <c r="N39" s="65">
        <v>12</v>
      </c>
      <c r="O39" s="65">
        <v>9</v>
      </c>
      <c r="Q39" s="82"/>
      <c r="R39" s="82"/>
      <c r="S39" s="73"/>
      <c r="T39" s="55"/>
      <c r="U39" s="55"/>
      <c r="V39" s="55"/>
    </row>
    <row r="40" spans="1:22" ht="20.100000000000001" customHeight="1" x14ac:dyDescent="0.25">
      <c r="A40" s="35" t="s">
        <v>246</v>
      </c>
      <c r="B40" s="83">
        <v>149</v>
      </c>
      <c r="C40" s="83">
        <v>167</v>
      </c>
      <c r="D40" s="65">
        <v>20</v>
      </c>
      <c r="E40" s="65">
        <v>15</v>
      </c>
      <c r="F40" s="65">
        <v>27</v>
      </c>
      <c r="G40" s="65">
        <v>35</v>
      </c>
      <c r="H40" s="65">
        <v>29</v>
      </c>
      <c r="I40" s="65">
        <v>14</v>
      </c>
      <c r="J40" s="65">
        <v>2</v>
      </c>
      <c r="K40" s="65">
        <v>4</v>
      </c>
      <c r="L40" s="65">
        <v>2</v>
      </c>
      <c r="M40" s="65">
        <v>5</v>
      </c>
      <c r="N40" s="65">
        <v>6</v>
      </c>
      <c r="O40" s="65">
        <v>18</v>
      </c>
      <c r="Q40" s="82"/>
      <c r="R40" s="82"/>
      <c r="S40" s="73"/>
      <c r="T40" s="55"/>
      <c r="U40" s="55"/>
      <c r="V40" s="55"/>
    </row>
    <row r="41" spans="1:22" ht="20.100000000000001" customHeight="1" x14ac:dyDescent="0.25">
      <c r="A41" s="35" t="s">
        <v>247</v>
      </c>
      <c r="B41" s="83">
        <v>61</v>
      </c>
      <c r="C41" s="83">
        <v>58</v>
      </c>
      <c r="D41" s="65">
        <v>16</v>
      </c>
      <c r="E41" s="65">
        <v>1</v>
      </c>
      <c r="F41" s="65">
        <v>5</v>
      </c>
      <c r="G41" s="65">
        <v>1</v>
      </c>
      <c r="H41" s="65">
        <v>7</v>
      </c>
      <c r="I41" s="65">
        <v>13</v>
      </c>
      <c r="J41" s="65">
        <v>2</v>
      </c>
      <c r="K41" s="65">
        <v>1</v>
      </c>
      <c r="L41" s="65">
        <v>2</v>
      </c>
      <c r="M41" s="65">
        <v>5</v>
      </c>
      <c r="N41" s="65">
        <v>7</v>
      </c>
      <c r="O41" s="65">
        <v>4</v>
      </c>
      <c r="Q41" s="82"/>
      <c r="R41" s="82"/>
      <c r="S41" s="73"/>
      <c r="T41" s="55"/>
      <c r="U41" s="55"/>
      <c r="V41" s="55"/>
    </row>
    <row r="42" spans="1:22" ht="20.100000000000001" customHeight="1" x14ac:dyDescent="0.25">
      <c r="A42" s="35" t="s">
        <v>248</v>
      </c>
      <c r="B42" s="83">
        <v>168</v>
      </c>
      <c r="C42" s="83">
        <v>220</v>
      </c>
      <c r="D42" s="65">
        <v>38</v>
      </c>
      <c r="E42" s="65">
        <v>14</v>
      </c>
      <c r="F42" s="65">
        <v>11</v>
      </c>
      <c r="G42" s="65">
        <v>5</v>
      </c>
      <c r="H42" s="65">
        <v>18</v>
      </c>
      <c r="I42" s="65">
        <v>14</v>
      </c>
      <c r="J42" s="65">
        <v>2</v>
      </c>
      <c r="K42" s="65">
        <v>9</v>
      </c>
      <c r="L42" s="65">
        <v>10</v>
      </c>
      <c r="M42" s="65">
        <v>14</v>
      </c>
      <c r="N42" s="65">
        <v>8</v>
      </c>
      <c r="O42" s="65">
        <v>9</v>
      </c>
      <c r="Q42" s="82"/>
      <c r="R42" s="82"/>
      <c r="S42" s="73"/>
      <c r="T42" s="55"/>
      <c r="U42" s="55"/>
      <c r="V42" s="55"/>
    </row>
    <row r="43" spans="1:22" ht="20.100000000000001" customHeight="1" x14ac:dyDescent="0.25">
      <c r="A43" s="30" t="s">
        <v>249</v>
      </c>
      <c r="B43" s="89">
        <v>99729</v>
      </c>
      <c r="C43" s="89">
        <v>97388</v>
      </c>
      <c r="D43" s="89">
        <v>12657</v>
      </c>
      <c r="E43" s="89">
        <v>11642</v>
      </c>
      <c r="F43" s="89">
        <v>10719</v>
      </c>
      <c r="G43" s="89">
        <v>9941</v>
      </c>
      <c r="H43" s="89">
        <v>10556</v>
      </c>
      <c r="I43" s="89">
        <v>10595</v>
      </c>
      <c r="J43" s="89">
        <v>7211</v>
      </c>
      <c r="K43" s="89">
        <v>5325</v>
      </c>
      <c r="L43" s="89">
        <v>3443</v>
      </c>
      <c r="M43" s="89">
        <v>3269</v>
      </c>
      <c r="N43" s="89">
        <v>4047</v>
      </c>
      <c r="O43" s="89">
        <v>4133</v>
      </c>
      <c r="Q43" s="82"/>
      <c r="R43" s="82"/>
      <c r="S43" s="73"/>
      <c r="T43" s="55"/>
      <c r="U43" s="55"/>
      <c r="V43" s="55"/>
    </row>
    <row r="44" spans="1:22" ht="20.100000000000001" customHeight="1" x14ac:dyDescent="0.25">
      <c r="A44" s="35" t="s">
        <v>250</v>
      </c>
      <c r="B44" s="83">
        <v>16411</v>
      </c>
      <c r="C44" s="83">
        <v>14647</v>
      </c>
      <c r="D44" s="65">
        <v>1650</v>
      </c>
      <c r="E44" s="65">
        <v>1654</v>
      </c>
      <c r="F44" s="65">
        <v>1552</v>
      </c>
      <c r="G44" s="65">
        <v>1557</v>
      </c>
      <c r="H44" s="65">
        <v>1783</v>
      </c>
      <c r="I44" s="65">
        <v>1360</v>
      </c>
      <c r="J44" s="65">
        <v>1250</v>
      </c>
      <c r="K44" s="65">
        <v>840</v>
      </c>
      <c r="L44" s="65">
        <v>532</v>
      </c>
      <c r="M44" s="65">
        <v>531</v>
      </c>
      <c r="N44" s="65">
        <v>693</v>
      </c>
      <c r="O44" s="65">
        <v>479</v>
      </c>
      <c r="Q44" s="82"/>
      <c r="R44" s="82"/>
      <c r="S44" s="73"/>
      <c r="T44" s="55"/>
      <c r="U44" s="55"/>
      <c r="V44" s="55"/>
    </row>
    <row r="45" spans="1:22" ht="20.100000000000001" customHeight="1" x14ac:dyDescent="0.25">
      <c r="A45" s="35" t="s">
        <v>251</v>
      </c>
      <c r="B45" s="83">
        <v>1295</v>
      </c>
      <c r="C45" s="83">
        <v>1582</v>
      </c>
      <c r="D45" s="65">
        <v>163</v>
      </c>
      <c r="E45" s="65">
        <v>347</v>
      </c>
      <c r="F45" s="65">
        <v>113</v>
      </c>
      <c r="G45" s="65">
        <v>114</v>
      </c>
      <c r="H45" s="65">
        <v>93</v>
      </c>
      <c r="I45" s="65">
        <v>123</v>
      </c>
      <c r="J45" s="65">
        <v>65</v>
      </c>
      <c r="K45" s="65">
        <v>86</v>
      </c>
      <c r="L45" s="65">
        <v>24</v>
      </c>
      <c r="M45" s="65">
        <v>32</v>
      </c>
      <c r="N45" s="65">
        <v>66</v>
      </c>
      <c r="O45" s="65">
        <v>42</v>
      </c>
      <c r="Q45" s="82"/>
      <c r="R45" s="82"/>
      <c r="S45" s="73"/>
      <c r="T45" s="55"/>
      <c r="U45" s="55"/>
      <c r="V45" s="55"/>
    </row>
    <row r="46" spans="1:22" ht="20.100000000000001" customHeight="1" x14ac:dyDescent="0.25">
      <c r="A46" s="35" t="s">
        <v>252</v>
      </c>
      <c r="B46" s="83">
        <v>1693</v>
      </c>
      <c r="C46" s="83">
        <v>2554</v>
      </c>
      <c r="D46" s="65">
        <v>154</v>
      </c>
      <c r="E46" s="65">
        <v>203</v>
      </c>
      <c r="F46" s="65">
        <v>121</v>
      </c>
      <c r="G46" s="65">
        <v>202</v>
      </c>
      <c r="H46" s="65">
        <v>117</v>
      </c>
      <c r="I46" s="65">
        <v>266</v>
      </c>
      <c r="J46" s="65">
        <v>96</v>
      </c>
      <c r="K46" s="65">
        <v>122</v>
      </c>
      <c r="L46" s="65">
        <v>38</v>
      </c>
      <c r="M46" s="65">
        <v>56</v>
      </c>
      <c r="N46" s="65">
        <v>103</v>
      </c>
      <c r="O46" s="65">
        <v>119</v>
      </c>
      <c r="Q46" s="82"/>
      <c r="R46" s="82"/>
      <c r="S46" s="73"/>
      <c r="T46" s="55"/>
      <c r="U46" s="55"/>
      <c r="V46" s="55"/>
    </row>
    <row r="47" spans="1:22" ht="20.100000000000001" customHeight="1" x14ac:dyDescent="0.25">
      <c r="A47" s="35" t="s">
        <v>253</v>
      </c>
      <c r="B47" s="83">
        <v>832</v>
      </c>
      <c r="C47" s="83">
        <v>650</v>
      </c>
      <c r="D47" s="65">
        <v>117</v>
      </c>
      <c r="E47" s="65">
        <v>114</v>
      </c>
      <c r="F47" s="65">
        <v>63</v>
      </c>
      <c r="G47" s="65">
        <v>125</v>
      </c>
      <c r="H47" s="65">
        <v>66</v>
      </c>
      <c r="I47" s="65">
        <v>39</v>
      </c>
      <c r="J47" s="65">
        <v>23</v>
      </c>
      <c r="K47" s="65">
        <v>21</v>
      </c>
      <c r="L47" s="65">
        <v>50</v>
      </c>
      <c r="M47" s="65">
        <v>18</v>
      </c>
      <c r="N47" s="65">
        <v>31</v>
      </c>
      <c r="O47" s="65">
        <v>18</v>
      </c>
      <c r="Q47" s="82"/>
      <c r="R47" s="82"/>
      <c r="S47" s="73"/>
      <c r="T47" s="55"/>
      <c r="U47" s="55"/>
      <c r="V47" s="55"/>
    </row>
    <row r="48" spans="1:22" ht="20.100000000000001" customHeight="1" x14ac:dyDescent="0.25">
      <c r="A48" s="35" t="s">
        <v>254</v>
      </c>
      <c r="B48" s="83">
        <v>15486</v>
      </c>
      <c r="C48" s="83">
        <v>14639</v>
      </c>
      <c r="D48" s="65">
        <v>1589</v>
      </c>
      <c r="E48" s="65">
        <v>1435</v>
      </c>
      <c r="F48" s="65">
        <v>1623</v>
      </c>
      <c r="G48" s="65">
        <v>1042</v>
      </c>
      <c r="H48" s="65">
        <v>1792</v>
      </c>
      <c r="I48" s="65">
        <v>1632</v>
      </c>
      <c r="J48" s="65">
        <v>1240</v>
      </c>
      <c r="K48" s="65">
        <v>915</v>
      </c>
      <c r="L48" s="65">
        <v>656</v>
      </c>
      <c r="M48" s="65">
        <v>670</v>
      </c>
      <c r="N48" s="65">
        <v>846</v>
      </c>
      <c r="O48" s="65">
        <v>776</v>
      </c>
      <c r="Q48" s="82"/>
      <c r="R48" s="82"/>
      <c r="S48" s="73"/>
      <c r="T48" s="55"/>
      <c r="U48" s="55"/>
      <c r="V48" s="55"/>
    </row>
    <row r="49" spans="1:22" ht="20.100000000000001" customHeight="1" x14ac:dyDescent="0.25">
      <c r="A49" s="35" t="s">
        <v>255</v>
      </c>
      <c r="B49" s="83">
        <v>290</v>
      </c>
      <c r="C49" s="83">
        <v>239</v>
      </c>
      <c r="D49" s="65">
        <v>46</v>
      </c>
      <c r="E49" s="65">
        <v>23</v>
      </c>
      <c r="F49" s="65">
        <v>59</v>
      </c>
      <c r="G49" s="65">
        <v>28</v>
      </c>
      <c r="H49" s="65">
        <v>20</v>
      </c>
      <c r="I49" s="65">
        <v>10</v>
      </c>
      <c r="J49" s="65">
        <v>8</v>
      </c>
      <c r="K49" s="65">
        <v>14</v>
      </c>
      <c r="L49" s="65">
        <v>21</v>
      </c>
      <c r="M49" s="65">
        <v>5</v>
      </c>
      <c r="N49" s="65">
        <v>25</v>
      </c>
      <c r="O49" s="65">
        <v>28</v>
      </c>
      <c r="Q49" s="82"/>
      <c r="R49" s="82"/>
      <c r="S49" s="73"/>
      <c r="T49" s="55"/>
      <c r="U49" s="55"/>
      <c r="V49" s="55"/>
    </row>
    <row r="50" spans="1:22" ht="20.100000000000001" customHeight="1" x14ac:dyDescent="0.25">
      <c r="A50" s="35" t="s">
        <v>256</v>
      </c>
      <c r="B50" s="83">
        <v>10829</v>
      </c>
      <c r="C50" s="83">
        <v>12016</v>
      </c>
      <c r="D50" s="65">
        <v>1530</v>
      </c>
      <c r="E50" s="65">
        <v>1697</v>
      </c>
      <c r="F50" s="65">
        <v>1714</v>
      </c>
      <c r="G50" s="65">
        <v>1812</v>
      </c>
      <c r="H50" s="65">
        <v>1306</v>
      </c>
      <c r="I50" s="65">
        <v>1359</v>
      </c>
      <c r="J50" s="65">
        <v>732</v>
      </c>
      <c r="K50" s="65">
        <v>610</v>
      </c>
      <c r="L50" s="65">
        <v>333</v>
      </c>
      <c r="M50" s="65">
        <v>270</v>
      </c>
      <c r="N50" s="65">
        <v>300</v>
      </c>
      <c r="O50" s="65">
        <v>359</v>
      </c>
      <c r="Q50" s="82"/>
      <c r="R50" s="82"/>
      <c r="S50" s="73"/>
      <c r="T50" s="55"/>
      <c r="U50" s="55"/>
      <c r="V50" s="55"/>
    </row>
    <row r="51" spans="1:22" ht="20.100000000000001" customHeight="1" x14ac:dyDescent="0.25">
      <c r="A51" s="35" t="s">
        <v>257</v>
      </c>
      <c r="B51" s="83">
        <v>137</v>
      </c>
      <c r="C51" s="83">
        <v>191</v>
      </c>
      <c r="D51" s="65">
        <v>17</v>
      </c>
      <c r="E51" s="65">
        <v>24</v>
      </c>
      <c r="F51" s="65">
        <v>10</v>
      </c>
      <c r="G51" s="65">
        <v>30</v>
      </c>
      <c r="H51" s="65">
        <v>21</v>
      </c>
      <c r="I51" s="65">
        <v>6</v>
      </c>
      <c r="J51" s="65">
        <v>13</v>
      </c>
      <c r="K51" s="65">
        <v>6</v>
      </c>
      <c r="L51" s="65">
        <v>2</v>
      </c>
      <c r="M51" s="65">
        <v>7</v>
      </c>
      <c r="N51" s="65">
        <v>2</v>
      </c>
      <c r="O51" s="65">
        <v>10</v>
      </c>
      <c r="Q51" s="82"/>
      <c r="R51" s="82"/>
      <c r="S51" s="73"/>
      <c r="T51" s="55"/>
      <c r="U51" s="55"/>
      <c r="V51" s="55"/>
    </row>
    <row r="52" spans="1:22" ht="20.100000000000001" customHeight="1" x14ac:dyDescent="0.25">
      <c r="A52" s="35" t="s">
        <v>258</v>
      </c>
      <c r="B52" s="83">
        <v>1365</v>
      </c>
      <c r="C52" s="83">
        <v>1976</v>
      </c>
      <c r="D52" s="65">
        <v>179</v>
      </c>
      <c r="E52" s="65">
        <v>173</v>
      </c>
      <c r="F52" s="65">
        <v>101</v>
      </c>
      <c r="G52" s="65">
        <v>170</v>
      </c>
      <c r="H52" s="65">
        <v>114</v>
      </c>
      <c r="I52" s="65">
        <v>132</v>
      </c>
      <c r="J52" s="65">
        <v>105</v>
      </c>
      <c r="K52" s="65">
        <v>119</v>
      </c>
      <c r="L52" s="65">
        <v>53</v>
      </c>
      <c r="M52" s="65">
        <v>73</v>
      </c>
      <c r="N52" s="65">
        <v>60</v>
      </c>
      <c r="O52" s="65">
        <v>98</v>
      </c>
      <c r="Q52" s="82"/>
      <c r="R52" s="82"/>
      <c r="S52" s="73"/>
      <c r="T52" s="55"/>
      <c r="U52" s="55"/>
      <c r="V52" s="55"/>
    </row>
    <row r="53" spans="1:22" ht="20.100000000000001" customHeight="1" x14ac:dyDescent="0.25">
      <c r="A53" s="35" t="s">
        <v>259</v>
      </c>
      <c r="B53" s="83">
        <v>150</v>
      </c>
      <c r="C53" s="83">
        <v>164</v>
      </c>
      <c r="D53" s="65">
        <v>23</v>
      </c>
      <c r="E53" s="65">
        <v>10</v>
      </c>
      <c r="F53" s="65">
        <v>18</v>
      </c>
      <c r="G53" s="65">
        <v>24</v>
      </c>
      <c r="H53" s="65">
        <v>14</v>
      </c>
      <c r="I53" s="65">
        <v>14</v>
      </c>
      <c r="J53" s="65">
        <v>8</v>
      </c>
      <c r="K53" s="65">
        <v>5</v>
      </c>
      <c r="L53" s="65">
        <v>14</v>
      </c>
      <c r="M53" s="65">
        <v>13</v>
      </c>
      <c r="N53" s="65">
        <v>7</v>
      </c>
      <c r="O53" s="65">
        <v>5</v>
      </c>
      <c r="Q53" s="82"/>
      <c r="R53" s="82"/>
      <c r="S53" s="73"/>
      <c r="T53" s="55"/>
      <c r="U53" s="55"/>
      <c r="V53" s="55"/>
    </row>
    <row r="54" spans="1:22" ht="20.100000000000001" customHeight="1" x14ac:dyDescent="0.25">
      <c r="A54" s="35" t="s">
        <v>260</v>
      </c>
      <c r="B54" s="83">
        <v>3655</v>
      </c>
      <c r="C54" s="83">
        <v>2777</v>
      </c>
      <c r="D54" s="65">
        <v>1498</v>
      </c>
      <c r="E54" s="65">
        <v>238</v>
      </c>
      <c r="F54" s="65">
        <v>208</v>
      </c>
      <c r="G54" s="65">
        <v>264</v>
      </c>
      <c r="H54" s="65">
        <v>280</v>
      </c>
      <c r="I54" s="65">
        <v>215</v>
      </c>
      <c r="J54" s="65">
        <v>143</v>
      </c>
      <c r="K54" s="65">
        <v>134</v>
      </c>
      <c r="L54" s="65">
        <v>103</v>
      </c>
      <c r="M54" s="65">
        <v>130</v>
      </c>
      <c r="N54" s="65">
        <v>98</v>
      </c>
      <c r="O54" s="65">
        <v>132</v>
      </c>
      <c r="Q54" s="82"/>
      <c r="R54" s="82"/>
      <c r="S54" s="73"/>
      <c r="T54" s="55"/>
      <c r="U54" s="55"/>
      <c r="V54" s="55"/>
    </row>
    <row r="55" spans="1:22" ht="20.100000000000001" customHeight="1" x14ac:dyDescent="0.25">
      <c r="A55" s="35" t="s">
        <v>261</v>
      </c>
      <c r="B55" s="83">
        <v>295</v>
      </c>
      <c r="C55" s="83">
        <v>256</v>
      </c>
      <c r="D55" s="65">
        <v>83</v>
      </c>
      <c r="E55" s="65">
        <v>15</v>
      </c>
      <c r="F55" s="65">
        <v>19</v>
      </c>
      <c r="G55" s="65">
        <v>27</v>
      </c>
      <c r="H55" s="65">
        <v>26</v>
      </c>
      <c r="I55" s="65">
        <v>14</v>
      </c>
      <c r="J55" s="65">
        <v>16</v>
      </c>
      <c r="K55" s="65">
        <v>13</v>
      </c>
      <c r="L55" s="65">
        <v>5</v>
      </c>
      <c r="M55" s="65">
        <v>10</v>
      </c>
      <c r="N55" s="65">
        <v>15</v>
      </c>
      <c r="O55" s="65">
        <v>14</v>
      </c>
      <c r="Q55" s="82"/>
      <c r="R55" s="82"/>
      <c r="S55" s="73"/>
      <c r="T55" s="55"/>
      <c r="U55" s="55"/>
      <c r="V55" s="55"/>
    </row>
    <row r="56" spans="1:22" ht="20.100000000000001" customHeight="1" x14ac:dyDescent="0.25">
      <c r="A56" s="35" t="s">
        <v>262</v>
      </c>
      <c r="B56" s="83">
        <v>21898</v>
      </c>
      <c r="C56" s="83">
        <v>21526</v>
      </c>
      <c r="D56" s="65">
        <v>3263</v>
      </c>
      <c r="E56" s="65">
        <v>3390</v>
      </c>
      <c r="F56" s="65">
        <v>2318</v>
      </c>
      <c r="G56" s="65">
        <v>2454</v>
      </c>
      <c r="H56" s="65">
        <v>2249</v>
      </c>
      <c r="I56" s="65">
        <v>2825</v>
      </c>
      <c r="J56" s="65">
        <v>578</v>
      </c>
      <c r="K56" s="65">
        <v>782</v>
      </c>
      <c r="L56" s="65">
        <v>615</v>
      </c>
      <c r="M56" s="65">
        <v>634</v>
      </c>
      <c r="N56" s="65">
        <v>634</v>
      </c>
      <c r="O56" s="65">
        <v>960</v>
      </c>
      <c r="Q56" s="82"/>
      <c r="R56" s="82"/>
      <c r="S56" s="73"/>
      <c r="T56" s="55"/>
      <c r="U56" s="55"/>
      <c r="V56" s="55"/>
    </row>
    <row r="57" spans="1:22" ht="20.100000000000001" customHeight="1" x14ac:dyDescent="0.25">
      <c r="A57" s="35" t="s">
        <v>263</v>
      </c>
      <c r="B57" s="83">
        <v>564</v>
      </c>
      <c r="C57" s="83">
        <v>645</v>
      </c>
      <c r="D57" s="65">
        <v>42</v>
      </c>
      <c r="E57" s="65">
        <v>63</v>
      </c>
      <c r="F57" s="65">
        <v>43</v>
      </c>
      <c r="G57" s="65">
        <v>63</v>
      </c>
      <c r="H57" s="65">
        <v>24</v>
      </c>
      <c r="I57" s="65">
        <v>36</v>
      </c>
      <c r="J57" s="65">
        <v>49</v>
      </c>
      <c r="K57" s="65">
        <v>58</v>
      </c>
      <c r="L57" s="65">
        <v>8</v>
      </c>
      <c r="M57" s="65">
        <v>9</v>
      </c>
      <c r="N57" s="65">
        <v>53</v>
      </c>
      <c r="O57" s="65">
        <v>45</v>
      </c>
      <c r="Q57" s="82"/>
      <c r="R57" s="82"/>
      <c r="S57" s="73"/>
      <c r="T57" s="55"/>
      <c r="U57" s="55"/>
      <c r="V57" s="55"/>
    </row>
    <row r="58" spans="1:22" ht="20.100000000000001" customHeight="1" x14ac:dyDescent="0.25">
      <c r="A58" s="35" t="s">
        <v>264</v>
      </c>
      <c r="B58" s="83">
        <v>622</v>
      </c>
      <c r="C58" s="83">
        <v>1009</v>
      </c>
      <c r="D58" s="65">
        <v>57</v>
      </c>
      <c r="E58" s="65">
        <v>109</v>
      </c>
      <c r="F58" s="65">
        <v>89</v>
      </c>
      <c r="G58" s="65">
        <v>72</v>
      </c>
      <c r="H58" s="65">
        <v>76</v>
      </c>
      <c r="I58" s="65">
        <v>82</v>
      </c>
      <c r="J58" s="65">
        <v>45</v>
      </c>
      <c r="K58" s="65">
        <v>131</v>
      </c>
      <c r="L58" s="65">
        <v>24</v>
      </c>
      <c r="M58" s="65">
        <v>56</v>
      </c>
      <c r="N58" s="65">
        <v>35</v>
      </c>
      <c r="O58" s="65">
        <v>67</v>
      </c>
      <c r="Q58" s="82"/>
      <c r="R58" s="82"/>
      <c r="S58" s="73"/>
      <c r="T58" s="55"/>
      <c r="U58" s="55"/>
      <c r="V58" s="55"/>
    </row>
    <row r="59" spans="1:22" s="30" customFormat="1" ht="20.100000000000001" customHeight="1" x14ac:dyDescent="0.25">
      <c r="A59" s="35" t="s">
        <v>265</v>
      </c>
      <c r="B59" s="83">
        <v>18004</v>
      </c>
      <c r="C59" s="83">
        <v>14622</v>
      </c>
      <c r="D59" s="65">
        <v>1624</v>
      </c>
      <c r="E59" s="65">
        <v>1190</v>
      </c>
      <c r="F59" s="65">
        <v>2030</v>
      </c>
      <c r="G59" s="65">
        <v>1158</v>
      </c>
      <c r="H59" s="65">
        <v>2128</v>
      </c>
      <c r="I59" s="65">
        <v>1983</v>
      </c>
      <c r="J59" s="65">
        <v>2453</v>
      </c>
      <c r="K59" s="65">
        <v>886</v>
      </c>
      <c r="L59" s="65">
        <v>775</v>
      </c>
      <c r="M59" s="65">
        <v>535</v>
      </c>
      <c r="N59" s="65">
        <v>774</v>
      </c>
      <c r="O59" s="65">
        <v>693</v>
      </c>
      <c r="Q59" s="115"/>
      <c r="R59" s="115"/>
      <c r="S59" s="73"/>
      <c r="T59" s="53"/>
      <c r="U59" s="53"/>
      <c r="V59" s="53"/>
    </row>
    <row r="60" spans="1:22" s="30" customFormat="1" ht="20.100000000000001" customHeight="1" x14ac:dyDescent="0.25">
      <c r="A60" s="35" t="s">
        <v>266</v>
      </c>
      <c r="B60" s="83">
        <v>196</v>
      </c>
      <c r="C60" s="83">
        <v>203</v>
      </c>
      <c r="D60" s="65">
        <v>14</v>
      </c>
      <c r="E60" s="65">
        <v>21</v>
      </c>
      <c r="F60" s="65">
        <v>10</v>
      </c>
      <c r="G60" s="65">
        <v>10</v>
      </c>
      <c r="H60" s="65">
        <v>13</v>
      </c>
      <c r="I60" s="65">
        <v>41</v>
      </c>
      <c r="J60" s="65">
        <v>7</v>
      </c>
      <c r="K60" s="65">
        <v>10</v>
      </c>
      <c r="L60" s="65">
        <v>5</v>
      </c>
      <c r="M60" s="65">
        <v>0</v>
      </c>
      <c r="N60" s="65">
        <v>2</v>
      </c>
      <c r="O60" s="65">
        <v>5</v>
      </c>
      <c r="Q60" s="115"/>
      <c r="R60" s="115"/>
      <c r="S60" s="73"/>
      <c r="T60" s="53"/>
      <c r="U60" s="53"/>
      <c r="V60" s="53"/>
    </row>
    <row r="61" spans="1:22" s="30" customFormat="1" ht="20.100000000000001" customHeight="1" x14ac:dyDescent="0.25">
      <c r="A61" s="35" t="s">
        <v>267</v>
      </c>
      <c r="B61" s="83">
        <v>185</v>
      </c>
      <c r="C61" s="83">
        <v>354</v>
      </c>
      <c r="D61" s="65">
        <v>16</v>
      </c>
      <c r="E61" s="65">
        <v>28</v>
      </c>
      <c r="F61" s="65">
        <v>15</v>
      </c>
      <c r="G61" s="65">
        <v>13</v>
      </c>
      <c r="H61" s="65">
        <v>10</v>
      </c>
      <c r="I61" s="65">
        <v>23</v>
      </c>
      <c r="J61" s="65">
        <v>5</v>
      </c>
      <c r="K61" s="65">
        <v>22</v>
      </c>
      <c r="L61" s="65">
        <v>8</v>
      </c>
      <c r="M61" s="65">
        <v>10</v>
      </c>
      <c r="N61" s="65">
        <v>21</v>
      </c>
      <c r="O61" s="65">
        <v>5</v>
      </c>
      <c r="Q61" s="115"/>
      <c r="R61" s="115"/>
      <c r="S61" s="73"/>
      <c r="T61" s="53"/>
      <c r="U61" s="53"/>
      <c r="V61" s="53"/>
    </row>
    <row r="62" spans="1:22" ht="20.100000000000001" customHeight="1" x14ac:dyDescent="0.25">
      <c r="A62" s="35" t="s">
        <v>268</v>
      </c>
      <c r="B62" s="83">
        <v>808</v>
      </c>
      <c r="C62" s="83">
        <v>962</v>
      </c>
      <c r="D62" s="65">
        <v>80</v>
      </c>
      <c r="E62" s="65">
        <v>239</v>
      </c>
      <c r="F62" s="65">
        <v>69</v>
      </c>
      <c r="G62" s="65">
        <v>137</v>
      </c>
      <c r="H62" s="65">
        <v>54</v>
      </c>
      <c r="I62" s="65">
        <v>45</v>
      </c>
      <c r="J62" s="65">
        <v>30</v>
      </c>
      <c r="K62" s="65">
        <v>39</v>
      </c>
      <c r="L62" s="65">
        <v>13</v>
      </c>
      <c r="M62" s="65">
        <v>21</v>
      </c>
      <c r="N62" s="65">
        <v>35</v>
      </c>
      <c r="O62" s="65">
        <v>60</v>
      </c>
      <c r="Q62" s="82"/>
      <c r="R62" s="82"/>
      <c r="S62" s="73"/>
      <c r="T62" s="55"/>
      <c r="U62" s="55"/>
      <c r="V62" s="55"/>
    </row>
    <row r="63" spans="1:22" ht="20.100000000000001" customHeight="1" x14ac:dyDescent="0.25">
      <c r="A63" s="35" t="s">
        <v>269</v>
      </c>
      <c r="B63" s="83">
        <v>3978</v>
      </c>
      <c r="C63" s="83">
        <v>4783</v>
      </c>
      <c r="D63" s="65">
        <v>374</v>
      </c>
      <c r="E63" s="65">
        <v>533</v>
      </c>
      <c r="F63" s="65">
        <v>426</v>
      </c>
      <c r="G63" s="65">
        <v>480</v>
      </c>
      <c r="H63" s="65">
        <v>281</v>
      </c>
      <c r="I63" s="65">
        <v>263</v>
      </c>
      <c r="J63" s="65">
        <v>284</v>
      </c>
      <c r="K63" s="65">
        <v>427</v>
      </c>
      <c r="L63" s="65">
        <v>120</v>
      </c>
      <c r="M63" s="65">
        <v>109</v>
      </c>
      <c r="N63" s="65">
        <v>177</v>
      </c>
      <c r="O63" s="65">
        <v>158</v>
      </c>
      <c r="Q63" s="82"/>
      <c r="R63" s="82"/>
      <c r="S63" s="73"/>
      <c r="T63" s="55"/>
      <c r="U63" s="55"/>
      <c r="V63" s="55"/>
    </row>
    <row r="64" spans="1:22" s="30" customFormat="1" ht="20.100000000000001" customHeight="1" x14ac:dyDescent="0.25">
      <c r="A64" s="35" t="s">
        <v>270</v>
      </c>
      <c r="B64" s="83">
        <v>1036</v>
      </c>
      <c r="C64" s="83">
        <v>1593</v>
      </c>
      <c r="D64" s="65">
        <v>138</v>
      </c>
      <c r="E64" s="65">
        <v>136</v>
      </c>
      <c r="F64" s="65">
        <v>118</v>
      </c>
      <c r="G64" s="65">
        <v>159</v>
      </c>
      <c r="H64" s="65">
        <v>89</v>
      </c>
      <c r="I64" s="65">
        <v>127</v>
      </c>
      <c r="J64" s="65">
        <v>61</v>
      </c>
      <c r="K64" s="65">
        <v>85</v>
      </c>
      <c r="L64" s="65">
        <v>44</v>
      </c>
      <c r="M64" s="65">
        <v>80</v>
      </c>
      <c r="N64" s="65">
        <v>70</v>
      </c>
      <c r="O64" s="65">
        <v>60</v>
      </c>
      <c r="Q64" s="115"/>
      <c r="R64" s="115"/>
      <c r="S64" s="73"/>
      <c r="T64" s="53"/>
      <c r="U64" s="53"/>
      <c r="V64" s="53"/>
    </row>
    <row r="65" spans="1:22" ht="20.100000000000001" customHeight="1" x14ac:dyDescent="0.25">
      <c r="A65" s="30" t="s">
        <v>271</v>
      </c>
      <c r="B65" s="89">
        <v>287</v>
      </c>
      <c r="C65" s="89">
        <v>293</v>
      </c>
      <c r="D65" s="89">
        <v>80</v>
      </c>
      <c r="E65" s="89">
        <v>18</v>
      </c>
      <c r="F65" s="89">
        <v>39</v>
      </c>
      <c r="G65" s="89">
        <v>10</v>
      </c>
      <c r="H65" s="89">
        <v>66</v>
      </c>
      <c r="I65" s="89">
        <v>16</v>
      </c>
      <c r="J65" s="89">
        <v>8</v>
      </c>
      <c r="K65" s="89">
        <v>5</v>
      </c>
      <c r="L65" s="89">
        <v>3</v>
      </c>
      <c r="M65" s="89">
        <v>4</v>
      </c>
      <c r="N65" s="89">
        <v>1</v>
      </c>
      <c r="O65" s="89">
        <v>2</v>
      </c>
      <c r="Q65" s="82"/>
      <c r="R65" s="82"/>
      <c r="S65" s="73"/>
      <c r="T65" s="55"/>
      <c r="U65" s="55"/>
      <c r="V65" s="55"/>
    </row>
    <row r="66" spans="1:22" ht="20.100000000000001" customHeight="1" x14ac:dyDescent="0.25">
      <c r="A66" s="35" t="s">
        <v>272</v>
      </c>
      <c r="B66" s="82">
        <v>246</v>
      </c>
      <c r="C66" s="82">
        <v>241</v>
      </c>
      <c r="D66" s="65">
        <v>69</v>
      </c>
      <c r="E66" s="65">
        <v>9</v>
      </c>
      <c r="F66" s="65">
        <v>33</v>
      </c>
      <c r="G66" s="65">
        <v>9</v>
      </c>
      <c r="H66" s="65">
        <v>57</v>
      </c>
      <c r="I66" s="65">
        <v>10</v>
      </c>
      <c r="J66" s="65">
        <v>7</v>
      </c>
      <c r="K66" s="65">
        <v>4</v>
      </c>
      <c r="L66" s="65">
        <v>2</v>
      </c>
      <c r="M66" s="65">
        <v>4</v>
      </c>
      <c r="N66" s="65">
        <v>1</v>
      </c>
      <c r="O66" s="65">
        <v>1</v>
      </c>
      <c r="Q66" s="82"/>
      <c r="R66" s="82"/>
      <c r="S66" s="73"/>
      <c r="T66" s="55"/>
      <c r="U66" s="55"/>
      <c r="V66" s="55"/>
    </row>
    <row r="67" spans="1:22" ht="20.100000000000001" customHeight="1" x14ac:dyDescent="0.25">
      <c r="A67" s="35" t="s">
        <v>273</v>
      </c>
      <c r="B67" s="82">
        <v>41</v>
      </c>
      <c r="C67" s="82">
        <v>51</v>
      </c>
      <c r="D67" s="65">
        <v>11</v>
      </c>
      <c r="E67" s="65">
        <v>9</v>
      </c>
      <c r="F67" s="65">
        <v>6</v>
      </c>
      <c r="G67" s="65">
        <v>1</v>
      </c>
      <c r="H67" s="65">
        <v>9</v>
      </c>
      <c r="I67" s="65">
        <v>6</v>
      </c>
      <c r="J67" s="65">
        <v>1</v>
      </c>
      <c r="K67" s="65">
        <v>1</v>
      </c>
      <c r="L67" s="65">
        <v>1</v>
      </c>
      <c r="M67" s="65">
        <v>0</v>
      </c>
      <c r="N67" s="65">
        <v>0</v>
      </c>
      <c r="O67" s="65">
        <v>1</v>
      </c>
      <c r="Q67" s="82"/>
      <c r="R67" s="82"/>
      <c r="S67" s="73"/>
      <c r="T67" s="55"/>
      <c r="U67" s="55"/>
      <c r="V67" s="55"/>
    </row>
    <row r="68" spans="1:22" ht="20.100000000000001" customHeight="1" x14ac:dyDescent="0.25">
      <c r="A68" s="35" t="s">
        <v>274</v>
      </c>
      <c r="B68" s="82">
        <v>0</v>
      </c>
      <c r="C68" s="82">
        <v>1</v>
      </c>
      <c r="D68" s="65">
        <v>0</v>
      </c>
      <c r="E68" s="65">
        <v>0</v>
      </c>
      <c r="F68" s="65">
        <v>0</v>
      </c>
      <c r="G68" s="65">
        <v>0</v>
      </c>
      <c r="H68" s="65">
        <v>0</v>
      </c>
      <c r="I68" s="65">
        <v>0</v>
      </c>
      <c r="J68" s="65">
        <v>0</v>
      </c>
      <c r="K68" s="65">
        <v>0</v>
      </c>
      <c r="L68" s="65">
        <v>0</v>
      </c>
      <c r="M68" s="65">
        <v>0</v>
      </c>
      <c r="N68" s="65">
        <v>0</v>
      </c>
      <c r="O68" s="65">
        <v>0</v>
      </c>
      <c r="Q68" s="82"/>
      <c r="R68" s="82"/>
      <c r="S68" s="73"/>
      <c r="T68" s="55"/>
      <c r="U68" s="55"/>
      <c r="V68" s="55"/>
    </row>
    <row r="69" spans="1:22" s="30" customFormat="1" ht="20.100000000000001" customHeight="1" thickBot="1" x14ac:dyDescent="0.3">
      <c r="A69" s="40" t="s">
        <v>275</v>
      </c>
      <c r="B69" s="99">
        <v>2</v>
      </c>
      <c r="C69" s="99">
        <v>7</v>
      </c>
      <c r="D69" s="152">
        <v>1</v>
      </c>
      <c r="E69" s="152">
        <v>0</v>
      </c>
      <c r="F69" s="152">
        <v>0</v>
      </c>
      <c r="G69" s="152">
        <v>5</v>
      </c>
      <c r="H69" s="152">
        <v>0</v>
      </c>
      <c r="I69" s="152">
        <v>0</v>
      </c>
      <c r="J69" s="152">
        <v>0</v>
      </c>
      <c r="K69" s="152">
        <v>0</v>
      </c>
      <c r="L69" s="152">
        <v>0</v>
      </c>
      <c r="M69" s="152">
        <v>0</v>
      </c>
      <c r="N69" s="152">
        <v>0</v>
      </c>
      <c r="O69" s="152">
        <v>0</v>
      </c>
      <c r="Q69" s="115"/>
      <c r="R69" s="115"/>
      <c r="S69" s="73"/>
      <c r="T69" s="53"/>
      <c r="U69" s="53"/>
      <c r="V69" s="53"/>
    </row>
    <row r="70" spans="1:22" s="155" customFormat="1" ht="15.95" customHeight="1" x14ac:dyDescent="0.25">
      <c r="A70" s="153" t="s">
        <v>276</v>
      </c>
      <c r="B70" s="154"/>
      <c r="C70" s="154"/>
      <c r="L70" s="156"/>
      <c r="M70" s="156"/>
      <c r="O70" s="157" t="s">
        <v>284</v>
      </c>
    </row>
    <row r="71" spans="1:22" s="151" customFormat="1" ht="24.95" customHeight="1" x14ac:dyDescent="0.25">
      <c r="A71" s="127" t="s">
        <v>308</v>
      </c>
      <c r="B71" s="127"/>
      <c r="C71" s="127"/>
      <c r="L71" s="158"/>
      <c r="M71" s="158"/>
    </row>
    <row r="72" spans="1:22" s="163" customFormat="1" ht="24.95" customHeight="1" thickBot="1" x14ac:dyDescent="0.25">
      <c r="A72" s="145" t="s">
        <v>311</v>
      </c>
      <c r="B72" s="159"/>
      <c r="C72" s="159"/>
      <c r="D72" s="160"/>
      <c r="E72" s="160"/>
      <c r="F72" s="160"/>
      <c r="G72" s="160"/>
      <c r="H72" s="160"/>
      <c r="I72" s="160"/>
      <c r="J72" s="160"/>
      <c r="K72" s="160"/>
      <c r="L72" s="159"/>
      <c r="M72" s="161" t="s">
        <v>285</v>
      </c>
      <c r="N72" s="162"/>
    </row>
    <row r="73" spans="1:22" s="53" customFormat="1" ht="20.100000000000001" customHeight="1" x14ac:dyDescent="0.25">
      <c r="A73" s="1480" t="s">
        <v>203</v>
      </c>
      <c r="B73" s="1503" t="s">
        <v>204</v>
      </c>
      <c r="C73" s="1504"/>
      <c r="D73" s="1504"/>
      <c r="E73" s="1504"/>
      <c r="F73" s="1504"/>
      <c r="G73" s="1504"/>
      <c r="H73" s="1504"/>
      <c r="I73" s="1504"/>
      <c r="J73" s="1504"/>
      <c r="K73" s="1504"/>
      <c r="L73" s="1504"/>
      <c r="M73" s="1504"/>
      <c r="N73" s="30"/>
    </row>
    <row r="74" spans="1:22" s="30" customFormat="1" ht="20.100000000000001" customHeight="1" x14ac:dyDescent="0.25">
      <c r="A74" s="1481"/>
      <c r="B74" s="19" t="s">
        <v>286</v>
      </c>
      <c r="C74" s="19"/>
      <c r="D74" s="164" t="s">
        <v>287</v>
      </c>
      <c r="E74" s="164"/>
      <c r="F74" s="19" t="s">
        <v>288</v>
      </c>
      <c r="G74" s="19"/>
      <c r="H74" s="164" t="s">
        <v>289</v>
      </c>
      <c r="I74" s="164"/>
      <c r="J74" s="19" t="s">
        <v>290</v>
      </c>
      <c r="K74" s="19"/>
      <c r="L74" s="1498" t="s">
        <v>291</v>
      </c>
      <c r="M74" s="1509"/>
      <c r="N74" s="131"/>
      <c r="O74" s="131"/>
      <c r="P74" s="131"/>
    </row>
    <row r="75" spans="1:22" s="30" customFormat="1" ht="20.100000000000001" customHeight="1" x14ac:dyDescent="0.25">
      <c r="A75" s="1482"/>
      <c r="B75" s="23">
        <v>2011</v>
      </c>
      <c r="C75" s="23">
        <v>2012</v>
      </c>
      <c r="D75" s="23">
        <v>2011</v>
      </c>
      <c r="E75" s="23">
        <v>2012</v>
      </c>
      <c r="F75" s="23">
        <v>2011</v>
      </c>
      <c r="G75" s="23">
        <v>2012</v>
      </c>
      <c r="H75" s="23">
        <v>2011</v>
      </c>
      <c r="I75" s="23">
        <v>2012</v>
      </c>
      <c r="J75" s="23">
        <v>2011</v>
      </c>
      <c r="K75" s="23">
        <v>2012</v>
      </c>
      <c r="L75" s="23">
        <v>2011</v>
      </c>
      <c r="M75" s="24">
        <v>2012</v>
      </c>
      <c r="N75" s="141"/>
      <c r="O75" s="141"/>
    </row>
    <row r="76" spans="1:22" s="30" customFormat="1" ht="20.100000000000001" customHeight="1" x14ac:dyDescent="0.25">
      <c r="A76" s="26" t="s">
        <v>310</v>
      </c>
      <c r="B76" s="27">
        <v>8948</v>
      </c>
      <c r="C76" s="27">
        <v>7075</v>
      </c>
      <c r="D76" s="27">
        <v>11024</v>
      </c>
      <c r="E76" s="27">
        <v>10217</v>
      </c>
      <c r="F76" s="27">
        <v>9776</v>
      </c>
      <c r="G76" s="27">
        <v>10193</v>
      </c>
      <c r="H76" s="27">
        <v>12381</v>
      </c>
      <c r="I76" s="27">
        <v>11674</v>
      </c>
      <c r="J76" s="27">
        <v>13481</v>
      </c>
      <c r="K76" s="27">
        <v>11385</v>
      </c>
      <c r="L76" s="27">
        <v>17928</v>
      </c>
      <c r="M76" s="27">
        <v>15452</v>
      </c>
      <c r="N76" s="53"/>
      <c r="O76" s="53"/>
    </row>
    <row r="77" spans="1:22" s="30" customFormat="1" ht="20.100000000000001" customHeight="1" x14ac:dyDescent="0.25">
      <c r="A77" s="30" t="s">
        <v>212</v>
      </c>
      <c r="B77" s="27">
        <v>24</v>
      </c>
      <c r="C77" s="27">
        <v>23</v>
      </c>
      <c r="D77" s="27">
        <v>19</v>
      </c>
      <c r="E77" s="27">
        <v>29</v>
      </c>
      <c r="F77" s="27">
        <v>26</v>
      </c>
      <c r="G77" s="27">
        <v>18</v>
      </c>
      <c r="H77" s="27">
        <v>24</v>
      </c>
      <c r="I77" s="27">
        <v>58</v>
      </c>
      <c r="J77" s="27">
        <v>55</v>
      </c>
      <c r="K77" s="27">
        <v>45</v>
      </c>
      <c r="L77" s="27">
        <v>72</v>
      </c>
      <c r="M77" s="27">
        <v>30</v>
      </c>
    </row>
    <row r="78" spans="1:22" ht="20.100000000000001" customHeight="1" x14ac:dyDescent="0.25">
      <c r="A78" s="35" t="s">
        <v>213</v>
      </c>
      <c r="B78" s="65">
        <v>1</v>
      </c>
      <c r="C78" s="65">
        <v>0</v>
      </c>
      <c r="D78" s="65">
        <v>1</v>
      </c>
      <c r="E78" s="65">
        <v>5</v>
      </c>
      <c r="F78" s="65">
        <v>0</v>
      </c>
      <c r="G78" s="65">
        <v>0</v>
      </c>
      <c r="H78" s="65">
        <v>1</v>
      </c>
      <c r="I78" s="65">
        <v>6</v>
      </c>
      <c r="J78" s="65">
        <v>4</v>
      </c>
      <c r="K78" s="65">
        <v>4</v>
      </c>
      <c r="L78" s="65">
        <v>12</v>
      </c>
      <c r="M78" s="65">
        <v>3</v>
      </c>
    </row>
    <row r="79" spans="1:22" ht="20.100000000000001" customHeight="1" x14ac:dyDescent="0.25">
      <c r="A79" s="35" t="s">
        <v>214</v>
      </c>
      <c r="B79" s="65">
        <v>5</v>
      </c>
      <c r="C79" s="65">
        <v>0</v>
      </c>
      <c r="D79" s="65">
        <v>5</v>
      </c>
      <c r="E79" s="65">
        <v>1</v>
      </c>
      <c r="F79" s="65">
        <v>10</v>
      </c>
      <c r="G79" s="65">
        <v>4</v>
      </c>
      <c r="H79" s="65">
        <v>1</v>
      </c>
      <c r="I79" s="65">
        <v>1</v>
      </c>
      <c r="J79" s="65">
        <v>2</v>
      </c>
      <c r="K79" s="65">
        <v>6</v>
      </c>
      <c r="L79" s="65">
        <v>35</v>
      </c>
      <c r="M79" s="65">
        <v>1</v>
      </c>
    </row>
    <row r="80" spans="1:22" ht="20.100000000000001" customHeight="1" x14ac:dyDescent="0.25">
      <c r="A80" s="35" t="s">
        <v>215</v>
      </c>
      <c r="B80" s="65">
        <v>0</v>
      </c>
      <c r="C80" s="65">
        <v>0</v>
      </c>
      <c r="D80" s="65">
        <v>1</v>
      </c>
      <c r="E80" s="65">
        <v>1</v>
      </c>
      <c r="F80" s="65">
        <v>2</v>
      </c>
      <c r="G80" s="65">
        <v>0</v>
      </c>
      <c r="H80" s="65">
        <v>1</v>
      </c>
      <c r="I80" s="65">
        <v>18</v>
      </c>
      <c r="J80" s="65">
        <v>10</v>
      </c>
      <c r="K80" s="65">
        <v>0</v>
      </c>
      <c r="L80" s="65">
        <v>1</v>
      </c>
      <c r="M80" s="65">
        <v>0</v>
      </c>
    </row>
    <row r="81" spans="1:13" ht="20.100000000000001" customHeight="1" x14ac:dyDescent="0.25">
      <c r="A81" s="35" t="s">
        <v>216</v>
      </c>
      <c r="B81" s="65">
        <v>0</v>
      </c>
      <c r="C81" s="65">
        <v>0</v>
      </c>
      <c r="D81" s="65">
        <v>0</v>
      </c>
      <c r="E81" s="65">
        <v>1</v>
      </c>
      <c r="F81" s="65">
        <v>1</v>
      </c>
      <c r="G81" s="65">
        <v>0</v>
      </c>
      <c r="H81" s="65">
        <v>0</v>
      </c>
      <c r="I81" s="65">
        <v>0</v>
      </c>
      <c r="J81" s="65">
        <v>5</v>
      </c>
      <c r="K81" s="65">
        <v>0</v>
      </c>
      <c r="L81" s="65">
        <v>0</v>
      </c>
      <c r="M81" s="65">
        <v>0</v>
      </c>
    </row>
    <row r="82" spans="1:13" ht="20.100000000000001" customHeight="1" x14ac:dyDescent="0.25">
      <c r="A82" s="35" t="s">
        <v>217</v>
      </c>
      <c r="B82" s="65">
        <v>18</v>
      </c>
      <c r="C82" s="65">
        <v>23</v>
      </c>
      <c r="D82" s="65">
        <v>12</v>
      </c>
      <c r="E82" s="65">
        <v>21</v>
      </c>
      <c r="F82" s="65">
        <v>13</v>
      </c>
      <c r="G82" s="65">
        <v>14</v>
      </c>
      <c r="H82" s="65">
        <v>21</v>
      </c>
      <c r="I82" s="65">
        <v>33</v>
      </c>
      <c r="J82" s="65">
        <v>34</v>
      </c>
      <c r="K82" s="65">
        <v>35</v>
      </c>
      <c r="L82" s="65">
        <v>24</v>
      </c>
      <c r="M82" s="65">
        <v>26</v>
      </c>
    </row>
    <row r="83" spans="1:13" s="30" customFormat="1" ht="20.100000000000001" customHeight="1" x14ac:dyDescent="0.25">
      <c r="A83" s="30" t="s">
        <v>312</v>
      </c>
      <c r="B83" s="27">
        <v>18</v>
      </c>
      <c r="C83" s="27">
        <v>6</v>
      </c>
      <c r="D83" s="27">
        <v>11</v>
      </c>
      <c r="E83" s="27">
        <v>39</v>
      </c>
      <c r="F83" s="27">
        <v>17</v>
      </c>
      <c r="G83" s="27">
        <v>51</v>
      </c>
      <c r="H83" s="27">
        <v>20</v>
      </c>
      <c r="I83" s="27">
        <v>11</v>
      </c>
      <c r="J83" s="27">
        <v>52</v>
      </c>
      <c r="K83" s="27">
        <v>39</v>
      </c>
      <c r="L83" s="27">
        <v>34</v>
      </c>
      <c r="M83" s="27">
        <v>16</v>
      </c>
    </row>
    <row r="84" spans="1:13" ht="20.100000000000001" customHeight="1" x14ac:dyDescent="0.25">
      <c r="A84" s="35" t="s">
        <v>219</v>
      </c>
      <c r="B84" s="65">
        <v>1</v>
      </c>
      <c r="C84" s="65">
        <v>0</v>
      </c>
      <c r="D84" s="65">
        <v>1</v>
      </c>
      <c r="E84" s="65">
        <v>10</v>
      </c>
      <c r="F84" s="65">
        <v>5</v>
      </c>
      <c r="G84" s="65">
        <v>5</v>
      </c>
      <c r="H84" s="65">
        <v>1</v>
      </c>
      <c r="I84" s="65">
        <v>5</v>
      </c>
      <c r="J84" s="65">
        <v>6</v>
      </c>
      <c r="K84" s="65">
        <v>18</v>
      </c>
      <c r="L84" s="65">
        <v>7</v>
      </c>
      <c r="M84" s="65">
        <v>1</v>
      </c>
    </row>
    <row r="85" spans="1:13" ht="20.100000000000001" customHeight="1" x14ac:dyDescent="0.25">
      <c r="A85" s="35" t="s">
        <v>220</v>
      </c>
      <c r="B85" s="65">
        <v>0</v>
      </c>
      <c r="C85" s="65">
        <v>0</v>
      </c>
      <c r="D85" s="65">
        <v>2</v>
      </c>
      <c r="E85" s="65">
        <v>1</v>
      </c>
      <c r="F85" s="65">
        <v>1</v>
      </c>
      <c r="G85" s="65">
        <v>5</v>
      </c>
      <c r="H85" s="65">
        <v>2</v>
      </c>
      <c r="I85" s="65">
        <v>0</v>
      </c>
      <c r="J85" s="65">
        <v>1</v>
      </c>
      <c r="K85" s="65">
        <v>1</v>
      </c>
      <c r="L85" s="65">
        <v>1</v>
      </c>
      <c r="M85" s="65">
        <v>5</v>
      </c>
    </row>
    <row r="86" spans="1:13" ht="20.100000000000001" customHeight="1" x14ac:dyDescent="0.25">
      <c r="A86" s="35" t="s">
        <v>221</v>
      </c>
      <c r="B86" s="65">
        <v>0</v>
      </c>
      <c r="C86" s="65">
        <v>0</v>
      </c>
      <c r="D86" s="65">
        <v>0</v>
      </c>
      <c r="E86" s="65">
        <v>0</v>
      </c>
      <c r="F86" s="65">
        <v>1</v>
      </c>
      <c r="G86" s="65">
        <v>1</v>
      </c>
      <c r="H86" s="65">
        <v>2</v>
      </c>
      <c r="I86" s="65">
        <v>0</v>
      </c>
      <c r="J86" s="65">
        <v>2</v>
      </c>
      <c r="K86" s="65">
        <v>4</v>
      </c>
      <c r="L86" s="65">
        <v>1</v>
      </c>
      <c r="M86" s="65">
        <v>0</v>
      </c>
    </row>
    <row r="87" spans="1:13" ht="20.100000000000001" customHeight="1" x14ac:dyDescent="0.25">
      <c r="A87" s="35" t="s">
        <v>222</v>
      </c>
      <c r="B87" s="65">
        <v>0</v>
      </c>
      <c r="C87" s="65">
        <v>1</v>
      </c>
      <c r="D87" s="65">
        <v>1</v>
      </c>
      <c r="E87" s="65">
        <v>0</v>
      </c>
      <c r="F87" s="65">
        <v>0</v>
      </c>
      <c r="G87" s="65">
        <v>1</v>
      </c>
      <c r="H87" s="65">
        <v>2</v>
      </c>
      <c r="I87" s="65">
        <v>0</v>
      </c>
      <c r="J87" s="65">
        <v>0</v>
      </c>
      <c r="K87" s="65">
        <v>1</v>
      </c>
      <c r="L87" s="65">
        <v>1</v>
      </c>
      <c r="M87" s="65">
        <v>1</v>
      </c>
    </row>
    <row r="88" spans="1:13" ht="20.100000000000001" customHeight="1" x14ac:dyDescent="0.25">
      <c r="A88" s="35" t="s">
        <v>223</v>
      </c>
      <c r="B88" s="65">
        <v>17</v>
      </c>
      <c r="C88" s="65">
        <v>5</v>
      </c>
      <c r="D88" s="65">
        <v>7</v>
      </c>
      <c r="E88" s="65">
        <v>28</v>
      </c>
      <c r="F88" s="65">
        <v>10</v>
      </c>
      <c r="G88" s="65">
        <v>39</v>
      </c>
      <c r="H88" s="65">
        <v>13</v>
      </c>
      <c r="I88" s="65">
        <v>6</v>
      </c>
      <c r="J88" s="65">
        <v>43</v>
      </c>
      <c r="K88" s="65">
        <v>15</v>
      </c>
      <c r="L88" s="65">
        <v>24</v>
      </c>
      <c r="M88" s="65">
        <v>9</v>
      </c>
    </row>
    <row r="89" spans="1:13" s="30" customFormat="1" ht="20.100000000000001" customHeight="1" x14ac:dyDescent="0.25">
      <c r="A89" s="30" t="s">
        <v>224</v>
      </c>
      <c r="B89" s="27">
        <v>556</v>
      </c>
      <c r="C89" s="27">
        <v>424</v>
      </c>
      <c r="D89" s="27">
        <v>630</v>
      </c>
      <c r="E89" s="27">
        <v>767</v>
      </c>
      <c r="F89" s="27">
        <v>506</v>
      </c>
      <c r="G89" s="27">
        <v>386</v>
      </c>
      <c r="H89" s="27">
        <v>515</v>
      </c>
      <c r="I89" s="27">
        <v>384</v>
      </c>
      <c r="J89" s="27">
        <v>539</v>
      </c>
      <c r="K89" s="27">
        <v>951</v>
      </c>
      <c r="L89" s="27">
        <v>918</v>
      </c>
      <c r="M89" s="27">
        <v>922</v>
      </c>
    </row>
    <row r="90" spans="1:13" ht="20.100000000000001" customHeight="1" x14ac:dyDescent="0.25">
      <c r="A90" s="35" t="s">
        <v>225</v>
      </c>
      <c r="B90" s="65">
        <v>49</v>
      </c>
      <c r="C90" s="65">
        <v>31</v>
      </c>
      <c r="D90" s="65">
        <v>38</v>
      </c>
      <c r="E90" s="65">
        <v>77</v>
      </c>
      <c r="F90" s="65">
        <v>22</v>
      </c>
      <c r="G90" s="65">
        <v>33</v>
      </c>
      <c r="H90" s="65">
        <v>28</v>
      </c>
      <c r="I90" s="65">
        <v>36</v>
      </c>
      <c r="J90" s="65">
        <v>32</v>
      </c>
      <c r="K90" s="65">
        <v>210</v>
      </c>
      <c r="L90" s="65">
        <v>108</v>
      </c>
      <c r="M90" s="65">
        <v>117</v>
      </c>
    </row>
    <row r="91" spans="1:13" ht="20.100000000000001" customHeight="1" x14ac:dyDescent="0.25">
      <c r="A91" s="35" t="s">
        <v>227</v>
      </c>
      <c r="B91" s="65">
        <v>497</v>
      </c>
      <c r="C91" s="65">
        <v>387</v>
      </c>
      <c r="D91" s="65">
        <v>576</v>
      </c>
      <c r="E91" s="65">
        <v>673</v>
      </c>
      <c r="F91" s="65">
        <v>457</v>
      </c>
      <c r="G91" s="65">
        <v>341</v>
      </c>
      <c r="H91" s="65">
        <v>460</v>
      </c>
      <c r="I91" s="65">
        <v>344</v>
      </c>
      <c r="J91" s="65">
        <v>487</v>
      </c>
      <c r="K91" s="65">
        <v>727</v>
      </c>
      <c r="L91" s="65">
        <v>792</v>
      </c>
      <c r="M91" s="65">
        <v>774</v>
      </c>
    </row>
    <row r="92" spans="1:13" ht="20.100000000000001" customHeight="1" x14ac:dyDescent="0.25">
      <c r="A92" s="35" t="s">
        <v>228</v>
      </c>
      <c r="B92" s="65">
        <v>10</v>
      </c>
      <c r="C92" s="65">
        <v>6</v>
      </c>
      <c r="D92" s="65">
        <v>16</v>
      </c>
      <c r="E92" s="65">
        <v>17</v>
      </c>
      <c r="F92" s="65">
        <v>27</v>
      </c>
      <c r="G92" s="65">
        <v>12</v>
      </c>
      <c r="H92" s="65">
        <v>27</v>
      </c>
      <c r="I92" s="65">
        <v>4</v>
      </c>
      <c r="J92" s="65">
        <v>20</v>
      </c>
      <c r="K92" s="65">
        <v>14</v>
      </c>
      <c r="L92" s="65">
        <v>18</v>
      </c>
      <c r="M92" s="65">
        <v>31</v>
      </c>
    </row>
    <row r="93" spans="1:13" s="30" customFormat="1" ht="20.100000000000001" customHeight="1" x14ac:dyDescent="0.25">
      <c r="A93" s="30" t="s">
        <v>229</v>
      </c>
      <c r="B93" s="89">
        <v>2529</v>
      </c>
      <c r="C93" s="89">
        <v>419</v>
      </c>
      <c r="D93" s="89">
        <v>2237</v>
      </c>
      <c r="E93" s="89">
        <v>1085</v>
      </c>
      <c r="F93" s="89">
        <v>4180</v>
      </c>
      <c r="G93" s="89">
        <v>3122</v>
      </c>
      <c r="H93" s="89">
        <v>3880</v>
      </c>
      <c r="I93" s="89">
        <v>2695</v>
      </c>
      <c r="J93" s="89">
        <v>2489</v>
      </c>
      <c r="K93" s="89">
        <v>120</v>
      </c>
      <c r="L93" s="89">
        <v>2685</v>
      </c>
      <c r="M93" s="89">
        <v>1160</v>
      </c>
    </row>
    <row r="94" spans="1:13" ht="20.100000000000001" customHeight="1" x14ac:dyDescent="0.25">
      <c r="A94" s="35" t="s">
        <v>230</v>
      </c>
      <c r="B94" s="65">
        <v>2463</v>
      </c>
      <c r="C94" s="65">
        <v>371</v>
      </c>
      <c r="D94" s="65">
        <v>2195</v>
      </c>
      <c r="E94" s="65">
        <v>1029</v>
      </c>
      <c r="F94" s="65">
        <v>4092</v>
      </c>
      <c r="G94" s="65">
        <v>3037</v>
      </c>
      <c r="H94" s="65">
        <v>3760</v>
      </c>
      <c r="I94" s="65">
        <v>2631</v>
      </c>
      <c r="J94" s="65">
        <v>2424</v>
      </c>
      <c r="K94" s="65">
        <v>39</v>
      </c>
      <c r="L94" s="65">
        <v>2612</v>
      </c>
      <c r="M94" s="65">
        <v>1034</v>
      </c>
    </row>
    <row r="95" spans="1:13" ht="20.100000000000001" customHeight="1" x14ac:dyDescent="0.25">
      <c r="A95" s="35" t="s">
        <v>231</v>
      </c>
      <c r="B95" s="65">
        <v>0</v>
      </c>
      <c r="C95" s="65">
        <v>3</v>
      </c>
      <c r="D95" s="65">
        <v>2</v>
      </c>
      <c r="E95" s="65">
        <v>4</v>
      </c>
      <c r="F95" s="65">
        <v>3</v>
      </c>
      <c r="G95" s="65">
        <v>17</v>
      </c>
      <c r="H95" s="65">
        <v>7</v>
      </c>
      <c r="I95" s="65">
        <v>9</v>
      </c>
      <c r="J95" s="65">
        <v>1</v>
      </c>
      <c r="K95" s="65">
        <v>16</v>
      </c>
      <c r="L95" s="65">
        <v>3</v>
      </c>
      <c r="M95" s="65">
        <v>4</v>
      </c>
    </row>
    <row r="96" spans="1:13" ht="20.100000000000001" customHeight="1" x14ac:dyDescent="0.25">
      <c r="A96" s="35" t="s">
        <v>232</v>
      </c>
      <c r="B96" s="65">
        <v>16</v>
      </c>
      <c r="C96" s="65">
        <v>9</v>
      </c>
      <c r="D96" s="65">
        <v>3</v>
      </c>
      <c r="E96" s="65">
        <v>4</v>
      </c>
      <c r="F96" s="65">
        <v>17</v>
      </c>
      <c r="G96" s="65">
        <v>10</v>
      </c>
      <c r="H96" s="65">
        <v>11</v>
      </c>
      <c r="I96" s="65">
        <v>8</v>
      </c>
      <c r="J96" s="65">
        <v>14</v>
      </c>
      <c r="K96" s="65">
        <v>6</v>
      </c>
      <c r="L96" s="65">
        <v>9</v>
      </c>
      <c r="M96" s="65">
        <v>9</v>
      </c>
    </row>
    <row r="97" spans="1:13" ht="20.100000000000001" customHeight="1" x14ac:dyDescent="0.25">
      <c r="A97" s="35" t="s">
        <v>233</v>
      </c>
      <c r="B97" s="65">
        <v>5</v>
      </c>
      <c r="C97" s="65">
        <v>3</v>
      </c>
      <c r="D97" s="65">
        <v>8</v>
      </c>
      <c r="E97" s="65">
        <v>12</v>
      </c>
      <c r="F97" s="65">
        <v>25</v>
      </c>
      <c r="G97" s="65">
        <v>15</v>
      </c>
      <c r="H97" s="65">
        <v>15</v>
      </c>
      <c r="I97" s="65">
        <v>9</v>
      </c>
      <c r="J97" s="65">
        <v>18</v>
      </c>
      <c r="K97" s="65">
        <v>17</v>
      </c>
      <c r="L97" s="65">
        <v>12</v>
      </c>
      <c r="M97" s="65">
        <v>20</v>
      </c>
    </row>
    <row r="98" spans="1:13" ht="20.100000000000001" customHeight="1" x14ac:dyDescent="0.25">
      <c r="A98" s="35" t="s">
        <v>234</v>
      </c>
      <c r="B98" s="65">
        <v>7</v>
      </c>
      <c r="C98" s="65">
        <v>1</v>
      </c>
      <c r="D98" s="65">
        <v>6</v>
      </c>
      <c r="E98" s="65">
        <v>7</v>
      </c>
      <c r="F98" s="65">
        <v>5</v>
      </c>
      <c r="G98" s="65">
        <v>4</v>
      </c>
      <c r="H98" s="65">
        <v>5</v>
      </c>
      <c r="I98" s="65">
        <v>9</v>
      </c>
      <c r="J98" s="65">
        <v>5</v>
      </c>
      <c r="K98" s="65">
        <v>5</v>
      </c>
      <c r="L98" s="65">
        <v>7</v>
      </c>
      <c r="M98" s="65">
        <v>6</v>
      </c>
    </row>
    <row r="99" spans="1:13" ht="20.100000000000001" customHeight="1" x14ac:dyDescent="0.25">
      <c r="A99" s="35" t="s">
        <v>235</v>
      </c>
      <c r="B99" s="65">
        <v>0</v>
      </c>
      <c r="C99" s="65">
        <v>0</v>
      </c>
      <c r="D99" s="65">
        <v>0</v>
      </c>
      <c r="E99" s="65">
        <v>0</v>
      </c>
      <c r="F99" s="65">
        <v>0</v>
      </c>
      <c r="G99" s="65">
        <v>0</v>
      </c>
      <c r="H99" s="65">
        <v>0</v>
      </c>
      <c r="I99" s="65">
        <v>0</v>
      </c>
      <c r="J99" s="65">
        <v>0</v>
      </c>
      <c r="K99" s="65">
        <v>0</v>
      </c>
      <c r="L99" s="65">
        <v>0</v>
      </c>
      <c r="M99" s="65">
        <v>0</v>
      </c>
    </row>
    <row r="100" spans="1:13" ht="20.100000000000001" customHeight="1" x14ac:dyDescent="0.25">
      <c r="A100" s="35" t="s">
        <v>236</v>
      </c>
      <c r="B100" s="65">
        <v>6</v>
      </c>
      <c r="C100" s="65">
        <v>5</v>
      </c>
      <c r="D100" s="65">
        <v>5</v>
      </c>
      <c r="E100" s="65">
        <v>8</v>
      </c>
      <c r="F100" s="65">
        <v>8</v>
      </c>
      <c r="G100" s="65">
        <v>4</v>
      </c>
      <c r="H100" s="65">
        <v>16</v>
      </c>
      <c r="I100" s="65">
        <v>8</v>
      </c>
      <c r="J100" s="65">
        <v>6</v>
      </c>
      <c r="K100" s="65">
        <v>2</v>
      </c>
      <c r="L100" s="65">
        <v>12</v>
      </c>
      <c r="M100" s="65">
        <v>8</v>
      </c>
    </row>
    <row r="101" spans="1:13" ht="20.100000000000001" customHeight="1" x14ac:dyDescent="0.25">
      <c r="A101" s="35" t="s">
        <v>237</v>
      </c>
      <c r="B101" s="65">
        <v>14</v>
      </c>
      <c r="C101" s="65">
        <v>6</v>
      </c>
      <c r="D101" s="65">
        <v>13</v>
      </c>
      <c r="E101" s="65">
        <v>5</v>
      </c>
      <c r="F101" s="65">
        <v>6</v>
      </c>
      <c r="G101" s="65">
        <v>8</v>
      </c>
      <c r="H101" s="65">
        <v>3</v>
      </c>
      <c r="I101" s="65">
        <v>8</v>
      </c>
      <c r="J101" s="65">
        <v>5</v>
      </c>
      <c r="K101" s="65">
        <v>6</v>
      </c>
      <c r="L101" s="65">
        <v>13</v>
      </c>
      <c r="M101" s="65">
        <v>6</v>
      </c>
    </row>
    <row r="102" spans="1:13" ht="20.100000000000001" customHeight="1" x14ac:dyDescent="0.25">
      <c r="A102" s="35" t="s">
        <v>238</v>
      </c>
      <c r="B102" s="65">
        <v>0</v>
      </c>
      <c r="C102" s="65">
        <v>0</v>
      </c>
      <c r="D102" s="65">
        <v>0</v>
      </c>
      <c r="E102" s="65">
        <v>0</v>
      </c>
      <c r="F102" s="65">
        <v>0</v>
      </c>
      <c r="G102" s="65">
        <v>1</v>
      </c>
      <c r="H102" s="65">
        <v>0</v>
      </c>
      <c r="I102" s="65">
        <v>0</v>
      </c>
      <c r="J102" s="65">
        <v>1</v>
      </c>
      <c r="K102" s="65">
        <v>0</v>
      </c>
      <c r="L102" s="65">
        <v>0</v>
      </c>
      <c r="M102" s="65">
        <v>0</v>
      </c>
    </row>
    <row r="103" spans="1:13" ht="20.100000000000001" customHeight="1" x14ac:dyDescent="0.25">
      <c r="A103" s="35" t="s">
        <v>239</v>
      </c>
      <c r="B103" s="65">
        <v>0</v>
      </c>
      <c r="C103" s="65">
        <v>0</v>
      </c>
      <c r="D103" s="65">
        <v>0</v>
      </c>
      <c r="E103" s="65">
        <v>0</v>
      </c>
      <c r="F103" s="65">
        <v>0</v>
      </c>
      <c r="G103" s="65">
        <v>1</v>
      </c>
      <c r="H103" s="65">
        <v>0</v>
      </c>
      <c r="I103" s="65">
        <v>0</v>
      </c>
      <c r="J103" s="65">
        <v>0</v>
      </c>
      <c r="K103" s="65">
        <v>0</v>
      </c>
      <c r="L103" s="65">
        <v>0</v>
      </c>
      <c r="M103" s="65">
        <v>0</v>
      </c>
    </row>
    <row r="104" spans="1:13" ht="20.100000000000001" customHeight="1" x14ac:dyDescent="0.25">
      <c r="A104" s="35" t="s">
        <v>240</v>
      </c>
      <c r="B104" s="65">
        <v>12</v>
      </c>
      <c r="C104" s="65">
        <v>15</v>
      </c>
      <c r="D104" s="65">
        <v>3</v>
      </c>
      <c r="E104" s="65">
        <v>4</v>
      </c>
      <c r="F104" s="65">
        <v>18</v>
      </c>
      <c r="G104" s="65">
        <v>21</v>
      </c>
      <c r="H104" s="65">
        <v>55</v>
      </c>
      <c r="I104" s="65">
        <v>3</v>
      </c>
      <c r="J104" s="65">
        <v>12</v>
      </c>
      <c r="K104" s="65">
        <v>21</v>
      </c>
      <c r="L104" s="65">
        <v>8</v>
      </c>
      <c r="M104" s="65">
        <v>65</v>
      </c>
    </row>
    <row r="105" spans="1:13" ht="20.100000000000001" customHeight="1" x14ac:dyDescent="0.25">
      <c r="A105" s="35" t="s">
        <v>241</v>
      </c>
      <c r="B105" s="65">
        <v>6</v>
      </c>
      <c r="C105" s="65">
        <v>6</v>
      </c>
      <c r="D105" s="65">
        <v>2</v>
      </c>
      <c r="E105" s="65">
        <v>12</v>
      </c>
      <c r="F105" s="65">
        <v>6</v>
      </c>
      <c r="G105" s="65">
        <v>4</v>
      </c>
      <c r="H105" s="65">
        <v>8</v>
      </c>
      <c r="I105" s="65">
        <v>10</v>
      </c>
      <c r="J105" s="65">
        <v>3</v>
      </c>
      <c r="K105" s="65">
        <v>8</v>
      </c>
      <c r="L105" s="65">
        <v>9</v>
      </c>
      <c r="M105" s="65">
        <v>8</v>
      </c>
    </row>
    <row r="106" spans="1:13" s="30" customFormat="1" ht="20.100000000000001" customHeight="1" x14ac:dyDescent="0.25">
      <c r="A106" s="30" t="s">
        <v>242</v>
      </c>
      <c r="B106" s="27">
        <v>34</v>
      </c>
      <c r="C106" s="27">
        <v>51</v>
      </c>
      <c r="D106" s="27">
        <v>61</v>
      </c>
      <c r="E106" s="27">
        <v>94</v>
      </c>
      <c r="F106" s="27">
        <v>33</v>
      </c>
      <c r="G106" s="27">
        <v>81</v>
      </c>
      <c r="H106" s="27">
        <v>43</v>
      </c>
      <c r="I106" s="27">
        <v>53</v>
      </c>
      <c r="J106" s="27">
        <v>55</v>
      </c>
      <c r="K106" s="27">
        <v>101</v>
      </c>
      <c r="L106" s="27">
        <v>89</v>
      </c>
      <c r="M106" s="27">
        <v>93</v>
      </c>
    </row>
    <row r="107" spans="1:13" ht="20.100000000000001" customHeight="1" x14ac:dyDescent="0.25">
      <c r="A107" s="35" t="s">
        <v>243</v>
      </c>
      <c r="B107" s="65">
        <v>5</v>
      </c>
      <c r="C107" s="65">
        <v>5</v>
      </c>
      <c r="D107" s="65">
        <v>8</v>
      </c>
      <c r="E107" s="65">
        <v>6</v>
      </c>
      <c r="F107" s="65">
        <v>5</v>
      </c>
      <c r="G107" s="65">
        <v>6</v>
      </c>
      <c r="H107" s="65">
        <v>12</v>
      </c>
      <c r="I107" s="65">
        <v>3</v>
      </c>
      <c r="J107" s="65">
        <v>1</v>
      </c>
      <c r="K107" s="65">
        <v>20</v>
      </c>
      <c r="L107" s="65">
        <v>8</v>
      </c>
      <c r="M107" s="65">
        <v>4</v>
      </c>
    </row>
    <row r="108" spans="1:13" ht="20.100000000000001" customHeight="1" x14ac:dyDescent="0.25">
      <c r="A108" s="35" t="s">
        <v>244</v>
      </c>
      <c r="B108" s="65">
        <v>6</v>
      </c>
      <c r="C108" s="65">
        <v>6</v>
      </c>
      <c r="D108" s="65">
        <v>8</v>
      </c>
      <c r="E108" s="65">
        <v>6</v>
      </c>
      <c r="F108" s="65">
        <v>5</v>
      </c>
      <c r="G108" s="65">
        <v>8</v>
      </c>
      <c r="H108" s="65">
        <v>7</v>
      </c>
      <c r="I108" s="65">
        <v>6</v>
      </c>
      <c r="J108" s="65">
        <v>8</v>
      </c>
      <c r="K108" s="65">
        <v>10</v>
      </c>
      <c r="L108" s="65">
        <v>3</v>
      </c>
      <c r="M108" s="65">
        <v>1</v>
      </c>
    </row>
    <row r="109" spans="1:13" ht="20.100000000000001" customHeight="1" x14ac:dyDescent="0.25">
      <c r="A109" s="35" t="s">
        <v>245</v>
      </c>
      <c r="B109" s="65">
        <v>8</v>
      </c>
      <c r="C109" s="65">
        <v>24</v>
      </c>
      <c r="D109" s="65">
        <v>6</v>
      </c>
      <c r="E109" s="65">
        <v>9</v>
      </c>
      <c r="F109" s="65">
        <v>1</v>
      </c>
      <c r="G109" s="65">
        <v>13</v>
      </c>
      <c r="H109" s="65">
        <v>2</v>
      </c>
      <c r="I109" s="65">
        <v>24</v>
      </c>
      <c r="J109" s="65">
        <v>6</v>
      </c>
      <c r="K109" s="65">
        <v>11</v>
      </c>
      <c r="L109" s="65">
        <v>50</v>
      </c>
      <c r="M109" s="65">
        <v>47</v>
      </c>
    </row>
    <row r="110" spans="1:13" ht="20.100000000000001" customHeight="1" x14ac:dyDescent="0.25">
      <c r="A110" s="35" t="s">
        <v>246</v>
      </c>
      <c r="B110" s="65">
        <v>5</v>
      </c>
      <c r="C110" s="65">
        <v>3</v>
      </c>
      <c r="D110" s="65">
        <v>23</v>
      </c>
      <c r="E110" s="65">
        <v>21</v>
      </c>
      <c r="F110" s="65">
        <v>9</v>
      </c>
      <c r="G110" s="65">
        <v>18</v>
      </c>
      <c r="H110" s="65">
        <v>7</v>
      </c>
      <c r="I110" s="65">
        <v>15</v>
      </c>
      <c r="J110" s="65">
        <v>6</v>
      </c>
      <c r="K110" s="65">
        <v>6</v>
      </c>
      <c r="L110" s="65">
        <v>13</v>
      </c>
      <c r="M110" s="65">
        <v>13</v>
      </c>
    </row>
    <row r="111" spans="1:13" ht="20.100000000000001" customHeight="1" x14ac:dyDescent="0.25">
      <c r="A111" s="35" t="s">
        <v>247</v>
      </c>
      <c r="B111" s="65">
        <v>5</v>
      </c>
      <c r="C111" s="65">
        <v>0</v>
      </c>
      <c r="D111" s="65">
        <v>8</v>
      </c>
      <c r="E111" s="65">
        <v>6</v>
      </c>
      <c r="F111" s="65">
        <v>7</v>
      </c>
      <c r="G111" s="65">
        <v>18</v>
      </c>
      <c r="H111" s="65">
        <v>0</v>
      </c>
      <c r="I111" s="65">
        <v>1</v>
      </c>
      <c r="J111" s="65">
        <v>2</v>
      </c>
      <c r="K111" s="65">
        <v>4</v>
      </c>
      <c r="L111" s="65">
        <v>0</v>
      </c>
      <c r="M111" s="65">
        <v>4</v>
      </c>
    </row>
    <row r="112" spans="1:13" s="30" customFormat="1" ht="20.100000000000001" customHeight="1" x14ac:dyDescent="0.25">
      <c r="A112" s="35" t="s">
        <v>248</v>
      </c>
      <c r="B112" s="65">
        <v>5</v>
      </c>
      <c r="C112" s="65">
        <v>13</v>
      </c>
      <c r="D112" s="65">
        <v>8</v>
      </c>
      <c r="E112" s="65">
        <v>46</v>
      </c>
      <c r="F112" s="65">
        <v>6</v>
      </c>
      <c r="G112" s="65">
        <v>18</v>
      </c>
      <c r="H112" s="65">
        <v>15</v>
      </c>
      <c r="I112" s="65">
        <v>4</v>
      </c>
      <c r="J112" s="65">
        <v>32</v>
      </c>
      <c r="K112" s="65">
        <v>50</v>
      </c>
      <c r="L112" s="65">
        <v>15</v>
      </c>
      <c r="M112" s="65">
        <v>24</v>
      </c>
    </row>
    <row r="113" spans="1:13" ht="20.100000000000001" customHeight="1" x14ac:dyDescent="0.25">
      <c r="A113" s="30" t="s">
        <v>249</v>
      </c>
      <c r="B113" s="89">
        <v>5768</v>
      </c>
      <c r="C113" s="89">
        <v>6138</v>
      </c>
      <c r="D113" s="89">
        <v>8057</v>
      </c>
      <c r="E113" s="89">
        <v>8179</v>
      </c>
      <c r="F113" s="89">
        <v>5011</v>
      </c>
      <c r="G113" s="89">
        <v>6515</v>
      </c>
      <c r="H113" s="89">
        <v>7888</v>
      </c>
      <c r="I113" s="89">
        <v>8459</v>
      </c>
      <c r="J113" s="89">
        <v>10287</v>
      </c>
      <c r="K113" s="89">
        <v>10095</v>
      </c>
      <c r="L113" s="89">
        <v>14085</v>
      </c>
      <c r="M113" s="89">
        <v>13097</v>
      </c>
    </row>
    <row r="114" spans="1:13" ht="20.100000000000001" customHeight="1" x14ac:dyDescent="0.25">
      <c r="A114" s="35" t="s">
        <v>250</v>
      </c>
      <c r="B114" s="65">
        <v>1123</v>
      </c>
      <c r="C114" s="65">
        <v>1164</v>
      </c>
      <c r="D114" s="65">
        <v>1255</v>
      </c>
      <c r="E114" s="65">
        <v>1330</v>
      </c>
      <c r="F114" s="65">
        <v>1204</v>
      </c>
      <c r="G114" s="65">
        <v>1531</v>
      </c>
      <c r="H114" s="65">
        <v>1714</v>
      </c>
      <c r="I114" s="65">
        <v>1581</v>
      </c>
      <c r="J114" s="65">
        <v>1725</v>
      </c>
      <c r="K114" s="65">
        <v>1349</v>
      </c>
      <c r="L114" s="65">
        <v>1930</v>
      </c>
      <c r="M114" s="65">
        <v>1271</v>
      </c>
    </row>
    <row r="115" spans="1:13" ht="20.100000000000001" customHeight="1" x14ac:dyDescent="0.25">
      <c r="A115" s="35" t="s">
        <v>251</v>
      </c>
      <c r="B115" s="65">
        <v>116</v>
      </c>
      <c r="C115" s="65">
        <v>136</v>
      </c>
      <c r="D115" s="65">
        <v>85</v>
      </c>
      <c r="E115" s="65">
        <v>92</v>
      </c>
      <c r="F115" s="65">
        <v>66</v>
      </c>
      <c r="G115" s="65">
        <v>81</v>
      </c>
      <c r="H115" s="65">
        <v>123</v>
      </c>
      <c r="I115" s="65">
        <v>105</v>
      </c>
      <c r="J115" s="65">
        <v>179</v>
      </c>
      <c r="K115" s="65">
        <v>135</v>
      </c>
      <c r="L115" s="65">
        <v>202</v>
      </c>
      <c r="M115" s="65">
        <v>289</v>
      </c>
    </row>
    <row r="116" spans="1:13" ht="20.100000000000001" customHeight="1" x14ac:dyDescent="0.25">
      <c r="A116" s="35" t="s">
        <v>252</v>
      </c>
      <c r="B116" s="65">
        <v>184</v>
      </c>
      <c r="C116" s="65">
        <v>358</v>
      </c>
      <c r="D116" s="65">
        <v>129</v>
      </c>
      <c r="E116" s="65">
        <v>177</v>
      </c>
      <c r="F116" s="65">
        <v>139</v>
      </c>
      <c r="G116" s="65">
        <v>191</v>
      </c>
      <c r="H116" s="65">
        <v>277</v>
      </c>
      <c r="I116" s="65">
        <v>317</v>
      </c>
      <c r="J116" s="65">
        <v>150</v>
      </c>
      <c r="K116" s="65">
        <v>280</v>
      </c>
      <c r="L116" s="65">
        <v>185</v>
      </c>
      <c r="M116" s="65">
        <v>263</v>
      </c>
    </row>
    <row r="117" spans="1:13" ht="20.100000000000001" customHeight="1" x14ac:dyDescent="0.25">
      <c r="A117" s="35" t="s">
        <v>253</v>
      </c>
      <c r="B117" s="65">
        <v>153</v>
      </c>
      <c r="C117" s="65">
        <v>65</v>
      </c>
      <c r="D117" s="65">
        <v>27</v>
      </c>
      <c r="E117" s="65">
        <v>24</v>
      </c>
      <c r="F117" s="65">
        <v>24</v>
      </c>
      <c r="G117" s="65">
        <v>15</v>
      </c>
      <c r="H117" s="65">
        <v>159</v>
      </c>
      <c r="I117" s="65">
        <v>30</v>
      </c>
      <c r="J117" s="65">
        <v>52</v>
      </c>
      <c r="K117" s="65">
        <v>77</v>
      </c>
      <c r="L117" s="65">
        <v>67</v>
      </c>
      <c r="M117" s="65">
        <v>104</v>
      </c>
    </row>
    <row r="118" spans="1:13" ht="20.100000000000001" customHeight="1" x14ac:dyDescent="0.25">
      <c r="A118" s="35" t="s">
        <v>254</v>
      </c>
      <c r="B118" s="65">
        <v>916</v>
      </c>
      <c r="C118" s="65">
        <v>1010</v>
      </c>
      <c r="D118" s="65">
        <v>1366</v>
      </c>
      <c r="E118" s="65">
        <v>1475</v>
      </c>
      <c r="F118" s="65">
        <v>936</v>
      </c>
      <c r="G118" s="65">
        <v>1029</v>
      </c>
      <c r="H118" s="65">
        <v>1347</v>
      </c>
      <c r="I118" s="65">
        <v>1466</v>
      </c>
      <c r="J118" s="65">
        <v>1543</v>
      </c>
      <c r="K118" s="65">
        <v>1567</v>
      </c>
      <c r="L118" s="65">
        <v>1632</v>
      </c>
      <c r="M118" s="65">
        <v>1622</v>
      </c>
    </row>
    <row r="119" spans="1:13" ht="20.100000000000001" customHeight="1" x14ac:dyDescent="0.25">
      <c r="A119" s="35" t="s">
        <v>255</v>
      </c>
      <c r="B119" s="65">
        <v>7</v>
      </c>
      <c r="C119" s="65">
        <v>20</v>
      </c>
      <c r="D119" s="65">
        <v>7</v>
      </c>
      <c r="E119" s="65">
        <v>28</v>
      </c>
      <c r="F119" s="65">
        <v>23</v>
      </c>
      <c r="G119" s="65">
        <v>10</v>
      </c>
      <c r="H119" s="65">
        <v>20</v>
      </c>
      <c r="I119" s="65">
        <v>27</v>
      </c>
      <c r="J119" s="65">
        <v>18</v>
      </c>
      <c r="K119" s="65">
        <v>24</v>
      </c>
      <c r="L119" s="65">
        <v>36</v>
      </c>
      <c r="M119" s="65">
        <v>22</v>
      </c>
    </row>
    <row r="120" spans="1:13" ht="20.100000000000001" customHeight="1" x14ac:dyDescent="0.25">
      <c r="A120" s="35" t="s">
        <v>256</v>
      </c>
      <c r="B120" s="65">
        <v>540</v>
      </c>
      <c r="C120" s="65">
        <v>757</v>
      </c>
      <c r="D120" s="65">
        <v>454</v>
      </c>
      <c r="E120" s="65">
        <v>1042</v>
      </c>
      <c r="F120" s="65">
        <v>335</v>
      </c>
      <c r="G120" s="65">
        <v>449</v>
      </c>
      <c r="H120" s="65">
        <v>829</v>
      </c>
      <c r="I120" s="65">
        <v>974</v>
      </c>
      <c r="J120" s="65">
        <v>1488</v>
      </c>
      <c r="K120" s="65">
        <v>1274</v>
      </c>
      <c r="L120" s="65">
        <v>1268</v>
      </c>
      <c r="M120" s="65">
        <v>1413</v>
      </c>
    </row>
    <row r="121" spans="1:13" ht="20.100000000000001" customHeight="1" x14ac:dyDescent="0.25">
      <c r="A121" s="35" t="s">
        <v>257</v>
      </c>
      <c r="B121" s="65">
        <v>6</v>
      </c>
      <c r="C121" s="65">
        <v>5</v>
      </c>
      <c r="D121" s="65">
        <v>7</v>
      </c>
      <c r="E121" s="65">
        <v>15</v>
      </c>
      <c r="F121" s="65">
        <v>12</v>
      </c>
      <c r="G121" s="65">
        <v>32</v>
      </c>
      <c r="H121" s="65">
        <v>9</v>
      </c>
      <c r="I121" s="65">
        <v>13</v>
      </c>
      <c r="J121" s="65">
        <v>13</v>
      </c>
      <c r="K121" s="65">
        <v>28</v>
      </c>
      <c r="L121" s="65">
        <v>25</v>
      </c>
      <c r="M121" s="65">
        <v>15</v>
      </c>
    </row>
    <row r="122" spans="1:13" ht="20.100000000000001" customHeight="1" x14ac:dyDescent="0.25">
      <c r="A122" s="35" t="s">
        <v>258</v>
      </c>
      <c r="B122" s="65">
        <v>157</v>
      </c>
      <c r="C122" s="65">
        <v>202</v>
      </c>
      <c r="D122" s="65">
        <v>101</v>
      </c>
      <c r="E122" s="65">
        <v>155</v>
      </c>
      <c r="F122" s="65">
        <v>80</v>
      </c>
      <c r="G122" s="65">
        <v>210</v>
      </c>
      <c r="H122" s="65">
        <v>127</v>
      </c>
      <c r="I122" s="65">
        <v>171</v>
      </c>
      <c r="J122" s="65">
        <v>127</v>
      </c>
      <c r="K122" s="65">
        <v>248</v>
      </c>
      <c r="L122" s="65">
        <v>161</v>
      </c>
      <c r="M122" s="65">
        <v>225</v>
      </c>
    </row>
    <row r="123" spans="1:13" ht="20.100000000000001" customHeight="1" x14ac:dyDescent="0.25">
      <c r="A123" s="35" t="s">
        <v>259</v>
      </c>
      <c r="B123" s="65">
        <v>6</v>
      </c>
      <c r="C123" s="65">
        <v>4</v>
      </c>
      <c r="D123" s="65">
        <v>7</v>
      </c>
      <c r="E123" s="65">
        <v>27</v>
      </c>
      <c r="F123" s="65">
        <v>1</v>
      </c>
      <c r="G123" s="65">
        <v>10</v>
      </c>
      <c r="H123" s="65">
        <v>6</v>
      </c>
      <c r="I123" s="65">
        <v>6</v>
      </c>
      <c r="J123" s="65">
        <v>40</v>
      </c>
      <c r="K123" s="65">
        <v>20</v>
      </c>
      <c r="L123" s="65">
        <v>6</v>
      </c>
      <c r="M123" s="65">
        <v>26</v>
      </c>
    </row>
    <row r="124" spans="1:13" ht="20.100000000000001" customHeight="1" x14ac:dyDescent="0.25">
      <c r="A124" s="35" t="s">
        <v>260</v>
      </c>
      <c r="B124" s="65">
        <v>125</v>
      </c>
      <c r="C124" s="65">
        <v>167</v>
      </c>
      <c r="D124" s="65">
        <v>133</v>
      </c>
      <c r="E124" s="65">
        <v>174</v>
      </c>
      <c r="F124" s="65">
        <v>141</v>
      </c>
      <c r="G124" s="65">
        <v>200</v>
      </c>
      <c r="H124" s="65">
        <v>173</v>
      </c>
      <c r="I124" s="65">
        <v>333</v>
      </c>
      <c r="J124" s="65">
        <v>247</v>
      </c>
      <c r="K124" s="65">
        <v>394</v>
      </c>
      <c r="L124" s="65">
        <v>506</v>
      </c>
      <c r="M124" s="65">
        <v>396</v>
      </c>
    </row>
    <row r="125" spans="1:13" ht="20.100000000000001" customHeight="1" x14ac:dyDescent="0.25">
      <c r="A125" s="35" t="s">
        <v>261</v>
      </c>
      <c r="B125" s="65">
        <v>8</v>
      </c>
      <c r="C125" s="65">
        <v>27</v>
      </c>
      <c r="D125" s="65">
        <v>18</v>
      </c>
      <c r="E125" s="65">
        <v>13</v>
      </c>
      <c r="F125" s="65">
        <v>21</v>
      </c>
      <c r="G125" s="65">
        <v>24</v>
      </c>
      <c r="H125" s="65">
        <v>31</v>
      </c>
      <c r="I125" s="65">
        <v>19</v>
      </c>
      <c r="J125" s="65">
        <v>13</v>
      </c>
      <c r="K125" s="65">
        <v>41</v>
      </c>
      <c r="L125" s="65">
        <v>40</v>
      </c>
      <c r="M125" s="65">
        <v>39</v>
      </c>
    </row>
    <row r="126" spans="1:13" ht="20.100000000000001" customHeight="1" x14ac:dyDescent="0.25">
      <c r="A126" s="35" t="s">
        <v>262</v>
      </c>
      <c r="B126" s="65">
        <v>1121</v>
      </c>
      <c r="C126" s="65">
        <v>932</v>
      </c>
      <c r="D126" s="65">
        <v>2601</v>
      </c>
      <c r="E126" s="65">
        <v>2056</v>
      </c>
      <c r="F126" s="65">
        <v>660</v>
      </c>
      <c r="G126" s="65">
        <v>893</v>
      </c>
      <c r="H126" s="65">
        <v>1204</v>
      </c>
      <c r="I126" s="65">
        <v>1292</v>
      </c>
      <c r="J126" s="65">
        <v>2626</v>
      </c>
      <c r="K126" s="65">
        <v>2038</v>
      </c>
      <c r="L126" s="65">
        <v>4029</v>
      </c>
      <c r="M126" s="65">
        <v>3270</v>
      </c>
    </row>
    <row r="127" spans="1:13" ht="20.100000000000001" customHeight="1" x14ac:dyDescent="0.25">
      <c r="A127" s="35" t="s">
        <v>263</v>
      </c>
      <c r="B127" s="65">
        <v>58</v>
      </c>
      <c r="C127" s="65">
        <v>58</v>
      </c>
      <c r="D127" s="65">
        <v>70</v>
      </c>
      <c r="E127" s="65">
        <v>41</v>
      </c>
      <c r="F127" s="65">
        <v>43</v>
      </c>
      <c r="G127" s="65">
        <v>80</v>
      </c>
      <c r="H127" s="65">
        <v>63</v>
      </c>
      <c r="I127" s="65">
        <v>23</v>
      </c>
      <c r="J127" s="65">
        <v>45</v>
      </c>
      <c r="K127" s="65">
        <v>45</v>
      </c>
      <c r="L127" s="65">
        <v>66</v>
      </c>
      <c r="M127" s="65">
        <v>124</v>
      </c>
    </row>
    <row r="128" spans="1:13" ht="20.100000000000001" customHeight="1" x14ac:dyDescent="0.25">
      <c r="A128" s="35" t="s">
        <v>264</v>
      </c>
      <c r="B128" s="65">
        <v>29</v>
      </c>
      <c r="C128" s="65">
        <v>35</v>
      </c>
      <c r="D128" s="65">
        <v>39</v>
      </c>
      <c r="E128" s="65">
        <v>28</v>
      </c>
      <c r="F128" s="65">
        <v>52</v>
      </c>
      <c r="G128" s="65">
        <v>105</v>
      </c>
      <c r="H128" s="65">
        <v>46</v>
      </c>
      <c r="I128" s="65">
        <v>95</v>
      </c>
      <c r="J128" s="65">
        <v>83</v>
      </c>
      <c r="K128" s="65">
        <v>203</v>
      </c>
      <c r="L128" s="65">
        <v>47</v>
      </c>
      <c r="M128" s="65">
        <v>26</v>
      </c>
    </row>
    <row r="129" spans="1:15" ht="20.100000000000001" customHeight="1" x14ac:dyDescent="0.25">
      <c r="A129" s="35" t="s">
        <v>265</v>
      </c>
      <c r="B129" s="65">
        <v>788</v>
      </c>
      <c r="C129" s="65">
        <v>682</v>
      </c>
      <c r="D129" s="65">
        <v>1511</v>
      </c>
      <c r="E129" s="65">
        <v>1095</v>
      </c>
      <c r="F129" s="65">
        <v>924</v>
      </c>
      <c r="G129" s="65">
        <v>1171</v>
      </c>
      <c r="H129" s="65">
        <v>1109</v>
      </c>
      <c r="I129" s="65">
        <v>1336</v>
      </c>
      <c r="J129" s="65">
        <v>1269</v>
      </c>
      <c r="K129" s="65">
        <v>1479</v>
      </c>
      <c r="L129" s="65">
        <v>2619</v>
      </c>
      <c r="M129" s="65">
        <v>2414</v>
      </c>
    </row>
    <row r="130" spans="1:15" ht="20.100000000000001" customHeight="1" x14ac:dyDescent="0.25">
      <c r="A130" s="35" t="s">
        <v>266</v>
      </c>
      <c r="B130" s="65">
        <v>1</v>
      </c>
      <c r="C130" s="65">
        <v>10</v>
      </c>
      <c r="D130" s="65">
        <v>18</v>
      </c>
      <c r="E130" s="65">
        <v>23</v>
      </c>
      <c r="F130" s="65">
        <v>6</v>
      </c>
      <c r="G130" s="65">
        <v>18</v>
      </c>
      <c r="H130" s="65">
        <v>15</v>
      </c>
      <c r="I130" s="65">
        <v>23</v>
      </c>
      <c r="J130" s="65">
        <v>52</v>
      </c>
      <c r="K130" s="65">
        <v>18</v>
      </c>
      <c r="L130" s="65">
        <v>53</v>
      </c>
      <c r="M130" s="65">
        <v>24</v>
      </c>
    </row>
    <row r="131" spans="1:15" ht="20.100000000000001" customHeight="1" x14ac:dyDescent="0.25">
      <c r="A131" s="35" t="s">
        <v>267</v>
      </c>
      <c r="B131" s="65">
        <v>8</v>
      </c>
      <c r="C131" s="65">
        <v>8</v>
      </c>
      <c r="D131" s="65">
        <v>10</v>
      </c>
      <c r="E131" s="65">
        <v>45</v>
      </c>
      <c r="F131" s="65">
        <v>23</v>
      </c>
      <c r="G131" s="65">
        <v>35</v>
      </c>
      <c r="H131" s="65">
        <v>14</v>
      </c>
      <c r="I131" s="65">
        <v>81</v>
      </c>
      <c r="J131" s="65">
        <v>20</v>
      </c>
      <c r="K131" s="65">
        <v>49</v>
      </c>
      <c r="L131" s="65">
        <v>35</v>
      </c>
      <c r="M131" s="65">
        <v>35</v>
      </c>
    </row>
    <row r="132" spans="1:15" ht="20.100000000000001" customHeight="1" x14ac:dyDescent="0.25">
      <c r="A132" s="35" t="s">
        <v>268</v>
      </c>
      <c r="B132" s="65">
        <v>38</v>
      </c>
      <c r="C132" s="65">
        <v>31</v>
      </c>
      <c r="D132" s="65">
        <v>32</v>
      </c>
      <c r="E132" s="65">
        <v>27</v>
      </c>
      <c r="F132" s="65">
        <v>62</v>
      </c>
      <c r="G132" s="65">
        <v>27</v>
      </c>
      <c r="H132" s="65">
        <v>87</v>
      </c>
      <c r="I132" s="65">
        <v>53</v>
      </c>
      <c r="J132" s="65">
        <v>89</v>
      </c>
      <c r="K132" s="65">
        <v>60</v>
      </c>
      <c r="L132" s="65">
        <v>219</v>
      </c>
      <c r="M132" s="65">
        <v>223</v>
      </c>
    </row>
    <row r="133" spans="1:15" ht="20.100000000000001" customHeight="1" x14ac:dyDescent="0.25">
      <c r="A133" s="35" t="s">
        <v>269</v>
      </c>
      <c r="B133" s="65">
        <v>344</v>
      </c>
      <c r="C133" s="65">
        <v>402</v>
      </c>
      <c r="D133" s="65">
        <v>141</v>
      </c>
      <c r="E133" s="65">
        <v>222</v>
      </c>
      <c r="F133" s="65">
        <v>206</v>
      </c>
      <c r="G133" s="65">
        <v>299</v>
      </c>
      <c r="H133" s="65">
        <v>459</v>
      </c>
      <c r="I133" s="65">
        <v>406</v>
      </c>
      <c r="J133" s="65">
        <v>381</v>
      </c>
      <c r="K133" s="65">
        <v>462</v>
      </c>
      <c r="L133" s="65">
        <v>785</v>
      </c>
      <c r="M133" s="65">
        <v>1022</v>
      </c>
    </row>
    <row r="134" spans="1:15" s="30" customFormat="1" ht="20.100000000000001" customHeight="1" x14ac:dyDescent="0.25">
      <c r="A134" s="35" t="s">
        <v>270</v>
      </c>
      <c r="B134" s="65">
        <v>40</v>
      </c>
      <c r="C134" s="65">
        <v>65</v>
      </c>
      <c r="D134" s="65">
        <v>46</v>
      </c>
      <c r="E134" s="65">
        <v>90</v>
      </c>
      <c r="F134" s="65">
        <v>53</v>
      </c>
      <c r="G134" s="65">
        <v>105</v>
      </c>
      <c r="H134" s="65">
        <v>76</v>
      </c>
      <c r="I134" s="65">
        <v>108</v>
      </c>
      <c r="J134" s="65">
        <v>127</v>
      </c>
      <c r="K134" s="65">
        <v>304</v>
      </c>
      <c r="L134" s="65">
        <v>174</v>
      </c>
      <c r="M134" s="65">
        <v>274</v>
      </c>
    </row>
    <row r="135" spans="1:15" ht="20.100000000000001" customHeight="1" x14ac:dyDescent="0.25">
      <c r="A135" s="30" t="s">
        <v>271</v>
      </c>
      <c r="B135" s="27">
        <v>19</v>
      </c>
      <c r="C135" s="27">
        <v>14</v>
      </c>
      <c r="D135" s="27">
        <v>9</v>
      </c>
      <c r="E135" s="27">
        <v>23</v>
      </c>
      <c r="F135" s="27">
        <v>3</v>
      </c>
      <c r="G135" s="27">
        <v>20</v>
      </c>
      <c r="H135" s="27">
        <v>11</v>
      </c>
      <c r="I135" s="27">
        <v>14</v>
      </c>
      <c r="J135" s="27">
        <v>3</v>
      </c>
      <c r="K135" s="27">
        <v>33</v>
      </c>
      <c r="L135" s="27">
        <v>45</v>
      </c>
      <c r="M135" s="27">
        <v>134</v>
      </c>
    </row>
    <row r="136" spans="1:15" ht="20.100000000000001" customHeight="1" x14ac:dyDescent="0.25">
      <c r="A136" s="35" t="s">
        <v>272</v>
      </c>
      <c r="B136" s="69">
        <v>13</v>
      </c>
      <c r="C136" s="69">
        <v>10</v>
      </c>
      <c r="D136" s="69">
        <v>8</v>
      </c>
      <c r="E136" s="69">
        <v>14</v>
      </c>
      <c r="F136" s="69">
        <v>1</v>
      </c>
      <c r="G136" s="69">
        <v>19</v>
      </c>
      <c r="H136" s="69">
        <v>8</v>
      </c>
      <c r="I136" s="69">
        <v>9</v>
      </c>
      <c r="J136" s="69">
        <v>3</v>
      </c>
      <c r="K136" s="69">
        <v>33</v>
      </c>
      <c r="L136" s="69">
        <v>44</v>
      </c>
      <c r="M136" s="69">
        <v>119</v>
      </c>
    </row>
    <row r="137" spans="1:15" s="30" customFormat="1" ht="20.100000000000001" customHeight="1" x14ac:dyDescent="0.25">
      <c r="A137" s="35" t="s">
        <v>273</v>
      </c>
      <c r="B137" s="69">
        <v>6</v>
      </c>
      <c r="C137" s="69">
        <v>4</v>
      </c>
      <c r="D137" s="69">
        <v>1</v>
      </c>
      <c r="E137" s="69">
        <v>9</v>
      </c>
      <c r="F137" s="69">
        <v>2</v>
      </c>
      <c r="G137" s="69">
        <v>1</v>
      </c>
      <c r="H137" s="69">
        <v>3</v>
      </c>
      <c r="I137" s="69">
        <v>5</v>
      </c>
      <c r="J137" s="69">
        <v>0</v>
      </c>
      <c r="K137" s="69">
        <v>0</v>
      </c>
      <c r="L137" s="69">
        <v>1</v>
      </c>
      <c r="M137" s="69">
        <v>14</v>
      </c>
    </row>
    <row r="138" spans="1:15" s="30" customFormat="1" ht="20.100000000000001" customHeight="1" x14ac:dyDescent="0.25">
      <c r="A138" s="35" t="s">
        <v>274</v>
      </c>
      <c r="B138" s="69">
        <v>0</v>
      </c>
      <c r="C138" s="69">
        <v>0</v>
      </c>
      <c r="D138" s="69">
        <v>0</v>
      </c>
      <c r="E138" s="69">
        <v>0</v>
      </c>
      <c r="F138" s="69">
        <v>0</v>
      </c>
      <c r="G138" s="69">
        <v>0</v>
      </c>
      <c r="H138" s="69">
        <v>0</v>
      </c>
      <c r="I138" s="69">
        <v>0</v>
      </c>
      <c r="J138" s="69">
        <v>0</v>
      </c>
      <c r="K138" s="69">
        <v>0</v>
      </c>
      <c r="L138" s="69">
        <v>0</v>
      </c>
      <c r="M138" s="69">
        <v>1</v>
      </c>
    </row>
    <row r="139" spans="1:15" s="30" customFormat="1" ht="20.100000000000001" customHeight="1" thickBot="1" x14ac:dyDescent="0.3">
      <c r="A139" s="40" t="s">
        <v>275</v>
      </c>
      <c r="B139" s="152">
        <v>0</v>
      </c>
      <c r="C139" s="152">
        <v>0</v>
      </c>
      <c r="D139" s="152">
        <v>0</v>
      </c>
      <c r="E139" s="152">
        <v>1</v>
      </c>
      <c r="F139" s="152">
        <v>0</v>
      </c>
      <c r="G139" s="152">
        <v>0</v>
      </c>
      <c r="H139" s="152">
        <v>0</v>
      </c>
      <c r="I139" s="152">
        <v>0</v>
      </c>
      <c r="J139" s="152">
        <v>1</v>
      </c>
      <c r="K139" s="152">
        <v>1</v>
      </c>
      <c r="L139" s="152">
        <v>0</v>
      </c>
      <c r="M139" s="152">
        <v>0</v>
      </c>
    </row>
    <row r="140" spans="1:15" s="155" customFormat="1" ht="16.5" customHeight="1" x14ac:dyDescent="0.25">
      <c r="A140" s="153" t="s">
        <v>276</v>
      </c>
      <c r="B140" s="154"/>
      <c r="C140" s="154"/>
      <c r="L140" s="156"/>
      <c r="M140" s="156"/>
    </row>
    <row r="141" spans="1:15" x14ac:dyDescent="0.25">
      <c r="O141" s="65"/>
    </row>
  </sheetData>
  <mergeCells count="6">
    <mergeCell ref="A3:A5"/>
    <mergeCell ref="B3:O3"/>
    <mergeCell ref="B4:C4"/>
    <mergeCell ref="A73:A75"/>
    <mergeCell ref="B73:M73"/>
    <mergeCell ref="L74:M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1"/>
  <sheetViews>
    <sheetView showGridLines="0" zoomScaleNormal="100" workbookViewId="0"/>
  </sheetViews>
  <sheetFormatPr defaultColWidth="9.7109375" defaultRowHeight="39.950000000000003" customHeight="1" x14ac:dyDescent="0.25"/>
  <cols>
    <col min="1" max="2" width="9.7109375" style="920" customWidth="1"/>
    <col min="3" max="16384" width="9.7109375" style="920"/>
  </cols>
  <sheetData>
    <row r="1" spans="1:10" s="931" customFormat="1" ht="39.950000000000003" customHeight="1" x14ac:dyDescent="0.25"/>
    <row r="2" spans="1:10" s="930" customFormat="1" ht="39.950000000000003" customHeight="1" x14ac:dyDescent="0.25">
      <c r="B2" s="960"/>
    </row>
    <row r="9" spans="1:10" ht="39.950000000000003" customHeight="1" x14ac:dyDescent="0.25">
      <c r="A9" s="1474" t="s">
        <v>949</v>
      </c>
      <c r="B9" s="1474"/>
      <c r="C9" s="1474"/>
      <c r="D9" s="1474"/>
      <c r="E9" s="1474"/>
      <c r="F9" s="1474"/>
      <c r="G9" s="1474"/>
      <c r="H9" s="1474"/>
      <c r="I9" s="1474"/>
      <c r="J9" s="1474"/>
    </row>
    <row r="10" spans="1:10" ht="39.950000000000003" customHeight="1" x14ac:dyDescent="0.25">
      <c r="A10" s="1474"/>
      <c r="B10" s="1474"/>
      <c r="C10" s="1474"/>
      <c r="D10" s="1474"/>
      <c r="E10" s="1474"/>
      <c r="F10" s="1474"/>
      <c r="G10" s="1474"/>
      <c r="H10" s="1474"/>
      <c r="I10" s="1474"/>
      <c r="J10" s="1474"/>
    </row>
    <row r="11" spans="1:10" ht="39.950000000000003" customHeight="1" x14ac:dyDescent="0.25">
      <c r="A11" s="1474"/>
      <c r="B11" s="1474"/>
      <c r="C11" s="1474"/>
      <c r="D11" s="1474"/>
      <c r="E11" s="1474"/>
      <c r="F11" s="1474"/>
      <c r="G11" s="1474"/>
      <c r="H11" s="1474"/>
      <c r="I11" s="1474"/>
      <c r="J11" s="1474"/>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F1" sqref="F1"/>
    </sheetView>
  </sheetViews>
  <sheetFormatPr defaultColWidth="11.42578125" defaultRowHeight="12.75" x14ac:dyDescent="0.25"/>
  <cols>
    <col min="1" max="1" width="36.7109375" style="83" customWidth="1"/>
    <col min="2" max="3" width="10.28515625" style="83" customWidth="1"/>
    <col min="4" max="15" width="9" style="83" customWidth="1"/>
    <col min="16" max="256" width="11.42578125" style="83"/>
    <col min="257" max="257" width="36.7109375" style="83" customWidth="1"/>
    <col min="258" max="259" width="10.28515625" style="83" customWidth="1"/>
    <col min="260" max="271" width="9" style="83" customWidth="1"/>
    <col min="272" max="512" width="11.42578125" style="83"/>
    <col min="513" max="513" width="36.7109375" style="83" customWidth="1"/>
    <col min="514" max="515" width="10.28515625" style="83" customWidth="1"/>
    <col min="516" max="527" width="9" style="83" customWidth="1"/>
    <col min="528" max="768" width="11.42578125" style="83"/>
    <col min="769" max="769" width="36.7109375" style="83" customWidth="1"/>
    <col min="770" max="771" width="10.28515625" style="83" customWidth="1"/>
    <col min="772" max="783" width="9" style="83" customWidth="1"/>
    <col min="784" max="1024" width="11.42578125" style="83"/>
    <col min="1025" max="1025" width="36.7109375" style="83" customWidth="1"/>
    <col min="1026" max="1027" width="10.28515625" style="83" customWidth="1"/>
    <col min="1028" max="1039" width="9" style="83" customWidth="1"/>
    <col min="1040" max="1280" width="11.42578125" style="83"/>
    <col min="1281" max="1281" width="36.7109375" style="83" customWidth="1"/>
    <col min="1282" max="1283" width="10.28515625" style="83" customWidth="1"/>
    <col min="1284" max="1295" width="9" style="83" customWidth="1"/>
    <col min="1296" max="1536" width="11.42578125" style="83"/>
    <col min="1537" max="1537" width="36.7109375" style="83" customWidth="1"/>
    <col min="1538" max="1539" width="10.28515625" style="83" customWidth="1"/>
    <col min="1540" max="1551" width="9" style="83" customWidth="1"/>
    <col min="1552" max="1792" width="11.42578125" style="83"/>
    <col min="1793" max="1793" width="36.7109375" style="83" customWidth="1"/>
    <col min="1794" max="1795" width="10.28515625" style="83" customWidth="1"/>
    <col min="1796" max="1807" width="9" style="83" customWidth="1"/>
    <col min="1808" max="2048" width="11.42578125" style="83"/>
    <col min="2049" max="2049" width="36.7109375" style="83" customWidth="1"/>
    <col min="2050" max="2051" width="10.28515625" style="83" customWidth="1"/>
    <col min="2052" max="2063" width="9" style="83" customWidth="1"/>
    <col min="2064" max="2304" width="11.42578125" style="83"/>
    <col min="2305" max="2305" width="36.7109375" style="83" customWidth="1"/>
    <col min="2306" max="2307" width="10.28515625" style="83" customWidth="1"/>
    <col min="2308" max="2319" width="9" style="83" customWidth="1"/>
    <col min="2320" max="2560" width="11.42578125" style="83"/>
    <col min="2561" max="2561" width="36.7109375" style="83" customWidth="1"/>
    <col min="2562" max="2563" width="10.28515625" style="83" customWidth="1"/>
    <col min="2564" max="2575" width="9" style="83" customWidth="1"/>
    <col min="2576" max="2816" width="11.42578125" style="83"/>
    <col min="2817" max="2817" width="36.7109375" style="83" customWidth="1"/>
    <col min="2818" max="2819" width="10.28515625" style="83" customWidth="1"/>
    <col min="2820" max="2831" width="9" style="83" customWidth="1"/>
    <col min="2832" max="3072" width="11.42578125" style="83"/>
    <col min="3073" max="3073" width="36.7109375" style="83" customWidth="1"/>
    <col min="3074" max="3075" width="10.28515625" style="83" customWidth="1"/>
    <col min="3076" max="3087" width="9" style="83" customWidth="1"/>
    <col min="3088" max="3328" width="11.42578125" style="83"/>
    <col min="3329" max="3329" width="36.7109375" style="83" customWidth="1"/>
    <col min="3330" max="3331" width="10.28515625" style="83" customWidth="1"/>
    <col min="3332" max="3343" width="9" style="83" customWidth="1"/>
    <col min="3344" max="3584" width="11.42578125" style="83"/>
    <col min="3585" max="3585" width="36.7109375" style="83" customWidth="1"/>
    <col min="3586" max="3587" width="10.28515625" style="83" customWidth="1"/>
    <col min="3588" max="3599" width="9" style="83" customWidth="1"/>
    <col min="3600" max="3840" width="11.42578125" style="83"/>
    <col min="3841" max="3841" width="36.7109375" style="83" customWidth="1"/>
    <col min="3842" max="3843" width="10.28515625" style="83" customWidth="1"/>
    <col min="3844" max="3855" width="9" style="83" customWidth="1"/>
    <col min="3856" max="4096" width="11.42578125" style="83"/>
    <col min="4097" max="4097" width="36.7109375" style="83" customWidth="1"/>
    <col min="4098" max="4099" width="10.28515625" style="83" customWidth="1"/>
    <col min="4100" max="4111" width="9" style="83" customWidth="1"/>
    <col min="4112" max="4352" width="11.42578125" style="83"/>
    <col min="4353" max="4353" width="36.7109375" style="83" customWidth="1"/>
    <col min="4354" max="4355" width="10.28515625" style="83" customWidth="1"/>
    <col min="4356" max="4367" width="9" style="83" customWidth="1"/>
    <col min="4368" max="4608" width="11.42578125" style="83"/>
    <col min="4609" max="4609" width="36.7109375" style="83" customWidth="1"/>
    <col min="4610" max="4611" width="10.28515625" style="83" customWidth="1"/>
    <col min="4612" max="4623" width="9" style="83" customWidth="1"/>
    <col min="4624" max="4864" width="11.42578125" style="83"/>
    <col min="4865" max="4865" width="36.7109375" style="83" customWidth="1"/>
    <col min="4866" max="4867" width="10.28515625" style="83" customWidth="1"/>
    <col min="4868" max="4879" width="9" style="83" customWidth="1"/>
    <col min="4880" max="5120" width="11.42578125" style="83"/>
    <col min="5121" max="5121" width="36.7109375" style="83" customWidth="1"/>
    <col min="5122" max="5123" width="10.28515625" style="83" customWidth="1"/>
    <col min="5124" max="5135" width="9" style="83" customWidth="1"/>
    <col min="5136" max="5376" width="11.42578125" style="83"/>
    <col min="5377" max="5377" width="36.7109375" style="83" customWidth="1"/>
    <col min="5378" max="5379" width="10.28515625" style="83" customWidth="1"/>
    <col min="5380" max="5391" width="9" style="83" customWidth="1"/>
    <col min="5392" max="5632" width="11.42578125" style="83"/>
    <col min="5633" max="5633" width="36.7109375" style="83" customWidth="1"/>
    <col min="5634" max="5635" width="10.28515625" style="83" customWidth="1"/>
    <col min="5636" max="5647" width="9" style="83" customWidth="1"/>
    <col min="5648" max="5888" width="11.42578125" style="83"/>
    <col min="5889" max="5889" width="36.7109375" style="83" customWidth="1"/>
    <col min="5890" max="5891" width="10.28515625" style="83" customWidth="1"/>
    <col min="5892" max="5903" width="9" style="83" customWidth="1"/>
    <col min="5904" max="6144" width="11.42578125" style="83"/>
    <col min="6145" max="6145" width="36.7109375" style="83" customWidth="1"/>
    <col min="6146" max="6147" width="10.28515625" style="83" customWidth="1"/>
    <col min="6148" max="6159" width="9" style="83" customWidth="1"/>
    <col min="6160" max="6400" width="11.42578125" style="83"/>
    <col min="6401" max="6401" width="36.7109375" style="83" customWidth="1"/>
    <col min="6402" max="6403" width="10.28515625" style="83" customWidth="1"/>
    <col min="6404" max="6415" width="9" style="83" customWidth="1"/>
    <col min="6416" max="6656" width="11.42578125" style="83"/>
    <col min="6657" max="6657" width="36.7109375" style="83" customWidth="1"/>
    <col min="6658" max="6659" width="10.28515625" style="83" customWidth="1"/>
    <col min="6660" max="6671" width="9" style="83" customWidth="1"/>
    <col min="6672" max="6912" width="11.42578125" style="83"/>
    <col min="6913" max="6913" width="36.7109375" style="83" customWidth="1"/>
    <col min="6914" max="6915" width="10.28515625" style="83" customWidth="1"/>
    <col min="6916" max="6927" width="9" style="83" customWidth="1"/>
    <col min="6928" max="7168" width="11.42578125" style="83"/>
    <col min="7169" max="7169" width="36.7109375" style="83" customWidth="1"/>
    <col min="7170" max="7171" width="10.28515625" style="83" customWidth="1"/>
    <col min="7172" max="7183" width="9" style="83" customWidth="1"/>
    <col min="7184" max="7424" width="11.42578125" style="83"/>
    <col min="7425" max="7425" width="36.7109375" style="83" customWidth="1"/>
    <col min="7426" max="7427" width="10.28515625" style="83" customWidth="1"/>
    <col min="7428" max="7439" width="9" style="83" customWidth="1"/>
    <col min="7440" max="7680" width="11.42578125" style="83"/>
    <col min="7681" max="7681" width="36.7109375" style="83" customWidth="1"/>
    <col min="7682" max="7683" width="10.28515625" style="83" customWidth="1"/>
    <col min="7684" max="7695" width="9" style="83" customWidth="1"/>
    <col min="7696" max="7936" width="11.42578125" style="83"/>
    <col min="7937" max="7937" width="36.7109375" style="83" customWidth="1"/>
    <col min="7938" max="7939" width="10.28515625" style="83" customWidth="1"/>
    <col min="7940" max="7951" width="9" style="83" customWidth="1"/>
    <col min="7952" max="8192" width="11.42578125" style="83"/>
    <col min="8193" max="8193" width="36.7109375" style="83" customWidth="1"/>
    <col min="8194" max="8195" width="10.28515625" style="83" customWidth="1"/>
    <col min="8196" max="8207" width="9" style="83" customWidth="1"/>
    <col min="8208" max="8448" width="11.42578125" style="83"/>
    <col min="8449" max="8449" width="36.7109375" style="83" customWidth="1"/>
    <col min="8450" max="8451" width="10.28515625" style="83" customWidth="1"/>
    <col min="8452" max="8463" width="9" style="83" customWidth="1"/>
    <col min="8464" max="8704" width="11.42578125" style="83"/>
    <col min="8705" max="8705" width="36.7109375" style="83" customWidth="1"/>
    <col min="8706" max="8707" width="10.28515625" style="83" customWidth="1"/>
    <col min="8708" max="8719" width="9" style="83" customWidth="1"/>
    <col min="8720" max="8960" width="11.42578125" style="83"/>
    <col min="8961" max="8961" width="36.7109375" style="83" customWidth="1"/>
    <col min="8962" max="8963" width="10.28515625" style="83" customWidth="1"/>
    <col min="8964" max="8975" width="9" style="83" customWidth="1"/>
    <col min="8976" max="9216" width="11.42578125" style="83"/>
    <col min="9217" max="9217" width="36.7109375" style="83" customWidth="1"/>
    <col min="9218" max="9219" width="10.28515625" style="83" customWidth="1"/>
    <col min="9220" max="9231" width="9" style="83" customWidth="1"/>
    <col min="9232" max="9472" width="11.42578125" style="83"/>
    <col min="9473" max="9473" width="36.7109375" style="83" customWidth="1"/>
    <col min="9474" max="9475" width="10.28515625" style="83" customWidth="1"/>
    <col min="9476" max="9487" width="9" style="83" customWidth="1"/>
    <col min="9488" max="9728" width="11.42578125" style="83"/>
    <col min="9729" max="9729" width="36.7109375" style="83" customWidth="1"/>
    <col min="9730" max="9731" width="10.28515625" style="83" customWidth="1"/>
    <col min="9732" max="9743" width="9" style="83" customWidth="1"/>
    <col min="9744" max="9984" width="11.42578125" style="83"/>
    <col min="9985" max="9985" width="36.7109375" style="83" customWidth="1"/>
    <col min="9986" max="9987" width="10.28515625" style="83" customWidth="1"/>
    <col min="9988" max="9999" width="9" style="83" customWidth="1"/>
    <col min="10000" max="10240" width="11.42578125" style="83"/>
    <col min="10241" max="10241" width="36.7109375" style="83" customWidth="1"/>
    <col min="10242" max="10243" width="10.28515625" style="83" customWidth="1"/>
    <col min="10244" max="10255" width="9" style="83" customWidth="1"/>
    <col min="10256" max="10496" width="11.42578125" style="83"/>
    <col min="10497" max="10497" width="36.7109375" style="83" customWidth="1"/>
    <col min="10498" max="10499" width="10.28515625" style="83" customWidth="1"/>
    <col min="10500" max="10511" width="9" style="83" customWidth="1"/>
    <col min="10512" max="10752" width="11.42578125" style="83"/>
    <col min="10753" max="10753" width="36.7109375" style="83" customWidth="1"/>
    <col min="10754" max="10755" width="10.28515625" style="83" customWidth="1"/>
    <col min="10756" max="10767" width="9" style="83" customWidth="1"/>
    <col min="10768" max="11008" width="11.42578125" style="83"/>
    <col min="11009" max="11009" width="36.7109375" style="83" customWidth="1"/>
    <col min="11010" max="11011" width="10.28515625" style="83" customWidth="1"/>
    <col min="11012" max="11023" width="9" style="83" customWidth="1"/>
    <col min="11024" max="11264" width="11.42578125" style="83"/>
    <col min="11265" max="11265" width="36.7109375" style="83" customWidth="1"/>
    <col min="11266" max="11267" width="10.28515625" style="83" customWidth="1"/>
    <col min="11268" max="11279" width="9" style="83" customWidth="1"/>
    <col min="11280" max="11520" width="11.42578125" style="83"/>
    <col min="11521" max="11521" width="36.7109375" style="83" customWidth="1"/>
    <col min="11522" max="11523" width="10.28515625" style="83" customWidth="1"/>
    <col min="11524" max="11535" width="9" style="83" customWidth="1"/>
    <col min="11536" max="11776" width="11.42578125" style="83"/>
    <col min="11777" max="11777" width="36.7109375" style="83" customWidth="1"/>
    <col min="11778" max="11779" width="10.28515625" style="83" customWidth="1"/>
    <col min="11780" max="11791" width="9" style="83" customWidth="1"/>
    <col min="11792" max="12032" width="11.42578125" style="83"/>
    <col min="12033" max="12033" width="36.7109375" style="83" customWidth="1"/>
    <col min="12034" max="12035" width="10.28515625" style="83" customWidth="1"/>
    <col min="12036" max="12047" width="9" style="83" customWidth="1"/>
    <col min="12048" max="12288" width="11.42578125" style="83"/>
    <col min="12289" max="12289" width="36.7109375" style="83" customWidth="1"/>
    <col min="12290" max="12291" width="10.28515625" style="83" customWidth="1"/>
    <col min="12292" max="12303" width="9" style="83" customWidth="1"/>
    <col min="12304" max="12544" width="11.42578125" style="83"/>
    <col min="12545" max="12545" width="36.7109375" style="83" customWidth="1"/>
    <col min="12546" max="12547" width="10.28515625" style="83" customWidth="1"/>
    <col min="12548" max="12559" width="9" style="83" customWidth="1"/>
    <col min="12560" max="12800" width="11.42578125" style="83"/>
    <col min="12801" max="12801" width="36.7109375" style="83" customWidth="1"/>
    <col min="12802" max="12803" width="10.28515625" style="83" customWidth="1"/>
    <col min="12804" max="12815" width="9" style="83" customWidth="1"/>
    <col min="12816" max="13056" width="11.42578125" style="83"/>
    <col min="13057" max="13057" width="36.7109375" style="83" customWidth="1"/>
    <col min="13058" max="13059" width="10.28515625" style="83" customWidth="1"/>
    <col min="13060" max="13071" width="9" style="83" customWidth="1"/>
    <col min="13072" max="13312" width="11.42578125" style="83"/>
    <col min="13313" max="13313" width="36.7109375" style="83" customWidth="1"/>
    <col min="13314" max="13315" width="10.28515625" style="83" customWidth="1"/>
    <col min="13316" max="13327" width="9" style="83" customWidth="1"/>
    <col min="13328" max="13568" width="11.42578125" style="83"/>
    <col min="13569" max="13569" width="36.7109375" style="83" customWidth="1"/>
    <col min="13570" max="13571" width="10.28515625" style="83" customWidth="1"/>
    <col min="13572" max="13583" width="9" style="83" customWidth="1"/>
    <col min="13584" max="13824" width="11.42578125" style="83"/>
    <col min="13825" max="13825" width="36.7109375" style="83" customWidth="1"/>
    <col min="13826" max="13827" width="10.28515625" style="83" customWidth="1"/>
    <col min="13828" max="13839" width="9" style="83" customWidth="1"/>
    <col min="13840" max="14080" width="11.42578125" style="83"/>
    <col min="14081" max="14081" width="36.7109375" style="83" customWidth="1"/>
    <col min="14082" max="14083" width="10.28515625" style="83" customWidth="1"/>
    <col min="14084" max="14095" width="9" style="83" customWidth="1"/>
    <col min="14096" max="14336" width="11.42578125" style="83"/>
    <col min="14337" max="14337" width="36.7109375" style="83" customWidth="1"/>
    <col min="14338" max="14339" width="10.28515625" style="83" customWidth="1"/>
    <col min="14340" max="14351" width="9" style="83" customWidth="1"/>
    <col min="14352" max="14592" width="11.42578125" style="83"/>
    <col min="14593" max="14593" width="36.7109375" style="83" customWidth="1"/>
    <col min="14594" max="14595" width="10.28515625" style="83" customWidth="1"/>
    <col min="14596" max="14607" width="9" style="83" customWidth="1"/>
    <col min="14608" max="14848" width="11.42578125" style="83"/>
    <col min="14849" max="14849" width="36.7109375" style="83" customWidth="1"/>
    <col min="14850" max="14851" width="10.28515625" style="83" customWidth="1"/>
    <col min="14852" max="14863" width="9" style="83" customWidth="1"/>
    <col min="14864" max="15104" width="11.42578125" style="83"/>
    <col min="15105" max="15105" width="36.7109375" style="83" customWidth="1"/>
    <col min="15106" max="15107" width="10.28515625" style="83" customWidth="1"/>
    <col min="15108" max="15119" width="9" style="83" customWidth="1"/>
    <col min="15120" max="15360" width="11.42578125" style="83"/>
    <col min="15361" max="15361" width="36.7109375" style="83" customWidth="1"/>
    <col min="15362" max="15363" width="10.28515625" style="83" customWidth="1"/>
    <col min="15364" max="15375" width="9" style="83" customWidth="1"/>
    <col min="15376" max="15616" width="11.42578125" style="83"/>
    <col min="15617" max="15617" width="36.7109375" style="83" customWidth="1"/>
    <col min="15618" max="15619" width="10.28515625" style="83" customWidth="1"/>
    <col min="15620" max="15631" width="9" style="83" customWidth="1"/>
    <col min="15632" max="15872" width="11.42578125" style="83"/>
    <col min="15873" max="15873" width="36.7109375" style="83" customWidth="1"/>
    <col min="15874" max="15875" width="10.28515625" style="83" customWidth="1"/>
    <col min="15876" max="15887" width="9" style="83" customWidth="1"/>
    <col min="15888" max="16128" width="11.42578125" style="83"/>
    <col min="16129" max="16129" width="36.7109375" style="83" customWidth="1"/>
    <col min="16130" max="16131" width="10.28515625" style="83" customWidth="1"/>
    <col min="16132" max="16143" width="9" style="83" customWidth="1"/>
    <col min="16144" max="16384" width="11.42578125" style="83"/>
  </cols>
  <sheetData>
    <row r="1" spans="1:15" s="127" customFormat="1" ht="24.95" customHeight="1" x14ac:dyDescent="0.25">
      <c r="A1" s="127" t="s">
        <v>308</v>
      </c>
    </row>
    <row r="2" spans="1:15" s="165" customFormat="1" ht="24.95" customHeight="1" thickBot="1" x14ac:dyDescent="0.3">
      <c r="A2" s="145" t="s">
        <v>313</v>
      </c>
    </row>
    <row r="3" spans="1:15" s="82" customFormat="1" ht="20.100000000000001" customHeight="1" x14ac:dyDescent="0.25">
      <c r="A3" s="1487" t="s">
        <v>203</v>
      </c>
      <c r="B3" s="1503" t="s">
        <v>293</v>
      </c>
      <c r="C3" s="1504"/>
      <c r="D3" s="1504"/>
      <c r="E3" s="1504"/>
      <c r="F3" s="1504"/>
      <c r="G3" s="1504"/>
      <c r="H3" s="1504"/>
      <c r="I3" s="1504"/>
      <c r="J3" s="1504"/>
      <c r="K3" s="1504"/>
      <c r="L3" s="1504"/>
      <c r="M3" s="1504"/>
      <c r="N3" s="1504"/>
      <c r="O3" s="1505"/>
    </row>
    <row r="4" spans="1:15" ht="20.100000000000001" customHeight="1" x14ac:dyDescent="0.25">
      <c r="A4" s="1481"/>
      <c r="B4" s="1491" t="s">
        <v>205</v>
      </c>
      <c r="C4" s="1491"/>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2"/>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161083</v>
      </c>
      <c r="C6" s="27">
        <v>138320</v>
      </c>
      <c r="D6" s="27">
        <v>25751</v>
      </c>
      <c r="E6" s="27">
        <v>23702</v>
      </c>
      <c r="F6" s="27">
        <v>21930</v>
      </c>
      <c r="G6" s="27">
        <v>20012</v>
      </c>
      <c r="H6" s="27">
        <v>16847</v>
      </c>
      <c r="I6" s="27">
        <v>16664</v>
      </c>
      <c r="J6" s="27">
        <v>10975</v>
      </c>
      <c r="K6" s="27">
        <v>7312</v>
      </c>
      <c r="L6" s="27">
        <v>6914</v>
      </c>
      <c r="M6" s="27">
        <v>4146</v>
      </c>
      <c r="N6" s="27">
        <v>7440</v>
      </c>
      <c r="O6" s="27">
        <v>4769</v>
      </c>
    </row>
    <row r="7" spans="1:15" s="89" customFormat="1" ht="20.100000000000001" customHeight="1" x14ac:dyDescent="0.25">
      <c r="A7" s="30" t="s">
        <v>212</v>
      </c>
      <c r="B7" s="89">
        <v>370</v>
      </c>
      <c r="C7" s="89">
        <v>319</v>
      </c>
      <c r="D7" s="89">
        <v>37</v>
      </c>
      <c r="E7" s="89">
        <v>24</v>
      </c>
      <c r="F7" s="89">
        <v>36</v>
      </c>
      <c r="G7" s="89">
        <v>35</v>
      </c>
      <c r="H7" s="89">
        <v>34</v>
      </c>
      <c r="I7" s="89">
        <v>24</v>
      </c>
      <c r="J7" s="89">
        <v>20</v>
      </c>
      <c r="K7" s="89">
        <v>4</v>
      </c>
      <c r="L7" s="89">
        <v>16</v>
      </c>
      <c r="M7" s="89">
        <v>22</v>
      </c>
      <c r="N7" s="89">
        <v>20</v>
      </c>
      <c r="O7" s="89">
        <v>15</v>
      </c>
    </row>
    <row r="8" spans="1:15" ht="20.100000000000001" customHeight="1" x14ac:dyDescent="0.25">
      <c r="A8" s="35" t="s">
        <v>213</v>
      </c>
      <c r="B8" s="83">
        <v>16</v>
      </c>
      <c r="C8" s="83">
        <v>28</v>
      </c>
      <c r="D8" s="83">
        <v>1</v>
      </c>
      <c r="E8" s="83">
        <v>0</v>
      </c>
      <c r="F8" s="83">
        <v>0</v>
      </c>
      <c r="G8" s="83">
        <v>4</v>
      </c>
      <c r="H8" s="83">
        <v>2</v>
      </c>
      <c r="I8" s="83">
        <v>5</v>
      </c>
      <c r="J8" s="83">
        <v>5</v>
      </c>
      <c r="K8" s="83">
        <v>1</v>
      </c>
      <c r="L8" s="83">
        <v>0</v>
      </c>
      <c r="M8" s="83">
        <v>1</v>
      </c>
      <c r="N8" s="83">
        <v>0</v>
      </c>
      <c r="O8" s="83">
        <v>4</v>
      </c>
    </row>
    <row r="9" spans="1:15" ht="20.100000000000001" customHeight="1" x14ac:dyDescent="0.25">
      <c r="A9" s="35" t="s">
        <v>214</v>
      </c>
      <c r="B9" s="83">
        <v>73</v>
      </c>
      <c r="C9" s="83">
        <v>28</v>
      </c>
      <c r="D9" s="83">
        <v>5</v>
      </c>
      <c r="E9" s="83">
        <v>5</v>
      </c>
      <c r="F9" s="83">
        <v>2</v>
      </c>
      <c r="G9" s="83">
        <v>4</v>
      </c>
      <c r="H9" s="83">
        <v>0</v>
      </c>
      <c r="I9" s="83">
        <v>4</v>
      </c>
      <c r="J9" s="83">
        <v>1</v>
      </c>
      <c r="K9" s="83">
        <v>1</v>
      </c>
      <c r="L9" s="83">
        <v>1</v>
      </c>
      <c r="M9" s="83">
        <v>1</v>
      </c>
      <c r="N9" s="83">
        <v>7</v>
      </c>
      <c r="O9" s="83">
        <v>0</v>
      </c>
    </row>
    <row r="10" spans="1:15" ht="20.100000000000001" customHeight="1" x14ac:dyDescent="0.25">
      <c r="A10" s="35" t="s">
        <v>215</v>
      </c>
      <c r="B10" s="83">
        <v>23</v>
      </c>
      <c r="C10" s="83">
        <v>26</v>
      </c>
      <c r="D10" s="83">
        <v>1</v>
      </c>
      <c r="E10" s="83">
        <v>0</v>
      </c>
      <c r="F10" s="83">
        <v>1</v>
      </c>
      <c r="G10" s="83">
        <v>0</v>
      </c>
      <c r="H10" s="83">
        <v>0</v>
      </c>
      <c r="I10" s="83">
        <v>0</v>
      </c>
      <c r="J10" s="83">
        <v>1</v>
      </c>
      <c r="K10" s="83">
        <v>1</v>
      </c>
      <c r="L10" s="83">
        <v>0</v>
      </c>
      <c r="M10" s="83">
        <v>5</v>
      </c>
      <c r="N10" s="83">
        <v>5</v>
      </c>
      <c r="O10" s="83">
        <v>1</v>
      </c>
    </row>
    <row r="11" spans="1:15" ht="20.100000000000001" customHeight="1" x14ac:dyDescent="0.25">
      <c r="A11" s="35" t="s">
        <v>216</v>
      </c>
      <c r="B11" s="83">
        <v>8</v>
      </c>
      <c r="C11" s="83">
        <v>7</v>
      </c>
      <c r="D11" s="83">
        <v>0</v>
      </c>
      <c r="E11" s="83">
        <v>0</v>
      </c>
      <c r="F11" s="83">
        <v>1</v>
      </c>
      <c r="G11" s="83">
        <v>4</v>
      </c>
      <c r="H11" s="83">
        <v>1</v>
      </c>
      <c r="I11" s="83">
        <v>1</v>
      </c>
      <c r="J11" s="83">
        <v>0</v>
      </c>
      <c r="K11" s="83">
        <v>0</v>
      </c>
      <c r="L11" s="83">
        <v>0</v>
      </c>
      <c r="M11" s="83">
        <v>0</v>
      </c>
      <c r="N11" s="83">
        <v>0</v>
      </c>
      <c r="O11" s="83">
        <v>1</v>
      </c>
    </row>
    <row r="12" spans="1:15" ht="20.100000000000001" customHeight="1" x14ac:dyDescent="0.25">
      <c r="A12" s="35" t="s">
        <v>217</v>
      </c>
      <c r="B12" s="83">
        <v>250</v>
      </c>
      <c r="C12" s="83">
        <v>230</v>
      </c>
      <c r="D12" s="83">
        <v>30</v>
      </c>
      <c r="E12" s="83">
        <v>19</v>
      </c>
      <c r="F12" s="83">
        <v>32</v>
      </c>
      <c r="G12" s="83">
        <v>23</v>
      </c>
      <c r="H12" s="83">
        <v>31</v>
      </c>
      <c r="I12" s="83">
        <v>14</v>
      </c>
      <c r="J12" s="83">
        <v>13</v>
      </c>
      <c r="K12" s="83">
        <v>1</v>
      </c>
      <c r="L12" s="83">
        <v>15</v>
      </c>
      <c r="M12" s="83">
        <v>15</v>
      </c>
      <c r="N12" s="83">
        <v>8</v>
      </c>
      <c r="O12" s="83">
        <v>9</v>
      </c>
    </row>
    <row r="13" spans="1:15" s="89" customFormat="1" ht="20.100000000000001" customHeight="1" x14ac:dyDescent="0.25">
      <c r="A13" s="30" t="s">
        <v>218</v>
      </c>
      <c r="B13" s="89">
        <v>255</v>
      </c>
      <c r="C13" s="89">
        <v>262</v>
      </c>
      <c r="D13" s="89">
        <v>9</v>
      </c>
      <c r="E13" s="89">
        <v>10</v>
      </c>
      <c r="F13" s="89">
        <v>12</v>
      </c>
      <c r="G13" s="89">
        <v>18</v>
      </c>
      <c r="H13" s="89">
        <v>10</v>
      </c>
      <c r="I13" s="89">
        <v>10</v>
      </c>
      <c r="J13" s="89">
        <v>13</v>
      </c>
      <c r="K13" s="89">
        <v>16</v>
      </c>
      <c r="L13" s="89">
        <v>33</v>
      </c>
      <c r="M13" s="89">
        <v>16</v>
      </c>
      <c r="N13" s="89">
        <v>26</v>
      </c>
      <c r="O13" s="89">
        <v>31</v>
      </c>
    </row>
    <row r="14" spans="1:15" ht="20.100000000000001" customHeight="1" x14ac:dyDescent="0.25">
      <c r="A14" s="35" t="s">
        <v>219</v>
      </c>
      <c r="B14" s="83">
        <v>27</v>
      </c>
      <c r="C14" s="83">
        <v>44</v>
      </c>
      <c r="D14" s="83">
        <v>1</v>
      </c>
      <c r="E14" s="83">
        <v>0</v>
      </c>
      <c r="F14" s="83">
        <v>2</v>
      </c>
      <c r="G14" s="83">
        <v>0</v>
      </c>
      <c r="H14" s="83">
        <v>1</v>
      </c>
      <c r="I14" s="83">
        <v>4</v>
      </c>
      <c r="J14" s="83">
        <v>1</v>
      </c>
      <c r="K14" s="83">
        <v>0</v>
      </c>
      <c r="L14" s="83">
        <v>0</v>
      </c>
      <c r="M14" s="83">
        <v>1</v>
      </c>
      <c r="N14" s="83">
        <v>1</v>
      </c>
      <c r="O14" s="83">
        <v>0</v>
      </c>
    </row>
    <row r="15" spans="1:15" ht="20.100000000000001" customHeight="1" x14ac:dyDescent="0.25">
      <c r="A15" s="35" t="s">
        <v>220</v>
      </c>
      <c r="B15" s="83">
        <v>15</v>
      </c>
      <c r="C15" s="83">
        <v>32</v>
      </c>
      <c r="D15" s="83">
        <v>1</v>
      </c>
      <c r="E15" s="83">
        <v>1</v>
      </c>
      <c r="F15" s="83">
        <v>0</v>
      </c>
      <c r="G15" s="83">
        <v>4</v>
      </c>
      <c r="H15" s="83">
        <v>0</v>
      </c>
      <c r="I15" s="83">
        <v>4</v>
      </c>
      <c r="J15" s="83">
        <v>0</v>
      </c>
      <c r="K15" s="83">
        <v>6</v>
      </c>
      <c r="L15" s="83">
        <v>2</v>
      </c>
      <c r="M15" s="83">
        <v>1</v>
      </c>
      <c r="N15" s="83">
        <v>5</v>
      </c>
      <c r="O15" s="83">
        <v>4</v>
      </c>
    </row>
    <row r="16" spans="1:15" ht="20.100000000000001" customHeight="1" x14ac:dyDescent="0.25">
      <c r="A16" s="35" t="s">
        <v>221</v>
      </c>
      <c r="B16" s="83">
        <v>8</v>
      </c>
      <c r="C16" s="83">
        <v>6</v>
      </c>
      <c r="D16" s="83">
        <v>0</v>
      </c>
      <c r="E16" s="83">
        <v>0</v>
      </c>
      <c r="F16" s="83">
        <v>0</v>
      </c>
      <c r="G16" s="83">
        <v>0</v>
      </c>
      <c r="H16" s="83">
        <v>0</v>
      </c>
      <c r="I16" s="83">
        <v>1</v>
      </c>
      <c r="J16" s="83">
        <v>1</v>
      </c>
      <c r="K16" s="83">
        <v>0</v>
      </c>
      <c r="L16" s="83">
        <v>1</v>
      </c>
      <c r="M16" s="83">
        <v>0</v>
      </c>
      <c r="N16" s="83">
        <v>0</v>
      </c>
      <c r="O16" s="83">
        <v>0</v>
      </c>
    </row>
    <row r="17" spans="1:15" ht="20.100000000000001" customHeight="1" x14ac:dyDescent="0.25">
      <c r="A17" s="35" t="s">
        <v>222</v>
      </c>
      <c r="B17" s="83">
        <v>21</v>
      </c>
      <c r="C17" s="83">
        <v>3</v>
      </c>
      <c r="D17" s="83">
        <v>0</v>
      </c>
      <c r="E17" s="83">
        <v>0</v>
      </c>
      <c r="F17" s="83">
        <v>0</v>
      </c>
      <c r="G17" s="83">
        <v>0</v>
      </c>
      <c r="H17" s="83">
        <v>1</v>
      </c>
      <c r="I17" s="83">
        <v>0</v>
      </c>
      <c r="J17" s="83">
        <v>1</v>
      </c>
      <c r="K17" s="83">
        <v>0</v>
      </c>
      <c r="L17" s="83">
        <v>13</v>
      </c>
      <c r="M17" s="83">
        <v>0</v>
      </c>
      <c r="N17" s="83">
        <v>2</v>
      </c>
      <c r="O17" s="83">
        <v>0</v>
      </c>
    </row>
    <row r="18" spans="1:15" ht="20.100000000000001" customHeight="1" x14ac:dyDescent="0.25">
      <c r="A18" s="35" t="s">
        <v>223</v>
      </c>
      <c r="B18" s="83">
        <v>184</v>
      </c>
      <c r="C18" s="83">
        <v>177</v>
      </c>
      <c r="D18" s="83">
        <v>7</v>
      </c>
      <c r="E18" s="83">
        <v>9</v>
      </c>
      <c r="F18" s="83">
        <v>10</v>
      </c>
      <c r="G18" s="83">
        <v>14</v>
      </c>
      <c r="H18" s="83">
        <v>8</v>
      </c>
      <c r="I18" s="83">
        <v>1</v>
      </c>
      <c r="J18" s="83">
        <v>10</v>
      </c>
      <c r="K18" s="83">
        <v>10</v>
      </c>
      <c r="L18" s="83">
        <v>17</v>
      </c>
      <c r="M18" s="83">
        <v>14</v>
      </c>
      <c r="N18" s="83">
        <v>18</v>
      </c>
      <c r="O18" s="83">
        <v>27</v>
      </c>
    </row>
    <row r="19" spans="1:15" s="89" customFormat="1" ht="20.100000000000001" customHeight="1" x14ac:dyDescent="0.25">
      <c r="A19" s="30" t="s">
        <v>224</v>
      </c>
      <c r="B19" s="89">
        <v>7041</v>
      </c>
      <c r="C19" s="89">
        <v>6116</v>
      </c>
      <c r="D19" s="89">
        <v>453</v>
      </c>
      <c r="E19" s="89">
        <v>527</v>
      </c>
      <c r="F19" s="89">
        <v>662</v>
      </c>
      <c r="G19" s="89">
        <v>483</v>
      </c>
      <c r="H19" s="89">
        <v>732</v>
      </c>
      <c r="I19" s="89">
        <v>575</v>
      </c>
      <c r="J19" s="89">
        <v>537</v>
      </c>
      <c r="K19" s="89">
        <v>288</v>
      </c>
      <c r="L19" s="89">
        <v>523</v>
      </c>
      <c r="M19" s="89">
        <v>409</v>
      </c>
      <c r="N19" s="89">
        <v>634</v>
      </c>
      <c r="O19" s="89">
        <v>490</v>
      </c>
    </row>
    <row r="20" spans="1:15" ht="20.100000000000001" customHeight="1" x14ac:dyDescent="0.25">
      <c r="A20" s="35" t="s">
        <v>225</v>
      </c>
      <c r="B20" s="83">
        <v>498</v>
      </c>
      <c r="C20" s="83">
        <v>542</v>
      </c>
      <c r="D20" s="83">
        <v>50</v>
      </c>
      <c r="E20" s="83">
        <v>58</v>
      </c>
      <c r="F20" s="83">
        <v>81</v>
      </c>
      <c r="G20" s="83">
        <v>35</v>
      </c>
      <c r="H20" s="83">
        <v>54</v>
      </c>
      <c r="I20" s="83">
        <v>24</v>
      </c>
      <c r="J20" s="83">
        <v>34</v>
      </c>
      <c r="K20" s="83">
        <v>36</v>
      </c>
      <c r="L20" s="83">
        <v>27</v>
      </c>
      <c r="M20" s="83">
        <v>18</v>
      </c>
      <c r="N20" s="83">
        <v>24</v>
      </c>
      <c r="O20" s="83">
        <v>35</v>
      </c>
    </row>
    <row r="21" spans="1:15" ht="20.100000000000001" customHeight="1" x14ac:dyDescent="0.25">
      <c r="A21" s="35" t="s">
        <v>227</v>
      </c>
      <c r="B21" s="83">
        <v>6293</v>
      </c>
      <c r="C21" s="83">
        <v>5413</v>
      </c>
      <c r="D21" s="83">
        <v>395</v>
      </c>
      <c r="E21" s="83">
        <v>459</v>
      </c>
      <c r="F21" s="83">
        <v>551</v>
      </c>
      <c r="G21" s="83">
        <v>438</v>
      </c>
      <c r="H21" s="83">
        <v>644</v>
      </c>
      <c r="I21" s="83">
        <v>536</v>
      </c>
      <c r="J21" s="83">
        <v>493</v>
      </c>
      <c r="K21" s="83">
        <v>239</v>
      </c>
      <c r="L21" s="83">
        <v>464</v>
      </c>
      <c r="M21" s="83">
        <v>367</v>
      </c>
      <c r="N21" s="83">
        <v>592</v>
      </c>
      <c r="O21" s="83">
        <v>445</v>
      </c>
    </row>
    <row r="22" spans="1:15" ht="20.100000000000001" customHeight="1" x14ac:dyDescent="0.25">
      <c r="A22" s="35" t="s">
        <v>228</v>
      </c>
      <c r="B22" s="83">
        <v>250</v>
      </c>
      <c r="C22" s="83">
        <v>161</v>
      </c>
      <c r="D22" s="83">
        <v>8</v>
      </c>
      <c r="E22" s="83">
        <v>10</v>
      </c>
      <c r="F22" s="83">
        <v>30</v>
      </c>
      <c r="G22" s="83">
        <v>10</v>
      </c>
      <c r="H22" s="83">
        <v>34</v>
      </c>
      <c r="I22" s="83">
        <v>15</v>
      </c>
      <c r="J22" s="83">
        <v>10</v>
      </c>
      <c r="K22" s="83">
        <v>13</v>
      </c>
      <c r="L22" s="83">
        <v>32</v>
      </c>
      <c r="M22" s="83">
        <v>24</v>
      </c>
      <c r="N22" s="83">
        <v>18</v>
      </c>
      <c r="O22" s="83">
        <v>10</v>
      </c>
    </row>
    <row r="23" spans="1:15" s="89" customFormat="1" ht="20.100000000000001" customHeight="1" x14ac:dyDescent="0.25">
      <c r="A23" s="30" t="s">
        <v>229</v>
      </c>
      <c r="B23" s="89">
        <v>56454</v>
      </c>
      <c r="C23" s="89">
        <v>35705</v>
      </c>
      <c r="D23" s="89">
        <v>14066</v>
      </c>
      <c r="E23" s="89">
        <v>11458</v>
      </c>
      <c r="F23" s="89">
        <v>10409</v>
      </c>
      <c r="G23" s="89">
        <v>9325</v>
      </c>
      <c r="H23" s="89">
        <v>5378</v>
      </c>
      <c r="I23" s="89">
        <v>5405</v>
      </c>
      <c r="J23" s="89">
        <v>3167</v>
      </c>
      <c r="K23" s="89">
        <v>1655</v>
      </c>
      <c r="L23" s="89">
        <v>2876</v>
      </c>
      <c r="M23" s="89">
        <v>420</v>
      </c>
      <c r="N23" s="89">
        <v>2662</v>
      </c>
      <c r="O23" s="89">
        <v>61</v>
      </c>
    </row>
    <row r="24" spans="1:15" ht="20.100000000000001" customHeight="1" x14ac:dyDescent="0.25">
      <c r="A24" s="35" t="s">
        <v>230</v>
      </c>
      <c r="B24" s="83">
        <v>55303</v>
      </c>
      <c r="C24" s="83">
        <v>35064</v>
      </c>
      <c r="D24" s="83">
        <v>13851</v>
      </c>
      <c r="E24" s="83">
        <v>11412</v>
      </c>
      <c r="F24" s="83">
        <v>10351</v>
      </c>
      <c r="G24" s="83">
        <v>9252</v>
      </c>
      <c r="H24" s="83">
        <v>5319</v>
      </c>
      <c r="I24" s="83">
        <v>5349</v>
      </c>
      <c r="J24" s="83">
        <v>3135</v>
      </c>
      <c r="K24" s="83">
        <v>1617</v>
      </c>
      <c r="L24" s="83">
        <v>2834</v>
      </c>
      <c r="M24" s="83">
        <v>391</v>
      </c>
      <c r="N24" s="83">
        <v>2357</v>
      </c>
      <c r="O24" s="83">
        <v>23</v>
      </c>
    </row>
    <row r="25" spans="1:15" ht="20.100000000000001" customHeight="1" x14ac:dyDescent="0.25">
      <c r="A25" s="35" t="s">
        <v>231</v>
      </c>
      <c r="B25" s="83">
        <v>181</v>
      </c>
      <c r="C25" s="83">
        <v>73</v>
      </c>
      <c r="D25" s="83">
        <v>150</v>
      </c>
      <c r="E25" s="83">
        <v>1</v>
      </c>
      <c r="F25" s="83">
        <v>1</v>
      </c>
      <c r="G25" s="83">
        <v>4</v>
      </c>
      <c r="H25" s="83">
        <v>5</v>
      </c>
      <c r="I25" s="83">
        <v>4</v>
      </c>
      <c r="J25" s="83">
        <v>5</v>
      </c>
      <c r="K25" s="83">
        <v>3</v>
      </c>
      <c r="L25" s="83">
        <v>2</v>
      </c>
      <c r="M25" s="83">
        <v>8</v>
      </c>
      <c r="N25" s="83">
        <v>2</v>
      </c>
      <c r="O25" s="83">
        <v>4</v>
      </c>
    </row>
    <row r="26" spans="1:15" ht="20.100000000000001" customHeight="1" x14ac:dyDescent="0.25">
      <c r="A26" s="35" t="s">
        <v>232</v>
      </c>
      <c r="B26" s="83">
        <v>115</v>
      </c>
      <c r="C26" s="83">
        <v>69</v>
      </c>
      <c r="D26" s="83">
        <v>18</v>
      </c>
      <c r="E26" s="83">
        <v>8</v>
      </c>
      <c r="F26" s="83">
        <v>16</v>
      </c>
      <c r="G26" s="83">
        <v>9</v>
      </c>
      <c r="H26" s="83">
        <v>7</v>
      </c>
      <c r="I26" s="83">
        <v>6</v>
      </c>
      <c r="J26" s="83">
        <v>1</v>
      </c>
      <c r="K26" s="83">
        <v>3</v>
      </c>
      <c r="L26" s="83">
        <v>3</v>
      </c>
      <c r="M26" s="83">
        <v>3</v>
      </c>
      <c r="N26" s="83">
        <v>5</v>
      </c>
      <c r="O26" s="83">
        <v>1</v>
      </c>
    </row>
    <row r="27" spans="1:15" ht="20.100000000000001" customHeight="1" x14ac:dyDescent="0.25">
      <c r="A27" s="35" t="s">
        <v>233</v>
      </c>
      <c r="B27" s="83">
        <v>135</v>
      </c>
      <c r="C27" s="83">
        <v>130</v>
      </c>
      <c r="D27" s="83">
        <v>9</v>
      </c>
      <c r="E27" s="83">
        <v>6</v>
      </c>
      <c r="F27" s="83">
        <v>6</v>
      </c>
      <c r="G27" s="83">
        <v>14</v>
      </c>
      <c r="H27" s="83">
        <v>15</v>
      </c>
      <c r="I27" s="83">
        <v>9</v>
      </c>
      <c r="J27" s="83">
        <v>3</v>
      </c>
      <c r="K27" s="83">
        <v>13</v>
      </c>
      <c r="L27" s="83">
        <v>7</v>
      </c>
      <c r="M27" s="83">
        <v>5</v>
      </c>
      <c r="N27" s="83">
        <v>12</v>
      </c>
      <c r="O27" s="83">
        <v>10</v>
      </c>
    </row>
    <row r="28" spans="1:15" ht="20.100000000000001" customHeight="1" x14ac:dyDescent="0.25">
      <c r="A28" s="35" t="s">
        <v>234</v>
      </c>
      <c r="B28" s="83">
        <v>56</v>
      </c>
      <c r="C28" s="83">
        <v>48</v>
      </c>
      <c r="D28" s="83">
        <v>1</v>
      </c>
      <c r="E28" s="83">
        <v>0</v>
      </c>
      <c r="F28" s="83">
        <v>6</v>
      </c>
      <c r="G28" s="83">
        <v>6</v>
      </c>
      <c r="H28" s="83">
        <v>0</v>
      </c>
      <c r="I28" s="83">
        <v>5</v>
      </c>
      <c r="J28" s="83">
        <v>2</v>
      </c>
      <c r="K28" s="83">
        <v>1</v>
      </c>
      <c r="L28" s="83">
        <v>6</v>
      </c>
      <c r="M28" s="83">
        <v>1</v>
      </c>
      <c r="N28" s="83">
        <v>6</v>
      </c>
      <c r="O28" s="83">
        <v>5</v>
      </c>
    </row>
    <row r="29" spans="1:15"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35" t="s">
        <v>236</v>
      </c>
      <c r="B30" s="83">
        <v>88</v>
      </c>
      <c r="C30" s="83">
        <v>75</v>
      </c>
      <c r="D30" s="83">
        <v>15</v>
      </c>
      <c r="E30" s="83">
        <v>12</v>
      </c>
      <c r="F30" s="83">
        <v>6</v>
      </c>
      <c r="G30" s="83">
        <v>12</v>
      </c>
      <c r="H30" s="83">
        <v>10</v>
      </c>
      <c r="I30" s="83">
        <v>9</v>
      </c>
      <c r="J30" s="83">
        <v>2</v>
      </c>
      <c r="K30" s="83">
        <v>3</v>
      </c>
      <c r="L30" s="83">
        <v>1</v>
      </c>
      <c r="M30" s="83">
        <v>1</v>
      </c>
      <c r="N30" s="83">
        <v>3</v>
      </c>
      <c r="O30" s="83">
        <v>5</v>
      </c>
    </row>
    <row r="31" spans="1:15" ht="20.100000000000001" customHeight="1" x14ac:dyDescent="0.25">
      <c r="A31" s="35" t="s">
        <v>237</v>
      </c>
      <c r="B31" s="83">
        <v>82</v>
      </c>
      <c r="C31" s="83">
        <v>72</v>
      </c>
      <c r="D31" s="83">
        <v>3</v>
      </c>
      <c r="E31" s="83">
        <v>4</v>
      </c>
      <c r="F31" s="83">
        <v>1</v>
      </c>
      <c r="G31" s="83">
        <v>6</v>
      </c>
      <c r="H31" s="83">
        <v>7</v>
      </c>
      <c r="I31" s="83">
        <v>6</v>
      </c>
      <c r="J31" s="83">
        <v>3</v>
      </c>
      <c r="K31" s="83">
        <v>5</v>
      </c>
      <c r="L31" s="83">
        <v>5</v>
      </c>
      <c r="M31" s="83">
        <v>8</v>
      </c>
      <c r="N31" s="83">
        <v>10</v>
      </c>
      <c r="O31" s="83">
        <v>4</v>
      </c>
    </row>
    <row r="32" spans="1:15" ht="20.100000000000001" customHeight="1" x14ac:dyDescent="0.25">
      <c r="A32" s="35" t="s">
        <v>238</v>
      </c>
      <c r="B32" s="83">
        <v>2</v>
      </c>
      <c r="C32" s="83">
        <v>2</v>
      </c>
      <c r="D32" s="83">
        <v>0</v>
      </c>
      <c r="E32" s="83">
        <v>0</v>
      </c>
      <c r="F32" s="83">
        <v>1</v>
      </c>
      <c r="G32" s="83">
        <v>0</v>
      </c>
      <c r="H32" s="83">
        <v>0</v>
      </c>
      <c r="I32" s="83">
        <v>0</v>
      </c>
      <c r="J32" s="83">
        <v>0</v>
      </c>
      <c r="K32" s="83">
        <v>1</v>
      </c>
      <c r="L32" s="83">
        <v>0</v>
      </c>
      <c r="M32" s="83">
        <v>0</v>
      </c>
      <c r="N32" s="83">
        <v>0</v>
      </c>
      <c r="O32" s="83">
        <v>0</v>
      </c>
    </row>
    <row r="33" spans="1:15" ht="20.100000000000001" customHeight="1" x14ac:dyDescent="0.25">
      <c r="A33" s="35" t="s">
        <v>239</v>
      </c>
      <c r="B33" s="83">
        <v>0</v>
      </c>
      <c r="C33" s="83">
        <v>2</v>
      </c>
      <c r="D33" s="83">
        <v>0</v>
      </c>
      <c r="E33" s="83">
        <v>1</v>
      </c>
      <c r="F33" s="83">
        <v>0</v>
      </c>
      <c r="G33" s="83">
        <v>0</v>
      </c>
      <c r="H33" s="83">
        <v>0</v>
      </c>
      <c r="I33" s="83">
        <v>0</v>
      </c>
      <c r="J33" s="83">
        <v>0</v>
      </c>
      <c r="K33" s="83">
        <v>0</v>
      </c>
      <c r="L33" s="83">
        <v>0</v>
      </c>
      <c r="M33" s="83">
        <v>0</v>
      </c>
      <c r="N33" s="83">
        <v>0</v>
      </c>
      <c r="O33" s="83">
        <v>0</v>
      </c>
    </row>
    <row r="34" spans="1:15" ht="20.100000000000001" customHeight="1" x14ac:dyDescent="0.25">
      <c r="A34" s="35" t="s">
        <v>240</v>
      </c>
      <c r="B34" s="83">
        <v>186</v>
      </c>
      <c r="C34" s="83">
        <v>100</v>
      </c>
      <c r="D34" s="83">
        <v>16</v>
      </c>
      <c r="E34" s="83">
        <v>13</v>
      </c>
      <c r="F34" s="83">
        <v>16</v>
      </c>
      <c r="G34" s="83">
        <v>17</v>
      </c>
      <c r="H34" s="83">
        <v>12</v>
      </c>
      <c r="I34" s="83">
        <v>9</v>
      </c>
      <c r="J34" s="83">
        <v>14</v>
      </c>
      <c r="K34" s="83">
        <v>4</v>
      </c>
      <c r="L34" s="83">
        <v>10</v>
      </c>
      <c r="M34" s="83">
        <v>3</v>
      </c>
      <c r="N34" s="83">
        <v>13</v>
      </c>
      <c r="O34" s="83">
        <v>3</v>
      </c>
    </row>
    <row r="35" spans="1:15" ht="20.100000000000001" customHeight="1" x14ac:dyDescent="0.25">
      <c r="A35" s="35" t="s">
        <v>241</v>
      </c>
      <c r="B35" s="83">
        <v>306</v>
      </c>
      <c r="C35" s="83">
        <v>70</v>
      </c>
      <c r="D35" s="83">
        <v>3</v>
      </c>
      <c r="E35" s="83">
        <v>1</v>
      </c>
      <c r="F35" s="83">
        <v>5</v>
      </c>
      <c r="G35" s="83">
        <v>5</v>
      </c>
      <c r="H35" s="83">
        <v>3</v>
      </c>
      <c r="I35" s="83">
        <v>8</v>
      </c>
      <c r="J35" s="83">
        <v>2</v>
      </c>
      <c r="K35" s="83">
        <v>5</v>
      </c>
      <c r="L35" s="83">
        <v>8</v>
      </c>
      <c r="M35" s="83">
        <v>0</v>
      </c>
      <c r="N35" s="83">
        <v>254</v>
      </c>
      <c r="O35" s="83">
        <v>6</v>
      </c>
    </row>
    <row r="36" spans="1:15" s="89" customFormat="1" ht="20.100000000000001" customHeight="1" x14ac:dyDescent="0.25">
      <c r="A36" s="30" t="s">
        <v>242</v>
      </c>
      <c r="B36" s="89">
        <v>787</v>
      </c>
      <c r="C36" s="89">
        <v>890</v>
      </c>
      <c r="D36" s="89">
        <v>100</v>
      </c>
      <c r="E36" s="89">
        <v>66</v>
      </c>
      <c r="F36" s="89">
        <v>117</v>
      </c>
      <c r="G36" s="89">
        <v>243</v>
      </c>
      <c r="H36" s="89">
        <v>120</v>
      </c>
      <c r="I36" s="89">
        <v>61</v>
      </c>
      <c r="J36" s="89">
        <v>52</v>
      </c>
      <c r="K36" s="89">
        <v>32</v>
      </c>
      <c r="L36" s="89">
        <v>37</v>
      </c>
      <c r="M36" s="89">
        <v>30</v>
      </c>
      <c r="N36" s="89">
        <v>61</v>
      </c>
      <c r="O36" s="89">
        <v>45</v>
      </c>
    </row>
    <row r="37" spans="1:15" ht="20.100000000000001" customHeight="1" x14ac:dyDescent="0.25">
      <c r="A37" s="35" t="s">
        <v>243</v>
      </c>
      <c r="B37" s="83">
        <v>154</v>
      </c>
      <c r="C37" s="83">
        <v>37</v>
      </c>
      <c r="D37" s="83">
        <v>21</v>
      </c>
      <c r="E37" s="83">
        <v>5</v>
      </c>
      <c r="F37" s="83">
        <v>15</v>
      </c>
      <c r="G37" s="83">
        <v>1</v>
      </c>
      <c r="H37" s="83">
        <v>15</v>
      </c>
      <c r="I37" s="83">
        <v>0</v>
      </c>
      <c r="J37" s="83">
        <v>27</v>
      </c>
      <c r="K37" s="83">
        <v>0</v>
      </c>
      <c r="L37" s="83">
        <v>15</v>
      </c>
      <c r="M37" s="83">
        <v>3</v>
      </c>
      <c r="N37" s="83">
        <v>23</v>
      </c>
      <c r="O37" s="83">
        <v>1</v>
      </c>
    </row>
    <row r="38" spans="1:15" ht="20.100000000000001" customHeight="1" x14ac:dyDescent="0.25">
      <c r="A38" s="35" t="s">
        <v>244</v>
      </c>
      <c r="B38" s="83">
        <v>64</v>
      </c>
      <c r="C38" s="83">
        <v>50</v>
      </c>
      <c r="D38" s="83">
        <v>5</v>
      </c>
      <c r="E38" s="83">
        <v>4</v>
      </c>
      <c r="F38" s="83">
        <v>2</v>
      </c>
      <c r="G38" s="83">
        <v>6</v>
      </c>
      <c r="H38" s="83">
        <v>5</v>
      </c>
      <c r="I38" s="83">
        <v>1</v>
      </c>
      <c r="J38" s="83">
        <v>8</v>
      </c>
      <c r="K38" s="83">
        <v>5</v>
      </c>
      <c r="L38" s="83">
        <v>6</v>
      </c>
      <c r="M38" s="83">
        <v>0</v>
      </c>
      <c r="N38" s="83">
        <v>5</v>
      </c>
      <c r="O38" s="83">
        <v>4</v>
      </c>
    </row>
    <row r="39" spans="1:15" ht="20.100000000000001" customHeight="1" x14ac:dyDescent="0.25">
      <c r="A39" s="35" t="s">
        <v>245</v>
      </c>
      <c r="B39" s="83">
        <v>207</v>
      </c>
      <c r="C39" s="83">
        <v>396</v>
      </c>
      <c r="D39" s="83">
        <v>10</v>
      </c>
      <c r="E39" s="83">
        <v>28</v>
      </c>
      <c r="F39" s="83">
        <v>58</v>
      </c>
      <c r="G39" s="83">
        <v>195</v>
      </c>
      <c r="H39" s="83">
        <v>46</v>
      </c>
      <c r="I39" s="83">
        <v>19</v>
      </c>
      <c r="J39" s="83">
        <v>12</v>
      </c>
      <c r="K39" s="83">
        <v>13</v>
      </c>
      <c r="L39" s="83">
        <v>2</v>
      </c>
      <c r="M39" s="83">
        <v>5</v>
      </c>
      <c r="N39" s="83">
        <v>12</v>
      </c>
      <c r="O39" s="83">
        <v>9</v>
      </c>
    </row>
    <row r="40" spans="1:15" ht="20.100000000000001" customHeight="1" x14ac:dyDescent="0.25">
      <c r="A40" s="35" t="s">
        <v>246</v>
      </c>
      <c r="B40" s="83">
        <v>142</v>
      </c>
      <c r="C40" s="83">
        <v>166</v>
      </c>
      <c r="D40" s="83">
        <v>13</v>
      </c>
      <c r="E40" s="83">
        <v>14</v>
      </c>
      <c r="F40" s="83">
        <v>27</v>
      </c>
      <c r="G40" s="83">
        <v>35</v>
      </c>
      <c r="H40" s="83">
        <v>29</v>
      </c>
      <c r="I40" s="83">
        <v>14</v>
      </c>
      <c r="J40" s="83">
        <v>2</v>
      </c>
      <c r="K40" s="83">
        <v>4</v>
      </c>
      <c r="L40" s="83">
        <v>2</v>
      </c>
      <c r="M40" s="83">
        <v>5</v>
      </c>
      <c r="N40" s="83">
        <v>6</v>
      </c>
      <c r="O40" s="83">
        <v>18</v>
      </c>
    </row>
    <row r="41" spans="1:15" ht="20.100000000000001" customHeight="1" x14ac:dyDescent="0.25">
      <c r="A41" s="35" t="s">
        <v>247</v>
      </c>
      <c r="B41" s="83">
        <v>58</v>
      </c>
      <c r="C41" s="83">
        <v>52</v>
      </c>
      <c r="D41" s="83">
        <v>13</v>
      </c>
      <c r="E41" s="83">
        <v>1</v>
      </c>
      <c r="F41" s="83">
        <v>5</v>
      </c>
      <c r="G41" s="83">
        <v>1</v>
      </c>
      <c r="H41" s="83">
        <v>7</v>
      </c>
      <c r="I41" s="83">
        <v>13</v>
      </c>
      <c r="J41" s="83">
        <v>2</v>
      </c>
      <c r="K41" s="83">
        <v>1</v>
      </c>
      <c r="L41" s="83">
        <v>2</v>
      </c>
      <c r="M41" s="83">
        <v>4</v>
      </c>
      <c r="N41" s="83">
        <v>7</v>
      </c>
      <c r="O41" s="83">
        <v>4</v>
      </c>
    </row>
    <row r="42" spans="1:15" ht="20.100000000000001" customHeight="1" x14ac:dyDescent="0.25">
      <c r="A42" s="35" t="s">
        <v>248</v>
      </c>
      <c r="B42" s="83">
        <v>162</v>
      </c>
      <c r="C42" s="83">
        <v>189</v>
      </c>
      <c r="D42" s="83">
        <v>38</v>
      </c>
      <c r="E42" s="83">
        <v>14</v>
      </c>
      <c r="F42" s="83">
        <v>10</v>
      </c>
      <c r="G42" s="83">
        <v>5</v>
      </c>
      <c r="H42" s="83">
        <v>18</v>
      </c>
      <c r="I42" s="83">
        <v>14</v>
      </c>
      <c r="J42" s="83">
        <v>1</v>
      </c>
      <c r="K42" s="83">
        <v>9</v>
      </c>
      <c r="L42" s="83">
        <v>10</v>
      </c>
      <c r="M42" s="83">
        <v>13</v>
      </c>
      <c r="N42" s="83">
        <v>8</v>
      </c>
      <c r="O42" s="83">
        <v>9</v>
      </c>
    </row>
    <row r="43" spans="1:15" ht="20.100000000000001" customHeight="1" x14ac:dyDescent="0.25">
      <c r="A43" s="30" t="s">
        <v>249</v>
      </c>
      <c r="B43" s="89">
        <v>95994</v>
      </c>
      <c r="C43" s="89">
        <v>94882</v>
      </c>
      <c r="D43" s="89">
        <v>11077</v>
      </c>
      <c r="E43" s="89">
        <v>11599</v>
      </c>
      <c r="F43" s="89">
        <v>10656</v>
      </c>
      <c r="G43" s="89">
        <v>9893</v>
      </c>
      <c r="H43" s="89">
        <v>10509</v>
      </c>
      <c r="I43" s="89">
        <v>10573</v>
      </c>
      <c r="J43" s="89">
        <v>7178</v>
      </c>
      <c r="K43" s="89">
        <v>5312</v>
      </c>
      <c r="L43" s="89">
        <v>3426</v>
      </c>
      <c r="M43" s="89">
        <v>3245</v>
      </c>
      <c r="N43" s="89">
        <v>4036</v>
      </c>
      <c r="O43" s="89">
        <v>4125</v>
      </c>
    </row>
    <row r="44" spans="1:15" ht="20.100000000000001" customHeight="1" x14ac:dyDescent="0.25">
      <c r="A44" s="35" t="s">
        <v>250</v>
      </c>
      <c r="B44" s="83">
        <v>15773</v>
      </c>
      <c r="C44" s="83">
        <v>14351</v>
      </c>
      <c r="D44" s="83">
        <v>1571</v>
      </c>
      <c r="E44" s="83">
        <v>1654</v>
      </c>
      <c r="F44" s="83">
        <v>1540</v>
      </c>
      <c r="G44" s="83">
        <v>1553</v>
      </c>
      <c r="H44" s="83">
        <v>1776</v>
      </c>
      <c r="I44" s="83">
        <v>1358</v>
      </c>
      <c r="J44" s="83">
        <v>1250</v>
      </c>
      <c r="K44" s="83">
        <v>838</v>
      </c>
      <c r="L44" s="83">
        <v>531</v>
      </c>
      <c r="M44" s="83">
        <v>524</v>
      </c>
      <c r="N44" s="83">
        <v>693</v>
      </c>
      <c r="O44" s="83">
        <v>479</v>
      </c>
    </row>
    <row r="45" spans="1:15" ht="20.100000000000001" customHeight="1" x14ac:dyDescent="0.25">
      <c r="A45" s="35" t="s">
        <v>251</v>
      </c>
      <c r="B45" s="83">
        <v>1229</v>
      </c>
      <c r="C45" s="83">
        <v>1385</v>
      </c>
      <c r="D45" s="83">
        <v>159</v>
      </c>
      <c r="E45" s="83">
        <v>347</v>
      </c>
      <c r="F45" s="83">
        <v>113</v>
      </c>
      <c r="G45" s="83">
        <v>113</v>
      </c>
      <c r="H45" s="83">
        <v>90</v>
      </c>
      <c r="I45" s="83">
        <v>123</v>
      </c>
      <c r="J45" s="83">
        <v>65</v>
      </c>
      <c r="K45" s="83">
        <v>86</v>
      </c>
      <c r="L45" s="83">
        <v>24</v>
      </c>
      <c r="M45" s="83">
        <v>32</v>
      </c>
      <c r="N45" s="83">
        <v>65</v>
      </c>
      <c r="O45" s="83">
        <v>42</v>
      </c>
    </row>
    <row r="46" spans="1:15" ht="20.100000000000001" customHeight="1" x14ac:dyDescent="0.25">
      <c r="A46" s="35" t="s">
        <v>252</v>
      </c>
      <c r="B46" s="83">
        <v>1676</v>
      </c>
      <c r="C46" s="83">
        <v>2513</v>
      </c>
      <c r="D46" s="83">
        <v>153</v>
      </c>
      <c r="E46" s="83">
        <v>203</v>
      </c>
      <c r="F46" s="83">
        <v>121</v>
      </c>
      <c r="G46" s="83">
        <v>200</v>
      </c>
      <c r="H46" s="83">
        <v>116</v>
      </c>
      <c r="I46" s="83">
        <v>266</v>
      </c>
      <c r="J46" s="83">
        <v>96</v>
      </c>
      <c r="K46" s="83">
        <v>122</v>
      </c>
      <c r="L46" s="83">
        <v>38</v>
      </c>
      <c r="M46" s="83">
        <v>56</v>
      </c>
      <c r="N46" s="83">
        <v>103</v>
      </c>
      <c r="O46" s="83">
        <v>119</v>
      </c>
    </row>
    <row r="47" spans="1:15" ht="20.100000000000001" customHeight="1" x14ac:dyDescent="0.25">
      <c r="A47" s="35" t="s">
        <v>253</v>
      </c>
      <c r="B47" s="83">
        <v>825</v>
      </c>
      <c r="C47" s="83">
        <v>632</v>
      </c>
      <c r="D47" s="83">
        <v>114</v>
      </c>
      <c r="E47" s="83">
        <v>114</v>
      </c>
      <c r="F47" s="83">
        <v>62</v>
      </c>
      <c r="G47" s="83">
        <v>114</v>
      </c>
      <c r="H47" s="83">
        <v>66</v>
      </c>
      <c r="I47" s="83">
        <v>39</v>
      </c>
      <c r="J47" s="83">
        <v>23</v>
      </c>
      <c r="K47" s="83">
        <v>19</v>
      </c>
      <c r="L47" s="83">
        <v>50</v>
      </c>
      <c r="M47" s="83">
        <v>18</v>
      </c>
      <c r="N47" s="83">
        <v>31</v>
      </c>
      <c r="O47" s="83">
        <v>18</v>
      </c>
    </row>
    <row r="48" spans="1:15" ht="20.100000000000001" customHeight="1" x14ac:dyDescent="0.25">
      <c r="A48" s="35" t="s">
        <v>254</v>
      </c>
      <c r="B48" s="83">
        <v>15209</v>
      </c>
      <c r="C48" s="83">
        <v>14498</v>
      </c>
      <c r="D48" s="83">
        <v>1581</v>
      </c>
      <c r="E48" s="83">
        <v>1435</v>
      </c>
      <c r="F48" s="83">
        <v>1619</v>
      </c>
      <c r="G48" s="83">
        <v>1042</v>
      </c>
      <c r="H48" s="83">
        <v>1792</v>
      </c>
      <c r="I48" s="83">
        <v>1631</v>
      </c>
      <c r="J48" s="83">
        <v>1240</v>
      </c>
      <c r="K48" s="83">
        <v>915</v>
      </c>
      <c r="L48" s="83">
        <v>656</v>
      </c>
      <c r="M48" s="83">
        <v>669</v>
      </c>
      <c r="N48" s="83">
        <v>846</v>
      </c>
      <c r="O48" s="83">
        <v>775</v>
      </c>
    </row>
    <row r="49" spans="1:15" ht="20.100000000000001" customHeight="1" x14ac:dyDescent="0.25">
      <c r="A49" s="35" t="s">
        <v>255</v>
      </c>
      <c r="B49" s="83">
        <v>283</v>
      </c>
      <c r="C49" s="83">
        <v>236</v>
      </c>
      <c r="D49" s="83">
        <v>44</v>
      </c>
      <c r="E49" s="83">
        <v>23</v>
      </c>
      <c r="F49" s="83">
        <v>59</v>
      </c>
      <c r="G49" s="83">
        <v>28</v>
      </c>
      <c r="H49" s="83">
        <v>20</v>
      </c>
      <c r="I49" s="83">
        <v>10</v>
      </c>
      <c r="J49" s="83">
        <v>8</v>
      </c>
      <c r="K49" s="83">
        <v>14</v>
      </c>
      <c r="L49" s="83">
        <v>21</v>
      </c>
      <c r="M49" s="83">
        <v>5</v>
      </c>
      <c r="N49" s="83">
        <v>25</v>
      </c>
      <c r="O49" s="83">
        <v>28</v>
      </c>
    </row>
    <row r="50" spans="1:15" ht="20.100000000000001" customHeight="1" x14ac:dyDescent="0.25">
      <c r="A50" s="35" t="s">
        <v>256</v>
      </c>
      <c r="B50" s="83">
        <v>10533</v>
      </c>
      <c r="C50" s="83">
        <v>11689</v>
      </c>
      <c r="D50" s="83">
        <v>1509</v>
      </c>
      <c r="E50" s="83">
        <v>1675</v>
      </c>
      <c r="F50" s="83">
        <v>1705</v>
      </c>
      <c r="G50" s="83">
        <v>1793</v>
      </c>
      <c r="H50" s="83">
        <v>1281</v>
      </c>
      <c r="I50" s="83">
        <v>1346</v>
      </c>
      <c r="J50" s="83">
        <v>711</v>
      </c>
      <c r="K50" s="83">
        <v>607</v>
      </c>
      <c r="L50" s="83">
        <v>319</v>
      </c>
      <c r="M50" s="83">
        <v>266</v>
      </c>
      <c r="N50" s="83">
        <v>295</v>
      </c>
      <c r="O50" s="83">
        <v>359</v>
      </c>
    </row>
    <row r="51" spans="1:15" ht="20.100000000000001" customHeight="1" x14ac:dyDescent="0.25">
      <c r="A51" s="35" t="s">
        <v>257</v>
      </c>
      <c r="B51" s="83">
        <v>127</v>
      </c>
      <c r="C51" s="83">
        <v>184</v>
      </c>
      <c r="D51" s="83">
        <v>15</v>
      </c>
      <c r="E51" s="83">
        <v>21</v>
      </c>
      <c r="F51" s="83">
        <v>10</v>
      </c>
      <c r="G51" s="83">
        <v>30</v>
      </c>
      <c r="H51" s="83">
        <v>21</v>
      </c>
      <c r="I51" s="83">
        <v>6</v>
      </c>
      <c r="J51" s="83">
        <v>8</v>
      </c>
      <c r="K51" s="83">
        <v>6</v>
      </c>
      <c r="L51" s="83">
        <v>2</v>
      </c>
      <c r="M51" s="83">
        <v>5</v>
      </c>
      <c r="N51" s="83">
        <v>2</v>
      </c>
      <c r="O51" s="83">
        <v>10</v>
      </c>
    </row>
    <row r="52" spans="1:15" ht="20.100000000000001" customHeight="1" x14ac:dyDescent="0.25">
      <c r="A52" s="35" t="s">
        <v>258</v>
      </c>
      <c r="B52" s="83">
        <v>1316</v>
      </c>
      <c r="C52" s="83">
        <v>1856</v>
      </c>
      <c r="D52" s="83">
        <v>161</v>
      </c>
      <c r="E52" s="83">
        <v>167</v>
      </c>
      <c r="F52" s="83">
        <v>101</v>
      </c>
      <c r="G52" s="83">
        <v>169</v>
      </c>
      <c r="H52" s="83">
        <v>110</v>
      </c>
      <c r="I52" s="83">
        <v>132</v>
      </c>
      <c r="J52" s="83">
        <v>105</v>
      </c>
      <c r="K52" s="83">
        <v>117</v>
      </c>
      <c r="L52" s="83">
        <v>53</v>
      </c>
      <c r="M52" s="83">
        <v>73</v>
      </c>
      <c r="N52" s="83">
        <v>60</v>
      </c>
      <c r="O52" s="83">
        <v>98</v>
      </c>
    </row>
    <row r="53" spans="1:15" ht="20.100000000000001" customHeight="1" x14ac:dyDescent="0.25">
      <c r="A53" s="35" t="s">
        <v>259</v>
      </c>
      <c r="B53" s="83">
        <v>150</v>
      </c>
      <c r="C53" s="83">
        <v>144</v>
      </c>
      <c r="D53" s="83">
        <v>23</v>
      </c>
      <c r="E53" s="83">
        <v>10</v>
      </c>
      <c r="F53" s="83">
        <v>18</v>
      </c>
      <c r="G53" s="83">
        <v>24</v>
      </c>
      <c r="H53" s="83">
        <v>14</v>
      </c>
      <c r="I53" s="83">
        <v>14</v>
      </c>
      <c r="J53" s="83">
        <v>8</v>
      </c>
      <c r="K53" s="83">
        <v>5</v>
      </c>
      <c r="L53" s="83">
        <v>14</v>
      </c>
      <c r="M53" s="83">
        <v>13</v>
      </c>
      <c r="N53" s="83">
        <v>7</v>
      </c>
      <c r="O53" s="83">
        <v>5</v>
      </c>
    </row>
    <row r="54" spans="1:15" ht="20.100000000000001" customHeight="1" x14ac:dyDescent="0.25">
      <c r="A54" s="35" t="s">
        <v>260</v>
      </c>
      <c r="B54" s="83">
        <v>2100</v>
      </c>
      <c r="C54" s="83">
        <v>2532</v>
      </c>
      <c r="D54" s="83">
        <v>169</v>
      </c>
      <c r="E54" s="83">
        <v>236</v>
      </c>
      <c r="F54" s="83">
        <v>191</v>
      </c>
      <c r="G54" s="83">
        <v>261</v>
      </c>
      <c r="H54" s="83">
        <v>278</v>
      </c>
      <c r="I54" s="83">
        <v>213</v>
      </c>
      <c r="J54" s="83">
        <v>142</v>
      </c>
      <c r="K54" s="83">
        <v>132</v>
      </c>
      <c r="L54" s="83">
        <v>101</v>
      </c>
      <c r="M54" s="83">
        <v>127</v>
      </c>
      <c r="N54" s="83">
        <v>97</v>
      </c>
      <c r="O54" s="83">
        <v>126</v>
      </c>
    </row>
    <row r="55" spans="1:15" ht="20.100000000000001" customHeight="1" x14ac:dyDescent="0.25">
      <c r="A55" s="35" t="s">
        <v>261</v>
      </c>
      <c r="B55" s="83">
        <v>222</v>
      </c>
      <c r="C55" s="83">
        <v>236</v>
      </c>
      <c r="D55" s="83">
        <v>24</v>
      </c>
      <c r="E55" s="83">
        <v>15</v>
      </c>
      <c r="F55" s="83">
        <v>15</v>
      </c>
      <c r="G55" s="83">
        <v>27</v>
      </c>
      <c r="H55" s="83">
        <v>25</v>
      </c>
      <c r="I55" s="83">
        <v>14</v>
      </c>
      <c r="J55" s="83">
        <v>14</v>
      </c>
      <c r="K55" s="83">
        <v>13</v>
      </c>
      <c r="L55" s="83">
        <v>5</v>
      </c>
      <c r="M55" s="83">
        <v>10</v>
      </c>
      <c r="N55" s="83">
        <v>15</v>
      </c>
      <c r="O55" s="83">
        <v>14</v>
      </c>
    </row>
    <row r="56" spans="1:15" ht="20.100000000000001" customHeight="1" x14ac:dyDescent="0.25">
      <c r="A56" s="35" t="s">
        <v>262</v>
      </c>
      <c r="B56" s="83">
        <v>21772</v>
      </c>
      <c r="C56" s="83">
        <v>21296</v>
      </c>
      <c r="D56" s="83">
        <v>3249</v>
      </c>
      <c r="E56" s="83">
        <v>3390</v>
      </c>
      <c r="F56" s="83">
        <v>2314</v>
      </c>
      <c r="G56" s="83">
        <v>2453</v>
      </c>
      <c r="H56" s="83">
        <v>2248</v>
      </c>
      <c r="I56" s="83">
        <v>2825</v>
      </c>
      <c r="J56" s="83">
        <v>577</v>
      </c>
      <c r="K56" s="83">
        <v>782</v>
      </c>
      <c r="L56" s="83">
        <v>615</v>
      </c>
      <c r="M56" s="83">
        <v>633</v>
      </c>
      <c r="N56" s="83">
        <v>634</v>
      </c>
      <c r="O56" s="83">
        <v>960</v>
      </c>
    </row>
    <row r="57" spans="1:15" ht="20.100000000000001" customHeight="1" x14ac:dyDescent="0.25">
      <c r="A57" s="35" t="s">
        <v>263</v>
      </c>
      <c r="B57" s="83">
        <v>549</v>
      </c>
      <c r="C57" s="83">
        <v>601</v>
      </c>
      <c r="D57" s="83">
        <v>39</v>
      </c>
      <c r="E57" s="83">
        <v>62</v>
      </c>
      <c r="F57" s="83">
        <v>43</v>
      </c>
      <c r="G57" s="83">
        <v>63</v>
      </c>
      <c r="H57" s="83">
        <v>24</v>
      </c>
      <c r="I57" s="83">
        <v>35</v>
      </c>
      <c r="J57" s="83">
        <v>49</v>
      </c>
      <c r="K57" s="83">
        <v>58</v>
      </c>
      <c r="L57" s="83">
        <v>8</v>
      </c>
      <c r="M57" s="83">
        <v>9</v>
      </c>
      <c r="N57" s="83">
        <v>53</v>
      </c>
      <c r="O57" s="83">
        <v>44</v>
      </c>
    </row>
    <row r="58" spans="1:15" ht="20.100000000000001" customHeight="1" x14ac:dyDescent="0.25">
      <c r="A58" s="35" t="s">
        <v>264</v>
      </c>
      <c r="B58" s="83">
        <v>588</v>
      </c>
      <c r="C58" s="83">
        <v>931</v>
      </c>
      <c r="D58" s="83">
        <v>53</v>
      </c>
      <c r="E58" s="83">
        <v>109</v>
      </c>
      <c r="F58" s="83">
        <v>89</v>
      </c>
      <c r="G58" s="83">
        <v>72</v>
      </c>
      <c r="H58" s="83">
        <v>75</v>
      </c>
      <c r="I58" s="83">
        <v>82</v>
      </c>
      <c r="J58" s="83">
        <v>45</v>
      </c>
      <c r="K58" s="83">
        <v>131</v>
      </c>
      <c r="L58" s="83">
        <v>24</v>
      </c>
      <c r="M58" s="83">
        <v>56</v>
      </c>
      <c r="N58" s="83">
        <v>32</v>
      </c>
      <c r="O58" s="83">
        <v>67</v>
      </c>
    </row>
    <row r="59" spans="1:15" s="89" customFormat="1" ht="20.100000000000001" customHeight="1" x14ac:dyDescent="0.25">
      <c r="A59" s="35" t="s">
        <v>265</v>
      </c>
      <c r="B59" s="83">
        <v>17846</v>
      </c>
      <c r="C59" s="83">
        <v>14535</v>
      </c>
      <c r="D59" s="83">
        <v>1623</v>
      </c>
      <c r="E59" s="83">
        <v>1190</v>
      </c>
      <c r="F59" s="83">
        <v>2029</v>
      </c>
      <c r="G59" s="83">
        <v>1158</v>
      </c>
      <c r="H59" s="83">
        <v>2127</v>
      </c>
      <c r="I59" s="83">
        <v>1983</v>
      </c>
      <c r="J59" s="83">
        <v>2453</v>
      </c>
      <c r="K59" s="83">
        <v>884</v>
      </c>
      <c r="L59" s="83">
        <v>775</v>
      </c>
      <c r="M59" s="83">
        <v>535</v>
      </c>
      <c r="N59" s="83">
        <v>774</v>
      </c>
      <c r="O59" s="83">
        <v>693</v>
      </c>
    </row>
    <row r="60" spans="1:15" s="89" customFormat="1" ht="20.100000000000001" customHeight="1" x14ac:dyDescent="0.25">
      <c r="A60" s="35" t="s">
        <v>266</v>
      </c>
      <c r="B60" s="83">
        <v>195</v>
      </c>
      <c r="C60" s="83">
        <v>199</v>
      </c>
      <c r="D60" s="83">
        <v>14</v>
      </c>
      <c r="E60" s="83">
        <v>21</v>
      </c>
      <c r="F60" s="83">
        <v>10</v>
      </c>
      <c r="G60" s="83">
        <v>10</v>
      </c>
      <c r="H60" s="83">
        <v>13</v>
      </c>
      <c r="I60" s="83">
        <v>41</v>
      </c>
      <c r="J60" s="83">
        <v>7</v>
      </c>
      <c r="K60" s="83">
        <v>10</v>
      </c>
      <c r="L60" s="83">
        <v>5</v>
      </c>
      <c r="M60" s="83">
        <v>0</v>
      </c>
      <c r="N60" s="83">
        <v>2</v>
      </c>
      <c r="O60" s="83">
        <v>5</v>
      </c>
    </row>
    <row r="61" spans="1:15" s="89" customFormat="1" ht="20.100000000000001" customHeight="1" x14ac:dyDescent="0.25">
      <c r="A61" s="35" t="s">
        <v>267</v>
      </c>
      <c r="B61" s="83">
        <v>173</v>
      </c>
      <c r="C61" s="83">
        <v>321</v>
      </c>
      <c r="D61" s="83">
        <v>12</v>
      </c>
      <c r="E61" s="83">
        <v>28</v>
      </c>
      <c r="F61" s="83">
        <v>13</v>
      </c>
      <c r="G61" s="83">
        <v>13</v>
      </c>
      <c r="H61" s="83">
        <v>10</v>
      </c>
      <c r="I61" s="83">
        <v>23</v>
      </c>
      <c r="J61" s="83">
        <v>5</v>
      </c>
      <c r="K61" s="83">
        <v>22</v>
      </c>
      <c r="L61" s="83">
        <v>8</v>
      </c>
      <c r="M61" s="83">
        <v>10</v>
      </c>
      <c r="N61" s="83">
        <v>21</v>
      </c>
      <c r="O61" s="83">
        <v>5</v>
      </c>
    </row>
    <row r="62" spans="1:15" ht="20.100000000000001" customHeight="1" x14ac:dyDescent="0.25">
      <c r="A62" s="35" t="s">
        <v>268</v>
      </c>
      <c r="B62" s="83">
        <v>793</v>
      </c>
      <c r="C62" s="83">
        <v>928</v>
      </c>
      <c r="D62" s="83">
        <v>76</v>
      </c>
      <c r="E62" s="83">
        <v>232</v>
      </c>
      <c r="F62" s="83">
        <v>68</v>
      </c>
      <c r="G62" s="83">
        <v>133</v>
      </c>
      <c r="H62" s="83">
        <v>53</v>
      </c>
      <c r="I62" s="83">
        <v>44</v>
      </c>
      <c r="J62" s="83">
        <v>30</v>
      </c>
      <c r="K62" s="83">
        <v>39</v>
      </c>
      <c r="L62" s="83">
        <v>13</v>
      </c>
      <c r="M62" s="83">
        <v>18</v>
      </c>
      <c r="N62" s="83">
        <v>34</v>
      </c>
      <c r="O62" s="83">
        <v>60</v>
      </c>
    </row>
    <row r="63" spans="1:15" ht="20.100000000000001" customHeight="1" x14ac:dyDescent="0.25">
      <c r="A63" s="35" t="s">
        <v>269</v>
      </c>
      <c r="B63" s="83">
        <v>3670</v>
      </c>
      <c r="C63" s="83">
        <v>4460</v>
      </c>
      <c r="D63" s="83">
        <v>355</v>
      </c>
      <c r="E63" s="83">
        <v>531</v>
      </c>
      <c r="F63" s="83">
        <v>419</v>
      </c>
      <c r="G63" s="83">
        <v>479</v>
      </c>
      <c r="H63" s="83">
        <v>281</v>
      </c>
      <c r="I63" s="83">
        <v>261</v>
      </c>
      <c r="J63" s="83">
        <v>281</v>
      </c>
      <c r="K63" s="83">
        <v>427</v>
      </c>
      <c r="L63" s="83">
        <v>120</v>
      </c>
      <c r="M63" s="83">
        <v>109</v>
      </c>
      <c r="N63" s="83">
        <v>177</v>
      </c>
      <c r="O63" s="83">
        <v>158</v>
      </c>
    </row>
    <row r="64" spans="1:15" s="89" customFormat="1" ht="20.100000000000001" customHeight="1" x14ac:dyDescent="0.25">
      <c r="A64" s="35" t="s">
        <v>270</v>
      </c>
      <c r="B64" s="83">
        <v>965</v>
      </c>
      <c r="C64" s="83">
        <v>1355</v>
      </c>
      <c r="D64" s="83">
        <v>133</v>
      </c>
      <c r="E64" s="83">
        <v>136</v>
      </c>
      <c r="F64" s="83">
        <v>117</v>
      </c>
      <c r="G64" s="83">
        <v>158</v>
      </c>
      <c r="H64" s="83">
        <v>89</v>
      </c>
      <c r="I64" s="83">
        <v>127</v>
      </c>
      <c r="J64" s="83">
        <v>61</v>
      </c>
      <c r="K64" s="83">
        <v>85</v>
      </c>
      <c r="L64" s="83">
        <v>44</v>
      </c>
      <c r="M64" s="83">
        <v>77</v>
      </c>
      <c r="N64" s="83">
        <v>70</v>
      </c>
      <c r="O64" s="83">
        <v>60</v>
      </c>
    </row>
    <row r="65" spans="1:15" ht="20.100000000000001" customHeight="1" x14ac:dyDescent="0.25">
      <c r="A65" s="30" t="s">
        <v>271</v>
      </c>
      <c r="B65" s="89">
        <v>180</v>
      </c>
      <c r="C65" s="89">
        <v>139</v>
      </c>
      <c r="D65" s="89">
        <v>8</v>
      </c>
      <c r="E65" s="89">
        <v>18</v>
      </c>
      <c r="F65" s="89">
        <v>38</v>
      </c>
      <c r="G65" s="89">
        <v>10</v>
      </c>
      <c r="H65" s="89">
        <v>64</v>
      </c>
      <c r="I65" s="89">
        <v>16</v>
      </c>
      <c r="J65" s="89">
        <v>8</v>
      </c>
      <c r="K65" s="89">
        <v>5</v>
      </c>
      <c r="L65" s="89">
        <v>3</v>
      </c>
      <c r="M65" s="89">
        <v>4</v>
      </c>
      <c r="N65" s="89">
        <v>1</v>
      </c>
      <c r="O65" s="89">
        <v>2</v>
      </c>
    </row>
    <row r="66" spans="1:15" ht="20.100000000000001" customHeight="1" x14ac:dyDescent="0.25">
      <c r="A66" s="35" t="s">
        <v>272</v>
      </c>
      <c r="B66" s="82">
        <v>153</v>
      </c>
      <c r="C66" s="82">
        <v>100</v>
      </c>
      <c r="D66" s="83">
        <v>7</v>
      </c>
      <c r="E66" s="83">
        <v>9</v>
      </c>
      <c r="F66" s="83">
        <v>32</v>
      </c>
      <c r="G66" s="83">
        <v>9</v>
      </c>
      <c r="H66" s="83">
        <v>57</v>
      </c>
      <c r="I66" s="83">
        <v>10</v>
      </c>
      <c r="J66" s="83">
        <v>7</v>
      </c>
      <c r="K66" s="83">
        <v>4</v>
      </c>
      <c r="L66" s="83">
        <v>2</v>
      </c>
      <c r="M66" s="83">
        <v>4</v>
      </c>
      <c r="N66" s="83">
        <v>1</v>
      </c>
      <c r="O66" s="83">
        <v>1</v>
      </c>
    </row>
    <row r="67" spans="1:15" ht="20.100000000000001" customHeight="1" x14ac:dyDescent="0.25">
      <c r="A67" s="35" t="s">
        <v>273</v>
      </c>
      <c r="B67" s="82">
        <v>27</v>
      </c>
      <c r="C67" s="82">
        <v>38</v>
      </c>
      <c r="D67" s="83">
        <v>1</v>
      </c>
      <c r="E67" s="83">
        <v>9</v>
      </c>
      <c r="F67" s="83">
        <v>6</v>
      </c>
      <c r="G67" s="83">
        <v>1</v>
      </c>
      <c r="H67" s="83">
        <v>7</v>
      </c>
      <c r="I67" s="83">
        <v>6</v>
      </c>
      <c r="J67" s="83">
        <v>1</v>
      </c>
      <c r="K67" s="83">
        <v>1</v>
      </c>
      <c r="L67" s="83">
        <v>1</v>
      </c>
      <c r="M67" s="83">
        <v>0</v>
      </c>
      <c r="N67" s="83">
        <v>0</v>
      </c>
      <c r="O67" s="83">
        <v>1</v>
      </c>
    </row>
    <row r="68" spans="1:15" ht="20.100000000000001" customHeight="1" x14ac:dyDescent="0.25">
      <c r="A68" s="35" t="s">
        <v>274</v>
      </c>
      <c r="B68" s="82">
        <v>0</v>
      </c>
      <c r="C68" s="82">
        <v>1</v>
      </c>
      <c r="D68" s="83">
        <v>0</v>
      </c>
      <c r="E68" s="83">
        <v>0</v>
      </c>
      <c r="F68" s="83">
        <v>0</v>
      </c>
      <c r="G68" s="83">
        <v>0</v>
      </c>
      <c r="H68" s="83">
        <v>0</v>
      </c>
      <c r="I68" s="83">
        <v>0</v>
      </c>
      <c r="J68" s="83">
        <v>0</v>
      </c>
      <c r="K68" s="83">
        <v>0</v>
      </c>
      <c r="L68" s="83">
        <v>0</v>
      </c>
      <c r="M68" s="83">
        <v>0</v>
      </c>
      <c r="N68" s="83">
        <v>0</v>
      </c>
      <c r="O68" s="83">
        <v>0</v>
      </c>
    </row>
    <row r="69" spans="1:15" s="89" customFormat="1" ht="20.100000000000001" customHeight="1" thickBot="1" x14ac:dyDescent="0.3">
      <c r="A69" s="40" t="s">
        <v>275</v>
      </c>
      <c r="B69" s="99">
        <v>2</v>
      </c>
      <c r="C69" s="99">
        <v>7</v>
      </c>
      <c r="D69" s="99">
        <v>1</v>
      </c>
      <c r="E69" s="99">
        <v>0</v>
      </c>
      <c r="F69" s="99">
        <v>0</v>
      </c>
      <c r="G69" s="99">
        <v>5</v>
      </c>
      <c r="H69" s="99">
        <v>0</v>
      </c>
      <c r="I69" s="99">
        <v>0</v>
      </c>
      <c r="J69" s="99">
        <v>0</v>
      </c>
      <c r="K69" s="99">
        <v>0</v>
      </c>
      <c r="L69" s="99">
        <v>0</v>
      </c>
      <c r="M69" s="99">
        <v>0</v>
      </c>
      <c r="N69" s="99">
        <v>0</v>
      </c>
      <c r="O69" s="99">
        <v>0</v>
      </c>
    </row>
    <row r="70" spans="1:15" s="156" customFormat="1" ht="15.95" customHeight="1" x14ac:dyDescent="0.25">
      <c r="A70" s="149" t="s">
        <v>276</v>
      </c>
      <c r="B70" s="168"/>
      <c r="C70" s="168"/>
      <c r="D70" s="169"/>
      <c r="E70" s="169"/>
      <c r="F70" s="169"/>
      <c r="G70" s="169"/>
      <c r="H70" s="169"/>
      <c r="I70" s="169"/>
      <c r="J70" s="169"/>
      <c r="K70" s="169"/>
      <c r="L70" s="169"/>
      <c r="N70" s="155"/>
      <c r="O70" s="157" t="s">
        <v>284</v>
      </c>
    </row>
    <row r="71" spans="1:15" s="158" customFormat="1" ht="24.95" customHeight="1" x14ac:dyDescent="0.25">
      <c r="A71" s="127" t="s">
        <v>308</v>
      </c>
      <c r="B71" s="119"/>
      <c r="C71" s="119"/>
      <c r="D71" s="119"/>
      <c r="E71" s="119"/>
      <c r="F71" s="119"/>
      <c r="G71" s="119"/>
      <c r="H71" s="119"/>
      <c r="I71" s="119"/>
      <c r="J71" s="119"/>
      <c r="K71" s="119"/>
      <c r="L71" s="119"/>
      <c r="N71" s="151"/>
      <c r="O71" s="151"/>
    </row>
    <row r="72" spans="1:15" s="171" customFormat="1" ht="24.95" customHeight="1" thickBot="1" x14ac:dyDescent="0.25">
      <c r="A72" s="145" t="s">
        <v>313</v>
      </c>
      <c r="B72" s="170"/>
      <c r="C72" s="170"/>
      <c r="M72" s="161" t="s">
        <v>285</v>
      </c>
      <c r="N72" s="162"/>
      <c r="O72" s="163"/>
    </row>
    <row r="73" spans="1:15" s="82" customFormat="1" ht="20.100000000000001" customHeight="1" x14ac:dyDescent="0.25">
      <c r="A73" s="1487" t="s">
        <v>203</v>
      </c>
      <c r="B73" s="1503" t="s">
        <v>293</v>
      </c>
      <c r="C73" s="1504"/>
      <c r="D73" s="1504"/>
      <c r="E73" s="1504"/>
      <c r="F73" s="1504"/>
      <c r="G73" s="1504"/>
      <c r="H73" s="1504"/>
      <c r="I73" s="1504"/>
      <c r="J73" s="1504"/>
      <c r="K73" s="1504"/>
      <c r="L73" s="1505"/>
      <c r="M73" s="1505"/>
      <c r="N73" s="30"/>
    </row>
    <row r="74" spans="1:15" ht="20.100000000000001" customHeight="1" x14ac:dyDescent="0.25">
      <c r="A74" s="1488"/>
      <c r="B74" s="138" t="s">
        <v>286</v>
      </c>
      <c r="C74" s="138"/>
      <c r="D74" s="138" t="s">
        <v>287</v>
      </c>
      <c r="E74" s="138"/>
      <c r="F74" s="138" t="s">
        <v>288</v>
      </c>
      <c r="G74" s="138"/>
      <c r="H74" s="138" t="s">
        <v>289</v>
      </c>
      <c r="I74" s="138"/>
      <c r="J74" s="138" t="s">
        <v>290</v>
      </c>
      <c r="K74" s="138"/>
      <c r="L74" s="1486" t="s">
        <v>291</v>
      </c>
      <c r="M74" s="1510"/>
      <c r="N74" s="172"/>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82"/>
    </row>
    <row r="76" spans="1:15" ht="20.100000000000001" customHeight="1" x14ac:dyDescent="0.2">
      <c r="A76" s="26" t="s">
        <v>310</v>
      </c>
      <c r="B76" s="27">
        <v>8937</v>
      </c>
      <c r="C76" s="27">
        <v>7057</v>
      </c>
      <c r="D76" s="27">
        <v>10998</v>
      </c>
      <c r="E76" s="27">
        <v>10097</v>
      </c>
      <c r="F76" s="27">
        <v>9773</v>
      </c>
      <c r="G76" s="27">
        <v>10170</v>
      </c>
      <c r="H76" s="27">
        <v>12083</v>
      </c>
      <c r="I76" s="27">
        <v>11657</v>
      </c>
      <c r="J76" s="27">
        <v>13325</v>
      </c>
      <c r="K76" s="27">
        <v>9494</v>
      </c>
      <c r="L76" s="27">
        <v>16110</v>
      </c>
      <c r="M76" s="27">
        <v>13240</v>
      </c>
      <c r="N76" s="173"/>
      <c r="O76" s="174"/>
    </row>
    <row r="77" spans="1:15" s="89" customFormat="1" ht="20.100000000000001" customHeight="1" x14ac:dyDescent="0.2">
      <c r="A77" s="30" t="s">
        <v>212</v>
      </c>
      <c r="B77" s="89">
        <v>24</v>
      </c>
      <c r="C77" s="89">
        <v>23</v>
      </c>
      <c r="D77" s="89">
        <v>19</v>
      </c>
      <c r="E77" s="89">
        <v>29</v>
      </c>
      <c r="F77" s="89">
        <v>26</v>
      </c>
      <c r="G77" s="89">
        <v>18</v>
      </c>
      <c r="H77" s="89">
        <v>24</v>
      </c>
      <c r="I77" s="89">
        <v>58</v>
      </c>
      <c r="J77" s="89">
        <v>51</v>
      </c>
      <c r="K77" s="89">
        <v>42</v>
      </c>
      <c r="L77" s="89">
        <v>63</v>
      </c>
      <c r="M77" s="89">
        <v>25</v>
      </c>
      <c r="N77" s="175"/>
      <c r="O77" s="174"/>
    </row>
    <row r="78" spans="1:15" ht="20.100000000000001" customHeight="1" x14ac:dyDescent="0.2">
      <c r="A78" s="35" t="s">
        <v>213</v>
      </c>
      <c r="B78" s="83">
        <v>1</v>
      </c>
      <c r="C78" s="83">
        <v>0</v>
      </c>
      <c r="D78" s="83">
        <v>1</v>
      </c>
      <c r="E78" s="83">
        <v>5</v>
      </c>
      <c r="F78" s="83">
        <v>0</v>
      </c>
      <c r="G78" s="83">
        <v>0</v>
      </c>
      <c r="H78" s="83">
        <v>1</v>
      </c>
      <c r="I78" s="83">
        <v>6</v>
      </c>
      <c r="J78" s="83">
        <v>0</v>
      </c>
      <c r="K78" s="83">
        <v>1</v>
      </c>
      <c r="L78" s="83">
        <v>5</v>
      </c>
      <c r="M78" s="83">
        <v>1</v>
      </c>
      <c r="N78" s="176"/>
      <c r="O78" s="176"/>
    </row>
    <row r="79" spans="1:15" ht="20.100000000000001" customHeight="1" x14ac:dyDescent="0.2">
      <c r="A79" s="35" t="s">
        <v>214</v>
      </c>
      <c r="B79" s="83">
        <v>5</v>
      </c>
      <c r="C79" s="83">
        <v>0</v>
      </c>
      <c r="D79" s="83">
        <v>5</v>
      </c>
      <c r="E79" s="83">
        <v>1</v>
      </c>
      <c r="F79" s="83">
        <v>10</v>
      </c>
      <c r="G79" s="83">
        <v>4</v>
      </c>
      <c r="H79" s="83">
        <v>1</v>
      </c>
      <c r="I79" s="83">
        <v>1</v>
      </c>
      <c r="J79" s="83">
        <v>2</v>
      </c>
      <c r="K79" s="83">
        <v>6</v>
      </c>
      <c r="L79" s="83">
        <v>34</v>
      </c>
      <c r="M79" s="83">
        <v>1</v>
      </c>
      <c r="N79" s="176"/>
      <c r="O79" s="176"/>
    </row>
    <row r="80" spans="1:15" ht="20.100000000000001" customHeight="1" x14ac:dyDescent="0.2">
      <c r="A80" s="35" t="s">
        <v>215</v>
      </c>
      <c r="B80" s="83">
        <v>0</v>
      </c>
      <c r="C80" s="83">
        <v>0</v>
      </c>
      <c r="D80" s="83">
        <v>1</v>
      </c>
      <c r="E80" s="83">
        <v>1</v>
      </c>
      <c r="F80" s="83">
        <v>2</v>
      </c>
      <c r="G80" s="83">
        <v>0</v>
      </c>
      <c r="H80" s="83">
        <v>1</v>
      </c>
      <c r="I80" s="83">
        <v>18</v>
      </c>
      <c r="J80" s="83">
        <v>10</v>
      </c>
      <c r="K80" s="83">
        <v>0</v>
      </c>
      <c r="L80" s="83">
        <v>1</v>
      </c>
      <c r="M80" s="83">
        <v>0</v>
      </c>
      <c r="N80" s="176"/>
      <c r="O80" s="176"/>
    </row>
    <row r="81" spans="1:15" ht="20.100000000000001" customHeight="1" x14ac:dyDescent="0.2">
      <c r="A81" s="35" t="s">
        <v>216</v>
      </c>
      <c r="B81" s="83">
        <v>0</v>
      </c>
      <c r="C81" s="83">
        <v>0</v>
      </c>
      <c r="D81" s="83">
        <v>0</v>
      </c>
      <c r="E81" s="83">
        <v>1</v>
      </c>
      <c r="F81" s="83">
        <v>1</v>
      </c>
      <c r="G81" s="83">
        <v>0</v>
      </c>
      <c r="H81" s="83">
        <v>0</v>
      </c>
      <c r="I81" s="83">
        <v>0</v>
      </c>
      <c r="J81" s="83">
        <v>5</v>
      </c>
      <c r="K81" s="83">
        <v>0</v>
      </c>
      <c r="L81" s="83">
        <v>0</v>
      </c>
      <c r="M81" s="83">
        <v>0</v>
      </c>
      <c r="N81" s="176"/>
      <c r="O81" s="176"/>
    </row>
    <row r="82" spans="1:15" ht="20.100000000000001" customHeight="1" x14ac:dyDescent="0.2">
      <c r="A82" s="35" t="s">
        <v>217</v>
      </c>
      <c r="B82" s="83">
        <v>18</v>
      </c>
      <c r="C82" s="83">
        <v>23</v>
      </c>
      <c r="D82" s="83">
        <v>12</v>
      </c>
      <c r="E82" s="83">
        <v>21</v>
      </c>
      <c r="F82" s="83">
        <v>13</v>
      </c>
      <c r="G82" s="83">
        <v>14</v>
      </c>
      <c r="H82" s="83">
        <v>21</v>
      </c>
      <c r="I82" s="83">
        <v>33</v>
      </c>
      <c r="J82" s="83">
        <v>34</v>
      </c>
      <c r="K82" s="83">
        <v>35</v>
      </c>
      <c r="L82" s="83">
        <v>23</v>
      </c>
      <c r="M82" s="83">
        <v>23</v>
      </c>
      <c r="N82" s="176"/>
      <c r="O82" s="176"/>
    </row>
    <row r="83" spans="1:15" s="89" customFormat="1" ht="20.100000000000001" customHeight="1" x14ac:dyDescent="0.2">
      <c r="A83" s="30" t="s">
        <v>218</v>
      </c>
      <c r="B83" s="89">
        <v>18</v>
      </c>
      <c r="C83" s="89">
        <v>6</v>
      </c>
      <c r="D83" s="89">
        <v>11</v>
      </c>
      <c r="E83" s="89">
        <v>39</v>
      </c>
      <c r="F83" s="89">
        <v>17</v>
      </c>
      <c r="G83" s="89">
        <v>51</v>
      </c>
      <c r="H83" s="89">
        <v>20</v>
      </c>
      <c r="I83" s="89">
        <v>11</v>
      </c>
      <c r="J83" s="89">
        <v>52</v>
      </c>
      <c r="K83" s="89">
        <v>38</v>
      </c>
      <c r="L83" s="89">
        <v>34</v>
      </c>
      <c r="M83" s="89">
        <v>16</v>
      </c>
      <c r="N83" s="175"/>
      <c r="O83" s="177"/>
    </row>
    <row r="84" spans="1:15" ht="20.100000000000001" customHeight="1" x14ac:dyDescent="0.25">
      <c r="A84" s="35" t="s">
        <v>219</v>
      </c>
      <c r="B84" s="83">
        <v>1</v>
      </c>
      <c r="C84" s="83">
        <v>0</v>
      </c>
      <c r="D84" s="83">
        <v>1</v>
      </c>
      <c r="E84" s="83">
        <v>10</v>
      </c>
      <c r="F84" s="83">
        <v>5</v>
      </c>
      <c r="G84" s="83">
        <v>5</v>
      </c>
      <c r="H84" s="83">
        <v>1</v>
      </c>
      <c r="I84" s="83">
        <v>5</v>
      </c>
      <c r="J84" s="83">
        <v>6</v>
      </c>
      <c r="K84" s="83">
        <v>18</v>
      </c>
      <c r="L84" s="83">
        <v>7</v>
      </c>
      <c r="M84" s="83">
        <v>1</v>
      </c>
      <c r="N84" s="178"/>
      <c r="O84" s="177"/>
    </row>
    <row r="85" spans="1:15" ht="20.100000000000001" customHeight="1" x14ac:dyDescent="0.25">
      <c r="A85" s="35" t="s">
        <v>220</v>
      </c>
      <c r="B85" s="83">
        <v>0</v>
      </c>
      <c r="C85" s="83">
        <v>0</v>
      </c>
      <c r="D85" s="83">
        <v>2</v>
      </c>
      <c r="E85" s="83">
        <v>1</v>
      </c>
      <c r="F85" s="83">
        <v>1</v>
      </c>
      <c r="G85" s="83">
        <v>5</v>
      </c>
      <c r="H85" s="83">
        <v>2</v>
      </c>
      <c r="I85" s="83">
        <v>0</v>
      </c>
      <c r="J85" s="83">
        <v>1</v>
      </c>
      <c r="K85" s="83">
        <v>1</v>
      </c>
      <c r="L85" s="83">
        <v>1</v>
      </c>
      <c r="M85" s="83">
        <v>5</v>
      </c>
      <c r="N85" s="178"/>
      <c r="O85" s="177"/>
    </row>
    <row r="86" spans="1:15" ht="20.100000000000001" customHeight="1" x14ac:dyDescent="0.25">
      <c r="A86" s="35" t="s">
        <v>221</v>
      </c>
      <c r="B86" s="83">
        <v>0</v>
      </c>
      <c r="C86" s="83">
        <v>0</v>
      </c>
      <c r="D86" s="83">
        <v>0</v>
      </c>
      <c r="E86" s="83">
        <v>0</v>
      </c>
      <c r="F86" s="83">
        <v>1</v>
      </c>
      <c r="G86" s="83">
        <v>1</v>
      </c>
      <c r="H86" s="83">
        <v>2</v>
      </c>
      <c r="I86" s="83">
        <v>0</v>
      </c>
      <c r="J86" s="83">
        <v>2</v>
      </c>
      <c r="K86" s="83">
        <v>4</v>
      </c>
      <c r="L86" s="83">
        <v>1</v>
      </c>
      <c r="M86" s="83">
        <v>0</v>
      </c>
      <c r="N86" s="178"/>
      <c r="O86" s="177"/>
    </row>
    <row r="87" spans="1:15" ht="20.100000000000001" customHeight="1" x14ac:dyDescent="0.25">
      <c r="A87" s="35" t="s">
        <v>222</v>
      </c>
      <c r="B87" s="83">
        <v>0</v>
      </c>
      <c r="C87" s="83">
        <v>1</v>
      </c>
      <c r="D87" s="83">
        <v>1</v>
      </c>
      <c r="E87" s="83">
        <v>0</v>
      </c>
      <c r="F87" s="83">
        <v>0</v>
      </c>
      <c r="G87" s="83">
        <v>1</v>
      </c>
      <c r="H87" s="83">
        <v>2</v>
      </c>
      <c r="I87" s="83">
        <v>0</v>
      </c>
      <c r="J87" s="83">
        <v>0</v>
      </c>
      <c r="K87" s="83">
        <v>0</v>
      </c>
      <c r="L87" s="83">
        <v>1</v>
      </c>
      <c r="M87" s="83">
        <v>1</v>
      </c>
      <c r="N87" s="178"/>
      <c r="O87" s="177"/>
    </row>
    <row r="88" spans="1:15" ht="20.100000000000001" customHeight="1" x14ac:dyDescent="0.25">
      <c r="A88" s="35" t="s">
        <v>223</v>
      </c>
      <c r="B88" s="83">
        <v>17</v>
      </c>
      <c r="C88" s="83">
        <v>5</v>
      </c>
      <c r="D88" s="83">
        <v>7</v>
      </c>
      <c r="E88" s="83">
        <v>28</v>
      </c>
      <c r="F88" s="83">
        <v>10</v>
      </c>
      <c r="G88" s="83">
        <v>39</v>
      </c>
      <c r="H88" s="83">
        <v>13</v>
      </c>
      <c r="I88" s="83">
        <v>6</v>
      </c>
      <c r="J88" s="83">
        <v>43</v>
      </c>
      <c r="K88" s="83">
        <v>15</v>
      </c>
      <c r="L88" s="83">
        <v>24</v>
      </c>
      <c r="M88" s="83">
        <v>9</v>
      </c>
      <c r="N88" s="178"/>
      <c r="O88" s="177"/>
    </row>
    <row r="89" spans="1:15" s="89" customFormat="1" ht="20.100000000000001" customHeight="1" x14ac:dyDescent="0.2">
      <c r="A89" s="30" t="s">
        <v>224</v>
      </c>
      <c r="B89" s="89">
        <v>555</v>
      </c>
      <c r="C89" s="89">
        <v>422</v>
      </c>
      <c r="D89" s="89">
        <v>628</v>
      </c>
      <c r="E89" s="89">
        <v>767</v>
      </c>
      <c r="F89" s="89">
        <v>505</v>
      </c>
      <c r="G89" s="89">
        <v>386</v>
      </c>
      <c r="H89" s="89">
        <v>514</v>
      </c>
      <c r="I89" s="89">
        <v>384</v>
      </c>
      <c r="J89" s="89">
        <v>532</v>
      </c>
      <c r="K89" s="89">
        <v>475</v>
      </c>
      <c r="L89" s="89">
        <v>766</v>
      </c>
      <c r="M89" s="89">
        <v>910</v>
      </c>
      <c r="N89" s="175"/>
      <c r="O89" s="177"/>
    </row>
    <row r="90" spans="1:15" ht="20.100000000000001" customHeight="1" x14ac:dyDescent="0.25">
      <c r="A90" s="35" t="s">
        <v>225</v>
      </c>
      <c r="B90" s="83">
        <v>49</v>
      </c>
      <c r="C90" s="83">
        <v>30</v>
      </c>
      <c r="D90" s="83">
        <v>38</v>
      </c>
      <c r="E90" s="83">
        <v>77</v>
      </c>
      <c r="F90" s="83">
        <v>22</v>
      </c>
      <c r="G90" s="83">
        <v>33</v>
      </c>
      <c r="H90" s="83">
        <v>28</v>
      </c>
      <c r="I90" s="83">
        <v>36</v>
      </c>
      <c r="J90" s="83">
        <v>27</v>
      </c>
      <c r="K90" s="83">
        <v>47</v>
      </c>
      <c r="L90" s="83">
        <v>64</v>
      </c>
      <c r="M90" s="83">
        <v>113</v>
      </c>
      <c r="N90" s="178"/>
    </row>
    <row r="91" spans="1:15" ht="20.100000000000001" customHeight="1" x14ac:dyDescent="0.25">
      <c r="A91" s="35" t="s">
        <v>227</v>
      </c>
      <c r="B91" s="83">
        <v>496</v>
      </c>
      <c r="C91" s="83">
        <v>386</v>
      </c>
      <c r="D91" s="83">
        <v>574</v>
      </c>
      <c r="E91" s="83">
        <v>673</v>
      </c>
      <c r="F91" s="83">
        <v>456</v>
      </c>
      <c r="G91" s="83">
        <v>341</v>
      </c>
      <c r="H91" s="83">
        <v>459</v>
      </c>
      <c r="I91" s="83">
        <v>344</v>
      </c>
      <c r="J91" s="83">
        <v>485</v>
      </c>
      <c r="K91" s="83">
        <v>416</v>
      </c>
      <c r="L91" s="83">
        <v>684</v>
      </c>
      <c r="M91" s="83">
        <v>769</v>
      </c>
      <c r="N91" s="178"/>
    </row>
    <row r="92" spans="1:15" ht="20.100000000000001" customHeight="1" x14ac:dyDescent="0.25">
      <c r="A92" s="35" t="s">
        <v>228</v>
      </c>
      <c r="B92" s="83">
        <v>10</v>
      </c>
      <c r="C92" s="83">
        <v>6</v>
      </c>
      <c r="D92" s="83">
        <v>16</v>
      </c>
      <c r="E92" s="83">
        <v>17</v>
      </c>
      <c r="F92" s="83">
        <v>27</v>
      </c>
      <c r="G92" s="83">
        <v>12</v>
      </c>
      <c r="H92" s="83">
        <v>27</v>
      </c>
      <c r="I92" s="83">
        <v>4</v>
      </c>
      <c r="J92" s="83">
        <v>20</v>
      </c>
      <c r="K92" s="83">
        <v>12</v>
      </c>
      <c r="L92" s="83">
        <v>18</v>
      </c>
      <c r="M92" s="83">
        <v>28</v>
      </c>
      <c r="N92" s="178"/>
      <c r="O92" s="177"/>
    </row>
    <row r="93" spans="1:15" s="89" customFormat="1" ht="20.100000000000001" customHeight="1" x14ac:dyDescent="0.2">
      <c r="A93" s="30" t="s">
        <v>229</v>
      </c>
      <c r="B93" s="89">
        <v>2529</v>
      </c>
      <c r="C93" s="89">
        <v>419</v>
      </c>
      <c r="D93" s="89">
        <v>2237</v>
      </c>
      <c r="E93" s="89">
        <v>996</v>
      </c>
      <c r="F93" s="89">
        <v>4179</v>
      </c>
      <c r="G93" s="89">
        <v>3122</v>
      </c>
      <c r="H93" s="89">
        <v>3869</v>
      </c>
      <c r="I93" s="89">
        <v>2695</v>
      </c>
      <c r="J93" s="89">
        <v>2489</v>
      </c>
      <c r="K93" s="89">
        <v>73</v>
      </c>
      <c r="L93" s="89">
        <v>2593</v>
      </c>
      <c r="M93" s="89">
        <v>76</v>
      </c>
      <c r="N93" s="175"/>
      <c r="O93" s="177"/>
    </row>
    <row r="94" spans="1:15" ht="20.100000000000001" customHeight="1" x14ac:dyDescent="0.25">
      <c r="A94" s="35" t="s">
        <v>230</v>
      </c>
      <c r="B94" s="83">
        <v>2463</v>
      </c>
      <c r="C94" s="83">
        <v>371</v>
      </c>
      <c r="D94" s="83">
        <v>2195</v>
      </c>
      <c r="E94" s="83">
        <v>942</v>
      </c>
      <c r="F94" s="83">
        <v>4091</v>
      </c>
      <c r="G94" s="83">
        <v>3037</v>
      </c>
      <c r="H94" s="83">
        <v>3755</v>
      </c>
      <c r="I94" s="83">
        <v>2631</v>
      </c>
      <c r="J94" s="83">
        <v>2424</v>
      </c>
      <c r="K94" s="83">
        <v>17</v>
      </c>
      <c r="L94" s="83">
        <v>2528</v>
      </c>
      <c r="M94" s="83">
        <v>22</v>
      </c>
      <c r="N94" s="178"/>
    </row>
    <row r="95" spans="1:15" ht="20.100000000000001" customHeight="1" x14ac:dyDescent="0.2">
      <c r="A95" s="35" t="s">
        <v>231</v>
      </c>
      <c r="B95" s="83">
        <v>0</v>
      </c>
      <c r="C95" s="83">
        <v>3</v>
      </c>
      <c r="D95" s="83">
        <v>2</v>
      </c>
      <c r="E95" s="83">
        <v>4</v>
      </c>
      <c r="F95" s="83">
        <v>3</v>
      </c>
      <c r="G95" s="83">
        <v>17</v>
      </c>
      <c r="H95" s="83">
        <v>7</v>
      </c>
      <c r="I95" s="83">
        <v>9</v>
      </c>
      <c r="J95" s="83">
        <v>1</v>
      </c>
      <c r="K95" s="83">
        <v>12</v>
      </c>
      <c r="L95" s="83">
        <v>3</v>
      </c>
      <c r="M95" s="83">
        <v>4</v>
      </c>
      <c r="N95" s="178"/>
      <c r="O95" s="176"/>
    </row>
    <row r="96" spans="1:15" ht="20.100000000000001" customHeight="1" x14ac:dyDescent="0.2">
      <c r="A96" s="35" t="s">
        <v>232</v>
      </c>
      <c r="B96" s="83">
        <v>16</v>
      </c>
      <c r="C96" s="83">
        <v>9</v>
      </c>
      <c r="D96" s="83">
        <v>3</v>
      </c>
      <c r="E96" s="83">
        <v>3</v>
      </c>
      <c r="F96" s="83">
        <v>17</v>
      </c>
      <c r="G96" s="83">
        <v>10</v>
      </c>
      <c r="H96" s="83">
        <v>7</v>
      </c>
      <c r="I96" s="83">
        <v>8</v>
      </c>
      <c r="J96" s="83">
        <v>14</v>
      </c>
      <c r="K96" s="83">
        <v>5</v>
      </c>
      <c r="L96" s="83">
        <v>8</v>
      </c>
      <c r="M96" s="83">
        <v>4</v>
      </c>
      <c r="N96" s="178"/>
      <c r="O96" s="176"/>
    </row>
    <row r="97" spans="1:15" ht="20.100000000000001" customHeight="1" x14ac:dyDescent="0.2">
      <c r="A97" s="35" t="s">
        <v>233</v>
      </c>
      <c r="B97" s="83">
        <v>5</v>
      </c>
      <c r="C97" s="83">
        <v>3</v>
      </c>
      <c r="D97" s="83">
        <v>8</v>
      </c>
      <c r="E97" s="83">
        <v>12</v>
      </c>
      <c r="F97" s="83">
        <v>25</v>
      </c>
      <c r="G97" s="83">
        <v>15</v>
      </c>
      <c r="H97" s="83">
        <v>15</v>
      </c>
      <c r="I97" s="83">
        <v>9</v>
      </c>
      <c r="J97" s="83">
        <v>18</v>
      </c>
      <c r="K97" s="83">
        <v>15</v>
      </c>
      <c r="L97" s="83">
        <v>12</v>
      </c>
      <c r="M97" s="83">
        <v>19</v>
      </c>
      <c r="N97" s="178"/>
      <c r="O97" s="176"/>
    </row>
    <row r="98" spans="1:15" ht="20.100000000000001" customHeight="1" x14ac:dyDescent="0.2">
      <c r="A98" s="35" t="s">
        <v>234</v>
      </c>
      <c r="B98" s="83">
        <v>7</v>
      </c>
      <c r="C98" s="83">
        <v>1</v>
      </c>
      <c r="D98" s="83">
        <v>6</v>
      </c>
      <c r="E98" s="83">
        <v>6</v>
      </c>
      <c r="F98" s="83">
        <v>5</v>
      </c>
      <c r="G98" s="83">
        <v>4</v>
      </c>
      <c r="H98" s="83">
        <v>5</v>
      </c>
      <c r="I98" s="83">
        <v>9</v>
      </c>
      <c r="J98" s="83">
        <v>5</v>
      </c>
      <c r="K98" s="83">
        <v>5</v>
      </c>
      <c r="L98" s="83">
        <v>7</v>
      </c>
      <c r="M98" s="83">
        <v>5</v>
      </c>
      <c r="N98" s="178"/>
      <c r="O98" s="176"/>
    </row>
    <row r="99" spans="1:15" ht="20.100000000000001" customHeight="1" x14ac:dyDescent="0.2">
      <c r="A99" s="35" t="s">
        <v>235</v>
      </c>
      <c r="B99" s="83">
        <v>0</v>
      </c>
      <c r="C99" s="83">
        <v>0</v>
      </c>
      <c r="D99" s="83">
        <v>0</v>
      </c>
      <c r="E99" s="83">
        <v>0</v>
      </c>
      <c r="F99" s="83">
        <v>0</v>
      </c>
      <c r="G99" s="83">
        <v>0</v>
      </c>
      <c r="H99" s="83">
        <v>0</v>
      </c>
      <c r="I99" s="83">
        <v>0</v>
      </c>
      <c r="J99" s="83">
        <v>0</v>
      </c>
      <c r="K99" s="83">
        <v>0</v>
      </c>
      <c r="L99" s="83">
        <v>0</v>
      </c>
      <c r="M99" s="83">
        <v>0</v>
      </c>
      <c r="N99" s="178"/>
      <c r="O99" s="176"/>
    </row>
    <row r="100" spans="1:15" ht="20.100000000000001" customHeight="1" x14ac:dyDescent="0.2">
      <c r="A100" s="35" t="s">
        <v>236</v>
      </c>
      <c r="B100" s="83">
        <v>6</v>
      </c>
      <c r="C100" s="83">
        <v>5</v>
      </c>
      <c r="D100" s="83">
        <v>5</v>
      </c>
      <c r="E100" s="83">
        <v>8</v>
      </c>
      <c r="F100" s="83">
        <v>8</v>
      </c>
      <c r="G100" s="83">
        <v>4</v>
      </c>
      <c r="H100" s="83">
        <v>16</v>
      </c>
      <c r="I100" s="83">
        <v>8</v>
      </c>
      <c r="J100" s="83">
        <v>6</v>
      </c>
      <c r="K100" s="83">
        <v>0</v>
      </c>
      <c r="L100" s="83">
        <v>10</v>
      </c>
      <c r="M100" s="83">
        <v>8</v>
      </c>
      <c r="N100" s="178"/>
      <c r="O100" s="176"/>
    </row>
    <row r="101" spans="1:15" ht="20.100000000000001" customHeight="1" x14ac:dyDescent="0.2">
      <c r="A101" s="35" t="s">
        <v>237</v>
      </c>
      <c r="B101" s="83">
        <v>14</v>
      </c>
      <c r="C101" s="83">
        <v>6</v>
      </c>
      <c r="D101" s="83">
        <v>13</v>
      </c>
      <c r="E101" s="83">
        <v>5</v>
      </c>
      <c r="F101" s="83">
        <v>6</v>
      </c>
      <c r="G101" s="83">
        <v>8</v>
      </c>
      <c r="H101" s="83">
        <v>3</v>
      </c>
      <c r="I101" s="83">
        <v>8</v>
      </c>
      <c r="J101" s="83">
        <v>5</v>
      </c>
      <c r="K101" s="83">
        <v>6</v>
      </c>
      <c r="L101" s="83">
        <v>12</v>
      </c>
      <c r="M101" s="83">
        <v>6</v>
      </c>
      <c r="N101" s="178"/>
      <c r="O101" s="176"/>
    </row>
    <row r="102" spans="1:15" ht="20.100000000000001" customHeight="1" x14ac:dyDescent="0.2">
      <c r="A102" s="35" t="s">
        <v>238</v>
      </c>
      <c r="B102" s="83">
        <v>0</v>
      </c>
      <c r="C102" s="83">
        <v>0</v>
      </c>
      <c r="D102" s="83">
        <v>0</v>
      </c>
      <c r="E102" s="83">
        <v>0</v>
      </c>
      <c r="F102" s="83">
        <v>0</v>
      </c>
      <c r="G102" s="83">
        <v>1</v>
      </c>
      <c r="H102" s="83">
        <v>0</v>
      </c>
      <c r="I102" s="83">
        <v>0</v>
      </c>
      <c r="J102" s="83">
        <v>1</v>
      </c>
      <c r="K102" s="83">
        <v>0</v>
      </c>
      <c r="L102" s="83">
        <v>0</v>
      </c>
      <c r="M102" s="83">
        <v>0</v>
      </c>
      <c r="N102" s="178"/>
      <c r="O102" s="176"/>
    </row>
    <row r="103" spans="1:15" ht="20.100000000000001" customHeight="1" x14ac:dyDescent="0.25">
      <c r="A103" s="35" t="s">
        <v>239</v>
      </c>
      <c r="B103" s="83">
        <v>0</v>
      </c>
      <c r="C103" s="83">
        <v>0</v>
      </c>
      <c r="D103" s="83">
        <v>0</v>
      </c>
      <c r="E103" s="83">
        <v>0</v>
      </c>
      <c r="F103" s="83">
        <v>0</v>
      </c>
      <c r="G103" s="83">
        <v>1</v>
      </c>
      <c r="H103" s="83">
        <v>0</v>
      </c>
      <c r="I103" s="83">
        <v>0</v>
      </c>
      <c r="J103" s="83">
        <v>0</v>
      </c>
      <c r="K103" s="83">
        <v>0</v>
      </c>
      <c r="L103" s="83">
        <v>0</v>
      </c>
      <c r="M103" s="83">
        <v>0</v>
      </c>
      <c r="N103" s="178"/>
      <c r="O103" s="177"/>
    </row>
    <row r="104" spans="1:15" ht="20.100000000000001" customHeight="1" x14ac:dyDescent="0.25">
      <c r="A104" s="35" t="s">
        <v>240</v>
      </c>
      <c r="B104" s="83">
        <v>12</v>
      </c>
      <c r="C104" s="83">
        <v>15</v>
      </c>
      <c r="D104" s="83">
        <v>3</v>
      </c>
      <c r="E104" s="83">
        <v>4</v>
      </c>
      <c r="F104" s="83">
        <v>18</v>
      </c>
      <c r="G104" s="83">
        <v>21</v>
      </c>
      <c r="H104" s="83">
        <v>55</v>
      </c>
      <c r="I104" s="83">
        <v>3</v>
      </c>
      <c r="J104" s="83">
        <v>12</v>
      </c>
      <c r="K104" s="83">
        <v>5</v>
      </c>
      <c r="L104" s="83">
        <v>5</v>
      </c>
      <c r="M104" s="83">
        <v>3</v>
      </c>
      <c r="N104" s="178"/>
      <c r="O104" s="177"/>
    </row>
    <row r="105" spans="1:15" ht="20.100000000000001" customHeight="1" x14ac:dyDescent="0.25">
      <c r="A105" s="35" t="s">
        <v>241</v>
      </c>
      <c r="B105" s="83">
        <v>6</v>
      </c>
      <c r="C105" s="83">
        <v>6</v>
      </c>
      <c r="D105" s="83">
        <v>2</v>
      </c>
      <c r="E105" s="83">
        <v>12</v>
      </c>
      <c r="F105" s="83">
        <v>6</v>
      </c>
      <c r="G105" s="83">
        <v>4</v>
      </c>
      <c r="H105" s="83">
        <v>6</v>
      </c>
      <c r="I105" s="83">
        <v>10</v>
      </c>
      <c r="J105" s="83">
        <v>3</v>
      </c>
      <c r="K105" s="83">
        <v>8</v>
      </c>
      <c r="L105" s="83">
        <v>8</v>
      </c>
      <c r="M105" s="83">
        <v>5</v>
      </c>
      <c r="N105" s="178"/>
      <c r="O105" s="177"/>
    </row>
    <row r="106" spans="1:15" s="89" customFormat="1" ht="20.100000000000001" customHeight="1" x14ac:dyDescent="0.2">
      <c r="A106" s="30" t="s">
        <v>242</v>
      </c>
      <c r="B106" s="89">
        <v>34</v>
      </c>
      <c r="C106" s="89">
        <v>46</v>
      </c>
      <c r="D106" s="89">
        <v>61</v>
      </c>
      <c r="E106" s="89">
        <v>72</v>
      </c>
      <c r="F106" s="89">
        <v>32</v>
      </c>
      <c r="G106" s="89">
        <v>78</v>
      </c>
      <c r="H106" s="89">
        <v>43</v>
      </c>
      <c r="I106" s="89">
        <v>53</v>
      </c>
      <c r="J106" s="89">
        <v>51</v>
      </c>
      <c r="K106" s="89">
        <v>72</v>
      </c>
      <c r="L106" s="89">
        <v>79</v>
      </c>
      <c r="M106" s="89">
        <v>92</v>
      </c>
      <c r="N106" s="175"/>
      <c r="O106" s="176"/>
    </row>
    <row r="107" spans="1:15" ht="20.100000000000001" customHeight="1" x14ac:dyDescent="0.2">
      <c r="A107" s="35" t="s">
        <v>243</v>
      </c>
      <c r="B107" s="83">
        <v>5</v>
      </c>
      <c r="C107" s="83">
        <v>5</v>
      </c>
      <c r="D107" s="83">
        <v>8</v>
      </c>
      <c r="E107" s="83">
        <v>5</v>
      </c>
      <c r="F107" s="83">
        <v>5</v>
      </c>
      <c r="G107" s="83">
        <v>6</v>
      </c>
      <c r="H107" s="83">
        <v>12</v>
      </c>
      <c r="I107" s="83">
        <v>3</v>
      </c>
      <c r="J107" s="83">
        <v>0</v>
      </c>
      <c r="K107" s="83">
        <v>5</v>
      </c>
      <c r="L107" s="83">
        <v>8</v>
      </c>
      <c r="M107" s="83">
        <v>3</v>
      </c>
      <c r="N107" s="178"/>
      <c r="O107" s="176"/>
    </row>
    <row r="108" spans="1:15" ht="20.100000000000001" customHeight="1" x14ac:dyDescent="0.2">
      <c r="A108" s="35" t="s">
        <v>244</v>
      </c>
      <c r="B108" s="83">
        <v>6</v>
      </c>
      <c r="C108" s="83">
        <v>4</v>
      </c>
      <c r="D108" s="83">
        <v>8</v>
      </c>
      <c r="E108" s="83">
        <v>5</v>
      </c>
      <c r="F108" s="83">
        <v>5</v>
      </c>
      <c r="G108" s="83">
        <v>5</v>
      </c>
      <c r="H108" s="83">
        <v>7</v>
      </c>
      <c r="I108" s="83">
        <v>6</v>
      </c>
      <c r="J108" s="83">
        <v>5</v>
      </c>
      <c r="K108" s="83">
        <v>9</v>
      </c>
      <c r="L108" s="83">
        <v>2</v>
      </c>
      <c r="M108" s="83">
        <v>1</v>
      </c>
      <c r="N108" s="178"/>
      <c r="O108" s="176"/>
    </row>
    <row r="109" spans="1:15" ht="20.100000000000001" customHeight="1" x14ac:dyDescent="0.2">
      <c r="A109" s="35" t="s">
        <v>245</v>
      </c>
      <c r="B109" s="83">
        <v>8</v>
      </c>
      <c r="C109" s="83">
        <v>24</v>
      </c>
      <c r="D109" s="83">
        <v>6</v>
      </c>
      <c r="E109" s="83">
        <v>9</v>
      </c>
      <c r="F109" s="83">
        <v>1</v>
      </c>
      <c r="G109" s="83">
        <v>13</v>
      </c>
      <c r="H109" s="83">
        <v>2</v>
      </c>
      <c r="I109" s="83">
        <v>24</v>
      </c>
      <c r="J109" s="83">
        <v>6</v>
      </c>
      <c r="K109" s="83">
        <v>10</v>
      </c>
      <c r="L109" s="83">
        <v>44</v>
      </c>
      <c r="M109" s="83">
        <v>47</v>
      </c>
      <c r="N109" s="178"/>
      <c r="O109" s="176"/>
    </row>
    <row r="110" spans="1:15" ht="20.100000000000001" customHeight="1" x14ac:dyDescent="0.2">
      <c r="A110" s="35" t="s">
        <v>246</v>
      </c>
      <c r="B110" s="83">
        <v>5</v>
      </c>
      <c r="C110" s="83">
        <v>3</v>
      </c>
      <c r="D110" s="83">
        <v>23</v>
      </c>
      <c r="E110" s="83">
        <v>21</v>
      </c>
      <c r="F110" s="83">
        <v>9</v>
      </c>
      <c r="G110" s="83">
        <v>18</v>
      </c>
      <c r="H110" s="83">
        <v>7</v>
      </c>
      <c r="I110" s="83">
        <v>15</v>
      </c>
      <c r="J110" s="83">
        <v>6</v>
      </c>
      <c r="K110" s="83">
        <v>6</v>
      </c>
      <c r="L110" s="83">
        <v>13</v>
      </c>
      <c r="M110" s="83">
        <v>13</v>
      </c>
      <c r="N110" s="178"/>
      <c r="O110" s="176"/>
    </row>
    <row r="111" spans="1:15" ht="20.100000000000001" customHeight="1" x14ac:dyDescent="0.2">
      <c r="A111" s="35" t="s">
        <v>247</v>
      </c>
      <c r="B111" s="83">
        <v>5</v>
      </c>
      <c r="C111" s="83">
        <v>0</v>
      </c>
      <c r="D111" s="83">
        <v>8</v>
      </c>
      <c r="E111" s="83">
        <v>5</v>
      </c>
      <c r="F111" s="83">
        <v>7</v>
      </c>
      <c r="G111" s="83">
        <v>18</v>
      </c>
      <c r="H111" s="83">
        <v>0</v>
      </c>
      <c r="I111" s="83">
        <v>1</v>
      </c>
      <c r="J111" s="83">
        <v>2</v>
      </c>
      <c r="K111" s="83">
        <v>0</v>
      </c>
      <c r="L111" s="83">
        <v>0</v>
      </c>
      <c r="M111" s="83">
        <v>4</v>
      </c>
      <c r="N111" s="178"/>
      <c r="O111" s="176"/>
    </row>
    <row r="112" spans="1:15" ht="20.100000000000001" customHeight="1" x14ac:dyDescent="0.2">
      <c r="A112" s="35" t="s">
        <v>248</v>
      </c>
      <c r="B112" s="83">
        <v>5</v>
      </c>
      <c r="C112" s="83">
        <v>10</v>
      </c>
      <c r="D112" s="83">
        <v>8</v>
      </c>
      <c r="E112" s="83">
        <v>27</v>
      </c>
      <c r="F112" s="83">
        <v>5</v>
      </c>
      <c r="G112" s="83">
        <v>18</v>
      </c>
      <c r="H112" s="83">
        <v>15</v>
      </c>
      <c r="I112" s="83">
        <v>4</v>
      </c>
      <c r="J112" s="83">
        <v>32</v>
      </c>
      <c r="K112" s="83">
        <v>42</v>
      </c>
      <c r="L112" s="83">
        <v>12</v>
      </c>
      <c r="M112" s="83">
        <v>24</v>
      </c>
      <c r="N112" s="178"/>
      <c r="O112" s="176"/>
    </row>
    <row r="113" spans="1:14" ht="20.100000000000001" customHeight="1" x14ac:dyDescent="0.25">
      <c r="A113" s="30" t="s">
        <v>249</v>
      </c>
      <c r="B113" s="89">
        <v>5758</v>
      </c>
      <c r="C113" s="89">
        <v>6128</v>
      </c>
      <c r="D113" s="89">
        <v>8033</v>
      </c>
      <c r="E113" s="89">
        <v>8170</v>
      </c>
      <c r="F113" s="89">
        <v>5011</v>
      </c>
      <c r="G113" s="89">
        <v>6495</v>
      </c>
      <c r="H113" s="89">
        <v>7603</v>
      </c>
      <c r="I113" s="89">
        <v>8442</v>
      </c>
      <c r="J113" s="89">
        <v>10147</v>
      </c>
      <c r="K113" s="89">
        <v>8787</v>
      </c>
      <c r="L113" s="89">
        <v>12560</v>
      </c>
      <c r="M113" s="89">
        <v>12113</v>
      </c>
      <c r="N113" s="178"/>
    </row>
    <row r="114" spans="1:14" ht="20.100000000000001" customHeight="1" x14ac:dyDescent="0.25">
      <c r="A114" s="35" t="s">
        <v>250</v>
      </c>
      <c r="B114" s="83">
        <v>1122</v>
      </c>
      <c r="C114" s="83">
        <v>1162</v>
      </c>
      <c r="D114" s="83">
        <v>1254</v>
      </c>
      <c r="E114" s="83">
        <v>1330</v>
      </c>
      <c r="F114" s="83">
        <v>1204</v>
      </c>
      <c r="G114" s="83">
        <v>1531</v>
      </c>
      <c r="H114" s="83">
        <v>1709</v>
      </c>
      <c r="I114" s="83">
        <v>1581</v>
      </c>
      <c r="J114" s="83">
        <v>1718</v>
      </c>
      <c r="K114" s="83">
        <v>1158</v>
      </c>
      <c r="L114" s="83">
        <v>1405</v>
      </c>
      <c r="M114" s="83">
        <v>1183</v>
      </c>
      <c r="N114" s="178"/>
    </row>
    <row r="115" spans="1:14" ht="20.100000000000001" customHeight="1" x14ac:dyDescent="0.25">
      <c r="A115" s="35" t="s">
        <v>251</v>
      </c>
      <c r="B115" s="83">
        <v>116</v>
      </c>
      <c r="C115" s="83">
        <v>136</v>
      </c>
      <c r="D115" s="83">
        <v>84</v>
      </c>
      <c r="E115" s="83">
        <v>91</v>
      </c>
      <c r="F115" s="83">
        <v>66</v>
      </c>
      <c r="G115" s="83">
        <v>81</v>
      </c>
      <c r="H115" s="83">
        <v>122</v>
      </c>
      <c r="I115" s="83">
        <v>105</v>
      </c>
      <c r="J115" s="83">
        <v>179</v>
      </c>
      <c r="K115" s="83">
        <v>90</v>
      </c>
      <c r="L115" s="83">
        <v>146</v>
      </c>
      <c r="M115" s="83">
        <v>139</v>
      </c>
      <c r="N115" s="178"/>
    </row>
    <row r="116" spans="1:14" ht="20.100000000000001" customHeight="1" x14ac:dyDescent="0.25">
      <c r="A116" s="35" t="s">
        <v>252</v>
      </c>
      <c r="B116" s="83">
        <v>184</v>
      </c>
      <c r="C116" s="83">
        <v>358</v>
      </c>
      <c r="D116" s="83">
        <v>129</v>
      </c>
      <c r="E116" s="83">
        <v>176</v>
      </c>
      <c r="F116" s="83">
        <v>139</v>
      </c>
      <c r="G116" s="83">
        <v>190</v>
      </c>
      <c r="H116" s="83">
        <v>277</v>
      </c>
      <c r="I116" s="83">
        <v>316</v>
      </c>
      <c r="J116" s="83">
        <v>150</v>
      </c>
      <c r="K116" s="83">
        <v>250</v>
      </c>
      <c r="L116" s="83">
        <v>170</v>
      </c>
      <c r="M116" s="83">
        <v>257</v>
      </c>
      <c r="N116" s="178"/>
    </row>
    <row r="117" spans="1:14" ht="20.100000000000001" customHeight="1" x14ac:dyDescent="0.25">
      <c r="A117" s="35" t="s">
        <v>253</v>
      </c>
      <c r="B117" s="83">
        <v>153</v>
      </c>
      <c r="C117" s="83">
        <v>65</v>
      </c>
      <c r="D117" s="83">
        <v>27</v>
      </c>
      <c r="E117" s="83">
        <v>24</v>
      </c>
      <c r="F117" s="83">
        <v>24</v>
      </c>
      <c r="G117" s="83">
        <v>15</v>
      </c>
      <c r="H117" s="83">
        <v>158</v>
      </c>
      <c r="I117" s="83">
        <v>30</v>
      </c>
      <c r="J117" s="83">
        <v>51</v>
      </c>
      <c r="K117" s="83">
        <v>76</v>
      </c>
      <c r="L117" s="83">
        <v>66</v>
      </c>
      <c r="M117" s="83">
        <v>100</v>
      </c>
      <c r="N117" s="178"/>
    </row>
    <row r="118" spans="1:14" ht="20.100000000000001" customHeight="1" x14ac:dyDescent="0.25">
      <c r="A118" s="35" t="s">
        <v>254</v>
      </c>
      <c r="B118" s="83">
        <v>916</v>
      </c>
      <c r="C118" s="83">
        <v>1010</v>
      </c>
      <c r="D118" s="83">
        <v>1353</v>
      </c>
      <c r="E118" s="83">
        <v>1475</v>
      </c>
      <c r="F118" s="83">
        <v>936</v>
      </c>
      <c r="G118" s="83">
        <v>1029</v>
      </c>
      <c r="H118" s="83">
        <v>1153</v>
      </c>
      <c r="I118" s="83">
        <v>1466</v>
      </c>
      <c r="J118" s="83">
        <v>1539</v>
      </c>
      <c r="K118" s="83">
        <v>1463</v>
      </c>
      <c r="L118" s="83">
        <v>1578</v>
      </c>
      <c r="M118" s="83">
        <v>1588</v>
      </c>
    </row>
    <row r="119" spans="1:14" ht="20.100000000000001" customHeight="1" x14ac:dyDescent="0.25">
      <c r="A119" s="35" t="s">
        <v>255</v>
      </c>
      <c r="B119" s="83">
        <v>7</v>
      </c>
      <c r="C119" s="83">
        <v>19</v>
      </c>
      <c r="D119" s="83">
        <v>7</v>
      </c>
      <c r="E119" s="83">
        <v>28</v>
      </c>
      <c r="F119" s="83">
        <v>23</v>
      </c>
      <c r="G119" s="83">
        <v>10</v>
      </c>
      <c r="H119" s="83">
        <v>20</v>
      </c>
      <c r="I119" s="83">
        <v>27</v>
      </c>
      <c r="J119" s="83">
        <v>18</v>
      </c>
      <c r="K119" s="83">
        <v>23</v>
      </c>
      <c r="L119" s="83">
        <v>31</v>
      </c>
      <c r="M119" s="83">
        <v>21</v>
      </c>
    </row>
    <row r="120" spans="1:14" ht="20.100000000000001" customHeight="1" x14ac:dyDescent="0.25">
      <c r="A120" s="35" t="s">
        <v>256</v>
      </c>
      <c r="B120" s="83">
        <v>538</v>
      </c>
      <c r="C120" s="83">
        <v>752</v>
      </c>
      <c r="D120" s="83">
        <v>448</v>
      </c>
      <c r="E120" s="83">
        <v>1037</v>
      </c>
      <c r="F120" s="83">
        <v>335</v>
      </c>
      <c r="G120" s="83">
        <v>431</v>
      </c>
      <c r="H120" s="83">
        <v>818</v>
      </c>
      <c r="I120" s="83">
        <v>959</v>
      </c>
      <c r="J120" s="83">
        <v>1415</v>
      </c>
      <c r="K120" s="83">
        <v>1129</v>
      </c>
      <c r="L120" s="83">
        <v>1159</v>
      </c>
      <c r="M120" s="83">
        <v>1335</v>
      </c>
    </row>
    <row r="121" spans="1:14" ht="20.100000000000001" customHeight="1" x14ac:dyDescent="0.25">
      <c r="A121" s="35" t="s">
        <v>257</v>
      </c>
      <c r="B121" s="83">
        <v>6</v>
      </c>
      <c r="C121" s="83">
        <v>5</v>
      </c>
      <c r="D121" s="83">
        <v>6</v>
      </c>
      <c r="E121" s="83">
        <v>14</v>
      </c>
      <c r="F121" s="83">
        <v>12</v>
      </c>
      <c r="G121" s="83">
        <v>32</v>
      </c>
      <c r="H121" s="83">
        <v>8</v>
      </c>
      <c r="I121" s="83">
        <v>13</v>
      </c>
      <c r="J121" s="83">
        <v>13</v>
      </c>
      <c r="K121" s="83">
        <v>28</v>
      </c>
      <c r="L121" s="83">
        <v>24</v>
      </c>
      <c r="M121" s="83">
        <v>14</v>
      </c>
    </row>
    <row r="122" spans="1:14" ht="20.100000000000001" customHeight="1" x14ac:dyDescent="0.25">
      <c r="A122" s="35" t="s">
        <v>258</v>
      </c>
      <c r="B122" s="83">
        <v>157</v>
      </c>
      <c r="C122" s="83">
        <v>202</v>
      </c>
      <c r="D122" s="83">
        <v>99</v>
      </c>
      <c r="E122" s="83">
        <v>155</v>
      </c>
      <c r="F122" s="83">
        <v>80</v>
      </c>
      <c r="G122" s="83">
        <v>210</v>
      </c>
      <c r="H122" s="83">
        <v>124</v>
      </c>
      <c r="I122" s="83">
        <v>171</v>
      </c>
      <c r="J122" s="83">
        <v>109</v>
      </c>
      <c r="K122" s="83">
        <v>173</v>
      </c>
      <c r="L122" s="83">
        <v>157</v>
      </c>
      <c r="M122" s="83">
        <v>189</v>
      </c>
    </row>
    <row r="123" spans="1:14" ht="20.100000000000001" customHeight="1" x14ac:dyDescent="0.25">
      <c r="A123" s="35" t="s">
        <v>259</v>
      </c>
      <c r="B123" s="83">
        <v>6</v>
      </c>
      <c r="C123" s="83">
        <v>4</v>
      </c>
      <c r="D123" s="83">
        <v>7</v>
      </c>
      <c r="E123" s="83">
        <v>27</v>
      </c>
      <c r="F123" s="83">
        <v>1</v>
      </c>
      <c r="G123" s="83">
        <v>10</v>
      </c>
      <c r="H123" s="83">
        <v>6</v>
      </c>
      <c r="I123" s="83">
        <v>6</v>
      </c>
      <c r="J123" s="83">
        <v>40</v>
      </c>
      <c r="K123" s="83">
        <v>13</v>
      </c>
      <c r="L123" s="83">
        <v>6</v>
      </c>
      <c r="M123" s="83">
        <v>13</v>
      </c>
    </row>
    <row r="124" spans="1:14" ht="20.100000000000001" customHeight="1" x14ac:dyDescent="0.25">
      <c r="A124" s="35" t="s">
        <v>260</v>
      </c>
      <c r="B124" s="83">
        <v>125</v>
      </c>
      <c r="C124" s="83">
        <v>166</v>
      </c>
      <c r="D124" s="83">
        <v>133</v>
      </c>
      <c r="E124" s="83">
        <v>173</v>
      </c>
      <c r="F124" s="83">
        <v>141</v>
      </c>
      <c r="G124" s="83">
        <v>200</v>
      </c>
      <c r="H124" s="83">
        <v>165</v>
      </c>
      <c r="I124" s="83">
        <v>332</v>
      </c>
      <c r="J124" s="83">
        <v>233</v>
      </c>
      <c r="K124" s="83">
        <v>216</v>
      </c>
      <c r="L124" s="83">
        <v>325</v>
      </c>
      <c r="M124" s="83">
        <v>350</v>
      </c>
    </row>
    <row r="125" spans="1:14" ht="20.100000000000001" customHeight="1" x14ac:dyDescent="0.25">
      <c r="A125" s="35" t="s">
        <v>261</v>
      </c>
      <c r="B125" s="83">
        <v>7</v>
      </c>
      <c r="C125" s="83">
        <v>27</v>
      </c>
      <c r="D125" s="83">
        <v>18</v>
      </c>
      <c r="E125" s="83">
        <v>13</v>
      </c>
      <c r="F125" s="83">
        <v>21</v>
      </c>
      <c r="G125" s="83">
        <v>24</v>
      </c>
      <c r="H125" s="83">
        <v>31</v>
      </c>
      <c r="I125" s="83">
        <v>19</v>
      </c>
      <c r="J125" s="83">
        <v>13</v>
      </c>
      <c r="K125" s="83">
        <v>32</v>
      </c>
      <c r="L125" s="83">
        <v>34</v>
      </c>
      <c r="M125" s="83">
        <v>28</v>
      </c>
    </row>
    <row r="126" spans="1:14" ht="20.100000000000001" customHeight="1" x14ac:dyDescent="0.25">
      <c r="A126" s="35" t="s">
        <v>262</v>
      </c>
      <c r="B126" s="83">
        <v>1121</v>
      </c>
      <c r="C126" s="83">
        <v>932</v>
      </c>
      <c r="D126" s="83">
        <v>2601</v>
      </c>
      <c r="E126" s="83">
        <v>2056</v>
      </c>
      <c r="F126" s="83">
        <v>660</v>
      </c>
      <c r="G126" s="83">
        <v>893</v>
      </c>
      <c r="H126" s="83">
        <v>1190</v>
      </c>
      <c r="I126" s="83">
        <v>1292</v>
      </c>
      <c r="J126" s="83">
        <v>2622</v>
      </c>
      <c r="K126" s="83">
        <v>1905</v>
      </c>
      <c r="L126" s="83">
        <v>3941</v>
      </c>
      <c r="M126" s="83">
        <v>3175</v>
      </c>
    </row>
    <row r="127" spans="1:14" ht="20.100000000000001" customHeight="1" x14ac:dyDescent="0.25">
      <c r="A127" s="35" t="s">
        <v>263</v>
      </c>
      <c r="B127" s="83">
        <v>58</v>
      </c>
      <c r="C127" s="83">
        <v>58</v>
      </c>
      <c r="D127" s="83">
        <v>70</v>
      </c>
      <c r="E127" s="83">
        <v>41</v>
      </c>
      <c r="F127" s="83">
        <v>43</v>
      </c>
      <c r="G127" s="83">
        <v>80</v>
      </c>
      <c r="H127" s="83">
        <v>59</v>
      </c>
      <c r="I127" s="83">
        <v>23</v>
      </c>
      <c r="J127" s="83">
        <v>44</v>
      </c>
      <c r="K127" s="83">
        <v>42</v>
      </c>
      <c r="L127" s="83">
        <v>59</v>
      </c>
      <c r="M127" s="83">
        <v>86</v>
      </c>
    </row>
    <row r="128" spans="1:14" ht="20.100000000000001" customHeight="1" x14ac:dyDescent="0.25">
      <c r="A128" s="35" t="s">
        <v>264</v>
      </c>
      <c r="B128" s="83">
        <v>28</v>
      </c>
      <c r="C128" s="83">
        <v>35</v>
      </c>
      <c r="D128" s="83">
        <v>39</v>
      </c>
      <c r="E128" s="83">
        <v>28</v>
      </c>
      <c r="F128" s="83">
        <v>52</v>
      </c>
      <c r="G128" s="83">
        <v>105</v>
      </c>
      <c r="H128" s="83">
        <v>46</v>
      </c>
      <c r="I128" s="83">
        <v>95</v>
      </c>
      <c r="J128" s="83">
        <v>75</v>
      </c>
      <c r="K128" s="83">
        <v>128</v>
      </c>
      <c r="L128" s="83">
        <v>30</v>
      </c>
      <c r="M128" s="83">
        <v>23</v>
      </c>
    </row>
    <row r="129" spans="1:15" s="89" customFormat="1" ht="20.100000000000001" customHeight="1" x14ac:dyDescent="0.25">
      <c r="A129" s="35" t="s">
        <v>265</v>
      </c>
      <c r="B129" s="83">
        <v>788</v>
      </c>
      <c r="C129" s="83">
        <v>682</v>
      </c>
      <c r="D129" s="83">
        <v>1511</v>
      </c>
      <c r="E129" s="83">
        <v>1095</v>
      </c>
      <c r="F129" s="83">
        <v>924</v>
      </c>
      <c r="G129" s="83">
        <v>1171</v>
      </c>
      <c r="H129" s="83">
        <v>1103</v>
      </c>
      <c r="I129" s="83">
        <v>1336</v>
      </c>
      <c r="J129" s="83">
        <v>1269</v>
      </c>
      <c r="K129" s="83">
        <v>1395</v>
      </c>
      <c r="L129" s="83">
        <v>2470</v>
      </c>
      <c r="M129" s="83">
        <v>2413</v>
      </c>
      <c r="N129" s="83"/>
      <c r="O129" s="83"/>
    </row>
    <row r="130" spans="1:15" s="89" customFormat="1" ht="20.100000000000001" customHeight="1" x14ac:dyDescent="0.25">
      <c r="A130" s="35" t="s">
        <v>266</v>
      </c>
      <c r="B130" s="83">
        <v>1</v>
      </c>
      <c r="C130" s="83">
        <v>10</v>
      </c>
      <c r="D130" s="83">
        <v>18</v>
      </c>
      <c r="E130" s="83">
        <v>23</v>
      </c>
      <c r="F130" s="83">
        <v>6</v>
      </c>
      <c r="G130" s="83">
        <v>18</v>
      </c>
      <c r="H130" s="83">
        <v>15</v>
      </c>
      <c r="I130" s="83">
        <v>23</v>
      </c>
      <c r="J130" s="83">
        <v>51</v>
      </c>
      <c r="K130" s="83">
        <v>15</v>
      </c>
      <c r="L130" s="83">
        <v>53</v>
      </c>
      <c r="M130" s="83">
        <v>23</v>
      </c>
      <c r="O130" s="177"/>
    </row>
    <row r="131" spans="1:15" s="89" customFormat="1" ht="20.100000000000001" customHeight="1" x14ac:dyDescent="0.25">
      <c r="A131" s="35" t="s">
        <v>267</v>
      </c>
      <c r="B131" s="83">
        <v>8</v>
      </c>
      <c r="C131" s="83">
        <v>8</v>
      </c>
      <c r="D131" s="83">
        <v>10</v>
      </c>
      <c r="E131" s="83">
        <v>45</v>
      </c>
      <c r="F131" s="83">
        <v>23</v>
      </c>
      <c r="G131" s="83">
        <v>35</v>
      </c>
      <c r="H131" s="83">
        <v>14</v>
      </c>
      <c r="I131" s="83">
        <v>81</v>
      </c>
      <c r="J131" s="83">
        <v>18</v>
      </c>
      <c r="K131" s="83">
        <v>19</v>
      </c>
      <c r="L131" s="83">
        <v>31</v>
      </c>
      <c r="M131" s="83">
        <v>32</v>
      </c>
      <c r="O131" s="177"/>
    </row>
    <row r="132" spans="1:15" ht="20.100000000000001" customHeight="1" x14ac:dyDescent="0.25">
      <c r="A132" s="35" t="s">
        <v>268</v>
      </c>
      <c r="B132" s="83">
        <v>38</v>
      </c>
      <c r="C132" s="83">
        <v>30</v>
      </c>
      <c r="D132" s="83">
        <v>32</v>
      </c>
      <c r="E132" s="83">
        <v>27</v>
      </c>
      <c r="F132" s="83">
        <v>62</v>
      </c>
      <c r="G132" s="83">
        <v>27</v>
      </c>
      <c r="H132" s="83">
        <v>87</v>
      </c>
      <c r="I132" s="83">
        <v>53</v>
      </c>
      <c r="J132" s="83">
        <v>89</v>
      </c>
      <c r="K132" s="83">
        <v>58</v>
      </c>
      <c r="L132" s="83">
        <v>211</v>
      </c>
      <c r="M132" s="83">
        <v>207</v>
      </c>
    </row>
    <row r="133" spans="1:15" ht="20.100000000000001" customHeight="1" x14ac:dyDescent="0.25">
      <c r="A133" s="35" t="s">
        <v>269</v>
      </c>
      <c r="B133" s="83">
        <v>342</v>
      </c>
      <c r="C133" s="83">
        <v>402</v>
      </c>
      <c r="D133" s="83">
        <v>141</v>
      </c>
      <c r="E133" s="83">
        <v>222</v>
      </c>
      <c r="F133" s="83">
        <v>206</v>
      </c>
      <c r="G133" s="83">
        <v>299</v>
      </c>
      <c r="H133" s="83">
        <v>422</v>
      </c>
      <c r="I133" s="83">
        <v>406</v>
      </c>
      <c r="J133" s="83">
        <v>374</v>
      </c>
      <c r="K133" s="83">
        <v>384</v>
      </c>
      <c r="L133" s="83">
        <v>552</v>
      </c>
      <c r="M133" s="83">
        <v>782</v>
      </c>
      <c r="O133" s="177"/>
    </row>
    <row r="134" spans="1:15" s="89" customFormat="1" ht="20.100000000000001" customHeight="1" x14ac:dyDescent="0.25">
      <c r="A134" s="35" t="s">
        <v>270</v>
      </c>
      <c r="B134" s="83">
        <v>37</v>
      </c>
      <c r="C134" s="83">
        <v>65</v>
      </c>
      <c r="D134" s="83">
        <v>46</v>
      </c>
      <c r="E134" s="83">
        <v>90</v>
      </c>
      <c r="F134" s="83">
        <v>53</v>
      </c>
      <c r="G134" s="83">
        <v>104</v>
      </c>
      <c r="H134" s="83">
        <v>76</v>
      </c>
      <c r="I134" s="83">
        <v>108</v>
      </c>
      <c r="J134" s="83">
        <v>127</v>
      </c>
      <c r="K134" s="83">
        <v>190</v>
      </c>
      <c r="L134" s="83">
        <v>112</v>
      </c>
      <c r="M134" s="83">
        <v>155</v>
      </c>
    </row>
    <row r="135" spans="1:15" ht="20.100000000000001" customHeight="1" x14ac:dyDescent="0.25">
      <c r="A135" s="30" t="s">
        <v>271</v>
      </c>
      <c r="B135" s="89">
        <v>19</v>
      </c>
      <c r="C135" s="89">
        <v>13</v>
      </c>
      <c r="D135" s="89">
        <v>9</v>
      </c>
      <c r="E135" s="89">
        <v>23</v>
      </c>
      <c r="F135" s="89">
        <v>3</v>
      </c>
      <c r="G135" s="89">
        <v>20</v>
      </c>
      <c r="H135" s="89">
        <v>10</v>
      </c>
      <c r="I135" s="89">
        <v>14</v>
      </c>
      <c r="J135" s="89">
        <v>2</v>
      </c>
      <c r="K135" s="89">
        <v>6</v>
      </c>
      <c r="L135" s="89">
        <v>15</v>
      </c>
      <c r="M135" s="89">
        <v>8</v>
      </c>
    </row>
    <row r="136" spans="1:15" ht="20.100000000000001" customHeight="1" x14ac:dyDescent="0.25">
      <c r="A136" s="35" t="s">
        <v>272</v>
      </c>
      <c r="B136" s="83">
        <v>13</v>
      </c>
      <c r="C136" s="83">
        <v>9</v>
      </c>
      <c r="D136" s="83">
        <v>8</v>
      </c>
      <c r="E136" s="83">
        <v>14</v>
      </c>
      <c r="F136" s="83">
        <v>1</v>
      </c>
      <c r="G136" s="83">
        <v>19</v>
      </c>
      <c r="H136" s="83">
        <v>8</v>
      </c>
      <c r="I136" s="83">
        <v>9</v>
      </c>
      <c r="J136" s="83">
        <v>2</v>
      </c>
      <c r="K136" s="83">
        <v>6</v>
      </c>
      <c r="L136" s="83">
        <v>15</v>
      </c>
      <c r="M136" s="83">
        <v>6</v>
      </c>
    </row>
    <row r="137" spans="1:15" ht="20.100000000000001" customHeight="1" x14ac:dyDescent="0.25">
      <c r="A137" s="35" t="s">
        <v>273</v>
      </c>
      <c r="B137" s="83">
        <v>6</v>
      </c>
      <c r="C137" s="83">
        <v>4</v>
      </c>
      <c r="D137" s="83">
        <v>1</v>
      </c>
      <c r="E137" s="83">
        <v>9</v>
      </c>
      <c r="F137" s="83">
        <v>2</v>
      </c>
      <c r="G137" s="83">
        <v>1</v>
      </c>
      <c r="H137" s="83">
        <v>2</v>
      </c>
      <c r="I137" s="83">
        <v>5</v>
      </c>
      <c r="J137" s="83">
        <v>0</v>
      </c>
      <c r="K137" s="83">
        <v>0</v>
      </c>
      <c r="L137" s="83">
        <v>0</v>
      </c>
      <c r="M137" s="83">
        <v>1</v>
      </c>
    </row>
    <row r="138" spans="1:15" ht="20.100000000000001" customHeight="1" x14ac:dyDescent="0.25">
      <c r="A138" s="35" t="s">
        <v>274</v>
      </c>
      <c r="B138" s="83">
        <v>0</v>
      </c>
      <c r="C138" s="83">
        <v>0</v>
      </c>
      <c r="D138" s="83">
        <v>0</v>
      </c>
      <c r="E138" s="83">
        <v>0</v>
      </c>
      <c r="F138" s="83">
        <v>0</v>
      </c>
      <c r="G138" s="83">
        <v>0</v>
      </c>
      <c r="H138" s="83">
        <v>0</v>
      </c>
      <c r="I138" s="83">
        <v>0</v>
      </c>
      <c r="J138" s="83">
        <v>0</v>
      </c>
      <c r="K138" s="83">
        <v>0</v>
      </c>
      <c r="L138" s="83">
        <v>0</v>
      </c>
      <c r="M138" s="83">
        <v>1</v>
      </c>
    </row>
    <row r="139" spans="1:15" s="89" customFormat="1" ht="20.100000000000001" customHeight="1" thickBot="1" x14ac:dyDescent="0.3">
      <c r="A139" s="40" t="s">
        <v>275</v>
      </c>
      <c r="B139" s="99">
        <v>0</v>
      </c>
      <c r="C139" s="99">
        <v>0</v>
      </c>
      <c r="D139" s="99">
        <v>0</v>
      </c>
      <c r="E139" s="99">
        <v>1</v>
      </c>
      <c r="F139" s="99">
        <v>0</v>
      </c>
      <c r="G139" s="99">
        <v>0</v>
      </c>
      <c r="H139" s="99">
        <v>0</v>
      </c>
      <c r="I139" s="99">
        <v>0</v>
      </c>
      <c r="J139" s="99">
        <v>1</v>
      </c>
      <c r="K139" s="99">
        <v>1</v>
      </c>
      <c r="L139" s="99">
        <v>0</v>
      </c>
      <c r="M139" s="99">
        <v>0</v>
      </c>
      <c r="N139" s="83"/>
    </row>
    <row r="140" spans="1:15" s="156" customFormat="1" ht="16.5" customHeight="1" x14ac:dyDescent="0.25">
      <c r="A140" s="149" t="s">
        <v>276</v>
      </c>
      <c r="B140" s="168"/>
      <c r="C140" s="168"/>
      <c r="D140" s="179"/>
      <c r="E140" s="169"/>
      <c r="F140" s="179"/>
      <c r="G140" s="169"/>
      <c r="H140" s="179"/>
      <c r="I140" s="169"/>
      <c r="J140" s="179"/>
      <c r="K140" s="169"/>
      <c r="L140" s="179"/>
      <c r="M140" s="169"/>
      <c r="N140" s="180"/>
    </row>
    <row r="142" spans="1:15" x14ac:dyDescent="0.25">
      <c r="B142" s="27"/>
      <c r="C142" s="27"/>
      <c r="D142" s="27"/>
      <c r="E142" s="27"/>
      <c r="F142" s="27"/>
      <c r="G142" s="27"/>
      <c r="H142" s="27"/>
      <c r="I142" s="27"/>
      <c r="J142" s="27"/>
      <c r="K142" s="27"/>
      <c r="L142" s="27"/>
      <c r="M142" s="27"/>
      <c r="N142" s="27"/>
      <c r="O142" s="27"/>
    </row>
  </sheetData>
  <mergeCells count="6">
    <mergeCell ref="A3:A5"/>
    <mergeCell ref="B3:O3"/>
    <mergeCell ref="B4:C4"/>
    <mergeCell ref="A73:A75"/>
    <mergeCell ref="B73:M73"/>
    <mergeCell ref="L74:M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F1" sqref="F1"/>
    </sheetView>
  </sheetViews>
  <sheetFormatPr defaultColWidth="11.42578125" defaultRowHeight="12.75"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s="144" customFormat="1" ht="24.95" customHeight="1" x14ac:dyDescent="0.25">
      <c r="A1" s="127" t="s">
        <v>308</v>
      </c>
      <c r="B1" s="127"/>
      <c r="C1" s="127"/>
    </row>
    <row r="2" spans="1:15" s="148" customFormat="1" ht="24.95" customHeight="1" thickBot="1" x14ac:dyDescent="0.3">
      <c r="A2" s="145" t="s">
        <v>314</v>
      </c>
    </row>
    <row r="3" spans="1:15" s="55" customFormat="1" ht="20.100000000000001" customHeight="1" x14ac:dyDescent="0.25">
      <c r="A3" s="1487" t="s">
        <v>203</v>
      </c>
      <c r="B3" s="1503" t="s">
        <v>296</v>
      </c>
      <c r="C3" s="1504"/>
      <c r="D3" s="1504"/>
      <c r="E3" s="1504"/>
      <c r="F3" s="1504"/>
      <c r="G3" s="1504"/>
      <c r="H3" s="1504"/>
      <c r="I3" s="1504"/>
      <c r="J3" s="1504"/>
      <c r="K3" s="1504"/>
      <c r="L3" s="1504"/>
      <c r="M3" s="1504"/>
      <c r="N3" s="1504"/>
      <c r="O3" s="1505"/>
    </row>
    <row r="4" spans="1:15" ht="20.100000000000001" customHeight="1" x14ac:dyDescent="0.25">
      <c r="A4" s="1481"/>
      <c r="B4" s="1491" t="s">
        <v>205</v>
      </c>
      <c r="C4" s="1491"/>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2"/>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s="30" customFormat="1" ht="20.100000000000001" customHeight="1" x14ac:dyDescent="0.25">
      <c r="A6" s="26" t="s">
        <v>310</v>
      </c>
      <c r="B6" s="27">
        <v>5195</v>
      </c>
      <c r="C6" s="27">
        <v>4483</v>
      </c>
      <c r="D6" s="27">
        <v>2526</v>
      </c>
      <c r="E6" s="27">
        <v>45</v>
      </c>
      <c r="F6" s="27">
        <v>110</v>
      </c>
      <c r="G6" s="27">
        <v>56</v>
      </c>
      <c r="H6" s="27">
        <v>58</v>
      </c>
      <c r="I6" s="27">
        <v>29</v>
      </c>
      <c r="J6" s="27">
        <v>88</v>
      </c>
      <c r="K6" s="27">
        <v>18</v>
      </c>
      <c r="L6" s="27">
        <v>86</v>
      </c>
      <c r="M6" s="27">
        <v>38</v>
      </c>
      <c r="N6" s="27">
        <v>15</v>
      </c>
      <c r="O6" s="27">
        <v>16</v>
      </c>
    </row>
    <row r="7" spans="1:15" s="89" customFormat="1" ht="20.100000000000001" customHeight="1" x14ac:dyDescent="0.25">
      <c r="A7" s="30" t="s">
        <v>212</v>
      </c>
      <c r="B7" s="89">
        <v>117</v>
      </c>
      <c r="C7" s="89">
        <v>27</v>
      </c>
      <c r="D7" s="89">
        <v>97</v>
      </c>
      <c r="E7" s="89">
        <v>0</v>
      </c>
      <c r="F7" s="89">
        <v>1</v>
      </c>
      <c r="G7" s="89">
        <v>3</v>
      </c>
      <c r="H7" s="89">
        <v>4</v>
      </c>
      <c r="I7" s="89">
        <v>6</v>
      </c>
      <c r="J7" s="89">
        <v>0</v>
      </c>
      <c r="K7" s="89">
        <v>4</v>
      </c>
      <c r="L7" s="89">
        <v>2</v>
      </c>
      <c r="M7" s="89">
        <v>4</v>
      </c>
      <c r="N7" s="89">
        <v>0</v>
      </c>
      <c r="O7" s="89">
        <v>2</v>
      </c>
    </row>
    <row r="8" spans="1:15" s="83" customFormat="1" ht="20.100000000000001" customHeight="1" x14ac:dyDescent="0.25">
      <c r="A8" s="35" t="s">
        <v>213</v>
      </c>
      <c r="B8" s="83">
        <v>115</v>
      </c>
      <c r="C8" s="83">
        <v>24</v>
      </c>
      <c r="D8" s="83">
        <v>97</v>
      </c>
      <c r="E8" s="83">
        <v>0</v>
      </c>
      <c r="F8" s="83">
        <v>1</v>
      </c>
      <c r="G8" s="83">
        <v>3</v>
      </c>
      <c r="H8" s="83">
        <v>4</v>
      </c>
      <c r="I8" s="83">
        <v>6</v>
      </c>
      <c r="J8" s="83">
        <v>0</v>
      </c>
      <c r="K8" s="83">
        <v>4</v>
      </c>
      <c r="L8" s="83">
        <v>2</v>
      </c>
      <c r="M8" s="83">
        <v>4</v>
      </c>
      <c r="N8" s="83">
        <v>0</v>
      </c>
      <c r="O8" s="83">
        <v>2</v>
      </c>
    </row>
    <row r="9" spans="1:15" s="83" customFormat="1" ht="20.100000000000001" customHeight="1" x14ac:dyDescent="0.25">
      <c r="A9" s="35" t="s">
        <v>214</v>
      </c>
      <c r="B9" s="83">
        <v>1</v>
      </c>
      <c r="C9" s="83">
        <v>0</v>
      </c>
      <c r="D9" s="83">
        <v>0</v>
      </c>
      <c r="E9" s="83">
        <v>0</v>
      </c>
      <c r="F9" s="83">
        <v>0</v>
      </c>
      <c r="G9" s="83">
        <v>0</v>
      </c>
      <c r="H9" s="83">
        <v>0</v>
      </c>
      <c r="I9" s="83">
        <v>0</v>
      </c>
      <c r="J9" s="83">
        <v>0</v>
      </c>
      <c r="K9" s="83">
        <v>0</v>
      </c>
      <c r="L9" s="83">
        <v>0</v>
      </c>
      <c r="M9" s="83">
        <v>0</v>
      </c>
      <c r="N9" s="83">
        <v>0</v>
      </c>
      <c r="O9" s="83">
        <v>0</v>
      </c>
    </row>
    <row r="10" spans="1:15" s="83" customFormat="1" ht="20.100000000000001" customHeight="1" x14ac:dyDescent="0.25">
      <c r="A10" s="35" t="s">
        <v>215</v>
      </c>
      <c r="B10" s="83">
        <v>0</v>
      </c>
      <c r="C10" s="83">
        <v>0</v>
      </c>
      <c r="D10" s="83">
        <v>0</v>
      </c>
      <c r="E10" s="83">
        <v>0</v>
      </c>
      <c r="F10" s="83">
        <v>0</v>
      </c>
      <c r="G10" s="83">
        <v>0</v>
      </c>
      <c r="H10" s="83">
        <v>0</v>
      </c>
      <c r="I10" s="83">
        <v>0</v>
      </c>
      <c r="J10" s="83">
        <v>0</v>
      </c>
      <c r="K10" s="83">
        <v>0</v>
      </c>
      <c r="L10" s="83">
        <v>0</v>
      </c>
      <c r="M10" s="83">
        <v>0</v>
      </c>
      <c r="N10" s="83">
        <v>0</v>
      </c>
      <c r="O10" s="83">
        <v>0</v>
      </c>
    </row>
    <row r="11" spans="1:15" s="83" customFormat="1" ht="20.100000000000001" customHeight="1" x14ac:dyDescent="0.25">
      <c r="A11" s="35" t="s">
        <v>216</v>
      </c>
      <c r="B11" s="83">
        <v>0</v>
      </c>
      <c r="C11" s="83">
        <v>0</v>
      </c>
      <c r="D11" s="83">
        <v>0</v>
      </c>
      <c r="E11" s="83">
        <v>0</v>
      </c>
      <c r="F11" s="83">
        <v>0</v>
      </c>
      <c r="G11" s="83">
        <v>0</v>
      </c>
      <c r="H11" s="83">
        <v>0</v>
      </c>
      <c r="I11" s="83">
        <v>0</v>
      </c>
      <c r="J11" s="83">
        <v>0</v>
      </c>
      <c r="K11" s="83">
        <v>0</v>
      </c>
      <c r="L11" s="83">
        <v>0</v>
      </c>
      <c r="M11" s="83">
        <v>0</v>
      </c>
      <c r="N11" s="83">
        <v>0</v>
      </c>
      <c r="O11" s="83">
        <v>0</v>
      </c>
    </row>
    <row r="12" spans="1:15" s="83" customFormat="1" ht="20.100000000000001" customHeight="1" x14ac:dyDescent="0.25">
      <c r="A12" s="35" t="s">
        <v>217</v>
      </c>
      <c r="B12" s="83">
        <v>1</v>
      </c>
      <c r="C12" s="83">
        <v>3</v>
      </c>
      <c r="D12" s="83">
        <v>0</v>
      </c>
      <c r="E12" s="83">
        <v>0</v>
      </c>
      <c r="F12" s="83">
        <v>0</v>
      </c>
      <c r="G12" s="83">
        <v>0</v>
      </c>
      <c r="H12" s="83">
        <v>0</v>
      </c>
      <c r="I12" s="83">
        <v>0</v>
      </c>
      <c r="J12" s="83">
        <v>0</v>
      </c>
      <c r="K12" s="83">
        <v>0</v>
      </c>
      <c r="L12" s="83">
        <v>0</v>
      </c>
      <c r="M12" s="83">
        <v>0</v>
      </c>
      <c r="N12" s="83">
        <v>0</v>
      </c>
      <c r="O12" s="83">
        <v>0</v>
      </c>
    </row>
    <row r="13" spans="1:15" s="89" customFormat="1" ht="20.100000000000001" customHeight="1" x14ac:dyDescent="0.25">
      <c r="A13" s="30" t="s">
        <v>218</v>
      </c>
      <c r="B13" s="89">
        <v>0</v>
      </c>
      <c r="C13" s="89">
        <v>2</v>
      </c>
      <c r="D13" s="89">
        <v>0</v>
      </c>
      <c r="E13" s="89">
        <v>0</v>
      </c>
      <c r="F13" s="89">
        <v>0</v>
      </c>
      <c r="G13" s="89">
        <v>1</v>
      </c>
      <c r="H13" s="89">
        <v>0</v>
      </c>
      <c r="I13" s="89">
        <v>0</v>
      </c>
      <c r="J13" s="89">
        <v>0</v>
      </c>
      <c r="K13" s="89">
        <v>0</v>
      </c>
      <c r="L13" s="89">
        <v>0</v>
      </c>
      <c r="M13" s="89">
        <v>0</v>
      </c>
      <c r="N13" s="89">
        <v>0</v>
      </c>
      <c r="O13" s="89">
        <v>0</v>
      </c>
    </row>
    <row r="14" spans="1:15" s="83" customFormat="1" ht="20.100000000000001" customHeight="1" x14ac:dyDescent="0.25">
      <c r="A14" s="35" t="s">
        <v>219</v>
      </c>
      <c r="B14" s="83">
        <v>0</v>
      </c>
      <c r="C14" s="83">
        <v>0</v>
      </c>
      <c r="D14" s="83">
        <v>0</v>
      </c>
      <c r="E14" s="83">
        <v>0</v>
      </c>
      <c r="F14" s="83">
        <v>0</v>
      </c>
      <c r="G14" s="83">
        <v>0</v>
      </c>
      <c r="H14" s="83">
        <v>0</v>
      </c>
      <c r="I14" s="83">
        <v>0</v>
      </c>
      <c r="J14" s="83">
        <v>0</v>
      </c>
      <c r="K14" s="83">
        <v>0</v>
      </c>
      <c r="L14" s="83">
        <v>0</v>
      </c>
      <c r="M14" s="83">
        <v>0</v>
      </c>
      <c r="N14" s="83">
        <v>0</v>
      </c>
      <c r="O14" s="83">
        <v>0</v>
      </c>
    </row>
    <row r="15" spans="1:15" s="83" customFormat="1" ht="20.100000000000001" customHeight="1" x14ac:dyDescent="0.25">
      <c r="A15" s="35" t="s">
        <v>220</v>
      </c>
      <c r="B15" s="83">
        <v>0</v>
      </c>
      <c r="C15" s="83">
        <v>0</v>
      </c>
      <c r="D15" s="83">
        <v>0</v>
      </c>
      <c r="E15" s="83">
        <v>0</v>
      </c>
      <c r="F15" s="83">
        <v>0</v>
      </c>
      <c r="G15" s="83">
        <v>0</v>
      </c>
      <c r="H15" s="83">
        <v>0</v>
      </c>
      <c r="I15" s="83">
        <v>0</v>
      </c>
      <c r="J15" s="83">
        <v>0</v>
      </c>
      <c r="K15" s="83">
        <v>0</v>
      </c>
      <c r="L15" s="83">
        <v>0</v>
      </c>
      <c r="M15" s="83">
        <v>0</v>
      </c>
      <c r="N15" s="83">
        <v>0</v>
      </c>
      <c r="O15" s="83">
        <v>0</v>
      </c>
    </row>
    <row r="16" spans="1:15" s="83" customFormat="1" ht="20.100000000000001" customHeight="1" x14ac:dyDescent="0.25">
      <c r="A16" s="35" t="s">
        <v>221</v>
      </c>
      <c r="B16" s="83">
        <v>0</v>
      </c>
      <c r="C16" s="83">
        <v>0</v>
      </c>
      <c r="D16" s="83">
        <v>0</v>
      </c>
      <c r="E16" s="83">
        <v>0</v>
      </c>
      <c r="F16" s="83">
        <v>0</v>
      </c>
      <c r="G16" s="83">
        <v>0</v>
      </c>
      <c r="H16" s="83">
        <v>0</v>
      </c>
      <c r="I16" s="83">
        <v>0</v>
      </c>
      <c r="J16" s="83">
        <v>0</v>
      </c>
      <c r="K16" s="83">
        <v>0</v>
      </c>
      <c r="L16" s="83">
        <v>0</v>
      </c>
      <c r="M16" s="83">
        <v>0</v>
      </c>
      <c r="N16" s="83">
        <v>0</v>
      </c>
      <c r="O16" s="83">
        <v>0</v>
      </c>
    </row>
    <row r="17" spans="1:15" s="83" customFormat="1" ht="20.100000000000001" customHeight="1" x14ac:dyDescent="0.25">
      <c r="A17" s="35" t="s">
        <v>222</v>
      </c>
      <c r="B17" s="83">
        <v>0</v>
      </c>
      <c r="C17" s="83">
        <v>2</v>
      </c>
      <c r="D17" s="83">
        <v>0</v>
      </c>
      <c r="E17" s="83">
        <v>0</v>
      </c>
      <c r="F17" s="83">
        <v>0</v>
      </c>
      <c r="G17" s="83">
        <v>1</v>
      </c>
      <c r="H17" s="83">
        <v>0</v>
      </c>
      <c r="I17" s="83">
        <v>0</v>
      </c>
      <c r="J17" s="83">
        <v>0</v>
      </c>
      <c r="K17" s="83">
        <v>0</v>
      </c>
      <c r="L17" s="83">
        <v>0</v>
      </c>
      <c r="M17" s="83">
        <v>0</v>
      </c>
      <c r="N17" s="83">
        <v>0</v>
      </c>
      <c r="O17" s="83">
        <v>0</v>
      </c>
    </row>
    <row r="18" spans="1:15" s="83" customFormat="1" ht="20.100000000000001" customHeight="1" x14ac:dyDescent="0.25">
      <c r="A18" s="35" t="s">
        <v>223</v>
      </c>
      <c r="B18" s="83">
        <v>0</v>
      </c>
      <c r="C18" s="83">
        <v>0</v>
      </c>
      <c r="D18" s="83">
        <v>0</v>
      </c>
      <c r="E18" s="83">
        <v>0</v>
      </c>
      <c r="F18" s="83">
        <v>0</v>
      </c>
      <c r="G18" s="83">
        <v>0</v>
      </c>
      <c r="H18" s="83">
        <v>0</v>
      </c>
      <c r="I18" s="83">
        <v>0</v>
      </c>
      <c r="J18" s="83">
        <v>0</v>
      </c>
      <c r="K18" s="83">
        <v>0</v>
      </c>
      <c r="L18" s="83">
        <v>0</v>
      </c>
      <c r="M18" s="83">
        <v>0</v>
      </c>
      <c r="N18" s="83">
        <v>0</v>
      </c>
      <c r="O18" s="83">
        <v>0</v>
      </c>
    </row>
    <row r="19" spans="1:15" s="89" customFormat="1" ht="20.100000000000001" customHeight="1" x14ac:dyDescent="0.25">
      <c r="A19" s="30" t="s">
        <v>224</v>
      </c>
      <c r="B19" s="89">
        <v>941</v>
      </c>
      <c r="C19" s="89">
        <v>496</v>
      </c>
      <c r="D19" s="89">
        <v>757</v>
      </c>
      <c r="E19" s="89">
        <v>0</v>
      </c>
      <c r="F19" s="89">
        <v>15</v>
      </c>
      <c r="G19" s="89">
        <v>4</v>
      </c>
      <c r="H19" s="89">
        <v>3</v>
      </c>
      <c r="I19" s="89">
        <v>1</v>
      </c>
      <c r="J19" s="89">
        <v>2</v>
      </c>
      <c r="K19" s="89">
        <v>0</v>
      </c>
      <c r="L19" s="89">
        <v>0</v>
      </c>
      <c r="M19" s="89">
        <v>1</v>
      </c>
      <c r="N19" s="89">
        <v>0</v>
      </c>
      <c r="O19" s="89">
        <v>0</v>
      </c>
    </row>
    <row r="20" spans="1:15" s="83" customFormat="1" ht="20.100000000000001" customHeight="1" x14ac:dyDescent="0.25">
      <c r="A20" s="35" t="s">
        <v>225</v>
      </c>
      <c r="B20" s="83">
        <v>219</v>
      </c>
      <c r="C20" s="83">
        <v>170</v>
      </c>
      <c r="D20" s="83">
        <v>165</v>
      </c>
      <c r="E20" s="83">
        <v>0</v>
      </c>
      <c r="F20" s="83">
        <v>3</v>
      </c>
      <c r="G20" s="83">
        <v>1</v>
      </c>
      <c r="H20" s="83">
        <v>2</v>
      </c>
      <c r="I20" s="83">
        <v>0</v>
      </c>
      <c r="J20" s="83">
        <v>0</v>
      </c>
      <c r="K20" s="83">
        <v>0</v>
      </c>
      <c r="L20" s="83">
        <v>0</v>
      </c>
      <c r="M20" s="83">
        <v>1</v>
      </c>
      <c r="N20" s="83">
        <v>0</v>
      </c>
      <c r="O20" s="83">
        <v>0</v>
      </c>
    </row>
    <row r="21" spans="1:15" s="83" customFormat="1" ht="20.100000000000001" customHeight="1" x14ac:dyDescent="0.25">
      <c r="A21" s="35" t="s">
        <v>227</v>
      </c>
      <c r="B21" s="83">
        <v>720</v>
      </c>
      <c r="C21" s="83">
        <v>321</v>
      </c>
      <c r="D21" s="83">
        <v>590</v>
      </c>
      <c r="E21" s="83">
        <v>0</v>
      </c>
      <c r="F21" s="83">
        <v>12</v>
      </c>
      <c r="G21" s="83">
        <v>3</v>
      </c>
      <c r="H21" s="83">
        <v>1</v>
      </c>
      <c r="I21" s="83">
        <v>1</v>
      </c>
      <c r="J21" s="83">
        <v>2</v>
      </c>
      <c r="K21" s="83">
        <v>0</v>
      </c>
      <c r="L21" s="83">
        <v>0</v>
      </c>
      <c r="M21" s="83">
        <v>0</v>
      </c>
      <c r="N21" s="83">
        <v>0</v>
      </c>
      <c r="O21" s="83">
        <v>0</v>
      </c>
    </row>
    <row r="22" spans="1:15" s="83" customFormat="1" ht="20.100000000000001" customHeight="1" x14ac:dyDescent="0.25">
      <c r="A22" s="35" t="s">
        <v>228</v>
      </c>
      <c r="B22" s="83">
        <v>2</v>
      </c>
      <c r="C22" s="83">
        <v>5</v>
      </c>
      <c r="D22" s="83">
        <v>2</v>
      </c>
      <c r="E22" s="83">
        <v>0</v>
      </c>
      <c r="F22" s="83">
        <v>0</v>
      </c>
      <c r="G22" s="83">
        <v>0</v>
      </c>
      <c r="H22" s="83">
        <v>0</v>
      </c>
      <c r="I22" s="83">
        <v>0</v>
      </c>
      <c r="J22" s="83">
        <v>0</v>
      </c>
      <c r="K22" s="83">
        <v>0</v>
      </c>
      <c r="L22" s="83">
        <v>0</v>
      </c>
      <c r="M22" s="83">
        <v>0</v>
      </c>
      <c r="N22" s="83">
        <v>0</v>
      </c>
      <c r="O22" s="83">
        <v>0</v>
      </c>
    </row>
    <row r="23" spans="1:15" s="89" customFormat="1" ht="20.100000000000001" customHeight="1" x14ac:dyDescent="0.25">
      <c r="A23" s="30" t="s">
        <v>229</v>
      </c>
      <c r="B23" s="89">
        <v>116</v>
      </c>
      <c r="C23" s="89">
        <v>1226</v>
      </c>
      <c r="D23" s="89">
        <v>8</v>
      </c>
      <c r="E23" s="89">
        <v>0</v>
      </c>
      <c r="F23" s="89">
        <v>0</v>
      </c>
      <c r="G23" s="89">
        <v>0</v>
      </c>
      <c r="H23" s="89">
        <v>1</v>
      </c>
      <c r="I23" s="89">
        <v>0</v>
      </c>
      <c r="J23" s="89">
        <v>0</v>
      </c>
      <c r="K23" s="89">
        <v>0</v>
      </c>
      <c r="L23" s="89">
        <v>0</v>
      </c>
      <c r="M23" s="89">
        <v>1</v>
      </c>
      <c r="N23" s="89">
        <v>3</v>
      </c>
      <c r="O23" s="89">
        <v>5</v>
      </c>
    </row>
    <row r="24" spans="1:15" s="83" customFormat="1" ht="20.100000000000001" customHeight="1" x14ac:dyDescent="0.25">
      <c r="A24" s="35" t="s">
        <v>230</v>
      </c>
      <c r="B24" s="83">
        <v>95</v>
      </c>
      <c r="C24" s="83">
        <v>1125</v>
      </c>
      <c r="D24" s="83">
        <v>3</v>
      </c>
      <c r="E24" s="83">
        <v>0</v>
      </c>
      <c r="F24" s="83">
        <v>0</v>
      </c>
      <c r="G24" s="83">
        <v>0</v>
      </c>
      <c r="H24" s="83">
        <v>0</v>
      </c>
      <c r="I24" s="83">
        <v>0</v>
      </c>
      <c r="J24" s="83">
        <v>0</v>
      </c>
      <c r="K24" s="83">
        <v>0</v>
      </c>
      <c r="L24" s="83">
        <v>0</v>
      </c>
      <c r="M24" s="83">
        <v>0</v>
      </c>
      <c r="N24" s="83">
        <v>2</v>
      </c>
      <c r="O24" s="83">
        <v>4</v>
      </c>
    </row>
    <row r="25" spans="1:15" s="83" customFormat="1" ht="20.100000000000001" customHeight="1" x14ac:dyDescent="0.25">
      <c r="A25" s="35" t="s">
        <v>231</v>
      </c>
      <c r="B25" s="83">
        <v>0</v>
      </c>
      <c r="C25" s="83">
        <v>4</v>
      </c>
      <c r="D25" s="83">
        <v>0</v>
      </c>
      <c r="E25" s="83">
        <v>0</v>
      </c>
      <c r="F25" s="83">
        <v>0</v>
      </c>
      <c r="G25" s="83">
        <v>0</v>
      </c>
      <c r="H25" s="83">
        <v>0</v>
      </c>
      <c r="I25" s="83">
        <v>0</v>
      </c>
      <c r="J25" s="83">
        <v>0</v>
      </c>
      <c r="K25" s="83">
        <v>0</v>
      </c>
      <c r="L25" s="83">
        <v>0</v>
      </c>
      <c r="M25" s="83">
        <v>0</v>
      </c>
      <c r="N25" s="83">
        <v>0</v>
      </c>
      <c r="O25" s="83">
        <v>0</v>
      </c>
    </row>
    <row r="26" spans="1:15" s="83" customFormat="1" ht="20.100000000000001" customHeight="1" x14ac:dyDescent="0.25">
      <c r="A26" s="35" t="s">
        <v>232</v>
      </c>
      <c r="B26" s="83">
        <v>5</v>
      </c>
      <c r="C26" s="83">
        <v>7</v>
      </c>
      <c r="D26" s="83">
        <v>0</v>
      </c>
      <c r="E26" s="83">
        <v>0</v>
      </c>
      <c r="F26" s="83">
        <v>0</v>
      </c>
      <c r="G26" s="83">
        <v>0</v>
      </c>
      <c r="H26" s="83">
        <v>0</v>
      </c>
      <c r="I26" s="83">
        <v>0</v>
      </c>
      <c r="J26" s="83">
        <v>0</v>
      </c>
      <c r="K26" s="83">
        <v>0</v>
      </c>
      <c r="L26" s="83">
        <v>0</v>
      </c>
      <c r="M26" s="83">
        <v>0</v>
      </c>
      <c r="N26" s="83">
        <v>0</v>
      </c>
      <c r="O26" s="83">
        <v>0</v>
      </c>
    </row>
    <row r="27" spans="1:15" s="83" customFormat="1" ht="20.100000000000001" customHeight="1" x14ac:dyDescent="0.25">
      <c r="A27" s="35" t="s">
        <v>233</v>
      </c>
      <c r="B27" s="83">
        <v>3</v>
      </c>
      <c r="C27" s="83">
        <v>4</v>
      </c>
      <c r="D27" s="83">
        <v>3</v>
      </c>
      <c r="E27" s="83">
        <v>0</v>
      </c>
      <c r="F27" s="83">
        <v>0</v>
      </c>
      <c r="G27" s="83">
        <v>0</v>
      </c>
      <c r="H27" s="83">
        <v>0</v>
      </c>
      <c r="I27" s="83">
        <v>0</v>
      </c>
      <c r="J27" s="83">
        <v>0</v>
      </c>
      <c r="K27" s="83">
        <v>0</v>
      </c>
      <c r="L27" s="83">
        <v>0</v>
      </c>
      <c r="M27" s="83">
        <v>0</v>
      </c>
      <c r="N27" s="83">
        <v>0</v>
      </c>
      <c r="O27" s="83">
        <v>1</v>
      </c>
    </row>
    <row r="28" spans="1:15" s="83" customFormat="1" ht="20.100000000000001" customHeight="1" x14ac:dyDescent="0.25">
      <c r="A28" s="35" t="s">
        <v>234</v>
      </c>
      <c r="B28" s="83">
        <v>0</v>
      </c>
      <c r="C28" s="83">
        <v>2</v>
      </c>
      <c r="D28" s="83">
        <v>0</v>
      </c>
      <c r="E28" s="83">
        <v>0</v>
      </c>
      <c r="F28" s="83">
        <v>0</v>
      </c>
      <c r="G28" s="83">
        <v>0</v>
      </c>
      <c r="H28" s="83">
        <v>0</v>
      </c>
      <c r="I28" s="83">
        <v>0</v>
      </c>
      <c r="J28" s="83">
        <v>0</v>
      </c>
      <c r="K28" s="83">
        <v>0</v>
      </c>
      <c r="L28" s="83">
        <v>0</v>
      </c>
      <c r="M28" s="83">
        <v>0</v>
      </c>
      <c r="N28" s="83">
        <v>0</v>
      </c>
      <c r="O28" s="83">
        <v>0</v>
      </c>
    </row>
    <row r="29" spans="1:15" s="83" customFormat="1"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s="83" customFormat="1" ht="20.100000000000001" customHeight="1" x14ac:dyDescent="0.25">
      <c r="A30" s="35" t="s">
        <v>236</v>
      </c>
      <c r="B30" s="83">
        <v>2</v>
      </c>
      <c r="C30" s="83">
        <v>2</v>
      </c>
      <c r="D30" s="83">
        <v>0</v>
      </c>
      <c r="E30" s="83">
        <v>0</v>
      </c>
      <c r="F30" s="83">
        <v>0</v>
      </c>
      <c r="G30" s="83">
        <v>0</v>
      </c>
      <c r="H30" s="83">
        <v>0</v>
      </c>
      <c r="I30" s="83">
        <v>0</v>
      </c>
      <c r="J30" s="83">
        <v>0</v>
      </c>
      <c r="K30" s="83">
        <v>0</v>
      </c>
      <c r="L30" s="83">
        <v>0</v>
      </c>
      <c r="M30" s="83">
        <v>0</v>
      </c>
      <c r="N30" s="83">
        <v>0</v>
      </c>
      <c r="O30" s="83">
        <v>0</v>
      </c>
    </row>
    <row r="31" spans="1:15" s="83" customFormat="1" ht="20.100000000000001" customHeight="1" x14ac:dyDescent="0.25">
      <c r="A31" s="35" t="s">
        <v>237</v>
      </c>
      <c r="B31" s="83">
        <v>2</v>
      </c>
      <c r="C31" s="83">
        <v>1</v>
      </c>
      <c r="D31" s="83">
        <v>0</v>
      </c>
      <c r="E31" s="83">
        <v>0</v>
      </c>
      <c r="F31" s="83">
        <v>0</v>
      </c>
      <c r="G31" s="83">
        <v>0</v>
      </c>
      <c r="H31" s="83">
        <v>1</v>
      </c>
      <c r="I31" s="83">
        <v>0</v>
      </c>
      <c r="J31" s="83">
        <v>0</v>
      </c>
      <c r="K31" s="83">
        <v>0</v>
      </c>
      <c r="L31" s="83">
        <v>0</v>
      </c>
      <c r="M31" s="83">
        <v>1</v>
      </c>
      <c r="N31" s="83">
        <v>0</v>
      </c>
      <c r="O31" s="83">
        <v>0</v>
      </c>
    </row>
    <row r="32" spans="1:15" s="83" customFormat="1" ht="20.100000000000001" customHeight="1" x14ac:dyDescent="0.25">
      <c r="A32" s="35" t="s">
        <v>238</v>
      </c>
      <c r="B32" s="83">
        <v>0</v>
      </c>
      <c r="C32" s="83">
        <v>0</v>
      </c>
      <c r="D32" s="83">
        <v>0</v>
      </c>
      <c r="E32" s="83">
        <v>0</v>
      </c>
      <c r="F32" s="83">
        <v>0</v>
      </c>
      <c r="G32" s="83">
        <v>0</v>
      </c>
      <c r="H32" s="83">
        <v>0</v>
      </c>
      <c r="I32" s="83">
        <v>0</v>
      </c>
      <c r="J32" s="83">
        <v>0</v>
      </c>
      <c r="K32" s="83">
        <v>0</v>
      </c>
      <c r="L32" s="83">
        <v>0</v>
      </c>
      <c r="M32" s="83">
        <v>0</v>
      </c>
      <c r="N32" s="83">
        <v>0</v>
      </c>
      <c r="O32" s="83">
        <v>0</v>
      </c>
    </row>
    <row r="33" spans="1:15" s="83" customFormat="1" ht="20.100000000000001" customHeight="1" x14ac:dyDescent="0.25">
      <c r="A33" s="35" t="s">
        <v>239</v>
      </c>
      <c r="B33" s="83">
        <v>0</v>
      </c>
      <c r="C33" s="83">
        <v>0</v>
      </c>
      <c r="D33" s="83">
        <v>0</v>
      </c>
      <c r="E33" s="83">
        <v>0</v>
      </c>
      <c r="F33" s="83">
        <v>0</v>
      </c>
      <c r="G33" s="83">
        <v>0</v>
      </c>
      <c r="H33" s="83">
        <v>0</v>
      </c>
      <c r="I33" s="83">
        <v>0</v>
      </c>
      <c r="J33" s="83">
        <v>0</v>
      </c>
      <c r="K33" s="83">
        <v>0</v>
      </c>
      <c r="L33" s="83">
        <v>0</v>
      </c>
      <c r="M33" s="83">
        <v>0</v>
      </c>
      <c r="N33" s="83">
        <v>0</v>
      </c>
      <c r="O33" s="83">
        <v>0</v>
      </c>
    </row>
    <row r="34" spans="1:15" s="83" customFormat="1" ht="20.100000000000001" customHeight="1" x14ac:dyDescent="0.25">
      <c r="A34" s="35" t="s">
        <v>240</v>
      </c>
      <c r="B34" s="83">
        <v>4</v>
      </c>
      <c r="C34" s="83">
        <v>78</v>
      </c>
      <c r="D34" s="83">
        <v>0</v>
      </c>
      <c r="E34" s="83">
        <v>0</v>
      </c>
      <c r="F34" s="83">
        <v>0</v>
      </c>
      <c r="G34" s="83">
        <v>0</v>
      </c>
      <c r="H34" s="83">
        <v>0</v>
      </c>
      <c r="I34" s="83">
        <v>0</v>
      </c>
      <c r="J34" s="83">
        <v>0</v>
      </c>
      <c r="K34" s="83">
        <v>0</v>
      </c>
      <c r="L34" s="83">
        <v>0</v>
      </c>
      <c r="M34" s="83">
        <v>0</v>
      </c>
      <c r="N34" s="83">
        <v>1</v>
      </c>
      <c r="O34" s="83">
        <v>0</v>
      </c>
    </row>
    <row r="35" spans="1:15" s="83" customFormat="1" ht="20.100000000000001" customHeight="1" x14ac:dyDescent="0.25">
      <c r="A35" s="35" t="s">
        <v>241</v>
      </c>
      <c r="B35" s="83">
        <v>5</v>
      </c>
      <c r="C35" s="83">
        <v>3</v>
      </c>
      <c r="D35" s="83">
        <v>2</v>
      </c>
      <c r="E35" s="83">
        <v>0</v>
      </c>
      <c r="F35" s="83">
        <v>0</v>
      </c>
      <c r="G35" s="83">
        <v>0</v>
      </c>
      <c r="H35" s="83">
        <v>0</v>
      </c>
      <c r="I35" s="83">
        <v>0</v>
      </c>
      <c r="J35" s="83">
        <v>0</v>
      </c>
      <c r="K35" s="83">
        <v>0</v>
      </c>
      <c r="L35" s="83">
        <v>0</v>
      </c>
      <c r="M35" s="83">
        <v>0</v>
      </c>
      <c r="N35" s="83">
        <v>0</v>
      </c>
      <c r="O35" s="83">
        <v>0</v>
      </c>
    </row>
    <row r="36" spans="1:15" s="89" customFormat="1" ht="20.100000000000001" customHeight="1" x14ac:dyDescent="0.25">
      <c r="A36" s="30" t="s">
        <v>242</v>
      </c>
      <c r="B36" s="89">
        <v>179</v>
      </c>
      <c r="C36" s="89">
        <v>72</v>
      </c>
      <c r="D36" s="89">
        <v>12</v>
      </c>
      <c r="E36" s="89">
        <v>2</v>
      </c>
      <c r="F36" s="89">
        <v>30</v>
      </c>
      <c r="G36" s="89">
        <v>0</v>
      </c>
      <c r="H36" s="89">
        <v>1</v>
      </c>
      <c r="I36" s="89">
        <v>0</v>
      </c>
      <c r="J36" s="89">
        <v>53</v>
      </c>
      <c r="K36" s="89">
        <v>1</v>
      </c>
      <c r="L36" s="89">
        <v>67</v>
      </c>
      <c r="M36" s="89">
        <v>8</v>
      </c>
      <c r="N36" s="89">
        <v>1</v>
      </c>
      <c r="O36" s="89">
        <v>1</v>
      </c>
    </row>
    <row r="37" spans="1:15" s="83" customFormat="1" ht="20.100000000000001" customHeight="1" x14ac:dyDescent="0.25">
      <c r="A37" s="35" t="s">
        <v>243</v>
      </c>
      <c r="B37" s="83">
        <v>148</v>
      </c>
      <c r="C37" s="83">
        <v>17</v>
      </c>
      <c r="D37" s="83">
        <v>2</v>
      </c>
      <c r="E37" s="83">
        <v>0</v>
      </c>
      <c r="F37" s="83">
        <v>28</v>
      </c>
      <c r="G37" s="83">
        <v>0</v>
      </c>
      <c r="H37" s="83">
        <v>0</v>
      </c>
      <c r="I37" s="83">
        <v>0</v>
      </c>
      <c r="J37" s="83">
        <v>52</v>
      </c>
      <c r="K37" s="83">
        <v>0</v>
      </c>
      <c r="L37" s="83">
        <v>65</v>
      </c>
      <c r="M37" s="83">
        <v>0</v>
      </c>
      <c r="N37" s="83">
        <v>0</v>
      </c>
      <c r="O37" s="83">
        <v>0</v>
      </c>
    </row>
    <row r="38" spans="1:15" s="83" customFormat="1" ht="20.100000000000001" customHeight="1" x14ac:dyDescent="0.25">
      <c r="A38" s="35" t="s">
        <v>244</v>
      </c>
      <c r="B38" s="83">
        <v>9</v>
      </c>
      <c r="C38" s="83">
        <v>16</v>
      </c>
      <c r="D38" s="83">
        <v>0</v>
      </c>
      <c r="E38" s="83">
        <v>1</v>
      </c>
      <c r="F38" s="83">
        <v>1</v>
      </c>
      <c r="G38" s="83">
        <v>0</v>
      </c>
      <c r="H38" s="83">
        <v>1</v>
      </c>
      <c r="I38" s="83">
        <v>0</v>
      </c>
      <c r="J38" s="83">
        <v>0</v>
      </c>
      <c r="K38" s="83">
        <v>1</v>
      </c>
      <c r="L38" s="83">
        <v>2</v>
      </c>
      <c r="M38" s="83">
        <v>6</v>
      </c>
      <c r="N38" s="83">
        <v>1</v>
      </c>
      <c r="O38" s="83">
        <v>1</v>
      </c>
    </row>
    <row r="39" spans="1:15" s="83" customFormat="1" ht="20.100000000000001" customHeight="1" x14ac:dyDescent="0.25">
      <c r="A39" s="35" t="s">
        <v>245</v>
      </c>
      <c r="B39" s="83">
        <v>6</v>
      </c>
      <c r="C39" s="83">
        <v>1</v>
      </c>
      <c r="D39" s="83">
        <v>0</v>
      </c>
      <c r="E39" s="83">
        <v>0</v>
      </c>
      <c r="F39" s="83">
        <v>0</v>
      </c>
      <c r="G39" s="83">
        <v>0</v>
      </c>
      <c r="H39" s="83">
        <v>0</v>
      </c>
      <c r="I39" s="83">
        <v>0</v>
      </c>
      <c r="J39" s="83">
        <v>0</v>
      </c>
      <c r="K39" s="83">
        <v>0</v>
      </c>
      <c r="L39" s="83">
        <v>0</v>
      </c>
      <c r="M39" s="83">
        <v>0</v>
      </c>
      <c r="N39" s="83">
        <v>0</v>
      </c>
      <c r="O39" s="83">
        <v>0</v>
      </c>
    </row>
    <row r="40" spans="1:15" s="83" customFormat="1" ht="20.100000000000001" customHeight="1" x14ac:dyDescent="0.25">
      <c r="A40" s="35" t="s">
        <v>246</v>
      </c>
      <c r="B40" s="83">
        <v>7</v>
      </c>
      <c r="C40" s="83">
        <v>1</v>
      </c>
      <c r="D40" s="83">
        <v>7</v>
      </c>
      <c r="E40" s="83">
        <v>1</v>
      </c>
      <c r="F40" s="83">
        <v>0</v>
      </c>
      <c r="G40" s="83">
        <v>0</v>
      </c>
      <c r="H40" s="83">
        <v>0</v>
      </c>
      <c r="I40" s="83">
        <v>0</v>
      </c>
      <c r="J40" s="83">
        <v>0</v>
      </c>
      <c r="K40" s="83">
        <v>0</v>
      </c>
      <c r="L40" s="83">
        <v>0</v>
      </c>
      <c r="M40" s="83">
        <v>0</v>
      </c>
      <c r="N40" s="83">
        <v>0</v>
      </c>
      <c r="O40" s="83">
        <v>0</v>
      </c>
    </row>
    <row r="41" spans="1:15" s="83" customFormat="1" ht="20.100000000000001" customHeight="1" x14ac:dyDescent="0.25">
      <c r="A41" s="35" t="s">
        <v>247</v>
      </c>
      <c r="B41" s="83">
        <v>3</v>
      </c>
      <c r="C41" s="83">
        <v>6</v>
      </c>
      <c r="D41" s="83">
        <v>3</v>
      </c>
      <c r="E41" s="83">
        <v>0</v>
      </c>
      <c r="F41" s="83">
        <v>0</v>
      </c>
      <c r="G41" s="83">
        <v>0</v>
      </c>
      <c r="H41" s="83">
        <v>0</v>
      </c>
      <c r="I41" s="83">
        <v>0</v>
      </c>
      <c r="J41" s="83">
        <v>0</v>
      </c>
      <c r="K41" s="83">
        <v>0</v>
      </c>
      <c r="L41" s="83">
        <v>0</v>
      </c>
      <c r="M41" s="83">
        <v>1</v>
      </c>
      <c r="N41" s="83">
        <v>0</v>
      </c>
      <c r="O41" s="83">
        <v>0</v>
      </c>
    </row>
    <row r="42" spans="1:15" s="83" customFormat="1" ht="20.100000000000001" customHeight="1" x14ac:dyDescent="0.25">
      <c r="A42" s="35" t="s">
        <v>248</v>
      </c>
      <c r="B42" s="83">
        <v>6</v>
      </c>
      <c r="C42" s="83">
        <v>31</v>
      </c>
      <c r="D42" s="83">
        <v>0</v>
      </c>
      <c r="E42" s="83">
        <v>0</v>
      </c>
      <c r="F42" s="83">
        <v>1</v>
      </c>
      <c r="G42" s="83">
        <v>0</v>
      </c>
      <c r="H42" s="83">
        <v>0</v>
      </c>
      <c r="I42" s="83">
        <v>0</v>
      </c>
      <c r="J42" s="83">
        <v>1</v>
      </c>
      <c r="K42" s="83">
        <v>0</v>
      </c>
      <c r="L42" s="83">
        <v>0</v>
      </c>
      <c r="M42" s="83">
        <v>1</v>
      </c>
      <c r="N42" s="83">
        <v>0</v>
      </c>
      <c r="O42" s="83">
        <v>0</v>
      </c>
    </row>
    <row r="43" spans="1:15" s="83" customFormat="1" ht="20.100000000000001" customHeight="1" x14ac:dyDescent="0.25">
      <c r="A43" s="30" t="s">
        <v>249</v>
      </c>
      <c r="B43" s="89">
        <v>3735</v>
      </c>
      <c r="C43" s="89">
        <v>2506</v>
      </c>
      <c r="D43" s="89">
        <v>1580</v>
      </c>
      <c r="E43" s="89">
        <v>43</v>
      </c>
      <c r="F43" s="89">
        <v>63</v>
      </c>
      <c r="G43" s="89">
        <v>48</v>
      </c>
      <c r="H43" s="89">
        <v>47</v>
      </c>
      <c r="I43" s="89">
        <v>22</v>
      </c>
      <c r="J43" s="89">
        <v>33</v>
      </c>
      <c r="K43" s="89">
        <v>13</v>
      </c>
      <c r="L43" s="89">
        <v>17</v>
      </c>
      <c r="M43" s="89">
        <v>24</v>
      </c>
      <c r="N43" s="89">
        <v>11</v>
      </c>
      <c r="O43" s="89">
        <v>8</v>
      </c>
    </row>
    <row r="44" spans="1:15" s="83" customFormat="1" ht="20.100000000000001" customHeight="1" x14ac:dyDescent="0.25">
      <c r="A44" s="35" t="s">
        <v>250</v>
      </c>
      <c r="B44" s="83">
        <v>638</v>
      </c>
      <c r="C44" s="83">
        <v>296</v>
      </c>
      <c r="D44" s="83">
        <v>79</v>
      </c>
      <c r="E44" s="83">
        <v>0</v>
      </c>
      <c r="F44" s="83">
        <v>12</v>
      </c>
      <c r="G44" s="83">
        <v>4</v>
      </c>
      <c r="H44" s="83">
        <v>7</v>
      </c>
      <c r="I44" s="83">
        <v>2</v>
      </c>
      <c r="J44" s="83">
        <v>0</v>
      </c>
      <c r="K44" s="83">
        <v>2</v>
      </c>
      <c r="L44" s="83">
        <v>1</v>
      </c>
      <c r="M44" s="83">
        <v>7</v>
      </c>
      <c r="N44" s="83">
        <v>0</v>
      </c>
      <c r="O44" s="83">
        <v>0</v>
      </c>
    </row>
    <row r="45" spans="1:15" s="83" customFormat="1" ht="20.100000000000001" customHeight="1" x14ac:dyDescent="0.25">
      <c r="A45" s="35" t="s">
        <v>251</v>
      </c>
      <c r="B45" s="83">
        <v>66</v>
      </c>
      <c r="C45" s="83">
        <v>197</v>
      </c>
      <c r="D45" s="83">
        <v>4</v>
      </c>
      <c r="E45" s="83">
        <v>0</v>
      </c>
      <c r="F45" s="83">
        <v>0</v>
      </c>
      <c r="G45" s="83">
        <v>1</v>
      </c>
      <c r="H45" s="83">
        <v>3</v>
      </c>
      <c r="I45" s="83">
        <v>0</v>
      </c>
      <c r="J45" s="83">
        <v>0</v>
      </c>
      <c r="K45" s="83">
        <v>0</v>
      </c>
      <c r="L45" s="83">
        <v>0</v>
      </c>
      <c r="M45" s="83">
        <v>0</v>
      </c>
      <c r="N45" s="83">
        <v>1</v>
      </c>
      <c r="O45" s="83">
        <v>0</v>
      </c>
    </row>
    <row r="46" spans="1:15" s="83" customFormat="1" ht="20.100000000000001" customHeight="1" x14ac:dyDescent="0.25">
      <c r="A46" s="35" t="s">
        <v>252</v>
      </c>
      <c r="B46" s="83">
        <v>17</v>
      </c>
      <c r="C46" s="83">
        <v>41</v>
      </c>
      <c r="D46" s="83">
        <v>1</v>
      </c>
      <c r="E46" s="83">
        <v>0</v>
      </c>
      <c r="F46" s="83">
        <v>0</v>
      </c>
      <c r="G46" s="83">
        <v>2</v>
      </c>
      <c r="H46" s="83">
        <v>1</v>
      </c>
      <c r="I46" s="83">
        <v>0</v>
      </c>
      <c r="J46" s="83">
        <v>0</v>
      </c>
      <c r="K46" s="83">
        <v>0</v>
      </c>
      <c r="L46" s="83">
        <v>0</v>
      </c>
      <c r="M46" s="83">
        <v>0</v>
      </c>
      <c r="N46" s="83">
        <v>0</v>
      </c>
      <c r="O46" s="83">
        <v>0</v>
      </c>
    </row>
    <row r="47" spans="1:15" s="83" customFormat="1" ht="20.100000000000001" customHeight="1" x14ac:dyDescent="0.25">
      <c r="A47" s="35" t="s">
        <v>253</v>
      </c>
      <c r="B47" s="83">
        <v>7</v>
      </c>
      <c r="C47" s="83">
        <v>18</v>
      </c>
      <c r="D47" s="83">
        <v>3</v>
      </c>
      <c r="E47" s="83">
        <v>0</v>
      </c>
      <c r="F47" s="83">
        <v>1</v>
      </c>
      <c r="G47" s="83">
        <v>11</v>
      </c>
      <c r="H47" s="83">
        <v>0</v>
      </c>
      <c r="I47" s="83">
        <v>0</v>
      </c>
      <c r="J47" s="83">
        <v>0</v>
      </c>
      <c r="K47" s="83">
        <v>2</v>
      </c>
      <c r="L47" s="83">
        <v>0</v>
      </c>
      <c r="M47" s="83">
        <v>0</v>
      </c>
      <c r="N47" s="83">
        <v>0</v>
      </c>
      <c r="O47" s="83">
        <v>0</v>
      </c>
    </row>
    <row r="48" spans="1:15" s="83" customFormat="1" ht="20.100000000000001" customHeight="1" x14ac:dyDescent="0.25">
      <c r="A48" s="35" t="s">
        <v>254</v>
      </c>
      <c r="B48" s="83">
        <v>277</v>
      </c>
      <c r="C48" s="83">
        <v>141</v>
      </c>
      <c r="D48" s="83">
        <v>8</v>
      </c>
      <c r="E48" s="83">
        <v>0</v>
      </c>
      <c r="F48" s="83">
        <v>4</v>
      </c>
      <c r="G48" s="83">
        <v>0</v>
      </c>
      <c r="H48" s="83">
        <v>0</v>
      </c>
      <c r="I48" s="83">
        <v>1</v>
      </c>
      <c r="J48" s="83">
        <v>0</v>
      </c>
      <c r="K48" s="83">
        <v>0</v>
      </c>
      <c r="L48" s="83">
        <v>0</v>
      </c>
      <c r="M48" s="83">
        <v>1</v>
      </c>
      <c r="N48" s="83">
        <v>0</v>
      </c>
      <c r="O48" s="83">
        <v>1</v>
      </c>
    </row>
    <row r="49" spans="1:15" s="83" customFormat="1" ht="20.100000000000001" customHeight="1" x14ac:dyDescent="0.25">
      <c r="A49" s="35" t="s">
        <v>255</v>
      </c>
      <c r="B49" s="83">
        <v>7</v>
      </c>
      <c r="C49" s="83">
        <v>3</v>
      </c>
      <c r="D49" s="83">
        <v>2</v>
      </c>
      <c r="E49" s="83">
        <v>0</v>
      </c>
      <c r="F49" s="83">
        <v>0</v>
      </c>
      <c r="G49" s="83">
        <v>0</v>
      </c>
      <c r="H49" s="83">
        <v>0</v>
      </c>
      <c r="I49" s="83">
        <v>0</v>
      </c>
      <c r="J49" s="83">
        <v>0</v>
      </c>
      <c r="K49" s="83">
        <v>0</v>
      </c>
      <c r="L49" s="83">
        <v>0</v>
      </c>
      <c r="M49" s="83">
        <v>0</v>
      </c>
      <c r="N49" s="83">
        <v>0</v>
      </c>
      <c r="O49" s="83">
        <v>0</v>
      </c>
    </row>
    <row r="50" spans="1:15" s="83" customFormat="1" ht="20.100000000000001" customHeight="1" x14ac:dyDescent="0.25">
      <c r="A50" s="35" t="s">
        <v>256</v>
      </c>
      <c r="B50" s="83">
        <v>296</v>
      </c>
      <c r="C50" s="83">
        <v>327</v>
      </c>
      <c r="D50" s="83">
        <v>21</v>
      </c>
      <c r="E50" s="83">
        <v>22</v>
      </c>
      <c r="F50" s="83">
        <v>9</v>
      </c>
      <c r="G50" s="83">
        <v>19</v>
      </c>
      <c r="H50" s="83">
        <v>25</v>
      </c>
      <c r="I50" s="83">
        <v>13</v>
      </c>
      <c r="J50" s="83">
        <v>21</v>
      </c>
      <c r="K50" s="83">
        <v>3</v>
      </c>
      <c r="L50" s="83">
        <v>14</v>
      </c>
      <c r="M50" s="83">
        <v>4</v>
      </c>
      <c r="N50" s="83">
        <v>5</v>
      </c>
      <c r="O50" s="83">
        <v>0</v>
      </c>
    </row>
    <row r="51" spans="1:15" s="83" customFormat="1" ht="20.100000000000001" customHeight="1" x14ac:dyDescent="0.25">
      <c r="A51" s="35" t="s">
        <v>257</v>
      </c>
      <c r="B51" s="83">
        <v>10</v>
      </c>
      <c r="C51" s="83">
        <v>7</v>
      </c>
      <c r="D51" s="83">
        <v>2</v>
      </c>
      <c r="E51" s="83">
        <v>3</v>
      </c>
      <c r="F51" s="83">
        <v>0</v>
      </c>
      <c r="G51" s="83">
        <v>0</v>
      </c>
      <c r="H51" s="83">
        <v>0</v>
      </c>
      <c r="I51" s="83">
        <v>0</v>
      </c>
      <c r="J51" s="83">
        <v>5</v>
      </c>
      <c r="K51" s="83">
        <v>0</v>
      </c>
      <c r="L51" s="83">
        <v>0</v>
      </c>
      <c r="M51" s="83">
        <v>2</v>
      </c>
      <c r="N51" s="83">
        <v>0</v>
      </c>
      <c r="O51" s="83">
        <v>0</v>
      </c>
    </row>
    <row r="52" spans="1:15" s="83" customFormat="1" ht="20.100000000000001" customHeight="1" x14ac:dyDescent="0.25">
      <c r="A52" s="35" t="s">
        <v>258</v>
      </c>
      <c r="B52" s="83">
        <v>49</v>
      </c>
      <c r="C52" s="83">
        <v>120</v>
      </c>
      <c r="D52" s="83">
        <v>18</v>
      </c>
      <c r="E52" s="83">
        <v>6</v>
      </c>
      <c r="F52" s="83">
        <v>0</v>
      </c>
      <c r="G52" s="83">
        <v>1</v>
      </c>
      <c r="H52" s="83">
        <v>4</v>
      </c>
      <c r="I52" s="83">
        <v>0</v>
      </c>
      <c r="J52" s="83">
        <v>0</v>
      </c>
      <c r="K52" s="83">
        <v>2</v>
      </c>
      <c r="L52" s="83">
        <v>0</v>
      </c>
      <c r="M52" s="83">
        <v>0</v>
      </c>
      <c r="N52" s="83">
        <v>0</v>
      </c>
      <c r="O52" s="83">
        <v>0</v>
      </c>
    </row>
    <row r="53" spans="1:15" s="83" customFormat="1" ht="20.100000000000001" customHeight="1" x14ac:dyDescent="0.25">
      <c r="A53" s="35" t="s">
        <v>259</v>
      </c>
      <c r="B53" s="83">
        <v>0</v>
      </c>
      <c r="C53" s="83">
        <v>20</v>
      </c>
      <c r="D53" s="83">
        <v>0</v>
      </c>
      <c r="E53" s="83">
        <v>0</v>
      </c>
      <c r="F53" s="83">
        <v>0</v>
      </c>
      <c r="G53" s="83">
        <v>0</v>
      </c>
      <c r="H53" s="83">
        <v>0</v>
      </c>
      <c r="I53" s="83">
        <v>0</v>
      </c>
      <c r="J53" s="83">
        <v>0</v>
      </c>
      <c r="K53" s="83">
        <v>0</v>
      </c>
      <c r="L53" s="83">
        <v>0</v>
      </c>
      <c r="M53" s="83">
        <v>0</v>
      </c>
      <c r="N53" s="83">
        <v>0</v>
      </c>
      <c r="O53" s="83">
        <v>0</v>
      </c>
    </row>
    <row r="54" spans="1:15" s="83" customFormat="1" ht="20.100000000000001" customHeight="1" x14ac:dyDescent="0.25">
      <c r="A54" s="35" t="s">
        <v>260</v>
      </c>
      <c r="B54" s="83">
        <v>1555</v>
      </c>
      <c r="C54" s="83">
        <v>245</v>
      </c>
      <c r="D54" s="83">
        <v>1329</v>
      </c>
      <c r="E54" s="83">
        <v>2</v>
      </c>
      <c r="F54" s="83">
        <v>17</v>
      </c>
      <c r="G54" s="83">
        <v>3</v>
      </c>
      <c r="H54" s="83">
        <v>2</v>
      </c>
      <c r="I54" s="83">
        <v>2</v>
      </c>
      <c r="J54" s="83">
        <v>1</v>
      </c>
      <c r="K54" s="83">
        <v>2</v>
      </c>
      <c r="L54" s="83">
        <v>2</v>
      </c>
      <c r="M54" s="83">
        <v>3</v>
      </c>
      <c r="N54" s="83">
        <v>1</v>
      </c>
      <c r="O54" s="83">
        <v>6</v>
      </c>
    </row>
    <row r="55" spans="1:15" s="83" customFormat="1" ht="20.100000000000001" customHeight="1" x14ac:dyDescent="0.25">
      <c r="A55" s="35" t="s">
        <v>261</v>
      </c>
      <c r="B55" s="83">
        <v>73</v>
      </c>
      <c r="C55" s="83">
        <v>20</v>
      </c>
      <c r="D55" s="83">
        <v>59</v>
      </c>
      <c r="E55" s="83">
        <v>0</v>
      </c>
      <c r="F55" s="83">
        <v>4</v>
      </c>
      <c r="G55" s="83">
        <v>0</v>
      </c>
      <c r="H55" s="83">
        <v>1</v>
      </c>
      <c r="I55" s="83">
        <v>0</v>
      </c>
      <c r="J55" s="83">
        <v>2</v>
      </c>
      <c r="K55" s="83">
        <v>0</v>
      </c>
      <c r="L55" s="83">
        <v>0</v>
      </c>
      <c r="M55" s="83">
        <v>0</v>
      </c>
      <c r="N55" s="83">
        <v>0</v>
      </c>
      <c r="O55" s="83">
        <v>0</v>
      </c>
    </row>
    <row r="56" spans="1:15" s="83" customFormat="1" ht="20.100000000000001" customHeight="1" x14ac:dyDescent="0.25">
      <c r="A56" s="35" t="s">
        <v>262</v>
      </c>
      <c r="B56" s="83">
        <v>126</v>
      </c>
      <c r="C56" s="83">
        <v>230</v>
      </c>
      <c r="D56" s="83">
        <v>14</v>
      </c>
      <c r="E56" s="83">
        <v>0</v>
      </c>
      <c r="F56" s="83">
        <v>4</v>
      </c>
      <c r="G56" s="83">
        <v>1</v>
      </c>
      <c r="H56" s="83">
        <v>1</v>
      </c>
      <c r="I56" s="83">
        <v>0</v>
      </c>
      <c r="J56" s="83">
        <v>1</v>
      </c>
      <c r="K56" s="83">
        <v>0</v>
      </c>
      <c r="L56" s="83">
        <v>0</v>
      </c>
      <c r="M56" s="83">
        <v>1</v>
      </c>
      <c r="N56" s="83">
        <v>0</v>
      </c>
      <c r="O56" s="83">
        <v>0</v>
      </c>
    </row>
    <row r="57" spans="1:15" s="83" customFormat="1" ht="20.100000000000001" customHeight="1" x14ac:dyDescent="0.25">
      <c r="A57" s="35" t="s">
        <v>263</v>
      </c>
      <c r="B57" s="83">
        <v>15</v>
      </c>
      <c r="C57" s="83">
        <v>44</v>
      </c>
      <c r="D57" s="83">
        <v>3</v>
      </c>
      <c r="E57" s="83">
        <v>1</v>
      </c>
      <c r="F57" s="83">
        <v>0</v>
      </c>
      <c r="G57" s="83">
        <v>0</v>
      </c>
      <c r="H57" s="83">
        <v>0</v>
      </c>
      <c r="I57" s="83">
        <v>1</v>
      </c>
      <c r="J57" s="83">
        <v>0</v>
      </c>
      <c r="K57" s="83">
        <v>0</v>
      </c>
      <c r="L57" s="83">
        <v>0</v>
      </c>
      <c r="M57" s="83">
        <v>0</v>
      </c>
      <c r="N57" s="83">
        <v>0</v>
      </c>
      <c r="O57" s="83">
        <v>1</v>
      </c>
    </row>
    <row r="58" spans="1:15" s="83" customFormat="1" ht="20.100000000000001" customHeight="1" x14ac:dyDescent="0.25">
      <c r="A58" s="35" t="s">
        <v>264</v>
      </c>
      <c r="B58" s="83">
        <v>34</v>
      </c>
      <c r="C58" s="83">
        <v>78</v>
      </c>
      <c r="D58" s="83">
        <v>4</v>
      </c>
      <c r="E58" s="83">
        <v>0</v>
      </c>
      <c r="F58" s="83">
        <v>0</v>
      </c>
      <c r="G58" s="83">
        <v>0</v>
      </c>
      <c r="H58" s="83">
        <v>1</v>
      </c>
      <c r="I58" s="83">
        <v>0</v>
      </c>
      <c r="J58" s="83">
        <v>0</v>
      </c>
      <c r="K58" s="83">
        <v>0</v>
      </c>
      <c r="L58" s="83">
        <v>0</v>
      </c>
      <c r="M58" s="83">
        <v>0</v>
      </c>
      <c r="N58" s="83">
        <v>3</v>
      </c>
      <c r="O58" s="83">
        <v>0</v>
      </c>
    </row>
    <row r="59" spans="1:15" s="89" customFormat="1" ht="20.100000000000001" customHeight="1" x14ac:dyDescent="0.25">
      <c r="A59" s="35" t="s">
        <v>265</v>
      </c>
      <c r="B59" s="83">
        <v>158</v>
      </c>
      <c r="C59" s="83">
        <v>87</v>
      </c>
      <c r="D59" s="83">
        <v>1</v>
      </c>
      <c r="E59" s="83">
        <v>0</v>
      </c>
      <c r="F59" s="83">
        <v>1</v>
      </c>
      <c r="G59" s="83">
        <v>0</v>
      </c>
      <c r="H59" s="83">
        <v>1</v>
      </c>
      <c r="I59" s="83">
        <v>0</v>
      </c>
      <c r="J59" s="83">
        <v>0</v>
      </c>
      <c r="K59" s="83">
        <v>2</v>
      </c>
      <c r="L59" s="83">
        <v>0</v>
      </c>
      <c r="M59" s="83">
        <v>0</v>
      </c>
      <c r="N59" s="83">
        <v>0</v>
      </c>
      <c r="O59" s="83">
        <v>0</v>
      </c>
    </row>
    <row r="60" spans="1:15" s="89" customFormat="1" ht="20.100000000000001" customHeight="1" x14ac:dyDescent="0.25">
      <c r="A60" s="35" t="s">
        <v>266</v>
      </c>
      <c r="B60" s="83">
        <v>1</v>
      </c>
      <c r="C60" s="83">
        <v>4</v>
      </c>
      <c r="D60" s="83">
        <v>0</v>
      </c>
      <c r="E60" s="83">
        <v>0</v>
      </c>
      <c r="F60" s="83">
        <v>0</v>
      </c>
      <c r="G60" s="83">
        <v>0</v>
      </c>
      <c r="H60" s="83">
        <v>0</v>
      </c>
      <c r="I60" s="83">
        <v>0</v>
      </c>
      <c r="J60" s="83">
        <v>0</v>
      </c>
      <c r="K60" s="83">
        <v>0</v>
      </c>
      <c r="L60" s="83">
        <v>0</v>
      </c>
      <c r="M60" s="83">
        <v>0</v>
      </c>
      <c r="N60" s="83">
        <v>0</v>
      </c>
      <c r="O60" s="83">
        <v>0</v>
      </c>
    </row>
    <row r="61" spans="1:15" s="89" customFormat="1" ht="20.100000000000001" customHeight="1" x14ac:dyDescent="0.25">
      <c r="A61" s="35" t="s">
        <v>267</v>
      </c>
      <c r="B61" s="83">
        <v>12</v>
      </c>
      <c r="C61" s="83">
        <v>33</v>
      </c>
      <c r="D61" s="83">
        <v>4</v>
      </c>
      <c r="E61" s="83">
        <v>0</v>
      </c>
      <c r="F61" s="83">
        <v>2</v>
      </c>
      <c r="G61" s="83">
        <v>0</v>
      </c>
      <c r="H61" s="83">
        <v>0</v>
      </c>
      <c r="I61" s="83">
        <v>0</v>
      </c>
      <c r="J61" s="83">
        <v>0</v>
      </c>
      <c r="K61" s="83">
        <v>0</v>
      </c>
      <c r="L61" s="83">
        <v>0</v>
      </c>
      <c r="M61" s="83">
        <v>0</v>
      </c>
      <c r="N61" s="83">
        <v>0</v>
      </c>
      <c r="O61" s="83">
        <v>0</v>
      </c>
    </row>
    <row r="62" spans="1:15" s="83" customFormat="1" ht="20.100000000000001" customHeight="1" x14ac:dyDescent="0.25">
      <c r="A62" s="35" t="s">
        <v>268</v>
      </c>
      <c r="B62" s="83">
        <v>15</v>
      </c>
      <c r="C62" s="83">
        <v>34</v>
      </c>
      <c r="D62" s="83">
        <v>4</v>
      </c>
      <c r="E62" s="83">
        <v>7</v>
      </c>
      <c r="F62" s="83">
        <v>1</v>
      </c>
      <c r="G62" s="83">
        <v>4</v>
      </c>
      <c r="H62" s="83">
        <v>1</v>
      </c>
      <c r="I62" s="83">
        <v>1</v>
      </c>
      <c r="J62" s="83">
        <v>0</v>
      </c>
      <c r="K62" s="83">
        <v>0</v>
      </c>
      <c r="L62" s="83">
        <v>0</v>
      </c>
      <c r="M62" s="83">
        <v>3</v>
      </c>
      <c r="N62" s="83">
        <v>1</v>
      </c>
      <c r="O62" s="83">
        <v>0</v>
      </c>
    </row>
    <row r="63" spans="1:15" s="83" customFormat="1" ht="20.100000000000001" customHeight="1" x14ac:dyDescent="0.25">
      <c r="A63" s="35" t="s">
        <v>269</v>
      </c>
      <c r="B63" s="83">
        <v>308</v>
      </c>
      <c r="C63" s="83">
        <v>323</v>
      </c>
      <c r="D63" s="83">
        <v>19</v>
      </c>
      <c r="E63" s="83">
        <v>2</v>
      </c>
      <c r="F63" s="83">
        <v>7</v>
      </c>
      <c r="G63" s="83">
        <v>1</v>
      </c>
      <c r="H63" s="83">
        <v>0</v>
      </c>
      <c r="I63" s="83">
        <v>2</v>
      </c>
      <c r="J63" s="83">
        <v>3</v>
      </c>
      <c r="K63" s="83">
        <v>0</v>
      </c>
      <c r="L63" s="83">
        <v>0</v>
      </c>
      <c r="M63" s="83">
        <v>0</v>
      </c>
      <c r="N63" s="83">
        <v>0</v>
      </c>
      <c r="O63" s="83">
        <v>0</v>
      </c>
    </row>
    <row r="64" spans="1:15" s="89" customFormat="1" ht="20.100000000000001" customHeight="1" x14ac:dyDescent="0.25">
      <c r="A64" s="35" t="s">
        <v>270</v>
      </c>
      <c r="B64" s="83">
        <v>71</v>
      </c>
      <c r="C64" s="83">
        <v>238</v>
      </c>
      <c r="D64" s="83">
        <v>5</v>
      </c>
      <c r="E64" s="83">
        <v>0</v>
      </c>
      <c r="F64" s="83">
        <v>1</v>
      </c>
      <c r="G64" s="83">
        <v>1</v>
      </c>
      <c r="H64" s="83">
        <v>0</v>
      </c>
      <c r="I64" s="83">
        <v>0</v>
      </c>
      <c r="J64" s="83">
        <v>0</v>
      </c>
      <c r="K64" s="83">
        <v>0</v>
      </c>
      <c r="L64" s="83">
        <v>0</v>
      </c>
      <c r="M64" s="83">
        <v>3</v>
      </c>
      <c r="N64" s="83">
        <v>0</v>
      </c>
      <c r="O64" s="83">
        <v>0</v>
      </c>
    </row>
    <row r="65" spans="1:15" s="83" customFormat="1" ht="20.100000000000001" customHeight="1" x14ac:dyDescent="0.25">
      <c r="A65" s="30" t="s">
        <v>271</v>
      </c>
      <c r="B65" s="89">
        <v>107</v>
      </c>
      <c r="C65" s="89">
        <v>154</v>
      </c>
      <c r="D65" s="89">
        <v>72</v>
      </c>
      <c r="E65" s="89">
        <v>0</v>
      </c>
      <c r="F65" s="89">
        <v>1</v>
      </c>
      <c r="G65" s="89">
        <v>0</v>
      </c>
      <c r="H65" s="89">
        <v>2</v>
      </c>
      <c r="I65" s="89">
        <v>0</v>
      </c>
      <c r="J65" s="89">
        <v>0</v>
      </c>
      <c r="K65" s="89">
        <v>0</v>
      </c>
      <c r="L65" s="89">
        <v>0</v>
      </c>
      <c r="M65" s="89">
        <v>0</v>
      </c>
      <c r="N65" s="89">
        <v>0</v>
      </c>
      <c r="O65" s="89">
        <v>0</v>
      </c>
    </row>
    <row r="66" spans="1:15" s="83" customFormat="1" ht="20.100000000000001" customHeight="1" x14ac:dyDescent="0.25">
      <c r="A66" s="35" t="s">
        <v>272</v>
      </c>
      <c r="B66" s="82">
        <v>93</v>
      </c>
      <c r="C66" s="82">
        <v>141</v>
      </c>
      <c r="D66" s="83">
        <v>62</v>
      </c>
      <c r="E66" s="83">
        <v>0</v>
      </c>
      <c r="F66" s="83">
        <v>1</v>
      </c>
      <c r="G66" s="83">
        <v>0</v>
      </c>
      <c r="H66" s="83">
        <v>0</v>
      </c>
      <c r="I66" s="83">
        <v>0</v>
      </c>
      <c r="J66" s="83">
        <v>0</v>
      </c>
      <c r="K66" s="83">
        <v>0</v>
      </c>
      <c r="L66" s="83">
        <v>0</v>
      </c>
      <c r="M66" s="83">
        <v>0</v>
      </c>
      <c r="N66" s="83">
        <v>0</v>
      </c>
      <c r="O66" s="83">
        <v>0</v>
      </c>
    </row>
    <row r="67" spans="1:15" s="83" customFormat="1" ht="20.100000000000001" customHeight="1" x14ac:dyDescent="0.25">
      <c r="A67" s="35" t="s">
        <v>273</v>
      </c>
      <c r="B67" s="82">
        <v>14</v>
      </c>
      <c r="C67" s="82">
        <v>13</v>
      </c>
      <c r="D67" s="83">
        <v>10</v>
      </c>
      <c r="E67" s="83">
        <v>0</v>
      </c>
      <c r="F67" s="83">
        <v>0</v>
      </c>
      <c r="G67" s="83">
        <v>0</v>
      </c>
      <c r="H67" s="83">
        <v>2</v>
      </c>
      <c r="I67" s="83">
        <v>0</v>
      </c>
      <c r="J67" s="83">
        <v>0</v>
      </c>
      <c r="K67" s="83">
        <v>0</v>
      </c>
      <c r="L67" s="83">
        <v>0</v>
      </c>
      <c r="M67" s="83">
        <v>0</v>
      </c>
      <c r="N67" s="83">
        <v>0</v>
      </c>
      <c r="O67" s="83">
        <v>0</v>
      </c>
    </row>
    <row r="68" spans="1:15" s="83" customFormat="1" ht="20.100000000000001" customHeight="1" x14ac:dyDescent="0.25">
      <c r="A68" s="35" t="s">
        <v>274</v>
      </c>
      <c r="B68" s="82">
        <v>0</v>
      </c>
      <c r="C68" s="82">
        <v>0</v>
      </c>
      <c r="D68" s="83">
        <v>0</v>
      </c>
      <c r="E68" s="83">
        <v>0</v>
      </c>
      <c r="F68" s="83">
        <v>0</v>
      </c>
      <c r="G68" s="83">
        <v>0</v>
      </c>
      <c r="H68" s="83">
        <v>0</v>
      </c>
      <c r="I68" s="83">
        <v>0</v>
      </c>
      <c r="J68" s="83">
        <v>0</v>
      </c>
      <c r="K68" s="83">
        <v>0</v>
      </c>
      <c r="L68" s="83">
        <v>0</v>
      </c>
      <c r="M68" s="83">
        <v>0</v>
      </c>
      <c r="N68" s="83">
        <v>0</v>
      </c>
      <c r="O68" s="83">
        <v>0</v>
      </c>
    </row>
    <row r="69" spans="1:15" s="89" customFormat="1" ht="20.100000000000001" customHeight="1" thickBot="1" x14ac:dyDescent="0.3">
      <c r="A69" s="40" t="s">
        <v>275</v>
      </c>
      <c r="B69" s="99">
        <v>0</v>
      </c>
      <c r="C69" s="99">
        <v>0</v>
      </c>
      <c r="D69" s="99">
        <v>0</v>
      </c>
      <c r="E69" s="99">
        <v>0</v>
      </c>
      <c r="F69" s="99">
        <v>0</v>
      </c>
      <c r="G69" s="99">
        <v>0</v>
      </c>
      <c r="H69" s="99">
        <v>0</v>
      </c>
      <c r="I69" s="99">
        <v>0</v>
      </c>
      <c r="J69" s="99">
        <v>0</v>
      </c>
      <c r="K69" s="99">
        <v>0</v>
      </c>
      <c r="L69" s="99">
        <v>0</v>
      </c>
      <c r="M69" s="99">
        <v>0</v>
      </c>
      <c r="N69" s="99">
        <v>0</v>
      </c>
      <c r="O69" s="99">
        <v>0</v>
      </c>
    </row>
    <row r="70" spans="1:15" s="155" customFormat="1" ht="15.95" customHeight="1" x14ac:dyDescent="0.25">
      <c r="A70" s="149" t="s">
        <v>276</v>
      </c>
      <c r="B70" s="154"/>
      <c r="C70" s="154"/>
      <c r="M70" s="156"/>
      <c r="O70" s="157" t="s">
        <v>284</v>
      </c>
    </row>
    <row r="71" spans="1:15" s="151" customFormat="1" ht="24.95" customHeight="1" x14ac:dyDescent="0.25">
      <c r="A71" s="127" t="s">
        <v>308</v>
      </c>
      <c r="B71" s="127"/>
      <c r="C71" s="127"/>
      <c r="E71" s="158"/>
      <c r="F71" s="158"/>
      <c r="G71" s="158"/>
      <c r="H71" s="158"/>
      <c r="I71" s="158"/>
      <c r="J71" s="158"/>
      <c r="K71" s="158"/>
      <c r="L71" s="158"/>
      <c r="M71" s="158"/>
    </row>
    <row r="72" spans="1:15" s="181" customFormat="1" ht="24.95" customHeight="1" thickBot="1" x14ac:dyDescent="0.25">
      <c r="A72" s="145" t="s">
        <v>314</v>
      </c>
      <c r="B72" s="163"/>
      <c r="C72" s="163"/>
      <c r="M72" s="161" t="s">
        <v>285</v>
      </c>
      <c r="N72" s="162"/>
      <c r="O72" s="163"/>
    </row>
    <row r="73" spans="1:15" s="55" customFormat="1" ht="20.100000000000001" customHeight="1" x14ac:dyDescent="0.25">
      <c r="A73" s="1487" t="s">
        <v>203</v>
      </c>
      <c r="B73" s="1503" t="s">
        <v>296</v>
      </c>
      <c r="C73" s="1504"/>
      <c r="D73" s="1504"/>
      <c r="E73" s="1504"/>
      <c r="F73" s="1504"/>
      <c r="G73" s="1504"/>
      <c r="H73" s="1504"/>
      <c r="I73" s="1504"/>
      <c r="J73" s="1504"/>
      <c r="K73" s="1504"/>
      <c r="L73" s="1504"/>
      <c r="M73" s="1504"/>
      <c r="N73" s="30"/>
    </row>
    <row r="74" spans="1:15" ht="20.100000000000001" customHeight="1" x14ac:dyDescent="0.25">
      <c r="A74" s="1488"/>
      <c r="B74" s="138" t="s">
        <v>286</v>
      </c>
      <c r="C74" s="138"/>
      <c r="D74" s="182" t="s">
        <v>287</v>
      </c>
      <c r="E74" s="182"/>
      <c r="F74" s="138" t="s">
        <v>288</v>
      </c>
      <c r="G74" s="138"/>
      <c r="H74" s="182" t="s">
        <v>289</v>
      </c>
      <c r="I74" s="182"/>
      <c r="J74" s="138" t="s">
        <v>290</v>
      </c>
      <c r="K74" s="138"/>
      <c r="L74" s="138" t="s">
        <v>291</v>
      </c>
      <c r="M74" s="131"/>
      <c r="N74" s="55"/>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row>
    <row r="76" spans="1:15" ht="20.100000000000001" customHeight="1" x14ac:dyDescent="0.25">
      <c r="A76" s="26" t="s">
        <v>310</v>
      </c>
      <c r="B76" s="27">
        <v>11</v>
      </c>
      <c r="C76" s="27">
        <v>18</v>
      </c>
      <c r="D76" s="27">
        <v>26</v>
      </c>
      <c r="E76" s="27">
        <v>120</v>
      </c>
      <c r="F76" s="27">
        <v>3</v>
      </c>
      <c r="G76" s="27">
        <v>23</v>
      </c>
      <c r="H76" s="27">
        <v>298</v>
      </c>
      <c r="I76" s="27">
        <v>17</v>
      </c>
      <c r="J76" s="27">
        <v>156</v>
      </c>
      <c r="K76" s="27">
        <v>1891</v>
      </c>
      <c r="L76" s="27">
        <v>1818</v>
      </c>
      <c r="M76" s="27">
        <v>2212</v>
      </c>
    </row>
    <row r="77" spans="1:15" s="89" customFormat="1" ht="20.100000000000001" customHeight="1" x14ac:dyDescent="0.25">
      <c r="A77" s="30" t="s">
        <v>212</v>
      </c>
      <c r="B77" s="89">
        <v>0</v>
      </c>
      <c r="C77" s="89">
        <v>0</v>
      </c>
      <c r="D77" s="89">
        <v>0</v>
      </c>
      <c r="E77" s="89">
        <v>0</v>
      </c>
      <c r="F77" s="89">
        <v>0</v>
      </c>
      <c r="G77" s="89">
        <v>0</v>
      </c>
      <c r="H77" s="89">
        <v>0</v>
      </c>
      <c r="I77" s="89">
        <v>0</v>
      </c>
      <c r="J77" s="89">
        <v>4</v>
      </c>
      <c r="K77" s="89">
        <v>3</v>
      </c>
      <c r="L77" s="89">
        <v>9</v>
      </c>
      <c r="M77" s="89">
        <v>5</v>
      </c>
    </row>
    <row r="78" spans="1:15" s="83" customFormat="1" ht="20.100000000000001" customHeight="1" x14ac:dyDescent="0.25">
      <c r="A78" s="35" t="s">
        <v>213</v>
      </c>
      <c r="B78" s="83">
        <v>0</v>
      </c>
      <c r="C78" s="83">
        <v>0</v>
      </c>
      <c r="D78" s="83">
        <v>0</v>
      </c>
      <c r="E78" s="83">
        <v>0</v>
      </c>
      <c r="F78" s="83">
        <v>0</v>
      </c>
      <c r="G78" s="83">
        <v>0</v>
      </c>
      <c r="H78" s="83">
        <v>0</v>
      </c>
      <c r="I78" s="83">
        <v>0</v>
      </c>
      <c r="J78" s="83">
        <v>4</v>
      </c>
      <c r="K78" s="83">
        <v>3</v>
      </c>
      <c r="L78" s="83">
        <v>7</v>
      </c>
      <c r="M78" s="83">
        <v>2</v>
      </c>
    </row>
    <row r="79" spans="1:15" s="83" customFormat="1" ht="20.100000000000001" customHeight="1" x14ac:dyDescent="0.25">
      <c r="A79" s="35" t="s">
        <v>214</v>
      </c>
      <c r="B79" s="83">
        <v>0</v>
      </c>
      <c r="C79" s="83">
        <v>0</v>
      </c>
      <c r="D79" s="83">
        <v>0</v>
      </c>
      <c r="E79" s="83">
        <v>0</v>
      </c>
      <c r="F79" s="83">
        <v>0</v>
      </c>
      <c r="G79" s="83">
        <v>0</v>
      </c>
      <c r="H79" s="83">
        <v>0</v>
      </c>
      <c r="I79" s="83">
        <v>0</v>
      </c>
      <c r="J79" s="83">
        <v>0</v>
      </c>
      <c r="K79" s="83">
        <v>0</v>
      </c>
      <c r="L79" s="83">
        <v>1</v>
      </c>
      <c r="M79" s="83">
        <v>0</v>
      </c>
    </row>
    <row r="80" spans="1:15" s="83" customFormat="1" ht="20.100000000000001" customHeight="1" x14ac:dyDescent="0.25">
      <c r="A80" s="35" t="s">
        <v>215</v>
      </c>
      <c r="B80" s="83">
        <v>0</v>
      </c>
      <c r="C80" s="83">
        <v>0</v>
      </c>
      <c r="D80" s="83">
        <v>0</v>
      </c>
      <c r="E80" s="83">
        <v>0</v>
      </c>
      <c r="F80" s="83">
        <v>0</v>
      </c>
      <c r="G80" s="83">
        <v>0</v>
      </c>
      <c r="H80" s="83">
        <v>0</v>
      </c>
      <c r="I80" s="83">
        <v>0</v>
      </c>
      <c r="J80" s="83">
        <v>0</v>
      </c>
      <c r="K80" s="83">
        <v>0</v>
      </c>
      <c r="L80" s="83">
        <v>0</v>
      </c>
      <c r="M80" s="83">
        <v>0</v>
      </c>
    </row>
    <row r="81" spans="1:13" s="83" customFormat="1" ht="20.100000000000001" customHeight="1" x14ac:dyDescent="0.25">
      <c r="A81" s="35" t="s">
        <v>216</v>
      </c>
      <c r="B81" s="83">
        <v>0</v>
      </c>
      <c r="C81" s="83">
        <v>0</v>
      </c>
      <c r="D81" s="83">
        <v>0</v>
      </c>
      <c r="E81" s="83">
        <v>0</v>
      </c>
      <c r="F81" s="83">
        <v>0</v>
      </c>
      <c r="G81" s="83">
        <v>0</v>
      </c>
      <c r="H81" s="83">
        <v>0</v>
      </c>
      <c r="I81" s="83">
        <v>0</v>
      </c>
      <c r="J81" s="83">
        <v>0</v>
      </c>
      <c r="K81" s="83">
        <v>0</v>
      </c>
      <c r="L81" s="83">
        <v>0</v>
      </c>
      <c r="M81" s="83">
        <v>0</v>
      </c>
    </row>
    <row r="82" spans="1:13" s="83" customFormat="1" ht="20.100000000000001" customHeight="1" x14ac:dyDescent="0.25">
      <c r="A82" s="35" t="s">
        <v>217</v>
      </c>
      <c r="B82" s="83">
        <v>0</v>
      </c>
      <c r="C82" s="83">
        <v>0</v>
      </c>
      <c r="D82" s="83">
        <v>0</v>
      </c>
      <c r="E82" s="83">
        <v>0</v>
      </c>
      <c r="F82" s="83">
        <v>0</v>
      </c>
      <c r="G82" s="83">
        <v>0</v>
      </c>
      <c r="H82" s="83">
        <v>0</v>
      </c>
      <c r="I82" s="83">
        <v>0</v>
      </c>
      <c r="J82" s="83">
        <v>0</v>
      </c>
      <c r="K82" s="83">
        <v>0</v>
      </c>
      <c r="L82" s="83">
        <v>1</v>
      </c>
      <c r="M82" s="83">
        <v>3</v>
      </c>
    </row>
    <row r="83" spans="1:13" s="89" customFormat="1" ht="20.100000000000001" customHeight="1" x14ac:dyDescent="0.25">
      <c r="A83" s="30" t="s">
        <v>218</v>
      </c>
      <c r="B83" s="89">
        <v>0</v>
      </c>
      <c r="C83" s="89">
        <v>0</v>
      </c>
      <c r="D83" s="89">
        <v>0</v>
      </c>
      <c r="E83" s="89">
        <v>0</v>
      </c>
      <c r="F83" s="89">
        <v>0</v>
      </c>
      <c r="G83" s="89">
        <v>0</v>
      </c>
      <c r="H83" s="89">
        <v>0</v>
      </c>
      <c r="I83" s="89">
        <v>0</v>
      </c>
      <c r="J83" s="89">
        <v>0</v>
      </c>
      <c r="K83" s="89">
        <v>1</v>
      </c>
      <c r="L83" s="89">
        <v>0</v>
      </c>
      <c r="M83" s="89">
        <v>0</v>
      </c>
    </row>
    <row r="84" spans="1:13" s="83" customFormat="1" ht="20.100000000000001" customHeight="1" x14ac:dyDescent="0.25">
      <c r="A84" s="35" t="s">
        <v>219</v>
      </c>
      <c r="B84" s="83">
        <v>0</v>
      </c>
      <c r="C84" s="83">
        <v>0</v>
      </c>
      <c r="D84" s="83">
        <v>0</v>
      </c>
      <c r="E84" s="83">
        <v>0</v>
      </c>
      <c r="F84" s="83">
        <v>0</v>
      </c>
      <c r="G84" s="83">
        <v>0</v>
      </c>
      <c r="H84" s="83">
        <v>0</v>
      </c>
      <c r="I84" s="83">
        <v>0</v>
      </c>
      <c r="J84" s="83">
        <v>0</v>
      </c>
      <c r="K84" s="83">
        <v>0</v>
      </c>
      <c r="L84" s="83">
        <v>0</v>
      </c>
      <c r="M84" s="83">
        <v>0</v>
      </c>
    </row>
    <row r="85" spans="1:13" s="83" customFormat="1" ht="20.100000000000001" customHeight="1" x14ac:dyDescent="0.25">
      <c r="A85" s="35" t="s">
        <v>220</v>
      </c>
      <c r="B85" s="83">
        <v>0</v>
      </c>
      <c r="C85" s="83">
        <v>0</v>
      </c>
      <c r="D85" s="83">
        <v>0</v>
      </c>
      <c r="E85" s="83">
        <v>0</v>
      </c>
      <c r="F85" s="83">
        <v>0</v>
      </c>
      <c r="G85" s="83">
        <v>0</v>
      </c>
      <c r="H85" s="83">
        <v>0</v>
      </c>
      <c r="I85" s="83">
        <v>0</v>
      </c>
      <c r="J85" s="83">
        <v>0</v>
      </c>
      <c r="K85" s="83">
        <v>0</v>
      </c>
      <c r="L85" s="83">
        <v>0</v>
      </c>
      <c r="M85" s="83">
        <v>0</v>
      </c>
    </row>
    <row r="86" spans="1:13" s="83" customFormat="1" ht="20.100000000000001" customHeight="1" x14ac:dyDescent="0.25">
      <c r="A86" s="35" t="s">
        <v>221</v>
      </c>
      <c r="B86" s="83">
        <v>0</v>
      </c>
      <c r="C86" s="83">
        <v>0</v>
      </c>
      <c r="D86" s="83">
        <v>0</v>
      </c>
      <c r="E86" s="83">
        <v>0</v>
      </c>
      <c r="F86" s="83">
        <v>0</v>
      </c>
      <c r="G86" s="83">
        <v>0</v>
      </c>
      <c r="H86" s="83">
        <v>0</v>
      </c>
      <c r="I86" s="83">
        <v>0</v>
      </c>
      <c r="J86" s="83">
        <v>0</v>
      </c>
      <c r="K86" s="83">
        <v>0</v>
      </c>
      <c r="L86" s="83">
        <v>0</v>
      </c>
      <c r="M86" s="83">
        <v>0</v>
      </c>
    </row>
    <row r="87" spans="1:13" s="83" customFormat="1" ht="20.100000000000001" customHeight="1" x14ac:dyDescent="0.25">
      <c r="A87" s="35" t="s">
        <v>222</v>
      </c>
      <c r="B87" s="83">
        <v>0</v>
      </c>
      <c r="C87" s="83">
        <v>0</v>
      </c>
      <c r="D87" s="83">
        <v>0</v>
      </c>
      <c r="E87" s="83">
        <v>0</v>
      </c>
      <c r="F87" s="83">
        <v>0</v>
      </c>
      <c r="G87" s="83">
        <v>0</v>
      </c>
      <c r="H87" s="83">
        <v>0</v>
      </c>
      <c r="I87" s="83">
        <v>0</v>
      </c>
      <c r="J87" s="83">
        <v>0</v>
      </c>
      <c r="K87" s="83">
        <v>1</v>
      </c>
      <c r="L87" s="83">
        <v>0</v>
      </c>
      <c r="M87" s="83">
        <v>0</v>
      </c>
    </row>
    <row r="88" spans="1:13" s="83" customFormat="1" ht="20.100000000000001" customHeight="1" x14ac:dyDescent="0.25">
      <c r="A88" s="35" t="s">
        <v>223</v>
      </c>
      <c r="B88" s="83">
        <v>0</v>
      </c>
      <c r="C88" s="83">
        <v>0</v>
      </c>
      <c r="D88" s="83">
        <v>0</v>
      </c>
      <c r="E88" s="83">
        <v>0</v>
      </c>
      <c r="F88" s="83">
        <v>0</v>
      </c>
      <c r="G88" s="83">
        <v>0</v>
      </c>
      <c r="H88" s="83">
        <v>0</v>
      </c>
      <c r="I88" s="83">
        <v>0</v>
      </c>
      <c r="J88" s="83">
        <v>0</v>
      </c>
      <c r="K88" s="83">
        <v>0</v>
      </c>
      <c r="L88" s="83">
        <v>0</v>
      </c>
      <c r="M88" s="83">
        <v>0</v>
      </c>
    </row>
    <row r="89" spans="1:13" s="89" customFormat="1" ht="20.100000000000001" customHeight="1" x14ac:dyDescent="0.25">
      <c r="A89" s="30" t="s">
        <v>224</v>
      </c>
      <c r="B89" s="89">
        <v>1</v>
      </c>
      <c r="C89" s="89">
        <v>2</v>
      </c>
      <c r="D89" s="89">
        <v>2</v>
      </c>
      <c r="E89" s="89">
        <v>0</v>
      </c>
      <c r="F89" s="89">
        <v>1</v>
      </c>
      <c r="G89" s="89">
        <v>0</v>
      </c>
      <c r="H89" s="89">
        <v>1</v>
      </c>
      <c r="I89" s="89">
        <v>0</v>
      </c>
      <c r="J89" s="89">
        <v>7</v>
      </c>
      <c r="K89" s="89">
        <v>476</v>
      </c>
      <c r="L89" s="89">
        <v>152</v>
      </c>
      <c r="M89" s="89">
        <v>12</v>
      </c>
    </row>
    <row r="90" spans="1:13" s="83" customFormat="1" ht="20.100000000000001" customHeight="1" x14ac:dyDescent="0.25">
      <c r="A90" s="35" t="s">
        <v>225</v>
      </c>
      <c r="B90" s="83">
        <v>0</v>
      </c>
      <c r="C90" s="83">
        <v>1</v>
      </c>
      <c r="D90" s="83">
        <v>0</v>
      </c>
      <c r="E90" s="83">
        <v>0</v>
      </c>
      <c r="F90" s="83">
        <v>0</v>
      </c>
      <c r="G90" s="83">
        <v>0</v>
      </c>
      <c r="H90" s="83">
        <v>0</v>
      </c>
      <c r="I90" s="83">
        <v>0</v>
      </c>
      <c r="J90" s="83">
        <v>5</v>
      </c>
      <c r="K90" s="83">
        <v>163</v>
      </c>
      <c r="L90" s="83">
        <v>44</v>
      </c>
      <c r="M90" s="83">
        <v>4</v>
      </c>
    </row>
    <row r="91" spans="1:13" s="83" customFormat="1" ht="20.100000000000001" customHeight="1" x14ac:dyDescent="0.25">
      <c r="A91" s="35" t="s">
        <v>227</v>
      </c>
      <c r="B91" s="83">
        <v>1</v>
      </c>
      <c r="C91" s="83">
        <v>1</v>
      </c>
      <c r="D91" s="83">
        <v>2</v>
      </c>
      <c r="E91" s="83">
        <v>0</v>
      </c>
      <c r="F91" s="83">
        <v>1</v>
      </c>
      <c r="G91" s="83">
        <v>0</v>
      </c>
      <c r="H91" s="83">
        <v>1</v>
      </c>
      <c r="I91" s="83">
        <v>0</v>
      </c>
      <c r="J91" s="83">
        <v>2</v>
      </c>
      <c r="K91" s="83">
        <v>311</v>
      </c>
      <c r="L91" s="83">
        <v>108</v>
      </c>
      <c r="M91" s="83">
        <v>5</v>
      </c>
    </row>
    <row r="92" spans="1:13" s="83" customFormat="1" ht="20.100000000000001" customHeight="1" x14ac:dyDescent="0.25">
      <c r="A92" s="35" t="s">
        <v>228</v>
      </c>
      <c r="B92" s="83">
        <v>0</v>
      </c>
      <c r="C92" s="83">
        <v>0</v>
      </c>
      <c r="D92" s="83">
        <v>0</v>
      </c>
      <c r="E92" s="83">
        <v>0</v>
      </c>
      <c r="F92" s="83">
        <v>0</v>
      </c>
      <c r="G92" s="83">
        <v>0</v>
      </c>
      <c r="H92" s="83">
        <v>0</v>
      </c>
      <c r="I92" s="83">
        <v>0</v>
      </c>
      <c r="J92" s="83">
        <v>0</v>
      </c>
      <c r="K92" s="83">
        <v>2</v>
      </c>
      <c r="L92" s="83">
        <v>0</v>
      </c>
      <c r="M92" s="83">
        <v>3</v>
      </c>
    </row>
    <row r="93" spans="1:13" s="89" customFormat="1" ht="20.100000000000001" customHeight="1" x14ac:dyDescent="0.25">
      <c r="A93" s="30" t="s">
        <v>229</v>
      </c>
      <c r="B93" s="89">
        <v>0</v>
      </c>
      <c r="C93" s="89">
        <v>0</v>
      </c>
      <c r="D93" s="89">
        <v>0</v>
      </c>
      <c r="E93" s="89">
        <v>89</v>
      </c>
      <c r="F93" s="89">
        <v>1</v>
      </c>
      <c r="G93" s="89">
        <v>0</v>
      </c>
      <c r="H93" s="89">
        <v>11</v>
      </c>
      <c r="I93" s="89">
        <v>0</v>
      </c>
      <c r="J93" s="89">
        <v>0</v>
      </c>
      <c r="K93" s="89">
        <v>47</v>
      </c>
      <c r="L93" s="89">
        <v>92</v>
      </c>
      <c r="M93" s="89">
        <v>1084</v>
      </c>
    </row>
    <row r="94" spans="1:13" s="83" customFormat="1" ht="20.100000000000001" customHeight="1" x14ac:dyDescent="0.25">
      <c r="A94" s="35" t="s">
        <v>230</v>
      </c>
      <c r="B94" s="83">
        <v>0</v>
      </c>
      <c r="C94" s="83">
        <v>0</v>
      </c>
      <c r="D94" s="83">
        <v>0</v>
      </c>
      <c r="E94" s="83">
        <v>87</v>
      </c>
      <c r="F94" s="83">
        <v>1</v>
      </c>
      <c r="G94" s="83">
        <v>0</v>
      </c>
      <c r="H94" s="83">
        <v>5</v>
      </c>
      <c r="I94" s="83">
        <v>0</v>
      </c>
      <c r="J94" s="83">
        <v>0</v>
      </c>
      <c r="K94" s="83">
        <v>22</v>
      </c>
      <c r="L94" s="83">
        <v>84</v>
      </c>
      <c r="M94" s="83">
        <v>1012</v>
      </c>
    </row>
    <row r="95" spans="1:13" s="83" customFormat="1" ht="20.100000000000001" customHeight="1" x14ac:dyDescent="0.25">
      <c r="A95" s="35" t="s">
        <v>231</v>
      </c>
      <c r="B95" s="83">
        <v>0</v>
      </c>
      <c r="C95" s="83">
        <v>0</v>
      </c>
      <c r="D95" s="83">
        <v>0</v>
      </c>
      <c r="E95" s="83">
        <v>0</v>
      </c>
      <c r="F95" s="83">
        <v>0</v>
      </c>
      <c r="G95" s="83">
        <v>0</v>
      </c>
      <c r="H95" s="83">
        <v>0</v>
      </c>
      <c r="I95" s="83">
        <v>0</v>
      </c>
      <c r="J95" s="83">
        <v>0</v>
      </c>
      <c r="K95" s="83">
        <v>4</v>
      </c>
      <c r="L95" s="83">
        <v>0</v>
      </c>
      <c r="M95" s="83">
        <v>0</v>
      </c>
    </row>
    <row r="96" spans="1:13" s="83" customFormat="1" ht="20.100000000000001" customHeight="1" x14ac:dyDescent="0.25">
      <c r="A96" s="35" t="s">
        <v>232</v>
      </c>
      <c r="B96" s="83">
        <v>0</v>
      </c>
      <c r="C96" s="83">
        <v>0</v>
      </c>
      <c r="D96" s="83">
        <v>0</v>
      </c>
      <c r="E96" s="83">
        <v>1</v>
      </c>
      <c r="F96" s="83">
        <v>0</v>
      </c>
      <c r="G96" s="83">
        <v>0</v>
      </c>
      <c r="H96" s="83">
        <v>4</v>
      </c>
      <c r="I96" s="83">
        <v>0</v>
      </c>
      <c r="J96" s="83">
        <v>0</v>
      </c>
      <c r="K96" s="83">
        <v>1</v>
      </c>
      <c r="L96" s="83">
        <v>1</v>
      </c>
      <c r="M96" s="83">
        <v>5</v>
      </c>
    </row>
    <row r="97" spans="1:13" s="83" customFormat="1" ht="20.100000000000001" customHeight="1" x14ac:dyDescent="0.25">
      <c r="A97" s="35" t="s">
        <v>233</v>
      </c>
      <c r="B97" s="83">
        <v>0</v>
      </c>
      <c r="C97" s="83">
        <v>0</v>
      </c>
      <c r="D97" s="83">
        <v>0</v>
      </c>
      <c r="E97" s="83">
        <v>0</v>
      </c>
      <c r="F97" s="83">
        <v>0</v>
      </c>
      <c r="G97" s="83">
        <v>0</v>
      </c>
      <c r="H97" s="83">
        <v>0</v>
      </c>
      <c r="I97" s="83">
        <v>0</v>
      </c>
      <c r="J97" s="83">
        <v>0</v>
      </c>
      <c r="K97" s="83">
        <v>2</v>
      </c>
      <c r="L97" s="83">
        <v>0</v>
      </c>
      <c r="M97" s="83">
        <v>1</v>
      </c>
    </row>
    <row r="98" spans="1:13" s="83" customFormat="1" ht="20.100000000000001" customHeight="1" x14ac:dyDescent="0.25">
      <c r="A98" s="35" t="s">
        <v>234</v>
      </c>
      <c r="B98" s="83">
        <v>0</v>
      </c>
      <c r="C98" s="83">
        <v>0</v>
      </c>
      <c r="D98" s="83">
        <v>0</v>
      </c>
      <c r="E98" s="83">
        <v>1</v>
      </c>
      <c r="F98" s="83">
        <v>0</v>
      </c>
      <c r="G98" s="83">
        <v>0</v>
      </c>
      <c r="H98" s="83">
        <v>0</v>
      </c>
      <c r="I98" s="83">
        <v>0</v>
      </c>
      <c r="J98" s="83">
        <v>0</v>
      </c>
      <c r="K98" s="83">
        <v>0</v>
      </c>
      <c r="L98" s="83">
        <v>0</v>
      </c>
      <c r="M98" s="83">
        <v>1</v>
      </c>
    </row>
    <row r="99" spans="1:13" s="83" customFormat="1" ht="20.100000000000001" customHeight="1" x14ac:dyDescent="0.25">
      <c r="A99" s="35" t="s">
        <v>235</v>
      </c>
      <c r="B99" s="83">
        <v>0</v>
      </c>
      <c r="C99" s="83">
        <v>0</v>
      </c>
      <c r="D99" s="83">
        <v>0</v>
      </c>
      <c r="E99" s="83">
        <v>0</v>
      </c>
      <c r="F99" s="83">
        <v>0</v>
      </c>
      <c r="G99" s="83">
        <v>0</v>
      </c>
      <c r="H99" s="83">
        <v>0</v>
      </c>
      <c r="I99" s="83">
        <v>0</v>
      </c>
      <c r="J99" s="83">
        <v>0</v>
      </c>
      <c r="K99" s="83">
        <v>0</v>
      </c>
      <c r="L99" s="83">
        <v>0</v>
      </c>
      <c r="M99" s="83">
        <v>0</v>
      </c>
    </row>
    <row r="100" spans="1:13" s="83" customFormat="1" ht="20.100000000000001" customHeight="1" x14ac:dyDescent="0.25">
      <c r="A100" s="35" t="s">
        <v>236</v>
      </c>
      <c r="B100" s="83">
        <v>0</v>
      </c>
      <c r="C100" s="83">
        <v>0</v>
      </c>
      <c r="D100" s="83">
        <v>0</v>
      </c>
      <c r="E100" s="83">
        <v>0</v>
      </c>
      <c r="F100" s="83">
        <v>0</v>
      </c>
      <c r="G100" s="83">
        <v>0</v>
      </c>
      <c r="H100" s="83">
        <v>0</v>
      </c>
      <c r="I100" s="83">
        <v>0</v>
      </c>
      <c r="J100" s="83">
        <v>0</v>
      </c>
      <c r="K100" s="83">
        <v>2</v>
      </c>
      <c r="L100" s="83">
        <v>2</v>
      </c>
      <c r="M100" s="83">
        <v>0</v>
      </c>
    </row>
    <row r="101" spans="1:13" s="83" customFormat="1" ht="20.100000000000001" customHeight="1" x14ac:dyDescent="0.25">
      <c r="A101" s="35" t="s">
        <v>237</v>
      </c>
      <c r="B101" s="83">
        <v>0</v>
      </c>
      <c r="C101" s="83">
        <v>0</v>
      </c>
      <c r="D101" s="83">
        <v>0</v>
      </c>
      <c r="E101" s="83">
        <v>0</v>
      </c>
      <c r="F101" s="83">
        <v>0</v>
      </c>
      <c r="G101" s="83">
        <v>0</v>
      </c>
      <c r="H101" s="83">
        <v>0</v>
      </c>
      <c r="I101" s="83">
        <v>0</v>
      </c>
      <c r="J101" s="83">
        <v>0</v>
      </c>
      <c r="K101" s="83">
        <v>0</v>
      </c>
      <c r="L101" s="83">
        <v>1</v>
      </c>
      <c r="M101" s="83">
        <v>0</v>
      </c>
    </row>
    <row r="102" spans="1:13" s="83" customFormat="1" ht="20.100000000000001" customHeight="1" x14ac:dyDescent="0.25">
      <c r="A102" s="35" t="s">
        <v>238</v>
      </c>
      <c r="B102" s="83">
        <v>0</v>
      </c>
      <c r="C102" s="83">
        <v>0</v>
      </c>
      <c r="D102" s="83">
        <v>0</v>
      </c>
      <c r="E102" s="83">
        <v>0</v>
      </c>
      <c r="F102" s="83">
        <v>0</v>
      </c>
      <c r="G102" s="83">
        <v>0</v>
      </c>
      <c r="H102" s="83">
        <v>0</v>
      </c>
      <c r="I102" s="83">
        <v>0</v>
      </c>
      <c r="J102" s="83">
        <v>0</v>
      </c>
      <c r="K102" s="83">
        <v>0</v>
      </c>
      <c r="L102" s="83">
        <v>0</v>
      </c>
      <c r="M102" s="83">
        <v>0</v>
      </c>
    </row>
    <row r="103" spans="1:13" s="83" customFormat="1" ht="20.100000000000001" customHeight="1" x14ac:dyDescent="0.25">
      <c r="A103" s="35" t="s">
        <v>239</v>
      </c>
      <c r="B103" s="83">
        <v>0</v>
      </c>
      <c r="C103" s="83">
        <v>0</v>
      </c>
      <c r="D103" s="83">
        <v>0</v>
      </c>
      <c r="E103" s="83">
        <v>0</v>
      </c>
      <c r="F103" s="83">
        <v>0</v>
      </c>
      <c r="G103" s="83">
        <v>0</v>
      </c>
      <c r="H103" s="83">
        <v>0</v>
      </c>
      <c r="I103" s="83">
        <v>0</v>
      </c>
      <c r="J103" s="83">
        <v>0</v>
      </c>
      <c r="K103" s="83">
        <v>0</v>
      </c>
      <c r="L103" s="83">
        <v>0</v>
      </c>
      <c r="M103" s="83">
        <v>0</v>
      </c>
    </row>
    <row r="104" spans="1:13" s="83" customFormat="1" ht="20.100000000000001" customHeight="1" x14ac:dyDescent="0.25">
      <c r="A104" s="35" t="s">
        <v>240</v>
      </c>
      <c r="B104" s="83">
        <v>0</v>
      </c>
      <c r="C104" s="83">
        <v>0</v>
      </c>
      <c r="D104" s="83">
        <v>0</v>
      </c>
      <c r="E104" s="83">
        <v>0</v>
      </c>
      <c r="F104" s="83">
        <v>0</v>
      </c>
      <c r="G104" s="83">
        <v>0</v>
      </c>
      <c r="H104" s="83">
        <v>0</v>
      </c>
      <c r="I104" s="83">
        <v>0</v>
      </c>
      <c r="J104" s="83">
        <v>0</v>
      </c>
      <c r="K104" s="83">
        <v>16</v>
      </c>
      <c r="L104" s="83">
        <v>3</v>
      </c>
      <c r="M104" s="83">
        <v>62</v>
      </c>
    </row>
    <row r="105" spans="1:13" s="83" customFormat="1" ht="20.100000000000001" customHeight="1" x14ac:dyDescent="0.25">
      <c r="A105" s="35" t="s">
        <v>241</v>
      </c>
      <c r="B105" s="83">
        <v>0</v>
      </c>
      <c r="C105" s="83">
        <v>0</v>
      </c>
      <c r="D105" s="83">
        <v>0</v>
      </c>
      <c r="E105" s="83">
        <v>0</v>
      </c>
      <c r="F105" s="83">
        <v>0</v>
      </c>
      <c r="G105" s="83">
        <v>0</v>
      </c>
      <c r="H105" s="83">
        <v>2</v>
      </c>
      <c r="I105" s="83">
        <v>0</v>
      </c>
      <c r="J105" s="83">
        <v>0</v>
      </c>
      <c r="K105" s="83">
        <v>0</v>
      </c>
      <c r="L105" s="83">
        <v>1</v>
      </c>
      <c r="M105" s="83">
        <v>3</v>
      </c>
    </row>
    <row r="106" spans="1:13" s="89" customFormat="1" ht="20.100000000000001" customHeight="1" x14ac:dyDescent="0.25">
      <c r="A106" s="30" t="s">
        <v>242</v>
      </c>
      <c r="B106" s="89">
        <v>0</v>
      </c>
      <c r="C106" s="89">
        <v>5</v>
      </c>
      <c r="D106" s="89">
        <v>0</v>
      </c>
      <c r="E106" s="89">
        <v>22</v>
      </c>
      <c r="F106" s="89">
        <v>1</v>
      </c>
      <c r="G106" s="89">
        <v>3</v>
      </c>
      <c r="H106" s="89">
        <v>0</v>
      </c>
      <c r="I106" s="89">
        <v>0</v>
      </c>
      <c r="J106" s="89">
        <v>4</v>
      </c>
      <c r="K106" s="89">
        <v>29</v>
      </c>
      <c r="L106" s="89">
        <v>10</v>
      </c>
      <c r="M106" s="89">
        <v>1</v>
      </c>
    </row>
    <row r="107" spans="1:13" s="83" customFormat="1" ht="20.100000000000001" customHeight="1" x14ac:dyDescent="0.25">
      <c r="A107" s="35" t="s">
        <v>243</v>
      </c>
      <c r="B107" s="83">
        <v>0</v>
      </c>
      <c r="C107" s="83">
        <v>0</v>
      </c>
      <c r="D107" s="83">
        <v>0</v>
      </c>
      <c r="E107" s="83">
        <v>1</v>
      </c>
      <c r="F107" s="83">
        <v>0</v>
      </c>
      <c r="G107" s="83">
        <v>0</v>
      </c>
      <c r="H107" s="83">
        <v>0</v>
      </c>
      <c r="I107" s="83">
        <v>0</v>
      </c>
      <c r="J107" s="83">
        <v>1</v>
      </c>
      <c r="K107" s="83">
        <v>15</v>
      </c>
      <c r="L107" s="83">
        <v>0</v>
      </c>
      <c r="M107" s="83">
        <v>1</v>
      </c>
    </row>
    <row r="108" spans="1:13" s="83" customFormat="1" ht="20.100000000000001" customHeight="1" x14ac:dyDescent="0.25">
      <c r="A108" s="35" t="s">
        <v>244</v>
      </c>
      <c r="B108" s="83">
        <v>0</v>
      </c>
      <c r="C108" s="83">
        <v>2</v>
      </c>
      <c r="D108" s="83">
        <v>0</v>
      </c>
      <c r="E108" s="83">
        <v>1</v>
      </c>
      <c r="F108" s="83">
        <v>0</v>
      </c>
      <c r="G108" s="83">
        <v>3</v>
      </c>
      <c r="H108" s="83">
        <v>0</v>
      </c>
      <c r="I108" s="83">
        <v>0</v>
      </c>
      <c r="J108" s="83">
        <v>3</v>
      </c>
      <c r="K108" s="83">
        <v>1</v>
      </c>
      <c r="L108" s="83">
        <v>1</v>
      </c>
      <c r="M108" s="83">
        <v>0</v>
      </c>
    </row>
    <row r="109" spans="1:13" s="83" customFormat="1" ht="20.100000000000001" customHeight="1" x14ac:dyDescent="0.25">
      <c r="A109" s="35" t="s">
        <v>245</v>
      </c>
      <c r="B109" s="83">
        <v>0</v>
      </c>
      <c r="C109" s="83">
        <v>0</v>
      </c>
      <c r="D109" s="83">
        <v>0</v>
      </c>
      <c r="E109" s="83">
        <v>0</v>
      </c>
      <c r="F109" s="83">
        <v>0</v>
      </c>
      <c r="G109" s="83">
        <v>0</v>
      </c>
      <c r="H109" s="83">
        <v>0</v>
      </c>
      <c r="I109" s="83">
        <v>0</v>
      </c>
      <c r="J109" s="83">
        <v>0</v>
      </c>
      <c r="K109" s="83">
        <v>1</v>
      </c>
      <c r="L109" s="83">
        <v>6</v>
      </c>
      <c r="M109" s="83">
        <v>0</v>
      </c>
    </row>
    <row r="110" spans="1:13" s="83" customFormat="1" ht="20.100000000000001" customHeight="1" x14ac:dyDescent="0.25">
      <c r="A110" s="35" t="s">
        <v>246</v>
      </c>
      <c r="B110" s="83">
        <v>0</v>
      </c>
      <c r="C110" s="83">
        <v>0</v>
      </c>
      <c r="D110" s="83">
        <v>0</v>
      </c>
      <c r="E110" s="83">
        <v>0</v>
      </c>
      <c r="F110" s="83">
        <v>0</v>
      </c>
      <c r="G110" s="83">
        <v>0</v>
      </c>
      <c r="H110" s="83">
        <v>0</v>
      </c>
      <c r="I110" s="83">
        <v>0</v>
      </c>
      <c r="J110" s="83">
        <v>0</v>
      </c>
      <c r="K110" s="83">
        <v>0</v>
      </c>
      <c r="L110" s="83">
        <v>0</v>
      </c>
      <c r="M110" s="83">
        <v>0</v>
      </c>
    </row>
    <row r="111" spans="1:13" s="83" customFormat="1" ht="20.100000000000001" customHeight="1" x14ac:dyDescent="0.25">
      <c r="A111" s="35" t="s">
        <v>247</v>
      </c>
      <c r="B111" s="83">
        <v>0</v>
      </c>
      <c r="C111" s="83">
        <v>0</v>
      </c>
      <c r="D111" s="83">
        <v>0</v>
      </c>
      <c r="E111" s="83">
        <v>1</v>
      </c>
      <c r="F111" s="83">
        <v>0</v>
      </c>
      <c r="G111" s="83">
        <v>0</v>
      </c>
      <c r="H111" s="83">
        <v>0</v>
      </c>
      <c r="I111" s="83">
        <v>0</v>
      </c>
      <c r="J111" s="83">
        <v>0</v>
      </c>
      <c r="K111" s="83">
        <v>4</v>
      </c>
      <c r="L111" s="83">
        <v>0</v>
      </c>
      <c r="M111" s="83">
        <v>0</v>
      </c>
    </row>
    <row r="112" spans="1:13" s="83" customFormat="1" ht="20.100000000000001" customHeight="1" x14ac:dyDescent="0.25">
      <c r="A112" s="35" t="s">
        <v>248</v>
      </c>
      <c r="B112" s="83">
        <v>0</v>
      </c>
      <c r="C112" s="83">
        <v>3</v>
      </c>
      <c r="D112" s="83">
        <v>0</v>
      </c>
      <c r="E112" s="83">
        <v>19</v>
      </c>
      <c r="F112" s="83">
        <v>1</v>
      </c>
      <c r="G112" s="83">
        <v>0</v>
      </c>
      <c r="H112" s="83">
        <v>0</v>
      </c>
      <c r="I112" s="83">
        <v>0</v>
      </c>
      <c r="J112" s="83">
        <v>0</v>
      </c>
      <c r="K112" s="83">
        <v>8</v>
      </c>
      <c r="L112" s="83">
        <v>3</v>
      </c>
      <c r="M112" s="83">
        <v>0</v>
      </c>
    </row>
    <row r="113" spans="1:13" s="83" customFormat="1" ht="20.100000000000001" customHeight="1" x14ac:dyDescent="0.25">
      <c r="A113" s="30" t="s">
        <v>249</v>
      </c>
      <c r="B113" s="89">
        <v>10</v>
      </c>
      <c r="C113" s="89">
        <v>10</v>
      </c>
      <c r="D113" s="89">
        <v>24</v>
      </c>
      <c r="E113" s="89">
        <v>9</v>
      </c>
      <c r="F113" s="89">
        <v>0</v>
      </c>
      <c r="G113" s="89">
        <v>20</v>
      </c>
      <c r="H113" s="89">
        <v>285</v>
      </c>
      <c r="I113" s="89">
        <v>17</v>
      </c>
      <c r="J113" s="89">
        <v>140</v>
      </c>
      <c r="K113" s="89">
        <v>1308</v>
      </c>
      <c r="L113" s="89">
        <v>1525</v>
      </c>
      <c r="M113" s="89">
        <v>984</v>
      </c>
    </row>
    <row r="114" spans="1:13" s="83" customFormat="1" ht="20.100000000000001" customHeight="1" x14ac:dyDescent="0.25">
      <c r="A114" s="35" t="s">
        <v>250</v>
      </c>
      <c r="B114" s="83">
        <v>1</v>
      </c>
      <c r="C114" s="83">
        <v>2</v>
      </c>
      <c r="D114" s="83">
        <v>1</v>
      </c>
      <c r="E114" s="83">
        <v>0</v>
      </c>
      <c r="F114" s="83">
        <v>0</v>
      </c>
      <c r="G114" s="83">
        <v>0</v>
      </c>
      <c r="H114" s="83">
        <v>5</v>
      </c>
      <c r="I114" s="83">
        <v>0</v>
      </c>
      <c r="J114" s="83">
        <v>7</v>
      </c>
      <c r="K114" s="83">
        <v>191</v>
      </c>
      <c r="L114" s="83">
        <v>525</v>
      </c>
      <c r="M114" s="83">
        <v>88</v>
      </c>
    </row>
    <row r="115" spans="1:13" s="83" customFormat="1" ht="20.100000000000001" customHeight="1" x14ac:dyDescent="0.25">
      <c r="A115" s="35" t="s">
        <v>251</v>
      </c>
      <c r="B115" s="83">
        <v>0</v>
      </c>
      <c r="C115" s="83">
        <v>0</v>
      </c>
      <c r="D115" s="83">
        <v>1</v>
      </c>
      <c r="E115" s="83">
        <v>1</v>
      </c>
      <c r="F115" s="83">
        <v>0</v>
      </c>
      <c r="G115" s="83">
        <v>0</v>
      </c>
      <c r="H115" s="83">
        <v>1</v>
      </c>
      <c r="I115" s="83">
        <v>0</v>
      </c>
      <c r="J115" s="83">
        <v>0</v>
      </c>
      <c r="K115" s="83">
        <v>45</v>
      </c>
      <c r="L115" s="83">
        <v>56</v>
      </c>
      <c r="M115" s="83">
        <v>150</v>
      </c>
    </row>
    <row r="116" spans="1:13" s="83" customFormat="1" ht="20.100000000000001" customHeight="1" x14ac:dyDescent="0.25">
      <c r="A116" s="35" t="s">
        <v>252</v>
      </c>
      <c r="B116" s="83">
        <v>0</v>
      </c>
      <c r="C116" s="83">
        <v>0</v>
      </c>
      <c r="D116" s="83">
        <v>0</v>
      </c>
      <c r="E116" s="83">
        <v>1</v>
      </c>
      <c r="F116" s="83">
        <v>0</v>
      </c>
      <c r="G116" s="83">
        <v>1</v>
      </c>
      <c r="H116" s="83">
        <v>0</v>
      </c>
      <c r="I116" s="83">
        <v>1</v>
      </c>
      <c r="J116" s="83">
        <v>0</v>
      </c>
      <c r="K116" s="83">
        <v>30</v>
      </c>
      <c r="L116" s="83">
        <v>15</v>
      </c>
      <c r="M116" s="83">
        <v>6</v>
      </c>
    </row>
    <row r="117" spans="1:13" s="83" customFormat="1" ht="20.100000000000001" customHeight="1" x14ac:dyDescent="0.25">
      <c r="A117" s="35" t="s">
        <v>253</v>
      </c>
      <c r="B117" s="83">
        <v>0</v>
      </c>
      <c r="C117" s="83">
        <v>0</v>
      </c>
      <c r="D117" s="83">
        <v>0</v>
      </c>
      <c r="E117" s="83">
        <v>0</v>
      </c>
      <c r="F117" s="83">
        <v>0</v>
      </c>
      <c r="G117" s="83">
        <v>0</v>
      </c>
      <c r="H117" s="83">
        <v>1</v>
      </c>
      <c r="I117" s="83">
        <v>0</v>
      </c>
      <c r="J117" s="83">
        <v>1</v>
      </c>
      <c r="K117" s="83">
        <v>1</v>
      </c>
      <c r="L117" s="83">
        <v>1</v>
      </c>
      <c r="M117" s="83">
        <v>4</v>
      </c>
    </row>
    <row r="118" spans="1:13" s="83" customFormat="1" ht="20.100000000000001" customHeight="1" x14ac:dyDescent="0.25">
      <c r="A118" s="35" t="s">
        <v>254</v>
      </c>
      <c r="B118" s="83">
        <v>0</v>
      </c>
      <c r="C118" s="83">
        <v>0</v>
      </c>
      <c r="D118" s="83">
        <v>13</v>
      </c>
      <c r="E118" s="83">
        <v>0</v>
      </c>
      <c r="F118" s="83">
        <v>0</v>
      </c>
      <c r="G118" s="83">
        <v>0</v>
      </c>
      <c r="H118" s="83">
        <v>194</v>
      </c>
      <c r="I118" s="83">
        <v>0</v>
      </c>
      <c r="J118" s="83">
        <v>4</v>
      </c>
      <c r="K118" s="83">
        <v>104</v>
      </c>
      <c r="L118" s="83">
        <v>54</v>
      </c>
      <c r="M118" s="83">
        <v>34</v>
      </c>
    </row>
    <row r="119" spans="1:13" s="83" customFormat="1" ht="20.100000000000001" customHeight="1" x14ac:dyDescent="0.25">
      <c r="A119" s="35" t="s">
        <v>255</v>
      </c>
      <c r="B119" s="83">
        <v>0</v>
      </c>
      <c r="C119" s="83">
        <v>1</v>
      </c>
      <c r="D119" s="83">
        <v>0</v>
      </c>
      <c r="E119" s="83">
        <v>0</v>
      </c>
      <c r="F119" s="83">
        <v>0</v>
      </c>
      <c r="G119" s="83">
        <v>0</v>
      </c>
      <c r="H119" s="83">
        <v>0</v>
      </c>
      <c r="I119" s="83">
        <v>0</v>
      </c>
      <c r="J119" s="83">
        <v>0</v>
      </c>
      <c r="K119" s="83">
        <v>1</v>
      </c>
      <c r="L119" s="83">
        <v>5</v>
      </c>
      <c r="M119" s="83">
        <v>1</v>
      </c>
    </row>
    <row r="120" spans="1:13" s="83" customFormat="1" ht="20.100000000000001" customHeight="1" x14ac:dyDescent="0.25">
      <c r="A120" s="35" t="s">
        <v>256</v>
      </c>
      <c r="B120" s="83">
        <v>2</v>
      </c>
      <c r="C120" s="83">
        <v>5</v>
      </c>
      <c r="D120" s="83">
        <v>6</v>
      </c>
      <c r="E120" s="83">
        <v>5</v>
      </c>
      <c r="F120" s="83">
        <v>0</v>
      </c>
      <c r="G120" s="83">
        <v>18</v>
      </c>
      <c r="H120" s="83">
        <v>11</v>
      </c>
      <c r="I120" s="83">
        <v>15</v>
      </c>
      <c r="J120" s="83">
        <v>73</v>
      </c>
      <c r="K120" s="83">
        <v>145</v>
      </c>
      <c r="L120" s="83">
        <v>109</v>
      </c>
      <c r="M120" s="83">
        <v>78</v>
      </c>
    </row>
    <row r="121" spans="1:13" s="83" customFormat="1" ht="20.100000000000001" customHeight="1" x14ac:dyDescent="0.25">
      <c r="A121" s="35" t="s">
        <v>257</v>
      </c>
      <c r="B121" s="83">
        <v>0</v>
      </c>
      <c r="C121" s="83">
        <v>0</v>
      </c>
      <c r="D121" s="83">
        <v>1</v>
      </c>
      <c r="E121" s="83">
        <v>1</v>
      </c>
      <c r="F121" s="83">
        <v>0</v>
      </c>
      <c r="G121" s="83">
        <v>0</v>
      </c>
      <c r="H121" s="83">
        <v>1</v>
      </c>
      <c r="I121" s="83">
        <v>0</v>
      </c>
      <c r="J121" s="83">
        <v>0</v>
      </c>
      <c r="K121" s="83">
        <v>0</v>
      </c>
      <c r="L121" s="83">
        <v>1</v>
      </c>
      <c r="M121" s="83">
        <v>1</v>
      </c>
    </row>
    <row r="122" spans="1:13" s="83" customFormat="1" ht="20.100000000000001" customHeight="1" x14ac:dyDescent="0.25">
      <c r="A122" s="35" t="s">
        <v>258</v>
      </c>
      <c r="B122" s="83">
        <v>0</v>
      </c>
      <c r="C122" s="83">
        <v>0</v>
      </c>
      <c r="D122" s="83">
        <v>2</v>
      </c>
      <c r="E122" s="83">
        <v>0</v>
      </c>
      <c r="F122" s="83">
        <v>0</v>
      </c>
      <c r="G122" s="83">
        <v>0</v>
      </c>
      <c r="H122" s="83">
        <v>3</v>
      </c>
      <c r="I122" s="83">
        <v>0</v>
      </c>
      <c r="J122" s="83">
        <v>18</v>
      </c>
      <c r="K122" s="83">
        <v>75</v>
      </c>
      <c r="L122" s="83">
        <v>4</v>
      </c>
      <c r="M122" s="83">
        <v>36</v>
      </c>
    </row>
    <row r="123" spans="1:13" s="83" customFormat="1" ht="20.100000000000001" customHeight="1" x14ac:dyDescent="0.25">
      <c r="A123" s="35" t="s">
        <v>259</v>
      </c>
      <c r="B123" s="83">
        <v>0</v>
      </c>
      <c r="C123" s="83">
        <v>0</v>
      </c>
      <c r="D123" s="83">
        <v>0</v>
      </c>
      <c r="E123" s="83">
        <v>0</v>
      </c>
      <c r="F123" s="83">
        <v>0</v>
      </c>
      <c r="G123" s="83">
        <v>0</v>
      </c>
      <c r="H123" s="83">
        <v>0</v>
      </c>
      <c r="I123" s="83">
        <v>0</v>
      </c>
      <c r="J123" s="83">
        <v>0</v>
      </c>
      <c r="K123" s="83">
        <v>7</v>
      </c>
      <c r="L123" s="83">
        <v>0</v>
      </c>
      <c r="M123" s="83">
        <v>13</v>
      </c>
    </row>
    <row r="124" spans="1:13" s="83" customFormat="1" ht="20.100000000000001" customHeight="1" x14ac:dyDescent="0.25">
      <c r="A124" s="35" t="s">
        <v>260</v>
      </c>
      <c r="B124" s="83">
        <v>0</v>
      </c>
      <c r="C124" s="83">
        <v>1</v>
      </c>
      <c r="D124" s="83">
        <v>0</v>
      </c>
      <c r="E124" s="83">
        <v>1</v>
      </c>
      <c r="F124" s="83">
        <v>0</v>
      </c>
      <c r="G124" s="83">
        <v>0</v>
      </c>
      <c r="H124" s="83">
        <v>8</v>
      </c>
      <c r="I124" s="83">
        <v>1</v>
      </c>
      <c r="J124" s="83">
        <v>14</v>
      </c>
      <c r="K124" s="83">
        <v>178</v>
      </c>
      <c r="L124" s="83">
        <v>181</v>
      </c>
      <c r="M124" s="83">
        <v>46</v>
      </c>
    </row>
    <row r="125" spans="1:13" s="83" customFormat="1" ht="20.100000000000001" customHeight="1" x14ac:dyDescent="0.25">
      <c r="A125" s="35" t="s">
        <v>261</v>
      </c>
      <c r="B125" s="83">
        <v>1</v>
      </c>
      <c r="C125" s="83">
        <v>0</v>
      </c>
      <c r="D125" s="83">
        <v>0</v>
      </c>
      <c r="E125" s="83">
        <v>0</v>
      </c>
      <c r="F125" s="83">
        <v>0</v>
      </c>
      <c r="G125" s="83">
        <v>0</v>
      </c>
      <c r="H125" s="83">
        <v>0</v>
      </c>
      <c r="I125" s="83">
        <v>0</v>
      </c>
      <c r="J125" s="83">
        <v>0</v>
      </c>
      <c r="K125" s="83">
        <v>9</v>
      </c>
      <c r="L125" s="83">
        <v>6</v>
      </c>
      <c r="M125" s="83">
        <v>11</v>
      </c>
    </row>
    <row r="126" spans="1:13" s="83" customFormat="1" ht="20.100000000000001" customHeight="1" x14ac:dyDescent="0.25">
      <c r="A126" s="35" t="s">
        <v>262</v>
      </c>
      <c r="B126" s="83">
        <v>0</v>
      </c>
      <c r="C126" s="83">
        <v>0</v>
      </c>
      <c r="D126" s="83">
        <v>0</v>
      </c>
      <c r="E126" s="83">
        <v>0</v>
      </c>
      <c r="F126" s="83">
        <v>0</v>
      </c>
      <c r="G126" s="83">
        <v>0</v>
      </c>
      <c r="H126" s="83">
        <v>14</v>
      </c>
      <c r="I126" s="83">
        <v>0</v>
      </c>
      <c r="J126" s="83">
        <v>4</v>
      </c>
      <c r="K126" s="83">
        <v>133</v>
      </c>
      <c r="L126" s="83">
        <v>88</v>
      </c>
      <c r="M126" s="83">
        <v>95</v>
      </c>
    </row>
    <row r="127" spans="1:13" s="83" customFormat="1" ht="20.100000000000001" customHeight="1" x14ac:dyDescent="0.25">
      <c r="A127" s="35" t="s">
        <v>263</v>
      </c>
      <c r="B127" s="83">
        <v>0</v>
      </c>
      <c r="C127" s="83">
        <v>0</v>
      </c>
      <c r="D127" s="83">
        <v>0</v>
      </c>
      <c r="E127" s="83">
        <v>0</v>
      </c>
      <c r="F127" s="83">
        <v>0</v>
      </c>
      <c r="G127" s="83">
        <v>0</v>
      </c>
      <c r="H127" s="83">
        <v>4</v>
      </c>
      <c r="I127" s="83">
        <v>0</v>
      </c>
      <c r="J127" s="83">
        <v>1</v>
      </c>
      <c r="K127" s="83">
        <v>3</v>
      </c>
      <c r="L127" s="83">
        <v>7</v>
      </c>
      <c r="M127" s="83">
        <v>38</v>
      </c>
    </row>
    <row r="128" spans="1:13" s="83" customFormat="1" ht="20.100000000000001" customHeight="1" x14ac:dyDescent="0.25">
      <c r="A128" s="35" t="s">
        <v>264</v>
      </c>
      <c r="B128" s="83">
        <v>1</v>
      </c>
      <c r="C128" s="83">
        <v>0</v>
      </c>
      <c r="D128" s="83">
        <v>0</v>
      </c>
      <c r="E128" s="83">
        <v>0</v>
      </c>
      <c r="F128" s="83">
        <v>0</v>
      </c>
      <c r="G128" s="83">
        <v>0</v>
      </c>
      <c r="H128" s="83">
        <v>0</v>
      </c>
      <c r="I128" s="83">
        <v>0</v>
      </c>
      <c r="J128" s="83">
        <v>8</v>
      </c>
      <c r="K128" s="83">
        <v>75</v>
      </c>
      <c r="L128" s="83">
        <v>17</v>
      </c>
      <c r="M128" s="83">
        <v>3</v>
      </c>
    </row>
    <row r="129" spans="1:13" s="89" customFormat="1" ht="20.100000000000001" customHeight="1" x14ac:dyDescent="0.25">
      <c r="A129" s="35" t="s">
        <v>265</v>
      </c>
      <c r="B129" s="83">
        <v>0</v>
      </c>
      <c r="C129" s="83">
        <v>0</v>
      </c>
      <c r="D129" s="83">
        <v>0</v>
      </c>
      <c r="E129" s="83">
        <v>0</v>
      </c>
      <c r="F129" s="83">
        <v>0</v>
      </c>
      <c r="G129" s="83">
        <v>0</v>
      </c>
      <c r="H129" s="83">
        <v>6</v>
      </c>
      <c r="I129" s="83">
        <v>0</v>
      </c>
      <c r="J129" s="83">
        <v>0</v>
      </c>
      <c r="K129" s="83">
        <v>84</v>
      </c>
      <c r="L129" s="83">
        <v>149</v>
      </c>
      <c r="M129" s="83">
        <v>1</v>
      </c>
    </row>
    <row r="130" spans="1:13" s="89" customFormat="1" ht="20.100000000000001" customHeight="1" x14ac:dyDescent="0.25">
      <c r="A130" s="35" t="s">
        <v>266</v>
      </c>
      <c r="B130" s="83">
        <v>0</v>
      </c>
      <c r="C130" s="83">
        <v>0</v>
      </c>
      <c r="D130" s="83">
        <v>0</v>
      </c>
      <c r="E130" s="83">
        <v>0</v>
      </c>
      <c r="F130" s="83">
        <v>0</v>
      </c>
      <c r="G130" s="83">
        <v>0</v>
      </c>
      <c r="H130" s="83">
        <v>0</v>
      </c>
      <c r="I130" s="83">
        <v>0</v>
      </c>
      <c r="J130" s="83">
        <v>1</v>
      </c>
      <c r="K130" s="83">
        <v>3</v>
      </c>
      <c r="L130" s="83">
        <v>0</v>
      </c>
      <c r="M130" s="83">
        <v>1</v>
      </c>
    </row>
    <row r="131" spans="1:13" s="89" customFormat="1" ht="20.100000000000001" customHeight="1" x14ac:dyDescent="0.25">
      <c r="A131" s="35" t="s">
        <v>267</v>
      </c>
      <c r="B131" s="83">
        <v>0</v>
      </c>
      <c r="C131" s="83">
        <v>0</v>
      </c>
      <c r="D131" s="83">
        <v>0</v>
      </c>
      <c r="E131" s="83">
        <v>0</v>
      </c>
      <c r="F131" s="83">
        <v>0</v>
      </c>
      <c r="G131" s="83">
        <v>0</v>
      </c>
      <c r="H131" s="83">
        <v>0</v>
      </c>
      <c r="I131" s="83">
        <v>0</v>
      </c>
      <c r="J131" s="83">
        <v>2</v>
      </c>
      <c r="K131" s="83">
        <v>30</v>
      </c>
      <c r="L131" s="83">
        <v>4</v>
      </c>
      <c r="M131" s="83">
        <v>3</v>
      </c>
    </row>
    <row r="132" spans="1:13" s="83" customFormat="1" ht="20.100000000000001" customHeight="1" x14ac:dyDescent="0.25">
      <c r="A132" s="35" t="s">
        <v>268</v>
      </c>
      <c r="B132" s="83">
        <v>0</v>
      </c>
      <c r="C132" s="83">
        <v>1</v>
      </c>
      <c r="D132" s="83">
        <v>0</v>
      </c>
      <c r="E132" s="83">
        <v>0</v>
      </c>
      <c r="F132" s="83">
        <v>0</v>
      </c>
      <c r="G132" s="83">
        <v>0</v>
      </c>
      <c r="H132" s="83">
        <v>0</v>
      </c>
      <c r="I132" s="83">
        <v>0</v>
      </c>
      <c r="J132" s="83">
        <v>0</v>
      </c>
      <c r="K132" s="83">
        <v>2</v>
      </c>
      <c r="L132" s="83">
        <v>8</v>
      </c>
      <c r="M132" s="83">
        <v>16</v>
      </c>
    </row>
    <row r="133" spans="1:13" s="83" customFormat="1" ht="20.100000000000001" customHeight="1" x14ac:dyDescent="0.25">
      <c r="A133" s="35" t="s">
        <v>269</v>
      </c>
      <c r="B133" s="83">
        <v>2</v>
      </c>
      <c r="C133" s="83">
        <v>0</v>
      </c>
      <c r="D133" s="83">
        <v>0</v>
      </c>
      <c r="E133" s="83">
        <v>0</v>
      </c>
      <c r="F133" s="83">
        <v>0</v>
      </c>
      <c r="G133" s="83">
        <v>0</v>
      </c>
      <c r="H133" s="83">
        <v>37</v>
      </c>
      <c r="I133" s="83">
        <v>0</v>
      </c>
      <c r="J133" s="83">
        <v>7</v>
      </c>
      <c r="K133" s="83">
        <v>78</v>
      </c>
      <c r="L133" s="83">
        <v>233</v>
      </c>
      <c r="M133" s="83">
        <v>240</v>
      </c>
    </row>
    <row r="134" spans="1:13" s="89" customFormat="1" ht="20.100000000000001" customHeight="1" x14ac:dyDescent="0.25">
      <c r="A134" s="35" t="s">
        <v>270</v>
      </c>
      <c r="B134" s="83">
        <v>3</v>
      </c>
      <c r="C134" s="83">
        <v>0</v>
      </c>
      <c r="D134" s="83">
        <v>0</v>
      </c>
      <c r="E134" s="83">
        <v>0</v>
      </c>
      <c r="F134" s="83">
        <v>0</v>
      </c>
      <c r="G134" s="83">
        <v>1</v>
      </c>
      <c r="H134" s="83">
        <v>0</v>
      </c>
      <c r="I134" s="83">
        <v>0</v>
      </c>
      <c r="J134" s="83">
        <v>0</v>
      </c>
      <c r="K134" s="83">
        <v>114</v>
      </c>
      <c r="L134" s="83">
        <v>62</v>
      </c>
      <c r="M134" s="83">
        <v>119</v>
      </c>
    </row>
    <row r="135" spans="1:13" s="83" customFormat="1" ht="20.100000000000001" customHeight="1" x14ac:dyDescent="0.25">
      <c r="A135" s="30" t="s">
        <v>271</v>
      </c>
      <c r="B135" s="89">
        <v>0</v>
      </c>
      <c r="C135" s="89">
        <v>1</v>
      </c>
      <c r="D135" s="89">
        <v>0</v>
      </c>
      <c r="E135" s="89">
        <v>0</v>
      </c>
      <c r="F135" s="89">
        <v>0</v>
      </c>
      <c r="G135" s="89">
        <v>0</v>
      </c>
      <c r="H135" s="89">
        <v>1</v>
      </c>
      <c r="I135" s="89">
        <v>0</v>
      </c>
      <c r="J135" s="89">
        <v>1</v>
      </c>
      <c r="K135" s="89">
        <v>27</v>
      </c>
      <c r="L135" s="89">
        <v>30</v>
      </c>
      <c r="M135" s="89">
        <v>126</v>
      </c>
    </row>
    <row r="136" spans="1:13" s="83" customFormat="1" ht="20.100000000000001" customHeight="1" x14ac:dyDescent="0.25">
      <c r="A136" s="35" t="s">
        <v>272</v>
      </c>
      <c r="B136" s="83">
        <v>0</v>
      </c>
      <c r="C136" s="83">
        <v>1</v>
      </c>
      <c r="D136" s="83">
        <v>0</v>
      </c>
      <c r="E136" s="83">
        <v>0</v>
      </c>
      <c r="F136" s="83">
        <v>0</v>
      </c>
      <c r="G136" s="83">
        <v>0</v>
      </c>
      <c r="H136" s="83">
        <v>0</v>
      </c>
      <c r="I136" s="83">
        <v>0</v>
      </c>
      <c r="J136" s="83">
        <v>1</v>
      </c>
      <c r="K136" s="83">
        <v>27</v>
      </c>
      <c r="L136" s="83">
        <v>29</v>
      </c>
      <c r="M136" s="83">
        <v>113</v>
      </c>
    </row>
    <row r="137" spans="1:13" s="83" customFormat="1" ht="20.100000000000001" customHeight="1" x14ac:dyDescent="0.25">
      <c r="A137" s="35" t="s">
        <v>273</v>
      </c>
      <c r="B137" s="83">
        <v>0</v>
      </c>
      <c r="C137" s="83">
        <v>0</v>
      </c>
      <c r="D137" s="83">
        <v>0</v>
      </c>
      <c r="E137" s="83">
        <v>0</v>
      </c>
      <c r="F137" s="83">
        <v>0</v>
      </c>
      <c r="G137" s="83">
        <v>0</v>
      </c>
      <c r="H137" s="83">
        <v>1</v>
      </c>
      <c r="I137" s="83">
        <v>0</v>
      </c>
      <c r="J137" s="83">
        <v>0</v>
      </c>
      <c r="K137" s="83">
        <v>0</v>
      </c>
      <c r="L137" s="83">
        <v>1</v>
      </c>
      <c r="M137" s="83">
        <v>13</v>
      </c>
    </row>
    <row r="138" spans="1:13" s="83" customFormat="1" ht="20.100000000000001" customHeight="1" x14ac:dyDescent="0.25">
      <c r="A138" s="35" t="s">
        <v>274</v>
      </c>
      <c r="B138" s="83">
        <v>0</v>
      </c>
      <c r="C138" s="83">
        <v>0</v>
      </c>
      <c r="D138" s="83">
        <v>0</v>
      </c>
      <c r="E138" s="83">
        <v>0</v>
      </c>
      <c r="F138" s="83">
        <v>0</v>
      </c>
      <c r="G138" s="83">
        <v>0</v>
      </c>
      <c r="H138" s="83">
        <v>0</v>
      </c>
      <c r="I138" s="83">
        <v>0</v>
      </c>
      <c r="J138" s="83">
        <v>0</v>
      </c>
      <c r="K138" s="83">
        <v>0</v>
      </c>
      <c r="L138" s="83">
        <v>0</v>
      </c>
      <c r="M138" s="83">
        <v>0</v>
      </c>
    </row>
    <row r="139" spans="1:13" s="89" customFormat="1" ht="20.100000000000001" customHeight="1" thickBot="1" x14ac:dyDescent="0.3">
      <c r="A139" s="40" t="s">
        <v>275</v>
      </c>
      <c r="B139" s="97">
        <v>0</v>
      </c>
      <c r="C139" s="97">
        <v>0</v>
      </c>
      <c r="D139" s="97">
        <v>0</v>
      </c>
      <c r="E139" s="97">
        <v>0</v>
      </c>
      <c r="F139" s="97">
        <v>0</v>
      </c>
      <c r="G139" s="97">
        <v>0</v>
      </c>
      <c r="H139" s="97">
        <v>0</v>
      </c>
      <c r="I139" s="97">
        <v>0</v>
      </c>
      <c r="J139" s="97">
        <v>0</v>
      </c>
      <c r="K139" s="97">
        <v>0</v>
      </c>
      <c r="L139" s="97">
        <v>0</v>
      </c>
      <c r="M139" s="97">
        <v>0</v>
      </c>
    </row>
    <row r="140" spans="1:13" s="155" customFormat="1" ht="16.5" customHeight="1" x14ac:dyDescent="0.25">
      <c r="A140" s="149" t="s">
        <v>276</v>
      </c>
      <c r="B140" s="154"/>
      <c r="C140" s="154"/>
    </row>
    <row r="141" spans="1:13" x14ac:dyDescent="0.25">
      <c r="C141" s="83"/>
      <c r="D141" s="83"/>
      <c r="E141" s="83"/>
      <c r="F141" s="83"/>
      <c r="G141" s="83"/>
      <c r="H141" s="83"/>
      <c r="I141" s="83"/>
      <c r="J141" s="83"/>
      <c r="K141" s="83"/>
      <c r="L141" s="83"/>
      <c r="M141" s="82"/>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showGridLines="0" zoomScaleNormal="100" zoomScaleSheetLayoutView="70" workbookViewId="0">
      <selection activeCell="F1" sqref="F1"/>
    </sheetView>
  </sheetViews>
  <sheetFormatPr defaultColWidth="11.42578125" defaultRowHeight="12.75" x14ac:dyDescent="0.25"/>
  <cols>
    <col min="1" max="1" width="36.7109375" style="55" customWidth="1"/>
    <col min="2" max="11" width="10.7109375" style="55" customWidth="1"/>
    <col min="12" max="26" width="10.28515625" style="55" customWidth="1"/>
    <col min="27" max="256" width="11.42578125" style="55"/>
    <col min="257" max="257" width="36.7109375" style="55" customWidth="1"/>
    <col min="258" max="267" width="10.7109375" style="55" customWidth="1"/>
    <col min="268" max="282" width="10.28515625" style="55" customWidth="1"/>
    <col min="283" max="512" width="11.42578125" style="55"/>
    <col min="513" max="513" width="36.7109375" style="55" customWidth="1"/>
    <col min="514" max="523" width="10.7109375" style="55" customWidth="1"/>
    <col min="524" max="538" width="10.28515625" style="55" customWidth="1"/>
    <col min="539" max="768" width="11.42578125" style="55"/>
    <col min="769" max="769" width="36.7109375" style="55" customWidth="1"/>
    <col min="770" max="779" width="10.7109375" style="55" customWidth="1"/>
    <col min="780" max="794" width="10.28515625" style="55" customWidth="1"/>
    <col min="795" max="1024" width="11.42578125" style="55"/>
    <col min="1025" max="1025" width="36.7109375" style="55" customWidth="1"/>
    <col min="1026" max="1035" width="10.7109375" style="55" customWidth="1"/>
    <col min="1036" max="1050" width="10.28515625" style="55" customWidth="1"/>
    <col min="1051" max="1280" width="11.42578125" style="55"/>
    <col min="1281" max="1281" width="36.7109375" style="55" customWidth="1"/>
    <col min="1282" max="1291" width="10.7109375" style="55" customWidth="1"/>
    <col min="1292" max="1306" width="10.28515625" style="55" customWidth="1"/>
    <col min="1307" max="1536" width="11.42578125" style="55"/>
    <col min="1537" max="1537" width="36.7109375" style="55" customWidth="1"/>
    <col min="1538" max="1547" width="10.7109375" style="55" customWidth="1"/>
    <col min="1548" max="1562" width="10.28515625" style="55" customWidth="1"/>
    <col min="1563" max="1792" width="11.42578125" style="55"/>
    <col min="1793" max="1793" width="36.7109375" style="55" customWidth="1"/>
    <col min="1794" max="1803" width="10.7109375" style="55" customWidth="1"/>
    <col min="1804" max="1818" width="10.28515625" style="55" customWidth="1"/>
    <col min="1819" max="2048" width="11.42578125" style="55"/>
    <col min="2049" max="2049" width="36.7109375" style="55" customWidth="1"/>
    <col min="2050" max="2059" width="10.7109375" style="55" customWidth="1"/>
    <col min="2060" max="2074" width="10.28515625" style="55" customWidth="1"/>
    <col min="2075" max="2304" width="11.42578125" style="55"/>
    <col min="2305" max="2305" width="36.7109375" style="55" customWidth="1"/>
    <col min="2306" max="2315" width="10.7109375" style="55" customWidth="1"/>
    <col min="2316" max="2330" width="10.28515625" style="55" customWidth="1"/>
    <col min="2331" max="2560" width="11.42578125" style="55"/>
    <col min="2561" max="2561" width="36.7109375" style="55" customWidth="1"/>
    <col min="2562" max="2571" width="10.7109375" style="55" customWidth="1"/>
    <col min="2572" max="2586" width="10.28515625" style="55" customWidth="1"/>
    <col min="2587" max="2816" width="11.42578125" style="55"/>
    <col min="2817" max="2817" width="36.7109375" style="55" customWidth="1"/>
    <col min="2818" max="2827" width="10.7109375" style="55" customWidth="1"/>
    <col min="2828" max="2842" width="10.28515625" style="55" customWidth="1"/>
    <col min="2843" max="3072" width="11.42578125" style="55"/>
    <col min="3073" max="3073" width="36.7109375" style="55" customWidth="1"/>
    <col min="3074" max="3083" width="10.7109375" style="55" customWidth="1"/>
    <col min="3084" max="3098" width="10.28515625" style="55" customWidth="1"/>
    <col min="3099" max="3328" width="11.42578125" style="55"/>
    <col min="3329" max="3329" width="36.7109375" style="55" customWidth="1"/>
    <col min="3330" max="3339" width="10.7109375" style="55" customWidth="1"/>
    <col min="3340" max="3354" width="10.28515625" style="55" customWidth="1"/>
    <col min="3355" max="3584" width="11.42578125" style="55"/>
    <col min="3585" max="3585" width="36.7109375" style="55" customWidth="1"/>
    <col min="3586" max="3595" width="10.7109375" style="55" customWidth="1"/>
    <col min="3596" max="3610" width="10.28515625" style="55" customWidth="1"/>
    <col min="3611" max="3840" width="11.42578125" style="55"/>
    <col min="3841" max="3841" width="36.7109375" style="55" customWidth="1"/>
    <col min="3842" max="3851" width="10.7109375" style="55" customWidth="1"/>
    <col min="3852" max="3866" width="10.28515625" style="55" customWidth="1"/>
    <col min="3867" max="4096" width="11.42578125" style="55"/>
    <col min="4097" max="4097" width="36.7109375" style="55" customWidth="1"/>
    <col min="4098" max="4107" width="10.7109375" style="55" customWidth="1"/>
    <col min="4108" max="4122" width="10.28515625" style="55" customWidth="1"/>
    <col min="4123" max="4352" width="11.42578125" style="55"/>
    <col min="4353" max="4353" width="36.7109375" style="55" customWidth="1"/>
    <col min="4354" max="4363" width="10.7109375" style="55" customWidth="1"/>
    <col min="4364" max="4378" width="10.28515625" style="55" customWidth="1"/>
    <col min="4379" max="4608" width="11.42578125" style="55"/>
    <col min="4609" max="4609" width="36.7109375" style="55" customWidth="1"/>
    <col min="4610" max="4619" width="10.7109375" style="55" customWidth="1"/>
    <col min="4620" max="4634" width="10.28515625" style="55" customWidth="1"/>
    <col min="4635" max="4864" width="11.42578125" style="55"/>
    <col min="4865" max="4865" width="36.7109375" style="55" customWidth="1"/>
    <col min="4866" max="4875" width="10.7109375" style="55" customWidth="1"/>
    <col min="4876" max="4890" width="10.28515625" style="55" customWidth="1"/>
    <col min="4891" max="5120" width="11.42578125" style="55"/>
    <col min="5121" max="5121" width="36.7109375" style="55" customWidth="1"/>
    <col min="5122" max="5131" width="10.7109375" style="55" customWidth="1"/>
    <col min="5132" max="5146" width="10.28515625" style="55" customWidth="1"/>
    <col min="5147" max="5376" width="11.42578125" style="55"/>
    <col min="5377" max="5377" width="36.7109375" style="55" customWidth="1"/>
    <col min="5378" max="5387" width="10.7109375" style="55" customWidth="1"/>
    <col min="5388" max="5402" width="10.28515625" style="55" customWidth="1"/>
    <col min="5403" max="5632" width="11.42578125" style="55"/>
    <col min="5633" max="5633" width="36.7109375" style="55" customWidth="1"/>
    <col min="5634" max="5643" width="10.7109375" style="55" customWidth="1"/>
    <col min="5644" max="5658" width="10.28515625" style="55" customWidth="1"/>
    <col min="5659" max="5888" width="11.42578125" style="55"/>
    <col min="5889" max="5889" width="36.7109375" style="55" customWidth="1"/>
    <col min="5890" max="5899" width="10.7109375" style="55" customWidth="1"/>
    <col min="5900" max="5914" width="10.28515625" style="55" customWidth="1"/>
    <col min="5915" max="6144" width="11.42578125" style="55"/>
    <col min="6145" max="6145" width="36.7109375" style="55" customWidth="1"/>
    <col min="6146" max="6155" width="10.7109375" style="55" customWidth="1"/>
    <col min="6156" max="6170" width="10.28515625" style="55" customWidth="1"/>
    <col min="6171" max="6400" width="11.42578125" style="55"/>
    <col min="6401" max="6401" width="36.7109375" style="55" customWidth="1"/>
    <col min="6402" max="6411" width="10.7109375" style="55" customWidth="1"/>
    <col min="6412" max="6426" width="10.28515625" style="55" customWidth="1"/>
    <col min="6427" max="6656" width="11.42578125" style="55"/>
    <col min="6657" max="6657" width="36.7109375" style="55" customWidth="1"/>
    <col min="6658" max="6667" width="10.7109375" style="55" customWidth="1"/>
    <col min="6668" max="6682" width="10.28515625" style="55" customWidth="1"/>
    <col min="6683" max="6912" width="11.42578125" style="55"/>
    <col min="6913" max="6913" width="36.7109375" style="55" customWidth="1"/>
    <col min="6914" max="6923" width="10.7109375" style="55" customWidth="1"/>
    <col min="6924" max="6938" width="10.28515625" style="55" customWidth="1"/>
    <col min="6939" max="7168" width="11.42578125" style="55"/>
    <col min="7169" max="7169" width="36.7109375" style="55" customWidth="1"/>
    <col min="7170" max="7179" width="10.7109375" style="55" customWidth="1"/>
    <col min="7180" max="7194" width="10.28515625" style="55" customWidth="1"/>
    <col min="7195" max="7424" width="11.42578125" style="55"/>
    <col min="7425" max="7425" width="36.7109375" style="55" customWidth="1"/>
    <col min="7426" max="7435" width="10.7109375" style="55" customWidth="1"/>
    <col min="7436" max="7450" width="10.28515625" style="55" customWidth="1"/>
    <col min="7451" max="7680" width="11.42578125" style="55"/>
    <col min="7681" max="7681" width="36.7109375" style="55" customWidth="1"/>
    <col min="7682" max="7691" width="10.7109375" style="55" customWidth="1"/>
    <col min="7692" max="7706" width="10.28515625" style="55" customWidth="1"/>
    <col min="7707" max="7936" width="11.42578125" style="55"/>
    <col min="7937" max="7937" width="36.7109375" style="55" customWidth="1"/>
    <col min="7938" max="7947" width="10.7109375" style="55" customWidth="1"/>
    <col min="7948" max="7962" width="10.28515625" style="55" customWidth="1"/>
    <col min="7963" max="8192" width="11.42578125" style="55"/>
    <col min="8193" max="8193" width="36.7109375" style="55" customWidth="1"/>
    <col min="8194" max="8203" width="10.7109375" style="55" customWidth="1"/>
    <col min="8204" max="8218" width="10.28515625" style="55" customWidth="1"/>
    <col min="8219" max="8448" width="11.42578125" style="55"/>
    <col min="8449" max="8449" width="36.7109375" style="55" customWidth="1"/>
    <col min="8450" max="8459" width="10.7109375" style="55" customWidth="1"/>
    <col min="8460" max="8474" width="10.28515625" style="55" customWidth="1"/>
    <col min="8475" max="8704" width="11.42578125" style="55"/>
    <col min="8705" max="8705" width="36.7109375" style="55" customWidth="1"/>
    <col min="8706" max="8715" width="10.7109375" style="55" customWidth="1"/>
    <col min="8716" max="8730" width="10.28515625" style="55" customWidth="1"/>
    <col min="8731" max="8960" width="11.42578125" style="55"/>
    <col min="8961" max="8961" width="36.7109375" style="55" customWidth="1"/>
    <col min="8962" max="8971" width="10.7109375" style="55" customWidth="1"/>
    <col min="8972" max="8986" width="10.28515625" style="55" customWidth="1"/>
    <col min="8987" max="9216" width="11.42578125" style="55"/>
    <col min="9217" max="9217" width="36.7109375" style="55" customWidth="1"/>
    <col min="9218" max="9227" width="10.7109375" style="55" customWidth="1"/>
    <col min="9228" max="9242" width="10.28515625" style="55" customWidth="1"/>
    <col min="9243" max="9472" width="11.42578125" style="55"/>
    <col min="9473" max="9473" width="36.7109375" style="55" customWidth="1"/>
    <col min="9474" max="9483" width="10.7109375" style="55" customWidth="1"/>
    <col min="9484" max="9498" width="10.28515625" style="55" customWidth="1"/>
    <col min="9499" max="9728" width="11.42578125" style="55"/>
    <col min="9729" max="9729" width="36.7109375" style="55" customWidth="1"/>
    <col min="9730" max="9739" width="10.7109375" style="55" customWidth="1"/>
    <col min="9740" max="9754" width="10.28515625" style="55" customWidth="1"/>
    <col min="9755" max="9984" width="11.42578125" style="55"/>
    <col min="9985" max="9985" width="36.7109375" style="55" customWidth="1"/>
    <col min="9986" max="9995" width="10.7109375" style="55" customWidth="1"/>
    <col min="9996" max="10010" width="10.28515625" style="55" customWidth="1"/>
    <col min="10011" max="10240" width="11.42578125" style="55"/>
    <col min="10241" max="10241" width="36.7109375" style="55" customWidth="1"/>
    <col min="10242" max="10251" width="10.7109375" style="55" customWidth="1"/>
    <col min="10252" max="10266" width="10.28515625" style="55" customWidth="1"/>
    <col min="10267" max="10496" width="11.42578125" style="55"/>
    <col min="10497" max="10497" width="36.7109375" style="55" customWidth="1"/>
    <col min="10498" max="10507" width="10.7109375" style="55" customWidth="1"/>
    <col min="10508" max="10522" width="10.28515625" style="55" customWidth="1"/>
    <col min="10523" max="10752" width="11.42578125" style="55"/>
    <col min="10753" max="10753" width="36.7109375" style="55" customWidth="1"/>
    <col min="10754" max="10763" width="10.7109375" style="55" customWidth="1"/>
    <col min="10764" max="10778" width="10.28515625" style="55" customWidth="1"/>
    <col min="10779" max="11008" width="11.42578125" style="55"/>
    <col min="11009" max="11009" width="36.7109375" style="55" customWidth="1"/>
    <col min="11010" max="11019" width="10.7109375" style="55" customWidth="1"/>
    <col min="11020" max="11034" width="10.28515625" style="55" customWidth="1"/>
    <col min="11035" max="11264" width="11.42578125" style="55"/>
    <col min="11265" max="11265" width="36.7109375" style="55" customWidth="1"/>
    <col min="11266" max="11275" width="10.7109375" style="55" customWidth="1"/>
    <col min="11276" max="11290" width="10.28515625" style="55" customWidth="1"/>
    <col min="11291" max="11520" width="11.42578125" style="55"/>
    <col min="11521" max="11521" width="36.7109375" style="55" customWidth="1"/>
    <col min="11522" max="11531" width="10.7109375" style="55" customWidth="1"/>
    <col min="11532" max="11546" width="10.28515625" style="55" customWidth="1"/>
    <col min="11547" max="11776" width="11.42578125" style="55"/>
    <col min="11777" max="11777" width="36.7109375" style="55" customWidth="1"/>
    <col min="11778" max="11787" width="10.7109375" style="55" customWidth="1"/>
    <col min="11788" max="11802" width="10.28515625" style="55" customWidth="1"/>
    <col min="11803" max="12032" width="11.42578125" style="55"/>
    <col min="12033" max="12033" width="36.7109375" style="55" customWidth="1"/>
    <col min="12034" max="12043" width="10.7109375" style="55" customWidth="1"/>
    <col min="12044" max="12058" width="10.28515625" style="55" customWidth="1"/>
    <col min="12059" max="12288" width="11.42578125" style="55"/>
    <col min="12289" max="12289" width="36.7109375" style="55" customWidth="1"/>
    <col min="12290" max="12299" width="10.7109375" style="55" customWidth="1"/>
    <col min="12300" max="12314" width="10.28515625" style="55" customWidth="1"/>
    <col min="12315" max="12544" width="11.42578125" style="55"/>
    <col min="12545" max="12545" width="36.7109375" style="55" customWidth="1"/>
    <col min="12546" max="12555" width="10.7109375" style="55" customWidth="1"/>
    <col min="12556" max="12570" width="10.28515625" style="55" customWidth="1"/>
    <col min="12571" max="12800" width="11.42578125" style="55"/>
    <col min="12801" max="12801" width="36.7109375" style="55" customWidth="1"/>
    <col min="12802" max="12811" width="10.7109375" style="55" customWidth="1"/>
    <col min="12812" max="12826" width="10.28515625" style="55" customWidth="1"/>
    <col min="12827" max="13056" width="11.42578125" style="55"/>
    <col min="13057" max="13057" width="36.7109375" style="55" customWidth="1"/>
    <col min="13058" max="13067" width="10.7109375" style="55" customWidth="1"/>
    <col min="13068" max="13082" width="10.28515625" style="55" customWidth="1"/>
    <col min="13083" max="13312" width="11.42578125" style="55"/>
    <col min="13313" max="13313" width="36.7109375" style="55" customWidth="1"/>
    <col min="13314" max="13323" width="10.7109375" style="55" customWidth="1"/>
    <col min="13324" max="13338" width="10.28515625" style="55" customWidth="1"/>
    <col min="13339" max="13568" width="11.42578125" style="55"/>
    <col min="13569" max="13569" width="36.7109375" style="55" customWidth="1"/>
    <col min="13570" max="13579" width="10.7109375" style="55" customWidth="1"/>
    <col min="13580" max="13594" width="10.28515625" style="55" customWidth="1"/>
    <col min="13595" max="13824" width="11.42578125" style="55"/>
    <col min="13825" max="13825" width="36.7109375" style="55" customWidth="1"/>
    <col min="13826" max="13835" width="10.7109375" style="55" customWidth="1"/>
    <col min="13836" max="13850" width="10.28515625" style="55" customWidth="1"/>
    <col min="13851" max="14080" width="11.42578125" style="55"/>
    <col min="14081" max="14081" width="36.7109375" style="55" customWidth="1"/>
    <col min="14082" max="14091" width="10.7109375" style="55" customWidth="1"/>
    <col min="14092" max="14106" width="10.28515625" style="55" customWidth="1"/>
    <col min="14107" max="14336" width="11.42578125" style="55"/>
    <col min="14337" max="14337" width="36.7109375" style="55" customWidth="1"/>
    <col min="14338" max="14347" width="10.7109375" style="55" customWidth="1"/>
    <col min="14348" max="14362" width="10.28515625" style="55" customWidth="1"/>
    <col min="14363" max="14592" width="11.42578125" style="55"/>
    <col min="14593" max="14593" width="36.7109375" style="55" customWidth="1"/>
    <col min="14594" max="14603" width="10.7109375" style="55" customWidth="1"/>
    <col min="14604" max="14618" width="10.28515625" style="55" customWidth="1"/>
    <col min="14619" max="14848" width="11.42578125" style="55"/>
    <col min="14849" max="14849" width="36.7109375" style="55" customWidth="1"/>
    <col min="14850" max="14859" width="10.7109375" style="55" customWidth="1"/>
    <col min="14860" max="14874" width="10.28515625" style="55" customWidth="1"/>
    <col min="14875" max="15104" width="11.42578125" style="55"/>
    <col min="15105" max="15105" width="36.7109375" style="55" customWidth="1"/>
    <col min="15106" max="15115" width="10.7109375" style="55" customWidth="1"/>
    <col min="15116" max="15130" width="10.28515625" style="55" customWidth="1"/>
    <col min="15131" max="15360" width="11.42578125" style="55"/>
    <col min="15361" max="15361" width="36.7109375" style="55" customWidth="1"/>
    <col min="15362" max="15371" width="10.7109375" style="55" customWidth="1"/>
    <col min="15372" max="15386" width="10.28515625" style="55" customWidth="1"/>
    <col min="15387" max="15616" width="11.42578125" style="55"/>
    <col min="15617" max="15617" width="36.7109375" style="55" customWidth="1"/>
    <col min="15618" max="15627" width="10.7109375" style="55" customWidth="1"/>
    <col min="15628" max="15642" width="10.28515625" style="55" customWidth="1"/>
    <col min="15643" max="15872" width="11.42578125" style="55"/>
    <col min="15873" max="15873" width="36.7109375" style="55" customWidth="1"/>
    <col min="15874" max="15883" width="10.7109375" style="55" customWidth="1"/>
    <col min="15884" max="15898" width="10.28515625" style="55" customWidth="1"/>
    <col min="15899" max="16128" width="11.42578125" style="55"/>
    <col min="16129" max="16129" width="36.7109375" style="55" customWidth="1"/>
    <col min="16130" max="16139" width="10.7109375" style="55" customWidth="1"/>
    <col min="16140" max="16154" width="10.28515625" style="55" customWidth="1"/>
    <col min="16155" max="16384" width="11.42578125" style="55"/>
  </cols>
  <sheetData>
    <row r="1" spans="1:11" s="184" customFormat="1" ht="24.95" customHeight="1" x14ac:dyDescent="0.25">
      <c r="A1" s="183" t="s">
        <v>315</v>
      </c>
      <c r="B1" s="183"/>
      <c r="C1" s="183"/>
    </row>
    <row r="2" spans="1:11" s="148" customFormat="1" ht="24.95" customHeight="1" thickBot="1" x14ac:dyDescent="0.3">
      <c r="A2" s="145" t="s">
        <v>316</v>
      </c>
      <c r="B2" s="185"/>
      <c r="C2" s="185"/>
      <c r="D2" s="145"/>
      <c r="E2" s="145"/>
      <c r="F2" s="145"/>
      <c r="G2" s="145"/>
      <c r="H2" s="145"/>
      <c r="I2" s="145"/>
      <c r="J2" s="145"/>
      <c r="K2" s="145"/>
    </row>
    <row r="3" spans="1:11" ht="20.100000000000001" customHeight="1" x14ac:dyDescent="0.25">
      <c r="A3" s="1487" t="s">
        <v>203</v>
      </c>
      <c r="B3" s="1483" t="s">
        <v>204</v>
      </c>
      <c r="C3" s="1484"/>
      <c r="D3" s="1484"/>
      <c r="E3" s="1484"/>
      <c r="F3" s="1484"/>
      <c r="G3" s="1484"/>
      <c r="H3" s="1484"/>
      <c r="I3" s="1484"/>
      <c r="J3" s="1484"/>
      <c r="K3" s="1484"/>
    </row>
    <row r="4" spans="1:11" ht="20.100000000000001" customHeight="1" x14ac:dyDescent="0.25">
      <c r="A4" s="1488"/>
      <c r="B4" s="1485" t="s">
        <v>205</v>
      </c>
      <c r="C4" s="1485"/>
      <c r="D4" s="1485" t="s">
        <v>206</v>
      </c>
      <c r="E4" s="1485"/>
      <c r="F4" s="1485"/>
      <c r="G4" s="1485"/>
      <c r="H4" s="1485"/>
      <c r="I4" s="1485"/>
      <c r="J4" s="1485"/>
      <c r="K4" s="1486"/>
    </row>
    <row r="5" spans="1:11" ht="20.100000000000001" customHeight="1" x14ac:dyDescent="0.25">
      <c r="A5" s="1488"/>
      <c r="B5" s="1485"/>
      <c r="C5" s="1485"/>
      <c r="D5" s="19" t="s">
        <v>207</v>
      </c>
      <c r="E5" s="19"/>
      <c r="F5" s="19" t="s">
        <v>208</v>
      </c>
      <c r="G5" s="19"/>
      <c r="H5" s="19" t="s">
        <v>209</v>
      </c>
      <c r="I5" s="19"/>
      <c r="J5" s="19" t="s">
        <v>210</v>
      </c>
      <c r="K5" s="84"/>
    </row>
    <row r="6" spans="1:11" ht="20.100000000000001" customHeight="1" x14ac:dyDescent="0.25">
      <c r="A6" s="1489"/>
      <c r="B6" s="23">
        <v>2011</v>
      </c>
      <c r="C6" s="23">
        <v>2012</v>
      </c>
      <c r="D6" s="23">
        <v>2011</v>
      </c>
      <c r="E6" s="23">
        <v>2012</v>
      </c>
      <c r="F6" s="23">
        <v>2011</v>
      </c>
      <c r="G6" s="23">
        <v>2012</v>
      </c>
      <c r="H6" s="23">
        <v>2011</v>
      </c>
      <c r="I6" s="23">
        <v>2012</v>
      </c>
      <c r="J6" s="23">
        <v>2011</v>
      </c>
      <c r="K6" s="24">
        <v>2012</v>
      </c>
    </row>
    <row r="7" spans="1:11" ht="20.100000000000001" customHeight="1" x14ac:dyDescent="0.25">
      <c r="A7" s="26" t="s">
        <v>310</v>
      </c>
      <c r="B7" s="186">
        <v>97553</v>
      </c>
      <c r="C7" s="186">
        <v>91648</v>
      </c>
      <c r="D7" s="186">
        <v>84610</v>
      </c>
      <c r="E7" s="186">
        <v>84231</v>
      </c>
      <c r="F7" s="186">
        <v>12943</v>
      </c>
      <c r="G7" s="186">
        <v>7417</v>
      </c>
      <c r="H7" s="186">
        <v>0</v>
      </c>
      <c r="I7" s="186">
        <v>0</v>
      </c>
      <c r="J7" s="186">
        <v>0</v>
      </c>
      <c r="K7" s="186">
        <v>0</v>
      </c>
    </row>
    <row r="8" spans="1:11" ht="20.100000000000001" customHeight="1" x14ac:dyDescent="0.25">
      <c r="A8" s="30" t="s">
        <v>212</v>
      </c>
      <c r="B8" s="187">
        <v>3249</v>
      </c>
      <c r="C8" s="187">
        <v>3800</v>
      </c>
      <c r="D8" s="187">
        <v>3178</v>
      </c>
      <c r="E8" s="187">
        <v>3678</v>
      </c>
      <c r="F8" s="187">
        <v>71</v>
      </c>
      <c r="G8" s="187">
        <v>122</v>
      </c>
      <c r="H8" s="187">
        <v>0</v>
      </c>
      <c r="I8" s="187">
        <v>0</v>
      </c>
      <c r="J8" s="187">
        <v>0</v>
      </c>
      <c r="K8" s="187">
        <v>0</v>
      </c>
    </row>
    <row r="9" spans="1:11" ht="20.100000000000001" customHeight="1" x14ac:dyDescent="0.25">
      <c r="A9" s="35" t="s">
        <v>213</v>
      </c>
      <c r="B9" s="188">
        <v>65</v>
      </c>
      <c r="C9" s="188">
        <v>65</v>
      </c>
      <c r="D9" s="189">
        <v>6</v>
      </c>
      <c r="E9" s="189">
        <v>15</v>
      </c>
      <c r="F9" s="189">
        <v>59</v>
      </c>
      <c r="G9" s="189">
        <v>50</v>
      </c>
      <c r="H9" s="189">
        <v>0</v>
      </c>
      <c r="I9" s="189">
        <v>0</v>
      </c>
      <c r="J9" s="189">
        <v>0</v>
      </c>
      <c r="K9" s="189">
        <v>0</v>
      </c>
    </row>
    <row r="10" spans="1:11" ht="20.100000000000001" customHeight="1" x14ac:dyDescent="0.25">
      <c r="A10" s="35" t="s">
        <v>214</v>
      </c>
      <c r="B10" s="188">
        <v>26</v>
      </c>
      <c r="C10" s="188">
        <v>57</v>
      </c>
      <c r="D10" s="189">
        <v>24</v>
      </c>
      <c r="E10" s="189">
        <v>57</v>
      </c>
      <c r="F10" s="189">
        <v>2</v>
      </c>
      <c r="G10" s="189">
        <v>0</v>
      </c>
      <c r="H10" s="189">
        <v>0</v>
      </c>
      <c r="I10" s="189">
        <v>0</v>
      </c>
      <c r="J10" s="189">
        <v>0</v>
      </c>
      <c r="K10" s="189">
        <v>0</v>
      </c>
    </row>
    <row r="11" spans="1:11" ht="20.100000000000001" customHeight="1" x14ac:dyDescent="0.25">
      <c r="A11" s="35" t="s">
        <v>215</v>
      </c>
      <c r="B11" s="188">
        <v>2117</v>
      </c>
      <c r="C11" s="188">
        <v>2558</v>
      </c>
      <c r="D11" s="189">
        <v>2117</v>
      </c>
      <c r="E11" s="189">
        <v>2558</v>
      </c>
      <c r="F11" s="189">
        <v>0</v>
      </c>
      <c r="G11" s="189">
        <v>0</v>
      </c>
      <c r="H11" s="189">
        <v>0</v>
      </c>
      <c r="I11" s="189">
        <v>0</v>
      </c>
      <c r="J11" s="189">
        <v>0</v>
      </c>
      <c r="K11" s="189">
        <v>0</v>
      </c>
    </row>
    <row r="12" spans="1:11" ht="20.100000000000001" customHeight="1" x14ac:dyDescent="0.25">
      <c r="A12" s="35" t="s">
        <v>216</v>
      </c>
      <c r="B12" s="188">
        <v>162</v>
      </c>
      <c r="C12" s="188">
        <v>62</v>
      </c>
      <c r="D12" s="189">
        <v>162</v>
      </c>
      <c r="E12" s="189">
        <v>62</v>
      </c>
      <c r="F12" s="189">
        <v>0</v>
      </c>
      <c r="G12" s="189">
        <v>0</v>
      </c>
      <c r="H12" s="189">
        <v>0</v>
      </c>
      <c r="I12" s="189">
        <v>0</v>
      </c>
      <c r="J12" s="189">
        <v>0</v>
      </c>
      <c r="K12" s="189">
        <v>0</v>
      </c>
    </row>
    <row r="13" spans="1:11" ht="20.100000000000001" customHeight="1" x14ac:dyDescent="0.25">
      <c r="A13" s="35" t="s">
        <v>217</v>
      </c>
      <c r="B13" s="188">
        <v>879</v>
      </c>
      <c r="C13" s="188">
        <v>1058</v>
      </c>
      <c r="D13" s="189">
        <v>869</v>
      </c>
      <c r="E13" s="189">
        <v>986</v>
      </c>
      <c r="F13" s="189">
        <v>10</v>
      </c>
      <c r="G13" s="189">
        <v>72</v>
      </c>
      <c r="H13" s="189">
        <v>0</v>
      </c>
      <c r="I13" s="189">
        <v>0</v>
      </c>
      <c r="J13" s="189">
        <v>0</v>
      </c>
      <c r="K13" s="189">
        <v>0</v>
      </c>
    </row>
    <row r="14" spans="1:11" s="53" customFormat="1" ht="20.100000000000001" customHeight="1" x14ac:dyDescent="0.25">
      <c r="A14" s="30" t="s">
        <v>218</v>
      </c>
      <c r="B14" s="190">
        <v>26</v>
      </c>
      <c r="C14" s="190">
        <v>26</v>
      </c>
      <c r="D14" s="190">
        <v>26</v>
      </c>
      <c r="E14" s="190">
        <v>26</v>
      </c>
      <c r="F14" s="190">
        <v>0</v>
      </c>
      <c r="G14" s="190">
        <v>0</v>
      </c>
      <c r="H14" s="190">
        <v>0</v>
      </c>
      <c r="I14" s="190">
        <v>0</v>
      </c>
      <c r="J14" s="190">
        <v>0</v>
      </c>
      <c r="K14" s="190">
        <v>0</v>
      </c>
    </row>
    <row r="15" spans="1:11" ht="20.100000000000001" customHeight="1" x14ac:dyDescent="0.25">
      <c r="A15" s="35" t="s">
        <v>219</v>
      </c>
      <c r="B15" s="188">
        <v>1</v>
      </c>
      <c r="C15" s="188">
        <v>2</v>
      </c>
      <c r="D15" s="189">
        <v>1</v>
      </c>
      <c r="E15" s="189">
        <v>2</v>
      </c>
      <c r="F15" s="189">
        <v>0</v>
      </c>
      <c r="G15" s="189">
        <v>0</v>
      </c>
      <c r="H15" s="189">
        <v>0</v>
      </c>
      <c r="I15" s="189">
        <v>0</v>
      </c>
      <c r="J15" s="189">
        <v>0</v>
      </c>
      <c r="K15" s="189">
        <v>0</v>
      </c>
    </row>
    <row r="16" spans="1:11" ht="20.100000000000001" customHeight="1" x14ac:dyDescent="0.25">
      <c r="A16" s="35" t="s">
        <v>220</v>
      </c>
      <c r="B16" s="188">
        <v>15</v>
      </c>
      <c r="C16" s="188">
        <v>12</v>
      </c>
      <c r="D16" s="189">
        <v>15</v>
      </c>
      <c r="E16" s="189">
        <v>12</v>
      </c>
      <c r="F16" s="189">
        <v>0</v>
      </c>
      <c r="G16" s="189">
        <v>0</v>
      </c>
      <c r="H16" s="189">
        <v>0</v>
      </c>
      <c r="I16" s="189">
        <v>0</v>
      </c>
      <c r="J16" s="189">
        <v>0</v>
      </c>
      <c r="K16" s="189">
        <v>0</v>
      </c>
    </row>
    <row r="17" spans="1:11" ht="20.100000000000001" customHeight="1" x14ac:dyDescent="0.25">
      <c r="A17" s="35" t="s">
        <v>221</v>
      </c>
      <c r="B17" s="188">
        <v>2</v>
      </c>
      <c r="C17" s="188">
        <v>0</v>
      </c>
      <c r="D17" s="189">
        <v>2</v>
      </c>
      <c r="E17" s="189">
        <v>0</v>
      </c>
      <c r="F17" s="189">
        <v>0</v>
      </c>
      <c r="G17" s="189">
        <v>0</v>
      </c>
      <c r="H17" s="189">
        <v>0</v>
      </c>
      <c r="I17" s="189">
        <v>0</v>
      </c>
      <c r="J17" s="189">
        <v>0</v>
      </c>
      <c r="K17" s="189">
        <v>0</v>
      </c>
    </row>
    <row r="18" spans="1:11" ht="20.100000000000001" customHeight="1" x14ac:dyDescent="0.25">
      <c r="A18" s="35" t="s">
        <v>222</v>
      </c>
      <c r="B18" s="188">
        <v>0</v>
      </c>
      <c r="C18" s="188">
        <v>0</v>
      </c>
      <c r="D18" s="189">
        <v>0</v>
      </c>
      <c r="E18" s="189">
        <v>0</v>
      </c>
      <c r="F18" s="189">
        <v>0</v>
      </c>
      <c r="G18" s="189">
        <v>0</v>
      </c>
      <c r="H18" s="189">
        <v>0</v>
      </c>
      <c r="I18" s="189">
        <v>0</v>
      </c>
      <c r="J18" s="189">
        <v>0</v>
      </c>
      <c r="K18" s="189">
        <v>0</v>
      </c>
    </row>
    <row r="19" spans="1:11" ht="20.100000000000001" customHeight="1" x14ac:dyDescent="0.25">
      <c r="A19" s="35" t="s">
        <v>223</v>
      </c>
      <c r="B19" s="188">
        <v>8</v>
      </c>
      <c r="C19" s="188">
        <v>12</v>
      </c>
      <c r="D19" s="189">
        <v>8</v>
      </c>
      <c r="E19" s="189">
        <v>12</v>
      </c>
      <c r="F19" s="189">
        <v>0</v>
      </c>
      <c r="G19" s="189">
        <v>0</v>
      </c>
      <c r="H19" s="189">
        <v>0</v>
      </c>
      <c r="I19" s="189">
        <v>0</v>
      </c>
      <c r="J19" s="189">
        <v>0</v>
      </c>
      <c r="K19" s="189">
        <v>0</v>
      </c>
    </row>
    <row r="20" spans="1:11" s="53" customFormat="1" ht="20.100000000000001" customHeight="1" x14ac:dyDescent="0.25">
      <c r="A20" s="30" t="s">
        <v>224</v>
      </c>
      <c r="B20" s="190">
        <v>344</v>
      </c>
      <c r="C20" s="190">
        <v>216</v>
      </c>
      <c r="D20" s="190">
        <v>205</v>
      </c>
      <c r="E20" s="190">
        <v>207</v>
      </c>
      <c r="F20" s="190">
        <v>139</v>
      </c>
      <c r="G20" s="190">
        <v>9</v>
      </c>
      <c r="H20" s="190">
        <v>0</v>
      </c>
      <c r="I20" s="190">
        <v>0</v>
      </c>
      <c r="J20" s="190">
        <v>0</v>
      </c>
      <c r="K20" s="190">
        <v>0</v>
      </c>
    </row>
    <row r="21" spans="1:11" ht="20.100000000000001" customHeight="1" x14ac:dyDescent="0.25">
      <c r="A21" s="35" t="s">
        <v>225</v>
      </c>
      <c r="B21" s="188">
        <v>59</v>
      </c>
      <c r="C21" s="188">
        <v>27</v>
      </c>
      <c r="D21" s="189">
        <v>42</v>
      </c>
      <c r="E21" s="189">
        <v>27</v>
      </c>
      <c r="F21" s="189">
        <v>17</v>
      </c>
      <c r="G21" s="189">
        <v>0</v>
      </c>
      <c r="H21" s="189">
        <v>0</v>
      </c>
      <c r="I21" s="189">
        <v>0</v>
      </c>
      <c r="J21" s="189">
        <v>0</v>
      </c>
      <c r="K21" s="189">
        <v>0</v>
      </c>
    </row>
    <row r="22" spans="1:11" ht="20.100000000000001" customHeight="1" x14ac:dyDescent="0.25">
      <c r="A22" s="35" t="s">
        <v>227</v>
      </c>
      <c r="B22" s="188">
        <v>258</v>
      </c>
      <c r="C22" s="188">
        <v>170</v>
      </c>
      <c r="D22" s="189">
        <v>136</v>
      </c>
      <c r="E22" s="189">
        <v>161</v>
      </c>
      <c r="F22" s="189">
        <v>122</v>
      </c>
      <c r="G22" s="189">
        <v>9</v>
      </c>
      <c r="H22" s="189">
        <v>0</v>
      </c>
      <c r="I22" s="189">
        <v>0</v>
      </c>
      <c r="J22" s="189">
        <v>0</v>
      </c>
      <c r="K22" s="189">
        <v>0</v>
      </c>
    </row>
    <row r="23" spans="1:11" ht="20.100000000000001" customHeight="1" x14ac:dyDescent="0.25">
      <c r="A23" s="35" t="s">
        <v>228</v>
      </c>
      <c r="B23" s="188">
        <v>27</v>
      </c>
      <c r="C23" s="188">
        <v>19</v>
      </c>
      <c r="D23" s="189">
        <v>27</v>
      </c>
      <c r="E23" s="189">
        <v>19</v>
      </c>
      <c r="F23" s="189">
        <v>0</v>
      </c>
      <c r="G23" s="189">
        <v>0</v>
      </c>
      <c r="H23" s="189">
        <v>0</v>
      </c>
      <c r="I23" s="189">
        <v>0</v>
      </c>
      <c r="J23" s="189">
        <v>0</v>
      </c>
      <c r="K23" s="189">
        <v>0</v>
      </c>
    </row>
    <row r="24" spans="1:11" s="53" customFormat="1" ht="20.100000000000001" customHeight="1" x14ac:dyDescent="0.25">
      <c r="A24" s="30" t="s">
        <v>229</v>
      </c>
      <c r="B24" s="190">
        <v>301</v>
      </c>
      <c r="C24" s="190">
        <v>604</v>
      </c>
      <c r="D24" s="190">
        <v>258</v>
      </c>
      <c r="E24" s="190">
        <v>329</v>
      </c>
      <c r="F24" s="190">
        <v>43</v>
      </c>
      <c r="G24" s="190">
        <v>275</v>
      </c>
      <c r="H24" s="190">
        <v>0</v>
      </c>
      <c r="I24" s="190">
        <v>0</v>
      </c>
      <c r="J24" s="190">
        <v>0</v>
      </c>
      <c r="K24" s="190">
        <v>0</v>
      </c>
    </row>
    <row r="25" spans="1:11" ht="20.100000000000001" customHeight="1" x14ac:dyDescent="0.25">
      <c r="A25" s="35" t="s">
        <v>230</v>
      </c>
      <c r="B25" s="188">
        <v>73</v>
      </c>
      <c r="C25" s="188">
        <v>96</v>
      </c>
      <c r="D25" s="189">
        <v>54</v>
      </c>
      <c r="E25" s="189">
        <v>86</v>
      </c>
      <c r="F25" s="189">
        <v>19</v>
      </c>
      <c r="G25" s="189">
        <v>10</v>
      </c>
      <c r="H25" s="189">
        <v>0</v>
      </c>
      <c r="I25" s="189">
        <v>0</v>
      </c>
      <c r="J25" s="189">
        <v>0</v>
      </c>
      <c r="K25" s="189">
        <v>0</v>
      </c>
    </row>
    <row r="26" spans="1:11" ht="20.100000000000001" customHeight="1" x14ac:dyDescent="0.25">
      <c r="A26" s="35" t="s">
        <v>231</v>
      </c>
      <c r="B26" s="188">
        <v>21</v>
      </c>
      <c r="C26" s="188">
        <v>22</v>
      </c>
      <c r="D26" s="189">
        <v>21</v>
      </c>
      <c r="E26" s="189">
        <v>20</v>
      </c>
      <c r="F26" s="189">
        <v>0</v>
      </c>
      <c r="G26" s="189">
        <v>2</v>
      </c>
      <c r="H26" s="189">
        <v>0</v>
      </c>
      <c r="I26" s="189">
        <v>0</v>
      </c>
      <c r="J26" s="189">
        <v>0</v>
      </c>
      <c r="K26" s="189">
        <v>0</v>
      </c>
    </row>
    <row r="27" spans="1:11" ht="20.100000000000001" customHeight="1" x14ac:dyDescent="0.25">
      <c r="A27" s="35" t="s">
        <v>232</v>
      </c>
      <c r="B27" s="188">
        <v>36</v>
      </c>
      <c r="C27" s="188">
        <v>47</v>
      </c>
      <c r="D27" s="189">
        <v>27</v>
      </c>
      <c r="E27" s="189">
        <v>45</v>
      </c>
      <c r="F27" s="189">
        <v>9</v>
      </c>
      <c r="G27" s="189">
        <v>2</v>
      </c>
      <c r="H27" s="189">
        <v>0</v>
      </c>
      <c r="I27" s="189">
        <v>0</v>
      </c>
      <c r="J27" s="189">
        <v>0</v>
      </c>
      <c r="K27" s="189">
        <v>0</v>
      </c>
    </row>
    <row r="28" spans="1:11" ht="20.100000000000001" customHeight="1" x14ac:dyDescent="0.25">
      <c r="A28" s="35" t="s">
        <v>233</v>
      </c>
      <c r="B28" s="188">
        <v>54</v>
      </c>
      <c r="C28" s="188">
        <v>63</v>
      </c>
      <c r="D28" s="189">
        <v>54</v>
      </c>
      <c r="E28" s="189">
        <v>63</v>
      </c>
      <c r="F28" s="189">
        <v>0</v>
      </c>
      <c r="G28" s="189">
        <v>0</v>
      </c>
      <c r="H28" s="189">
        <v>0</v>
      </c>
      <c r="I28" s="189">
        <v>0</v>
      </c>
      <c r="J28" s="189">
        <v>0</v>
      </c>
      <c r="K28" s="189">
        <v>0</v>
      </c>
    </row>
    <row r="29" spans="1:11" ht="20.100000000000001" customHeight="1" x14ac:dyDescent="0.25">
      <c r="A29" s="35" t="s">
        <v>234</v>
      </c>
      <c r="B29" s="188">
        <v>25</v>
      </c>
      <c r="C29" s="188">
        <v>22</v>
      </c>
      <c r="D29" s="189">
        <v>25</v>
      </c>
      <c r="E29" s="189">
        <v>20</v>
      </c>
      <c r="F29" s="189">
        <v>0</v>
      </c>
      <c r="G29" s="189">
        <v>2</v>
      </c>
      <c r="H29" s="189">
        <v>0</v>
      </c>
      <c r="I29" s="189">
        <v>0</v>
      </c>
      <c r="J29" s="189">
        <v>0</v>
      </c>
      <c r="K29" s="189">
        <v>0</v>
      </c>
    </row>
    <row r="30" spans="1:11" ht="20.100000000000001" customHeight="1" x14ac:dyDescent="0.25">
      <c r="A30" s="35" t="s">
        <v>235</v>
      </c>
      <c r="B30" s="188">
        <v>0</v>
      </c>
      <c r="C30" s="188">
        <v>0</v>
      </c>
      <c r="D30" s="189">
        <v>0</v>
      </c>
      <c r="E30" s="189">
        <v>0</v>
      </c>
      <c r="F30" s="189">
        <v>0</v>
      </c>
      <c r="G30" s="189">
        <v>0</v>
      </c>
      <c r="H30" s="189">
        <v>0</v>
      </c>
      <c r="I30" s="189">
        <v>0</v>
      </c>
      <c r="J30" s="189">
        <v>0</v>
      </c>
      <c r="K30" s="189">
        <v>0</v>
      </c>
    </row>
    <row r="31" spans="1:11" ht="20.100000000000001" customHeight="1" x14ac:dyDescent="0.25">
      <c r="A31" s="35" t="s">
        <v>236</v>
      </c>
      <c r="B31" s="188">
        <v>9</v>
      </c>
      <c r="C31" s="188">
        <v>9</v>
      </c>
      <c r="D31" s="189">
        <v>7</v>
      </c>
      <c r="E31" s="189">
        <v>2</v>
      </c>
      <c r="F31" s="189">
        <v>2</v>
      </c>
      <c r="G31" s="189">
        <v>7</v>
      </c>
      <c r="H31" s="189">
        <v>0</v>
      </c>
      <c r="I31" s="189">
        <v>0</v>
      </c>
      <c r="J31" s="189">
        <v>0</v>
      </c>
      <c r="K31" s="189">
        <v>0</v>
      </c>
    </row>
    <row r="32" spans="1:11" ht="20.100000000000001" customHeight="1" x14ac:dyDescent="0.25">
      <c r="A32" s="35" t="s">
        <v>237</v>
      </c>
      <c r="B32" s="188">
        <v>18</v>
      </c>
      <c r="C32" s="188">
        <v>35</v>
      </c>
      <c r="D32" s="189">
        <v>18</v>
      </c>
      <c r="E32" s="189">
        <v>33</v>
      </c>
      <c r="F32" s="189">
        <v>0</v>
      </c>
      <c r="G32" s="189">
        <v>2</v>
      </c>
      <c r="H32" s="189">
        <v>0</v>
      </c>
      <c r="I32" s="189">
        <v>0</v>
      </c>
      <c r="J32" s="189">
        <v>0</v>
      </c>
      <c r="K32" s="189">
        <v>0</v>
      </c>
    </row>
    <row r="33" spans="1:11" ht="20.100000000000001" customHeight="1" x14ac:dyDescent="0.25">
      <c r="A33" s="35" t="s">
        <v>238</v>
      </c>
      <c r="B33" s="188">
        <v>9</v>
      </c>
      <c r="C33" s="188">
        <v>2</v>
      </c>
      <c r="D33" s="189">
        <v>9</v>
      </c>
      <c r="E33" s="189">
        <v>2</v>
      </c>
      <c r="F33" s="189">
        <v>0</v>
      </c>
      <c r="G33" s="189">
        <v>0</v>
      </c>
      <c r="H33" s="189">
        <v>0</v>
      </c>
      <c r="I33" s="189">
        <v>0</v>
      </c>
      <c r="J33" s="189">
        <v>0</v>
      </c>
      <c r="K33" s="189">
        <v>0</v>
      </c>
    </row>
    <row r="34" spans="1:11" ht="20.100000000000001" customHeight="1" x14ac:dyDescent="0.25">
      <c r="A34" s="35" t="s">
        <v>239</v>
      </c>
      <c r="B34" s="188">
        <v>5</v>
      </c>
      <c r="C34" s="188">
        <v>9</v>
      </c>
      <c r="D34" s="189">
        <v>5</v>
      </c>
      <c r="E34" s="189">
        <v>9</v>
      </c>
      <c r="F34" s="189">
        <v>0</v>
      </c>
      <c r="G34" s="189">
        <v>0</v>
      </c>
      <c r="H34" s="189">
        <v>0</v>
      </c>
      <c r="I34" s="189">
        <v>0</v>
      </c>
      <c r="J34" s="189">
        <v>0</v>
      </c>
      <c r="K34" s="189">
        <v>0</v>
      </c>
    </row>
    <row r="35" spans="1:11" ht="20.100000000000001" customHeight="1" x14ac:dyDescent="0.25">
      <c r="A35" s="35" t="s">
        <v>240</v>
      </c>
      <c r="B35" s="188">
        <v>19</v>
      </c>
      <c r="C35" s="188">
        <v>15</v>
      </c>
      <c r="D35" s="189">
        <v>17</v>
      </c>
      <c r="E35" s="189">
        <v>13</v>
      </c>
      <c r="F35" s="189">
        <v>2</v>
      </c>
      <c r="G35" s="189">
        <v>2</v>
      </c>
      <c r="H35" s="189">
        <v>0</v>
      </c>
      <c r="I35" s="189">
        <v>0</v>
      </c>
      <c r="J35" s="189">
        <v>0</v>
      </c>
      <c r="K35" s="189">
        <v>0</v>
      </c>
    </row>
    <row r="36" spans="1:11" ht="20.100000000000001" customHeight="1" x14ac:dyDescent="0.25">
      <c r="A36" s="35" t="s">
        <v>241</v>
      </c>
      <c r="B36" s="188">
        <v>32</v>
      </c>
      <c r="C36" s="188">
        <v>284</v>
      </c>
      <c r="D36" s="189">
        <v>21</v>
      </c>
      <c r="E36" s="189">
        <v>36</v>
      </c>
      <c r="F36" s="189">
        <v>11</v>
      </c>
      <c r="G36" s="189">
        <v>248</v>
      </c>
      <c r="H36" s="189">
        <v>0</v>
      </c>
      <c r="I36" s="189">
        <v>0</v>
      </c>
      <c r="J36" s="189">
        <v>0</v>
      </c>
      <c r="K36" s="189">
        <v>0</v>
      </c>
    </row>
    <row r="37" spans="1:11" s="53" customFormat="1" ht="20.100000000000001" customHeight="1" x14ac:dyDescent="0.25">
      <c r="A37" s="30" t="s">
        <v>242</v>
      </c>
      <c r="B37" s="190">
        <v>295</v>
      </c>
      <c r="C37" s="190">
        <v>588</v>
      </c>
      <c r="D37" s="190">
        <v>264</v>
      </c>
      <c r="E37" s="190">
        <v>356</v>
      </c>
      <c r="F37" s="190">
        <v>31</v>
      </c>
      <c r="G37" s="190">
        <v>232</v>
      </c>
      <c r="H37" s="190">
        <v>0</v>
      </c>
      <c r="I37" s="190">
        <v>0</v>
      </c>
      <c r="J37" s="190">
        <v>0</v>
      </c>
      <c r="K37" s="190">
        <v>0</v>
      </c>
    </row>
    <row r="38" spans="1:11" ht="20.100000000000001" customHeight="1" x14ac:dyDescent="0.25">
      <c r="A38" s="35" t="s">
        <v>243</v>
      </c>
      <c r="B38" s="188">
        <v>23</v>
      </c>
      <c r="C38" s="188">
        <v>203</v>
      </c>
      <c r="D38" s="189">
        <v>23</v>
      </c>
      <c r="E38" s="189">
        <v>29</v>
      </c>
      <c r="F38" s="189">
        <v>0</v>
      </c>
      <c r="G38" s="189">
        <v>174</v>
      </c>
      <c r="H38" s="189">
        <v>0</v>
      </c>
      <c r="I38" s="189">
        <v>0</v>
      </c>
      <c r="J38" s="189">
        <v>0</v>
      </c>
      <c r="K38" s="189">
        <v>0</v>
      </c>
    </row>
    <row r="39" spans="1:11" ht="20.100000000000001" customHeight="1" x14ac:dyDescent="0.25">
      <c r="A39" s="35" t="s">
        <v>244</v>
      </c>
      <c r="B39" s="188">
        <v>18</v>
      </c>
      <c r="C39" s="188">
        <v>58</v>
      </c>
      <c r="D39" s="189">
        <v>14</v>
      </c>
      <c r="E39" s="189">
        <v>26</v>
      </c>
      <c r="F39" s="189">
        <v>4</v>
      </c>
      <c r="G39" s="189">
        <v>32</v>
      </c>
      <c r="H39" s="189">
        <v>0</v>
      </c>
      <c r="I39" s="189">
        <v>0</v>
      </c>
      <c r="J39" s="189">
        <v>0</v>
      </c>
      <c r="K39" s="189">
        <v>0</v>
      </c>
    </row>
    <row r="40" spans="1:11" ht="20.100000000000001" customHeight="1" x14ac:dyDescent="0.25">
      <c r="A40" s="35" t="s">
        <v>245</v>
      </c>
      <c r="B40" s="188">
        <v>148</v>
      </c>
      <c r="C40" s="188">
        <v>98</v>
      </c>
      <c r="D40" s="189">
        <v>129</v>
      </c>
      <c r="E40" s="189">
        <v>83</v>
      </c>
      <c r="F40" s="189">
        <v>19</v>
      </c>
      <c r="G40" s="189">
        <v>15</v>
      </c>
      <c r="H40" s="189">
        <v>0</v>
      </c>
      <c r="I40" s="189">
        <v>0</v>
      </c>
      <c r="J40" s="189">
        <v>0</v>
      </c>
      <c r="K40" s="189">
        <v>0</v>
      </c>
    </row>
    <row r="41" spans="1:11" ht="20.100000000000001" customHeight="1" x14ac:dyDescent="0.25">
      <c r="A41" s="35" t="s">
        <v>246</v>
      </c>
      <c r="B41" s="188">
        <v>33</v>
      </c>
      <c r="C41" s="188">
        <v>21</v>
      </c>
      <c r="D41" s="189">
        <v>29</v>
      </c>
      <c r="E41" s="189">
        <v>21</v>
      </c>
      <c r="F41" s="189">
        <v>4</v>
      </c>
      <c r="G41" s="189">
        <v>0</v>
      </c>
      <c r="H41" s="189">
        <v>0</v>
      </c>
      <c r="I41" s="189">
        <v>0</v>
      </c>
      <c r="J41" s="189">
        <v>0</v>
      </c>
      <c r="K41" s="189">
        <v>0</v>
      </c>
    </row>
    <row r="42" spans="1:11" ht="20.100000000000001" customHeight="1" x14ac:dyDescent="0.25">
      <c r="A42" s="35" t="s">
        <v>247</v>
      </c>
      <c r="B42" s="188">
        <v>10</v>
      </c>
      <c r="C42" s="188">
        <v>134</v>
      </c>
      <c r="D42" s="189">
        <v>10</v>
      </c>
      <c r="E42" s="189">
        <v>134</v>
      </c>
      <c r="F42" s="189">
        <v>0</v>
      </c>
      <c r="G42" s="189">
        <v>0</v>
      </c>
      <c r="H42" s="189">
        <v>0</v>
      </c>
      <c r="I42" s="189">
        <v>0</v>
      </c>
      <c r="J42" s="189">
        <v>0</v>
      </c>
      <c r="K42" s="189">
        <v>0</v>
      </c>
    </row>
    <row r="43" spans="1:11" ht="20.100000000000001" customHeight="1" x14ac:dyDescent="0.25">
      <c r="A43" s="35" t="s">
        <v>248</v>
      </c>
      <c r="B43" s="188">
        <v>63</v>
      </c>
      <c r="C43" s="188">
        <v>74</v>
      </c>
      <c r="D43" s="189">
        <v>59</v>
      </c>
      <c r="E43" s="189">
        <v>63</v>
      </c>
      <c r="F43" s="189">
        <v>4</v>
      </c>
      <c r="G43" s="189">
        <v>11</v>
      </c>
      <c r="H43" s="189">
        <v>0</v>
      </c>
      <c r="I43" s="189">
        <v>0</v>
      </c>
      <c r="J43" s="189">
        <v>0</v>
      </c>
      <c r="K43" s="189">
        <v>0</v>
      </c>
    </row>
    <row r="44" spans="1:11" s="53" customFormat="1" ht="20.100000000000001" customHeight="1" x14ac:dyDescent="0.25">
      <c r="A44" s="30" t="s">
        <v>249</v>
      </c>
      <c r="B44" s="190">
        <v>93282</v>
      </c>
      <c r="C44" s="190">
        <v>86378</v>
      </c>
      <c r="D44" s="190">
        <v>80640</v>
      </c>
      <c r="E44" s="190">
        <v>79599</v>
      </c>
      <c r="F44" s="190">
        <v>12642</v>
      </c>
      <c r="G44" s="190">
        <v>6779</v>
      </c>
      <c r="H44" s="190">
        <v>0</v>
      </c>
      <c r="I44" s="190">
        <v>0</v>
      </c>
      <c r="J44" s="190">
        <v>0</v>
      </c>
      <c r="K44" s="190">
        <v>0</v>
      </c>
    </row>
    <row r="45" spans="1:11" ht="20.100000000000001" customHeight="1" x14ac:dyDescent="0.25">
      <c r="A45" s="35" t="s">
        <v>250</v>
      </c>
      <c r="B45" s="188">
        <v>8691</v>
      </c>
      <c r="C45" s="188">
        <v>8917</v>
      </c>
      <c r="D45" s="189">
        <v>5240</v>
      </c>
      <c r="E45" s="189">
        <v>5148</v>
      </c>
      <c r="F45" s="189">
        <v>3451</v>
      </c>
      <c r="G45" s="189">
        <v>3769</v>
      </c>
      <c r="H45" s="189">
        <v>0</v>
      </c>
      <c r="I45" s="189">
        <v>0</v>
      </c>
      <c r="J45" s="189">
        <v>0</v>
      </c>
      <c r="K45" s="189">
        <v>0</v>
      </c>
    </row>
    <row r="46" spans="1:11" ht="20.100000000000001" customHeight="1" x14ac:dyDescent="0.25">
      <c r="A46" s="35" t="s">
        <v>251</v>
      </c>
      <c r="B46" s="188">
        <v>1094</v>
      </c>
      <c r="C46" s="188">
        <v>1292</v>
      </c>
      <c r="D46" s="189">
        <v>821</v>
      </c>
      <c r="E46" s="189">
        <v>1111</v>
      </c>
      <c r="F46" s="189">
        <v>273</v>
      </c>
      <c r="G46" s="189">
        <v>181</v>
      </c>
      <c r="H46" s="189">
        <v>0</v>
      </c>
      <c r="I46" s="189">
        <v>0</v>
      </c>
      <c r="J46" s="189">
        <v>0</v>
      </c>
      <c r="K46" s="189">
        <v>0</v>
      </c>
    </row>
    <row r="47" spans="1:11" ht="20.100000000000001" customHeight="1" x14ac:dyDescent="0.25">
      <c r="A47" s="35" t="s">
        <v>252</v>
      </c>
      <c r="B47" s="188">
        <v>2143</v>
      </c>
      <c r="C47" s="188">
        <v>1698</v>
      </c>
      <c r="D47" s="189">
        <v>1469</v>
      </c>
      <c r="E47" s="189">
        <v>1634</v>
      </c>
      <c r="F47" s="189">
        <v>674</v>
      </c>
      <c r="G47" s="189">
        <v>64</v>
      </c>
      <c r="H47" s="189">
        <v>0</v>
      </c>
      <c r="I47" s="189">
        <v>0</v>
      </c>
      <c r="J47" s="189">
        <v>0</v>
      </c>
      <c r="K47" s="189">
        <v>0</v>
      </c>
    </row>
    <row r="48" spans="1:11" ht="20.100000000000001" customHeight="1" x14ac:dyDescent="0.25">
      <c r="A48" s="35" t="s">
        <v>253</v>
      </c>
      <c r="B48" s="188">
        <v>787</v>
      </c>
      <c r="C48" s="188">
        <v>833</v>
      </c>
      <c r="D48" s="189">
        <v>779</v>
      </c>
      <c r="E48" s="189">
        <v>811</v>
      </c>
      <c r="F48" s="189">
        <v>8</v>
      </c>
      <c r="G48" s="189">
        <v>22</v>
      </c>
      <c r="H48" s="189">
        <v>0</v>
      </c>
      <c r="I48" s="189">
        <v>0</v>
      </c>
      <c r="J48" s="189">
        <v>0</v>
      </c>
      <c r="K48" s="189">
        <v>0</v>
      </c>
    </row>
    <row r="49" spans="1:11" ht="20.100000000000001" customHeight="1" x14ac:dyDescent="0.25">
      <c r="A49" s="35" t="s">
        <v>254</v>
      </c>
      <c r="B49" s="188">
        <v>7714</v>
      </c>
      <c r="C49" s="188">
        <v>5387</v>
      </c>
      <c r="D49" s="189">
        <v>6666</v>
      </c>
      <c r="E49" s="189">
        <v>4950</v>
      </c>
      <c r="F49" s="189">
        <v>1048</v>
      </c>
      <c r="G49" s="189">
        <v>437</v>
      </c>
      <c r="H49" s="189">
        <v>0</v>
      </c>
      <c r="I49" s="189">
        <v>0</v>
      </c>
      <c r="J49" s="189">
        <v>0</v>
      </c>
      <c r="K49" s="189">
        <v>0</v>
      </c>
    </row>
    <row r="50" spans="1:11" ht="20.100000000000001" customHeight="1" x14ac:dyDescent="0.25">
      <c r="A50" s="35" t="s">
        <v>255</v>
      </c>
      <c r="B50" s="188">
        <v>426</v>
      </c>
      <c r="C50" s="188">
        <v>309</v>
      </c>
      <c r="D50" s="189">
        <v>407</v>
      </c>
      <c r="E50" s="189">
        <v>304</v>
      </c>
      <c r="F50" s="189">
        <v>19</v>
      </c>
      <c r="G50" s="189">
        <v>5</v>
      </c>
      <c r="H50" s="189">
        <v>0</v>
      </c>
      <c r="I50" s="189">
        <v>0</v>
      </c>
      <c r="J50" s="189">
        <v>0</v>
      </c>
      <c r="K50" s="189">
        <v>0</v>
      </c>
    </row>
    <row r="51" spans="1:11" ht="20.100000000000001" customHeight="1" x14ac:dyDescent="0.25">
      <c r="A51" s="35" t="s">
        <v>256</v>
      </c>
      <c r="B51" s="188">
        <v>8744</v>
      </c>
      <c r="C51" s="188">
        <v>9136</v>
      </c>
      <c r="D51" s="189">
        <v>7229</v>
      </c>
      <c r="E51" s="189">
        <v>8461</v>
      </c>
      <c r="F51" s="189">
        <v>1515</v>
      </c>
      <c r="G51" s="189">
        <v>675</v>
      </c>
      <c r="H51" s="189">
        <v>0</v>
      </c>
      <c r="I51" s="189">
        <v>0</v>
      </c>
      <c r="J51" s="189">
        <v>0</v>
      </c>
      <c r="K51" s="189">
        <v>0</v>
      </c>
    </row>
    <row r="52" spans="1:11" ht="20.100000000000001" customHeight="1" x14ac:dyDescent="0.25">
      <c r="A52" s="35" t="s">
        <v>257</v>
      </c>
      <c r="B52" s="188">
        <v>148</v>
      </c>
      <c r="C52" s="188">
        <v>94</v>
      </c>
      <c r="D52" s="189">
        <v>119</v>
      </c>
      <c r="E52" s="189">
        <v>85</v>
      </c>
      <c r="F52" s="189">
        <v>29</v>
      </c>
      <c r="G52" s="189">
        <v>9</v>
      </c>
      <c r="H52" s="189">
        <v>0</v>
      </c>
      <c r="I52" s="189">
        <v>0</v>
      </c>
      <c r="J52" s="189">
        <v>0</v>
      </c>
      <c r="K52" s="189">
        <v>0</v>
      </c>
    </row>
    <row r="53" spans="1:11" ht="20.100000000000001" customHeight="1" x14ac:dyDescent="0.25">
      <c r="A53" s="35" t="s">
        <v>258</v>
      </c>
      <c r="B53" s="188">
        <v>5698</v>
      </c>
      <c r="C53" s="188">
        <v>6049</v>
      </c>
      <c r="D53" s="189">
        <v>5106</v>
      </c>
      <c r="E53" s="189">
        <v>5963</v>
      </c>
      <c r="F53" s="189">
        <v>592</v>
      </c>
      <c r="G53" s="189">
        <v>86</v>
      </c>
      <c r="H53" s="189">
        <v>0</v>
      </c>
      <c r="I53" s="189">
        <v>0</v>
      </c>
      <c r="J53" s="189">
        <v>0</v>
      </c>
      <c r="K53" s="189">
        <v>0</v>
      </c>
    </row>
    <row r="54" spans="1:11" ht="20.100000000000001" customHeight="1" x14ac:dyDescent="0.25">
      <c r="A54" s="35" t="s">
        <v>259</v>
      </c>
      <c r="B54" s="188">
        <v>204</v>
      </c>
      <c r="C54" s="188">
        <v>152</v>
      </c>
      <c r="D54" s="189">
        <v>191</v>
      </c>
      <c r="E54" s="189">
        <v>147</v>
      </c>
      <c r="F54" s="189">
        <v>13</v>
      </c>
      <c r="G54" s="189">
        <v>5</v>
      </c>
      <c r="H54" s="189">
        <v>0</v>
      </c>
      <c r="I54" s="189">
        <v>0</v>
      </c>
      <c r="J54" s="189">
        <v>0</v>
      </c>
      <c r="K54" s="189">
        <v>0</v>
      </c>
    </row>
    <row r="55" spans="1:11" ht="20.100000000000001" customHeight="1" x14ac:dyDescent="0.25">
      <c r="A55" s="35" t="s">
        <v>260</v>
      </c>
      <c r="B55" s="188">
        <v>2955</v>
      </c>
      <c r="C55" s="188">
        <v>1817</v>
      </c>
      <c r="D55" s="189">
        <v>1296</v>
      </c>
      <c r="E55" s="189">
        <v>1704</v>
      </c>
      <c r="F55" s="189">
        <v>1659</v>
      </c>
      <c r="G55" s="189">
        <v>113</v>
      </c>
      <c r="H55" s="189">
        <v>0</v>
      </c>
      <c r="I55" s="189">
        <v>0</v>
      </c>
      <c r="J55" s="189">
        <v>0</v>
      </c>
      <c r="K55" s="189">
        <v>0</v>
      </c>
    </row>
    <row r="56" spans="1:11" ht="20.100000000000001" customHeight="1" x14ac:dyDescent="0.25">
      <c r="A56" s="35" t="s">
        <v>261</v>
      </c>
      <c r="B56" s="188">
        <v>202</v>
      </c>
      <c r="C56" s="188">
        <v>190</v>
      </c>
      <c r="D56" s="189">
        <v>179</v>
      </c>
      <c r="E56" s="189">
        <v>183</v>
      </c>
      <c r="F56" s="189">
        <v>23</v>
      </c>
      <c r="G56" s="189">
        <v>7</v>
      </c>
      <c r="H56" s="189">
        <v>0</v>
      </c>
      <c r="I56" s="189">
        <v>0</v>
      </c>
      <c r="J56" s="189">
        <v>0</v>
      </c>
      <c r="K56" s="189">
        <v>0</v>
      </c>
    </row>
    <row r="57" spans="1:11" ht="20.100000000000001" customHeight="1" x14ac:dyDescent="0.25">
      <c r="A57" s="35" t="s">
        <v>262</v>
      </c>
      <c r="B57" s="188">
        <v>27982</v>
      </c>
      <c r="C57" s="188">
        <v>25853</v>
      </c>
      <c r="D57" s="189">
        <v>26454</v>
      </c>
      <c r="E57" s="189">
        <v>25202</v>
      </c>
      <c r="F57" s="189">
        <v>1528</v>
      </c>
      <c r="G57" s="189">
        <v>651</v>
      </c>
      <c r="H57" s="189">
        <v>0</v>
      </c>
      <c r="I57" s="189">
        <v>0</v>
      </c>
      <c r="J57" s="189">
        <v>0</v>
      </c>
      <c r="K57" s="189">
        <v>0</v>
      </c>
    </row>
    <row r="58" spans="1:11" ht="20.100000000000001" customHeight="1" x14ac:dyDescent="0.25">
      <c r="A58" s="35" t="s">
        <v>263</v>
      </c>
      <c r="B58" s="188">
        <v>2517</v>
      </c>
      <c r="C58" s="188">
        <v>2473</v>
      </c>
      <c r="D58" s="189">
        <v>2464</v>
      </c>
      <c r="E58" s="189">
        <v>2458</v>
      </c>
      <c r="F58" s="189">
        <v>53</v>
      </c>
      <c r="G58" s="189">
        <v>15</v>
      </c>
      <c r="H58" s="189">
        <v>0</v>
      </c>
      <c r="I58" s="189">
        <v>0</v>
      </c>
      <c r="J58" s="189">
        <v>0</v>
      </c>
      <c r="K58" s="189">
        <v>0</v>
      </c>
    </row>
    <row r="59" spans="1:11" ht="20.100000000000001" customHeight="1" x14ac:dyDescent="0.25">
      <c r="A59" s="35" t="s">
        <v>264</v>
      </c>
      <c r="B59" s="188">
        <v>751</v>
      </c>
      <c r="C59" s="188">
        <v>795</v>
      </c>
      <c r="D59" s="189">
        <v>724</v>
      </c>
      <c r="E59" s="189">
        <v>791</v>
      </c>
      <c r="F59" s="189">
        <v>27</v>
      </c>
      <c r="G59" s="189">
        <v>4</v>
      </c>
      <c r="H59" s="189">
        <v>0</v>
      </c>
      <c r="I59" s="189">
        <v>0</v>
      </c>
      <c r="J59" s="189">
        <v>0</v>
      </c>
      <c r="K59" s="189">
        <v>0</v>
      </c>
    </row>
    <row r="60" spans="1:11" ht="20.100000000000001" customHeight="1" x14ac:dyDescent="0.25">
      <c r="A60" s="35" t="s">
        <v>265</v>
      </c>
      <c r="B60" s="188">
        <v>14658</v>
      </c>
      <c r="C60" s="188">
        <v>13145</v>
      </c>
      <c r="D60" s="189">
        <v>14390</v>
      </c>
      <c r="E60" s="189">
        <v>13111</v>
      </c>
      <c r="F60" s="189">
        <v>268</v>
      </c>
      <c r="G60" s="189">
        <v>34</v>
      </c>
      <c r="H60" s="189">
        <v>0</v>
      </c>
      <c r="I60" s="189">
        <v>0</v>
      </c>
      <c r="J60" s="189">
        <v>0</v>
      </c>
      <c r="K60" s="189">
        <v>0</v>
      </c>
    </row>
    <row r="61" spans="1:11" ht="20.100000000000001" customHeight="1" x14ac:dyDescent="0.25">
      <c r="A61" s="35" t="s">
        <v>266</v>
      </c>
      <c r="B61" s="188">
        <v>251</v>
      </c>
      <c r="C61" s="188">
        <v>179</v>
      </c>
      <c r="D61" s="189">
        <v>225</v>
      </c>
      <c r="E61" s="189">
        <v>172</v>
      </c>
      <c r="F61" s="189">
        <v>26</v>
      </c>
      <c r="G61" s="189">
        <v>7</v>
      </c>
      <c r="H61" s="189">
        <v>0</v>
      </c>
      <c r="I61" s="189">
        <v>0</v>
      </c>
      <c r="J61" s="189">
        <v>0</v>
      </c>
      <c r="K61" s="189">
        <v>0</v>
      </c>
    </row>
    <row r="62" spans="1:11" ht="20.100000000000001" customHeight="1" x14ac:dyDescent="0.25">
      <c r="A62" s="55" t="s">
        <v>267</v>
      </c>
      <c r="B62" s="188">
        <v>269</v>
      </c>
      <c r="C62" s="188">
        <v>147</v>
      </c>
      <c r="D62" s="189">
        <v>206</v>
      </c>
      <c r="E62" s="189">
        <v>111</v>
      </c>
      <c r="F62" s="189">
        <v>63</v>
      </c>
      <c r="G62" s="189">
        <v>36</v>
      </c>
      <c r="H62" s="189">
        <v>0</v>
      </c>
      <c r="I62" s="189">
        <v>0</v>
      </c>
      <c r="J62" s="189">
        <v>0</v>
      </c>
      <c r="K62" s="189">
        <v>0</v>
      </c>
    </row>
    <row r="63" spans="1:11" ht="20.100000000000001" customHeight="1" x14ac:dyDescent="0.25">
      <c r="A63" s="35" t="s">
        <v>268</v>
      </c>
      <c r="B63" s="188">
        <v>849</v>
      </c>
      <c r="C63" s="188">
        <v>815</v>
      </c>
      <c r="D63" s="189">
        <v>834</v>
      </c>
      <c r="E63" s="189">
        <v>791</v>
      </c>
      <c r="F63" s="189">
        <v>15</v>
      </c>
      <c r="G63" s="189">
        <v>24</v>
      </c>
      <c r="H63" s="189">
        <v>0</v>
      </c>
      <c r="I63" s="189">
        <v>0</v>
      </c>
      <c r="J63" s="189">
        <v>0</v>
      </c>
      <c r="K63" s="189">
        <v>0</v>
      </c>
    </row>
    <row r="64" spans="1:11" ht="20.100000000000001" customHeight="1" x14ac:dyDescent="0.25">
      <c r="A64" s="35" t="s">
        <v>269</v>
      </c>
      <c r="B64" s="188">
        <v>5585</v>
      </c>
      <c r="C64" s="188">
        <v>5976</v>
      </c>
      <c r="D64" s="189">
        <v>4436</v>
      </c>
      <c r="E64" s="189">
        <v>5400</v>
      </c>
      <c r="F64" s="189">
        <v>1149</v>
      </c>
      <c r="G64" s="189">
        <v>576</v>
      </c>
      <c r="H64" s="189">
        <v>0</v>
      </c>
      <c r="I64" s="189">
        <v>0</v>
      </c>
      <c r="J64" s="189">
        <v>0</v>
      </c>
      <c r="K64" s="189">
        <v>0</v>
      </c>
    </row>
    <row r="65" spans="1:11" ht="20.100000000000001" customHeight="1" x14ac:dyDescent="0.25">
      <c r="A65" s="35" t="s">
        <v>270</v>
      </c>
      <c r="B65" s="188">
        <v>1614</v>
      </c>
      <c r="C65" s="188">
        <v>1121</v>
      </c>
      <c r="D65" s="189">
        <v>1405</v>
      </c>
      <c r="E65" s="189">
        <v>1062</v>
      </c>
      <c r="F65" s="189">
        <v>209</v>
      </c>
      <c r="G65" s="189">
        <v>59</v>
      </c>
      <c r="H65" s="189">
        <v>0</v>
      </c>
      <c r="I65" s="189">
        <v>0</v>
      </c>
      <c r="J65" s="189">
        <v>0</v>
      </c>
      <c r="K65" s="189">
        <v>0</v>
      </c>
    </row>
    <row r="66" spans="1:11" s="53" customFormat="1" ht="20.100000000000001" customHeight="1" x14ac:dyDescent="0.25">
      <c r="A66" s="30" t="s">
        <v>271</v>
      </c>
      <c r="B66" s="190">
        <v>55</v>
      </c>
      <c r="C66" s="190">
        <v>36</v>
      </c>
      <c r="D66" s="190">
        <v>38</v>
      </c>
      <c r="E66" s="190">
        <v>36</v>
      </c>
      <c r="F66" s="190">
        <v>17</v>
      </c>
      <c r="G66" s="190">
        <v>0</v>
      </c>
      <c r="H66" s="190">
        <v>0</v>
      </c>
      <c r="I66" s="190">
        <v>0</v>
      </c>
      <c r="J66" s="190">
        <v>0</v>
      </c>
      <c r="K66" s="190">
        <v>0</v>
      </c>
    </row>
    <row r="67" spans="1:11" ht="20.100000000000001" customHeight="1" x14ac:dyDescent="0.25">
      <c r="A67" s="35" t="s">
        <v>272</v>
      </c>
      <c r="B67" s="188">
        <v>41</v>
      </c>
      <c r="C67" s="188">
        <v>23</v>
      </c>
      <c r="D67" s="189">
        <v>26</v>
      </c>
      <c r="E67" s="189">
        <v>23</v>
      </c>
      <c r="F67" s="189">
        <v>15</v>
      </c>
      <c r="G67" s="189">
        <v>0</v>
      </c>
      <c r="H67" s="189">
        <v>0</v>
      </c>
      <c r="I67" s="189">
        <v>0</v>
      </c>
      <c r="J67" s="189">
        <v>0</v>
      </c>
      <c r="K67" s="189">
        <v>0</v>
      </c>
    </row>
    <row r="68" spans="1:11" ht="20.100000000000001" customHeight="1" x14ac:dyDescent="0.25">
      <c r="A68" s="35" t="s">
        <v>273</v>
      </c>
      <c r="B68" s="188">
        <v>10</v>
      </c>
      <c r="C68" s="188">
        <v>13</v>
      </c>
      <c r="D68" s="189">
        <v>8</v>
      </c>
      <c r="E68" s="189">
        <v>13</v>
      </c>
      <c r="F68" s="189">
        <v>2</v>
      </c>
      <c r="G68" s="189">
        <v>0</v>
      </c>
      <c r="H68" s="189">
        <v>0</v>
      </c>
      <c r="I68" s="189">
        <v>0</v>
      </c>
      <c r="J68" s="189">
        <v>0</v>
      </c>
      <c r="K68" s="189">
        <v>0</v>
      </c>
    </row>
    <row r="69" spans="1:11" ht="20.100000000000001" customHeight="1" x14ac:dyDescent="0.25">
      <c r="A69" s="35" t="s">
        <v>274</v>
      </c>
      <c r="B69" s="188">
        <v>4</v>
      </c>
      <c r="C69" s="188">
        <v>0</v>
      </c>
      <c r="D69" s="189">
        <v>4</v>
      </c>
      <c r="E69" s="189">
        <v>0</v>
      </c>
      <c r="F69" s="189">
        <v>0</v>
      </c>
      <c r="G69" s="189">
        <v>0</v>
      </c>
      <c r="H69" s="189">
        <v>0</v>
      </c>
      <c r="I69" s="189">
        <v>0</v>
      </c>
      <c r="J69" s="189">
        <v>0</v>
      </c>
      <c r="K69" s="189">
        <v>0</v>
      </c>
    </row>
    <row r="70" spans="1:11" s="53" customFormat="1" ht="20.100000000000001" customHeight="1" thickBot="1" x14ac:dyDescent="0.3">
      <c r="A70" s="40" t="s">
        <v>275</v>
      </c>
      <c r="B70" s="191">
        <v>1</v>
      </c>
      <c r="C70" s="191">
        <v>0</v>
      </c>
      <c r="D70" s="192">
        <v>1</v>
      </c>
      <c r="E70" s="192">
        <v>0</v>
      </c>
      <c r="F70" s="192">
        <v>0</v>
      </c>
      <c r="G70" s="192">
        <v>0</v>
      </c>
      <c r="H70" s="192">
        <v>0</v>
      </c>
      <c r="I70" s="192">
        <v>0</v>
      </c>
      <c r="J70" s="192">
        <v>0</v>
      </c>
      <c r="K70" s="192">
        <v>0</v>
      </c>
    </row>
    <row r="71" spans="1:11" s="193" customFormat="1" ht="15.95" customHeight="1" x14ac:dyDescent="0.25">
      <c r="A71" s="149" t="s">
        <v>317</v>
      </c>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firstPageNumber="0" fitToHeight="0" orientation="portrait" horizontalDpi="300" verticalDpi="300" r:id="rId1"/>
  <headerFooter alignWithMargins="0">
    <oddHeader>&amp;C&amp;"Arial,Negrito"&amp;12Turismo receptivo</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zoomScaleSheetLayoutView="85" workbookViewId="0">
      <selection activeCell="F1" sqref="F1"/>
    </sheetView>
  </sheetViews>
  <sheetFormatPr defaultColWidth="11.42578125" defaultRowHeight="12.75" x14ac:dyDescent="0.25"/>
  <cols>
    <col min="1" max="1" width="36.7109375" style="55" customWidth="1"/>
    <col min="2" max="3" width="10.28515625" style="55" customWidth="1"/>
    <col min="4" max="15" width="9" style="55" customWidth="1"/>
    <col min="16" max="26" width="10.28515625" style="55" customWidth="1"/>
    <col min="27" max="256" width="11.42578125" style="55"/>
    <col min="257" max="257" width="36.7109375" style="55" customWidth="1"/>
    <col min="258" max="259" width="10.28515625" style="55" customWidth="1"/>
    <col min="260" max="271" width="9" style="55" customWidth="1"/>
    <col min="272" max="282" width="10.28515625" style="55" customWidth="1"/>
    <col min="283" max="512" width="11.42578125" style="55"/>
    <col min="513" max="513" width="36.7109375" style="55" customWidth="1"/>
    <col min="514" max="515" width="10.28515625" style="55" customWidth="1"/>
    <col min="516" max="527" width="9" style="55" customWidth="1"/>
    <col min="528" max="538" width="10.28515625" style="55" customWidth="1"/>
    <col min="539" max="768" width="11.42578125" style="55"/>
    <col min="769" max="769" width="36.7109375" style="55" customWidth="1"/>
    <col min="770" max="771" width="10.28515625" style="55" customWidth="1"/>
    <col min="772" max="783" width="9" style="55" customWidth="1"/>
    <col min="784" max="794" width="10.28515625" style="55" customWidth="1"/>
    <col min="795" max="1024" width="11.42578125" style="55"/>
    <col min="1025" max="1025" width="36.7109375" style="55" customWidth="1"/>
    <col min="1026" max="1027" width="10.28515625" style="55" customWidth="1"/>
    <col min="1028" max="1039" width="9" style="55" customWidth="1"/>
    <col min="1040" max="1050" width="10.28515625" style="55" customWidth="1"/>
    <col min="1051" max="1280" width="11.42578125" style="55"/>
    <col min="1281" max="1281" width="36.7109375" style="55" customWidth="1"/>
    <col min="1282" max="1283" width="10.28515625" style="55" customWidth="1"/>
    <col min="1284" max="1295" width="9" style="55" customWidth="1"/>
    <col min="1296" max="1306" width="10.28515625" style="55" customWidth="1"/>
    <col min="1307" max="1536" width="11.42578125" style="55"/>
    <col min="1537" max="1537" width="36.7109375" style="55" customWidth="1"/>
    <col min="1538" max="1539" width="10.28515625" style="55" customWidth="1"/>
    <col min="1540" max="1551" width="9" style="55" customWidth="1"/>
    <col min="1552" max="1562" width="10.28515625" style="55" customWidth="1"/>
    <col min="1563" max="1792" width="11.42578125" style="55"/>
    <col min="1793" max="1793" width="36.7109375" style="55" customWidth="1"/>
    <col min="1794" max="1795" width="10.28515625" style="55" customWidth="1"/>
    <col min="1796" max="1807" width="9" style="55" customWidth="1"/>
    <col min="1808" max="1818" width="10.28515625" style="55" customWidth="1"/>
    <col min="1819" max="2048" width="11.42578125" style="55"/>
    <col min="2049" max="2049" width="36.7109375" style="55" customWidth="1"/>
    <col min="2050" max="2051" width="10.28515625" style="55" customWidth="1"/>
    <col min="2052" max="2063" width="9" style="55" customWidth="1"/>
    <col min="2064" max="2074" width="10.28515625" style="55" customWidth="1"/>
    <col min="2075" max="2304" width="11.42578125" style="55"/>
    <col min="2305" max="2305" width="36.7109375" style="55" customWidth="1"/>
    <col min="2306" max="2307" width="10.28515625" style="55" customWidth="1"/>
    <col min="2308" max="2319" width="9" style="55" customWidth="1"/>
    <col min="2320" max="2330" width="10.28515625" style="55" customWidth="1"/>
    <col min="2331" max="2560" width="11.42578125" style="55"/>
    <col min="2561" max="2561" width="36.7109375" style="55" customWidth="1"/>
    <col min="2562" max="2563" width="10.28515625" style="55" customWidth="1"/>
    <col min="2564" max="2575" width="9" style="55" customWidth="1"/>
    <col min="2576" max="2586" width="10.28515625" style="55" customWidth="1"/>
    <col min="2587" max="2816" width="11.42578125" style="55"/>
    <col min="2817" max="2817" width="36.7109375" style="55" customWidth="1"/>
    <col min="2818" max="2819" width="10.28515625" style="55" customWidth="1"/>
    <col min="2820" max="2831" width="9" style="55" customWidth="1"/>
    <col min="2832" max="2842" width="10.28515625" style="55" customWidth="1"/>
    <col min="2843" max="3072" width="11.42578125" style="55"/>
    <col min="3073" max="3073" width="36.7109375" style="55" customWidth="1"/>
    <col min="3074" max="3075" width="10.28515625" style="55" customWidth="1"/>
    <col min="3076" max="3087" width="9" style="55" customWidth="1"/>
    <col min="3088" max="3098" width="10.28515625" style="55" customWidth="1"/>
    <col min="3099" max="3328" width="11.42578125" style="55"/>
    <col min="3329" max="3329" width="36.7109375" style="55" customWidth="1"/>
    <col min="3330" max="3331" width="10.28515625" style="55" customWidth="1"/>
    <col min="3332" max="3343" width="9" style="55" customWidth="1"/>
    <col min="3344" max="3354" width="10.28515625" style="55" customWidth="1"/>
    <col min="3355" max="3584" width="11.42578125" style="55"/>
    <col min="3585" max="3585" width="36.7109375" style="55" customWidth="1"/>
    <col min="3586" max="3587" width="10.28515625" style="55" customWidth="1"/>
    <col min="3588" max="3599" width="9" style="55" customWidth="1"/>
    <col min="3600" max="3610" width="10.28515625" style="55" customWidth="1"/>
    <col min="3611" max="3840" width="11.42578125" style="55"/>
    <col min="3841" max="3841" width="36.7109375" style="55" customWidth="1"/>
    <col min="3842" max="3843" width="10.28515625" style="55" customWidth="1"/>
    <col min="3844" max="3855" width="9" style="55" customWidth="1"/>
    <col min="3856" max="3866" width="10.28515625" style="55" customWidth="1"/>
    <col min="3867" max="4096" width="11.42578125" style="55"/>
    <col min="4097" max="4097" width="36.7109375" style="55" customWidth="1"/>
    <col min="4098" max="4099" width="10.28515625" style="55" customWidth="1"/>
    <col min="4100" max="4111" width="9" style="55" customWidth="1"/>
    <col min="4112" max="4122" width="10.28515625" style="55" customWidth="1"/>
    <col min="4123" max="4352" width="11.42578125" style="55"/>
    <col min="4353" max="4353" width="36.7109375" style="55" customWidth="1"/>
    <col min="4354" max="4355" width="10.28515625" style="55" customWidth="1"/>
    <col min="4356" max="4367" width="9" style="55" customWidth="1"/>
    <col min="4368" max="4378" width="10.28515625" style="55" customWidth="1"/>
    <col min="4379" max="4608" width="11.42578125" style="55"/>
    <col min="4609" max="4609" width="36.7109375" style="55" customWidth="1"/>
    <col min="4610" max="4611" width="10.28515625" style="55" customWidth="1"/>
    <col min="4612" max="4623" width="9" style="55" customWidth="1"/>
    <col min="4624" max="4634" width="10.28515625" style="55" customWidth="1"/>
    <col min="4635" max="4864" width="11.42578125" style="55"/>
    <col min="4865" max="4865" width="36.7109375" style="55" customWidth="1"/>
    <col min="4866" max="4867" width="10.28515625" style="55" customWidth="1"/>
    <col min="4868" max="4879" width="9" style="55" customWidth="1"/>
    <col min="4880" max="4890" width="10.28515625" style="55" customWidth="1"/>
    <col min="4891" max="5120" width="11.42578125" style="55"/>
    <col min="5121" max="5121" width="36.7109375" style="55" customWidth="1"/>
    <col min="5122" max="5123" width="10.28515625" style="55" customWidth="1"/>
    <col min="5124" max="5135" width="9" style="55" customWidth="1"/>
    <col min="5136" max="5146" width="10.28515625" style="55" customWidth="1"/>
    <col min="5147" max="5376" width="11.42578125" style="55"/>
    <col min="5377" max="5377" width="36.7109375" style="55" customWidth="1"/>
    <col min="5378" max="5379" width="10.28515625" style="55" customWidth="1"/>
    <col min="5380" max="5391" width="9" style="55" customWidth="1"/>
    <col min="5392" max="5402" width="10.28515625" style="55" customWidth="1"/>
    <col min="5403" max="5632" width="11.42578125" style="55"/>
    <col min="5633" max="5633" width="36.7109375" style="55" customWidth="1"/>
    <col min="5634" max="5635" width="10.28515625" style="55" customWidth="1"/>
    <col min="5636" max="5647" width="9" style="55" customWidth="1"/>
    <col min="5648" max="5658" width="10.28515625" style="55" customWidth="1"/>
    <col min="5659" max="5888" width="11.42578125" style="55"/>
    <col min="5889" max="5889" width="36.7109375" style="55" customWidth="1"/>
    <col min="5890" max="5891" width="10.28515625" style="55" customWidth="1"/>
    <col min="5892" max="5903" width="9" style="55" customWidth="1"/>
    <col min="5904" max="5914" width="10.28515625" style="55" customWidth="1"/>
    <col min="5915" max="6144" width="11.42578125" style="55"/>
    <col min="6145" max="6145" width="36.7109375" style="55" customWidth="1"/>
    <col min="6146" max="6147" width="10.28515625" style="55" customWidth="1"/>
    <col min="6148" max="6159" width="9" style="55" customWidth="1"/>
    <col min="6160" max="6170" width="10.28515625" style="55" customWidth="1"/>
    <col min="6171" max="6400" width="11.42578125" style="55"/>
    <col min="6401" max="6401" width="36.7109375" style="55" customWidth="1"/>
    <col min="6402" max="6403" width="10.28515625" style="55" customWidth="1"/>
    <col min="6404" max="6415" width="9" style="55" customWidth="1"/>
    <col min="6416" max="6426" width="10.28515625" style="55" customWidth="1"/>
    <col min="6427" max="6656" width="11.42578125" style="55"/>
    <col min="6657" max="6657" width="36.7109375" style="55" customWidth="1"/>
    <col min="6658" max="6659" width="10.28515625" style="55" customWidth="1"/>
    <col min="6660" max="6671" width="9" style="55" customWidth="1"/>
    <col min="6672" max="6682" width="10.28515625" style="55" customWidth="1"/>
    <col min="6683" max="6912" width="11.42578125" style="55"/>
    <col min="6913" max="6913" width="36.7109375" style="55" customWidth="1"/>
    <col min="6914" max="6915" width="10.28515625" style="55" customWidth="1"/>
    <col min="6916" max="6927" width="9" style="55" customWidth="1"/>
    <col min="6928" max="6938" width="10.28515625" style="55" customWidth="1"/>
    <col min="6939" max="7168" width="11.42578125" style="55"/>
    <col min="7169" max="7169" width="36.7109375" style="55" customWidth="1"/>
    <col min="7170" max="7171" width="10.28515625" style="55" customWidth="1"/>
    <col min="7172" max="7183" width="9" style="55" customWidth="1"/>
    <col min="7184" max="7194" width="10.28515625" style="55" customWidth="1"/>
    <col min="7195" max="7424" width="11.42578125" style="55"/>
    <col min="7425" max="7425" width="36.7109375" style="55" customWidth="1"/>
    <col min="7426" max="7427" width="10.28515625" style="55" customWidth="1"/>
    <col min="7428" max="7439" width="9" style="55" customWidth="1"/>
    <col min="7440" max="7450" width="10.28515625" style="55" customWidth="1"/>
    <col min="7451" max="7680" width="11.42578125" style="55"/>
    <col min="7681" max="7681" width="36.7109375" style="55" customWidth="1"/>
    <col min="7682" max="7683" width="10.28515625" style="55" customWidth="1"/>
    <col min="7684" max="7695" width="9" style="55" customWidth="1"/>
    <col min="7696" max="7706" width="10.28515625" style="55" customWidth="1"/>
    <col min="7707" max="7936" width="11.42578125" style="55"/>
    <col min="7937" max="7937" width="36.7109375" style="55" customWidth="1"/>
    <col min="7938" max="7939" width="10.28515625" style="55" customWidth="1"/>
    <col min="7940" max="7951" width="9" style="55" customWidth="1"/>
    <col min="7952" max="7962" width="10.28515625" style="55" customWidth="1"/>
    <col min="7963" max="8192" width="11.42578125" style="55"/>
    <col min="8193" max="8193" width="36.7109375" style="55" customWidth="1"/>
    <col min="8194" max="8195" width="10.28515625" style="55" customWidth="1"/>
    <col min="8196" max="8207" width="9" style="55" customWidth="1"/>
    <col min="8208" max="8218" width="10.28515625" style="55" customWidth="1"/>
    <col min="8219" max="8448" width="11.42578125" style="55"/>
    <col min="8449" max="8449" width="36.7109375" style="55" customWidth="1"/>
    <col min="8450" max="8451" width="10.28515625" style="55" customWidth="1"/>
    <col min="8452" max="8463" width="9" style="55" customWidth="1"/>
    <col min="8464" max="8474" width="10.28515625" style="55" customWidth="1"/>
    <col min="8475" max="8704" width="11.42578125" style="55"/>
    <col min="8705" max="8705" width="36.7109375" style="55" customWidth="1"/>
    <col min="8706" max="8707" width="10.28515625" style="55" customWidth="1"/>
    <col min="8708" max="8719" width="9" style="55" customWidth="1"/>
    <col min="8720" max="8730" width="10.28515625" style="55" customWidth="1"/>
    <col min="8731" max="8960" width="11.42578125" style="55"/>
    <col min="8961" max="8961" width="36.7109375" style="55" customWidth="1"/>
    <col min="8962" max="8963" width="10.28515625" style="55" customWidth="1"/>
    <col min="8964" max="8975" width="9" style="55" customWidth="1"/>
    <col min="8976" max="8986" width="10.28515625" style="55" customWidth="1"/>
    <col min="8987" max="9216" width="11.42578125" style="55"/>
    <col min="9217" max="9217" width="36.7109375" style="55" customWidth="1"/>
    <col min="9218" max="9219" width="10.28515625" style="55" customWidth="1"/>
    <col min="9220" max="9231" width="9" style="55" customWidth="1"/>
    <col min="9232" max="9242" width="10.28515625" style="55" customWidth="1"/>
    <col min="9243" max="9472" width="11.42578125" style="55"/>
    <col min="9473" max="9473" width="36.7109375" style="55" customWidth="1"/>
    <col min="9474" max="9475" width="10.28515625" style="55" customWidth="1"/>
    <col min="9476" max="9487" width="9" style="55" customWidth="1"/>
    <col min="9488" max="9498" width="10.28515625" style="55" customWidth="1"/>
    <col min="9499" max="9728" width="11.42578125" style="55"/>
    <col min="9729" max="9729" width="36.7109375" style="55" customWidth="1"/>
    <col min="9730" max="9731" width="10.28515625" style="55" customWidth="1"/>
    <col min="9732" max="9743" width="9" style="55" customWidth="1"/>
    <col min="9744" max="9754" width="10.28515625" style="55" customWidth="1"/>
    <col min="9755" max="9984" width="11.42578125" style="55"/>
    <col min="9985" max="9985" width="36.7109375" style="55" customWidth="1"/>
    <col min="9986" max="9987" width="10.28515625" style="55" customWidth="1"/>
    <col min="9988" max="9999" width="9" style="55" customWidth="1"/>
    <col min="10000" max="10010" width="10.28515625" style="55" customWidth="1"/>
    <col min="10011" max="10240" width="11.42578125" style="55"/>
    <col min="10241" max="10241" width="36.7109375" style="55" customWidth="1"/>
    <col min="10242" max="10243" width="10.28515625" style="55" customWidth="1"/>
    <col min="10244" max="10255" width="9" style="55" customWidth="1"/>
    <col min="10256" max="10266" width="10.28515625" style="55" customWidth="1"/>
    <col min="10267" max="10496" width="11.42578125" style="55"/>
    <col min="10497" max="10497" width="36.7109375" style="55" customWidth="1"/>
    <col min="10498" max="10499" width="10.28515625" style="55" customWidth="1"/>
    <col min="10500" max="10511" width="9" style="55" customWidth="1"/>
    <col min="10512" max="10522" width="10.28515625" style="55" customWidth="1"/>
    <col min="10523" max="10752" width="11.42578125" style="55"/>
    <col min="10753" max="10753" width="36.7109375" style="55" customWidth="1"/>
    <col min="10754" max="10755" width="10.28515625" style="55" customWidth="1"/>
    <col min="10756" max="10767" width="9" style="55" customWidth="1"/>
    <col min="10768" max="10778" width="10.28515625" style="55" customWidth="1"/>
    <col min="10779" max="11008" width="11.42578125" style="55"/>
    <col min="11009" max="11009" width="36.7109375" style="55" customWidth="1"/>
    <col min="11010" max="11011" width="10.28515625" style="55" customWidth="1"/>
    <col min="11012" max="11023" width="9" style="55" customWidth="1"/>
    <col min="11024" max="11034" width="10.28515625" style="55" customWidth="1"/>
    <col min="11035" max="11264" width="11.42578125" style="55"/>
    <col min="11265" max="11265" width="36.7109375" style="55" customWidth="1"/>
    <col min="11266" max="11267" width="10.28515625" style="55" customWidth="1"/>
    <col min="11268" max="11279" width="9" style="55" customWidth="1"/>
    <col min="11280" max="11290" width="10.28515625" style="55" customWidth="1"/>
    <col min="11291" max="11520" width="11.42578125" style="55"/>
    <col min="11521" max="11521" width="36.7109375" style="55" customWidth="1"/>
    <col min="11522" max="11523" width="10.28515625" style="55" customWidth="1"/>
    <col min="11524" max="11535" width="9" style="55" customWidth="1"/>
    <col min="11536" max="11546" width="10.28515625" style="55" customWidth="1"/>
    <col min="11547" max="11776" width="11.42578125" style="55"/>
    <col min="11777" max="11777" width="36.7109375" style="55" customWidth="1"/>
    <col min="11778" max="11779" width="10.28515625" style="55" customWidth="1"/>
    <col min="11780" max="11791" width="9" style="55" customWidth="1"/>
    <col min="11792" max="11802" width="10.28515625" style="55" customWidth="1"/>
    <col min="11803" max="12032" width="11.42578125" style="55"/>
    <col min="12033" max="12033" width="36.7109375" style="55" customWidth="1"/>
    <col min="12034" max="12035" width="10.28515625" style="55" customWidth="1"/>
    <col min="12036" max="12047" width="9" style="55" customWidth="1"/>
    <col min="12048" max="12058" width="10.28515625" style="55" customWidth="1"/>
    <col min="12059" max="12288" width="11.42578125" style="55"/>
    <col min="12289" max="12289" width="36.7109375" style="55" customWidth="1"/>
    <col min="12290" max="12291" width="10.28515625" style="55" customWidth="1"/>
    <col min="12292" max="12303" width="9" style="55" customWidth="1"/>
    <col min="12304" max="12314" width="10.28515625" style="55" customWidth="1"/>
    <col min="12315" max="12544" width="11.42578125" style="55"/>
    <col min="12545" max="12545" width="36.7109375" style="55" customWidth="1"/>
    <col min="12546" max="12547" width="10.28515625" style="55" customWidth="1"/>
    <col min="12548" max="12559" width="9" style="55" customWidth="1"/>
    <col min="12560" max="12570" width="10.28515625" style="55" customWidth="1"/>
    <col min="12571" max="12800" width="11.42578125" style="55"/>
    <col min="12801" max="12801" width="36.7109375" style="55" customWidth="1"/>
    <col min="12802" max="12803" width="10.28515625" style="55" customWidth="1"/>
    <col min="12804" max="12815" width="9" style="55" customWidth="1"/>
    <col min="12816" max="12826" width="10.28515625" style="55" customWidth="1"/>
    <col min="12827" max="13056" width="11.42578125" style="55"/>
    <col min="13057" max="13057" width="36.7109375" style="55" customWidth="1"/>
    <col min="13058" max="13059" width="10.28515625" style="55" customWidth="1"/>
    <col min="13060" max="13071" width="9" style="55" customWidth="1"/>
    <col min="13072" max="13082" width="10.28515625" style="55" customWidth="1"/>
    <col min="13083" max="13312" width="11.42578125" style="55"/>
    <col min="13313" max="13313" width="36.7109375" style="55" customWidth="1"/>
    <col min="13314" max="13315" width="10.28515625" style="55" customWidth="1"/>
    <col min="13316" max="13327" width="9" style="55" customWidth="1"/>
    <col min="13328" max="13338" width="10.28515625" style="55" customWidth="1"/>
    <col min="13339" max="13568" width="11.42578125" style="55"/>
    <col min="13569" max="13569" width="36.7109375" style="55" customWidth="1"/>
    <col min="13570" max="13571" width="10.28515625" style="55" customWidth="1"/>
    <col min="13572" max="13583" width="9" style="55" customWidth="1"/>
    <col min="13584" max="13594" width="10.28515625" style="55" customWidth="1"/>
    <col min="13595" max="13824" width="11.42578125" style="55"/>
    <col min="13825" max="13825" width="36.7109375" style="55" customWidth="1"/>
    <col min="13826" max="13827" width="10.28515625" style="55" customWidth="1"/>
    <col min="13828" max="13839" width="9" style="55" customWidth="1"/>
    <col min="13840" max="13850" width="10.28515625" style="55" customWidth="1"/>
    <col min="13851" max="14080" width="11.42578125" style="55"/>
    <col min="14081" max="14081" width="36.7109375" style="55" customWidth="1"/>
    <col min="14082" max="14083" width="10.28515625" style="55" customWidth="1"/>
    <col min="14084" max="14095" width="9" style="55" customWidth="1"/>
    <col min="14096" max="14106" width="10.28515625" style="55" customWidth="1"/>
    <col min="14107" max="14336" width="11.42578125" style="55"/>
    <col min="14337" max="14337" width="36.7109375" style="55" customWidth="1"/>
    <col min="14338" max="14339" width="10.28515625" style="55" customWidth="1"/>
    <col min="14340" max="14351" width="9" style="55" customWidth="1"/>
    <col min="14352" max="14362" width="10.28515625" style="55" customWidth="1"/>
    <col min="14363" max="14592" width="11.42578125" style="55"/>
    <col min="14593" max="14593" width="36.7109375" style="55" customWidth="1"/>
    <col min="14594" max="14595" width="10.28515625" style="55" customWidth="1"/>
    <col min="14596" max="14607" width="9" style="55" customWidth="1"/>
    <col min="14608" max="14618" width="10.28515625" style="55" customWidth="1"/>
    <col min="14619" max="14848" width="11.42578125" style="55"/>
    <col min="14849" max="14849" width="36.7109375" style="55" customWidth="1"/>
    <col min="14850" max="14851" width="10.28515625" style="55" customWidth="1"/>
    <col min="14852" max="14863" width="9" style="55" customWidth="1"/>
    <col min="14864" max="14874" width="10.28515625" style="55" customWidth="1"/>
    <col min="14875" max="15104" width="11.42578125" style="55"/>
    <col min="15105" max="15105" width="36.7109375" style="55" customWidth="1"/>
    <col min="15106" max="15107" width="10.28515625" style="55" customWidth="1"/>
    <col min="15108" max="15119" width="9" style="55" customWidth="1"/>
    <col min="15120" max="15130" width="10.28515625" style="55" customWidth="1"/>
    <col min="15131" max="15360" width="11.42578125" style="55"/>
    <col min="15361" max="15361" width="36.7109375" style="55" customWidth="1"/>
    <col min="15362" max="15363" width="10.28515625" style="55" customWidth="1"/>
    <col min="15364" max="15375" width="9" style="55" customWidth="1"/>
    <col min="15376" max="15386" width="10.28515625" style="55" customWidth="1"/>
    <col min="15387" max="15616" width="11.42578125" style="55"/>
    <col min="15617" max="15617" width="36.7109375" style="55" customWidth="1"/>
    <col min="15618" max="15619" width="10.28515625" style="55" customWidth="1"/>
    <col min="15620" max="15631" width="9" style="55" customWidth="1"/>
    <col min="15632" max="15642" width="10.28515625" style="55" customWidth="1"/>
    <col min="15643" max="15872" width="11.42578125" style="55"/>
    <col min="15873" max="15873" width="36.7109375" style="55" customWidth="1"/>
    <col min="15874" max="15875" width="10.28515625" style="55" customWidth="1"/>
    <col min="15876" max="15887" width="9" style="55" customWidth="1"/>
    <col min="15888" max="15898" width="10.28515625" style="55" customWidth="1"/>
    <col min="15899" max="16128" width="11.42578125" style="55"/>
    <col min="16129" max="16129" width="36.7109375" style="55" customWidth="1"/>
    <col min="16130" max="16131" width="10.28515625" style="55" customWidth="1"/>
    <col min="16132" max="16143" width="9" style="55" customWidth="1"/>
    <col min="16144" max="16154" width="10.28515625" style="55" customWidth="1"/>
    <col min="16155" max="16384" width="11.42578125" style="55"/>
  </cols>
  <sheetData>
    <row r="1" spans="1:15" s="184" customFormat="1" ht="24.95" customHeight="1" x14ac:dyDescent="0.25">
      <c r="A1" s="183" t="s">
        <v>315</v>
      </c>
      <c r="B1" s="183"/>
      <c r="C1" s="183"/>
    </row>
    <row r="2" spans="1:15" s="148" customFormat="1" ht="24.95" customHeight="1" thickBot="1" x14ac:dyDescent="0.3">
      <c r="A2" s="145" t="s">
        <v>318</v>
      </c>
      <c r="B2" s="145"/>
      <c r="C2" s="145"/>
      <c r="D2" s="145"/>
      <c r="E2" s="145"/>
      <c r="F2" s="145"/>
      <c r="G2" s="145"/>
      <c r="H2" s="145"/>
      <c r="I2" s="145"/>
      <c r="J2" s="145"/>
      <c r="K2" s="145"/>
      <c r="L2" s="145"/>
      <c r="M2" s="145"/>
      <c r="N2" s="145"/>
      <c r="O2" s="145"/>
    </row>
    <row r="3" spans="1:15" s="53" customFormat="1" ht="20.100000000000001" customHeight="1" x14ac:dyDescent="0.25">
      <c r="A3" s="1487" t="s">
        <v>203</v>
      </c>
      <c r="B3" s="1483" t="s">
        <v>204</v>
      </c>
      <c r="C3" s="1484"/>
      <c r="D3" s="1484"/>
      <c r="E3" s="1484"/>
      <c r="F3" s="1484"/>
      <c r="G3" s="1484"/>
      <c r="H3" s="1484"/>
      <c r="I3" s="1484"/>
      <c r="J3" s="1484"/>
      <c r="K3" s="1484"/>
      <c r="L3" s="1484"/>
      <c r="M3" s="1484"/>
      <c r="N3" s="1484"/>
      <c r="O3" s="1484"/>
    </row>
    <row r="4" spans="1:15" s="53" customFormat="1" ht="20.100000000000001" customHeight="1" x14ac:dyDescent="0.25">
      <c r="A4" s="1488"/>
      <c r="B4" s="1497" t="s">
        <v>205</v>
      </c>
      <c r="C4" s="1497"/>
      <c r="D4" s="19" t="s">
        <v>278</v>
      </c>
      <c r="E4" s="19"/>
      <c r="F4" s="19" t="s">
        <v>279</v>
      </c>
      <c r="G4" s="19"/>
      <c r="H4" s="19" t="s">
        <v>280</v>
      </c>
      <c r="I4" s="19"/>
      <c r="J4" s="19" t="s">
        <v>281</v>
      </c>
      <c r="K4" s="19"/>
      <c r="L4" s="19" t="s">
        <v>282</v>
      </c>
      <c r="M4" s="19"/>
      <c r="N4" s="19" t="s">
        <v>283</v>
      </c>
      <c r="O4" s="54"/>
    </row>
    <row r="5" spans="1:15" s="53" customFormat="1"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s="53" customFormat="1" ht="20.100000000000001" customHeight="1" x14ac:dyDescent="0.25">
      <c r="A6" s="26" t="s">
        <v>310</v>
      </c>
      <c r="B6" s="186">
        <v>97553</v>
      </c>
      <c r="C6" s="186">
        <v>91648</v>
      </c>
      <c r="D6" s="186">
        <v>10200</v>
      </c>
      <c r="E6" s="186">
        <v>8164</v>
      </c>
      <c r="F6" s="186">
        <v>6690</v>
      </c>
      <c r="G6" s="186">
        <v>6213</v>
      </c>
      <c r="H6" s="186">
        <v>5198</v>
      </c>
      <c r="I6" s="186">
        <v>5432</v>
      </c>
      <c r="J6" s="186">
        <v>6061</v>
      </c>
      <c r="K6" s="186">
        <v>3828</v>
      </c>
      <c r="L6" s="186">
        <v>3923</v>
      </c>
      <c r="M6" s="186">
        <v>3680</v>
      </c>
      <c r="N6" s="186">
        <v>4676</v>
      </c>
      <c r="O6" s="186">
        <v>4916</v>
      </c>
    </row>
    <row r="7" spans="1:15" s="53" customFormat="1" ht="20.100000000000001" customHeight="1" x14ac:dyDescent="0.25">
      <c r="A7" s="30" t="s">
        <v>212</v>
      </c>
      <c r="B7" s="187">
        <v>3249</v>
      </c>
      <c r="C7" s="187">
        <v>3800</v>
      </c>
      <c r="D7" s="187">
        <v>160</v>
      </c>
      <c r="E7" s="187">
        <v>233</v>
      </c>
      <c r="F7" s="187">
        <v>237</v>
      </c>
      <c r="G7" s="187">
        <v>168</v>
      </c>
      <c r="H7" s="187">
        <v>303</v>
      </c>
      <c r="I7" s="187">
        <v>326</v>
      </c>
      <c r="J7" s="187">
        <v>208</v>
      </c>
      <c r="K7" s="187">
        <v>238</v>
      </c>
      <c r="L7" s="187">
        <v>229</v>
      </c>
      <c r="M7" s="187">
        <v>299</v>
      </c>
      <c r="N7" s="187">
        <v>174</v>
      </c>
      <c r="O7" s="187">
        <v>195</v>
      </c>
    </row>
    <row r="8" spans="1:15" ht="20.100000000000001" customHeight="1" x14ac:dyDescent="0.25">
      <c r="A8" s="35" t="s">
        <v>213</v>
      </c>
      <c r="B8" s="189">
        <v>65</v>
      </c>
      <c r="C8" s="189">
        <v>65</v>
      </c>
      <c r="D8" s="189">
        <v>0</v>
      </c>
      <c r="E8" s="189">
        <v>10</v>
      </c>
      <c r="F8" s="189">
        <v>9</v>
      </c>
      <c r="G8" s="189">
        <v>0</v>
      </c>
      <c r="H8" s="189">
        <v>0</v>
      </c>
      <c r="I8" s="189">
        <v>15</v>
      </c>
      <c r="J8" s="189">
        <v>9</v>
      </c>
      <c r="K8" s="189">
        <v>10</v>
      </c>
      <c r="L8" s="189">
        <v>11</v>
      </c>
      <c r="M8" s="189">
        <v>8</v>
      </c>
      <c r="N8" s="189">
        <v>1</v>
      </c>
      <c r="O8" s="189">
        <v>0</v>
      </c>
    </row>
    <row r="9" spans="1:15" ht="20.100000000000001" customHeight="1" x14ac:dyDescent="0.25">
      <c r="A9" s="35" t="s">
        <v>214</v>
      </c>
      <c r="B9" s="189">
        <v>26</v>
      </c>
      <c r="C9" s="189">
        <v>57</v>
      </c>
      <c r="D9" s="189">
        <v>5</v>
      </c>
      <c r="E9" s="189">
        <v>0</v>
      </c>
      <c r="F9" s="189">
        <v>5</v>
      </c>
      <c r="G9" s="189">
        <v>2</v>
      </c>
      <c r="H9" s="189">
        <v>6</v>
      </c>
      <c r="I9" s="189">
        <v>3</v>
      </c>
      <c r="J9" s="189">
        <v>1</v>
      </c>
      <c r="K9" s="189">
        <v>0</v>
      </c>
      <c r="L9" s="189">
        <v>0</v>
      </c>
      <c r="M9" s="189">
        <v>2</v>
      </c>
      <c r="N9" s="189">
        <v>0</v>
      </c>
      <c r="O9" s="189">
        <v>2</v>
      </c>
    </row>
    <row r="10" spans="1:15" ht="20.100000000000001" customHeight="1" x14ac:dyDescent="0.25">
      <c r="A10" s="35" t="s">
        <v>215</v>
      </c>
      <c r="B10" s="189">
        <v>2117</v>
      </c>
      <c r="C10" s="189">
        <v>2558</v>
      </c>
      <c r="D10" s="189">
        <v>91</v>
      </c>
      <c r="E10" s="189">
        <v>146</v>
      </c>
      <c r="F10" s="189">
        <v>167</v>
      </c>
      <c r="G10" s="189">
        <v>134</v>
      </c>
      <c r="H10" s="189">
        <v>175</v>
      </c>
      <c r="I10" s="189">
        <v>255</v>
      </c>
      <c r="J10" s="189">
        <v>148</v>
      </c>
      <c r="K10" s="189">
        <v>169</v>
      </c>
      <c r="L10" s="189">
        <v>154</v>
      </c>
      <c r="M10" s="189">
        <v>180</v>
      </c>
      <c r="N10" s="189">
        <v>117</v>
      </c>
      <c r="O10" s="189">
        <v>133</v>
      </c>
    </row>
    <row r="11" spans="1:15" ht="20.100000000000001" customHeight="1" x14ac:dyDescent="0.25">
      <c r="A11" s="35" t="s">
        <v>216</v>
      </c>
      <c r="B11" s="189">
        <v>162</v>
      </c>
      <c r="C11" s="189">
        <v>62</v>
      </c>
      <c r="D11" s="189">
        <v>10</v>
      </c>
      <c r="E11" s="189">
        <v>9</v>
      </c>
      <c r="F11" s="189">
        <v>11</v>
      </c>
      <c r="G11" s="189">
        <v>2</v>
      </c>
      <c r="H11" s="189">
        <v>26</v>
      </c>
      <c r="I11" s="189">
        <v>3</v>
      </c>
      <c r="J11" s="189">
        <v>5</v>
      </c>
      <c r="K11" s="189">
        <v>0</v>
      </c>
      <c r="L11" s="189">
        <v>1</v>
      </c>
      <c r="M11" s="189">
        <v>17</v>
      </c>
      <c r="N11" s="189">
        <v>11</v>
      </c>
      <c r="O11" s="189">
        <v>6</v>
      </c>
    </row>
    <row r="12" spans="1:15" ht="20.100000000000001" customHeight="1" x14ac:dyDescent="0.25">
      <c r="A12" s="35" t="s">
        <v>217</v>
      </c>
      <c r="B12" s="189">
        <v>879</v>
      </c>
      <c r="C12" s="189">
        <v>1058</v>
      </c>
      <c r="D12" s="189">
        <v>54</v>
      </c>
      <c r="E12" s="189">
        <v>68</v>
      </c>
      <c r="F12" s="189">
        <v>45</v>
      </c>
      <c r="G12" s="189">
        <v>30</v>
      </c>
      <c r="H12" s="189">
        <v>96</v>
      </c>
      <c r="I12" s="189">
        <v>50</v>
      </c>
      <c r="J12" s="189">
        <v>45</v>
      </c>
      <c r="K12" s="189">
        <v>59</v>
      </c>
      <c r="L12" s="189">
        <v>63</v>
      </c>
      <c r="M12" s="189">
        <v>92</v>
      </c>
      <c r="N12" s="189">
        <v>45</v>
      </c>
      <c r="O12" s="189">
        <v>54</v>
      </c>
    </row>
    <row r="13" spans="1:15" s="53" customFormat="1" ht="20.100000000000001" customHeight="1" x14ac:dyDescent="0.25">
      <c r="A13" s="30" t="s">
        <v>218</v>
      </c>
      <c r="B13" s="187">
        <v>26</v>
      </c>
      <c r="C13" s="187">
        <v>26</v>
      </c>
      <c r="D13" s="187">
        <v>0</v>
      </c>
      <c r="E13" s="187">
        <v>2</v>
      </c>
      <c r="F13" s="187">
        <v>1</v>
      </c>
      <c r="G13" s="187">
        <v>4</v>
      </c>
      <c r="H13" s="187">
        <v>3</v>
      </c>
      <c r="I13" s="187">
        <v>2</v>
      </c>
      <c r="J13" s="187">
        <v>1</v>
      </c>
      <c r="K13" s="187">
        <v>2</v>
      </c>
      <c r="L13" s="187">
        <v>1</v>
      </c>
      <c r="M13" s="187">
        <v>2</v>
      </c>
      <c r="N13" s="187">
        <v>1</v>
      </c>
      <c r="O13" s="187">
        <v>0</v>
      </c>
    </row>
    <row r="14" spans="1:15" ht="20.100000000000001" customHeight="1" x14ac:dyDescent="0.25">
      <c r="A14" s="35" t="s">
        <v>219</v>
      </c>
      <c r="B14" s="189">
        <v>1</v>
      </c>
      <c r="C14" s="189">
        <v>2</v>
      </c>
      <c r="D14" s="189">
        <v>0</v>
      </c>
      <c r="E14" s="189">
        <v>0</v>
      </c>
      <c r="F14" s="189">
        <v>0</v>
      </c>
      <c r="G14" s="189">
        <v>2</v>
      </c>
      <c r="H14" s="189">
        <v>0</v>
      </c>
      <c r="I14" s="189">
        <v>0</v>
      </c>
      <c r="J14" s="189">
        <v>0</v>
      </c>
      <c r="K14" s="189">
        <v>0</v>
      </c>
      <c r="L14" s="189">
        <v>0</v>
      </c>
      <c r="M14" s="189">
        <v>0</v>
      </c>
      <c r="N14" s="189">
        <v>0</v>
      </c>
      <c r="O14" s="189">
        <v>0</v>
      </c>
    </row>
    <row r="15" spans="1:15" ht="20.100000000000001" customHeight="1" x14ac:dyDescent="0.25">
      <c r="A15" s="35" t="s">
        <v>220</v>
      </c>
      <c r="B15" s="189">
        <v>15</v>
      </c>
      <c r="C15" s="189">
        <v>12</v>
      </c>
      <c r="D15" s="189">
        <v>0</v>
      </c>
      <c r="E15" s="189">
        <v>2</v>
      </c>
      <c r="F15" s="189">
        <v>1</v>
      </c>
      <c r="G15" s="189">
        <v>2</v>
      </c>
      <c r="H15" s="189">
        <v>3</v>
      </c>
      <c r="I15" s="189">
        <v>0</v>
      </c>
      <c r="J15" s="189">
        <v>1</v>
      </c>
      <c r="K15" s="189">
        <v>2</v>
      </c>
      <c r="L15" s="189">
        <v>1</v>
      </c>
      <c r="M15" s="189">
        <v>0</v>
      </c>
      <c r="N15" s="189">
        <v>1</v>
      </c>
      <c r="O15" s="189">
        <v>0</v>
      </c>
    </row>
    <row r="16" spans="1:15" ht="20.100000000000001" customHeight="1" x14ac:dyDescent="0.25">
      <c r="A16" s="35" t="s">
        <v>221</v>
      </c>
      <c r="B16" s="189">
        <v>2</v>
      </c>
      <c r="C16" s="189">
        <v>0</v>
      </c>
      <c r="D16" s="189">
        <v>0</v>
      </c>
      <c r="E16" s="189">
        <v>0</v>
      </c>
      <c r="F16" s="189">
        <v>0</v>
      </c>
      <c r="G16" s="189">
        <v>0</v>
      </c>
      <c r="H16" s="189">
        <v>0</v>
      </c>
      <c r="I16" s="189">
        <v>0</v>
      </c>
      <c r="J16" s="189">
        <v>0</v>
      </c>
      <c r="K16" s="189">
        <v>0</v>
      </c>
      <c r="L16" s="189">
        <v>0</v>
      </c>
      <c r="M16" s="189">
        <v>0</v>
      </c>
      <c r="N16" s="189">
        <v>0</v>
      </c>
      <c r="O16" s="189">
        <v>0</v>
      </c>
    </row>
    <row r="17" spans="1:15" ht="20.100000000000001" customHeight="1" x14ac:dyDescent="0.25">
      <c r="A17" s="35" t="s">
        <v>222</v>
      </c>
      <c r="B17" s="189">
        <v>0</v>
      </c>
      <c r="C17" s="189">
        <v>0</v>
      </c>
      <c r="D17" s="189">
        <v>0</v>
      </c>
      <c r="E17" s="189">
        <v>0</v>
      </c>
      <c r="F17" s="189">
        <v>0</v>
      </c>
      <c r="G17" s="189">
        <v>0</v>
      </c>
      <c r="H17" s="189">
        <v>0</v>
      </c>
      <c r="I17" s="189">
        <v>0</v>
      </c>
      <c r="J17" s="189">
        <v>0</v>
      </c>
      <c r="K17" s="189">
        <v>0</v>
      </c>
      <c r="L17" s="189">
        <v>0</v>
      </c>
      <c r="M17" s="189">
        <v>0</v>
      </c>
      <c r="N17" s="189">
        <v>0</v>
      </c>
      <c r="O17" s="189">
        <v>0</v>
      </c>
    </row>
    <row r="18" spans="1:15" ht="20.100000000000001" customHeight="1" x14ac:dyDescent="0.25">
      <c r="A18" s="35" t="s">
        <v>223</v>
      </c>
      <c r="B18" s="189">
        <v>8</v>
      </c>
      <c r="C18" s="189">
        <v>12</v>
      </c>
      <c r="D18" s="189">
        <v>0</v>
      </c>
      <c r="E18" s="189">
        <v>0</v>
      </c>
      <c r="F18" s="189">
        <v>0</v>
      </c>
      <c r="G18" s="189">
        <v>0</v>
      </c>
      <c r="H18" s="189">
        <v>0</v>
      </c>
      <c r="I18" s="189">
        <v>2</v>
      </c>
      <c r="J18" s="189">
        <v>0</v>
      </c>
      <c r="K18" s="189">
        <v>0</v>
      </c>
      <c r="L18" s="189">
        <v>0</v>
      </c>
      <c r="M18" s="189">
        <v>2</v>
      </c>
      <c r="N18" s="189">
        <v>0</v>
      </c>
      <c r="O18" s="189">
        <v>0</v>
      </c>
    </row>
    <row r="19" spans="1:15" s="53" customFormat="1" ht="20.100000000000001" customHeight="1" x14ac:dyDescent="0.25">
      <c r="A19" s="30" t="s">
        <v>224</v>
      </c>
      <c r="B19" s="187">
        <v>344</v>
      </c>
      <c r="C19" s="187">
        <v>216</v>
      </c>
      <c r="D19" s="187">
        <v>23</v>
      </c>
      <c r="E19" s="187">
        <v>16</v>
      </c>
      <c r="F19" s="187">
        <v>11</v>
      </c>
      <c r="G19" s="187">
        <v>38</v>
      </c>
      <c r="H19" s="187">
        <v>21</v>
      </c>
      <c r="I19" s="187">
        <v>15</v>
      </c>
      <c r="J19" s="187">
        <v>11</v>
      </c>
      <c r="K19" s="187">
        <v>5</v>
      </c>
      <c r="L19" s="187">
        <v>8</v>
      </c>
      <c r="M19" s="187">
        <v>20</v>
      </c>
      <c r="N19" s="187">
        <v>11</v>
      </c>
      <c r="O19" s="187">
        <v>8</v>
      </c>
    </row>
    <row r="20" spans="1:15" ht="20.100000000000001" customHeight="1" x14ac:dyDescent="0.25">
      <c r="A20" s="35" t="s">
        <v>225</v>
      </c>
      <c r="B20" s="189">
        <v>59</v>
      </c>
      <c r="C20" s="189">
        <v>27</v>
      </c>
      <c r="D20" s="189">
        <v>8</v>
      </c>
      <c r="E20" s="189">
        <v>5</v>
      </c>
      <c r="F20" s="189">
        <v>4</v>
      </c>
      <c r="G20" s="189">
        <v>3</v>
      </c>
      <c r="H20" s="189">
        <v>1</v>
      </c>
      <c r="I20" s="189">
        <v>2</v>
      </c>
      <c r="J20" s="189">
        <v>3</v>
      </c>
      <c r="K20" s="189">
        <v>0</v>
      </c>
      <c r="L20" s="189">
        <v>3</v>
      </c>
      <c r="M20" s="189">
        <v>2</v>
      </c>
      <c r="N20" s="189">
        <v>3</v>
      </c>
      <c r="O20" s="189">
        <v>3</v>
      </c>
    </row>
    <row r="21" spans="1:15" ht="20.100000000000001" customHeight="1" x14ac:dyDescent="0.25">
      <c r="A21" s="35" t="s">
        <v>227</v>
      </c>
      <c r="B21" s="189">
        <v>258</v>
      </c>
      <c r="C21" s="189">
        <v>170</v>
      </c>
      <c r="D21" s="189">
        <v>10</v>
      </c>
      <c r="E21" s="189">
        <v>11</v>
      </c>
      <c r="F21" s="189">
        <v>7</v>
      </c>
      <c r="G21" s="189">
        <v>32</v>
      </c>
      <c r="H21" s="189">
        <v>11</v>
      </c>
      <c r="I21" s="189">
        <v>11</v>
      </c>
      <c r="J21" s="189">
        <v>5</v>
      </c>
      <c r="K21" s="189">
        <v>5</v>
      </c>
      <c r="L21" s="189">
        <v>5</v>
      </c>
      <c r="M21" s="189">
        <v>18</v>
      </c>
      <c r="N21" s="189">
        <v>8</v>
      </c>
      <c r="O21" s="189">
        <v>3</v>
      </c>
    </row>
    <row r="22" spans="1:15" ht="20.100000000000001" customHeight="1" x14ac:dyDescent="0.25">
      <c r="A22" s="35" t="s">
        <v>228</v>
      </c>
      <c r="B22" s="189">
        <v>27</v>
      </c>
      <c r="C22" s="189">
        <v>19</v>
      </c>
      <c r="D22" s="189">
        <v>5</v>
      </c>
      <c r="E22" s="189">
        <v>0</v>
      </c>
      <c r="F22" s="189">
        <v>0</v>
      </c>
      <c r="G22" s="189">
        <v>3</v>
      </c>
      <c r="H22" s="189">
        <v>9</v>
      </c>
      <c r="I22" s="189">
        <v>2</v>
      </c>
      <c r="J22" s="189">
        <v>3</v>
      </c>
      <c r="K22" s="189">
        <v>0</v>
      </c>
      <c r="L22" s="189">
        <v>0</v>
      </c>
      <c r="M22" s="189">
        <v>0</v>
      </c>
      <c r="N22" s="189">
        <v>0</v>
      </c>
      <c r="O22" s="189">
        <v>2</v>
      </c>
    </row>
    <row r="23" spans="1:15" s="53" customFormat="1" ht="20.100000000000001" customHeight="1" x14ac:dyDescent="0.25">
      <c r="A23" s="30" t="s">
        <v>229</v>
      </c>
      <c r="B23" s="187">
        <v>301</v>
      </c>
      <c r="C23" s="187">
        <v>604</v>
      </c>
      <c r="D23" s="187">
        <v>17</v>
      </c>
      <c r="E23" s="187">
        <v>15</v>
      </c>
      <c r="F23" s="187">
        <v>23</v>
      </c>
      <c r="G23" s="187">
        <v>36</v>
      </c>
      <c r="H23" s="187">
        <v>17</v>
      </c>
      <c r="I23" s="187">
        <v>28</v>
      </c>
      <c r="J23" s="187">
        <v>16</v>
      </c>
      <c r="K23" s="187">
        <v>18</v>
      </c>
      <c r="L23" s="187">
        <v>16</v>
      </c>
      <c r="M23" s="187">
        <v>17</v>
      </c>
      <c r="N23" s="187">
        <v>13</v>
      </c>
      <c r="O23" s="187">
        <v>21</v>
      </c>
    </row>
    <row r="24" spans="1:15" ht="20.100000000000001" customHeight="1" x14ac:dyDescent="0.25">
      <c r="A24" s="35" t="s">
        <v>230</v>
      </c>
      <c r="B24" s="189">
        <v>73</v>
      </c>
      <c r="C24" s="189">
        <v>96</v>
      </c>
      <c r="D24" s="189">
        <v>1</v>
      </c>
      <c r="E24" s="189">
        <v>0</v>
      </c>
      <c r="F24" s="189">
        <v>6</v>
      </c>
      <c r="G24" s="189">
        <v>15</v>
      </c>
      <c r="H24" s="189">
        <v>1</v>
      </c>
      <c r="I24" s="189">
        <v>3</v>
      </c>
      <c r="J24" s="189">
        <v>5</v>
      </c>
      <c r="K24" s="189">
        <v>2</v>
      </c>
      <c r="L24" s="189">
        <v>3</v>
      </c>
      <c r="M24" s="189">
        <v>5</v>
      </c>
      <c r="N24" s="189">
        <v>1</v>
      </c>
      <c r="O24" s="189">
        <v>5</v>
      </c>
    </row>
    <row r="25" spans="1:15" ht="20.100000000000001" customHeight="1" x14ac:dyDescent="0.25">
      <c r="A25" s="35" t="s">
        <v>231</v>
      </c>
      <c r="B25" s="189">
        <v>21</v>
      </c>
      <c r="C25" s="189">
        <v>22</v>
      </c>
      <c r="D25" s="189">
        <v>1</v>
      </c>
      <c r="E25" s="189">
        <v>2</v>
      </c>
      <c r="F25" s="189">
        <v>3</v>
      </c>
      <c r="G25" s="189">
        <v>5</v>
      </c>
      <c r="H25" s="189">
        <v>1</v>
      </c>
      <c r="I25" s="189">
        <v>0</v>
      </c>
      <c r="J25" s="189">
        <v>4</v>
      </c>
      <c r="K25" s="189">
        <v>3</v>
      </c>
      <c r="L25" s="189">
        <v>0</v>
      </c>
      <c r="M25" s="189">
        <v>2</v>
      </c>
      <c r="N25" s="189">
        <v>0</v>
      </c>
      <c r="O25" s="189">
        <v>0</v>
      </c>
    </row>
    <row r="26" spans="1:15" ht="20.100000000000001" customHeight="1" x14ac:dyDescent="0.25">
      <c r="A26" s="35" t="s">
        <v>232</v>
      </c>
      <c r="B26" s="189">
        <v>36</v>
      </c>
      <c r="C26" s="189">
        <v>47</v>
      </c>
      <c r="D26" s="189">
        <v>5</v>
      </c>
      <c r="E26" s="189">
        <v>0</v>
      </c>
      <c r="F26" s="189">
        <v>8</v>
      </c>
      <c r="G26" s="189">
        <v>2</v>
      </c>
      <c r="H26" s="189">
        <v>1</v>
      </c>
      <c r="I26" s="189">
        <v>5</v>
      </c>
      <c r="J26" s="189">
        <v>0</v>
      </c>
      <c r="K26" s="189">
        <v>0</v>
      </c>
      <c r="L26" s="189">
        <v>3</v>
      </c>
      <c r="M26" s="189">
        <v>5</v>
      </c>
      <c r="N26" s="189">
        <v>1</v>
      </c>
      <c r="O26" s="189">
        <v>3</v>
      </c>
    </row>
    <row r="27" spans="1:15" ht="20.100000000000001" customHeight="1" x14ac:dyDescent="0.25">
      <c r="A27" s="35" t="s">
        <v>233</v>
      </c>
      <c r="B27" s="189">
        <v>54</v>
      </c>
      <c r="C27" s="189">
        <v>63</v>
      </c>
      <c r="D27" s="189">
        <v>3</v>
      </c>
      <c r="E27" s="189">
        <v>2</v>
      </c>
      <c r="F27" s="189">
        <v>1</v>
      </c>
      <c r="G27" s="189">
        <v>6</v>
      </c>
      <c r="H27" s="189">
        <v>4</v>
      </c>
      <c r="I27" s="189">
        <v>5</v>
      </c>
      <c r="J27" s="189">
        <v>0</v>
      </c>
      <c r="K27" s="189">
        <v>5</v>
      </c>
      <c r="L27" s="189">
        <v>4</v>
      </c>
      <c r="M27" s="189">
        <v>0</v>
      </c>
      <c r="N27" s="189">
        <v>0</v>
      </c>
      <c r="O27" s="189">
        <v>6</v>
      </c>
    </row>
    <row r="28" spans="1:15" ht="20.100000000000001" customHeight="1" x14ac:dyDescent="0.25">
      <c r="A28" s="35" t="s">
        <v>234</v>
      </c>
      <c r="B28" s="189">
        <v>25</v>
      </c>
      <c r="C28" s="189">
        <v>22</v>
      </c>
      <c r="D28" s="189">
        <v>3</v>
      </c>
      <c r="E28" s="189">
        <v>2</v>
      </c>
      <c r="F28" s="189">
        <v>3</v>
      </c>
      <c r="G28" s="189">
        <v>6</v>
      </c>
      <c r="H28" s="189">
        <v>1</v>
      </c>
      <c r="I28" s="189">
        <v>2</v>
      </c>
      <c r="J28" s="189">
        <v>0</v>
      </c>
      <c r="K28" s="189">
        <v>2</v>
      </c>
      <c r="L28" s="189">
        <v>0</v>
      </c>
      <c r="M28" s="189">
        <v>0</v>
      </c>
      <c r="N28" s="189">
        <v>0</v>
      </c>
      <c r="O28" s="189">
        <v>0</v>
      </c>
    </row>
    <row r="29" spans="1:15" ht="20.100000000000001" customHeight="1" x14ac:dyDescent="0.25">
      <c r="A29" s="35" t="s">
        <v>235</v>
      </c>
      <c r="B29" s="189">
        <v>0</v>
      </c>
      <c r="C29" s="189">
        <v>0</v>
      </c>
      <c r="D29" s="189">
        <v>0</v>
      </c>
      <c r="E29" s="189">
        <v>0</v>
      </c>
      <c r="F29" s="189">
        <v>0</v>
      </c>
      <c r="G29" s="189">
        <v>0</v>
      </c>
      <c r="H29" s="189">
        <v>0</v>
      </c>
      <c r="I29" s="189">
        <v>0</v>
      </c>
      <c r="J29" s="189">
        <v>0</v>
      </c>
      <c r="K29" s="189">
        <v>0</v>
      </c>
      <c r="L29" s="189">
        <v>0</v>
      </c>
      <c r="M29" s="189">
        <v>0</v>
      </c>
      <c r="N29" s="189">
        <v>0</v>
      </c>
      <c r="O29" s="189">
        <v>0</v>
      </c>
    </row>
    <row r="30" spans="1:15" ht="20.100000000000001" customHeight="1" x14ac:dyDescent="0.25">
      <c r="A30" s="35" t="s">
        <v>236</v>
      </c>
      <c r="B30" s="189">
        <v>9</v>
      </c>
      <c r="C30" s="189">
        <v>9</v>
      </c>
      <c r="D30" s="189">
        <v>1</v>
      </c>
      <c r="E30" s="189">
        <v>0</v>
      </c>
      <c r="F30" s="189">
        <v>0</v>
      </c>
      <c r="G30" s="189">
        <v>0</v>
      </c>
      <c r="H30" s="189">
        <v>1</v>
      </c>
      <c r="I30" s="189">
        <v>0</v>
      </c>
      <c r="J30" s="189">
        <v>0</v>
      </c>
      <c r="K30" s="189">
        <v>0</v>
      </c>
      <c r="L30" s="189">
        <v>0</v>
      </c>
      <c r="M30" s="189">
        <v>0</v>
      </c>
      <c r="N30" s="189">
        <v>0</v>
      </c>
      <c r="O30" s="189">
        <v>0</v>
      </c>
    </row>
    <row r="31" spans="1:15" ht="20.100000000000001" customHeight="1" x14ac:dyDescent="0.25">
      <c r="A31" s="35" t="s">
        <v>237</v>
      </c>
      <c r="B31" s="189">
        <v>18</v>
      </c>
      <c r="C31" s="189">
        <v>35</v>
      </c>
      <c r="D31" s="189">
        <v>0</v>
      </c>
      <c r="E31" s="189">
        <v>3</v>
      </c>
      <c r="F31" s="189">
        <v>0</v>
      </c>
      <c r="G31" s="189">
        <v>0</v>
      </c>
      <c r="H31" s="189">
        <v>4</v>
      </c>
      <c r="I31" s="189">
        <v>5</v>
      </c>
      <c r="J31" s="189">
        <v>3</v>
      </c>
      <c r="K31" s="189">
        <v>2</v>
      </c>
      <c r="L31" s="189">
        <v>1</v>
      </c>
      <c r="M31" s="189">
        <v>3</v>
      </c>
      <c r="N31" s="189">
        <v>4</v>
      </c>
      <c r="O31" s="189">
        <v>2</v>
      </c>
    </row>
    <row r="32" spans="1:15" ht="20.100000000000001" customHeight="1" x14ac:dyDescent="0.25">
      <c r="A32" s="35" t="s">
        <v>238</v>
      </c>
      <c r="B32" s="189">
        <v>9</v>
      </c>
      <c r="C32" s="189">
        <v>2</v>
      </c>
      <c r="D32" s="189">
        <v>3</v>
      </c>
      <c r="E32" s="189">
        <v>2</v>
      </c>
      <c r="F32" s="189">
        <v>0</v>
      </c>
      <c r="G32" s="189">
        <v>0</v>
      </c>
      <c r="H32" s="189">
        <v>1</v>
      </c>
      <c r="I32" s="189">
        <v>0</v>
      </c>
      <c r="J32" s="189">
        <v>0</v>
      </c>
      <c r="K32" s="189">
        <v>0</v>
      </c>
      <c r="L32" s="189">
        <v>1</v>
      </c>
      <c r="M32" s="189">
        <v>0</v>
      </c>
      <c r="N32" s="189">
        <v>1</v>
      </c>
      <c r="O32" s="189">
        <v>0</v>
      </c>
    </row>
    <row r="33" spans="1:15" ht="20.100000000000001" customHeight="1" x14ac:dyDescent="0.25">
      <c r="A33" s="35" t="s">
        <v>239</v>
      </c>
      <c r="B33" s="189">
        <v>5</v>
      </c>
      <c r="C33" s="189">
        <v>9</v>
      </c>
      <c r="D33" s="189">
        <v>0</v>
      </c>
      <c r="E33" s="189">
        <v>2</v>
      </c>
      <c r="F33" s="189">
        <v>1</v>
      </c>
      <c r="G33" s="189">
        <v>0</v>
      </c>
      <c r="H33" s="189">
        <v>0</v>
      </c>
      <c r="I33" s="189">
        <v>0</v>
      </c>
      <c r="J33" s="189">
        <v>0</v>
      </c>
      <c r="K33" s="189">
        <v>0</v>
      </c>
      <c r="L33" s="189">
        <v>0</v>
      </c>
      <c r="M33" s="189">
        <v>0</v>
      </c>
      <c r="N33" s="189">
        <v>3</v>
      </c>
      <c r="O33" s="189">
        <v>3</v>
      </c>
    </row>
    <row r="34" spans="1:15" ht="20.100000000000001" customHeight="1" x14ac:dyDescent="0.25">
      <c r="A34" s="35" t="s">
        <v>240</v>
      </c>
      <c r="B34" s="189">
        <v>19</v>
      </c>
      <c r="C34" s="189">
        <v>15</v>
      </c>
      <c r="D34" s="189">
        <v>0</v>
      </c>
      <c r="E34" s="189">
        <v>0</v>
      </c>
      <c r="F34" s="189">
        <v>0</v>
      </c>
      <c r="G34" s="189">
        <v>0</v>
      </c>
      <c r="H34" s="189">
        <v>3</v>
      </c>
      <c r="I34" s="189">
        <v>2</v>
      </c>
      <c r="J34" s="189">
        <v>4</v>
      </c>
      <c r="K34" s="189">
        <v>2</v>
      </c>
      <c r="L34" s="189">
        <v>4</v>
      </c>
      <c r="M34" s="189">
        <v>0</v>
      </c>
      <c r="N34" s="189">
        <v>0</v>
      </c>
      <c r="O34" s="189">
        <v>2</v>
      </c>
    </row>
    <row r="35" spans="1:15" ht="20.100000000000001" customHeight="1" x14ac:dyDescent="0.25">
      <c r="A35" s="35" t="s">
        <v>241</v>
      </c>
      <c r="B35" s="189">
        <v>32</v>
      </c>
      <c r="C35" s="189">
        <v>284</v>
      </c>
      <c r="D35" s="189">
        <v>0</v>
      </c>
      <c r="E35" s="189">
        <v>2</v>
      </c>
      <c r="F35" s="189">
        <v>1</v>
      </c>
      <c r="G35" s="189">
        <v>2</v>
      </c>
      <c r="H35" s="189">
        <v>0</v>
      </c>
      <c r="I35" s="189">
        <v>6</v>
      </c>
      <c r="J35" s="189">
        <v>0</v>
      </c>
      <c r="K35" s="189">
        <v>2</v>
      </c>
      <c r="L35" s="189">
        <v>0</v>
      </c>
      <c r="M35" s="189">
        <v>2</v>
      </c>
      <c r="N35" s="189">
        <v>3</v>
      </c>
      <c r="O35" s="189">
        <v>0</v>
      </c>
    </row>
    <row r="36" spans="1:15" s="53" customFormat="1" ht="20.100000000000001" customHeight="1" x14ac:dyDescent="0.25">
      <c r="A36" s="30" t="s">
        <v>242</v>
      </c>
      <c r="B36" s="187">
        <v>295</v>
      </c>
      <c r="C36" s="187">
        <v>588</v>
      </c>
      <c r="D36" s="187">
        <v>8</v>
      </c>
      <c r="E36" s="187">
        <v>6</v>
      </c>
      <c r="F36" s="187">
        <v>28</v>
      </c>
      <c r="G36" s="187">
        <v>29</v>
      </c>
      <c r="H36" s="187">
        <v>12</v>
      </c>
      <c r="I36" s="187">
        <v>22</v>
      </c>
      <c r="J36" s="187">
        <v>18</v>
      </c>
      <c r="K36" s="187">
        <v>19</v>
      </c>
      <c r="L36" s="187">
        <v>15</v>
      </c>
      <c r="M36" s="187">
        <v>24</v>
      </c>
      <c r="N36" s="187">
        <v>5</v>
      </c>
      <c r="O36" s="187">
        <v>47</v>
      </c>
    </row>
    <row r="37" spans="1:15" ht="20.100000000000001" customHeight="1" x14ac:dyDescent="0.25">
      <c r="A37" s="35" t="s">
        <v>243</v>
      </c>
      <c r="B37" s="189">
        <v>23</v>
      </c>
      <c r="C37" s="189">
        <v>203</v>
      </c>
      <c r="D37" s="189">
        <v>1</v>
      </c>
      <c r="E37" s="189">
        <v>0</v>
      </c>
      <c r="F37" s="189">
        <v>0</v>
      </c>
      <c r="G37" s="189">
        <v>3</v>
      </c>
      <c r="H37" s="189">
        <v>0</v>
      </c>
      <c r="I37" s="189">
        <v>0</v>
      </c>
      <c r="J37" s="189">
        <v>3</v>
      </c>
      <c r="K37" s="189">
        <v>0</v>
      </c>
      <c r="L37" s="189">
        <v>5</v>
      </c>
      <c r="M37" s="189">
        <v>5</v>
      </c>
      <c r="N37" s="189">
        <v>1</v>
      </c>
      <c r="O37" s="189">
        <v>0</v>
      </c>
    </row>
    <row r="38" spans="1:15" ht="20.100000000000001" customHeight="1" x14ac:dyDescent="0.25">
      <c r="A38" s="35" t="s">
        <v>244</v>
      </c>
      <c r="B38" s="189">
        <v>18</v>
      </c>
      <c r="C38" s="189">
        <v>58</v>
      </c>
      <c r="D38" s="189">
        <v>0</v>
      </c>
      <c r="E38" s="189">
        <v>3</v>
      </c>
      <c r="F38" s="189">
        <v>0</v>
      </c>
      <c r="G38" s="189">
        <v>5</v>
      </c>
      <c r="H38" s="189">
        <v>3</v>
      </c>
      <c r="I38" s="189">
        <v>8</v>
      </c>
      <c r="J38" s="189">
        <v>1</v>
      </c>
      <c r="K38" s="189">
        <v>10</v>
      </c>
      <c r="L38" s="189">
        <v>1</v>
      </c>
      <c r="M38" s="189">
        <v>0</v>
      </c>
      <c r="N38" s="189">
        <v>1</v>
      </c>
      <c r="O38" s="189">
        <v>0</v>
      </c>
    </row>
    <row r="39" spans="1:15" ht="20.100000000000001" customHeight="1" x14ac:dyDescent="0.25">
      <c r="A39" s="35" t="s">
        <v>245</v>
      </c>
      <c r="B39" s="189">
        <v>148</v>
      </c>
      <c r="C39" s="189">
        <v>98</v>
      </c>
      <c r="D39" s="189">
        <v>3</v>
      </c>
      <c r="E39" s="189">
        <v>0</v>
      </c>
      <c r="F39" s="189">
        <v>9</v>
      </c>
      <c r="G39" s="189">
        <v>8</v>
      </c>
      <c r="H39" s="189">
        <v>3</v>
      </c>
      <c r="I39" s="189">
        <v>6</v>
      </c>
      <c r="J39" s="189">
        <v>1</v>
      </c>
      <c r="K39" s="189">
        <v>6</v>
      </c>
      <c r="L39" s="189">
        <v>5</v>
      </c>
      <c r="M39" s="189">
        <v>0</v>
      </c>
      <c r="N39" s="189">
        <v>0</v>
      </c>
      <c r="O39" s="189">
        <v>11</v>
      </c>
    </row>
    <row r="40" spans="1:15" ht="20.100000000000001" customHeight="1" x14ac:dyDescent="0.25">
      <c r="A40" s="35" t="s">
        <v>246</v>
      </c>
      <c r="B40" s="189">
        <v>33</v>
      </c>
      <c r="C40" s="189">
        <v>21</v>
      </c>
      <c r="D40" s="189">
        <v>3</v>
      </c>
      <c r="E40" s="189">
        <v>0</v>
      </c>
      <c r="F40" s="189">
        <v>10</v>
      </c>
      <c r="G40" s="189">
        <v>2</v>
      </c>
      <c r="H40" s="189">
        <v>3</v>
      </c>
      <c r="I40" s="189">
        <v>2</v>
      </c>
      <c r="J40" s="189">
        <v>1</v>
      </c>
      <c r="K40" s="189">
        <v>0</v>
      </c>
      <c r="L40" s="189">
        <v>1</v>
      </c>
      <c r="M40" s="189">
        <v>0</v>
      </c>
      <c r="N40" s="189">
        <v>0</v>
      </c>
      <c r="O40" s="189">
        <v>0</v>
      </c>
    </row>
    <row r="41" spans="1:15" ht="20.100000000000001" customHeight="1" x14ac:dyDescent="0.25">
      <c r="A41" s="35" t="s">
        <v>247</v>
      </c>
      <c r="B41" s="189">
        <v>10</v>
      </c>
      <c r="C41" s="189">
        <v>134</v>
      </c>
      <c r="D41" s="189">
        <v>0</v>
      </c>
      <c r="E41" s="189">
        <v>0</v>
      </c>
      <c r="F41" s="189">
        <v>0</v>
      </c>
      <c r="G41" s="189">
        <v>0</v>
      </c>
      <c r="H41" s="189">
        <v>0</v>
      </c>
      <c r="I41" s="189">
        <v>0</v>
      </c>
      <c r="J41" s="189">
        <v>1</v>
      </c>
      <c r="K41" s="189">
        <v>3</v>
      </c>
      <c r="L41" s="189">
        <v>0</v>
      </c>
      <c r="M41" s="189">
        <v>17</v>
      </c>
      <c r="N41" s="189">
        <v>0</v>
      </c>
      <c r="O41" s="189">
        <v>18</v>
      </c>
    </row>
    <row r="42" spans="1:15" ht="20.100000000000001" customHeight="1" x14ac:dyDescent="0.25">
      <c r="A42" s="35" t="s">
        <v>248</v>
      </c>
      <c r="B42" s="189">
        <v>63</v>
      </c>
      <c r="C42" s="189">
        <v>74</v>
      </c>
      <c r="D42" s="189">
        <v>1</v>
      </c>
      <c r="E42" s="189">
        <v>3</v>
      </c>
      <c r="F42" s="189">
        <v>9</v>
      </c>
      <c r="G42" s="189">
        <v>11</v>
      </c>
      <c r="H42" s="189">
        <v>3</v>
      </c>
      <c r="I42" s="189">
        <v>6</v>
      </c>
      <c r="J42" s="189">
        <v>11</v>
      </c>
      <c r="K42" s="189">
        <v>0</v>
      </c>
      <c r="L42" s="189">
        <v>3</v>
      </c>
      <c r="M42" s="189">
        <v>2</v>
      </c>
      <c r="N42" s="189">
        <v>3</v>
      </c>
      <c r="O42" s="189">
        <v>18</v>
      </c>
    </row>
    <row r="43" spans="1:15" ht="20.100000000000001" customHeight="1" x14ac:dyDescent="0.25">
      <c r="A43" s="30" t="s">
        <v>249</v>
      </c>
      <c r="B43" s="187">
        <v>93282</v>
      </c>
      <c r="C43" s="187">
        <v>86378</v>
      </c>
      <c r="D43" s="187">
        <v>9981</v>
      </c>
      <c r="E43" s="187">
        <v>7892</v>
      </c>
      <c r="F43" s="187">
        <v>6386</v>
      </c>
      <c r="G43" s="187">
        <v>5936</v>
      </c>
      <c r="H43" s="187">
        <v>4841</v>
      </c>
      <c r="I43" s="187">
        <v>5037</v>
      </c>
      <c r="J43" s="187">
        <v>5803</v>
      </c>
      <c r="K43" s="187">
        <v>3546</v>
      </c>
      <c r="L43" s="187">
        <v>3654</v>
      </c>
      <c r="M43" s="187">
        <v>3310</v>
      </c>
      <c r="N43" s="187">
        <v>4468</v>
      </c>
      <c r="O43" s="187">
        <v>4639</v>
      </c>
    </row>
    <row r="44" spans="1:15" ht="20.100000000000001" customHeight="1" x14ac:dyDescent="0.25">
      <c r="A44" s="35" t="s">
        <v>250</v>
      </c>
      <c r="B44" s="189">
        <v>8691</v>
      </c>
      <c r="C44" s="189">
        <v>8917</v>
      </c>
      <c r="D44" s="189">
        <v>430</v>
      </c>
      <c r="E44" s="189">
        <v>371</v>
      </c>
      <c r="F44" s="189">
        <v>336</v>
      </c>
      <c r="G44" s="189">
        <v>254</v>
      </c>
      <c r="H44" s="189">
        <v>281</v>
      </c>
      <c r="I44" s="189">
        <v>285</v>
      </c>
      <c r="J44" s="189">
        <v>306</v>
      </c>
      <c r="K44" s="189">
        <v>118</v>
      </c>
      <c r="L44" s="189">
        <v>176</v>
      </c>
      <c r="M44" s="189">
        <v>139</v>
      </c>
      <c r="N44" s="189">
        <v>208</v>
      </c>
      <c r="O44" s="189">
        <v>233</v>
      </c>
    </row>
    <row r="45" spans="1:15" ht="20.100000000000001" customHeight="1" x14ac:dyDescent="0.25">
      <c r="A45" s="35" t="s">
        <v>251</v>
      </c>
      <c r="B45" s="189">
        <v>1094</v>
      </c>
      <c r="C45" s="189">
        <v>1292</v>
      </c>
      <c r="D45" s="189">
        <v>42</v>
      </c>
      <c r="E45" s="189">
        <v>72</v>
      </c>
      <c r="F45" s="189">
        <v>52</v>
      </c>
      <c r="G45" s="189">
        <v>48</v>
      </c>
      <c r="H45" s="189">
        <v>27</v>
      </c>
      <c r="I45" s="189">
        <v>35</v>
      </c>
      <c r="J45" s="189">
        <v>28</v>
      </c>
      <c r="K45" s="189">
        <v>26</v>
      </c>
      <c r="L45" s="189">
        <v>32</v>
      </c>
      <c r="M45" s="189">
        <v>39</v>
      </c>
      <c r="N45" s="189">
        <v>24</v>
      </c>
      <c r="O45" s="189">
        <v>57</v>
      </c>
    </row>
    <row r="46" spans="1:15" ht="20.100000000000001" customHeight="1" x14ac:dyDescent="0.25">
      <c r="A46" s="35" t="s">
        <v>252</v>
      </c>
      <c r="B46" s="189">
        <v>2143</v>
      </c>
      <c r="C46" s="189">
        <v>1698</v>
      </c>
      <c r="D46" s="189">
        <v>92</v>
      </c>
      <c r="E46" s="189">
        <v>121</v>
      </c>
      <c r="F46" s="189">
        <v>35</v>
      </c>
      <c r="G46" s="189">
        <v>98</v>
      </c>
      <c r="H46" s="189">
        <v>59</v>
      </c>
      <c r="I46" s="189">
        <v>65</v>
      </c>
      <c r="J46" s="189">
        <v>203</v>
      </c>
      <c r="K46" s="189">
        <v>204</v>
      </c>
      <c r="L46" s="189">
        <v>59</v>
      </c>
      <c r="M46" s="189">
        <v>74</v>
      </c>
      <c r="N46" s="189">
        <v>97</v>
      </c>
      <c r="O46" s="189">
        <v>97</v>
      </c>
    </row>
    <row r="47" spans="1:15" ht="20.100000000000001" customHeight="1" x14ac:dyDescent="0.25">
      <c r="A47" s="35" t="s">
        <v>253</v>
      </c>
      <c r="B47" s="189">
        <v>787</v>
      </c>
      <c r="C47" s="189">
        <v>833</v>
      </c>
      <c r="D47" s="189">
        <v>82</v>
      </c>
      <c r="E47" s="189">
        <v>65</v>
      </c>
      <c r="F47" s="189">
        <v>66</v>
      </c>
      <c r="G47" s="189">
        <v>67</v>
      </c>
      <c r="H47" s="189">
        <v>42</v>
      </c>
      <c r="I47" s="189">
        <v>51</v>
      </c>
      <c r="J47" s="189">
        <v>128</v>
      </c>
      <c r="K47" s="189">
        <v>42</v>
      </c>
      <c r="L47" s="189">
        <v>34</v>
      </c>
      <c r="M47" s="189">
        <v>38</v>
      </c>
      <c r="N47" s="189">
        <v>69</v>
      </c>
      <c r="O47" s="189">
        <v>65</v>
      </c>
    </row>
    <row r="48" spans="1:15" ht="20.100000000000001" customHeight="1" x14ac:dyDescent="0.25">
      <c r="A48" s="35" t="s">
        <v>254</v>
      </c>
      <c r="B48" s="189">
        <v>7714</v>
      </c>
      <c r="C48" s="189">
        <v>5387</v>
      </c>
      <c r="D48" s="189">
        <v>372</v>
      </c>
      <c r="E48" s="189">
        <v>453</v>
      </c>
      <c r="F48" s="189">
        <v>685</v>
      </c>
      <c r="G48" s="189">
        <v>276</v>
      </c>
      <c r="H48" s="189">
        <v>452</v>
      </c>
      <c r="I48" s="189">
        <v>420</v>
      </c>
      <c r="J48" s="189">
        <v>521</v>
      </c>
      <c r="K48" s="189">
        <v>284</v>
      </c>
      <c r="L48" s="189">
        <v>456</v>
      </c>
      <c r="M48" s="189">
        <v>293</v>
      </c>
      <c r="N48" s="189">
        <v>550</v>
      </c>
      <c r="O48" s="189">
        <v>354</v>
      </c>
    </row>
    <row r="49" spans="1:15" ht="20.100000000000001" customHeight="1" x14ac:dyDescent="0.25">
      <c r="A49" s="35" t="s">
        <v>255</v>
      </c>
      <c r="B49" s="189">
        <v>426</v>
      </c>
      <c r="C49" s="189">
        <v>309</v>
      </c>
      <c r="D49" s="189">
        <v>48</v>
      </c>
      <c r="E49" s="189">
        <v>44</v>
      </c>
      <c r="F49" s="189">
        <v>54</v>
      </c>
      <c r="G49" s="189">
        <v>41</v>
      </c>
      <c r="H49" s="189">
        <v>28</v>
      </c>
      <c r="I49" s="189">
        <v>18</v>
      </c>
      <c r="J49" s="189">
        <v>64</v>
      </c>
      <c r="K49" s="189">
        <v>15</v>
      </c>
      <c r="L49" s="189">
        <v>17</v>
      </c>
      <c r="M49" s="189">
        <v>14</v>
      </c>
      <c r="N49" s="189">
        <v>17</v>
      </c>
      <c r="O49" s="189">
        <v>26</v>
      </c>
    </row>
    <row r="50" spans="1:15" ht="20.100000000000001" customHeight="1" x14ac:dyDescent="0.25">
      <c r="A50" s="35" t="s">
        <v>256</v>
      </c>
      <c r="B50" s="189">
        <v>8744</v>
      </c>
      <c r="C50" s="189">
        <v>9136</v>
      </c>
      <c r="D50" s="189">
        <v>1008</v>
      </c>
      <c r="E50" s="189">
        <v>497</v>
      </c>
      <c r="F50" s="189">
        <v>641</v>
      </c>
      <c r="G50" s="189">
        <v>627</v>
      </c>
      <c r="H50" s="189">
        <v>265</v>
      </c>
      <c r="I50" s="189">
        <v>394</v>
      </c>
      <c r="J50" s="189">
        <v>429</v>
      </c>
      <c r="K50" s="189">
        <v>303</v>
      </c>
      <c r="L50" s="189">
        <v>485</v>
      </c>
      <c r="M50" s="189">
        <v>205</v>
      </c>
      <c r="N50" s="189">
        <v>388</v>
      </c>
      <c r="O50" s="189">
        <v>477</v>
      </c>
    </row>
    <row r="51" spans="1:15" ht="20.100000000000001" customHeight="1" x14ac:dyDescent="0.25">
      <c r="A51" s="35" t="s">
        <v>257</v>
      </c>
      <c r="B51" s="189">
        <v>148</v>
      </c>
      <c r="C51" s="189">
        <v>94</v>
      </c>
      <c r="D51" s="189">
        <v>10</v>
      </c>
      <c r="E51" s="189">
        <v>8</v>
      </c>
      <c r="F51" s="189">
        <v>8</v>
      </c>
      <c r="G51" s="189">
        <v>11</v>
      </c>
      <c r="H51" s="189">
        <v>9</v>
      </c>
      <c r="I51" s="189">
        <v>4</v>
      </c>
      <c r="J51" s="189">
        <v>8</v>
      </c>
      <c r="K51" s="189">
        <v>8</v>
      </c>
      <c r="L51" s="189">
        <v>1</v>
      </c>
      <c r="M51" s="189">
        <v>2</v>
      </c>
      <c r="N51" s="189">
        <v>9</v>
      </c>
      <c r="O51" s="189">
        <v>8</v>
      </c>
    </row>
    <row r="52" spans="1:15" ht="20.100000000000001" customHeight="1" x14ac:dyDescent="0.25">
      <c r="A52" s="35" t="s">
        <v>258</v>
      </c>
      <c r="B52" s="189">
        <v>5698</v>
      </c>
      <c r="C52" s="189">
        <v>6049</v>
      </c>
      <c r="D52" s="189">
        <v>504</v>
      </c>
      <c r="E52" s="189">
        <v>497</v>
      </c>
      <c r="F52" s="189">
        <v>318</v>
      </c>
      <c r="G52" s="189">
        <v>414</v>
      </c>
      <c r="H52" s="189">
        <v>389</v>
      </c>
      <c r="I52" s="189">
        <v>291</v>
      </c>
      <c r="J52" s="189">
        <v>290</v>
      </c>
      <c r="K52" s="189">
        <v>246</v>
      </c>
      <c r="L52" s="189">
        <v>272</v>
      </c>
      <c r="M52" s="189">
        <v>331</v>
      </c>
      <c r="N52" s="189">
        <v>347</v>
      </c>
      <c r="O52" s="189">
        <v>409</v>
      </c>
    </row>
    <row r="53" spans="1:15" ht="20.100000000000001" customHeight="1" x14ac:dyDescent="0.25">
      <c r="A53" s="35" t="s">
        <v>259</v>
      </c>
      <c r="B53" s="189">
        <v>204</v>
      </c>
      <c r="C53" s="189">
        <v>152</v>
      </c>
      <c r="D53" s="189">
        <v>11</v>
      </c>
      <c r="E53" s="189">
        <v>11</v>
      </c>
      <c r="F53" s="189">
        <v>10</v>
      </c>
      <c r="G53" s="189">
        <v>17</v>
      </c>
      <c r="H53" s="189">
        <v>1</v>
      </c>
      <c r="I53" s="189">
        <v>2</v>
      </c>
      <c r="J53" s="189">
        <v>18</v>
      </c>
      <c r="K53" s="189">
        <v>8</v>
      </c>
      <c r="L53" s="189">
        <v>1</v>
      </c>
      <c r="M53" s="189">
        <v>3</v>
      </c>
      <c r="N53" s="189">
        <v>14</v>
      </c>
      <c r="O53" s="189">
        <v>35</v>
      </c>
    </row>
    <row r="54" spans="1:15" ht="20.100000000000001" customHeight="1" x14ac:dyDescent="0.25">
      <c r="A54" s="35" t="s">
        <v>260</v>
      </c>
      <c r="B54" s="189">
        <v>2955</v>
      </c>
      <c r="C54" s="189">
        <v>1817</v>
      </c>
      <c r="D54" s="189">
        <v>1544</v>
      </c>
      <c r="E54" s="189">
        <v>108</v>
      </c>
      <c r="F54" s="189">
        <v>59</v>
      </c>
      <c r="G54" s="189">
        <v>44</v>
      </c>
      <c r="H54" s="189">
        <v>64</v>
      </c>
      <c r="I54" s="189">
        <v>110</v>
      </c>
      <c r="J54" s="189">
        <v>75</v>
      </c>
      <c r="K54" s="189">
        <v>65</v>
      </c>
      <c r="L54" s="189">
        <v>75</v>
      </c>
      <c r="M54" s="189">
        <v>93</v>
      </c>
      <c r="N54" s="189">
        <v>82</v>
      </c>
      <c r="O54" s="189">
        <v>99</v>
      </c>
    </row>
    <row r="55" spans="1:15" ht="20.100000000000001" customHeight="1" x14ac:dyDescent="0.25">
      <c r="A55" s="35" t="s">
        <v>261</v>
      </c>
      <c r="B55" s="189">
        <v>202</v>
      </c>
      <c r="C55" s="189">
        <v>190</v>
      </c>
      <c r="D55" s="189">
        <v>38</v>
      </c>
      <c r="E55" s="189">
        <v>18</v>
      </c>
      <c r="F55" s="189">
        <v>9</v>
      </c>
      <c r="G55" s="189">
        <v>9</v>
      </c>
      <c r="H55" s="189">
        <v>11</v>
      </c>
      <c r="I55" s="189">
        <v>9</v>
      </c>
      <c r="J55" s="189">
        <v>11</v>
      </c>
      <c r="K55" s="189">
        <v>3</v>
      </c>
      <c r="L55" s="189">
        <v>5</v>
      </c>
      <c r="M55" s="189">
        <v>17</v>
      </c>
      <c r="N55" s="189">
        <v>10</v>
      </c>
      <c r="O55" s="189">
        <v>17</v>
      </c>
    </row>
    <row r="56" spans="1:15" ht="20.100000000000001" customHeight="1" x14ac:dyDescent="0.25">
      <c r="A56" s="35" t="s">
        <v>262</v>
      </c>
      <c r="B56" s="189">
        <v>27982</v>
      </c>
      <c r="C56" s="189">
        <v>25853</v>
      </c>
      <c r="D56" s="189">
        <v>3546</v>
      </c>
      <c r="E56" s="189">
        <v>3418</v>
      </c>
      <c r="F56" s="189">
        <v>2011</v>
      </c>
      <c r="G56" s="189">
        <v>2379</v>
      </c>
      <c r="H56" s="189">
        <v>1417</v>
      </c>
      <c r="I56" s="189">
        <v>1338</v>
      </c>
      <c r="J56" s="189">
        <v>1160</v>
      </c>
      <c r="K56" s="189">
        <v>936</v>
      </c>
      <c r="L56" s="189">
        <v>891</v>
      </c>
      <c r="M56" s="189">
        <v>867</v>
      </c>
      <c r="N56" s="189">
        <v>1207</v>
      </c>
      <c r="O56" s="189">
        <v>1224</v>
      </c>
    </row>
    <row r="57" spans="1:15" ht="20.100000000000001" customHeight="1" x14ac:dyDescent="0.25">
      <c r="A57" s="35" t="s">
        <v>263</v>
      </c>
      <c r="B57" s="189">
        <v>2517</v>
      </c>
      <c r="C57" s="189">
        <v>2473</v>
      </c>
      <c r="D57" s="189">
        <v>257</v>
      </c>
      <c r="E57" s="189">
        <v>232</v>
      </c>
      <c r="F57" s="189">
        <v>305</v>
      </c>
      <c r="G57" s="189">
        <v>239</v>
      </c>
      <c r="H57" s="189">
        <v>89</v>
      </c>
      <c r="I57" s="189">
        <v>156</v>
      </c>
      <c r="J57" s="189">
        <v>137</v>
      </c>
      <c r="K57" s="189">
        <v>72</v>
      </c>
      <c r="L57" s="189">
        <v>46</v>
      </c>
      <c r="M57" s="189">
        <v>66</v>
      </c>
      <c r="N57" s="189">
        <v>285</v>
      </c>
      <c r="O57" s="189">
        <v>196</v>
      </c>
    </row>
    <row r="58" spans="1:15" ht="20.100000000000001" customHeight="1" x14ac:dyDescent="0.25">
      <c r="A58" s="35" t="s">
        <v>264</v>
      </c>
      <c r="B58" s="189">
        <v>751</v>
      </c>
      <c r="C58" s="189">
        <v>795</v>
      </c>
      <c r="D58" s="189">
        <v>33</v>
      </c>
      <c r="E58" s="189">
        <v>51</v>
      </c>
      <c r="F58" s="189">
        <v>25</v>
      </c>
      <c r="G58" s="189">
        <v>18</v>
      </c>
      <c r="H58" s="189">
        <v>17</v>
      </c>
      <c r="I58" s="189">
        <v>9</v>
      </c>
      <c r="J58" s="189">
        <v>8</v>
      </c>
      <c r="K58" s="189">
        <v>15</v>
      </c>
      <c r="L58" s="189">
        <v>34</v>
      </c>
      <c r="M58" s="189">
        <v>23</v>
      </c>
      <c r="N58" s="189">
        <v>17</v>
      </c>
      <c r="O58" s="189">
        <v>24</v>
      </c>
    </row>
    <row r="59" spans="1:15" s="53" customFormat="1" ht="20.100000000000001" customHeight="1" x14ac:dyDescent="0.25">
      <c r="A59" s="35" t="s">
        <v>265</v>
      </c>
      <c r="B59" s="189">
        <v>14658</v>
      </c>
      <c r="C59" s="189">
        <v>13145</v>
      </c>
      <c r="D59" s="189">
        <v>1305</v>
      </c>
      <c r="E59" s="189">
        <v>1321</v>
      </c>
      <c r="F59" s="189">
        <v>1196</v>
      </c>
      <c r="G59" s="189">
        <v>948</v>
      </c>
      <c r="H59" s="189">
        <v>1321</v>
      </c>
      <c r="I59" s="189">
        <v>1509</v>
      </c>
      <c r="J59" s="189">
        <v>1870</v>
      </c>
      <c r="K59" s="189">
        <v>971</v>
      </c>
      <c r="L59" s="189">
        <v>844</v>
      </c>
      <c r="M59" s="189">
        <v>862</v>
      </c>
      <c r="N59" s="189">
        <v>800</v>
      </c>
      <c r="O59" s="189">
        <v>925</v>
      </c>
    </row>
    <row r="60" spans="1:15" s="53" customFormat="1" ht="20.100000000000001" customHeight="1" x14ac:dyDescent="0.25">
      <c r="A60" s="35" t="s">
        <v>266</v>
      </c>
      <c r="B60" s="189">
        <v>251</v>
      </c>
      <c r="C60" s="189">
        <v>179</v>
      </c>
      <c r="D60" s="189">
        <v>9</v>
      </c>
      <c r="E60" s="189">
        <v>8</v>
      </c>
      <c r="F60" s="189">
        <v>3</v>
      </c>
      <c r="G60" s="189">
        <v>15</v>
      </c>
      <c r="H60" s="189">
        <v>10</v>
      </c>
      <c r="I60" s="189">
        <v>8</v>
      </c>
      <c r="J60" s="189">
        <v>36</v>
      </c>
      <c r="K60" s="189">
        <v>2</v>
      </c>
      <c r="L60" s="189">
        <v>6</v>
      </c>
      <c r="M60" s="189">
        <v>11</v>
      </c>
      <c r="N60" s="189">
        <v>6</v>
      </c>
      <c r="O60" s="189">
        <v>8</v>
      </c>
    </row>
    <row r="61" spans="1:15" s="53" customFormat="1" ht="20.100000000000001" customHeight="1" x14ac:dyDescent="0.25">
      <c r="A61" s="55" t="s">
        <v>267</v>
      </c>
      <c r="B61" s="189">
        <v>269</v>
      </c>
      <c r="C61" s="189">
        <v>147</v>
      </c>
      <c r="D61" s="189">
        <v>15</v>
      </c>
      <c r="E61" s="189">
        <v>9</v>
      </c>
      <c r="F61" s="189">
        <v>42</v>
      </c>
      <c r="G61" s="189">
        <v>12</v>
      </c>
      <c r="H61" s="189">
        <v>23</v>
      </c>
      <c r="I61" s="189">
        <v>8</v>
      </c>
      <c r="J61" s="189">
        <v>15</v>
      </c>
      <c r="K61" s="189">
        <v>9</v>
      </c>
      <c r="L61" s="189">
        <v>9</v>
      </c>
      <c r="M61" s="189">
        <v>5</v>
      </c>
      <c r="N61" s="189">
        <v>8</v>
      </c>
      <c r="O61" s="189">
        <v>6</v>
      </c>
    </row>
    <row r="62" spans="1:15" ht="20.100000000000001" customHeight="1" x14ac:dyDescent="0.25">
      <c r="A62" s="35" t="s">
        <v>268</v>
      </c>
      <c r="B62" s="189">
        <v>849</v>
      </c>
      <c r="C62" s="189">
        <v>815</v>
      </c>
      <c r="D62" s="189">
        <v>98</v>
      </c>
      <c r="E62" s="189">
        <v>94</v>
      </c>
      <c r="F62" s="189">
        <v>98</v>
      </c>
      <c r="G62" s="189">
        <v>77</v>
      </c>
      <c r="H62" s="189">
        <v>36</v>
      </c>
      <c r="I62" s="189">
        <v>40</v>
      </c>
      <c r="J62" s="189">
        <v>78</v>
      </c>
      <c r="K62" s="189">
        <v>30</v>
      </c>
      <c r="L62" s="189">
        <v>11</v>
      </c>
      <c r="M62" s="189">
        <v>35</v>
      </c>
      <c r="N62" s="189">
        <v>55</v>
      </c>
      <c r="O62" s="189">
        <v>44</v>
      </c>
    </row>
    <row r="63" spans="1:15" ht="20.100000000000001" customHeight="1" x14ac:dyDescent="0.25">
      <c r="A63" s="35" t="s">
        <v>269</v>
      </c>
      <c r="B63" s="189">
        <v>5585</v>
      </c>
      <c r="C63" s="189">
        <v>5976</v>
      </c>
      <c r="D63" s="189">
        <v>384</v>
      </c>
      <c r="E63" s="189">
        <v>388</v>
      </c>
      <c r="F63" s="189">
        <v>286</v>
      </c>
      <c r="G63" s="189">
        <v>285</v>
      </c>
      <c r="H63" s="189">
        <v>208</v>
      </c>
      <c r="I63" s="189">
        <v>225</v>
      </c>
      <c r="J63" s="189">
        <v>219</v>
      </c>
      <c r="K63" s="189">
        <v>163</v>
      </c>
      <c r="L63" s="189">
        <v>154</v>
      </c>
      <c r="M63" s="189">
        <v>160</v>
      </c>
      <c r="N63" s="189">
        <v>225</v>
      </c>
      <c r="O63" s="189">
        <v>297</v>
      </c>
    </row>
    <row r="64" spans="1:15" s="53" customFormat="1" ht="20.100000000000001" customHeight="1" x14ac:dyDescent="0.25">
      <c r="A64" s="35" t="s">
        <v>270</v>
      </c>
      <c r="B64" s="189">
        <v>1614</v>
      </c>
      <c r="C64" s="189">
        <v>1121</v>
      </c>
      <c r="D64" s="189">
        <v>153</v>
      </c>
      <c r="E64" s="189">
        <v>106</v>
      </c>
      <c r="F64" s="189">
        <v>147</v>
      </c>
      <c r="G64" s="189">
        <v>57</v>
      </c>
      <c r="H64" s="189">
        <v>92</v>
      </c>
      <c r="I64" s="189">
        <v>60</v>
      </c>
      <c r="J64" s="189">
        <v>199</v>
      </c>
      <c r="K64" s="189">
        <v>26</v>
      </c>
      <c r="L64" s="189">
        <v>46</v>
      </c>
      <c r="M64" s="189">
        <v>33</v>
      </c>
      <c r="N64" s="189">
        <v>50</v>
      </c>
      <c r="O64" s="189">
        <v>38</v>
      </c>
    </row>
    <row r="65" spans="1:17" ht="20.100000000000001" customHeight="1" x14ac:dyDescent="0.25">
      <c r="A65" s="30" t="s">
        <v>271</v>
      </c>
      <c r="B65" s="187">
        <v>55</v>
      </c>
      <c r="C65" s="187">
        <v>36</v>
      </c>
      <c r="D65" s="187">
        <v>11</v>
      </c>
      <c r="E65" s="187">
        <v>0</v>
      </c>
      <c r="F65" s="187">
        <v>4</v>
      </c>
      <c r="G65" s="187">
        <v>2</v>
      </c>
      <c r="H65" s="187">
        <v>1</v>
      </c>
      <c r="I65" s="187">
        <v>2</v>
      </c>
      <c r="J65" s="187">
        <v>4</v>
      </c>
      <c r="K65" s="187">
        <v>0</v>
      </c>
      <c r="L65" s="187">
        <v>0</v>
      </c>
      <c r="M65" s="187">
        <v>8</v>
      </c>
      <c r="N65" s="187">
        <v>4</v>
      </c>
      <c r="O65" s="187">
        <v>6</v>
      </c>
    </row>
    <row r="66" spans="1:17" ht="20.100000000000001" customHeight="1" x14ac:dyDescent="0.25">
      <c r="A66" s="35" t="s">
        <v>272</v>
      </c>
      <c r="B66" s="189">
        <v>41</v>
      </c>
      <c r="C66" s="189">
        <v>23</v>
      </c>
      <c r="D66" s="189">
        <v>9</v>
      </c>
      <c r="E66" s="189">
        <v>0</v>
      </c>
      <c r="F66" s="189">
        <v>4</v>
      </c>
      <c r="G66" s="189">
        <v>0</v>
      </c>
      <c r="H66" s="189">
        <v>0</v>
      </c>
      <c r="I66" s="189">
        <v>2</v>
      </c>
      <c r="J66" s="189">
        <v>1</v>
      </c>
      <c r="K66" s="189">
        <v>0</v>
      </c>
      <c r="L66" s="189">
        <v>0</v>
      </c>
      <c r="M66" s="189">
        <v>2</v>
      </c>
      <c r="N66" s="189">
        <v>3</v>
      </c>
      <c r="O66" s="189">
        <v>6</v>
      </c>
    </row>
    <row r="67" spans="1:17" ht="20.100000000000001" customHeight="1" x14ac:dyDescent="0.25">
      <c r="A67" s="35" t="s">
        <v>273</v>
      </c>
      <c r="B67" s="189">
        <v>10</v>
      </c>
      <c r="C67" s="189">
        <v>13</v>
      </c>
      <c r="D67" s="189">
        <v>2</v>
      </c>
      <c r="E67" s="189">
        <v>0</v>
      </c>
      <c r="F67" s="189">
        <v>0</v>
      </c>
      <c r="G67" s="189">
        <v>2</v>
      </c>
      <c r="H67" s="189">
        <v>1</v>
      </c>
      <c r="I67" s="189">
        <v>0</v>
      </c>
      <c r="J67" s="189">
        <v>0</v>
      </c>
      <c r="K67" s="189">
        <v>0</v>
      </c>
      <c r="L67" s="189">
        <v>0</v>
      </c>
      <c r="M67" s="189">
        <v>6</v>
      </c>
      <c r="N67" s="189">
        <v>1</v>
      </c>
      <c r="O67" s="189">
        <v>0</v>
      </c>
    </row>
    <row r="68" spans="1:17" ht="20.100000000000001" customHeight="1" x14ac:dyDescent="0.25">
      <c r="A68" s="35" t="s">
        <v>274</v>
      </c>
      <c r="B68" s="189">
        <v>4</v>
      </c>
      <c r="C68" s="189">
        <v>0</v>
      </c>
      <c r="D68" s="189">
        <v>0</v>
      </c>
      <c r="E68" s="189">
        <v>0</v>
      </c>
      <c r="F68" s="189">
        <v>0</v>
      </c>
      <c r="G68" s="189">
        <v>0</v>
      </c>
      <c r="H68" s="189">
        <v>0</v>
      </c>
      <c r="I68" s="189">
        <v>0</v>
      </c>
      <c r="J68" s="189">
        <v>3</v>
      </c>
      <c r="K68" s="189">
        <v>0</v>
      </c>
      <c r="L68" s="189">
        <v>0</v>
      </c>
      <c r="M68" s="189">
        <v>0</v>
      </c>
      <c r="N68" s="189">
        <v>0</v>
      </c>
      <c r="O68" s="189">
        <v>0</v>
      </c>
    </row>
    <row r="69" spans="1:17" ht="20.100000000000001" customHeight="1" thickBot="1" x14ac:dyDescent="0.3">
      <c r="A69" s="40" t="s">
        <v>275</v>
      </c>
      <c r="B69" s="192">
        <v>1</v>
      </c>
      <c r="C69" s="192">
        <v>0</v>
      </c>
      <c r="D69" s="194">
        <v>0</v>
      </c>
      <c r="E69" s="194">
        <v>0</v>
      </c>
      <c r="F69" s="194">
        <v>0</v>
      </c>
      <c r="G69" s="194">
        <v>0</v>
      </c>
      <c r="H69" s="194">
        <v>0</v>
      </c>
      <c r="I69" s="194">
        <v>0</v>
      </c>
      <c r="J69" s="194">
        <v>0</v>
      </c>
      <c r="K69" s="194">
        <v>0</v>
      </c>
      <c r="L69" s="194">
        <v>0</v>
      </c>
      <c r="M69" s="194">
        <v>0</v>
      </c>
      <c r="N69" s="194">
        <v>0</v>
      </c>
      <c r="O69" s="194">
        <v>0</v>
      </c>
      <c r="P69" s="195"/>
    </row>
    <row r="70" spans="1:17" s="193" customFormat="1" ht="15.95" customHeight="1" x14ac:dyDescent="0.25">
      <c r="A70" s="149" t="s">
        <v>317</v>
      </c>
      <c r="O70" s="196" t="s">
        <v>284</v>
      </c>
    </row>
    <row r="71" spans="1:17" s="197" customFormat="1" ht="24.95" customHeight="1" x14ac:dyDescent="0.25">
      <c r="A71" s="197" t="s">
        <v>315</v>
      </c>
      <c r="M71" s="198"/>
      <c r="N71" s="198"/>
      <c r="O71" s="198"/>
    </row>
    <row r="72" spans="1:17" s="200" customFormat="1" ht="24.95" customHeight="1" thickBot="1" x14ac:dyDescent="0.25">
      <c r="A72" s="146" t="s">
        <v>318</v>
      </c>
      <c r="B72" s="146"/>
      <c r="C72" s="146"/>
      <c r="D72" s="146"/>
      <c r="E72" s="146"/>
      <c r="F72" s="146"/>
      <c r="G72" s="146"/>
      <c r="H72" s="146"/>
      <c r="I72" s="146"/>
      <c r="J72" s="146"/>
      <c r="K72" s="146"/>
      <c r="L72" s="146"/>
      <c r="M72" s="161" t="s">
        <v>285</v>
      </c>
      <c r="N72" s="199"/>
      <c r="O72" s="199"/>
    </row>
    <row r="73" spans="1:17" s="53" customFormat="1" ht="20.100000000000001" customHeight="1" x14ac:dyDescent="0.25">
      <c r="A73" s="1487" t="s">
        <v>203</v>
      </c>
      <c r="B73" s="1511" t="s">
        <v>204</v>
      </c>
      <c r="C73" s="1512"/>
      <c r="D73" s="1512"/>
      <c r="E73" s="1512"/>
      <c r="F73" s="1512"/>
      <c r="G73" s="1512"/>
      <c r="H73" s="1512"/>
      <c r="I73" s="1512"/>
      <c r="J73" s="1512"/>
      <c r="K73" s="1512"/>
      <c r="L73" s="1512"/>
      <c r="M73" s="1512"/>
    </row>
    <row r="74" spans="1:17" s="53" customFormat="1" ht="20.100000000000001" customHeight="1" x14ac:dyDescent="0.25">
      <c r="A74" s="1488"/>
      <c r="B74" s="138" t="s">
        <v>286</v>
      </c>
      <c r="C74" s="138"/>
      <c r="D74" s="182" t="s">
        <v>287</v>
      </c>
      <c r="E74" s="182"/>
      <c r="F74" s="138" t="s">
        <v>288</v>
      </c>
      <c r="G74" s="138"/>
      <c r="H74" s="182" t="s">
        <v>289</v>
      </c>
      <c r="I74" s="182"/>
      <c r="J74" s="138" t="s">
        <v>290</v>
      </c>
      <c r="K74" s="138"/>
      <c r="L74" s="1491" t="s">
        <v>291</v>
      </c>
      <c r="M74" s="1492"/>
      <c r="N74" s="131"/>
      <c r="O74" s="131"/>
      <c r="P74" s="141"/>
      <c r="Q74" s="141"/>
    </row>
    <row r="75" spans="1:17" s="53" customFormat="1" ht="20.100000000000001" customHeight="1" x14ac:dyDescent="0.2">
      <c r="A75" s="1489"/>
      <c r="B75" s="19">
        <v>2011</v>
      </c>
      <c r="C75" s="19">
        <v>2012</v>
      </c>
      <c r="D75" s="19">
        <v>2011</v>
      </c>
      <c r="E75" s="19">
        <v>2012</v>
      </c>
      <c r="F75" s="19">
        <v>2011</v>
      </c>
      <c r="G75" s="19">
        <v>2012</v>
      </c>
      <c r="H75" s="19">
        <v>2011</v>
      </c>
      <c r="I75" s="19">
        <v>2012</v>
      </c>
      <c r="J75" s="19">
        <v>2011</v>
      </c>
      <c r="K75" s="19">
        <v>2012</v>
      </c>
      <c r="L75" s="19">
        <v>2011</v>
      </c>
      <c r="M75" s="54">
        <v>2012</v>
      </c>
      <c r="N75" s="139"/>
      <c r="O75" s="131"/>
      <c r="P75" s="141"/>
      <c r="Q75" s="141"/>
    </row>
    <row r="76" spans="1:17" s="53" customFormat="1" ht="20.100000000000001" customHeight="1" x14ac:dyDescent="0.25">
      <c r="A76" s="26" t="s">
        <v>310</v>
      </c>
      <c r="B76" s="186">
        <v>8039</v>
      </c>
      <c r="C76" s="186">
        <v>7462</v>
      </c>
      <c r="D76" s="186">
        <v>9211</v>
      </c>
      <c r="E76" s="186">
        <v>9799</v>
      </c>
      <c r="F76" s="186">
        <v>5560</v>
      </c>
      <c r="G76" s="186">
        <v>6190</v>
      </c>
      <c r="H76" s="186">
        <v>9143</v>
      </c>
      <c r="I76" s="186">
        <v>8496</v>
      </c>
      <c r="J76" s="186">
        <v>13842</v>
      </c>
      <c r="K76" s="186">
        <v>12884</v>
      </c>
      <c r="L76" s="186">
        <v>15010</v>
      </c>
      <c r="M76" s="186">
        <v>14584</v>
      </c>
    </row>
    <row r="77" spans="1:17" ht="20.100000000000001" customHeight="1" x14ac:dyDescent="0.25">
      <c r="A77" s="30" t="s">
        <v>212</v>
      </c>
      <c r="B77" s="187">
        <v>479</v>
      </c>
      <c r="C77" s="187">
        <v>438</v>
      </c>
      <c r="D77" s="187">
        <v>407</v>
      </c>
      <c r="E77" s="187">
        <v>510</v>
      </c>
      <c r="F77" s="187">
        <v>271</v>
      </c>
      <c r="G77" s="187">
        <v>300</v>
      </c>
      <c r="H77" s="187">
        <v>255</v>
      </c>
      <c r="I77" s="187">
        <v>284</v>
      </c>
      <c r="J77" s="187">
        <v>319</v>
      </c>
      <c r="K77" s="187">
        <v>428</v>
      </c>
      <c r="L77" s="187">
        <v>207</v>
      </c>
      <c r="M77" s="187">
        <v>381</v>
      </c>
      <c r="N77" s="53"/>
      <c r="O77" s="53"/>
    </row>
    <row r="78" spans="1:17" ht="20.100000000000001" customHeight="1" x14ac:dyDescent="0.25">
      <c r="A78" s="35" t="s">
        <v>213</v>
      </c>
      <c r="B78" s="189">
        <v>6</v>
      </c>
      <c r="C78" s="189">
        <v>0</v>
      </c>
      <c r="D78" s="189">
        <v>6</v>
      </c>
      <c r="E78" s="189">
        <v>2</v>
      </c>
      <c r="F78" s="189">
        <v>3</v>
      </c>
      <c r="G78" s="189">
        <v>0</v>
      </c>
      <c r="H78" s="189">
        <v>1</v>
      </c>
      <c r="I78" s="189">
        <v>12</v>
      </c>
      <c r="J78" s="189">
        <v>10</v>
      </c>
      <c r="K78" s="189">
        <v>2</v>
      </c>
      <c r="L78" s="189">
        <v>9</v>
      </c>
      <c r="M78" s="189">
        <v>6</v>
      </c>
    </row>
    <row r="79" spans="1:17" ht="20.100000000000001" customHeight="1" x14ac:dyDescent="0.25">
      <c r="A79" s="35" t="s">
        <v>214</v>
      </c>
      <c r="B79" s="189">
        <v>0</v>
      </c>
      <c r="C79" s="189">
        <v>2</v>
      </c>
      <c r="D79" s="189">
        <v>1</v>
      </c>
      <c r="E79" s="189">
        <v>3</v>
      </c>
      <c r="F79" s="189">
        <v>1</v>
      </c>
      <c r="G79" s="189">
        <v>35</v>
      </c>
      <c r="H79" s="189">
        <v>3</v>
      </c>
      <c r="I79" s="189">
        <v>2</v>
      </c>
      <c r="J79" s="189">
        <v>3</v>
      </c>
      <c r="K79" s="189">
        <v>0</v>
      </c>
      <c r="L79" s="189">
        <v>1</v>
      </c>
      <c r="M79" s="189">
        <v>6</v>
      </c>
    </row>
    <row r="80" spans="1:17" ht="20.100000000000001" customHeight="1" x14ac:dyDescent="0.25">
      <c r="A80" s="35" t="s">
        <v>215</v>
      </c>
      <c r="B80" s="189">
        <v>311</v>
      </c>
      <c r="C80" s="189">
        <v>371</v>
      </c>
      <c r="D80" s="189">
        <v>286</v>
      </c>
      <c r="E80" s="189">
        <v>311</v>
      </c>
      <c r="F80" s="189">
        <v>160</v>
      </c>
      <c r="G80" s="189">
        <v>211</v>
      </c>
      <c r="H80" s="189">
        <v>140</v>
      </c>
      <c r="I80" s="189">
        <v>196</v>
      </c>
      <c r="J80" s="189">
        <v>223</v>
      </c>
      <c r="K80" s="189">
        <v>281</v>
      </c>
      <c r="L80" s="189">
        <v>145</v>
      </c>
      <c r="M80" s="189">
        <v>171</v>
      </c>
    </row>
    <row r="81" spans="1:15" ht="20.100000000000001" customHeight="1" x14ac:dyDescent="0.25">
      <c r="A81" s="35" t="s">
        <v>216</v>
      </c>
      <c r="B81" s="189">
        <v>14</v>
      </c>
      <c r="C81" s="189">
        <v>0</v>
      </c>
      <c r="D81" s="189">
        <v>14</v>
      </c>
      <c r="E81" s="189">
        <v>2</v>
      </c>
      <c r="F81" s="189">
        <v>24</v>
      </c>
      <c r="G81" s="189">
        <v>0</v>
      </c>
      <c r="H81" s="189">
        <v>28</v>
      </c>
      <c r="I81" s="189">
        <v>0</v>
      </c>
      <c r="J81" s="189">
        <v>15</v>
      </c>
      <c r="K81" s="189">
        <v>6</v>
      </c>
      <c r="L81" s="189">
        <v>3</v>
      </c>
      <c r="M81" s="189">
        <v>17</v>
      </c>
    </row>
    <row r="82" spans="1:15" s="53" customFormat="1" ht="20.100000000000001" customHeight="1" x14ac:dyDescent="0.25">
      <c r="A82" s="35" t="s">
        <v>217</v>
      </c>
      <c r="B82" s="189">
        <v>148</v>
      </c>
      <c r="C82" s="189">
        <v>65</v>
      </c>
      <c r="D82" s="189">
        <v>100</v>
      </c>
      <c r="E82" s="189">
        <v>192</v>
      </c>
      <c r="F82" s="189">
        <v>83</v>
      </c>
      <c r="G82" s="189">
        <v>54</v>
      </c>
      <c r="H82" s="189">
        <v>83</v>
      </c>
      <c r="I82" s="189">
        <v>74</v>
      </c>
      <c r="J82" s="189">
        <v>68</v>
      </c>
      <c r="K82" s="189">
        <v>139</v>
      </c>
      <c r="L82" s="189">
        <v>49</v>
      </c>
      <c r="M82" s="189">
        <v>181</v>
      </c>
      <c r="N82" s="55"/>
      <c r="O82" s="55"/>
    </row>
    <row r="83" spans="1:15" ht="20.100000000000001" customHeight="1" x14ac:dyDescent="0.25">
      <c r="A83" s="30" t="s">
        <v>218</v>
      </c>
      <c r="B83" s="187">
        <v>4</v>
      </c>
      <c r="C83" s="187">
        <v>8</v>
      </c>
      <c r="D83" s="187">
        <v>4</v>
      </c>
      <c r="E83" s="187">
        <v>4</v>
      </c>
      <c r="F83" s="187">
        <v>2</v>
      </c>
      <c r="G83" s="187">
        <v>0</v>
      </c>
      <c r="H83" s="187">
        <v>4</v>
      </c>
      <c r="I83" s="187">
        <v>0</v>
      </c>
      <c r="J83" s="187">
        <v>5</v>
      </c>
      <c r="K83" s="187">
        <v>2</v>
      </c>
      <c r="L83" s="187">
        <v>0</v>
      </c>
      <c r="M83" s="187">
        <v>0</v>
      </c>
      <c r="N83" s="53"/>
      <c r="O83" s="53"/>
    </row>
    <row r="84" spans="1:15" ht="20.100000000000001" customHeight="1" x14ac:dyDescent="0.25">
      <c r="A84" s="35" t="s">
        <v>219</v>
      </c>
      <c r="B84" s="189">
        <v>0</v>
      </c>
      <c r="C84" s="189">
        <v>0</v>
      </c>
      <c r="D84" s="189">
        <v>1</v>
      </c>
      <c r="E84" s="189">
        <v>0</v>
      </c>
      <c r="F84" s="189">
        <v>0</v>
      </c>
      <c r="G84" s="189">
        <v>0</v>
      </c>
      <c r="H84" s="189">
        <v>0</v>
      </c>
      <c r="I84" s="189">
        <v>0</v>
      </c>
      <c r="J84" s="189">
        <v>0</v>
      </c>
      <c r="K84" s="189">
        <v>0</v>
      </c>
      <c r="L84" s="189">
        <v>0</v>
      </c>
      <c r="M84" s="189">
        <v>0</v>
      </c>
    </row>
    <row r="85" spans="1:15" ht="20.100000000000001" customHeight="1" x14ac:dyDescent="0.25">
      <c r="A85" s="35" t="s">
        <v>220</v>
      </c>
      <c r="B85" s="189">
        <v>1</v>
      </c>
      <c r="C85" s="189">
        <v>2</v>
      </c>
      <c r="D85" s="189">
        <v>3</v>
      </c>
      <c r="E85" s="189">
        <v>2</v>
      </c>
      <c r="F85" s="189">
        <v>1</v>
      </c>
      <c r="G85" s="189">
        <v>0</v>
      </c>
      <c r="H85" s="189">
        <v>0</v>
      </c>
      <c r="I85" s="189">
        <v>0</v>
      </c>
      <c r="J85" s="189">
        <v>3</v>
      </c>
      <c r="K85" s="189">
        <v>2</v>
      </c>
      <c r="L85" s="189">
        <v>0</v>
      </c>
      <c r="M85" s="189">
        <v>0</v>
      </c>
    </row>
    <row r="86" spans="1:15" ht="20.100000000000001" customHeight="1" x14ac:dyDescent="0.25">
      <c r="A86" s="35" t="s">
        <v>221</v>
      </c>
      <c r="B86" s="189">
        <v>0</v>
      </c>
      <c r="C86" s="189">
        <v>0</v>
      </c>
      <c r="D86" s="189">
        <v>0</v>
      </c>
      <c r="E86" s="189">
        <v>0</v>
      </c>
      <c r="F86" s="189">
        <v>0</v>
      </c>
      <c r="G86" s="189">
        <v>0</v>
      </c>
      <c r="H86" s="189">
        <v>1</v>
      </c>
      <c r="I86" s="189">
        <v>0</v>
      </c>
      <c r="J86" s="189">
        <v>1</v>
      </c>
      <c r="K86" s="189">
        <v>0</v>
      </c>
      <c r="L86" s="189">
        <v>0</v>
      </c>
      <c r="M86" s="189">
        <v>0</v>
      </c>
    </row>
    <row r="87" spans="1:15" ht="20.100000000000001" customHeight="1" x14ac:dyDescent="0.25">
      <c r="A87" s="35" t="s">
        <v>222</v>
      </c>
      <c r="B87" s="189">
        <v>0</v>
      </c>
      <c r="C87" s="189">
        <v>0</v>
      </c>
      <c r="D87" s="189">
        <v>0</v>
      </c>
      <c r="E87" s="189">
        <v>0</v>
      </c>
      <c r="F87" s="189">
        <v>0</v>
      </c>
      <c r="G87" s="189">
        <v>0</v>
      </c>
      <c r="H87" s="189">
        <v>0</v>
      </c>
      <c r="I87" s="189">
        <v>0</v>
      </c>
      <c r="J87" s="189">
        <v>0</v>
      </c>
      <c r="K87" s="189">
        <v>0</v>
      </c>
      <c r="L87" s="189">
        <v>0</v>
      </c>
      <c r="M87" s="189">
        <v>0</v>
      </c>
    </row>
    <row r="88" spans="1:15" ht="20.100000000000001" customHeight="1" x14ac:dyDescent="0.25">
      <c r="A88" s="35" t="s">
        <v>223</v>
      </c>
      <c r="B88" s="189">
        <v>3</v>
      </c>
      <c r="C88" s="189">
        <v>6</v>
      </c>
      <c r="D88" s="189">
        <v>0</v>
      </c>
      <c r="E88" s="189">
        <v>2</v>
      </c>
      <c r="F88" s="189">
        <v>1</v>
      </c>
      <c r="G88" s="189">
        <v>0</v>
      </c>
      <c r="H88" s="189">
        <v>3</v>
      </c>
      <c r="I88" s="189">
        <v>0</v>
      </c>
      <c r="J88" s="189">
        <v>1</v>
      </c>
      <c r="K88" s="189">
        <v>0</v>
      </c>
      <c r="L88" s="189">
        <v>0</v>
      </c>
      <c r="M88" s="189">
        <v>0</v>
      </c>
    </row>
    <row r="89" spans="1:15" ht="20.100000000000001" customHeight="1" x14ac:dyDescent="0.25">
      <c r="A89" s="30" t="s">
        <v>224</v>
      </c>
      <c r="B89" s="187">
        <v>21</v>
      </c>
      <c r="C89" s="187">
        <v>12</v>
      </c>
      <c r="D89" s="187">
        <v>31</v>
      </c>
      <c r="E89" s="187">
        <v>27</v>
      </c>
      <c r="F89" s="187">
        <v>12</v>
      </c>
      <c r="G89" s="187">
        <v>7</v>
      </c>
      <c r="H89" s="187">
        <v>18</v>
      </c>
      <c r="I89" s="187">
        <v>26</v>
      </c>
      <c r="J89" s="187">
        <v>127</v>
      </c>
      <c r="K89" s="187">
        <v>10</v>
      </c>
      <c r="L89" s="187">
        <v>50</v>
      </c>
      <c r="M89" s="187">
        <v>32</v>
      </c>
      <c r="N89" s="53"/>
      <c r="O89" s="53"/>
    </row>
    <row r="90" spans="1:15" ht="20.100000000000001" customHeight="1" x14ac:dyDescent="0.25">
      <c r="A90" s="35" t="s">
        <v>225</v>
      </c>
      <c r="B90" s="189">
        <v>3</v>
      </c>
      <c r="C90" s="189">
        <v>3</v>
      </c>
      <c r="D90" s="189">
        <v>4</v>
      </c>
      <c r="E90" s="189">
        <v>2</v>
      </c>
      <c r="F90" s="189">
        <v>0</v>
      </c>
      <c r="G90" s="189">
        <v>0</v>
      </c>
      <c r="H90" s="189">
        <v>8</v>
      </c>
      <c r="I90" s="189">
        <v>0</v>
      </c>
      <c r="J90" s="189">
        <v>13</v>
      </c>
      <c r="K90" s="189">
        <v>5</v>
      </c>
      <c r="L90" s="189">
        <v>9</v>
      </c>
      <c r="M90" s="189">
        <v>2</v>
      </c>
    </row>
    <row r="91" spans="1:15" ht="20.100000000000001" customHeight="1" x14ac:dyDescent="0.25">
      <c r="A91" s="35" t="s">
        <v>227</v>
      </c>
      <c r="B91" s="189">
        <v>18</v>
      </c>
      <c r="C91" s="189">
        <v>9</v>
      </c>
      <c r="D91" s="189">
        <v>24</v>
      </c>
      <c r="E91" s="189">
        <v>17</v>
      </c>
      <c r="F91" s="189">
        <v>11</v>
      </c>
      <c r="G91" s="189">
        <v>5</v>
      </c>
      <c r="H91" s="189">
        <v>10</v>
      </c>
      <c r="I91" s="189">
        <v>26</v>
      </c>
      <c r="J91" s="189">
        <v>109</v>
      </c>
      <c r="K91" s="189">
        <v>5</v>
      </c>
      <c r="L91" s="189">
        <v>40</v>
      </c>
      <c r="M91" s="189">
        <v>28</v>
      </c>
    </row>
    <row r="92" spans="1:15" s="53" customFormat="1" ht="20.100000000000001" customHeight="1" x14ac:dyDescent="0.25">
      <c r="A92" s="35" t="s">
        <v>228</v>
      </c>
      <c r="B92" s="189">
        <v>0</v>
      </c>
      <c r="C92" s="189">
        <v>0</v>
      </c>
      <c r="D92" s="189">
        <v>3</v>
      </c>
      <c r="E92" s="189">
        <v>8</v>
      </c>
      <c r="F92" s="189">
        <v>1</v>
      </c>
      <c r="G92" s="189">
        <v>2</v>
      </c>
      <c r="H92" s="189">
        <v>0</v>
      </c>
      <c r="I92" s="189">
        <v>0</v>
      </c>
      <c r="J92" s="189">
        <v>5</v>
      </c>
      <c r="K92" s="189">
        <v>0</v>
      </c>
      <c r="L92" s="189">
        <v>1</v>
      </c>
      <c r="M92" s="189">
        <v>2</v>
      </c>
      <c r="N92" s="55"/>
      <c r="O92" s="55"/>
    </row>
    <row r="93" spans="1:15" ht="20.100000000000001" customHeight="1" x14ac:dyDescent="0.25">
      <c r="A93" s="30" t="s">
        <v>229</v>
      </c>
      <c r="B93" s="187">
        <v>25</v>
      </c>
      <c r="C93" s="187">
        <v>25</v>
      </c>
      <c r="D93" s="187">
        <v>51</v>
      </c>
      <c r="E93" s="187">
        <v>197</v>
      </c>
      <c r="F93" s="187">
        <v>20</v>
      </c>
      <c r="G93" s="187">
        <v>123</v>
      </c>
      <c r="H93" s="187">
        <v>30</v>
      </c>
      <c r="I93" s="187">
        <v>34</v>
      </c>
      <c r="J93" s="187">
        <v>33</v>
      </c>
      <c r="K93" s="187">
        <v>19</v>
      </c>
      <c r="L93" s="187">
        <v>40</v>
      </c>
      <c r="M93" s="187">
        <v>71</v>
      </c>
      <c r="N93" s="53"/>
      <c r="O93" s="53"/>
    </row>
    <row r="94" spans="1:15" ht="20.100000000000001" customHeight="1" x14ac:dyDescent="0.25">
      <c r="A94" s="35" t="s">
        <v>230</v>
      </c>
      <c r="B94" s="189">
        <v>9</v>
      </c>
      <c r="C94" s="189">
        <v>2</v>
      </c>
      <c r="D94" s="189">
        <v>12</v>
      </c>
      <c r="E94" s="189">
        <v>27</v>
      </c>
      <c r="F94" s="189">
        <v>6</v>
      </c>
      <c r="G94" s="189">
        <v>5</v>
      </c>
      <c r="H94" s="189">
        <v>4</v>
      </c>
      <c r="I94" s="189">
        <v>9</v>
      </c>
      <c r="J94" s="189">
        <v>11</v>
      </c>
      <c r="K94" s="189">
        <v>2</v>
      </c>
      <c r="L94" s="189">
        <v>14</v>
      </c>
      <c r="M94" s="189">
        <v>21</v>
      </c>
    </row>
    <row r="95" spans="1:15" ht="20.100000000000001" customHeight="1" x14ac:dyDescent="0.25">
      <c r="A95" s="35" t="s">
        <v>231</v>
      </c>
      <c r="B95" s="189">
        <v>4</v>
      </c>
      <c r="C95" s="189">
        <v>0</v>
      </c>
      <c r="D95" s="189">
        <v>3</v>
      </c>
      <c r="E95" s="189">
        <v>3</v>
      </c>
      <c r="F95" s="189">
        <v>1</v>
      </c>
      <c r="G95" s="189">
        <v>0</v>
      </c>
      <c r="H95" s="189">
        <v>4</v>
      </c>
      <c r="I95" s="189">
        <v>5</v>
      </c>
      <c r="J95" s="189">
        <v>0</v>
      </c>
      <c r="K95" s="189">
        <v>0</v>
      </c>
      <c r="L95" s="189">
        <v>0</v>
      </c>
      <c r="M95" s="189">
        <v>2</v>
      </c>
    </row>
    <row r="96" spans="1:15" ht="20.100000000000001" customHeight="1" x14ac:dyDescent="0.25">
      <c r="A96" s="35" t="s">
        <v>232</v>
      </c>
      <c r="B96" s="189">
        <v>0</v>
      </c>
      <c r="C96" s="189">
        <v>9</v>
      </c>
      <c r="D96" s="189">
        <v>3</v>
      </c>
      <c r="E96" s="189">
        <v>3</v>
      </c>
      <c r="F96" s="189">
        <v>0</v>
      </c>
      <c r="G96" s="189">
        <v>3</v>
      </c>
      <c r="H96" s="189">
        <v>0</v>
      </c>
      <c r="I96" s="189">
        <v>2</v>
      </c>
      <c r="J96" s="189">
        <v>3</v>
      </c>
      <c r="K96" s="189">
        <v>2</v>
      </c>
      <c r="L96" s="189">
        <v>12</v>
      </c>
      <c r="M96" s="189">
        <v>13</v>
      </c>
    </row>
    <row r="97" spans="1:15" ht="20.100000000000001" customHeight="1" x14ac:dyDescent="0.25">
      <c r="A97" s="35" t="s">
        <v>233</v>
      </c>
      <c r="B97" s="189">
        <v>6</v>
      </c>
      <c r="C97" s="189">
        <v>12</v>
      </c>
      <c r="D97" s="189">
        <v>14</v>
      </c>
      <c r="E97" s="189">
        <v>5</v>
      </c>
      <c r="F97" s="189">
        <v>6</v>
      </c>
      <c r="G97" s="189">
        <v>3</v>
      </c>
      <c r="H97" s="189">
        <v>6</v>
      </c>
      <c r="I97" s="189">
        <v>2</v>
      </c>
      <c r="J97" s="189">
        <v>6</v>
      </c>
      <c r="K97" s="189">
        <v>6</v>
      </c>
      <c r="L97" s="189">
        <v>4</v>
      </c>
      <c r="M97" s="189">
        <v>11</v>
      </c>
    </row>
    <row r="98" spans="1:15" ht="20.100000000000001" customHeight="1" x14ac:dyDescent="0.25">
      <c r="A98" s="35" t="s">
        <v>234</v>
      </c>
      <c r="B98" s="189">
        <v>1</v>
      </c>
      <c r="C98" s="189">
        <v>0</v>
      </c>
      <c r="D98" s="189">
        <v>5</v>
      </c>
      <c r="E98" s="189">
        <v>0</v>
      </c>
      <c r="F98" s="189">
        <v>0</v>
      </c>
      <c r="G98" s="189">
        <v>6</v>
      </c>
      <c r="H98" s="189">
        <v>11</v>
      </c>
      <c r="I98" s="189">
        <v>0</v>
      </c>
      <c r="J98" s="189">
        <v>1</v>
      </c>
      <c r="K98" s="189">
        <v>2</v>
      </c>
      <c r="L98" s="189">
        <v>0</v>
      </c>
      <c r="M98" s="189">
        <v>2</v>
      </c>
    </row>
    <row r="99" spans="1:15" ht="20.100000000000001" customHeight="1" x14ac:dyDescent="0.25">
      <c r="A99" s="35" t="s">
        <v>235</v>
      </c>
      <c r="B99" s="189">
        <v>0</v>
      </c>
      <c r="C99" s="189">
        <v>0</v>
      </c>
      <c r="D99" s="189">
        <v>0</v>
      </c>
      <c r="E99" s="189">
        <v>0</v>
      </c>
      <c r="F99" s="189">
        <v>0</v>
      </c>
      <c r="G99" s="189">
        <v>0</v>
      </c>
      <c r="H99" s="189">
        <v>0</v>
      </c>
      <c r="I99" s="189">
        <v>0</v>
      </c>
      <c r="J99" s="189">
        <v>0</v>
      </c>
      <c r="K99" s="189">
        <v>0</v>
      </c>
      <c r="L99" s="189">
        <v>0</v>
      </c>
      <c r="M99" s="189">
        <v>0</v>
      </c>
    </row>
    <row r="100" spans="1:15" ht="20.100000000000001" customHeight="1" x14ac:dyDescent="0.25">
      <c r="A100" s="35" t="s">
        <v>236</v>
      </c>
      <c r="B100" s="189">
        <v>1</v>
      </c>
      <c r="C100" s="189">
        <v>0</v>
      </c>
      <c r="D100" s="189">
        <v>3</v>
      </c>
      <c r="E100" s="189">
        <v>0</v>
      </c>
      <c r="F100" s="189">
        <v>0</v>
      </c>
      <c r="G100" s="189">
        <v>0</v>
      </c>
      <c r="H100" s="189">
        <v>0</v>
      </c>
      <c r="I100" s="189">
        <v>2</v>
      </c>
      <c r="J100" s="189">
        <v>0</v>
      </c>
      <c r="K100" s="189">
        <v>0</v>
      </c>
      <c r="L100" s="189">
        <v>3</v>
      </c>
      <c r="M100" s="189">
        <v>7</v>
      </c>
    </row>
    <row r="101" spans="1:15" ht="20.100000000000001" customHeight="1" x14ac:dyDescent="0.25">
      <c r="A101" s="35" t="s">
        <v>237</v>
      </c>
      <c r="B101" s="189">
        <v>0</v>
      </c>
      <c r="C101" s="189">
        <v>0</v>
      </c>
      <c r="D101" s="189">
        <v>1</v>
      </c>
      <c r="E101" s="189">
        <v>5</v>
      </c>
      <c r="F101" s="189">
        <v>1</v>
      </c>
      <c r="G101" s="189">
        <v>0</v>
      </c>
      <c r="H101" s="189">
        <v>3</v>
      </c>
      <c r="I101" s="189">
        <v>8</v>
      </c>
      <c r="J101" s="189">
        <v>0</v>
      </c>
      <c r="K101" s="189">
        <v>5</v>
      </c>
      <c r="L101" s="189">
        <v>1</v>
      </c>
      <c r="M101" s="189">
        <v>2</v>
      </c>
    </row>
    <row r="102" spans="1:15" ht="20.100000000000001" customHeight="1" x14ac:dyDescent="0.25">
      <c r="A102" s="35" t="s">
        <v>238</v>
      </c>
      <c r="B102" s="189">
        <v>0</v>
      </c>
      <c r="C102" s="189">
        <v>0</v>
      </c>
      <c r="D102" s="189">
        <v>3</v>
      </c>
      <c r="E102" s="189">
        <v>0</v>
      </c>
      <c r="F102" s="189">
        <v>0</v>
      </c>
      <c r="G102" s="189">
        <v>0</v>
      </c>
      <c r="H102" s="189">
        <v>0</v>
      </c>
      <c r="I102" s="189">
        <v>0</v>
      </c>
      <c r="J102" s="189">
        <v>0</v>
      </c>
      <c r="K102" s="189">
        <v>0</v>
      </c>
      <c r="L102" s="189">
        <v>0</v>
      </c>
      <c r="M102" s="189">
        <v>0</v>
      </c>
    </row>
    <row r="103" spans="1:15" ht="20.100000000000001" customHeight="1" x14ac:dyDescent="0.25">
      <c r="A103" s="35" t="s">
        <v>239</v>
      </c>
      <c r="B103" s="189">
        <v>0</v>
      </c>
      <c r="C103" s="189">
        <v>0</v>
      </c>
      <c r="D103" s="189">
        <v>1</v>
      </c>
      <c r="E103" s="189">
        <v>2</v>
      </c>
      <c r="F103" s="189">
        <v>0</v>
      </c>
      <c r="G103" s="189">
        <v>0</v>
      </c>
      <c r="H103" s="189">
        <v>0</v>
      </c>
      <c r="I103" s="189">
        <v>2</v>
      </c>
      <c r="J103" s="189">
        <v>0</v>
      </c>
      <c r="K103" s="189">
        <v>0</v>
      </c>
      <c r="L103" s="189">
        <v>0</v>
      </c>
      <c r="M103" s="189">
        <v>0</v>
      </c>
    </row>
    <row r="104" spans="1:15" ht="20.100000000000001" customHeight="1" x14ac:dyDescent="0.25">
      <c r="A104" s="35" t="s">
        <v>240</v>
      </c>
      <c r="B104" s="189">
        <v>0</v>
      </c>
      <c r="C104" s="189">
        <v>2</v>
      </c>
      <c r="D104" s="189">
        <v>0</v>
      </c>
      <c r="E104" s="189">
        <v>3</v>
      </c>
      <c r="F104" s="189">
        <v>3</v>
      </c>
      <c r="G104" s="189">
        <v>0</v>
      </c>
      <c r="H104" s="189">
        <v>1</v>
      </c>
      <c r="I104" s="189">
        <v>0</v>
      </c>
      <c r="J104" s="189">
        <v>3</v>
      </c>
      <c r="K104" s="189">
        <v>0</v>
      </c>
      <c r="L104" s="189">
        <v>1</v>
      </c>
      <c r="M104" s="189">
        <v>4</v>
      </c>
    </row>
    <row r="105" spans="1:15" s="53" customFormat="1" ht="20.100000000000001" customHeight="1" x14ac:dyDescent="0.25">
      <c r="A105" s="35" t="s">
        <v>241</v>
      </c>
      <c r="B105" s="189">
        <v>4</v>
      </c>
      <c r="C105" s="189">
        <v>0</v>
      </c>
      <c r="D105" s="189">
        <v>6</v>
      </c>
      <c r="E105" s="189">
        <v>149</v>
      </c>
      <c r="F105" s="189">
        <v>3</v>
      </c>
      <c r="G105" s="189">
        <v>106</v>
      </c>
      <c r="H105" s="189">
        <v>1</v>
      </c>
      <c r="I105" s="189">
        <v>4</v>
      </c>
      <c r="J105" s="189">
        <v>9</v>
      </c>
      <c r="K105" s="189">
        <v>2</v>
      </c>
      <c r="L105" s="189">
        <v>5</v>
      </c>
      <c r="M105" s="189">
        <v>9</v>
      </c>
      <c r="N105" s="55"/>
      <c r="O105" s="55"/>
    </row>
    <row r="106" spans="1:15" ht="20.100000000000001" customHeight="1" x14ac:dyDescent="0.25">
      <c r="A106" s="30" t="s">
        <v>242</v>
      </c>
      <c r="B106" s="187">
        <v>16</v>
      </c>
      <c r="C106" s="187">
        <v>204</v>
      </c>
      <c r="D106" s="187">
        <v>24</v>
      </c>
      <c r="E106" s="187">
        <v>59</v>
      </c>
      <c r="F106" s="187">
        <v>42</v>
      </c>
      <c r="G106" s="187">
        <v>48</v>
      </c>
      <c r="H106" s="187">
        <v>48</v>
      </c>
      <c r="I106" s="187">
        <v>37</v>
      </c>
      <c r="J106" s="187">
        <v>50</v>
      </c>
      <c r="K106" s="187">
        <v>28</v>
      </c>
      <c r="L106" s="187">
        <v>29</v>
      </c>
      <c r="M106" s="187">
        <v>65</v>
      </c>
      <c r="N106" s="53"/>
      <c r="O106" s="53"/>
    </row>
    <row r="107" spans="1:15" ht="20.100000000000001" customHeight="1" x14ac:dyDescent="0.25">
      <c r="A107" s="35" t="s">
        <v>243</v>
      </c>
      <c r="B107" s="189">
        <v>1</v>
      </c>
      <c r="C107" s="189">
        <v>176</v>
      </c>
      <c r="D107" s="189">
        <v>0</v>
      </c>
      <c r="E107" s="189">
        <v>12</v>
      </c>
      <c r="F107" s="189">
        <v>3</v>
      </c>
      <c r="G107" s="189">
        <v>3</v>
      </c>
      <c r="H107" s="189">
        <v>9</v>
      </c>
      <c r="I107" s="189">
        <v>2</v>
      </c>
      <c r="J107" s="189">
        <v>0</v>
      </c>
      <c r="K107" s="189">
        <v>0</v>
      </c>
      <c r="L107" s="189">
        <v>0</v>
      </c>
      <c r="M107" s="189">
        <v>2</v>
      </c>
    </row>
    <row r="108" spans="1:15" ht="20.100000000000001" customHeight="1" x14ac:dyDescent="0.25">
      <c r="A108" s="35" t="s">
        <v>244</v>
      </c>
      <c r="B108" s="189">
        <v>1</v>
      </c>
      <c r="C108" s="189">
        <v>0</v>
      </c>
      <c r="D108" s="189">
        <v>1</v>
      </c>
      <c r="E108" s="189">
        <v>8</v>
      </c>
      <c r="F108" s="189">
        <v>0</v>
      </c>
      <c r="G108" s="189">
        <v>8</v>
      </c>
      <c r="H108" s="189">
        <v>5</v>
      </c>
      <c r="I108" s="189">
        <v>2</v>
      </c>
      <c r="J108" s="189">
        <v>0</v>
      </c>
      <c r="K108" s="189">
        <v>14</v>
      </c>
      <c r="L108" s="189">
        <v>5</v>
      </c>
      <c r="M108" s="189">
        <v>0</v>
      </c>
    </row>
    <row r="109" spans="1:15" ht="20.100000000000001" customHeight="1" x14ac:dyDescent="0.25">
      <c r="A109" s="55" t="s">
        <v>245</v>
      </c>
      <c r="B109" s="189">
        <v>8</v>
      </c>
      <c r="C109" s="189">
        <v>3</v>
      </c>
      <c r="D109" s="189">
        <v>10</v>
      </c>
      <c r="E109" s="189">
        <v>14</v>
      </c>
      <c r="F109" s="189">
        <v>29</v>
      </c>
      <c r="G109" s="189">
        <v>18</v>
      </c>
      <c r="H109" s="189">
        <v>27</v>
      </c>
      <c r="I109" s="189">
        <v>3</v>
      </c>
      <c r="J109" s="189">
        <v>48</v>
      </c>
      <c r="K109" s="189">
        <v>6</v>
      </c>
      <c r="L109" s="189">
        <v>5</v>
      </c>
      <c r="M109" s="189">
        <v>23</v>
      </c>
    </row>
    <row r="110" spans="1:15" ht="20.100000000000001" customHeight="1" x14ac:dyDescent="0.25">
      <c r="A110" s="35" t="s">
        <v>246</v>
      </c>
      <c r="B110" s="189">
        <v>1</v>
      </c>
      <c r="C110" s="189">
        <v>5</v>
      </c>
      <c r="D110" s="189">
        <v>0</v>
      </c>
      <c r="E110" s="189">
        <v>2</v>
      </c>
      <c r="F110" s="189">
        <v>4</v>
      </c>
      <c r="G110" s="189">
        <v>5</v>
      </c>
      <c r="H110" s="189">
        <v>3</v>
      </c>
      <c r="I110" s="189">
        <v>3</v>
      </c>
      <c r="J110" s="189">
        <v>1</v>
      </c>
      <c r="K110" s="189">
        <v>0</v>
      </c>
      <c r="L110" s="189">
        <v>6</v>
      </c>
      <c r="M110" s="189">
        <v>2</v>
      </c>
    </row>
    <row r="111" spans="1:15" s="53" customFormat="1" ht="20.100000000000001" customHeight="1" x14ac:dyDescent="0.25">
      <c r="A111" s="35" t="s">
        <v>247</v>
      </c>
      <c r="B111" s="189">
        <v>0</v>
      </c>
      <c r="C111" s="189">
        <v>14</v>
      </c>
      <c r="D111" s="189">
        <v>8</v>
      </c>
      <c r="E111" s="189">
        <v>17</v>
      </c>
      <c r="F111" s="189">
        <v>0</v>
      </c>
      <c r="G111" s="189">
        <v>8</v>
      </c>
      <c r="H111" s="189">
        <v>1</v>
      </c>
      <c r="I111" s="189">
        <v>27</v>
      </c>
      <c r="J111" s="189">
        <v>0</v>
      </c>
      <c r="K111" s="189">
        <v>3</v>
      </c>
      <c r="L111" s="189">
        <v>0</v>
      </c>
      <c r="M111" s="189">
        <v>27</v>
      </c>
      <c r="N111" s="55"/>
      <c r="O111" s="55"/>
    </row>
    <row r="112" spans="1:15" s="53" customFormat="1" ht="20.100000000000001" customHeight="1" x14ac:dyDescent="0.25">
      <c r="A112" s="35" t="s">
        <v>248</v>
      </c>
      <c r="B112" s="189">
        <v>5</v>
      </c>
      <c r="C112" s="189">
        <v>6</v>
      </c>
      <c r="D112" s="189">
        <v>5</v>
      </c>
      <c r="E112" s="189">
        <v>6</v>
      </c>
      <c r="F112" s="189">
        <v>6</v>
      </c>
      <c r="G112" s="189">
        <v>6</v>
      </c>
      <c r="H112" s="189">
        <v>3</v>
      </c>
      <c r="I112" s="189">
        <v>0</v>
      </c>
      <c r="J112" s="189">
        <v>1</v>
      </c>
      <c r="K112" s="189">
        <v>5</v>
      </c>
      <c r="L112" s="189">
        <v>13</v>
      </c>
      <c r="M112" s="189">
        <v>11</v>
      </c>
      <c r="N112" s="55"/>
      <c r="O112" s="55"/>
    </row>
    <row r="113" spans="1:17" ht="20.100000000000001" customHeight="1" x14ac:dyDescent="0.25">
      <c r="A113" s="30" t="s">
        <v>249</v>
      </c>
      <c r="B113" s="187">
        <v>7485</v>
      </c>
      <c r="C113" s="187">
        <v>6773</v>
      </c>
      <c r="D113" s="187">
        <v>8690</v>
      </c>
      <c r="E113" s="187">
        <v>8997</v>
      </c>
      <c r="F113" s="187">
        <v>5212</v>
      </c>
      <c r="G113" s="187">
        <v>5707</v>
      </c>
      <c r="H113" s="187">
        <v>8778</v>
      </c>
      <c r="I113" s="187">
        <v>8109</v>
      </c>
      <c r="J113" s="187">
        <v>13303</v>
      </c>
      <c r="K113" s="187">
        <v>12397</v>
      </c>
      <c r="L113" s="187">
        <v>14681</v>
      </c>
      <c r="M113" s="187">
        <v>14035</v>
      </c>
      <c r="Q113" s="201"/>
    </row>
    <row r="114" spans="1:17" ht="20.100000000000001" customHeight="1" x14ac:dyDescent="0.25">
      <c r="A114" s="35" t="s">
        <v>250</v>
      </c>
      <c r="B114" s="189">
        <v>316</v>
      </c>
      <c r="C114" s="189">
        <v>331</v>
      </c>
      <c r="D114" s="189">
        <v>401</v>
      </c>
      <c r="E114" s="189">
        <v>414</v>
      </c>
      <c r="F114" s="189">
        <v>422</v>
      </c>
      <c r="G114" s="189">
        <v>462</v>
      </c>
      <c r="H114" s="189">
        <v>926</v>
      </c>
      <c r="I114" s="189">
        <v>770</v>
      </c>
      <c r="J114" s="189">
        <v>1654</v>
      </c>
      <c r="K114" s="189">
        <v>3795</v>
      </c>
      <c r="L114" s="189">
        <v>3235</v>
      </c>
      <c r="M114" s="189">
        <v>1745</v>
      </c>
      <c r="Q114" s="201"/>
    </row>
    <row r="115" spans="1:17" ht="20.100000000000001" customHeight="1" x14ac:dyDescent="0.25">
      <c r="A115" s="35" t="s">
        <v>251</v>
      </c>
      <c r="B115" s="189">
        <v>105</v>
      </c>
      <c r="C115" s="189">
        <v>77</v>
      </c>
      <c r="D115" s="189">
        <v>52</v>
      </c>
      <c r="E115" s="189">
        <v>82</v>
      </c>
      <c r="F115" s="189">
        <v>65</v>
      </c>
      <c r="G115" s="189">
        <v>98</v>
      </c>
      <c r="H115" s="189">
        <v>171</v>
      </c>
      <c r="I115" s="189">
        <v>196</v>
      </c>
      <c r="J115" s="189">
        <v>254</v>
      </c>
      <c r="K115" s="189">
        <v>268</v>
      </c>
      <c r="L115" s="189">
        <v>242</v>
      </c>
      <c r="M115" s="189">
        <v>294</v>
      </c>
      <c r="Q115" s="201"/>
    </row>
    <row r="116" spans="1:17" ht="20.100000000000001" customHeight="1" x14ac:dyDescent="0.25">
      <c r="A116" s="35" t="s">
        <v>252</v>
      </c>
      <c r="B116" s="189">
        <v>211</v>
      </c>
      <c r="C116" s="189">
        <v>163</v>
      </c>
      <c r="D116" s="189">
        <v>108</v>
      </c>
      <c r="E116" s="189">
        <v>83</v>
      </c>
      <c r="F116" s="189">
        <v>110</v>
      </c>
      <c r="G116" s="189">
        <v>104</v>
      </c>
      <c r="H116" s="189">
        <v>242</v>
      </c>
      <c r="I116" s="189">
        <v>228</v>
      </c>
      <c r="J116" s="189">
        <v>641</v>
      </c>
      <c r="K116" s="189">
        <v>177</v>
      </c>
      <c r="L116" s="189">
        <v>286</v>
      </c>
      <c r="M116" s="189">
        <v>284</v>
      </c>
      <c r="Q116" s="201"/>
    </row>
    <row r="117" spans="1:17" ht="20.100000000000001" customHeight="1" x14ac:dyDescent="0.25">
      <c r="A117" s="35" t="s">
        <v>253</v>
      </c>
      <c r="B117" s="189">
        <v>65</v>
      </c>
      <c r="C117" s="189">
        <v>71</v>
      </c>
      <c r="D117" s="189">
        <v>28</v>
      </c>
      <c r="E117" s="189">
        <v>33</v>
      </c>
      <c r="F117" s="189">
        <v>91</v>
      </c>
      <c r="G117" s="189">
        <v>83</v>
      </c>
      <c r="H117" s="189">
        <v>52</v>
      </c>
      <c r="I117" s="189">
        <v>71</v>
      </c>
      <c r="J117" s="189">
        <v>67</v>
      </c>
      <c r="K117" s="189">
        <v>89</v>
      </c>
      <c r="L117" s="189">
        <v>63</v>
      </c>
      <c r="M117" s="189">
        <v>158</v>
      </c>
      <c r="Q117" s="201"/>
    </row>
    <row r="118" spans="1:17" ht="20.100000000000001" customHeight="1" x14ac:dyDescent="0.25">
      <c r="A118" s="35" t="s">
        <v>254</v>
      </c>
      <c r="B118" s="189">
        <v>647</v>
      </c>
      <c r="C118" s="189">
        <v>296</v>
      </c>
      <c r="D118" s="189">
        <v>704</v>
      </c>
      <c r="E118" s="189">
        <v>572</v>
      </c>
      <c r="F118" s="189">
        <v>556</v>
      </c>
      <c r="G118" s="189">
        <v>630</v>
      </c>
      <c r="H118" s="189">
        <v>824</v>
      </c>
      <c r="I118" s="189">
        <v>489</v>
      </c>
      <c r="J118" s="189">
        <v>774</v>
      </c>
      <c r="K118" s="189">
        <v>490</v>
      </c>
      <c r="L118" s="189">
        <v>1173</v>
      </c>
      <c r="M118" s="189">
        <v>830</v>
      </c>
      <c r="Q118" s="201"/>
    </row>
    <row r="119" spans="1:17" ht="20.100000000000001" customHeight="1" x14ac:dyDescent="0.25">
      <c r="A119" s="35" t="s">
        <v>255</v>
      </c>
      <c r="B119" s="189">
        <v>5</v>
      </c>
      <c r="C119" s="189">
        <v>8</v>
      </c>
      <c r="D119" s="189">
        <v>17</v>
      </c>
      <c r="E119" s="189">
        <v>2</v>
      </c>
      <c r="F119" s="189">
        <v>24</v>
      </c>
      <c r="G119" s="189">
        <v>14</v>
      </c>
      <c r="H119" s="189">
        <v>60</v>
      </c>
      <c r="I119" s="189">
        <v>32</v>
      </c>
      <c r="J119" s="189">
        <v>43</v>
      </c>
      <c r="K119" s="189">
        <v>30</v>
      </c>
      <c r="L119" s="189">
        <v>49</v>
      </c>
      <c r="M119" s="189">
        <v>65</v>
      </c>
      <c r="Q119" s="201"/>
    </row>
    <row r="120" spans="1:17" ht="20.100000000000001" customHeight="1" x14ac:dyDescent="0.25">
      <c r="A120" s="35" t="s">
        <v>256</v>
      </c>
      <c r="B120" s="189">
        <v>1029</v>
      </c>
      <c r="C120" s="189">
        <v>980</v>
      </c>
      <c r="D120" s="189">
        <v>961</v>
      </c>
      <c r="E120" s="189">
        <v>1602</v>
      </c>
      <c r="F120" s="189">
        <v>359</v>
      </c>
      <c r="G120" s="189">
        <v>418</v>
      </c>
      <c r="H120" s="189">
        <v>943</v>
      </c>
      <c r="I120" s="189">
        <v>1057</v>
      </c>
      <c r="J120" s="189">
        <v>1157</v>
      </c>
      <c r="K120" s="189">
        <v>990</v>
      </c>
      <c r="L120" s="189">
        <v>1079</v>
      </c>
      <c r="M120" s="189">
        <v>1586</v>
      </c>
      <c r="Q120" s="201"/>
    </row>
    <row r="121" spans="1:17" ht="20.100000000000001" customHeight="1" x14ac:dyDescent="0.25">
      <c r="A121" s="35" t="s">
        <v>257</v>
      </c>
      <c r="B121" s="189">
        <v>10</v>
      </c>
      <c r="C121" s="189">
        <v>3</v>
      </c>
      <c r="D121" s="189">
        <v>12</v>
      </c>
      <c r="E121" s="189">
        <v>3</v>
      </c>
      <c r="F121" s="189">
        <v>14</v>
      </c>
      <c r="G121" s="189">
        <v>14</v>
      </c>
      <c r="H121" s="189">
        <v>14</v>
      </c>
      <c r="I121" s="189">
        <v>15</v>
      </c>
      <c r="J121" s="189">
        <v>25</v>
      </c>
      <c r="K121" s="189">
        <v>9</v>
      </c>
      <c r="L121" s="189">
        <v>28</v>
      </c>
      <c r="M121" s="189">
        <v>9</v>
      </c>
      <c r="Q121" s="201"/>
    </row>
    <row r="122" spans="1:17" ht="20.100000000000001" customHeight="1" x14ac:dyDescent="0.25">
      <c r="A122" s="35" t="s">
        <v>258</v>
      </c>
      <c r="B122" s="189">
        <v>563</v>
      </c>
      <c r="C122" s="189">
        <v>688</v>
      </c>
      <c r="D122" s="189">
        <v>466</v>
      </c>
      <c r="E122" s="189">
        <v>429</v>
      </c>
      <c r="F122" s="189">
        <v>383</v>
      </c>
      <c r="G122" s="189">
        <v>481</v>
      </c>
      <c r="H122" s="189">
        <v>560</v>
      </c>
      <c r="I122" s="189">
        <v>528</v>
      </c>
      <c r="J122" s="189">
        <v>716</v>
      </c>
      <c r="K122" s="189">
        <v>822</v>
      </c>
      <c r="L122" s="189">
        <v>890</v>
      </c>
      <c r="M122" s="189">
        <v>913</v>
      </c>
      <c r="Q122" s="201"/>
    </row>
    <row r="123" spans="1:17" ht="20.100000000000001" customHeight="1" x14ac:dyDescent="0.25">
      <c r="A123" s="35" t="s">
        <v>259</v>
      </c>
      <c r="B123" s="189">
        <v>3</v>
      </c>
      <c r="C123" s="189">
        <v>9</v>
      </c>
      <c r="D123" s="189">
        <v>6</v>
      </c>
      <c r="E123" s="189">
        <v>8</v>
      </c>
      <c r="F123" s="189">
        <v>20</v>
      </c>
      <c r="G123" s="189">
        <v>11</v>
      </c>
      <c r="H123" s="189">
        <v>45</v>
      </c>
      <c r="I123" s="189">
        <v>17</v>
      </c>
      <c r="J123" s="189">
        <v>42</v>
      </c>
      <c r="K123" s="189">
        <v>2</v>
      </c>
      <c r="L123" s="189">
        <v>33</v>
      </c>
      <c r="M123" s="189">
        <v>29</v>
      </c>
      <c r="Q123" s="201"/>
    </row>
    <row r="124" spans="1:17" ht="20.100000000000001" customHeight="1" x14ac:dyDescent="0.25">
      <c r="A124" s="35" t="s">
        <v>260</v>
      </c>
      <c r="B124" s="189">
        <v>125</v>
      </c>
      <c r="C124" s="189">
        <v>121</v>
      </c>
      <c r="D124" s="189">
        <v>121</v>
      </c>
      <c r="E124" s="189">
        <v>124</v>
      </c>
      <c r="F124" s="189">
        <v>129</v>
      </c>
      <c r="G124" s="189">
        <v>254</v>
      </c>
      <c r="H124" s="189">
        <v>158</v>
      </c>
      <c r="I124" s="189">
        <v>252</v>
      </c>
      <c r="J124" s="189">
        <v>311</v>
      </c>
      <c r="K124" s="189">
        <v>244</v>
      </c>
      <c r="L124" s="189">
        <v>212</v>
      </c>
      <c r="M124" s="189">
        <v>303</v>
      </c>
      <c r="Q124" s="201"/>
    </row>
    <row r="125" spans="1:17" ht="20.100000000000001" customHeight="1" x14ac:dyDescent="0.25">
      <c r="A125" s="35" t="s">
        <v>261</v>
      </c>
      <c r="B125" s="189">
        <v>29</v>
      </c>
      <c r="C125" s="189">
        <v>23</v>
      </c>
      <c r="D125" s="189">
        <v>11</v>
      </c>
      <c r="E125" s="189">
        <v>20</v>
      </c>
      <c r="F125" s="189">
        <v>6</v>
      </c>
      <c r="G125" s="189">
        <v>18</v>
      </c>
      <c r="H125" s="189">
        <v>32</v>
      </c>
      <c r="I125" s="189">
        <v>18</v>
      </c>
      <c r="J125" s="189">
        <v>19</v>
      </c>
      <c r="K125" s="189">
        <v>18</v>
      </c>
      <c r="L125" s="189">
        <v>21</v>
      </c>
      <c r="M125" s="189">
        <v>20</v>
      </c>
      <c r="Q125" s="201"/>
    </row>
    <row r="126" spans="1:17" ht="20.100000000000001" customHeight="1" x14ac:dyDescent="0.25">
      <c r="A126" s="35" t="s">
        <v>262</v>
      </c>
      <c r="B126" s="189">
        <v>2432</v>
      </c>
      <c r="C126" s="189">
        <v>2035</v>
      </c>
      <c r="D126" s="189">
        <v>4156</v>
      </c>
      <c r="E126" s="189">
        <v>4037</v>
      </c>
      <c r="F126" s="189">
        <v>1401</v>
      </c>
      <c r="G126" s="189">
        <v>1217</v>
      </c>
      <c r="H126" s="189">
        <v>1887</v>
      </c>
      <c r="I126" s="189">
        <v>1812</v>
      </c>
      <c r="J126" s="189">
        <v>3729</v>
      </c>
      <c r="K126" s="189">
        <v>2682</v>
      </c>
      <c r="L126" s="189">
        <v>4145</v>
      </c>
      <c r="M126" s="189">
        <v>3908</v>
      </c>
      <c r="Q126" s="201"/>
    </row>
    <row r="127" spans="1:17" ht="20.100000000000001" customHeight="1" x14ac:dyDescent="0.25">
      <c r="A127" s="35" t="s">
        <v>263</v>
      </c>
      <c r="B127" s="189">
        <v>323</v>
      </c>
      <c r="C127" s="189">
        <v>376</v>
      </c>
      <c r="D127" s="189">
        <v>73</v>
      </c>
      <c r="E127" s="189">
        <v>82</v>
      </c>
      <c r="F127" s="189">
        <v>154</v>
      </c>
      <c r="G127" s="189">
        <v>205</v>
      </c>
      <c r="H127" s="189">
        <v>255</v>
      </c>
      <c r="I127" s="189">
        <v>243</v>
      </c>
      <c r="J127" s="189">
        <v>211</v>
      </c>
      <c r="K127" s="189">
        <v>222</v>
      </c>
      <c r="L127" s="189">
        <v>382</v>
      </c>
      <c r="M127" s="189">
        <v>384</v>
      </c>
      <c r="Q127" s="201"/>
    </row>
    <row r="128" spans="1:17" s="53" customFormat="1" ht="20.100000000000001" customHeight="1" x14ac:dyDescent="0.25">
      <c r="A128" s="35" t="s">
        <v>264</v>
      </c>
      <c r="B128" s="189">
        <v>29</v>
      </c>
      <c r="C128" s="189">
        <v>18</v>
      </c>
      <c r="D128" s="189">
        <v>26</v>
      </c>
      <c r="E128" s="189">
        <v>40</v>
      </c>
      <c r="F128" s="189">
        <v>61</v>
      </c>
      <c r="G128" s="189">
        <v>27</v>
      </c>
      <c r="H128" s="189">
        <v>171</v>
      </c>
      <c r="I128" s="189">
        <v>166</v>
      </c>
      <c r="J128" s="189">
        <v>192</v>
      </c>
      <c r="K128" s="189">
        <v>322</v>
      </c>
      <c r="L128" s="189">
        <v>138</v>
      </c>
      <c r="M128" s="189">
        <v>82</v>
      </c>
      <c r="N128" s="55"/>
      <c r="O128" s="55"/>
      <c r="Q128" s="202"/>
    </row>
    <row r="129" spans="1:17" ht="20.100000000000001" customHeight="1" x14ac:dyDescent="0.25">
      <c r="A129" s="35" t="s">
        <v>265</v>
      </c>
      <c r="B129" s="189">
        <v>981</v>
      </c>
      <c r="C129" s="189">
        <v>945</v>
      </c>
      <c r="D129" s="189">
        <v>1313</v>
      </c>
      <c r="E129" s="189">
        <v>1158</v>
      </c>
      <c r="F129" s="189">
        <v>897</v>
      </c>
      <c r="G129" s="189">
        <v>1067</v>
      </c>
      <c r="H129" s="189">
        <v>1239</v>
      </c>
      <c r="I129" s="189">
        <v>1027</v>
      </c>
      <c r="J129" s="189">
        <v>1480</v>
      </c>
      <c r="K129" s="189">
        <v>1057</v>
      </c>
      <c r="L129" s="189">
        <v>1412</v>
      </c>
      <c r="M129" s="189">
        <v>1355</v>
      </c>
      <c r="N129" s="53"/>
      <c r="O129" s="53"/>
      <c r="Q129" s="201"/>
    </row>
    <row r="130" spans="1:17" ht="20.100000000000001" customHeight="1" x14ac:dyDescent="0.25">
      <c r="A130" s="35" t="s">
        <v>266</v>
      </c>
      <c r="B130" s="189">
        <v>11</v>
      </c>
      <c r="C130" s="189">
        <v>2</v>
      </c>
      <c r="D130" s="189">
        <v>10</v>
      </c>
      <c r="E130" s="189">
        <v>2</v>
      </c>
      <c r="F130" s="189">
        <v>10</v>
      </c>
      <c r="G130" s="189">
        <v>17</v>
      </c>
      <c r="H130" s="189">
        <v>73</v>
      </c>
      <c r="I130" s="189">
        <v>41</v>
      </c>
      <c r="J130" s="189">
        <v>33</v>
      </c>
      <c r="K130" s="189">
        <v>38</v>
      </c>
      <c r="L130" s="189">
        <v>44</v>
      </c>
      <c r="M130" s="189">
        <v>27</v>
      </c>
      <c r="N130" s="53"/>
      <c r="O130" s="53"/>
      <c r="Q130" s="201"/>
    </row>
    <row r="131" spans="1:17" ht="20.100000000000001" customHeight="1" x14ac:dyDescent="0.25">
      <c r="A131" s="55" t="s">
        <v>267</v>
      </c>
      <c r="B131" s="189">
        <v>3</v>
      </c>
      <c r="C131" s="189">
        <v>7</v>
      </c>
      <c r="D131" s="189">
        <v>20</v>
      </c>
      <c r="E131" s="189">
        <v>3</v>
      </c>
      <c r="F131" s="189">
        <v>18</v>
      </c>
      <c r="G131" s="189">
        <v>6</v>
      </c>
      <c r="H131" s="189">
        <v>19</v>
      </c>
      <c r="I131" s="189">
        <v>23</v>
      </c>
      <c r="J131" s="189">
        <v>61</v>
      </c>
      <c r="K131" s="189">
        <v>16</v>
      </c>
      <c r="L131" s="189">
        <v>36</v>
      </c>
      <c r="M131" s="189">
        <v>43</v>
      </c>
      <c r="N131" s="53"/>
      <c r="O131" s="53"/>
      <c r="Q131" s="201"/>
    </row>
    <row r="132" spans="1:17" ht="20.100000000000001" customHeight="1" x14ac:dyDescent="0.25">
      <c r="A132" s="35" t="s">
        <v>268</v>
      </c>
      <c r="B132" s="189">
        <v>65</v>
      </c>
      <c r="C132" s="189">
        <v>47</v>
      </c>
      <c r="D132" s="189">
        <v>20</v>
      </c>
      <c r="E132" s="189">
        <v>24</v>
      </c>
      <c r="F132" s="189">
        <v>32</v>
      </c>
      <c r="G132" s="189">
        <v>51</v>
      </c>
      <c r="H132" s="189">
        <v>101</v>
      </c>
      <c r="I132" s="189">
        <v>89</v>
      </c>
      <c r="J132" s="189">
        <v>91</v>
      </c>
      <c r="K132" s="189">
        <v>57</v>
      </c>
      <c r="L132" s="189">
        <v>164</v>
      </c>
      <c r="M132" s="189">
        <v>227</v>
      </c>
      <c r="Q132" s="201"/>
    </row>
    <row r="133" spans="1:17" s="53" customFormat="1" ht="20.100000000000001" customHeight="1" x14ac:dyDescent="0.25">
      <c r="A133" s="35" t="s">
        <v>269</v>
      </c>
      <c r="B133" s="189">
        <v>454</v>
      </c>
      <c r="C133" s="189">
        <v>522</v>
      </c>
      <c r="D133" s="189">
        <v>151</v>
      </c>
      <c r="E133" s="189">
        <v>197</v>
      </c>
      <c r="F133" s="189">
        <v>382</v>
      </c>
      <c r="G133" s="189">
        <v>471</v>
      </c>
      <c r="H133" s="189">
        <v>773</v>
      </c>
      <c r="I133" s="189">
        <v>885</v>
      </c>
      <c r="J133" s="189">
        <v>1532</v>
      </c>
      <c r="K133" s="189">
        <v>821</v>
      </c>
      <c r="L133" s="189">
        <v>817</v>
      </c>
      <c r="M133" s="189">
        <v>1562</v>
      </c>
      <c r="N133" s="55"/>
      <c r="O133" s="55"/>
      <c r="Q133" s="202"/>
    </row>
    <row r="134" spans="1:17" ht="20.100000000000001" customHeight="1" x14ac:dyDescent="0.25">
      <c r="A134" s="35" t="s">
        <v>270</v>
      </c>
      <c r="B134" s="189">
        <v>79</v>
      </c>
      <c r="C134" s="189">
        <v>51</v>
      </c>
      <c r="D134" s="189">
        <v>34</v>
      </c>
      <c r="E134" s="189">
        <v>82</v>
      </c>
      <c r="F134" s="189">
        <v>78</v>
      </c>
      <c r="G134" s="189">
        <v>59</v>
      </c>
      <c r="H134" s="189">
        <v>233</v>
      </c>
      <c r="I134" s="189">
        <v>150</v>
      </c>
      <c r="J134" s="189">
        <v>271</v>
      </c>
      <c r="K134" s="189">
        <v>248</v>
      </c>
      <c r="L134" s="189">
        <v>232</v>
      </c>
      <c r="M134" s="189">
        <v>211</v>
      </c>
      <c r="N134" s="53"/>
      <c r="O134" s="53"/>
      <c r="Q134" s="201"/>
    </row>
    <row r="135" spans="1:17" ht="20.100000000000001" customHeight="1" x14ac:dyDescent="0.25">
      <c r="A135" s="30" t="s">
        <v>271</v>
      </c>
      <c r="B135" s="187">
        <v>9</v>
      </c>
      <c r="C135" s="187">
        <v>2</v>
      </c>
      <c r="D135" s="187">
        <v>4</v>
      </c>
      <c r="E135" s="187">
        <v>5</v>
      </c>
      <c r="F135" s="187">
        <v>1</v>
      </c>
      <c r="G135" s="187">
        <v>5</v>
      </c>
      <c r="H135" s="187">
        <v>10</v>
      </c>
      <c r="I135" s="187">
        <v>6</v>
      </c>
      <c r="J135" s="187">
        <v>4</v>
      </c>
      <c r="K135" s="187">
        <v>0</v>
      </c>
      <c r="L135" s="187">
        <v>3</v>
      </c>
      <c r="M135" s="187">
        <v>0</v>
      </c>
      <c r="Q135" s="201"/>
    </row>
    <row r="136" spans="1:17" ht="20.100000000000001" customHeight="1" x14ac:dyDescent="0.25">
      <c r="A136" s="35" t="s">
        <v>272</v>
      </c>
      <c r="B136" s="189">
        <v>8</v>
      </c>
      <c r="C136" s="189">
        <v>2</v>
      </c>
      <c r="D136" s="189">
        <v>3</v>
      </c>
      <c r="E136" s="189">
        <v>2</v>
      </c>
      <c r="F136" s="189">
        <v>1</v>
      </c>
      <c r="G136" s="189">
        <v>3</v>
      </c>
      <c r="H136" s="189">
        <v>6</v>
      </c>
      <c r="I136" s="189">
        <v>6</v>
      </c>
      <c r="J136" s="189">
        <v>3</v>
      </c>
      <c r="K136" s="189">
        <v>0</v>
      </c>
      <c r="L136" s="189">
        <v>3</v>
      </c>
      <c r="M136" s="189">
        <v>0</v>
      </c>
      <c r="Q136" s="201"/>
    </row>
    <row r="137" spans="1:17" ht="20.100000000000001" customHeight="1" x14ac:dyDescent="0.25">
      <c r="A137" s="35" t="s">
        <v>273</v>
      </c>
      <c r="B137" s="189">
        <v>1</v>
      </c>
      <c r="C137" s="189">
        <v>0</v>
      </c>
      <c r="D137" s="189">
        <v>1</v>
      </c>
      <c r="E137" s="189">
        <v>3</v>
      </c>
      <c r="F137" s="189">
        <v>0</v>
      </c>
      <c r="G137" s="189">
        <v>2</v>
      </c>
      <c r="H137" s="189">
        <v>3</v>
      </c>
      <c r="I137" s="189">
        <v>0</v>
      </c>
      <c r="J137" s="189">
        <v>1</v>
      </c>
      <c r="K137" s="189">
        <v>0</v>
      </c>
      <c r="L137" s="189">
        <v>0</v>
      </c>
      <c r="M137" s="189">
        <v>0</v>
      </c>
      <c r="Q137" s="201"/>
    </row>
    <row r="138" spans="1:17" ht="20.100000000000001" customHeight="1" x14ac:dyDescent="0.25">
      <c r="A138" s="35" t="s">
        <v>274</v>
      </c>
      <c r="B138" s="189">
        <v>0</v>
      </c>
      <c r="C138" s="189">
        <v>0</v>
      </c>
      <c r="D138" s="189">
        <v>0</v>
      </c>
      <c r="E138" s="189">
        <v>0</v>
      </c>
      <c r="F138" s="189">
        <v>0</v>
      </c>
      <c r="G138" s="189">
        <v>0</v>
      </c>
      <c r="H138" s="189">
        <v>1</v>
      </c>
      <c r="I138" s="189">
        <v>0</v>
      </c>
      <c r="J138" s="189">
        <v>0</v>
      </c>
      <c r="K138" s="189">
        <v>0</v>
      </c>
      <c r="L138" s="189">
        <v>0</v>
      </c>
      <c r="M138" s="189">
        <v>0</v>
      </c>
      <c r="Q138" s="201"/>
    </row>
    <row r="139" spans="1:17" ht="20.100000000000001" customHeight="1" thickBot="1" x14ac:dyDescent="0.3">
      <c r="A139" s="40" t="s">
        <v>275</v>
      </c>
      <c r="B139" s="192">
        <v>0</v>
      </c>
      <c r="C139" s="192">
        <v>0</v>
      </c>
      <c r="D139" s="192">
        <v>0</v>
      </c>
      <c r="E139" s="192">
        <v>0</v>
      </c>
      <c r="F139" s="192">
        <v>0</v>
      </c>
      <c r="G139" s="192">
        <v>0</v>
      </c>
      <c r="H139" s="192">
        <v>0</v>
      </c>
      <c r="I139" s="192">
        <v>0</v>
      </c>
      <c r="J139" s="192">
        <v>1</v>
      </c>
      <c r="K139" s="192">
        <v>0</v>
      </c>
      <c r="L139" s="192">
        <v>0</v>
      </c>
      <c r="M139" s="192">
        <v>0</v>
      </c>
      <c r="N139" s="53"/>
      <c r="O139" s="53"/>
    </row>
    <row r="140" spans="1:17" s="204" customFormat="1" ht="15.95" customHeight="1" x14ac:dyDescent="0.25">
      <c r="A140" s="149" t="s">
        <v>317</v>
      </c>
      <c r="B140" s="203"/>
      <c r="C140" s="203"/>
      <c r="F140" s="203"/>
      <c r="G140" s="203"/>
      <c r="H140" s="203"/>
      <c r="I140" s="203"/>
      <c r="N140" s="205"/>
      <c r="O140" s="205"/>
    </row>
  </sheetData>
  <mergeCells count="6">
    <mergeCell ref="A3:A5"/>
    <mergeCell ref="B3:O3"/>
    <mergeCell ref="B4:C4"/>
    <mergeCell ref="A73:A75"/>
    <mergeCell ref="B73:M73"/>
    <mergeCell ref="L74:M74"/>
  </mergeCells>
  <pageMargins left="0.78740157480314965" right="0.39370078740157483" top="0.78740157480314965" bottom="0.59055118110236227" header="0.47244094488188981" footer="0.47244094488188981"/>
  <pageSetup paperSize="9" scale="53" firstPageNumber="0" fitToHeight="0" orientation="portrait" horizontalDpi="300" verticalDpi="300" r:id="rId1"/>
  <headerFooter alignWithMargins="0">
    <oddHeader>&amp;C&amp;"Arial,Negrito"&amp;12Turismo receptivo</oddHeader>
  </headerFooter>
  <rowBreaks count="1" manualBreakCount="1">
    <brk id="7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85" workbookViewId="0">
      <selection activeCell="F1" sqref="F1"/>
    </sheetView>
  </sheetViews>
  <sheetFormatPr defaultColWidth="11.42578125" defaultRowHeight="12.75" x14ac:dyDescent="0.25"/>
  <cols>
    <col min="1" max="1" width="36.7109375" style="55" customWidth="1"/>
    <col min="2" max="3" width="10.28515625" style="55" customWidth="1"/>
    <col min="4" max="15" width="9" style="55" customWidth="1"/>
    <col min="16" max="256" width="11.42578125" style="55"/>
    <col min="257" max="257" width="36.7109375" style="55" customWidth="1"/>
    <col min="258" max="259" width="10.28515625" style="55" customWidth="1"/>
    <col min="260" max="271" width="9" style="55" customWidth="1"/>
    <col min="272" max="512" width="11.42578125" style="55"/>
    <col min="513" max="513" width="36.7109375" style="55" customWidth="1"/>
    <col min="514" max="515" width="10.28515625" style="55" customWidth="1"/>
    <col min="516" max="527" width="9" style="55" customWidth="1"/>
    <col min="528" max="768" width="11.42578125" style="55"/>
    <col min="769" max="769" width="36.7109375" style="55" customWidth="1"/>
    <col min="770" max="771" width="10.28515625" style="55" customWidth="1"/>
    <col min="772" max="783" width="9" style="55" customWidth="1"/>
    <col min="784" max="1024" width="11.42578125" style="55"/>
    <col min="1025" max="1025" width="36.7109375" style="55" customWidth="1"/>
    <col min="1026" max="1027" width="10.28515625" style="55" customWidth="1"/>
    <col min="1028" max="1039" width="9" style="55" customWidth="1"/>
    <col min="1040" max="1280" width="11.42578125" style="55"/>
    <col min="1281" max="1281" width="36.7109375" style="55" customWidth="1"/>
    <col min="1282" max="1283" width="10.28515625" style="55" customWidth="1"/>
    <col min="1284" max="1295" width="9" style="55" customWidth="1"/>
    <col min="1296" max="1536" width="11.42578125" style="55"/>
    <col min="1537" max="1537" width="36.7109375" style="55" customWidth="1"/>
    <col min="1538" max="1539" width="10.28515625" style="55" customWidth="1"/>
    <col min="1540" max="1551" width="9" style="55" customWidth="1"/>
    <col min="1552" max="1792" width="11.42578125" style="55"/>
    <col min="1793" max="1793" width="36.7109375" style="55" customWidth="1"/>
    <col min="1794" max="1795" width="10.28515625" style="55" customWidth="1"/>
    <col min="1796" max="1807" width="9" style="55" customWidth="1"/>
    <col min="1808" max="2048" width="11.42578125" style="55"/>
    <col min="2049" max="2049" width="36.7109375" style="55" customWidth="1"/>
    <col min="2050" max="2051" width="10.28515625" style="55" customWidth="1"/>
    <col min="2052" max="2063" width="9" style="55" customWidth="1"/>
    <col min="2064" max="2304" width="11.42578125" style="55"/>
    <col min="2305" max="2305" width="36.7109375" style="55" customWidth="1"/>
    <col min="2306" max="2307" width="10.28515625" style="55" customWidth="1"/>
    <col min="2308" max="2319" width="9" style="55" customWidth="1"/>
    <col min="2320" max="2560" width="11.42578125" style="55"/>
    <col min="2561" max="2561" width="36.7109375" style="55" customWidth="1"/>
    <col min="2562" max="2563" width="10.28515625" style="55" customWidth="1"/>
    <col min="2564" max="2575" width="9" style="55" customWidth="1"/>
    <col min="2576" max="2816" width="11.42578125" style="55"/>
    <col min="2817" max="2817" width="36.7109375" style="55" customWidth="1"/>
    <col min="2818" max="2819" width="10.28515625" style="55" customWidth="1"/>
    <col min="2820" max="2831" width="9" style="55" customWidth="1"/>
    <col min="2832" max="3072" width="11.42578125" style="55"/>
    <col min="3073" max="3073" width="36.7109375" style="55" customWidth="1"/>
    <col min="3074" max="3075" width="10.28515625" style="55" customWidth="1"/>
    <col min="3076" max="3087" width="9" style="55" customWidth="1"/>
    <col min="3088" max="3328" width="11.42578125" style="55"/>
    <col min="3329" max="3329" width="36.7109375" style="55" customWidth="1"/>
    <col min="3330" max="3331" width="10.28515625" style="55" customWidth="1"/>
    <col min="3332" max="3343" width="9" style="55" customWidth="1"/>
    <col min="3344" max="3584" width="11.42578125" style="55"/>
    <col min="3585" max="3585" width="36.7109375" style="55" customWidth="1"/>
    <col min="3586" max="3587" width="10.28515625" style="55" customWidth="1"/>
    <col min="3588" max="3599" width="9" style="55" customWidth="1"/>
    <col min="3600" max="3840" width="11.42578125" style="55"/>
    <col min="3841" max="3841" width="36.7109375" style="55" customWidth="1"/>
    <col min="3842" max="3843" width="10.28515625" style="55" customWidth="1"/>
    <col min="3844" max="3855" width="9" style="55" customWidth="1"/>
    <col min="3856" max="4096" width="11.42578125" style="55"/>
    <col min="4097" max="4097" width="36.7109375" style="55" customWidth="1"/>
    <col min="4098" max="4099" width="10.28515625" style="55" customWidth="1"/>
    <col min="4100" max="4111" width="9" style="55" customWidth="1"/>
    <col min="4112" max="4352" width="11.42578125" style="55"/>
    <col min="4353" max="4353" width="36.7109375" style="55" customWidth="1"/>
    <col min="4354" max="4355" width="10.28515625" style="55" customWidth="1"/>
    <col min="4356" max="4367" width="9" style="55" customWidth="1"/>
    <col min="4368" max="4608" width="11.42578125" style="55"/>
    <col min="4609" max="4609" width="36.7109375" style="55" customWidth="1"/>
    <col min="4610" max="4611" width="10.28515625" style="55" customWidth="1"/>
    <col min="4612" max="4623" width="9" style="55" customWidth="1"/>
    <col min="4624" max="4864" width="11.42578125" style="55"/>
    <col min="4865" max="4865" width="36.7109375" style="55" customWidth="1"/>
    <col min="4866" max="4867" width="10.28515625" style="55" customWidth="1"/>
    <col min="4868" max="4879" width="9" style="55" customWidth="1"/>
    <col min="4880" max="5120" width="11.42578125" style="55"/>
    <col min="5121" max="5121" width="36.7109375" style="55" customWidth="1"/>
    <col min="5122" max="5123" width="10.28515625" style="55" customWidth="1"/>
    <col min="5124" max="5135" width="9" style="55" customWidth="1"/>
    <col min="5136" max="5376" width="11.42578125" style="55"/>
    <col min="5377" max="5377" width="36.7109375" style="55" customWidth="1"/>
    <col min="5378" max="5379" width="10.28515625" style="55" customWidth="1"/>
    <col min="5380" max="5391" width="9" style="55" customWidth="1"/>
    <col min="5392" max="5632" width="11.42578125" style="55"/>
    <col min="5633" max="5633" width="36.7109375" style="55" customWidth="1"/>
    <col min="5634" max="5635" width="10.28515625" style="55" customWidth="1"/>
    <col min="5636" max="5647" width="9" style="55" customWidth="1"/>
    <col min="5648" max="5888" width="11.42578125" style="55"/>
    <col min="5889" max="5889" width="36.7109375" style="55" customWidth="1"/>
    <col min="5890" max="5891" width="10.28515625" style="55" customWidth="1"/>
    <col min="5892" max="5903" width="9" style="55" customWidth="1"/>
    <col min="5904" max="6144" width="11.42578125" style="55"/>
    <col min="6145" max="6145" width="36.7109375" style="55" customWidth="1"/>
    <col min="6146" max="6147" width="10.28515625" style="55" customWidth="1"/>
    <col min="6148" max="6159" width="9" style="55" customWidth="1"/>
    <col min="6160" max="6400" width="11.42578125" style="55"/>
    <col min="6401" max="6401" width="36.7109375" style="55" customWidth="1"/>
    <col min="6402" max="6403" width="10.28515625" style="55" customWidth="1"/>
    <col min="6404" max="6415" width="9" style="55" customWidth="1"/>
    <col min="6416" max="6656" width="11.42578125" style="55"/>
    <col min="6657" max="6657" width="36.7109375" style="55" customWidth="1"/>
    <col min="6658" max="6659" width="10.28515625" style="55" customWidth="1"/>
    <col min="6660" max="6671" width="9" style="55" customWidth="1"/>
    <col min="6672" max="6912" width="11.42578125" style="55"/>
    <col min="6913" max="6913" width="36.7109375" style="55" customWidth="1"/>
    <col min="6914" max="6915" width="10.28515625" style="55" customWidth="1"/>
    <col min="6916" max="6927" width="9" style="55" customWidth="1"/>
    <col min="6928" max="7168" width="11.42578125" style="55"/>
    <col min="7169" max="7169" width="36.7109375" style="55" customWidth="1"/>
    <col min="7170" max="7171" width="10.28515625" style="55" customWidth="1"/>
    <col min="7172" max="7183" width="9" style="55" customWidth="1"/>
    <col min="7184" max="7424" width="11.42578125" style="55"/>
    <col min="7425" max="7425" width="36.7109375" style="55" customWidth="1"/>
    <col min="7426" max="7427" width="10.28515625" style="55" customWidth="1"/>
    <col min="7428" max="7439" width="9" style="55" customWidth="1"/>
    <col min="7440" max="7680" width="11.42578125" style="55"/>
    <col min="7681" max="7681" width="36.7109375" style="55" customWidth="1"/>
    <col min="7682" max="7683" width="10.28515625" style="55" customWidth="1"/>
    <col min="7684" max="7695" width="9" style="55" customWidth="1"/>
    <col min="7696" max="7936" width="11.42578125" style="55"/>
    <col min="7937" max="7937" width="36.7109375" style="55" customWidth="1"/>
    <col min="7938" max="7939" width="10.28515625" style="55" customWidth="1"/>
    <col min="7940" max="7951" width="9" style="55" customWidth="1"/>
    <col min="7952" max="8192" width="11.42578125" style="55"/>
    <col min="8193" max="8193" width="36.7109375" style="55" customWidth="1"/>
    <col min="8194" max="8195" width="10.28515625" style="55" customWidth="1"/>
    <col min="8196" max="8207" width="9" style="55" customWidth="1"/>
    <col min="8208" max="8448" width="11.42578125" style="55"/>
    <col min="8449" max="8449" width="36.7109375" style="55" customWidth="1"/>
    <col min="8450" max="8451" width="10.28515625" style="55" customWidth="1"/>
    <col min="8452" max="8463" width="9" style="55" customWidth="1"/>
    <col min="8464" max="8704" width="11.42578125" style="55"/>
    <col min="8705" max="8705" width="36.7109375" style="55" customWidth="1"/>
    <col min="8706" max="8707" width="10.28515625" style="55" customWidth="1"/>
    <col min="8708" max="8719" width="9" style="55" customWidth="1"/>
    <col min="8720" max="8960" width="11.42578125" style="55"/>
    <col min="8961" max="8961" width="36.7109375" style="55" customWidth="1"/>
    <col min="8962" max="8963" width="10.28515625" style="55" customWidth="1"/>
    <col min="8964" max="8975" width="9" style="55" customWidth="1"/>
    <col min="8976" max="9216" width="11.42578125" style="55"/>
    <col min="9217" max="9217" width="36.7109375" style="55" customWidth="1"/>
    <col min="9218" max="9219" width="10.28515625" style="55" customWidth="1"/>
    <col min="9220" max="9231" width="9" style="55" customWidth="1"/>
    <col min="9232" max="9472" width="11.42578125" style="55"/>
    <col min="9473" max="9473" width="36.7109375" style="55" customWidth="1"/>
    <col min="9474" max="9475" width="10.28515625" style="55" customWidth="1"/>
    <col min="9476" max="9487" width="9" style="55" customWidth="1"/>
    <col min="9488" max="9728" width="11.42578125" style="55"/>
    <col min="9729" max="9729" width="36.7109375" style="55" customWidth="1"/>
    <col min="9730" max="9731" width="10.28515625" style="55" customWidth="1"/>
    <col min="9732" max="9743" width="9" style="55" customWidth="1"/>
    <col min="9744" max="9984" width="11.42578125" style="55"/>
    <col min="9985" max="9985" width="36.7109375" style="55" customWidth="1"/>
    <col min="9986" max="9987" width="10.28515625" style="55" customWidth="1"/>
    <col min="9988" max="9999" width="9" style="55" customWidth="1"/>
    <col min="10000" max="10240" width="11.42578125" style="55"/>
    <col min="10241" max="10241" width="36.7109375" style="55" customWidth="1"/>
    <col min="10242" max="10243" width="10.28515625" style="55" customWidth="1"/>
    <col min="10244" max="10255" width="9" style="55" customWidth="1"/>
    <col min="10256" max="10496" width="11.42578125" style="55"/>
    <col min="10497" max="10497" width="36.7109375" style="55" customWidth="1"/>
    <col min="10498" max="10499" width="10.28515625" style="55" customWidth="1"/>
    <col min="10500" max="10511" width="9" style="55" customWidth="1"/>
    <col min="10512" max="10752" width="11.42578125" style="55"/>
    <col min="10753" max="10753" width="36.7109375" style="55" customWidth="1"/>
    <col min="10754" max="10755" width="10.28515625" style="55" customWidth="1"/>
    <col min="10756" max="10767" width="9" style="55" customWidth="1"/>
    <col min="10768" max="11008" width="11.42578125" style="55"/>
    <col min="11009" max="11009" width="36.7109375" style="55" customWidth="1"/>
    <col min="11010" max="11011" width="10.28515625" style="55" customWidth="1"/>
    <col min="11012" max="11023" width="9" style="55" customWidth="1"/>
    <col min="11024" max="11264" width="11.42578125" style="55"/>
    <col min="11265" max="11265" width="36.7109375" style="55" customWidth="1"/>
    <col min="11266" max="11267" width="10.28515625" style="55" customWidth="1"/>
    <col min="11268" max="11279" width="9" style="55" customWidth="1"/>
    <col min="11280" max="11520" width="11.42578125" style="55"/>
    <col min="11521" max="11521" width="36.7109375" style="55" customWidth="1"/>
    <col min="11522" max="11523" width="10.28515625" style="55" customWidth="1"/>
    <col min="11524" max="11535" width="9" style="55" customWidth="1"/>
    <col min="11536" max="11776" width="11.42578125" style="55"/>
    <col min="11777" max="11777" width="36.7109375" style="55" customWidth="1"/>
    <col min="11778" max="11779" width="10.28515625" style="55" customWidth="1"/>
    <col min="11780" max="11791" width="9" style="55" customWidth="1"/>
    <col min="11792" max="12032" width="11.42578125" style="55"/>
    <col min="12033" max="12033" width="36.7109375" style="55" customWidth="1"/>
    <col min="12034" max="12035" width="10.28515625" style="55" customWidth="1"/>
    <col min="12036" max="12047" width="9" style="55" customWidth="1"/>
    <col min="12048" max="12288" width="11.42578125" style="55"/>
    <col min="12289" max="12289" width="36.7109375" style="55" customWidth="1"/>
    <col min="12290" max="12291" width="10.28515625" style="55" customWidth="1"/>
    <col min="12292" max="12303" width="9" style="55" customWidth="1"/>
    <col min="12304" max="12544" width="11.42578125" style="55"/>
    <col min="12545" max="12545" width="36.7109375" style="55" customWidth="1"/>
    <col min="12546" max="12547" width="10.28515625" style="55" customWidth="1"/>
    <col min="12548" max="12559" width="9" style="55" customWidth="1"/>
    <col min="12560" max="12800" width="11.42578125" style="55"/>
    <col min="12801" max="12801" width="36.7109375" style="55" customWidth="1"/>
    <col min="12802" max="12803" width="10.28515625" style="55" customWidth="1"/>
    <col min="12804" max="12815" width="9" style="55" customWidth="1"/>
    <col min="12816" max="13056" width="11.42578125" style="55"/>
    <col min="13057" max="13057" width="36.7109375" style="55" customWidth="1"/>
    <col min="13058" max="13059" width="10.28515625" style="55" customWidth="1"/>
    <col min="13060" max="13071" width="9" style="55" customWidth="1"/>
    <col min="13072" max="13312" width="11.42578125" style="55"/>
    <col min="13313" max="13313" width="36.7109375" style="55" customWidth="1"/>
    <col min="13314" max="13315" width="10.28515625" style="55" customWidth="1"/>
    <col min="13316" max="13327" width="9" style="55" customWidth="1"/>
    <col min="13328" max="13568" width="11.42578125" style="55"/>
    <col min="13569" max="13569" width="36.7109375" style="55" customWidth="1"/>
    <col min="13570" max="13571" width="10.28515625" style="55" customWidth="1"/>
    <col min="13572" max="13583" width="9" style="55" customWidth="1"/>
    <col min="13584" max="13824" width="11.42578125" style="55"/>
    <col min="13825" max="13825" width="36.7109375" style="55" customWidth="1"/>
    <col min="13826" max="13827" width="10.28515625" style="55" customWidth="1"/>
    <col min="13828" max="13839" width="9" style="55" customWidth="1"/>
    <col min="13840" max="14080" width="11.42578125" style="55"/>
    <col min="14081" max="14081" width="36.7109375" style="55" customWidth="1"/>
    <col min="14082" max="14083" width="10.28515625" style="55" customWidth="1"/>
    <col min="14084" max="14095" width="9" style="55" customWidth="1"/>
    <col min="14096" max="14336" width="11.42578125" style="55"/>
    <col min="14337" max="14337" width="36.7109375" style="55" customWidth="1"/>
    <col min="14338" max="14339" width="10.28515625" style="55" customWidth="1"/>
    <col min="14340" max="14351" width="9" style="55" customWidth="1"/>
    <col min="14352" max="14592" width="11.42578125" style="55"/>
    <col min="14593" max="14593" width="36.7109375" style="55" customWidth="1"/>
    <col min="14594" max="14595" width="10.28515625" style="55" customWidth="1"/>
    <col min="14596" max="14607" width="9" style="55" customWidth="1"/>
    <col min="14608" max="14848" width="11.42578125" style="55"/>
    <col min="14849" max="14849" width="36.7109375" style="55" customWidth="1"/>
    <col min="14850" max="14851" width="10.28515625" style="55" customWidth="1"/>
    <col min="14852" max="14863" width="9" style="55" customWidth="1"/>
    <col min="14864" max="15104" width="11.42578125" style="55"/>
    <col min="15105" max="15105" width="36.7109375" style="55" customWidth="1"/>
    <col min="15106" max="15107" width="10.28515625" style="55" customWidth="1"/>
    <col min="15108" max="15119" width="9" style="55" customWidth="1"/>
    <col min="15120" max="15360" width="11.42578125" style="55"/>
    <col min="15361" max="15361" width="36.7109375" style="55" customWidth="1"/>
    <col min="15362" max="15363" width="10.28515625" style="55" customWidth="1"/>
    <col min="15364" max="15375" width="9" style="55" customWidth="1"/>
    <col min="15376" max="15616" width="11.42578125" style="55"/>
    <col min="15617" max="15617" width="36.7109375" style="55" customWidth="1"/>
    <col min="15618" max="15619" width="10.28515625" style="55" customWidth="1"/>
    <col min="15620" max="15631" width="9" style="55" customWidth="1"/>
    <col min="15632" max="15872" width="11.42578125" style="55"/>
    <col min="15873" max="15873" width="36.7109375" style="55" customWidth="1"/>
    <col min="15874" max="15875" width="10.28515625" style="55" customWidth="1"/>
    <col min="15876" max="15887" width="9" style="55" customWidth="1"/>
    <col min="15888" max="16128" width="11.42578125" style="55"/>
    <col min="16129" max="16129" width="36.7109375" style="55" customWidth="1"/>
    <col min="16130" max="16131" width="10.28515625" style="55" customWidth="1"/>
    <col min="16132" max="16143" width="9" style="55" customWidth="1"/>
    <col min="16144" max="16384" width="11.42578125" style="55"/>
  </cols>
  <sheetData>
    <row r="1" spans="1:15" s="206" customFormat="1" ht="24.95" customHeight="1" x14ac:dyDescent="0.25">
      <c r="A1" s="197" t="s">
        <v>315</v>
      </c>
      <c r="B1" s="197"/>
      <c r="C1" s="197"/>
      <c r="O1" s="206" t="s">
        <v>294</v>
      </c>
    </row>
    <row r="2" spans="1:15" s="200" customFormat="1" ht="24.95" customHeight="1" thickBot="1" x14ac:dyDescent="0.3">
      <c r="A2" s="146" t="s">
        <v>319</v>
      </c>
    </row>
    <row r="3" spans="1:15" ht="20.100000000000001" customHeight="1" x14ac:dyDescent="0.25">
      <c r="A3" s="1487" t="s">
        <v>203</v>
      </c>
      <c r="B3" s="1511" t="s">
        <v>293</v>
      </c>
      <c r="C3" s="1512"/>
      <c r="D3" s="1512"/>
      <c r="E3" s="1512"/>
      <c r="F3" s="1512"/>
      <c r="G3" s="1512"/>
      <c r="H3" s="1512"/>
      <c r="I3" s="1512"/>
      <c r="J3" s="1512"/>
      <c r="K3" s="1512"/>
      <c r="L3" s="1512"/>
      <c r="M3" s="1512"/>
      <c r="N3" s="1512"/>
      <c r="O3" s="1484"/>
    </row>
    <row r="4" spans="1:15" s="30" customFormat="1" ht="20.100000000000001" customHeight="1" x14ac:dyDescent="0.25">
      <c r="A4" s="1488"/>
      <c r="B4" s="1491" t="s">
        <v>205</v>
      </c>
      <c r="C4" s="1491"/>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186">
        <v>84610</v>
      </c>
      <c r="C6" s="186">
        <v>84231</v>
      </c>
      <c r="D6" s="186">
        <v>8009</v>
      </c>
      <c r="E6" s="186">
        <v>8142</v>
      </c>
      <c r="F6" s="186">
        <v>6645</v>
      </c>
      <c r="G6" s="186">
        <v>6191</v>
      </c>
      <c r="H6" s="186">
        <v>5168</v>
      </c>
      <c r="I6" s="186">
        <v>5386</v>
      </c>
      <c r="J6" s="186">
        <v>6046</v>
      </c>
      <c r="K6" s="186">
        <v>3789</v>
      </c>
      <c r="L6" s="186">
        <v>3895</v>
      </c>
      <c r="M6" s="186">
        <v>3656</v>
      </c>
      <c r="N6" s="186">
        <v>4676</v>
      </c>
      <c r="O6" s="186">
        <v>4894</v>
      </c>
    </row>
    <row r="7" spans="1:15" s="53" customFormat="1" ht="20.100000000000001" customHeight="1" x14ac:dyDescent="0.25">
      <c r="A7" s="30" t="s">
        <v>212</v>
      </c>
      <c r="B7" s="187">
        <v>3178</v>
      </c>
      <c r="C7" s="187">
        <v>3678</v>
      </c>
      <c r="D7" s="187">
        <v>160</v>
      </c>
      <c r="E7" s="187">
        <v>223</v>
      </c>
      <c r="F7" s="187">
        <v>228</v>
      </c>
      <c r="G7" s="187">
        <v>168</v>
      </c>
      <c r="H7" s="187">
        <v>303</v>
      </c>
      <c r="I7" s="187">
        <v>311</v>
      </c>
      <c r="J7" s="187">
        <v>199</v>
      </c>
      <c r="K7" s="187">
        <v>228</v>
      </c>
      <c r="L7" s="187">
        <v>218</v>
      </c>
      <c r="M7" s="187">
        <v>294</v>
      </c>
      <c r="N7" s="187">
        <v>174</v>
      </c>
      <c r="O7" s="187">
        <v>195</v>
      </c>
    </row>
    <row r="8" spans="1:15" ht="20.100000000000001" customHeight="1" x14ac:dyDescent="0.25">
      <c r="A8" s="35" t="s">
        <v>213</v>
      </c>
      <c r="B8" s="189">
        <v>6</v>
      </c>
      <c r="C8" s="189">
        <v>15</v>
      </c>
      <c r="D8" s="207">
        <v>0</v>
      </c>
      <c r="E8" s="207">
        <v>0</v>
      </c>
      <c r="F8" s="207">
        <v>0</v>
      </c>
      <c r="G8" s="207">
        <v>0</v>
      </c>
      <c r="H8" s="207">
        <v>0</v>
      </c>
      <c r="I8" s="207">
        <v>0</v>
      </c>
      <c r="J8" s="207">
        <v>0</v>
      </c>
      <c r="K8" s="207">
        <v>0</v>
      </c>
      <c r="L8" s="207">
        <v>0</v>
      </c>
      <c r="M8" s="207">
        <v>3</v>
      </c>
      <c r="N8" s="207">
        <v>1</v>
      </c>
      <c r="O8" s="207">
        <v>0</v>
      </c>
    </row>
    <row r="9" spans="1:15" ht="20.100000000000001" customHeight="1" x14ac:dyDescent="0.25">
      <c r="A9" s="35" t="s">
        <v>214</v>
      </c>
      <c r="B9" s="189">
        <v>24</v>
      </c>
      <c r="C9" s="189">
        <v>57</v>
      </c>
      <c r="D9" s="207">
        <v>5</v>
      </c>
      <c r="E9" s="207">
        <v>0</v>
      </c>
      <c r="F9" s="207">
        <v>5</v>
      </c>
      <c r="G9" s="207">
        <v>2</v>
      </c>
      <c r="H9" s="207">
        <v>6</v>
      </c>
      <c r="I9" s="207">
        <v>3</v>
      </c>
      <c r="J9" s="207">
        <v>1</v>
      </c>
      <c r="K9" s="207">
        <v>0</v>
      </c>
      <c r="L9" s="207">
        <v>0</v>
      </c>
      <c r="M9" s="207">
        <v>2</v>
      </c>
      <c r="N9" s="207">
        <v>0</v>
      </c>
      <c r="O9" s="207">
        <v>2</v>
      </c>
    </row>
    <row r="10" spans="1:15" ht="20.100000000000001" customHeight="1" x14ac:dyDescent="0.25">
      <c r="A10" s="35" t="s">
        <v>215</v>
      </c>
      <c r="B10" s="189">
        <v>2117</v>
      </c>
      <c r="C10" s="189">
        <v>2558</v>
      </c>
      <c r="D10" s="207">
        <v>91</v>
      </c>
      <c r="E10" s="207">
        <v>146</v>
      </c>
      <c r="F10" s="207">
        <v>167</v>
      </c>
      <c r="G10" s="207">
        <v>134</v>
      </c>
      <c r="H10" s="207">
        <v>175</v>
      </c>
      <c r="I10" s="207">
        <v>255</v>
      </c>
      <c r="J10" s="207">
        <v>148</v>
      </c>
      <c r="K10" s="207">
        <v>169</v>
      </c>
      <c r="L10" s="207">
        <v>154</v>
      </c>
      <c r="M10" s="207">
        <v>180</v>
      </c>
      <c r="N10" s="207">
        <v>117</v>
      </c>
      <c r="O10" s="207">
        <v>133</v>
      </c>
    </row>
    <row r="11" spans="1:15" ht="20.100000000000001" customHeight="1" x14ac:dyDescent="0.25">
      <c r="A11" s="35" t="s">
        <v>216</v>
      </c>
      <c r="B11" s="189">
        <v>162</v>
      </c>
      <c r="C11" s="189">
        <v>62</v>
      </c>
      <c r="D11" s="207">
        <v>10</v>
      </c>
      <c r="E11" s="207">
        <v>9</v>
      </c>
      <c r="F11" s="207">
        <v>11</v>
      </c>
      <c r="G11" s="207">
        <v>2</v>
      </c>
      <c r="H11" s="207">
        <v>26</v>
      </c>
      <c r="I11" s="207">
        <v>3</v>
      </c>
      <c r="J11" s="207">
        <v>5</v>
      </c>
      <c r="K11" s="207">
        <v>0</v>
      </c>
      <c r="L11" s="207">
        <v>1</v>
      </c>
      <c r="M11" s="207">
        <v>17</v>
      </c>
      <c r="N11" s="207">
        <v>11</v>
      </c>
      <c r="O11" s="207">
        <v>6</v>
      </c>
    </row>
    <row r="12" spans="1:15" ht="20.100000000000001" customHeight="1" x14ac:dyDescent="0.25">
      <c r="A12" s="35" t="s">
        <v>217</v>
      </c>
      <c r="B12" s="189">
        <v>869</v>
      </c>
      <c r="C12" s="189">
        <v>986</v>
      </c>
      <c r="D12" s="207">
        <v>54</v>
      </c>
      <c r="E12" s="207">
        <v>68</v>
      </c>
      <c r="F12" s="207">
        <v>45</v>
      </c>
      <c r="G12" s="207">
        <v>30</v>
      </c>
      <c r="H12" s="207">
        <v>96</v>
      </c>
      <c r="I12" s="207">
        <v>50</v>
      </c>
      <c r="J12" s="207">
        <v>45</v>
      </c>
      <c r="K12" s="207">
        <v>59</v>
      </c>
      <c r="L12" s="207">
        <v>63</v>
      </c>
      <c r="M12" s="207">
        <v>92</v>
      </c>
      <c r="N12" s="207">
        <v>45</v>
      </c>
      <c r="O12" s="207">
        <v>54</v>
      </c>
    </row>
    <row r="13" spans="1:15" s="53" customFormat="1" ht="20.100000000000001" customHeight="1" x14ac:dyDescent="0.25">
      <c r="A13" s="30" t="s">
        <v>218</v>
      </c>
      <c r="B13" s="187">
        <v>26</v>
      </c>
      <c r="C13" s="187">
        <v>26</v>
      </c>
      <c r="D13" s="187">
        <v>0</v>
      </c>
      <c r="E13" s="187">
        <v>2</v>
      </c>
      <c r="F13" s="187">
        <v>1</v>
      </c>
      <c r="G13" s="187">
        <v>4</v>
      </c>
      <c r="H13" s="187">
        <v>3</v>
      </c>
      <c r="I13" s="187">
        <v>2</v>
      </c>
      <c r="J13" s="187">
        <v>1</v>
      </c>
      <c r="K13" s="187">
        <v>2</v>
      </c>
      <c r="L13" s="187">
        <v>1</v>
      </c>
      <c r="M13" s="187">
        <v>2</v>
      </c>
      <c r="N13" s="187">
        <v>1</v>
      </c>
      <c r="O13" s="187">
        <v>0</v>
      </c>
    </row>
    <row r="14" spans="1:15" ht="20.100000000000001" customHeight="1" x14ac:dyDescent="0.25">
      <c r="A14" s="35" t="s">
        <v>219</v>
      </c>
      <c r="B14" s="189">
        <v>1</v>
      </c>
      <c r="C14" s="189">
        <v>2</v>
      </c>
      <c r="D14" s="207">
        <v>0</v>
      </c>
      <c r="E14" s="207">
        <v>0</v>
      </c>
      <c r="F14" s="207">
        <v>0</v>
      </c>
      <c r="G14" s="207">
        <v>2</v>
      </c>
      <c r="H14" s="207">
        <v>0</v>
      </c>
      <c r="I14" s="207">
        <v>0</v>
      </c>
      <c r="J14" s="207">
        <v>0</v>
      </c>
      <c r="K14" s="207">
        <v>0</v>
      </c>
      <c r="L14" s="207">
        <v>0</v>
      </c>
      <c r="M14" s="207">
        <v>0</v>
      </c>
      <c r="N14" s="207">
        <v>0</v>
      </c>
      <c r="O14" s="207">
        <v>0</v>
      </c>
    </row>
    <row r="15" spans="1:15" ht="20.100000000000001" customHeight="1" x14ac:dyDescent="0.25">
      <c r="A15" s="35" t="s">
        <v>220</v>
      </c>
      <c r="B15" s="189">
        <v>15</v>
      </c>
      <c r="C15" s="189">
        <v>12</v>
      </c>
      <c r="D15" s="207">
        <v>0</v>
      </c>
      <c r="E15" s="207">
        <v>2</v>
      </c>
      <c r="F15" s="207">
        <v>1</v>
      </c>
      <c r="G15" s="207">
        <v>2</v>
      </c>
      <c r="H15" s="207">
        <v>3</v>
      </c>
      <c r="I15" s="207">
        <v>0</v>
      </c>
      <c r="J15" s="207">
        <v>1</v>
      </c>
      <c r="K15" s="207">
        <v>2</v>
      </c>
      <c r="L15" s="207">
        <v>1</v>
      </c>
      <c r="M15" s="207">
        <v>0</v>
      </c>
      <c r="N15" s="207">
        <v>1</v>
      </c>
      <c r="O15" s="207">
        <v>0</v>
      </c>
    </row>
    <row r="16" spans="1:15" ht="20.100000000000001" customHeight="1" x14ac:dyDescent="0.25">
      <c r="A16" s="35" t="s">
        <v>221</v>
      </c>
      <c r="B16" s="189">
        <v>2</v>
      </c>
      <c r="C16" s="189">
        <v>0</v>
      </c>
      <c r="D16" s="207">
        <v>0</v>
      </c>
      <c r="E16" s="207">
        <v>0</v>
      </c>
      <c r="F16" s="207">
        <v>0</v>
      </c>
      <c r="G16" s="207">
        <v>0</v>
      </c>
      <c r="H16" s="207">
        <v>0</v>
      </c>
      <c r="I16" s="207">
        <v>0</v>
      </c>
      <c r="J16" s="207">
        <v>0</v>
      </c>
      <c r="K16" s="207">
        <v>0</v>
      </c>
      <c r="L16" s="207">
        <v>0</v>
      </c>
      <c r="M16" s="207">
        <v>0</v>
      </c>
      <c r="N16" s="207">
        <v>0</v>
      </c>
      <c r="O16" s="207">
        <v>0</v>
      </c>
    </row>
    <row r="17" spans="1:15" ht="20.100000000000001" customHeight="1" x14ac:dyDescent="0.25">
      <c r="A17" s="35" t="s">
        <v>222</v>
      </c>
      <c r="B17" s="189">
        <v>0</v>
      </c>
      <c r="C17" s="189">
        <v>0</v>
      </c>
      <c r="D17" s="207">
        <v>0</v>
      </c>
      <c r="E17" s="207">
        <v>0</v>
      </c>
      <c r="F17" s="207">
        <v>0</v>
      </c>
      <c r="G17" s="207">
        <v>0</v>
      </c>
      <c r="H17" s="207">
        <v>0</v>
      </c>
      <c r="I17" s="207">
        <v>0</v>
      </c>
      <c r="J17" s="207">
        <v>0</v>
      </c>
      <c r="K17" s="207">
        <v>0</v>
      </c>
      <c r="L17" s="207">
        <v>0</v>
      </c>
      <c r="M17" s="207">
        <v>0</v>
      </c>
      <c r="N17" s="207">
        <v>0</v>
      </c>
      <c r="O17" s="207">
        <v>0</v>
      </c>
    </row>
    <row r="18" spans="1:15" ht="20.100000000000001" customHeight="1" x14ac:dyDescent="0.25">
      <c r="A18" s="35" t="s">
        <v>223</v>
      </c>
      <c r="B18" s="189">
        <v>8</v>
      </c>
      <c r="C18" s="189">
        <v>12</v>
      </c>
      <c r="D18" s="207">
        <v>0</v>
      </c>
      <c r="E18" s="207">
        <v>0</v>
      </c>
      <c r="F18" s="207">
        <v>0</v>
      </c>
      <c r="G18" s="207">
        <v>0</v>
      </c>
      <c r="H18" s="207">
        <v>0</v>
      </c>
      <c r="I18" s="207">
        <v>2</v>
      </c>
      <c r="J18" s="207">
        <v>0</v>
      </c>
      <c r="K18" s="207">
        <v>0</v>
      </c>
      <c r="L18" s="207">
        <v>0</v>
      </c>
      <c r="M18" s="207">
        <v>2</v>
      </c>
      <c r="N18" s="207">
        <v>0</v>
      </c>
      <c r="O18" s="207">
        <v>0</v>
      </c>
    </row>
    <row r="19" spans="1:15" s="53" customFormat="1" ht="20.100000000000001" customHeight="1" x14ac:dyDescent="0.25">
      <c r="A19" s="30" t="s">
        <v>224</v>
      </c>
      <c r="B19" s="187">
        <v>205</v>
      </c>
      <c r="C19" s="187">
        <v>207</v>
      </c>
      <c r="D19" s="187">
        <v>21</v>
      </c>
      <c r="E19" s="187">
        <v>16</v>
      </c>
      <c r="F19" s="187">
        <v>11</v>
      </c>
      <c r="G19" s="187">
        <v>38</v>
      </c>
      <c r="H19" s="187">
        <v>19</v>
      </c>
      <c r="I19" s="187">
        <v>15</v>
      </c>
      <c r="J19" s="187">
        <v>11</v>
      </c>
      <c r="K19" s="187">
        <v>5</v>
      </c>
      <c r="L19" s="187">
        <v>8</v>
      </c>
      <c r="M19" s="187">
        <v>20</v>
      </c>
      <c r="N19" s="187">
        <v>11</v>
      </c>
      <c r="O19" s="187">
        <v>8</v>
      </c>
    </row>
    <row r="20" spans="1:15" ht="20.100000000000001" customHeight="1" x14ac:dyDescent="0.25">
      <c r="A20" s="35" t="s">
        <v>225</v>
      </c>
      <c r="B20" s="189">
        <v>42</v>
      </c>
      <c r="C20" s="189">
        <v>27</v>
      </c>
      <c r="D20" s="207">
        <v>8</v>
      </c>
      <c r="E20" s="207">
        <v>5</v>
      </c>
      <c r="F20" s="207">
        <v>4</v>
      </c>
      <c r="G20" s="207">
        <v>3</v>
      </c>
      <c r="H20" s="207">
        <v>1</v>
      </c>
      <c r="I20" s="207">
        <v>2</v>
      </c>
      <c r="J20" s="207">
        <v>3</v>
      </c>
      <c r="K20" s="207">
        <v>0</v>
      </c>
      <c r="L20" s="207">
        <v>3</v>
      </c>
      <c r="M20" s="207">
        <v>2</v>
      </c>
      <c r="N20" s="207">
        <v>3</v>
      </c>
      <c r="O20" s="207">
        <v>3</v>
      </c>
    </row>
    <row r="21" spans="1:15" ht="20.100000000000001" customHeight="1" x14ac:dyDescent="0.25">
      <c r="A21" s="35" t="s">
        <v>227</v>
      </c>
      <c r="B21" s="189">
        <v>136</v>
      </c>
      <c r="C21" s="189">
        <v>161</v>
      </c>
      <c r="D21" s="207">
        <v>8</v>
      </c>
      <c r="E21" s="207">
        <v>11</v>
      </c>
      <c r="F21" s="207">
        <v>7</v>
      </c>
      <c r="G21" s="207">
        <v>32</v>
      </c>
      <c r="H21" s="207">
        <v>9</v>
      </c>
      <c r="I21" s="207">
        <v>11</v>
      </c>
      <c r="J21" s="207">
        <v>5</v>
      </c>
      <c r="K21" s="207">
        <v>5</v>
      </c>
      <c r="L21" s="207">
        <v>5</v>
      </c>
      <c r="M21" s="207">
        <v>18</v>
      </c>
      <c r="N21" s="207">
        <v>8</v>
      </c>
      <c r="O21" s="207">
        <v>3</v>
      </c>
    </row>
    <row r="22" spans="1:15" ht="20.100000000000001" customHeight="1" x14ac:dyDescent="0.25">
      <c r="A22" s="35" t="s">
        <v>228</v>
      </c>
      <c r="B22" s="189">
        <v>27</v>
      </c>
      <c r="C22" s="189">
        <v>19</v>
      </c>
      <c r="D22" s="207">
        <v>5</v>
      </c>
      <c r="E22" s="207">
        <v>0</v>
      </c>
      <c r="F22" s="207">
        <v>0</v>
      </c>
      <c r="G22" s="207">
        <v>3</v>
      </c>
      <c r="H22" s="207">
        <v>9</v>
      </c>
      <c r="I22" s="207">
        <v>2</v>
      </c>
      <c r="J22" s="207">
        <v>3</v>
      </c>
      <c r="K22" s="207">
        <v>0</v>
      </c>
      <c r="L22" s="207">
        <v>0</v>
      </c>
      <c r="M22" s="207">
        <v>0</v>
      </c>
      <c r="N22" s="207">
        <v>0</v>
      </c>
      <c r="O22" s="207">
        <v>2</v>
      </c>
    </row>
    <row r="23" spans="1:15" s="53" customFormat="1" ht="20.100000000000001" customHeight="1" x14ac:dyDescent="0.25">
      <c r="A23" s="30" t="s">
        <v>229</v>
      </c>
      <c r="B23" s="187">
        <v>258</v>
      </c>
      <c r="C23" s="187">
        <v>329</v>
      </c>
      <c r="D23" s="187">
        <v>17</v>
      </c>
      <c r="E23" s="187">
        <v>15</v>
      </c>
      <c r="F23" s="187">
        <v>23</v>
      </c>
      <c r="G23" s="187">
        <v>36</v>
      </c>
      <c r="H23" s="187">
        <v>17</v>
      </c>
      <c r="I23" s="187">
        <v>28</v>
      </c>
      <c r="J23" s="187">
        <v>16</v>
      </c>
      <c r="K23" s="187">
        <v>18</v>
      </c>
      <c r="L23" s="187">
        <v>16</v>
      </c>
      <c r="M23" s="187">
        <v>17</v>
      </c>
      <c r="N23" s="187">
        <v>13</v>
      </c>
      <c r="O23" s="187">
        <v>21</v>
      </c>
    </row>
    <row r="24" spans="1:15" ht="20.100000000000001" customHeight="1" x14ac:dyDescent="0.25">
      <c r="A24" s="35" t="s">
        <v>230</v>
      </c>
      <c r="B24" s="189">
        <v>54</v>
      </c>
      <c r="C24" s="189">
        <v>86</v>
      </c>
      <c r="D24" s="207">
        <v>1</v>
      </c>
      <c r="E24" s="207">
        <v>0</v>
      </c>
      <c r="F24" s="207">
        <v>6</v>
      </c>
      <c r="G24" s="207">
        <v>15</v>
      </c>
      <c r="H24" s="207">
        <v>1</v>
      </c>
      <c r="I24" s="207">
        <v>3</v>
      </c>
      <c r="J24" s="207">
        <v>5</v>
      </c>
      <c r="K24" s="207">
        <v>2</v>
      </c>
      <c r="L24" s="207">
        <v>3</v>
      </c>
      <c r="M24" s="207">
        <v>5</v>
      </c>
      <c r="N24" s="207">
        <v>1</v>
      </c>
      <c r="O24" s="207">
        <v>5</v>
      </c>
    </row>
    <row r="25" spans="1:15" ht="20.100000000000001" customHeight="1" x14ac:dyDescent="0.25">
      <c r="A25" s="35" t="s">
        <v>231</v>
      </c>
      <c r="B25" s="189">
        <v>21</v>
      </c>
      <c r="C25" s="189">
        <v>20</v>
      </c>
      <c r="D25" s="207">
        <v>1</v>
      </c>
      <c r="E25" s="207">
        <v>2</v>
      </c>
      <c r="F25" s="207">
        <v>3</v>
      </c>
      <c r="G25" s="207">
        <v>5</v>
      </c>
      <c r="H25" s="207">
        <v>1</v>
      </c>
      <c r="I25" s="207">
        <v>0</v>
      </c>
      <c r="J25" s="207">
        <v>4</v>
      </c>
      <c r="K25" s="207">
        <v>3</v>
      </c>
      <c r="L25" s="207">
        <v>0</v>
      </c>
      <c r="M25" s="207">
        <v>2</v>
      </c>
      <c r="N25" s="207">
        <v>0</v>
      </c>
      <c r="O25" s="207">
        <v>0</v>
      </c>
    </row>
    <row r="26" spans="1:15" ht="20.100000000000001" customHeight="1" x14ac:dyDescent="0.25">
      <c r="A26" s="35" t="s">
        <v>232</v>
      </c>
      <c r="B26" s="189">
        <v>27</v>
      </c>
      <c r="C26" s="189">
        <v>45</v>
      </c>
      <c r="D26" s="207">
        <v>5</v>
      </c>
      <c r="E26" s="207">
        <v>0</v>
      </c>
      <c r="F26" s="207">
        <v>8</v>
      </c>
      <c r="G26" s="207">
        <v>2</v>
      </c>
      <c r="H26" s="207">
        <v>1</v>
      </c>
      <c r="I26" s="207">
        <v>5</v>
      </c>
      <c r="J26" s="207">
        <v>0</v>
      </c>
      <c r="K26" s="207">
        <v>0</v>
      </c>
      <c r="L26" s="207">
        <v>3</v>
      </c>
      <c r="M26" s="207">
        <v>5</v>
      </c>
      <c r="N26" s="207">
        <v>1</v>
      </c>
      <c r="O26" s="207">
        <v>3</v>
      </c>
    </row>
    <row r="27" spans="1:15" ht="20.100000000000001" customHeight="1" x14ac:dyDescent="0.25">
      <c r="A27" s="35" t="s">
        <v>233</v>
      </c>
      <c r="B27" s="189">
        <v>54</v>
      </c>
      <c r="C27" s="189">
        <v>63</v>
      </c>
      <c r="D27" s="207">
        <v>3</v>
      </c>
      <c r="E27" s="207">
        <v>2</v>
      </c>
      <c r="F27" s="207">
        <v>1</v>
      </c>
      <c r="G27" s="207">
        <v>6</v>
      </c>
      <c r="H27" s="207">
        <v>4</v>
      </c>
      <c r="I27" s="207">
        <v>5</v>
      </c>
      <c r="J27" s="207">
        <v>0</v>
      </c>
      <c r="K27" s="207">
        <v>5</v>
      </c>
      <c r="L27" s="207">
        <v>4</v>
      </c>
      <c r="M27" s="207">
        <v>0</v>
      </c>
      <c r="N27" s="207">
        <v>0</v>
      </c>
      <c r="O27" s="207">
        <v>6</v>
      </c>
    </row>
    <row r="28" spans="1:15" ht="20.100000000000001" customHeight="1" x14ac:dyDescent="0.25">
      <c r="A28" s="35" t="s">
        <v>234</v>
      </c>
      <c r="B28" s="189">
        <v>25</v>
      </c>
      <c r="C28" s="189">
        <v>20</v>
      </c>
      <c r="D28" s="207">
        <v>3</v>
      </c>
      <c r="E28" s="207">
        <v>2</v>
      </c>
      <c r="F28" s="207">
        <v>3</v>
      </c>
      <c r="G28" s="207">
        <v>6</v>
      </c>
      <c r="H28" s="207">
        <v>1</v>
      </c>
      <c r="I28" s="207">
        <v>2</v>
      </c>
      <c r="J28" s="207">
        <v>0</v>
      </c>
      <c r="K28" s="207">
        <v>2</v>
      </c>
      <c r="L28" s="207">
        <v>0</v>
      </c>
      <c r="M28" s="207">
        <v>0</v>
      </c>
      <c r="N28" s="207">
        <v>0</v>
      </c>
      <c r="O28" s="207">
        <v>0</v>
      </c>
    </row>
    <row r="29" spans="1:15" ht="20.100000000000001" customHeight="1" x14ac:dyDescent="0.25">
      <c r="A29" s="35" t="s">
        <v>235</v>
      </c>
      <c r="B29" s="189">
        <v>0</v>
      </c>
      <c r="C29" s="189">
        <v>0</v>
      </c>
      <c r="D29" s="207">
        <v>0</v>
      </c>
      <c r="E29" s="207">
        <v>0</v>
      </c>
      <c r="F29" s="207">
        <v>0</v>
      </c>
      <c r="G29" s="207">
        <v>0</v>
      </c>
      <c r="H29" s="207">
        <v>0</v>
      </c>
      <c r="I29" s="207">
        <v>0</v>
      </c>
      <c r="J29" s="207">
        <v>0</v>
      </c>
      <c r="K29" s="207">
        <v>0</v>
      </c>
      <c r="L29" s="207">
        <v>0</v>
      </c>
      <c r="M29" s="207">
        <v>0</v>
      </c>
      <c r="N29" s="207">
        <v>0</v>
      </c>
      <c r="O29" s="207">
        <v>0</v>
      </c>
    </row>
    <row r="30" spans="1:15" ht="20.100000000000001" customHeight="1" x14ac:dyDescent="0.25">
      <c r="A30" s="35" t="s">
        <v>236</v>
      </c>
      <c r="B30" s="189">
        <v>7</v>
      </c>
      <c r="C30" s="189">
        <v>2</v>
      </c>
      <c r="D30" s="207">
        <v>1</v>
      </c>
      <c r="E30" s="207">
        <v>0</v>
      </c>
      <c r="F30" s="207">
        <v>0</v>
      </c>
      <c r="G30" s="207">
        <v>0</v>
      </c>
      <c r="H30" s="207">
        <v>1</v>
      </c>
      <c r="I30" s="207">
        <v>0</v>
      </c>
      <c r="J30" s="207">
        <v>0</v>
      </c>
      <c r="K30" s="207">
        <v>0</v>
      </c>
      <c r="L30" s="207">
        <v>0</v>
      </c>
      <c r="M30" s="207">
        <v>0</v>
      </c>
      <c r="N30" s="207">
        <v>0</v>
      </c>
      <c r="O30" s="207">
        <v>0</v>
      </c>
    </row>
    <row r="31" spans="1:15" ht="20.100000000000001" customHeight="1" x14ac:dyDescent="0.25">
      <c r="A31" s="35" t="s">
        <v>237</v>
      </c>
      <c r="B31" s="189">
        <v>18</v>
      </c>
      <c r="C31" s="189">
        <v>33</v>
      </c>
      <c r="D31" s="207">
        <v>0</v>
      </c>
      <c r="E31" s="207">
        <v>3</v>
      </c>
      <c r="F31" s="207">
        <v>0</v>
      </c>
      <c r="G31" s="207">
        <v>0</v>
      </c>
      <c r="H31" s="207">
        <v>4</v>
      </c>
      <c r="I31" s="207">
        <v>5</v>
      </c>
      <c r="J31" s="207">
        <v>3</v>
      </c>
      <c r="K31" s="207">
        <v>2</v>
      </c>
      <c r="L31" s="207">
        <v>1</v>
      </c>
      <c r="M31" s="207">
        <v>3</v>
      </c>
      <c r="N31" s="207">
        <v>4</v>
      </c>
      <c r="O31" s="207">
        <v>2</v>
      </c>
    </row>
    <row r="32" spans="1:15" ht="20.100000000000001" customHeight="1" x14ac:dyDescent="0.25">
      <c r="A32" s="35" t="s">
        <v>238</v>
      </c>
      <c r="B32" s="189">
        <v>9</v>
      </c>
      <c r="C32" s="189">
        <v>2</v>
      </c>
      <c r="D32" s="207">
        <v>3</v>
      </c>
      <c r="E32" s="207">
        <v>2</v>
      </c>
      <c r="F32" s="207">
        <v>0</v>
      </c>
      <c r="G32" s="207">
        <v>0</v>
      </c>
      <c r="H32" s="207">
        <v>1</v>
      </c>
      <c r="I32" s="207">
        <v>0</v>
      </c>
      <c r="J32" s="207">
        <v>0</v>
      </c>
      <c r="K32" s="207">
        <v>0</v>
      </c>
      <c r="L32" s="207">
        <v>1</v>
      </c>
      <c r="M32" s="207">
        <v>0</v>
      </c>
      <c r="N32" s="207">
        <v>1</v>
      </c>
      <c r="O32" s="207">
        <v>0</v>
      </c>
    </row>
    <row r="33" spans="1:15" ht="20.100000000000001" customHeight="1" x14ac:dyDescent="0.25">
      <c r="A33" s="35" t="s">
        <v>239</v>
      </c>
      <c r="B33" s="189">
        <v>5</v>
      </c>
      <c r="C33" s="189">
        <v>9</v>
      </c>
      <c r="D33" s="207">
        <v>0</v>
      </c>
      <c r="E33" s="207">
        <v>2</v>
      </c>
      <c r="F33" s="207">
        <v>1</v>
      </c>
      <c r="G33" s="207">
        <v>0</v>
      </c>
      <c r="H33" s="207">
        <v>0</v>
      </c>
      <c r="I33" s="207">
        <v>0</v>
      </c>
      <c r="J33" s="207">
        <v>0</v>
      </c>
      <c r="K33" s="207">
        <v>0</v>
      </c>
      <c r="L33" s="207">
        <v>0</v>
      </c>
      <c r="M33" s="207">
        <v>0</v>
      </c>
      <c r="N33" s="207">
        <v>3</v>
      </c>
      <c r="O33" s="207">
        <v>3</v>
      </c>
    </row>
    <row r="34" spans="1:15" ht="20.100000000000001" customHeight="1" x14ac:dyDescent="0.25">
      <c r="A34" s="35" t="s">
        <v>240</v>
      </c>
      <c r="B34" s="189">
        <v>17</v>
      </c>
      <c r="C34" s="189">
        <v>13</v>
      </c>
      <c r="D34" s="207">
        <v>0</v>
      </c>
      <c r="E34" s="207">
        <v>0</v>
      </c>
      <c r="F34" s="207">
        <v>0</v>
      </c>
      <c r="G34" s="207">
        <v>0</v>
      </c>
      <c r="H34" s="207">
        <v>3</v>
      </c>
      <c r="I34" s="207">
        <v>2</v>
      </c>
      <c r="J34" s="207">
        <v>4</v>
      </c>
      <c r="K34" s="207">
        <v>2</v>
      </c>
      <c r="L34" s="207">
        <v>4</v>
      </c>
      <c r="M34" s="207">
        <v>0</v>
      </c>
      <c r="N34" s="207">
        <v>0</v>
      </c>
      <c r="O34" s="207">
        <v>2</v>
      </c>
    </row>
    <row r="35" spans="1:15" ht="20.100000000000001" customHeight="1" x14ac:dyDescent="0.25">
      <c r="A35" s="35" t="s">
        <v>241</v>
      </c>
      <c r="B35" s="189">
        <v>21</v>
      </c>
      <c r="C35" s="189">
        <v>36</v>
      </c>
      <c r="D35" s="207">
        <v>0</v>
      </c>
      <c r="E35" s="207">
        <v>2</v>
      </c>
      <c r="F35" s="207">
        <v>1</v>
      </c>
      <c r="G35" s="207">
        <v>2</v>
      </c>
      <c r="H35" s="207">
        <v>0</v>
      </c>
      <c r="I35" s="207">
        <v>6</v>
      </c>
      <c r="J35" s="207">
        <v>0</v>
      </c>
      <c r="K35" s="207">
        <v>2</v>
      </c>
      <c r="L35" s="207">
        <v>0</v>
      </c>
      <c r="M35" s="207">
        <v>2</v>
      </c>
      <c r="N35" s="207">
        <v>3</v>
      </c>
      <c r="O35" s="207">
        <v>0</v>
      </c>
    </row>
    <row r="36" spans="1:15" s="53" customFormat="1" ht="20.100000000000001" customHeight="1" x14ac:dyDescent="0.25">
      <c r="A36" s="30" t="s">
        <v>242</v>
      </c>
      <c r="B36" s="187">
        <v>264</v>
      </c>
      <c r="C36" s="187">
        <v>356</v>
      </c>
      <c r="D36" s="187">
        <v>8</v>
      </c>
      <c r="E36" s="187">
        <v>6</v>
      </c>
      <c r="F36" s="187">
        <v>26</v>
      </c>
      <c r="G36" s="187">
        <v>24</v>
      </c>
      <c r="H36" s="187">
        <v>12</v>
      </c>
      <c r="I36" s="187">
        <v>22</v>
      </c>
      <c r="J36" s="187">
        <v>18</v>
      </c>
      <c r="K36" s="187">
        <v>9</v>
      </c>
      <c r="L36" s="187">
        <v>15</v>
      </c>
      <c r="M36" s="187">
        <v>24</v>
      </c>
      <c r="N36" s="187">
        <v>5</v>
      </c>
      <c r="O36" s="187">
        <v>40</v>
      </c>
    </row>
    <row r="37" spans="1:15" ht="20.100000000000001" customHeight="1" x14ac:dyDescent="0.25">
      <c r="A37" s="35" t="s">
        <v>243</v>
      </c>
      <c r="B37" s="189">
        <v>23</v>
      </c>
      <c r="C37" s="189">
        <v>29</v>
      </c>
      <c r="D37" s="207">
        <v>1</v>
      </c>
      <c r="E37" s="207">
        <v>0</v>
      </c>
      <c r="F37" s="207">
        <v>0</v>
      </c>
      <c r="G37" s="207">
        <v>3</v>
      </c>
      <c r="H37" s="207">
        <v>0</v>
      </c>
      <c r="I37" s="207">
        <v>0</v>
      </c>
      <c r="J37" s="207">
        <v>3</v>
      </c>
      <c r="K37" s="207">
        <v>0</v>
      </c>
      <c r="L37" s="207">
        <v>5</v>
      </c>
      <c r="M37" s="207">
        <v>5</v>
      </c>
      <c r="N37" s="207">
        <v>1</v>
      </c>
      <c r="O37" s="207">
        <v>0</v>
      </c>
    </row>
    <row r="38" spans="1:15" ht="20.100000000000001" customHeight="1" x14ac:dyDescent="0.25">
      <c r="A38" s="35" t="s">
        <v>244</v>
      </c>
      <c r="B38" s="189">
        <v>14</v>
      </c>
      <c r="C38" s="189">
        <v>26</v>
      </c>
      <c r="D38" s="207">
        <v>0</v>
      </c>
      <c r="E38" s="207">
        <v>3</v>
      </c>
      <c r="F38" s="207">
        <v>0</v>
      </c>
      <c r="G38" s="207">
        <v>0</v>
      </c>
      <c r="H38" s="207">
        <v>3</v>
      </c>
      <c r="I38" s="207">
        <v>8</v>
      </c>
      <c r="J38" s="207">
        <v>1</v>
      </c>
      <c r="K38" s="207">
        <v>0</v>
      </c>
      <c r="L38" s="207">
        <v>1</v>
      </c>
      <c r="M38" s="207">
        <v>0</v>
      </c>
      <c r="N38" s="207">
        <v>1</v>
      </c>
      <c r="O38" s="207">
        <v>0</v>
      </c>
    </row>
    <row r="39" spans="1:15" ht="20.100000000000001" customHeight="1" x14ac:dyDescent="0.25">
      <c r="A39" s="35" t="s">
        <v>245</v>
      </c>
      <c r="B39" s="189">
        <v>129</v>
      </c>
      <c r="C39" s="189">
        <v>83</v>
      </c>
      <c r="D39" s="207">
        <v>3</v>
      </c>
      <c r="E39" s="207">
        <v>0</v>
      </c>
      <c r="F39" s="207">
        <v>9</v>
      </c>
      <c r="G39" s="207">
        <v>8</v>
      </c>
      <c r="H39" s="207">
        <v>3</v>
      </c>
      <c r="I39" s="207">
        <v>6</v>
      </c>
      <c r="J39" s="207">
        <v>1</v>
      </c>
      <c r="K39" s="207">
        <v>6</v>
      </c>
      <c r="L39" s="207">
        <v>5</v>
      </c>
      <c r="M39" s="207">
        <v>0</v>
      </c>
      <c r="N39" s="207">
        <v>0</v>
      </c>
      <c r="O39" s="207">
        <v>11</v>
      </c>
    </row>
    <row r="40" spans="1:15" ht="20.100000000000001" customHeight="1" x14ac:dyDescent="0.25">
      <c r="A40" s="35" t="s">
        <v>246</v>
      </c>
      <c r="B40" s="189">
        <v>29</v>
      </c>
      <c r="C40" s="189">
        <v>21</v>
      </c>
      <c r="D40" s="207">
        <v>3</v>
      </c>
      <c r="E40" s="207">
        <v>0</v>
      </c>
      <c r="F40" s="207">
        <v>8</v>
      </c>
      <c r="G40" s="207">
        <v>2</v>
      </c>
      <c r="H40" s="207">
        <v>3</v>
      </c>
      <c r="I40" s="207">
        <v>2</v>
      </c>
      <c r="J40" s="207">
        <v>1</v>
      </c>
      <c r="K40" s="207">
        <v>0</v>
      </c>
      <c r="L40" s="207">
        <v>1</v>
      </c>
      <c r="M40" s="207">
        <v>0</v>
      </c>
      <c r="N40" s="207">
        <v>0</v>
      </c>
      <c r="O40" s="207">
        <v>0</v>
      </c>
    </row>
    <row r="41" spans="1:15" ht="20.100000000000001" customHeight="1" x14ac:dyDescent="0.25">
      <c r="A41" s="35" t="s">
        <v>247</v>
      </c>
      <c r="B41" s="189">
        <v>10</v>
      </c>
      <c r="C41" s="189">
        <v>134</v>
      </c>
      <c r="D41" s="207">
        <v>0</v>
      </c>
      <c r="E41" s="207">
        <v>0</v>
      </c>
      <c r="F41" s="207">
        <v>0</v>
      </c>
      <c r="G41" s="207">
        <v>0</v>
      </c>
      <c r="H41" s="207">
        <v>0</v>
      </c>
      <c r="I41" s="207">
        <v>0</v>
      </c>
      <c r="J41" s="207">
        <v>1</v>
      </c>
      <c r="K41" s="207">
        <v>3</v>
      </c>
      <c r="L41" s="207">
        <v>0</v>
      </c>
      <c r="M41" s="207">
        <v>17</v>
      </c>
      <c r="N41" s="207">
        <v>0</v>
      </c>
      <c r="O41" s="207">
        <v>18</v>
      </c>
    </row>
    <row r="42" spans="1:15" ht="20.100000000000001" customHeight="1" x14ac:dyDescent="0.25">
      <c r="A42" s="35" t="s">
        <v>248</v>
      </c>
      <c r="B42" s="189">
        <v>59</v>
      </c>
      <c r="C42" s="189">
        <v>63</v>
      </c>
      <c r="D42" s="207">
        <v>1</v>
      </c>
      <c r="E42" s="207">
        <v>3</v>
      </c>
      <c r="F42" s="207">
        <v>9</v>
      </c>
      <c r="G42" s="207">
        <v>11</v>
      </c>
      <c r="H42" s="207">
        <v>3</v>
      </c>
      <c r="I42" s="207">
        <v>6</v>
      </c>
      <c r="J42" s="207">
        <v>11</v>
      </c>
      <c r="K42" s="207">
        <v>0</v>
      </c>
      <c r="L42" s="207">
        <v>3</v>
      </c>
      <c r="M42" s="207">
        <v>2</v>
      </c>
      <c r="N42" s="207">
        <v>3</v>
      </c>
      <c r="O42" s="207">
        <v>11</v>
      </c>
    </row>
    <row r="43" spans="1:15" ht="20.100000000000001" customHeight="1" x14ac:dyDescent="0.25">
      <c r="A43" s="30" t="s">
        <v>249</v>
      </c>
      <c r="B43" s="187">
        <v>80640</v>
      </c>
      <c r="C43" s="187">
        <v>79599</v>
      </c>
      <c r="D43" s="187">
        <v>7803</v>
      </c>
      <c r="E43" s="187">
        <v>7880</v>
      </c>
      <c r="F43" s="187">
        <v>6356</v>
      </c>
      <c r="G43" s="187">
        <v>5919</v>
      </c>
      <c r="H43" s="187">
        <v>4813</v>
      </c>
      <c r="I43" s="187">
        <v>5006</v>
      </c>
      <c r="J43" s="187">
        <v>5797</v>
      </c>
      <c r="K43" s="187">
        <v>3527</v>
      </c>
      <c r="L43" s="187">
        <v>3637</v>
      </c>
      <c r="M43" s="187">
        <v>3291</v>
      </c>
      <c r="N43" s="187">
        <v>4468</v>
      </c>
      <c r="O43" s="187">
        <v>4624</v>
      </c>
    </row>
    <row r="44" spans="1:15" ht="20.100000000000001" customHeight="1" x14ac:dyDescent="0.25">
      <c r="A44" s="35" t="s">
        <v>250</v>
      </c>
      <c r="B44" s="189">
        <v>5240</v>
      </c>
      <c r="C44" s="189">
        <v>5148</v>
      </c>
      <c r="D44" s="207">
        <v>406</v>
      </c>
      <c r="E44" s="207">
        <v>371</v>
      </c>
      <c r="F44" s="207">
        <v>332</v>
      </c>
      <c r="G44" s="207">
        <v>254</v>
      </c>
      <c r="H44" s="207">
        <v>281</v>
      </c>
      <c r="I44" s="207">
        <v>285</v>
      </c>
      <c r="J44" s="207">
        <v>302</v>
      </c>
      <c r="K44" s="207">
        <v>118</v>
      </c>
      <c r="L44" s="207">
        <v>176</v>
      </c>
      <c r="M44" s="207">
        <v>139</v>
      </c>
      <c r="N44" s="207">
        <v>208</v>
      </c>
      <c r="O44" s="207">
        <v>228</v>
      </c>
    </row>
    <row r="45" spans="1:15" ht="20.100000000000001" customHeight="1" x14ac:dyDescent="0.25">
      <c r="A45" s="35" t="s">
        <v>251</v>
      </c>
      <c r="B45" s="189">
        <v>821</v>
      </c>
      <c r="C45" s="189">
        <v>1111</v>
      </c>
      <c r="D45" s="207">
        <v>42</v>
      </c>
      <c r="E45" s="207">
        <v>72</v>
      </c>
      <c r="F45" s="207">
        <v>52</v>
      </c>
      <c r="G45" s="207">
        <v>48</v>
      </c>
      <c r="H45" s="207">
        <v>27</v>
      </c>
      <c r="I45" s="207">
        <v>35</v>
      </c>
      <c r="J45" s="207">
        <v>28</v>
      </c>
      <c r="K45" s="207">
        <v>26</v>
      </c>
      <c r="L45" s="207">
        <v>32</v>
      </c>
      <c r="M45" s="207">
        <v>39</v>
      </c>
      <c r="N45" s="207">
        <v>24</v>
      </c>
      <c r="O45" s="207">
        <v>57</v>
      </c>
    </row>
    <row r="46" spans="1:15" ht="20.100000000000001" customHeight="1" x14ac:dyDescent="0.25">
      <c r="A46" s="35" t="s">
        <v>252</v>
      </c>
      <c r="B46" s="189">
        <v>1469</v>
      </c>
      <c r="C46" s="189">
        <v>1634</v>
      </c>
      <c r="D46" s="207">
        <v>71</v>
      </c>
      <c r="E46" s="207">
        <v>121</v>
      </c>
      <c r="F46" s="207">
        <v>33</v>
      </c>
      <c r="G46" s="207">
        <v>98</v>
      </c>
      <c r="H46" s="207">
        <v>59</v>
      </c>
      <c r="I46" s="207">
        <v>65</v>
      </c>
      <c r="J46" s="207">
        <v>203</v>
      </c>
      <c r="K46" s="207">
        <v>204</v>
      </c>
      <c r="L46" s="207">
        <v>59</v>
      </c>
      <c r="M46" s="207">
        <v>74</v>
      </c>
      <c r="N46" s="207">
        <v>97</v>
      </c>
      <c r="O46" s="207">
        <v>97</v>
      </c>
    </row>
    <row r="47" spans="1:15" ht="20.100000000000001" customHeight="1" x14ac:dyDescent="0.25">
      <c r="A47" s="35" t="s">
        <v>253</v>
      </c>
      <c r="B47" s="189">
        <v>779</v>
      </c>
      <c r="C47" s="189">
        <v>811</v>
      </c>
      <c r="D47" s="207">
        <v>82</v>
      </c>
      <c r="E47" s="207">
        <v>65</v>
      </c>
      <c r="F47" s="207">
        <v>64</v>
      </c>
      <c r="G47" s="207">
        <v>57</v>
      </c>
      <c r="H47" s="207">
        <v>42</v>
      </c>
      <c r="I47" s="207">
        <v>51</v>
      </c>
      <c r="J47" s="207">
        <v>128</v>
      </c>
      <c r="K47" s="207">
        <v>42</v>
      </c>
      <c r="L47" s="207">
        <v>34</v>
      </c>
      <c r="M47" s="207">
        <v>38</v>
      </c>
      <c r="N47" s="207">
        <v>69</v>
      </c>
      <c r="O47" s="207">
        <v>65</v>
      </c>
    </row>
    <row r="48" spans="1:15" ht="20.100000000000001" customHeight="1" x14ac:dyDescent="0.25">
      <c r="A48" s="35" t="s">
        <v>254</v>
      </c>
      <c r="B48" s="189">
        <v>6666</v>
      </c>
      <c r="C48" s="189">
        <v>4950</v>
      </c>
      <c r="D48" s="207">
        <v>368</v>
      </c>
      <c r="E48" s="207">
        <v>453</v>
      </c>
      <c r="F48" s="207">
        <v>683</v>
      </c>
      <c r="G48" s="207">
        <v>276</v>
      </c>
      <c r="H48" s="207">
        <v>452</v>
      </c>
      <c r="I48" s="207">
        <v>420</v>
      </c>
      <c r="J48" s="207">
        <v>521</v>
      </c>
      <c r="K48" s="207">
        <v>284</v>
      </c>
      <c r="L48" s="207">
        <v>456</v>
      </c>
      <c r="M48" s="207">
        <v>293</v>
      </c>
      <c r="N48" s="207">
        <v>550</v>
      </c>
      <c r="O48" s="207">
        <v>349</v>
      </c>
    </row>
    <row r="49" spans="1:15" ht="20.100000000000001" customHeight="1" x14ac:dyDescent="0.25">
      <c r="A49" s="35" t="s">
        <v>255</v>
      </c>
      <c r="B49" s="189">
        <v>407</v>
      </c>
      <c r="C49" s="189">
        <v>304</v>
      </c>
      <c r="D49" s="207">
        <v>46</v>
      </c>
      <c r="E49" s="207">
        <v>44</v>
      </c>
      <c r="F49" s="207">
        <v>54</v>
      </c>
      <c r="G49" s="207">
        <v>41</v>
      </c>
      <c r="H49" s="207">
        <v>28</v>
      </c>
      <c r="I49" s="207">
        <v>18</v>
      </c>
      <c r="J49" s="207">
        <v>64</v>
      </c>
      <c r="K49" s="207">
        <v>15</v>
      </c>
      <c r="L49" s="207">
        <v>17</v>
      </c>
      <c r="M49" s="207">
        <v>14</v>
      </c>
      <c r="N49" s="207">
        <v>17</v>
      </c>
      <c r="O49" s="207">
        <v>26</v>
      </c>
    </row>
    <row r="50" spans="1:15" ht="20.100000000000001" customHeight="1" x14ac:dyDescent="0.25">
      <c r="A50" s="35" t="s">
        <v>256</v>
      </c>
      <c r="B50" s="189">
        <v>7229</v>
      </c>
      <c r="C50" s="189">
        <v>8461</v>
      </c>
      <c r="D50" s="207">
        <v>456</v>
      </c>
      <c r="E50" s="207">
        <v>497</v>
      </c>
      <c r="F50" s="207">
        <v>627</v>
      </c>
      <c r="G50" s="207">
        <v>622</v>
      </c>
      <c r="H50" s="207">
        <v>265</v>
      </c>
      <c r="I50" s="207">
        <v>394</v>
      </c>
      <c r="J50" s="207">
        <v>429</v>
      </c>
      <c r="K50" s="207">
        <v>303</v>
      </c>
      <c r="L50" s="207">
        <v>479</v>
      </c>
      <c r="M50" s="207">
        <v>195</v>
      </c>
      <c r="N50" s="207">
        <v>388</v>
      </c>
      <c r="O50" s="207">
        <v>477</v>
      </c>
    </row>
    <row r="51" spans="1:15" ht="20.100000000000001" customHeight="1" x14ac:dyDescent="0.25">
      <c r="A51" s="35" t="s">
        <v>257</v>
      </c>
      <c r="B51" s="189">
        <v>119</v>
      </c>
      <c r="C51" s="189">
        <v>85</v>
      </c>
      <c r="D51" s="207">
        <v>6</v>
      </c>
      <c r="E51" s="207">
        <v>8</v>
      </c>
      <c r="F51" s="207">
        <v>8</v>
      </c>
      <c r="G51" s="207">
        <v>11</v>
      </c>
      <c r="H51" s="207">
        <v>9</v>
      </c>
      <c r="I51" s="207">
        <v>2</v>
      </c>
      <c r="J51" s="207">
        <v>8</v>
      </c>
      <c r="K51" s="207">
        <v>6</v>
      </c>
      <c r="L51" s="207">
        <v>1</v>
      </c>
      <c r="M51" s="207">
        <v>2</v>
      </c>
      <c r="N51" s="207">
        <v>9</v>
      </c>
      <c r="O51" s="207">
        <v>8</v>
      </c>
    </row>
    <row r="52" spans="1:15" ht="20.100000000000001" customHeight="1" x14ac:dyDescent="0.25">
      <c r="A52" s="35" t="s">
        <v>258</v>
      </c>
      <c r="B52" s="189">
        <v>5106</v>
      </c>
      <c r="C52" s="189">
        <v>5963</v>
      </c>
      <c r="D52" s="207">
        <v>444</v>
      </c>
      <c r="E52" s="207">
        <v>495</v>
      </c>
      <c r="F52" s="207">
        <v>318</v>
      </c>
      <c r="G52" s="207">
        <v>414</v>
      </c>
      <c r="H52" s="207">
        <v>389</v>
      </c>
      <c r="I52" s="207">
        <v>291</v>
      </c>
      <c r="J52" s="207">
        <v>290</v>
      </c>
      <c r="K52" s="207">
        <v>231</v>
      </c>
      <c r="L52" s="207">
        <v>272</v>
      </c>
      <c r="M52" s="207">
        <v>331</v>
      </c>
      <c r="N52" s="207">
        <v>347</v>
      </c>
      <c r="O52" s="207">
        <v>409</v>
      </c>
    </row>
    <row r="53" spans="1:15" ht="20.100000000000001" customHeight="1" x14ac:dyDescent="0.25">
      <c r="A53" s="35" t="s">
        <v>259</v>
      </c>
      <c r="B53" s="189">
        <v>191</v>
      </c>
      <c r="C53" s="189">
        <v>147</v>
      </c>
      <c r="D53" s="207">
        <v>11</v>
      </c>
      <c r="E53" s="207">
        <v>11</v>
      </c>
      <c r="F53" s="207">
        <v>10</v>
      </c>
      <c r="G53" s="207">
        <v>17</v>
      </c>
      <c r="H53" s="207">
        <v>1</v>
      </c>
      <c r="I53" s="207">
        <v>2</v>
      </c>
      <c r="J53" s="207">
        <v>18</v>
      </c>
      <c r="K53" s="207">
        <v>8</v>
      </c>
      <c r="L53" s="207">
        <v>1</v>
      </c>
      <c r="M53" s="207">
        <v>3</v>
      </c>
      <c r="N53" s="207">
        <v>14</v>
      </c>
      <c r="O53" s="207">
        <v>35</v>
      </c>
    </row>
    <row r="54" spans="1:15" ht="20.100000000000001" customHeight="1" x14ac:dyDescent="0.25">
      <c r="A54" s="35" t="s">
        <v>260</v>
      </c>
      <c r="B54" s="189">
        <v>1296</v>
      </c>
      <c r="C54" s="189">
        <v>1704</v>
      </c>
      <c r="D54" s="207">
        <v>91</v>
      </c>
      <c r="E54" s="207">
        <v>98</v>
      </c>
      <c r="F54" s="207">
        <v>57</v>
      </c>
      <c r="G54" s="207">
        <v>42</v>
      </c>
      <c r="H54" s="207">
        <v>64</v>
      </c>
      <c r="I54" s="207">
        <v>103</v>
      </c>
      <c r="J54" s="207">
        <v>75</v>
      </c>
      <c r="K54" s="207">
        <v>63</v>
      </c>
      <c r="L54" s="207">
        <v>66</v>
      </c>
      <c r="M54" s="207">
        <v>91</v>
      </c>
      <c r="N54" s="207">
        <v>82</v>
      </c>
      <c r="O54" s="207">
        <v>94</v>
      </c>
    </row>
    <row r="55" spans="1:15" ht="20.100000000000001" customHeight="1" x14ac:dyDescent="0.25">
      <c r="A55" s="35" t="s">
        <v>261</v>
      </c>
      <c r="B55" s="189">
        <v>179</v>
      </c>
      <c r="C55" s="189">
        <v>183</v>
      </c>
      <c r="D55" s="207">
        <v>19</v>
      </c>
      <c r="E55" s="207">
        <v>18</v>
      </c>
      <c r="F55" s="207">
        <v>9</v>
      </c>
      <c r="G55" s="207">
        <v>9</v>
      </c>
      <c r="H55" s="207">
        <v>11</v>
      </c>
      <c r="I55" s="207">
        <v>9</v>
      </c>
      <c r="J55" s="207">
        <v>11</v>
      </c>
      <c r="K55" s="207">
        <v>3</v>
      </c>
      <c r="L55" s="207">
        <v>5</v>
      </c>
      <c r="M55" s="207">
        <v>15</v>
      </c>
      <c r="N55" s="207">
        <v>10</v>
      </c>
      <c r="O55" s="207">
        <v>17</v>
      </c>
    </row>
    <row r="56" spans="1:15" ht="20.100000000000001" customHeight="1" x14ac:dyDescent="0.25">
      <c r="A56" s="35" t="s">
        <v>262</v>
      </c>
      <c r="B56" s="189">
        <v>26454</v>
      </c>
      <c r="C56" s="189">
        <v>25202</v>
      </c>
      <c r="D56" s="207">
        <v>3540</v>
      </c>
      <c r="E56" s="207">
        <v>3418</v>
      </c>
      <c r="F56" s="207">
        <v>2011</v>
      </c>
      <c r="G56" s="207">
        <v>2379</v>
      </c>
      <c r="H56" s="207">
        <v>1417</v>
      </c>
      <c r="I56" s="207">
        <v>1338</v>
      </c>
      <c r="J56" s="207">
        <v>1160</v>
      </c>
      <c r="K56" s="207">
        <v>936</v>
      </c>
      <c r="L56" s="207">
        <v>891</v>
      </c>
      <c r="M56" s="207">
        <v>867</v>
      </c>
      <c r="N56" s="207">
        <v>1207</v>
      </c>
      <c r="O56" s="207">
        <v>1224</v>
      </c>
    </row>
    <row r="57" spans="1:15" ht="20.100000000000001" customHeight="1" x14ac:dyDescent="0.25">
      <c r="A57" s="35" t="s">
        <v>263</v>
      </c>
      <c r="B57" s="189">
        <v>2464</v>
      </c>
      <c r="C57" s="189">
        <v>2458</v>
      </c>
      <c r="D57" s="207">
        <v>248</v>
      </c>
      <c r="E57" s="207">
        <v>232</v>
      </c>
      <c r="F57" s="207">
        <v>305</v>
      </c>
      <c r="G57" s="207">
        <v>239</v>
      </c>
      <c r="H57" s="207">
        <v>83</v>
      </c>
      <c r="I57" s="207">
        <v>151</v>
      </c>
      <c r="J57" s="207">
        <v>137</v>
      </c>
      <c r="K57" s="207">
        <v>72</v>
      </c>
      <c r="L57" s="207">
        <v>46</v>
      </c>
      <c r="M57" s="207">
        <v>66</v>
      </c>
      <c r="N57" s="207">
        <v>285</v>
      </c>
      <c r="O57" s="207">
        <v>196</v>
      </c>
    </row>
    <row r="58" spans="1:15" ht="20.100000000000001" customHeight="1" x14ac:dyDescent="0.25">
      <c r="A58" s="35" t="s">
        <v>264</v>
      </c>
      <c r="B58" s="189">
        <v>724</v>
      </c>
      <c r="C58" s="189">
        <v>791</v>
      </c>
      <c r="D58" s="207">
        <v>33</v>
      </c>
      <c r="E58" s="207">
        <v>51</v>
      </c>
      <c r="F58" s="207">
        <v>23</v>
      </c>
      <c r="G58" s="207">
        <v>18</v>
      </c>
      <c r="H58" s="207">
        <v>17</v>
      </c>
      <c r="I58" s="207">
        <v>9</v>
      </c>
      <c r="J58" s="207">
        <v>6</v>
      </c>
      <c r="K58" s="207">
        <v>15</v>
      </c>
      <c r="L58" s="207">
        <v>34</v>
      </c>
      <c r="M58" s="207">
        <v>23</v>
      </c>
      <c r="N58" s="207">
        <v>17</v>
      </c>
      <c r="O58" s="207">
        <v>24</v>
      </c>
    </row>
    <row r="59" spans="1:15" s="53" customFormat="1" ht="20.100000000000001" customHeight="1" x14ac:dyDescent="0.25">
      <c r="A59" s="35" t="s">
        <v>265</v>
      </c>
      <c r="B59" s="189">
        <v>14390</v>
      </c>
      <c r="C59" s="189">
        <v>13111</v>
      </c>
      <c r="D59" s="207">
        <v>1303</v>
      </c>
      <c r="E59" s="207">
        <v>1321</v>
      </c>
      <c r="F59" s="207">
        <v>1196</v>
      </c>
      <c r="G59" s="207">
        <v>948</v>
      </c>
      <c r="H59" s="207">
        <v>1321</v>
      </c>
      <c r="I59" s="207">
        <v>1504</v>
      </c>
      <c r="J59" s="207">
        <v>1870</v>
      </c>
      <c r="K59" s="207">
        <v>971</v>
      </c>
      <c r="L59" s="207">
        <v>844</v>
      </c>
      <c r="M59" s="207">
        <v>862</v>
      </c>
      <c r="N59" s="207">
        <v>800</v>
      </c>
      <c r="O59" s="207">
        <v>925</v>
      </c>
    </row>
    <row r="60" spans="1:15" s="53" customFormat="1" ht="20.100000000000001" customHeight="1" x14ac:dyDescent="0.25">
      <c r="A60" s="35" t="s">
        <v>266</v>
      </c>
      <c r="B60" s="189">
        <v>225</v>
      </c>
      <c r="C60" s="189">
        <v>172</v>
      </c>
      <c r="D60" s="207">
        <v>9</v>
      </c>
      <c r="E60" s="207">
        <v>8</v>
      </c>
      <c r="F60" s="207">
        <v>3</v>
      </c>
      <c r="G60" s="207">
        <v>15</v>
      </c>
      <c r="H60" s="207">
        <v>10</v>
      </c>
      <c r="I60" s="207">
        <v>8</v>
      </c>
      <c r="J60" s="207">
        <v>36</v>
      </c>
      <c r="K60" s="207">
        <v>2</v>
      </c>
      <c r="L60" s="207">
        <v>6</v>
      </c>
      <c r="M60" s="207">
        <v>11</v>
      </c>
      <c r="N60" s="207">
        <v>6</v>
      </c>
      <c r="O60" s="207">
        <v>8</v>
      </c>
    </row>
    <row r="61" spans="1:15" s="53" customFormat="1" ht="20.100000000000001" customHeight="1" x14ac:dyDescent="0.25">
      <c r="A61" s="55" t="s">
        <v>267</v>
      </c>
      <c r="B61" s="189">
        <v>206</v>
      </c>
      <c r="C61" s="189">
        <v>111</v>
      </c>
      <c r="D61" s="207">
        <v>15</v>
      </c>
      <c r="E61" s="207">
        <v>9</v>
      </c>
      <c r="F61" s="207">
        <v>42</v>
      </c>
      <c r="G61" s="207">
        <v>12</v>
      </c>
      <c r="H61" s="207">
        <v>14</v>
      </c>
      <c r="I61" s="207">
        <v>8</v>
      </c>
      <c r="J61" s="207">
        <v>15</v>
      </c>
      <c r="K61" s="207">
        <v>9</v>
      </c>
      <c r="L61" s="207">
        <v>9</v>
      </c>
      <c r="M61" s="207">
        <v>5</v>
      </c>
      <c r="N61" s="207">
        <v>8</v>
      </c>
      <c r="O61" s="207">
        <v>6</v>
      </c>
    </row>
    <row r="62" spans="1:15" ht="20.100000000000001" customHeight="1" x14ac:dyDescent="0.25">
      <c r="A62" s="35" t="s">
        <v>268</v>
      </c>
      <c r="B62" s="189">
        <v>834</v>
      </c>
      <c r="C62" s="189">
        <v>791</v>
      </c>
      <c r="D62" s="207">
        <v>94</v>
      </c>
      <c r="E62" s="207">
        <v>94</v>
      </c>
      <c r="F62" s="207">
        <v>98</v>
      </c>
      <c r="G62" s="207">
        <v>77</v>
      </c>
      <c r="H62" s="207">
        <v>36</v>
      </c>
      <c r="I62" s="207">
        <v>38</v>
      </c>
      <c r="J62" s="207">
        <v>78</v>
      </c>
      <c r="K62" s="207">
        <v>30</v>
      </c>
      <c r="L62" s="207">
        <v>11</v>
      </c>
      <c r="M62" s="207">
        <v>35</v>
      </c>
      <c r="N62" s="207">
        <v>55</v>
      </c>
      <c r="O62" s="207">
        <v>44</v>
      </c>
    </row>
    <row r="63" spans="1:15" ht="20.100000000000001" customHeight="1" x14ac:dyDescent="0.25">
      <c r="A63" s="35" t="s">
        <v>269</v>
      </c>
      <c r="B63" s="189">
        <v>4436</v>
      </c>
      <c r="C63" s="189">
        <v>5400</v>
      </c>
      <c r="D63" s="207">
        <v>375</v>
      </c>
      <c r="E63" s="207">
        <v>388</v>
      </c>
      <c r="F63" s="207">
        <v>286</v>
      </c>
      <c r="G63" s="207">
        <v>285</v>
      </c>
      <c r="H63" s="207">
        <v>208</v>
      </c>
      <c r="I63" s="207">
        <v>225</v>
      </c>
      <c r="J63" s="207">
        <v>219</v>
      </c>
      <c r="K63" s="207">
        <v>163</v>
      </c>
      <c r="L63" s="207">
        <v>152</v>
      </c>
      <c r="M63" s="207">
        <v>155</v>
      </c>
      <c r="N63" s="207">
        <v>225</v>
      </c>
      <c r="O63" s="207">
        <v>297</v>
      </c>
    </row>
    <row r="64" spans="1:15" s="53" customFormat="1" ht="20.100000000000001" customHeight="1" x14ac:dyDescent="0.25">
      <c r="A64" s="35" t="s">
        <v>270</v>
      </c>
      <c r="B64" s="189">
        <v>1405</v>
      </c>
      <c r="C64" s="189">
        <v>1062</v>
      </c>
      <c r="D64" s="207">
        <v>144</v>
      </c>
      <c r="E64" s="207">
        <v>106</v>
      </c>
      <c r="F64" s="207">
        <v>145</v>
      </c>
      <c r="G64" s="207">
        <v>57</v>
      </c>
      <c r="H64" s="207">
        <v>79</v>
      </c>
      <c r="I64" s="207">
        <v>50</v>
      </c>
      <c r="J64" s="207">
        <v>199</v>
      </c>
      <c r="K64" s="207">
        <v>26</v>
      </c>
      <c r="L64" s="207">
        <v>46</v>
      </c>
      <c r="M64" s="207">
        <v>33</v>
      </c>
      <c r="N64" s="207">
        <v>50</v>
      </c>
      <c r="O64" s="207">
        <v>38</v>
      </c>
    </row>
    <row r="65" spans="1:15" ht="20.100000000000001" customHeight="1" x14ac:dyDescent="0.25">
      <c r="A65" s="30" t="s">
        <v>271</v>
      </c>
      <c r="B65" s="187">
        <v>38</v>
      </c>
      <c r="C65" s="187">
        <v>36</v>
      </c>
      <c r="D65" s="187">
        <v>0</v>
      </c>
      <c r="E65" s="187">
        <v>0</v>
      </c>
      <c r="F65" s="187">
        <v>0</v>
      </c>
      <c r="G65" s="187">
        <v>2</v>
      </c>
      <c r="H65" s="187">
        <v>1</v>
      </c>
      <c r="I65" s="187">
        <v>2</v>
      </c>
      <c r="J65" s="187">
        <v>4</v>
      </c>
      <c r="K65" s="187">
        <v>0</v>
      </c>
      <c r="L65" s="187">
        <v>0</v>
      </c>
      <c r="M65" s="187">
        <v>8</v>
      </c>
      <c r="N65" s="187">
        <v>4</v>
      </c>
      <c r="O65" s="187">
        <v>6</v>
      </c>
    </row>
    <row r="66" spans="1:15" ht="20.100000000000001" customHeight="1" x14ac:dyDescent="0.25">
      <c r="A66" s="35" t="s">
        <v>272</v>
      </c>
      <c r="B66" s="189">
        <v>26</v>
      </c>
      <c r="C66" s="189">
        <v>23</v>
      </c>
      <c r="D66" s="207">
        <v>0</v>
      </c>
      <c r="E66" s="207">
        <v>0</v>
      </c>
      <c r="F66" s="207">
        <v>0</v>
      </c>
      <c r="G66" s="207">
        <v>0</v>
      </c>
      <c r="H66" s="207">
        <v>0</v>
      </c>
      <c r="I66" s="207">
        <v>2</v>
      </c>
      <c r="J66" s="207">
        <v>1</v>
      </c>
      <c r="K66" s="207">
        <v>0</v>
      </c>
      <c r="L66" s="207">
        <v>0</v>
      </c>
      <c r="M66" s="207">
        <v>2</v>
      </c>
      <c r="N66" s="207">
        <v>3</v>
      </c>
      <c r="O66" s="207">
        <v>6</v>
      </c>
    </row>
    <row r="67" spans="1:15" ht="20.100000000000001" customHeight="1" x14ac:dyDescent="0.25">
      <c r="A67" s="35" t="s">
        <v>273</v>
      </c>
      <c r="B67" s="189">
        <v>8</v>
      </c>
      <c r="C67" s="189">
        <v>13</v>
      </c>
      <c r="D67" s="207">
        <v>0</v>
      </c>
      <c r="E67" s="207">
        <v>0</v>
      </c>
      <c r="F67" s="207">
        <v>0</v>
      </c>
      <c r="G67" s="207">
        <v>2</v>
      </c>
      <c r="H67" s="207">
        <v>1</v>
      </c>
      <c r="I67" s="207">
        <v>0</v>
      </c>
      <c r="J67" s="207">
        <v>0</v>
      </c>
      <c r="K67" s="207">
        <v>0</v>
      </c>
      <c r="L67" s="207">
        <v>0</v>
      </c>
      <c r="M67" s="207">
        <v>6</v>
      </c>
      <c r="N67" s="207">
        <v>1</v>
      </c>
      <c r="O67" s="207">
        <v>0</v>
      </c>
    </row>
    <row r="68" spans="1:15" ht="20.100000000000001" customHeight="1" x14ac:dyDescent="0.25">
      <c r="A68" s="35" t="s">
        <v>274</v>
      </c>
      <c r="B68" s="189">
        <v>4</v>
      </c>
      <c r="C68" s="189">
        <v>0</v>
      </c>
      <c r="D68" s="207">
        <v>0</v>
      </c>
      <c r="E68" s="207">
        <v>0</v>
      </c>
      <c r="F68" s="207">
        <v>0</v>
      </c>
      <c r="G68" s="207">
        <v>0</v>
      </c>
      <c r="H68" s="207">
        <v>0</v>
      </c>
      <c r="I68" s="207">
        <v>0</v>
      </c>
      <c r="J68" s="207">
        <v>3</v>
      </c>
      <c r="K68" s="207">
        <v>0</v>
      </c>
      <c r="L68" s="207">
        <v>0</v>
      </c>
      <c r="M68" s="207">
        <v>0</v>
      </c>
      <c r="N68" s="207">
        <v>0</v>
      </c>
      <c r="O68" s="207">
        <v>0</v>
      </c>
    </row>
    <row r="69" spans="1:15" ht="20.100000000000001" customHeight="1" thickBot="1" x14ac:dyDescent="0.3">
      <c r="A69" s="40" t="s">
        <v>275</v>
      </c>
      <c r="B69" s="192">
        <v>1</v>
      </c>
      <c r="C69" s="192">
        <v>0</v>
      </c>
      <c r="D69" s="208">
        <v>0</v>
      </c>
      <c r="E69" s="208">
        <v>0</v>
      </c>
      <c r="F69" s="208">
        <v>0</v>
      </c>
      <c r="G69" s="208">
        <v>0</v>
      </c>
      <c r="H69" s="208">
        <v>0</v>
      </c>
      <c r="I69" s="208">
        <v>0</v>
      </c>
      <c r="J69" s="208">
        <v>0</v>
      </c>
      <c r="K69" s="208">
        <v>0</v>
      </c>
      <c r="L69" s="208">
        <v>0</v>
      </c>
      <c r="M69" s="208">
        <v>0</v>
      </c>
      <c r="N69" s="208">
        <v>0</v>
      </c>
      <c r="O69" s="208">
        <v>0</v>
      </c>
    </row>
    <row r="70" spans="1:15" s="193" customFormat="1" ht="15.95" customHeight="1" x14ac:dyDescent="0.25">
      <c r="A70" s="149" t="s">
        <v>320</v>
      </c>
      <c r="O70" s="196" t="s">
        <v>284</v>
      </c>
    </row>
    <row r="71" spans="1:15" s="197" customFormat="1" ht="24.95" customHeight="1" x14ac:dyDescent="0.25">
      <c r="A71" s="197" t="s">
        <v>315</v>
      </c>
      <c r="D71" s="209"/>
      <c r="E71" s="118"/>
      <c r="F71" s="118"/>
      <c r="G71" s="118"/>
      <c r="H71" s="118"/>
      <c r="I71" s="118"/>
      <c r="J71" s="118"/>
      <c r="K71" s="118"/>
      <c r="L71" s="118"/>
      <c r="M71" s="198"/>
      <c r="N71" s="198"/>
      <c r="O71" s="198"/>
    </row>
    <row r="72" spans="1:15" s="200" customFormat="1" ht="24.95" customHeight="1" thickBot="1" x14ac:dyDescent="0.25">
      <c r="A72" s="146" t="s">
        <v>319</v>
      </c>
      <c r="M72" s="161" t="s">
        <v>285</v>
      </c>
      <c r="N72" s="199"/>
      <c r="O72" s="199"/>
    </row>
    <row r="73" spans="1:15" s="30" customFormat="1" ht="20.100000000000001" customHeight="1" x14ac:dyDescent="0.25">
      <c r="A73" s="1487" t="s">
        <v>203</v>
      </c>
      <c r="B73" s="1511" t="s">
        <v>293</v>
      </c>
      <c r="C73" s="1512"/>
      <c r="D73" s="1512"/>
      <c r="E73" s="1512"/>
      <c r="F73" s="1512"/>
      <c r="G73" s="1512"/>
      <c r="H73" s="1512"/>
      <c r="I73" s="1512"/>
      <c r="J73" s="1512"/>
      <c r="K73" s="1512"/>
      <c r="L73" s="1512"/>
      <c r="M73" s="1512"/>
      <c r="N73" s="53"/>
      <c r="O73" s="55"/>
    </row>
    <row r="74" spans="1:15" ht="20.100000000000001" customHeight="1" x14ac:dyDescent="0.25">
      <c r="A74" s="1488"/>
      <c r="B74" s="138" t="s">
        <v>286</v>
      </c>
      <c r="C74" s="138"/>
      <c r="D74" s="182" t="s">
        <v>287</v>
      </c>
      <c r="E74" s="182"/>
      <c r="F74" s="138" t="s">
        <v>288</v>
      </c>
      <c r="G74" s="138"/>
      <c r="H74" s="182" t="s">
        <v>289</v>
      </c>
      <c r="I74" s="182"/>
      <c r="J74" s="138" t="s">
        <v>290</v>
      </c>
      <c r="K74" s="138"/>
      <c r="L74" s="182" t="s">
        <v>291</v>
      </c>
      <c r="M74" s="210"/>
      <c r="N74" s="53"/>
      <c r="O74" s="53"/>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O75" s="53"/>
    </row>
    <row r="76" spans="1:15" s="53" customFormat="1" ht="20.100000000000001" customHeight="1" x14ac:dyDescent="0.25">
      <c r="A76" s="26" t="s">
        <v>310</v>
      </c>
      <c r="B76" s="186">
        <v>8031</v>
      </c>
      <c r="C76" s="186">
        <v>7286</v>
      </c>
      <c r="D76" s="186">
        <v>9197</v>
      </c>
      <c r="E76" s="186">
        <v>9641</v>
      </c>
      <c r="F76" s="186">
        <v>5560</v>
      </c>
      <c r="G76" s="186">
        <v>6091</v>
      </c>
      <c r="H76" s="186">
        <v>9137</v>
      </c>
      <c r="I76" s="186">
        <v>8477</v>
      </c>
      <c r="J76" s="186">
        <v>8967</v>
      </c>
      <c r="K76" s="186">
        <v>9842</v>
      </c>
      <c r="L76" s="186">
        <v>9279</v>
      </c>
      <c r="M76" s="186">
        <v>10836</v>
      </c>
      <c r="N76" s="55"/>
    </row>
    <row r="77" spans="1:15" ht="20.100000000000001" customHeight="1" x14ac:dyDescent="0.25">
      <c r="A77" s="30" t="s">
        <v>212</v>
      </c>
      <c r="B77" s="187">
        <v>473</v>
      </c>
      <c r="C77" s="187">
        <v>438</v>
      </c>
      <c r="D77" s="187">
        <v>401</v>
      </c>
      <c r="E77" s="187">
        <v>510</v>
      </c>
      <c r="F77" s="187">
        <v>271</v>
      </c>
      <c r="G77" s="187">
        <v>300</v>
      </c>
      <c r="H77" s="187">
        <v>255</v>
      </c>
      <c r="I77" s="187">
        <v>274</v>
      </c>
      <c r="J77" s="187">
        <v>304</v>
      </c>
      <c r="K77" s="187">
        <v>428</v>
      </c>
      <c r="L77" s="187">
        <v>192</v>
      </c>
      <c r="M77" s="187">
        <v>309</v>
      </c>
      <c r="N77" s="53"/>
      <c r="O77" s="189"/>
    </row>
    <row r="78" spans="1:15" ht="20.100000000000001" customHeight="1" x14ac:dyDescent="0.25">
      <c r="A78" s="35" t="s">
        <v>213</v>
      </c>
      <c r="B78" s="207">
        <v>0</v>
      </c>
      <c r="C78" s="207">
        <v>0</v>
      </c>
      <c r="D78" s="207">
        <v>0</v>
      </c>
      <c r="E78" s="207">
        <v>2</v>
      </c>
      <c r="F78" s="207">
        <v>3</v>
      </c>
      <c r="G78" s="207">
        <v>0</v>
      </c>
      <c r="H78" s="207">
        <v>1</v>
      </c>
      <c r="I78" s="207">
        <v>2</v>
      </c>
      <c r="J78" s="207">
        <v>1</v>
      </c>
      <c r="K78" s="207">
        <v>2</v>
      </c>
      <c r="L78" s="207">
        <v>0</v>
      </c>
      <c r="M78" s="207">
        <v>6</v>
      </c>
      <c r="O78" s="189"/>
    </row>
    <row r="79" spans="1:15" ht="20.100000000000001" customHeight="1" x14ac:dyDescent="0.25">
      <c r="A79" s="35" t="s">
        <v>214</v>
      </c>
      <c r="B79" s="207">
        <v>0</v>
      </c>
      <c r="C79" s="207">
        <v>2</v>
      </c>
      <c r="D79" s="207">
        <v>1</v>
      </c>
      <c r="E79" s="207">
        <v>3</v>
      </c>
      <c r="F79" s="207">
        <v>1</v>
      </c>
      <c r="G79" s="207">
        <v>35</v>
      </c>
      <c r="H79" s="207">
        <v>3</v>
      </c>
      <c r="I79" s="207">
        <v>2</v>
      </c>
      <c r="J79" s="207">
        <v>1</v>
      </c>
      <c r="K79" s="207">
        <v>0</v>
      </c>
      <c r="L79" s="207">
        <v>1</v>
      </c>
      <c r="M79" s="207">
        <v>6</v>
      </c>
      <c r="O79" s="189"/>
    </row>
    <row r="80" spans="1:15" ht="20.100000000000001" customHeight="1" x14ac:dyDescent="0.25">
      <c r="A80" s="35" t="s">
        <v>215</v>
      </c>
      <c r="B80" s="207">
        <v>311</v>
      </c>
      <c r="C80" s="207">
        <v>371</v>
      </c>
      <c r="D80" s="207">
        <v>286</v>
      </c>
      <c r="E80" s="207">
        <v>311</v>
      </c>
      <c r="F80" s="207">
        <v>160</v>
      </c>
      <c r="G80" s="207">
        <v>211</v>
      </c>
      <c r="H80" s="207">
        <v>140</v>
      </c>
      <c r="I80" s="207">
        <v>196</v>
      </c>
      <c r="J80" s="207">
        <v>223</v>
      </c>
      <c r="K80" s="207">
        <v>281</v>
      </c>
      <c r="L80" s="207">
        <v>145</v>
      </c>
      <c r="M80" s="207">
        <v>171</v>
      </c>
      <c r="O80" s="189"/>
    </row>
    <row r="81" spans="1:15" ht="20.100000000000001" customHeight="1" x14ac:dyDescent="0.25">
      <c r="A81" s="35" t="s">
        <v>216</v>
      </c>
      <c r="B81" s="207">
        <v>14</v>
      </c>
      <c r="C81" s="207">
        <v>0</v>
      </c>
      <c r="D81" s="207">
        <v>14</v>
      </c>
      <c r="E81" s="207">
        <v>2</v>
      </c>
      <c r="F81" s="207">
        <v>24</v>
      </c>
      <c r="G81" s="207">
        <v>0</v>
      </c>
      <c r="H81" s="207">
        <v>28</v>
      </c>
      <c r="I81" s="207">
        <v>0</v>
      </c>
      <c r="J81" s="207">
        <v>15</v>
      </c>
      <c r="K81" s="207">
        <v>6</v>
      </c>
      <c r="L81" s="207">
        <v>3</v>
      </c>
      <c r="M81" s="207">
        <v>17</v>
      </c>
      <c r="O81" s="189"/>
    </row>
    <row r="82" spans="1:15" s="53" customFormat="1" ht="20.100000000000001" customHeight="1" x14ac:dyDescent="0.25">
      <c r="A82" s="35" t="s">
        <v>217</v>
      </c>
      <c r="B82" s="207">
        <v>148</v>
      </c>
      <c r="C82" s="207">
        <v>65</v>
      </c>
      <c r="D82" s="207">
        <v>100</v>
      </c>
      <c r="E82" s="207">
        <v>192</v>
      </c>
      <c r="F82" s="207">
        <v>83</v>
      </c>
      <c r="G82" s="207">
        <v>54</v>
      </c>
      <c r="H82" s="207">
        <v>83</v>
      </c>
      <c r="I82" s="207">
        <v>74</v>
      </c>
      <c r="J82" s="207">
        <v>64</v>
      </c>
      <c r="K82" s="207">
        <v>139</v>
      </c>
      <c r="L82" s="207">
        <v>43</v>
      </c>
      <c r="M82" s="207">
        <v>109</v>
      </c>
      <c r="N82" s="55"/>
      <c r="O82" s="189"/>
    </row>
    <row r="83" spans="1:15" ht="20.100000000000001" customHeight="1" x14ac:dyDescent="0.25">
      <c r="A83" s="30" t="s">
        <v>218</v>
      </c>
      <c r="B83" s="187">
        <v>4</v>
      </c>
      <c r="C83" s="187">
        <v>8</v>
      </c>
      <c r="D83" s="187">
        <v>4</v>
      </c>
      <c r="E83" s="187">
        <v>4</v>
      </c>
      <c r="F83" s="187">
        <v>2</v>
      </c>
      <c r="G83" s="187">
        <v>0</v>
      </c>
      <c r="H83" s="187">
        <v>4</v>
      </c>
      <c r="I83" s="187">
        <v>0</v>
      </c>
      <c r="J83" s="187">
        <v>5</v>
      </c>
      <c r="K83" s="187">
        <v>2</v>
      </c>
      <c r="L83" s="187">
        <v>0</v>
      </c>
      <c r="M83" s="187">
        <v>0</v>
      </c>
      <c r="N83" s="53"/>
      <c r="O83" s="189"/>
    </row>
    <row r="84" spans="1:15" ht="20.100000000000001" customHeight="1" x14ac:dyDescent="0.25">
      <c r="A84" s="35" t="s">
        <v>219</v>
      </c>
      <c r="B84" s="207">
        <v>0</v>
      </c>
      <c r="C84" s="207">
        <v>0</v>
      </c>
      <c r="D84" s="207">
        <v>1</v>
      </c>
      <c r="E84" s="207">
        <v>0</v>
      </c>
      <c r="F84" s="207">
        <v>0</v>
      </c>
      <c r="G84" s="207">
        <v>0</v>
      </c>
      <c r="H84" s="207">
        <v>0</v>
      </c>
      <c r="I84" s="207">
        <v>0</v>
      </c>
      <c r="J84" s="207">
        <v>0</v>
      </c>
      <c r="K84" s="207">
        <v>0</v>
      </c>
      <c r="L84" s="207">
        <v>0</v>
      </c>
      <c r="M84" s="207">
        <v>0</v>
      </c>
      <c r="O84" s="189"/>
    </row>
    <row r="85" spans="1:15" ht="20.100000000000001" customHeight="1" x14ac:dyDescent="0.25">
      <c r="A85" s="35" t="s">
        <v>220</v>
      </c>
      <c r="B85" s="207">
        <v>1</v>
      </c>
      <c r="C85" s="207">
        <v>2</v>
      </c>
      <c r="D85" s="207">
        <v>3</v>
      </c>
      <c r="E85" s="207">
        <v>2</v>
      </c>
      <c r="F85" s="207">
        <v>1</v>
      </c>
      <c r="G85" s="207">
        <v>0</v>
      </c>
      <c r="H85" s="207">
        <v>0</v>
      </c>
      <c r="I85" s="207">
        <v>0</v>
      </c>
      <c r="J85" s="207">
        <v>3</v>
      </c>
      <c r="K85" s="207">
        <v>2</v>
      </c>
      <c r="L85" s="207">
        <v>0</v>
      </c>
      <c r="M85" s="207">
        <v>0</v>
      </c>
      <c r="O85" s="189"/>
    </row>
    <row r="86" spans="1:15" ht="20.100000000000001" customHeight="1" x14ac:dyDescent="0.25">
      <c r="A86" s="35" t="s">
        <v>221</v>
      </c>
      <c r="B86" s="207">
        <v>0</v>
      </c>
      <c r="C86" s="207">
        <v>0</v>
      </c>
      <c r="D86" s="207">
        <v>0</v>
      </c>
      <c r="E86" s="207">
        <v>0</v>
      </c>
      <c r="F86" s="207">
        <v>0</v>
      </c>
      <c r="G86" s="207">
        <v>0</v>
      </c>
      <c r="H86" s="207">
        <v>1</v>
      </c>
      <c r="I86" s="207">
        <v>0</v>
      </c>
      <c r="J86" s="207">
        <v>1</v>
      </c>
      <c r="K86" s="207">
        <v>0</v>
      </c>
      <c r="L86" s="207">
        <v>0</v>
      </c>
      <c r="M86" s="207">
        <v>0</v>
      </c>
      <c r="O86" s="189"/>
    </row>
    <row r="87" spans="1:15" ht="20.100000000000001" customHeight="1" x14ac:dyDescent="0.2">
      <c r="A87" s="35" t="s">
        <v>222</v>
      </c>
      <c r="B87" s="207">
        <v>0</v>
      </c>
      <c r="C87" s="207">
        <v>0</v>
      </c>
      <c r="D87" s="207">
        <v>0</v>
      </c>
      <c r="E87" s="207">
        <v>0</v>
      </c>
      <c r="F87" s="207">
        <v>0</v>
      </c>
      <c r="G87" s="207">
        <v>0</v>
      </c>
      <c r="H87" s="207">
        <v>0</v>
      </c>
      <c r="I87" s="207">
        <v>0</v>
      </c>
      <c r="J87" s="207">
        <v>0</v>
      </c>
      <c r="K87" s="207">
        <v>0</v>
      </c>
      <c r="L87" s="207">
        <v>0</v>
      </c>
      <c r="M87" s="207">
        <v>0</v>
      </c>
      <c r="O87" s="176"/>
    </row>
    <row r="88" spans="1:15" ht="20.100000000000001" customHeight="1" x14ac:dyDescent="0.2">
      <c r="A88" s="35" t="s">
        <v>223</v>
      </c>
      <c r="B88" s="207">
        <v>3</v>
      </c>
      <c r="C88" s="207">
        <v>6</v>
      </c>
      <c r="D88" s="207">
        <v>0</v>
      </c>
      <c r="E88" s="207">
        <v>2</v>
      </c>
      <c r="F88" s="207">
        <v>1</v>
      </c>
      <c r="G88" s="207">
        <v>0</v>
      </c>
      <c r="H88" s="207">
        <v>3</v>
      </c>
      <c r="I88" s="207">
        <v>0</v>
      </c>
      <c r="J88" s="207">
        <v>1</v>
      </c>
      <c r="K88" s="207">
        <v>0</v>
      </c>
      <c r="L88" s="207">
        <v>0</v>
      </c>
      <c r="M88" s="207">
        <v>0</v>
      </c>
      <c r="O88" s="176"/>
    </row>
    <row r="89" spans="1:15" ht="20.100000000000001" customHeight="1" x14ac:dyDescent="0.2">
      <c r="A89" s="30" t="s">
        <v>224</v>
      </c>
      <c r="B89" s="187">
        <v>21</v>
      </c>
      <c r="C89" s="187">
        <v>12</v>
      </c>
      <c r="D89" s="187">
        <v>31</v>
      </c>
      <c r="E89" s="187">
        <v>25</v>
      </c>
      <c r="F89" s="187">
        <v>12</v>
      </c>
      <c r="G89" s="187">
        <v>7</v>
      </c>
      <c r="H89" s="187">
        <v>18</v>
      </c>
      <c r="I89" s="187">
        <v>26</v>
      </c>
      <c r="J89" s="187">
        <v>22</v>
      </c>
      <c r="K89" s="187">
        <v>10</v>
      </c>
      <c r="L89" s="187">
        <v>20</v>
      </c>
      <c r="M89" s="187">
        <v>25</v>
      </c>
      <c r="N89" s="53"/>
      <c r="O89" s="176"/>
    </row>
    <row r="90" spans="1:15" ht="20.100000000000001" customHeight="1" x14ac:dyDescent="0.2">
      <c r="A90" s="35" t="s">
        <v>225</v>
      </c>
      <c r="B90" s="207">
        <v>3</v>
      </c>
      <c r="C90" s="207">
        <v>3</v>
      </c>
      <c r="D90" s="207">
        <v>4</v>
      </c>
      <c r="E90" s="207">
        <v>2</v>
      </c>
      <c r="F90" s="207">
        <v>0</v>
      </c>
      <c r="G90" s="207">
        <v>0</v>
      </c>
      <c r="H90" s="207">
        <v>8</v>
      </c>
      <c r="I90" s="207">
        <v>0</v>
      </c>
      <c r="J90" s="207">
        <v>0</v>
      </c>
      <c r="K90" s="207">
        <v>5</v>
      </c>
      <c r="L90" s="207">
        <v>5</v>
      </c>
      <c r="M90" s="207">
        <v>2</v>
      </c>
      <c r="O90" s="176"/>
    </row>
    <row r="91" spans="1:15" ht="20.100000000000001" customHeight="1" x14ac:dyDescent="0.2">
      <c r="A91" s="35" t="s">
        <v>227</v>
      </c>
      <c r="B91" s="207">
        <v>18</v>
      </c>
      <c r="C91" s="207">
        <v>9</v>
      </c>
      <c r="D91" s="207">
        <v>24</v>
      </c>
      <c r="E91" s="207">
        <v>15</v>
      </c>
      <c r="F91" s="207">
        <v>11</v>
      </c>
      <c r="G91" s="207">
        <v>5</v>
      </c>
      <c r="H91" s="207">
        <v>10</v>
      </c>
      <c r="I91" s="207">
        <v>26</v>
      </c>
      <c r="J91" s="207">
        <v>17</v>
      </c>
      <c r="K91" s="207">
        <v>5</v>
      </c>
      <c r="L91" s="207">
        <v>14</v>
      </c>
      <c r="M91" s="207">
        <v>21</v>
      </c>
      <c r="O91" s="176"/>
    </row>
    <row r="92" spans="1:15" s="53" customFormat="1" ht="20.100000000000001" customHeight="1" x14ac:dyDescent="0.2">
      <c r="A92" s="35" t="s">
        <v>228</v>
      </c>
      <c r="B92" s="207">
        <v>0</v>
      </c>
      <c r="C92" s="207">
        <v>0</v>
      </c>
      <c r="D92" s="207">
        <v>3</v>
      </c>
      <c r="E92" s="207">
        <v>8</v>
      </c>
      <c r="F92" s="207">
        <v>1</v>
      </c>
      <c r="G92" s="207">
        <v>2</v>
      </c>
      <c r="H92" s="207">
        <v>0</v>
      </c>
      <c r="I92" s="207">
        <v>0</v>
      </c>
      <c r="J92" s="207">
        <v>5</v>
      </c>
      <c r="K92" s="207">
        <v>0</v>
      </c>
      <c r="L92" s="207">
        <v>1</v>
      </c>
      <c r="M92" s="207">
        <v>2</v>
      </c>
      <c r="N92" s="55"/>
      <c r="O92" s="176"/>
    </row>
    <row r="93" spans="1:15" ht="20.100000000000001" customHeight="1" x14ac:dyDescent="0.2">
      <c r="A93" s="30" t="s">
        <v>229</v>
      </c>
      <c r="B93" s="187">
        <v>25</v>
      </c>
      <c r="C93" s="187">
        <v>25</v>
      </c>
      <c r="D93" s="187">
        <v>47</v>
      </c>
      <c r="E93" s="187">
        <v>50</v>
      </c>
      <c r="F93" s="187">
        <v>20</v>
      </c>
      <c r="G93" s="187">
        <v>31</v>
      </c>
      <c r="H93" s="187">
        <v>30</v>
      </c>
      <c r="I93" s="187">
        <v>32</v>
      </c>
      <c r="J93" s="187">
        <v>16</v>
      </c>
      <c r="K93" s="187">
        <v>17</v>
      </c>
      <c r="L93" s="187">
        <v>18</v>
      </c>
      <c r="M93" s="187">
        <v>39</v>
      </c>
      <c r="N93" s="53"/>
      <c r="O93" s="176"/>
    </row>
    <row r="94" spans="1:15" ht="20.100000000000001" customHeight="1" x14ac:dyDescent="0.2">
      <c r="A94" s="35" t="s">
        <v>230</v>
      </c>
      <c r="B94" s="207">
        <v>9</v>
      </c>
      <c r="C94" s="207">
        <v>2</v>
      </c>
      <c r="D94" s="207">
        <v>8</v>
      </c>
      <c r="E94" s="207">
        <v>27</v>
      </c>
      <c r="F94" s="207">
        <v>6</v>
      </c>
      <c r="G94" s="207">
        <v>5</v>
      </c>
      <c r="H94" s="207">
        <v>4</v>
      </c>
      <c r="I94" s="207">
        <v>9</v>
      </c>
      <c r="J94" s="207">
        <v>5</v>
      </c>
      <c r="K94" s="207">
        <v>2</v>
      </c>
      <c r="L94" s="207">
        <v>5</v>
      </c>
      <c r="M94" s="207">
        <v>11</v>
      </c>
      <c r="O94" s="176"/>
    </row>
    <row r="95" spans="1:15" ht="20.100000000000001" customHeight="1" x14ac:dyDescent="0.2">
      <c r="A95" s="35" t="s">
        <v>231</v>
      </c>
      <c r="B95" s="207">
        <v>4</v>
      </c>
      <c r="C95" s="207">
        <v>0</v>
      </c>
      <c r="D95" s="207">
        <v>3</v>
      </c>
      <c r="E95" s="207">
        <v>3</v>
      </c>
      <c r="F95" s="207">
        <v>1</v>
      </c>
      <c r="G95" s="207">
        <v>0</v>
      </c>
      <c r="H95" s="207">
        <v>4</v>
      </c>
      <c r="I95" s="207">
        <v>5</v>
      </c>
      <c r="J95" s="207">
        <v>0</v>
      </c>
      <c r="K95" s="207">
        <v>0</v>
      </c>
      <c r="L95" s="207">
        <v>0</v>
      </c>
      <c r="M95" s="207">
        <v>0</v>
      </c>
      <c r="O95" s="176"/>
    </row>
    <row r="96" spans="1:15" ht="20.100000000000001" customHeight="1" x14ac:dyDescent="0.2">
      <c r="A96" s="35" t="s">
        <v>232</v>
      </c>
      <c r="B96" s="207">
        <v>0</v>
      </c>
      <c r="C96" s="207">
        <v>9</v>
      </c>
      <c r="D96" s="207">
        <v>3</v>
      </c>
      <c r="E96" s="207">
        <v>3</v>
      </c>
      <c r="F96" s="207">
        <v>0</v>
      </c>
      <c r="G96" s="207">
        <v>3</v>
      </c>
      <c r="H96" s="207">
        <v>0</v>
      </c>
      <c r="I96" s="207">
        <v>2</v>
      </c>
      <c r="J96" s="207">
        <v>3</v>
      </c>
      <c r="K96" s="207">
        <v>2</v>
      </c>
      <c r="L96" s="207">
        <v>3</v>
      </c>
      <c r="M96" s="207">
        <v>11</v>
      </c>
      <c r="O96" s="176"/>
    </row>
    <row r="97" spans="1:15" ht="20.100000000000001" customHeight="1" x14ac:dyDescent="0.2">
      <c r="A97" s="35" t="s">
        <v>233</v>
      </c>
      <c r="B97" s="207">
        <v>6</v>
      </c>
      <c r="C97" s="207">
        <v>12</v>
      </c>
      <c r="D97" s="207">
        <v>14</v>
      </c>
      <c r="E97" s="207">
        <v>5</v>
      </c>
      <c r="F97" s="207">
        <v>6</v>
      </c>
      <c r="G97" s="207">
        <v>3</v>
      </c>
      <c r="H97" s="207">
        <v>6</v>
      </c>
      <c r="I97" s="207">
        <v>2</v>
      </c>
      <c r="J97" s="207">
        <v>6</v>
      </c>
      <c r="K97" s="207">
        <v>6</v>
      </c>
      <c r="L97" s="207">
        <v>4</v>
      </c>
      <c r="M97" s="207">
        <v>11</v>
      </c>
      <c r="O97" s="176"/>
    </row>
    <row r="98" spans="1:15" ht="20.100000000000001" customHeight="1" x14ac:dyDescent="0.2">
      <c r="A98" s="35" t="s">
        <v>234</v>
      </c>
      <c r="B98" s="207">
        <v>1</v>
      </c>
      <c r="C98" s="207">
        <v>0</v>
      </c>
      <c r="D98" s="207">
        <v>5</v>
      </c>
      <c r="E98" s="207">
        <v>0</v>
      </c>
      <c r="F98" s="207">
        <v>0</v>
      </c>
      <c r="G98" s="207">
        <v>6</v>
      </c>
      <c r="H98" s="207">
        <v>11</v>
      </c>
      <c r="I98" s="207">
        <v>0</v>
      </c>
      <c r="J98" s="207">
        <v>1</v>
      </c>
      <c r="K98" s="207">
        <v>0</v>
      </c>
      <c r="L98" s="207">
        <v>0</v>
      </c>
      <c r="M98" s="207">
        <v>2</v>
      </c>
      <c r="O98" s="176"/>
    </row>
    <row r="99" spans="1:15" ht="20.100000000000001" customHeight="1" x14ac:dyDescent="0.2">
      <c r="A99" s="35" t="s">
        <v>235</v>
      </c>
      <c r="B99" s="207">
        <v>0</v>
      </c>
      <c r="C99" s="207">
        <v>0</v>
      </c>
      <c r="D99" s="207">
        <v>0</v>
      </c>
      <c r="E99" s="207">
        <v>0</v>
      </c>
      <c r="F99" s="207">
        <v>0</v>
      </c>
      <c r="G99" s="207">
        <v>0</v>
      </c>
      <c r="H99" s="207">
        <v>0</v>
      </c>
      <c r="I99" s="207">
        <v>0</v>
      </c>
      <c r="J99" s="207">
        <v>0</v>
      </c>
      <c r="K99" s="207">
        <v>0</v>
      </c>
      <c r="L99" s="207">
        <v>0</v>
      </c>
      <c r="M99" s="207">
        <v>0</v>
      </c>
      <c r="O99" s="176"/>
    </row>
    <row r="100" spans="1:15" ht="20.100000000000001" customHeight="1" x14ac:dyDescent="0.2">
      <c r="A100" s="35" t="s">
        <v>236</v>
      </c>
      <c r="B100" s="207">
        <v>1</v>
      </c>
      <c r="C100" s="207">
        <v>0</v>
      </c>
      <c r="D100" s="207">
        <v>3</v>
      </c>
      <c r="E100" s="207">
        <v>0</v>
      </c>
      <c r="F100" s="207">
        <v>0</v>
      </c>
      <c r="G100" s="207">
        <v>0</v>
      </c>
      <c r="H100" s="207">
        <v>0</v>
      </c>
      <c r="I100" s="207">
        <v>2</v>
      </c>
      <c r="J100" s="207">
        <v>0</v>
      </c>
      <c r="K100" s="207">
        <v>0</v>
      </c>
      <c r="L100" s="207">
        <v>1</v>
      </c>
      <c r="M100" s="207">
        <v>0</v>
      </c>
      <c r="O100" s="176"/>
    </row>
    <row r="101" spans="1:15" ht="20.100000000000001" customHeight="1" x14ac:dyDescent="0.2">
      <c r="A101" s="35" t="s">
        <v>237</v>
      </c>
      <c r="B101" s="207">
        <v>0</v>
      </c>
      <c r="C101" s="207">
        <v>0</v>
      </c>
      <c r="D101" s="207">
        <v>1</v>
      </c>
      <c r="E101" s="207">
        <v>5</v>
      </c>
      <c r="F101" s="207">
        <v>1</v>
      </c>
      <c r="G101" s="207">
        <v>0</v>
      </c>
      <c r="H101" s="207">
        <v>3</v>
      </c>
      <c r="I101" s="207">
        <v>8</v>
      </c>
      <c r="J101" s="207">
        <v>0</v>
      </c>
      <c r="K101" s="207">
        <v>5</v>
      </c>
      <c r="L101" s="207">
        <v>1</v>
      </c>
      <c r="M101" s="207">
        <v>0</v>
      </c>
      <c r="O101" s="176"/>
    </row>
    <row r="102" spans="1:15" ht="20.100000000000001" customHeight="1" x14ac:dyDescent="0.2">
      <c r="A102" s="35" t="s">
        <v>238</v>
      </c>
      <c r="B102" s="207">
        <v>0</v>
      </c>
      <c r="C102" s="207">
        <v>0</v>
      </c>
      <c r="D102" s="207">
        <v>3</v>
      </c>
      <c r="E102" s="207">
        <v>0</v>
      </c>
      <c r="F102" s="207">
        <v>0</v>
      </c>
      <c r="G102" s="207">
        <v>0</v>
      </c>
      <c r="H102" s="207">
        <v>0</v>
      </c>
      <c r="I102" s="207">
        <v>0</v>
      </c>
      <c r="J102" s="207">
        <v>0</v>
      </c>
      <c r="K102" s="207">
        <v>0</v>
      </c>
      <c r="L102" s="207">
        <v>0</v>
      </c>
      <c r="M102" s="207">
        <v>0</v>
      </c>
      <c r="O102" s="176"/>
    </row>
    <row r="103" spans="1:15" ht="20.100000000000001" customHeight="1" x14ac:dyDescent="0.2">
      <c r="A103" s="35" t="s">
        <v>239</v>
      </c>
      <c r="B103" s="207">
        <v>0</v>
      </c>
      <c r="C103" s="207">
        <v>0</v>
      </c>
      <c r="D103" s="207">
        <v>1</v>
      </c>
      <c r="E103" s="207">
        <v>2</v>
      </c>
      <c r="F103" s="207">
        <v>0</v>
      </c>
      <c r="G103" s="207">
        <v>0</v>
      </c>
      <c r="H103" s="207">
        <v>0</v>
      </c>
      <c r="I103" s="207">
        <v>2</v>
      </c>
      <c r="J103" s="207">
        <v>0</v>
      </c>
      <c r="K103" s="207">
        <v>0</v>
      </c>
      <c r="L103" s="207">
        <v>0</v>
      </c>
      <c r="M103" s="207">
        <v>0</v>
      </c>
      <c r="O103" s="176"/>
    </row>
    <row r="104" spans="1:15" ht="20.100000000000001" customHeight="1" x14ac:dyDescent="0.2">
      <c r="A104" s="35" t="s">
        <v>240</v>
      </c>
      <c r="B104" s="207">
        <v>0</v>
      </c>
      <c r="C104" s="207">
        <v>2</v>
      </c>
      <c r="D104" s="207">
        <v>0</v>
      </c>
      <c r="E104" s="207">
        <v>3</v>
      </c>
      <c r="F104" s="207">
        <v>3</v>
      </c>
      <c r="G104" s="207">
        <v>0</v>
      </c>
      <c r="H104" s="207">
        <v>1</v>
      </c>
      <c r="I104" s="207">
        <v>0</v>
      </c>
      <c r="J104" s="207">
        <v>1</v>
      </c>
      <c r="K104" s="207">
        <v>0</v>
      </c>
      <c r="L104" s="207">
        <v>1</v>
      </c>
      <c r="M104" s="207">
        <v>2</v>
      </c>
      <c r="O104" s="176"/>
    </row>
    <row r="105" spans="1:15" s="53" customFormat="1" ht="20.100000000000001" customHeight="1" x14ac:dyDescent="0.2">
      <c r="A105" s="35" t="s">
        <v>241</v>
      </c>
      <c r="B105" s="207">
        <v>4</v>
      </c>
      <c r="C105" s="207">
        <v>0</v>
      </c>
      <c r="D105" s="207">
        <v>6</v>
      </c>
      <c r="E105" s="207">
        <v>2</v>
      </c>
      <c r="F105" s="207">
        <v>3</v>
      </c>
      <c r="G105" s="207">
        <v>14</v>
      </c>
      <c r="H105" s="207">
        <v>1</v>
      </c>
      <c r="I105" s="207">
        <v>2</v>
      </c>
      <c r="J105" s="207">
        <v>0</v>
      </c>
      <c r="K105" s="207">
        <v>2</v>
      </c>
      <c r="L105" s="207">
        <v>3</v>
      </c>
      <c r="M105" s="207">
        <v>2</v>
      </c>
      <c r="N105" s="55"/>
      <c r="O105" s="176"/>
    </row>
    <row r="106" spans="1:15" ht="20.100000000000001" customHeight="1" x14ac:dyDescent="0.2">
      <c r="A106" s="30" t="s">
        <v>242</v>
      </c>
      <c r="B106" s="187">
        <v>16</v>
      </c>
      <c r="C106" s="187">
        <v>30</v>
      </c>
      <c r="D106" s="187">
        <v>24</v>
      </c>
      <c r="E106" s="187">
        <v>54</v>
      </c>
      <c r="F106" s="187">
        <v>42</v>
      </c>
      <c r="G106" s="187">
        <v>48</v>
      </c>
      <c r="H106" s="187">
        <v>48</v>
      </c>
      <c r="I106" s="187">
        <v>37</v>
      </c>
      <c r="J106" s="187">
        <v>31</v>
      </c>
      <c r="K106" s="187">
        <v>14</v>
      </c>
      <c r="L106" s="187">
        <v>19</v>
      </c>
      <c r="M106" s="187">
        <v>48</v>
      </c>
      <c r="N106" s="53"/>
      <c r="O106" s="176"/>
    </row>
    <row r="107" spans="1:15" ht="20.100000000000001" customHeight="1" x14ac:dyDescent="0.2">
      <c r="A107" s="35" t="s">
        <v>243</v>
      </c>
      <c r="B107" s="207">
        <v>1</v>
      </c>
      <c r="C107" s="207">
        <v>2</v>
      </c>
      <c r="D107" s="207">
        <v>0</v>
      </c>
      <c r="E107" s="207">
        <v>12</v>
      </c>
      <c r="F107" s="207">
        <v>3</v>
      </c>
      <c r="G107" s="207">
        <v>3</v>
      </c>
      <c r="H107" s="207">
        <v>9</v>
      </c>
      <c r="I107" s="207">
        <v>2</v>
      </c>
      <c r="J107" s="207">
        <v>0</v>
      </c>
      <c r="K107" s="207">
        <v>0</v>
      </c>
      <c r="L107" s="207">
        <v>0</v>
      </c>
      <c r="M107" s="207">
        <v>2</v>
      </c>
      <c r="O107" s="176"/>
    </row>
    <row r="108" spans="1:15" ht="20.100000000000001" customHeight="1" x14ac:dyDescent="0.2">
      <c r="A108" s="35" t="s">
        <v>244</v>
      </c>
      <c r="B108" s="207">
        <v>1</v>
      </c>
      <c r="C108" s="207">
        <v>0</v>
      </c>
      <c r="D108" s="207">
        <v>1</v>
      </c>
      <c r="E108" s="207">
        <v>3</v>
      </c>
      <c r="F108" s="207">
        <v>0</v>
      </c>
      <c r="G108" s="207">
        <v>8</v>
      </c>
      <c r="H108" s="207">
        <v>5</v>
      </c>
      <c r="I108" s="207">
        <v>2</v>
      </c>
      <c r="J108" s="207">
        <v>0</v>
      </c>
      <c r="K108" s="207">
        <v>2</v>
      </c>
      <c r="L108" s="207">
        <v>1</v>
      </c>
      <c r="M108" s="207">
        <v>0</v>
      </c>
      <c r="O108" s="176"/>
    </row>
    <row r="109" spans="1:15" ht="20.100000000000001" customHeight="1" x14ac:dyDescent="0.25">
      <c r="A109" s="35" t="s">
        <v>245</v>
      </c>
      <c r="B109" s="207">
        <v>8</v>
      </c>
      <c r="C109" s="207">
        <v>3</v>
      </c>
      <c r="D109" s="207">
        <v>10</v>
      </c>
      <c r="E109" s="207">
        <v>14</v>
      </c>
      <c r="F109" s="207">
        <v>29</v>
      </c>
      <c r="G109" s="207">
        <v>18</v>
      </c>
      <c r="H109" s="207">
        <v>27</v>
      </c>
      <c r="I109" s="207">
        <v>3</v>
      </c>
      <c r="J109" s="207">
        <v>29</v>
      </c>
      <c r="K109" s="207">
        <v>6</v>
      </c>
      <c r="L109" s="207">
        <v>5</v>
      </c>
      <c r="M109" s="207">
        <v>8</v>
      </c>
      <c r="O109" s="189"/>
    </row>
    <row r="110" spans="1:15" ht="20.100000000000001" customHeight="1" x14ac:dyDescent="0.25">
      <c r="A110" s="35" t="s">
        <v>246</v>
      </c>
      <c r="B110" s="207">
        <v>1</v>
      </c>
      <c r="C110" s="207">
        <v>5</v>
      </c>
      <c r="D110" s="207">
        <v>0</v>
      </c>
      <c r="E110" s="207">
        <v>2</v>
      </c>
      <c r="F110" s="207">
        <v>4</v>
      </c>
      <c r="G110" s="207">
        <v>5</v>
      </c>
      <c r="H110" s="207">
        <v>3</v>
      </c>
      <c r="I110" s="207">
        <v>3</v>
      </c>
      <c r="J110" s="207">
        <v>1</v>
      </c>
      <c r="K110" s="207">
        <v>0</v>
      </c>
      <c r="L110" s="207">
        <v>4</v>
      </c>
      <c r="M110" s="207">
        <v>2</v>
      </c>
      <c r="O110" s="189"/>
    </row>
    <row r="111" spans="1:15" s="53" customFormat="1" ht="20.100000000000001" customHeight="1" x14ac:dyDescent="0.25">
      <c r="A111" s="35" t="s">
        <v>247</v>
      </c>
      <c r="B111" s="207">
        <v>0</v>
      </c>
      <c r="C111" s="207">
        <v>14</v>
      </c>
      <c r="D111" s="207">
        <v>8</v>
      </c>
      <c r="E111" s="207">
        <v>17</v>
      </c>
      <c r="F111" s="207">
        <v>0</v>
      </c>
      <c r="G111" s="207">
        <v>8</v>
      </c>
      <c r="H111" s="207">
        <v>1</v>
      </c>
      <c r="I111" s="207">
        <v>27</v>
      </c>
      <c r="J111" s="207">
        <v>0</v>
      </c>
      <c r="K111" s="207">
        <v>3</v>
      </c>
      <c r="L111" s="207">
        <v>0</v>
      </c>
      <c r="M111" s="207">
        <v>27</v>
      </c>
      <c r="N111" s="55"/>
      <c r="O111" s="189"/>
    </row>
    <row r="112" spans="1:15" s="53" customFormat="1" ht="20.100000000000001" customHeight="1" x14ac:dyDescent="0.25">
      <c r="A112" s="35" t="s">
        <v>248</v>
      </c>
      <c r="B112" s="207">
        <v>5</v>
      </c>
      <c r="C112" s="207">
        <v>6</v>
      </c>
      <c r="D112" s="207">
        <v>5</v>
      </c>
      <c r="E112" s="207">
        <v>6</v>
      </c>
      <c r="F112" s="207">
        <v>6</v>
      </c>
      <c r="G112" s="207">
        <v>6</v>
      </c>
      <c r="H112" s="207">
        <v>3</v>
      </c>
      <c r="I112" s="207">
        <v>0</v>
      </c>
      <c r="J112" s="207">
        <v>1</v>
      </c>
      <c r="K112" s="207">
        <v>3</v>
      </c>
      <c r="L112" s="207">
        <v>9</v>
      </c>
      <c r="M112" s="207">
        <v>9</v>
      </c>
      <c r="N112" s="55"/>
      <c r="O112" s="189"/>
    </row>
    <row r="113" spans="1:15" ht="20.100000000000001" customHeight="1" x14ac:dyDescent="0.2">
      <c r="A113" s="30" t="s">
        <v>249</v>
      </c>
      <c r="B113" s="187">
        <v>7483</v>
      </c>
      <c r="C113" s="187">
        <v>6771</v>
      </c>
      <c r="D113" s="187">
        <v>8686</v>
      </c>
      <c r="E113" s="187">
        <v>8993</v>
      </c>
      <c r="F113" s="187">
        <v>5212</v>
      </c>
      <c r="G113" s="187">
        <v>5700</v>
      </c>
      <c r="H113" s="187">
        <v>8772</v>
      </c>
      <c r="I113" s="187">
        <v>8102</v>
      </c>
      <c r="J113" s="187">
        <v>8586</v>
      </c>
      <c r="K113" s="187">
        <v>9371</v>
      </c>
      <c r="L113" s="187">
        <v>9027</v>
      </c>
      <c r="M113" s="187">
        <v>10415</v>
      </c>
      <c r="O113" s="176"/>
    </row>
    <row r="114" spans="1:15" ht="20.100000000000001" customHeight="1" x14ac:dyDescent="0.2">
      <c r="A114" s="35" t="s">
        <v>250</v>
      </c>
      <c r="B114" s="207">
        <v>316</v>
      </c>
      <c r="C114" s="207">
        <v>331</v>
      </c>
      <c r="D114" s="207">
        <v>401</v>
      </c>
      <c r="E114" s="207">
        <v>414</v>
      </c>
      <c r="F114" s="207">
        <v>422</v>
      </c>
      <c r="G114" s="207">
        <v>462</v>
      </c>
      <c r="H114" s="207">
        <v>926</v>
      </c>
      <c r="I114" s="207">
        <v>765</v>
      </c>
      <c r="J114" s="207">
        <v>901</v>
      </c>
      <c r="K114" s="207">
        <v>948</v>
      </c>
      <c r="L114" s="207">
        <v>569</v>
      </c>
      <c r="M114" s="207">
        <v>833</v>
      </c>
      <c r="O114" s="176"/>
    </row>
    <row r="115" spans="1:15" ht="20.100000000000001" customHeight="1" x14ac:dyDescent="0.2">
      <c r="A115" s="35" t="s">
        <v>251</v>
      </c>
      <c r="B115" s="207">
        <v>105</v>
      </c>
      <c r="C115" s="207">
        <v>77</v>
      </c>
      <c r="D115" s="207">
        <v>52</v>
      </c>
      <c r="E115" s="207">
        <v>82</v>
      </c>
      <c r="F115" s="207">
        <v>65</v>
      </c>
      <c r="G115" s="207">
        <v>98</v>
      </c>
      <c r="H115" s="207">
        <v>171</v>
      </c>
      <c r="I115" s="207">
        <v>196</v>
      </c>
      <c r="J115" s="207">
        <v>137</v>
      </c>
      <c r="K115" s="207">
        <v>186</v>
      </c>
      <c r="L115" s="207">
        <v>86</v>
      </c>
      <c r="M115" s="207">
        <v>195</v>
      </c>
      <c r="O115" s="176"/>
    </row>
    <row r="116" spans="1:15" ht="20.100000000000001" customHeight="1" x14ac:dyDescent="0.2">
      <c r="A116" s="35" t="s">
        <v>252</v>
      </c>
      <c r="B116" s="207">
        <v>211</v>
      </c>
      <c r="C116" s="207">
        <v>163</v>
      </c>
      <c r="D116" s="207">
        <v>108</v>
      </c>
      <c r="E116" s="207">
        <v>83</v>
      </c>
      <c r="F116" s="207">
        <v>110</v>
      </c>
      <c r="G116" s="207">
        <v>104</v>
      </c>
      <c r="H116" s="207">
        <v>242</v>
      </c>
      <c r="I116" s="207">
        <v>228</v>
      </c>
      <c r="J116" s="207">
        <v>142</v>
      </c>
      <c r="K116" s="207">
        <v>172</v>
      </c>
      <c r="L116" s="207">
        <v>134</v>
      </c>
      <c r="M116" s="207">
        <v>225</v>
      </c>
      <c r="O116" s="176"/>
    </row>
    <row r="117" spans="1:15" ht="20.100000000000001" customHeight="1" x14ac:dyDescent="0.2">
      <c r="A117" s="35" t="s">
        <v>253</v>
      </c>
      <c r="B117" s="207">
        <v>65</v>
      </c>
      <c r="C117" s="207">
        <v>71</v>
      </c>
      <c r="D117" s="207">
        <v>28</v>
      </c>
      <c r="E117" s="207">
        <v>33</v>
      </c>
      <c r="F117" s="207">
        <v>91</v>
      </c>
      <c r="G117" s="207">
        <v>83</v>
      </c>
      <c r="H117" s="207">
        <v>52</v>
      </c>
      <c r="I117" s="207">
        <v>71</v>
      </c>
      <c r="J117" s="207">
        <v>65</v>
      </c>
      <c r="K117" s="207">
        <v>89</v>
      </c>
      <c r="L117" s="207">
        <v>59</v>
      </c>
      <c r="M117" s="207">
        <v>146</v>
      </c>
      <c r="O117" s="176"/>
    </row>
    <row r="118" spans="1:15" ht="20.100000000000001" customHeight="1" x14ac:dyDescent="0.2">
      <c r="A118" s="35" t="s">
        <v>254</v>
      </c>
      <c r="B118" s="207">
        <v>647</v>
      </c>
      <c r="C118" s="207">
        <v>296</v>
      </c>
      <c r="D118" s="207">
        <v>704</v>
      </c>
      <c r="E118" s="207">
        <v>572</v>
      </c>
      <c r="F118" s="207">
        <v>556</v>
      </c>
      <c r="G118" s="207">
        <v>630</v>
      </c>
      <c r="H118" s="207">
        <v>824</v>
      </c>
      <c r="I118" s="207">
        <v>489</v>
      </c>
      <c r="J118" s="207">
        <v>472</v>
      </c>
      <c r="K118" s="207">
        <v>488</v>
      </c>
      <c r="L118" s="207">
        <v>433</v>
      </c>
      <c r="M118" s="207">
        <v>400</v>
      </c>
      <c r="O118" s="176"/>
    </row>
    <row r="119" spans="1:15" ht="20.100000000000001" customHeight="1" x14ac:dyDescent="0.2">
      <c r="A119" s="35" t="s">
        <v>255</v>
      </c>
      <c r="B119" s="207">
        <v>5</v>
      </c>
      <c r="C119" s="207">
        <v>8</v>
      </c>
      <c r="D119" s="207">
        <v>17</v>
      </c>
      <c r="E119" s="207">
        <v>2</v>
      </c>
      <c r="F119" s="207">
        <v>24</v>
      </c>
      <c r="G119" s="207">
        <v>14</v>
      </c>
      <c r="H119" s="207">
        <v>60</v>
      </c>
      <c r="I119" s="207">
        <v>32</v>
      </c>
      <c r="J119" s="207">
        <v>32</v>
      </c>
      <c r="K119" s="207">
        <v>30</v>
      </c>
      <c r="L119" s="207">
        <v>43</v>
      </c>
      <c r="M119" s="207">
        <v>60</v>
      </c>
      <c r="O119" s="176"/>
    </row>
    <row r="120" spans="1:15" ht="20.100000000000001" customHeight="1" x14ac:dyDescent="0.2">
      <c r="A120" s="35" t="s">
        <v>256</v>
      </c>
      <c r="B120" s="207">
        <v>1029</v>
      </c>
      <c r="C120" s="207">
        <v>980</v>
      </c>
      <c r="D120" s="207">
        <v>961</v>
      </c>
      <c r="E120" s="207">
        <v>1602</v>
      </c>
      <c r="F120" s="207">
        <v>359</v>
      </c>
      <c r="G120" s="207">
        <v>418</v>
      </c>
      <c r="H120" s="207">
        <v>943</v>
      </c>
      <c r="I120" s="207">
        <v>1057</v>
      </c>
      <c r="J120" s="207">
        <v>655</v>
      </c>
      <c r="K120" s="207">
        <v>983</v>
      </c>
      <c r="L120" s="207">
        <v>638</v>
      </c>
      <c r="M120" s="207">
        <v>933</v>
      </c>
      <c r="O120" s="176"/>
    </row>
    <row r="121" spans="1:15" ht="20.100000000000001" customHeight="1" x14ac:dyDescent="0.2">
      <c r="A121" s="35" t="s">
        <v>257</v>
      </c>
      <c r="B121" s="207">
        <v>10</v>
      </c>
      <c r="C121" s="207">
        <v>3</v>
      </c>
      <c r="D121" s="207">
        <v>10</v>
      </c>
      <c r="E121" s="207">
        <v>3</v>
      </c>
      <c r="F121" s="207">
        <v>14</v>
      </c>
      <c r="G121" s="207">
        <v>9</v>
      </c>
      <c r="H121" s="207">
        <v>10</v>
      </c>
      <c r="I121" s="207">
        <v>15</v>
      </c>
      <c r="J121" s="207">
        <v>23</v>
      </c>
      <c r="K121" s="207">
        <v>9</v>
      </c>
      <c r="L121" s="207">
        <v>11</v>
      </c>
      <c r="M121" s="207">
        <v>9</v>
      </c>
      <c r="O121" s="176"/>
    </row>
    <row r="122" spans="1:15" ht="20.100000000000001" customHeight="1" x14ac:dyDescent="0.2">
      <c r="A122" s="35" t="s">
        <v>258</v>
      </c>
      <c r="B122" s="207">
        <v>563</v>
      </c>
      <c r="C122" s="207">
        <v>688</v>
      </c>
      <c r="D122" s="207">
        <v>466</v>
      </c>
      <c r="E122" s="207">
        <v>429</v>
      </c>
      <c r="F122" s="207">
        <v>383</v>
      </c>
      <c r="G122" s="207">
        <v>479</v>
      </c>
      <c r="H122" s="207">
        <v>560</v>
      </c>
      <c r="I122" s="207">
        <v>528</v>
      </c>
      <c r="J122" s="207">
        <v>556</v>
      </c>
      <c r="K122" s="207">
        <v>812</v>
      </c>
      <c r="L122" s="207">
        <v>518</v>
      </c>
      <c r="M122" s="207">
        <v>856</v>
      </c>
      <c r="O122" s="176"/>
    </row>
    <row r="123" spans="1:15" ht="20.100000000000001" customHeight="1" x14ac:dyDescent="0.2">
      <c r="A123" s="35" t="s">
        <v>259</v>
      </c>
      <c r="B123" s="207">
        <v>3</v>
      </c>
      <c r="C123" s="207">
        <v>9</v>
      </c>
      <c r="D123" s="207">
        <v>6</v>
      </c>
      <c r="E123" s="207">
        <v>8</v>
      </c>
      <c r="F123" s="207">
        <v>20</v>
      </c>
      <c r="G123" s="207">
        <v>11</v>
      </c>
      <c r="H123" s="207">
        <v>45</v>
      </c>
      <c r="I123" s="207">
        <v>17</v>
      </c>
      <c r="J123" s="207">
        <v>42</v>
      </c>
      <c r="K123" s="207">
        <v>2</v>
      </c>
      <c r="L123" s="207">
        <v>20</v>
      </c>
      <c r="M123" s="207">
        <v>24</v>
      </c>
      <c r="O123" s="176"/>
    </row>
    <row r="124" spans="1:15" ht="20.100000000000001" customHeight="1" x14ac:dyDescent="0.2">
      <c r="A124" s="35" t="s">
        <v>260</v>
      </c>
      <c r="B124" s="207">
        <v>123</v>
      </c>
      <c r="C124" s="207">
        <v>121</v>
      </c>
      <c r="D124" s="207">
        <v>121</v>
      </c>
      <c r="E124" s="207">
        <v>124</v>
      </c>
      <c r="F124" s="207">
        <v>129</v>
      </c>
      <c r="G124" s="207">
        <v>254</v>
      </c>
      <c r="H124" s="207">
        <v>158</v>
      </c>
      <c r="I124" s="207">
        <v>252</v>
      </c>
      <c r="J124" s="207">
        <v>174</v>
      </c>
      <c r="K124" s="207">
        <v>239</v>
      </c>
      <c r="L124" s="207">
        <v>156</v>
      </c>
      <c r="M124" s="207">
        <v>223</v>
      </c>
      <c r="O124" s="176"/>
    </row>
    <row r="125" spans="1:15" ht="20.100000000000001" customHeight="1" x14ac:dyDescent="0.2">
      <c r="A125" s="35" t="s">
        <v>261</v>
      </c>
      <c r="B125" s="207">
        <v>29</v>
      </c>
      <c r="C125" s="207">
        <v>23</v>
      </c>
      <c r="D125" s="207">
        <v>11</v>
      </c>
      <c r="E125" s="207">
        <v>20</v>
      </c>
      <c r="F125" s="207">
        <v>6</v>
      </c>
      <c r="G125" s="207">
        <v>18</v>
      </c>
      <c r="H125" s="207">
        <v>32</v>
      </c>
      <c r="I125" s="207">
        <v>18</v>
      </c>
      <c r="J125" s="207">
        <v>19</v>
      </c>
      <c r="K125" s="207">
        <v>18</v>
      </c>
      <c r="L125" s="207">
        <v>17</v>
      </c>
      <c r="M125" s="207">
        <v>15</v>
      </c>
      <c r="O125" s="176"/>
    </row>
    <row r="126" spans="1:15" ht="20.100000000000001" customHeight="1" x14ac:dyDescent="0.2">
      <c r="A126" s="35" t="s">
        <v>262</v>
      </c>
      <c r="B126" s="207">
        <v>2432</v>
      </c>
      <c r="C126" s="207">
        <v>2035</v>
      </c>
      <c r="D126" s="207">
        <v>4156</v>
      </c>
      <c r="E126" s="207">
        <v>4037</v>
      </c>
      <c r="F126" s="207">
        <v>1401</v>
      </c>
      <c r="G126" s="207">
        <v>1217</v>
      </c>
      <c r="H126" s="207">
        <v>1887</v>
      </c>
      <c r="I126" s="207">
        <v>1812</v>
      </c>
      <c r="J126" s="207">
        <v>2753</v>
      </c>
      <c r="K126" s="207">
        <v>2645</v>
      </c>
      <c r="L126" s="207">
        <v>3599</v>
      </c>
      <c r="M126" s="207">
        <v>3294</v>
      </c>
      <c r="O126" s="176"/>
    </row>
    <row r="127" spans="1:15" ht="20.100000000000001" customHeight="1" x14ac:dyDescent="0.25">
      <c r="A127" s="35" t="s">
        <v>263</v>
      </c>
      <c r="B127" s="207">
        <v>323</v>
      </c>
      <c r="C127" s="207">
        <v>376</v>
      </c>
      <c r="D127" s="207">
        <v>73</v>
      </c>
      <c r="E127" s="207">
        <v>82</v>
      </c>
      <c r="F127" s="207">
        <v>154</v>
      </c>
      <c r="G127" s="207">
        <v>205</v>
      </c>
      <c r="H127" s="207">
        <v>255</v>
      </c>
      <c r="I127" s="207">
        <v>243</v>
      </c>
      <c r="J127" s="207">
        <v>179</v>
      </c>
      <c r="K127" s="207">
        <v>222</v>
      </c>
      <c r="L127" s="207">
        <v>376</v>
      </c>
      <c r="M127" s="207">
        <v>374</v>
      </c>
      <c r="O127" s="207"/>
    </row>
    <row r="128" spans="1:15" s="53" customFormat="1" ht="20.100000000000001" customHeight="1" x14ac:dyDescent="0.25">
      <c r="A128" s="35" t="s">
        <v>264</v>
      </c>
      <c r="B128" s="207">
        <v>29</v>
      </c>
      <c r="C128" s="207">
        <v>18</v>
      </c>
      <c r="D128" s="207">
        <v>26</v>
      </c>
      <c r="E128" s="207">
        <v>38</v>
      </c>
      <c r="F128" s="207">
        <v>61</v>
      </c>
      <c r="G128" s="207">
        <v>27</v>
      </c>
      <c r="H128" s="207">
        <v>171</v>
      </c>
      <c r="I128" s="207">
        <v>166</v>
      </c>
      <c r="J128" s="207">
        <v>190</v>
      </c>
      <c r="K128" s="207">
        <v>322</v>
      </c>
      <c r="L128" s="207">
        <v>117</v>
      </c>
      <c r="M128" s="207">
        <v>80</v>
      </c>
      <c r="N128" s="55"/>
      <c r="O128" s="207"/>
    </row>
    <row r="129" spans="1:15" ht="20.100000000000001" customHeight="1" x14ac:dyDescent="0.25">
      <c r="A129" s="35" t="s">
        <v>265</v>
      </c>
      <c r="B129" s="207">
        <v>981</v>
      </c>
      <c r="C129" s="207">
        <v>945</v>
      </c>
      <c r="D129" s="207">
        <v>1313</v>
      </c>
      <c r="E129" s="207">
        <v>1158</v>
      </c>
      <c r="F129" s="207">
        <v>897</v>
      </c>
      <c r="G129" s="207">
        <v>1067</v>
      </c>
      <c r="H129" s="207">
        <v>1239</v>
      </c>
      <c r="I129" s="207">
        <v>1027</v>
      </c>
      <c r="J129" s="207">
        <v>1392</v>
      </c>
      <c r="K129" s="207">
        <v>1055</v>
      </c>
      <c r="L129" s="207">
        <v>1234</v>
      </c>
      <c r="M129" s="207">
        <v>1328</v>
      </c>
      <c r="N129" s="53"/>
      <c r="O129" s="189"/>
    </row>
    <row r="130" spans="1:15" ht="20.100000000000001" customHeight="1" x14ac:dyDescent="0.25">
      <c r="A130" s="35" t="s">
        <v>266</v>
      </c>
      <c r="B130" s="207">
        <v>11</v>
      </c>
      <c r="C130" s="207">
        <v>2</v>
      </c>
      <c r="D130" s="207">
        <v>10</v>
      </c>
      <c r="E130" s="207">
        <v>2</v>
      </c>
      <c r="F130" s="207">
        <v>10</v>
      </c>
      <c r="G130" s="207">
        <v>17</v>
      </c>
      <c r="H130" s="207">
        <v>73</v>
      </c>
      <c r="I130" s="207">
        <v>41</v>
      </c>
      <c r="J130" s="207">
        <v>33</v>
      </c>
      <c r="K130" s="207">
        <v>38</v>
      </c>
      <c r="L130" s="207">
        <v>18</v>
      </c>
      <c r="M130" s="207">
        <v>20</v>
      </c>
      <c r="N130" s="53"/>
      <c r="O130" s="189"/>
    </row>
    <row r="131" spans="1:15" ht="20.100000000000001" customHeight="1" x14ac:dyDescent="0.25">
      <c r="A131" s="55" t="s">
        <v>267</v>
      </c>
      <c r="B131" s="207">
        <v>3</v>
      </c>
      <c r="C131" s="207">
        <v>5</v>
      </c>
      <c r="D131" s="207">
        <v>20</v>
      </c>
      <c r="E131" s="207">
        <v>3</v>
      </c>
      <c r="F131" s="207">
        <v>18</v>
      </c>
      <c r="G131" s="207">
        <v>6</v>
      </c>
      <c r="H131" s="207">
        <v>19</v>
      </c>
      <c r="I131" s="207">
        <v>23</v>
      </c>
      <c r="J131" s="207">
        <v>33</v>
      </c>
      <c r="K131" s="207">
        <v>14</v>
      </c>
      <c r="L131" s="207">
        <v>10</v>
      </c>
      <c r="M131" s="207">
        <v>11</v>
      </c>
      <c r="N131" s="53"/>
      <c r="O131" s="189"/>
    </row>
    <row r="132" spans="1:15" ht="20.100000000000001" customHeight="1" x14ac:dyDescent="0.25">
      <c r="A132" s="35" t="s">
        <v>268</v>
      </c>
      <c r="B132" s="207">
        <v>65</v>
      </c>
      <c r="C132" s="207">
        <v>47</v>
      </c>
      <c r="D132" s="207">
        <v>20</v>
      </c>
      <c r="E132" s="207">
        <v>24</v>
      </c>
      <c r="F132" s="207">
        <v>32</v>
      </c>
      <c r="G132" s="207">
        <v>51</v>
      </c>
      <c r="H132" s="207">
        <v>101</v>
      </c>
      <c r="I132" s="207">
        <v>89</v>
      </c>
      <c r="J132" s="207">
        <v>82</v>
      </c>
      <c r="K132" s="207">
        <v>57</v>
      </c>
      <c r="L132" s="207">
        <v>162</v>
      </c>
      <c r="M132" s="207">
        <v>205</v>
      </c>
      <c r="O132" s="189"/>
    </row>
    <row r="133" spans="1:15" s="53" customFormat="1" ht="20.100000000000001" customHeight="1" x14ac:dyDescent="0.25">
      <c r="A133" s="35" t="s">
        <v>269</v>
      </c>
      <c r="B133" s="207">
        <v>454</v>
      </c>
      <c r="C133" s="207">
        <v>522</v>
      </c>
      <c r="D133" s="207">
        <v>151</v>
      </c>
      <c r="E133" s="207">
        <v>195</v>
      </c>
      <c r="F133" s="207">
        <v>382</v>
      </c>
      <c r="G133" s="207">
        <v>471</v>
      </c>
      <c r="H133" s="207">
        <v>773</v>
      </c>
      <c r="I133" s="207">
        <v>885</v>
      </c>
      <c r="J133" s="207">
        <v>518</v>
      </c>
      <c r="K133" s="207">
        <v>796</v>
      </c>
      <c r="L133" s="207">
        <v>693</v>
      </c>
      <c r="M133" s="207">
        <v>1018</v>
      </c>
      <c r="N133" s="55"/>
      <c r="O133" s="189"/>
    </row>
    <row r="134" spans="1:15" ht="20.100000000000001" customHeight="1" x14ac:dyDescent="0.25">
      <c r="A134" s="35" t="s">
        <v>270</v>
      </c>
      <c r="B134" s="207">
        <v>79</v>
      </c>
      <c r="C134" s="207">
        <v>51</v>
      </c>
      <c r="D134" s="207">
        <v>32</v>
      </c>
      <c r="E134" s="207">
        <v>82</v>
      </c>
      <c r="F134" s="207">
        <v>78</v>
      </c>
      <c r="G134" s="207">
        <v>59</v>
      </c>
      <c r="H134" s="207">
        <v>231</v>
      </c>
      <c r="I134" s="207">
        <v>148</v>
      </c>
      <c r="J134" s="207">
        <v>188</v>
      </c>
      <c r="K134" s="207">
        <v>246</v>
      </c>
      <c r="L134" s="207">
        <v>134</v>
      </c>
      <c r="M134" s="207">
        <v>166</v>
      </c>
      <c r="N134" s="53"/>
      <c r="O134" s="189"/>
    </row>
    <row r="135" spans="1:15" ht="20.100000000000001" customHeight="1" x14ac:dyDescent="0.25">
      <c r="A135" s="30" t="s">
        <v>271</v>
      </c>
      <c r="B135" s="187">
        <v>9</v>
      </c>
      <c r="C135" s="187">
        <v>2</v>
      </c>
      <c r="D135" s="187">
        <v>4</v>
      </c>
      <c r="E135" s="187">
        <v>5</v>
      </c>
      <c r="F135" s="187">
        <v>1</v>
      </c>
      <c r="G135" s="187">
        <v>5</v>
      </c>
      <c r="H135" s="187">
        <v>10</v>
      </c>
      <c r="I135" s="187">
        <v>6</v>
      </c>
      <c r="J135" s="187">
        <v>2</v>
      </c>
      <c r="K135" s="187">
        <v>0</v>
      </c>
      <c r="L135" s="187">
        <v>3</v>
      </c>
      <c r="M135" s="187">
        <v>0</v>
      </c>
      <c r="O135" s="189"/>
    </row>
    <row r="136" spans="1:15" ht="20.100000000000001" customHeight="1" x14ac:dyDescent="0.25">
      <c r="A136" s="35" t="s">
        <v>272</v>
      </c>
      <c r="B136" s="207">
        <v>8</v>
      </c>
      <c r="C136" s="207">
        <v>2</v>
      </c>
      <c r="D136" s="207">
        <v>3</v>
      </c>
      <c r="E136" s="207">
        <v>2</v>
      </c>
      <c r="F136" s="207">
        <v>1</v>
      </c>
      <c r="G136" s="207">
        <v>3</v>
      </c>
      <c r="H136" s="207">
        <v>6</v>
      </c>
      <c r="I136" s="207">
        <v>6</v>
      </c>
      <c r="J136" s="207">
        <v>1</v>
      </c>
      <c r="K136" s="207">
        <v>0</v>
      </c>
      <c r="L136" s="207">
        <v>3</v>
      </c>
      <c r="M136" s="207">
        <v>0</v>
      </c>
      <c r="O136" s="189"/>
    </row>
    <row r="137" spans="1:15" ht="20.100000000000001" customHeight="1" x14ac:dyDescent="0.25">
      <c r="A137" s="35" t="s">
        <v>273</v>
      </c>
      <c r="B137" s="207">
        <v>1</v>
      </c>
      <c r="C137" s="207">
        <v>0</v>
      </c>
      <c r="D137" s="207">
        <v>1</v>
      </c>
      <c r="E137" s="207">
        <v>3</v>
      </c>
      <c r="F137" s="207">
        <v>0</v>
      </c>
      <c r="G137" s="207">
        <v>2</v>
      </c>
      <c r="H137" s="207">
        <v>3</v>
      </c>
      <c r="I137" s="207">
        <v>0</v>
      </c>
      <c r="J137" s="207">
        <v>1</v>
      </c>
      <c r="K137" s="207">
        <v>0</v>
      </c>
      <c r="L137" s="207">
        <v>0</v>
      </c>
      <c r="M137" s="207">
        <v>0</v>
      </c>
      <c r="O137" s="189"/>
    </row>
    <row r="138" spans="1:15" ht="20.100000000000001" customHeight="1" x14ac:dyDescent="0.25">
      <c r="A138" s="35" t="s">
        <v>274</v>
      </c>
      <c r="B138" s="207">
        <v>0</v>
      </c>
      <c r="C138" s="207">
        <v>0</v>
      </c>
      <c r="D138" s="207">
        <v>0</v>
      </c>
      <c r="E138" s="207">
        <v>0</v>
      </c>
      <c r="F138" s="207">
        <v>0</v>
      </c>
      <c r="G138" s="207">
        <v>0</v>
      </c>
      <c r="H138" s="207">
        <v>1</v>
      </c>
      <c r="I138" s="207">
        <v>0</v>
      </c>
      <c r="J138" s="207">
        <v>0</v>
      </c>
      <c r="K138" s="207">
        <v>0</v>
      </c>
      <c r="L138" s="207">
        <v>0</v>
      </c>
      <c r="M138" s="207">
        <v>0</v>
      </c>
      <c r="O138" s="189"/>
    </row>
    <row r="139" spans="1:15" ht="20.100000000000001" customHeight="1" thickBot="1" x14ac:dyDescent="0.3">
      <c r="A139" s="40" t="s">
        <v>275</v>
      </c>
      <c r="B139" s="208">
        <v>0</v>
      </c>
      <c r="C139" s="208">
        <v>0</v>
      </c>
      <c r="D139" s="208">
        <v>0</v>
      </c>
      <c r="E139" s="208">
        <v>0</v>
      </c>
      <c r="F139" s="208">
        <v>0</v>
      </c>
      <c r="G139" s="208">
        <v>0</v>
      </c>
      <c r="H139" s="208">
        <v>0</v>
      </c>
      <c r="I139" s="208">
        <v>0</v>
      </c>
      <c r="J139" s="208">
        <v>1</v>
      </c>
      <c r="K139" s="208">
        <v>0</v>
      </c>
      <c r="L139" s="208">
        <v>0</v>
      </c>
      <c r="M139" s="208">
        <v>0</v>
      </c>
      <c r="N139" s="53"/>
      <c r="O139" s="189"/>
    </row>
    <row r="140" spans="1:15" s="213" customFormat="1" ht="15.95" customHeight="1" x14ac:dyDescent="0.25">
      <c r="A140" s="149" t="s">
        <v>320</v>
      </c>
      <c r="B140" s="211"/>
      <c r="C140" s="211"/>
      <c r="D140" s="212"/>
      <c r="E140" s="212"/>
      <c r="F140" s="212"/>
      <c r="G140" s="212"/>
      <c r="H140" s="212"/>
      <c r="I140" s="212"/>
      <c r="J140" s="212"/>
      <c r="K140" s="212"/>
      <c r="L140" s="212"/>
      <c r="M140" s="212"/>
      <c r="N140" s="212"/>
      <c r="O140" s="211"/>
    </row>
    <row r="141" spans="1:15" x14ac:dyDescent="0.2">
      <c r="C141" s="135"/>
      <c r="D141" s="135"/>
      <c r="E141" s="135"/>
      <c r="F141" s="135"/>
      <c r="G141" s="135"/>
      <c r="H141" s="135"/>
      <c r="I141" s="135"/>
      <c r="J141" s="135"/>
      <c r="K141" s="135"/>
      <c r="L141" s="135"/>
      <c r="M141" s="135"/>
      <c r="N141" s="214"/>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firstPageNumber="0" fitToHeight="0" orientation="portrait" horizontalDpi="300" verticalDpi="300" r:id="rId1"/>
  <headerFooter alignWithMargins="0">
    <oddHeader>&amp;C&amp;"Arial,Negrito"&amp;12Turismo receptivo</oddHeader>
  </headerFooter>
  <rowBreaks count="1" manualBreakCount="1">
    <brk id="7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F1" sqref="F1"/>
    </sheetView>
  </sheetViews>
  <sheetFormatPr defaultColWidth="11.42578125" defaultRowHeight="12.75" x14ac:dyDescent="0.25"/>
  <cols>
    <col min="1" max="1" width="36.7109375" style="55" customWidth="1"/>
    <col min="2" max="3" width="10.28515625" style="55" customWidth="1"/>
    <col min="4" max="15" width="9" style="55" customWidth="1"/>
    <col min="16" max="256" width="11.42578125" style="55"/>
    <col min="257" max="257" width="36.7109375" style="55" customWidth="1"/>
    <col min="258" max="259" width="10.28515625" style="55" customWidth="1"/>
    <col min="260" max="271" width="9" style="55" customWidth="1"/>
    <col min="272" max="512" width="11.42578125" style="55"/>
    <col min="513" max="513" width="36.7109375" style="55" customWidth="1"/>
    <col min="514" max="515" width="10.28515625" style="55" customWidth="1"/>
    <col min="516" max="527" width="9" style="55" customWidth="1"/>
    <col min="528" max="768" width="11.42578125" style="55"/>
    <col min="769" max="769" width="36.7109375" style="55" customWidth="1"/>
    <col min="770" max="771" width="10.28515625" style="55" customWidth="1"/>
    <col min="772" max="783" width="9" style="55" customWidth="1"/>
    <col min="784" max="1024" width="11.42578125" style="55"/>
    <col min="1025" max="1025" width="36.7109375" style="55" customWidth="1"/>
    <col min="1026" max="1027" width="10.28515625" style="55" customWidth="1"/>
    <col min="1028" max="1039" width="9" style="55" customWidth="1"/>
    <col min="1040" max="1280" width="11.42578125" style="55"/>
    <col min="1281" max="1281" width="36.7109375" style="55" customWidth="1"/>
    <col min="1282" max="1283" width="10.28515625" style="55" customWidth="1"/>
    <col min="1284" max="1295" width="9" style="55" customWidth="1"/>
    <col min="1296" max="1536" width="11.42578125" style="55"/>
    <col min="1537" max="1537" width="36.7109375" style="55" customWidth="1"/>
    <col min="1538" max="1539" width="10.28515625" style="55" customWidth="1"/>
    <col min="1540" max="1551" width="9" style="55" customWidth="1"/>
    <col min="1552" max="1792" width="11.42578125" style="55"/>
    <col min="1793" max="1793" width="36.7109375" style="55" customWidth="1"/>
    <col min="1794" max="1795" width="10.28515625" style="55" customWidth="1"/>
    <col min="1796" max="1807" width="9" style="55" customWidth="1"/>
    <col min="1808" max="2048" width="11.42578125" style="55"/>
    <col min="2049" max="2049" width="36.7109375" style="55" customWidth="1"/>
    <col min="2050" max="2051" width="10.28515625" style="55" customWidth="1"/>
    <col min="2052" max="2063" width="9" style="55" customWidth="1"/>
    <col min="2064" max="2304" width="11.42578125" style="55"/>
    <col min="2305" max="2305" width="36.7109375" style="55" customWidth="1"/>
    <col min="2306" max="2307" width="10.28515625" style="55" customWidth="1"/>
    <col min="2308" max="2319" width="9" style="55" customWidth="1"/>
    <col min="2320" max="2560" width="11.42578125" style="55"/>
    <col min="2561" max="2561" width="36.7109375" style="55" customWidth="1"/>
    <col min="2562" max="2563" width="10.28515625" style="55" customWidth="1"/>
    <col min="2564" max="2575" width="9" style="55" customWidth="1"/>
    <col min="2576" max="2816" width="11.42578125" style="55"/>
    <col min="2817" max="2817" width="36.7109375" style="55" customWidth="1"/>
    <col min="2818" max="2819" width="10.28515625" style="55" customWidth="1"/>
    <col min="2820" max="2831" width="9" style="55" customWidth="1"/>
    <col min="2832" max="3072" width="11.42578125" style="55"/>
    <col min="3073" max="3073" width="36.7109375" style="55" customWidth="1"/>
    <col min="3074" max="3075" width="10.28515625" style="55" customWidth="1"/>
    <col min="3076" max="3087" width="9" style="55" customWidth="1"/>
    <col min="3088" max="3328" width="11.42578125" style="55"/>
    <col min="3329" max="3329" width="36.7109375" style="55" customWidth="1"/>
    <col min="3330" max="3331" width="10.28515625" style="55" customWidth="1"/>
    <col min="3332" max="3343" width="9" style="55" customWidth="1"/>
    <col min="3344" max="3584" width="11.42578125" style="55"/>
    <col min="3585" max="3585" width="36.7109375" style="55" customWidth="1"/>
    <col min="3586" max="3587" width="10.28515625" style="55" customWidth="1"/>
    <col min="3588" max="3599" width="9" style="55" customWidth="1"/>
    <col min="3600" max="3840" width="11.42578125" style="55"/>
    <col min="3841" max="3841" width="36.7109375" style="55" customWidth="1"/>
    <col min="3842" max="3843" width="10.28515625" style="55" customWidth="1"/>
    <col min="3844" max="3855" width="9" style="55" customWidth="1"/>
    <col min="3856" max="4096" width="11.42578125" style="55"/>
    <col min="4097" max="4097" width="36.7109375" style="55" customWidth="1"/>
    <col min="4098" max="4099" width="10.28515625" style="55" customWidth="1"/>
    <col min="4100" max="4111" width="9" style="55" customWidth="1"/>
    <col min="4112" max="4352" width="11.42578125" style="55"/>
    <col min="4353" max="4353" width="36.7109375" style="55" customWidth="1"/>
    <col min="4354" max="4355" width="10.28515625" style="55" customWidth="1"/>
    <col min="4356" max="4367" width="9" style="55" customWidth="1"/>
    <col min="4368" max="4608" width="11.42578125" style="55"/>
    <col min="4609" max="4609" width="36.7109375" style="55" customWidth="1"/>
    <col min="4610" max="4611" width="10.28515625" style="55" customWidth="1"/>
    <col min="4612" max="4623" width="9" style="55" customWidth="1"/>
    <col min="4624" max="4864" width="11.42578125" style="55"/>
    <col min="4865" max="4865" width="36.7109375" style="55" customWidth="1"/>
    <col min="4866" max="4867" width="10.28515625" style="55" customWidth="1"/>
    <col min="4868" max="4879" width="9" style="55" customWidth="1"/>
    <col min="4880" max="5120" width="11.42578125" style="55"/>
    <col min="5121" max="5121" width="36.7109375" style="55" customWidth="1"/>
    <col min="5122" max="5123" width="10.28515625" style="55" customWidth="1"/>
    <col min="5124" max="5135" width="9" style="55" customWidth="1"/>
    <col min="5136" max="5376" width="11.42578125" style="55"/>
    <col min="5377" max="5377" width="36.7109375" style="55" customWidth="1"/>
    <col min="5378" max="5379" width="10.28515625" style="55" customWidth="1"/>
    <col min="5380" max="5391" width="9" style="55" customWidth="1"/>
    <col min="5392" max="5632" width="11.42578125" style="55"/>
    <col min="5633" max="5633" width="36.7109375" style="55" customWidth="1"/>
    <col min="5634" max="5635" width="10.28515625" style="55" customWidth="1"/>
    <col min="5636" max="5647" width="9" style="55" customWidth="1"/>
    <col min="5648" max="5888" width="11.42578125" style="55"/>
    <col min="5889" max="5889" width="36.7109375" style="55" customWidth="1"/>
    <col min="5890" max="5891" width="10.28515625" style="55" customWidth="1"/>
    <col min="5892" max="5903" width="9" style="55" customWidth="1"/>
    <col min="5904" max="6144" width="11.42578125" style="55"/>
    <col min="6145" max="6145" width="36.7109375" style="55" customWidth="1"/>
    <col min="6146" max="6147" width="10.28515625" style="55" customWidth="1"/>
    <col min="6148" max="6159" width="9" style="55" customWidth="1"/>
    <col min="6160" max="6400" width="11.42578125" style="55"/>
    <col min="6401" max="6401" width="36.7109375" style="55" customWidth="1"/>
    <col min="6402" max="6403" width="10.28515625" style="55" customWidth="1"/>
    <col min="6404" max="6415" width="9" style="55" customWidth="1"/>
    <col min="6416" max="6656" width="11.42578125" style="55"/>
    <col min="6657" max="6657" width="36.7109375" style="55" customWidth="1"/>
    <col min="6658" max="6659" width="10.28515625" style="55" customWidth="1"/>
    <col min="6660" max="6671" width="9" style="55" customWidth="1"/>
    <col min="6672" max="6912" width="11.42578125" style="55"/>
    <col min="6913" max="6913" width="36.7109375" style="55" customWidth="1"/>
    <col min="6914" max="6915" width="10.28515625" style="55" customWidth="1"/>
    <col min="6916" max="6927" width="9" style="55" customWidth="1"/>
    <col min="6928" max="7168" width="11.42578125" style="55"/>
    <col min="7169" max="7169" width="36.7109375" style="55" customWidth="1"/>
    <col min="7170" max="7171" width="10.28515625" style="55" customWidth="1"/>
    <col min="7172" max="7183" width="9" style="55" customWidth="1"/>
    <col min="7184" max="7424" width="11.42578125" style="55"/>
    <col min="7425" max="7425" width="36.7109375" style="55" customWidth="1"/>
    <col min="7426" max="7427" width="10.28515625" style="55" customWidth="1"/>
    <col min="7428" max="7439" width="9" style="55" customWidth="1"/>
    <col min="7440" max="7680" width="11.42578125" style="55"/>
    <col min="7681" max="7681" width="36.7109375" style="55" customWidth="1"/>
    <col min="7682" max="7683" width="10.28515625" style="55" customWidth="1"/>
    <col min="7684" max="7695" width="9" style="55" customWidth="1"/>
    <col min="7696" max="7936" width="11.42578125" style="55"/>
    <col min="7937" max="7937" width="36.7109375" style="55" customWidth="1"/>
    <col min="7938" max="7939" width="10.28515625" style="55" customWidth="1"/>
    <col min="7940" max="7951" width="9" style="55" customWidth="1"/>
    <col min="7952" max="8192" width="11.42578125" style="55"/>
    <col min="8193" max="8193" width="36.7109375" style="55" customWidth="1"/>
    <col min="8194" max="8195" width="10.28515625" style="55" customWidth="1"/>
    <col min="8196" max="8207" width="9" style="55" customWidth="1"/>
    <col min="8208" max="8448" width="11.42578125" style="55"/>
    <col min="8449" max="8449" width="36.7109375" style="55" customWidth="1"/>
    <col min="8450" max="8451" width="10.28515625" style="55" customWidth="1"/>
    <col min="8452" max="8463" width="9" style="55" customWidth="1"/>
    <col min="8464" max="8704" width="11.42578125" style="55"/>
    <col min="8705" max="8705" width="36.7109375" style="55" customWidth="1"/>
    <col min="8706" max="8707" width="10.28515625" style="55" customWidth="1"/>
    <col min="8708" max="8719" width="9" style="55" customWidth="1"/>
    <col min="8720" max="8960" width="11.42578125" style="55"/>
    <col min="8961" max="8961" width="36.7109375" style="55" customWidth="1"/>
    <col min="8962" max="8963" width="10.28515625" style="55" customWidth="1"/>
    <col min="8964" max="8975" width="9" style="55" customWidth="1"/>
    <col min="8976" max="9216" width="11.42578125" style="55"/>
    <col min="9217" max="9217" width="36.7109375" style="55" customWidth="1"/>
    <col min="9218" max="9219" width="10.28515625" style="55" customWidth="1"/>
    <col min="9220" max="9231" width="9" style="55" customWidth="1"/>
    <col min="9232" max="9472" width="11.42578125" style="55"/>
    <col min="9473" max="9473" width="36.7109375" style="55" customWidth="1"/>
    <col min="9474" max="9475" width="10.28515625" style="55" customWidth="1"/>
    <col min="9476" max="9487" width="9" style="55" customWidth="1"/>
    <col min="9488" max="9728" width="11.42578125" style="55"/>
    <col min="9729" max="9729" width="36.7109375" style="55" customWidth="1"/>
    <col min="9730" max="9731" width="10.28515625" style="55" customWidth="1"/>
    <col min="9732" max="9743" width="9" style="55" customWidth="1"/>
    <col min="9744" max="9984" width="11.42578125" style="55"/>
    <col min="9985" max="9985" width="36.7109375" style="55" customWidth="1"/>
    <col min="9986" max="9987" width="10.28515625" style="55" customWidth="1"/>
    <col min="9988" max="9999" width="9" style="55" customWidth="1"/>
    <col min="10000" max="10240" width="11.42578125" style="55"/>
    <col min="10241" max="10241" width="36.7109375" style="55" customWidth="1"/>
    <col min="10242" max="10243" width="10.28515625" style="55" customWidth="1"/>
    <col min="10244" max="10255" width="9" style="55" customWidth="1"/>
    <col min="10256" max="10496" width="11.42578125" style="55"/>
    <col min="10497" max="10497" width="36.7109375" style="55" customWidth="1"/>
    <col min="10498" max="10499" width="10.28515625" style="55" customWidth="1"/>
    <col min="10500" max="10511" width="9" style="55" customWidth="1"/>
    <col min="10512" max="10752" width="11.42578125" style="55"/>
    <col min="10753" max="10753" width="36.7109375" style="55" customWidth="1"/>
    <col min="10754" max="10755" width="10.28515625" style="55" customWidth="1"/>
    <col min="10756" max="10767" width="9" style="55" customWidth="1"/>
    <col min="10768" max="11008" width="11.42578125" style="55"/>
    <col min="11009" max="11009" width="36.7109375" style="55" customWidth="1"/>
    <col min="11010" max="11011" width="10.28515625" style="55" customWidth="1"/>
    <col min="11012" max="11023" width="9" style="55" customWidth="1"/>
    <col min="11024" max="11264" width="11.42578125" style="55"/>
    <col min="11265" max="11265" width="36.7109375" style="55" customWidth="1"/>
    <col min="11266" max="11267" width="10.28515625" style="55" customWidth="1"/>
    <col min="11268" max="11279" width="9" style="55" customWidth="1"/>
    <col min="11280" max="11520" width="11.42578125" style="55"/>
    <col min="11521" max="11521" width="36.7109375" style="55" customWidth="1"/>
    <col min="11522" max="11523" width="10.28515625" style="55" customWidth="1"/>
    <col min="11524" max="11535" width="9" style="55" customWidth="1"/>
    <col min="11536" max="11776" width="11.42578125" style="55"/>
    <col min="11777" max="11777" width="36.7109375" style="55" customWidth="1"/>
    <col min="11778" max="11779" width="10.28515625" style="55" customWidth="1"/>
    <col min="11780" max="11791" width="9" style="55" customWidth="1"/>
    <col min="11792" max="12032" width="11.42578125" style="55"/>
    <col min="12033" max="12033" width="36.7109375" style="55" customWidth="1"/>
    <col min="12034" max="12035" width="10.28515625" style="55" customWidth="1"/>
    <col min="12036" max="12047" width="9" style="55" customWidth="1"/>
    <col min="12048" max="12288" width="11.42578125" style="55"/>
    <col min="12289" max="12289" width="36.7109375" style="55" customWidth="1"/>
    <col min="12290" max="12291" width="10.28515625" style="55" customWidth="1"/>
    <col min="12292" max="12303" width="9" style="55" customWidth="1"/>
    <col min="12304" max="12544" width="11.42578125" style="55"/>
    <col min="12545" max="12545" width="36.7109375" style="55" customWidth="1"/>
    <col min="12546" max="12547" width="10.28515625" style="55" customWidth="1"/>
    <col min="12548" max="12559" width="9" style="55" customWidth="1"/>
    <col min="12560" max="12800" width="11.42578125" style="55"/>
    <col min="12801" max="12801" width="36.7109375" style="55" customWidth="1"/>
    <col min="12802" max="12803" width="10.28515625" style="55" customWidth="1"/>
    <col min="12804" max="12815" width="9" style="55" customWidth="1"/>
    <col min="12816" max="13056" width="11.42578125" style="55"/>
    <col min="13057" max="13057" width="36.7109375" style="55" customWidth="1"/>
    <col min="13058" max="13059" width="10.28515625" style="55" customWidth="1"/>
    <col min="13060" max="13071" width="9" style="55" customWidth="1"/>
    <col min="13072" max="13312" width="11.42578125" style="55"/>
    <col min="13313" max="13313" width="36.7109375" style="55" customWidth="1"/>
    <col min="13314" max="13315" width="10.28515625" style="55" customWidth="1"/>
    <col min="13316" max="13327" width="9" style="55" customWidth="1"/>
    <col min="13328" max="13568" width="11.42578125" style="55"/>
    <col min="13569" max="13569" width="36.7109375" style="55" customWidth="1"/>
    <col min="13570" max="13571" width="10.28515625" style="55" customWidth="1"/>
    <col min="13572" max="13583" width="9" style="55" customWidth="1"/>
    <col min="13584" max="13824" width="11.42578125" style="55"/>
    <col min="13825" max="13825" width="36.7109375" style="55" customWidth="1"/>
    <col min="13826" max="13827" width="10.28515625" style="55" customWidth="1"/>
    <col min="13828" max="13839" width="9" style="55" customWidth="1"/>
    <col min="13840" max="14080" width="11.42578125" style="55"/>
    <col min="14081" max="14081" width="36.7109375" style="55" customWidth="1"/>
    <col min="14082" max="14083" width="10.28515625" style="55" customWidth="1"/>
    <col min="14084" max="14095" width="9" style="55" customWidth="1"/>
    <col min="14096" max="14336" width="11.42578125" style="55"/>
    <col min="14337" max="14337" width="36.7109375" style="55" customWidth="1"/>
    <col min="14338" max="14339" width="10.28515625" style="55" customWidth="1"/>
    <col min="14340" max="14351" width="9" style="55" customWidth="1"/>
    <col min="14352" max="14592" width="11.42578125" style="55"/>
    <col min="14593" max="14593" width="36.7109375" style="55" customWidth="1"/>
    <col min="14594" max="14595" width="10.28515625" style="55" customWidth="1"/>
    <col min="14596" max="14607" width="9" style="55" customWidth="1"/>
    <col min="14608" max="14848" width="11.42578125" style="55"/>
    <col min="14849" max="14849" width="36.7109375" style="55" customWidth="1"/>
    <col min="14850" max="14851" width="10.28515625" style="55" customWidth="1"/>
    <col min="14852" max="14863" width="9" style="55" customWidth="1"/>
    <col min="14864" max="15104" width="11.42578125" style="55"/>
    <col min="15105" max="15105" width="36.7109375" style="55" customWidth="1"/>
    <col min="15106" max="15107" width="10.28515625" style="55" customWidth="1"/>
    <col min="15108" max="15119" width="9" style="55" customWidth="1"/>
    <col min="15120" max="15360" width="11.42578125" style="55"/>
    <col min="15361" max="15361" width="36.7109375" style="55" customWidth="1"/>
    <col min="15362" max="15363" width="10.28515625" style="55" customWidth="1"/>
    <col min="15364" max="15375" width="9" style="55" customWidth="1"/>
    <col min="15376" max="15616" width="11.42578125" style="55"/>
    <col min="15617" max="15617" width="36.7109375" style="55" customWidth="1"/>
    <col min="15618" max="15619" width="10.28515625" style="55" customWidth="1"/>
    <col min="15620" max="15631" width="9" style="55" customWidth="1"/>
    <col min="15632" max="15872" width="11.42578125" style="55"/>
    <col min="15873" max="15873" width="36.7109375" style="55" customWidth="1"/>
    <col min="15874" max="15875" width="10.28515625" style="55" customWidth="1"/>
    <col min="15876" max="15887" width="9" style="55" customWidth="1"/>
    <col min="15888" max="16128" width="11.42578125" style="55"/>
    <col min="16129" max="16129" width="36.7109375" style="55" customWidth="1"/>
    <col min="16130" max="16131" width="10.28515625" style="55" customWidth="1"/>
    <col min="16132" max="16143" width="9" style="55" customWidth="1"/>
    <col min="16144" max="16384" width="11.42578125" style="55"/>
  </cols>
  <sheetData>
    <row r="1" spans="1:15" s="206" customFormat="1" ht="24.95" customHeight="1" x14ac:dyDescent="0.25">
      <c r="A1" s="197" t="s">
        <v>315</v>
      </c>
      <c r="B1" s="197"/>
      <c r="C1" s="197"/>
    </row>
    <row r="2" spans="1:15" s="200" customFormat="1" ht="24.95" customHeight="1" thickBot="1" x14ac:dyDescent="0.3">
      <c r="A2" s="146" t="s">
        <v>321</v>
      </c>
    </row>
    <row r="3" spans="1:15" s="53" customFormat="1" ht="20.100000000000001" customHeight="1" x14ac:dyDescent="0.25">
      <c r="A3" s="1487" t="s">
        <v>203</v>
      </c>
      <c r="B3" s="1511" t="s">
        <v>296</v>
      </c>
      <c r="C3" s="1512"/>
      <c r="D3" s="1512"/>
      <c r="E3" s="1512"/>
      <c r="F3" s="1512"/>
      <c r="G3" s="1512"/>
      <c r="H3" s="1512"/>
      <c r="I3" s="1512"/>
      <c r="J3" s="1512"/>
      <c r="K3" s="1512"/>
      <c r="L3" s="1512"/>
      <c r="M3" s="1512"/>
      <c r="N3" s="1512"/>
      <c r="O3" s="1484"/>
    </row>
    <row r="4" spans="1:15" s="53" customFormat="1" ht="20.100000000000001" customHeight="1" x14ac:dyDescent="0.25">
      <c r="A4" s="1488"/>
      <c r="B4" s="1491" t="s">
        <v>205</v>
      </c>
      <c r="C4" s="1491"/>
      <c r="D4" s="138" t="s">
        <v>278</v>
      </c>
      <c r="E4" s="138"/>
      <c r="F4" s="138" t="s">
        <v>279</v>
      </c>
      <c r="G4" s="138"/>
      <c r="H4" s="138" t="s">
        <v>280</v>
      </c>
      <c r="I4" s="138"/>
      <c r="J4" s="138" t="s">
        <v>281</v>
      </c>
      <c r="K4" s="138"/>
      <c r="L4" s="138" t="s">
        <v>282</v>
      </c>
      <c r="M4" s="138"/>
      <c r="N4" s="166" t="s">
        <v>283</v>
      </c>
      <c r="O4" s="167"/>
    </row>
    <row r="5" spans="1:15" s="53" customFormat="1"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s="53" customFormat="1" ht="20.100000000000001" customHeight="1" x14ac:dyDescent="0.25">
      <c r="A6" s="26" t="s">
        <v>310</v>
      </c>
      <c r="B6" s="186">
        <v>12943</v>
      </c>
      <c r="C6" s="186">
        <v>7417</v>
      </c>
      <c r="D6" s="186">
        <v>2191</v>
      </c>
      <c r="E6" s="186">
        <v>22</v>
      </c>
      <c r="F6" s="186">
        <v>45</v>
      </c>
      <c r="G6" s="186">
        <v>22</v>
      </c>
      <c r="H6" s="186">
        <v>30</v>
      </c>
      <c r="I6" s="186">
        <v>46</v>
      </c>
      <c r="J6" s="186">
        <v>15</v>
      </c>
      <c r="K6" s="186">
        <v>39</v>
      </c>
      <c r="L6" s="186">
        <v>28</v>
      </c>
      <c r="M6" s="186">
        <v>24</v>
      </c>
      <c r="N6" s="186">
        <v>0</v>
      </c>
      <c r="O6" s="186">
        <v>22</v>
      </c>
    </row>
    <row r="7" spans="1:15" s="53" customFormat="1" ht="20.100000000000001" customHeight="1" x14ac:dyDescent="0.25">
      <c r="A7" s="30" t="s">
        <v>212</v>
      </c>
      <c r="B7" s="187">
        <v>71</v>
      </c>
      <c r="C7" s="187">
        <v>122</v>
      </c>
      <c r="D7" s="187">
        <v>0</v>
      </c>
      <c r="E7" s="187">
        <v>10</v>
      </c>
      <c r="F7" s="187">
        <v>9</v>
      </c>
      <c r="G7" s="187">
        <v>0</v>
      </c>
      <c r="H7" s="187">
        <v>0</v>
      </c>
      <c r="I7" s="187">
        <v>15</v>
      </c>
      <c r="J7" s="187">
        <v>9</v>
      </c>
      <c r="K7" s="187">
        <v>10</v>
      </c>
      <c r="L7" s="187">
        <v>11</v>
      </c>
      <c r="M7" s="187">
        <v>5</v>
      </c>
      <c r="N7" s="187">
        <v>0</v>
      </c>
      <c r="O7" s="187">
        <v>0</v>
      </c>
    </row>
    <row r="8" spans="1:15" ht="20.100000000000001" customHeight="1" x14ac:dyDescent="0.25">
      <c r="A8" s="35" t="s">
        <v>213</v>
      </c>
      <c r="B8" s="189">
        <v>59</v>
      </c>
      <c r="C8" s="189">
        <v>50</v>
      </c>
      <c r="D8" s="207">
        <v>0</v>
      </c>
      <c r="E8" s="207">
        <v>10</v>
      </c>
      <c r="F8" s="207">
        <v>9</v>
      </c>
      <c r="G8" s="207">
        <v>0</v>
      </c>
      <c r="H8" s="207">
        <v>0</v>
      </c>
      <c r="I8" s="207">
        <v>15</v>
      </c>
      <c r="J8" s="207">
        <v>9</v>
      </c>
      <c r="K8" s="207">
        <v>10</v>
      </c>
      <c r="L8" s="207">
        <v>11</v>
      </c>
      <c r="M8" s="207">
        <v>5</v>
      </c>
      <c r="N8" s="207">
        <v>0</v>
      </c>
      <c r="O8" s="207">
        <v>0</v>
      </c>
    </row>
    <row r="9" spans="1:15" ht="20.100000000000001" customHeight="1" x14ac:dyDescent="0.25">
      <c r="A9" s="35" t="s">
        <v>214</v>
      </c>
      <c r="B9" s="189">
        <v>2</v>
      </c>
      <c r="C9" s="189">
        <v>0</v>
      </c>
      <c r="D9" s="207">
        <v>0</v>
      </c>
      <c r="E9" s="207">
        <v>0</v>
      </c>
      <c r="F9" s="207">
        <v>0</v>
      </c>
      <c r="G9" s="207">
        <v>0</v>
      </c>
      <c r="H9" s="207">
        <v>0</v>
      </c>
      <c r="I9" s="207">
        <v>0</v>
      </c>
      <c r="J9" s="207">
        <v>0</v>
      </c>
      <c r="K9" s="207">
        <v>0</v>
      </c>
      <c r="L9" s="207">
        <v>0</v>
      </c>
      <c r="M9" s="207">
        <v>0</v>
      </c>
      <c r="N9" s="207">
        <v>0</v>
      </c>
      <c r="O9" s="207">
        <v>0</v>
      </c>
    </row>
    <row r="10" spans="1:15" ht="20.100000000000001" customHeight="1" x14ac:dyDescent="0.25">
      <c r="A10" s="35" t="s">
        <v>215</v>
      </c>
      <c r="B10" s="189">
        <v>0</v>
      </c>
      <c r="C10" s="189">
        <v>0</v>
      </c>
      <c r="D10" s="207">
        <v>0</v>
      </c>
      <c r="E10" s="207">
        <v>0</v>
      </c>
      <c r="F10" s="207">
        <v>0</v>
      </c>
      <c r="G10" s="207">
        <v>0</v>
      </c>
      <c r="H10" s="207">
        <v>0</v>
      </c>
      <c r="I10" s="207">
        <v>0</v>
      </c>
      <c r="J10" s="207">
        <v>0</v>
      </c>
      <c r="K10" s="207">
        <v>0</v>
      </c>
      <c r="L10" s="207">
        <v>0</v>
      </c>
      <c r="M10" s="207">
        <v>0</v>
      </c>
      <c r="N10" s="207">
        <v>0</v>
      </c>
      <c r="O10" s="207">
        <v>0</v>
      </c>
    </row>
    <row r="11" spans="1:15" ht="20.100000000000001" customHeight="1" x14ac:dyDescent="0.25">
      <c r="A11" s="35" t="s">
        <v>216</v>
      </c>
      <c r="B11" s="189">
        <v>0</v>
      </c>
      <c r="C11" s="189">
        <v>0</v>
      </c>
      <c r="D11" s="207">
        <v>0</v>
      </c>
      <c r="E11" s="207">
        <v>0</v>
      </c>
      <c r="F11" s="207">
        <v>0</v>
      </c>
      <c r="G11" s="207">
        <v>0</v>
      </c>
      <c r="H11" s="207">
        <v>0</v>
      </c>
      <c r="I11" s="207">
        <v>0</v>
      </c>
      <c r="J11" s="207">
        <v>0</v>
      </c>
      <c r="K11" s="207">
        <v>0</v>
      </c>
      <c r="L11" s="207">
        <v>0</v>
      </c>
      <c r="M11" s="207">
        <v>0</v>
      </c>
      <c r="N11" s="207">
        <v>0</v>
      </c>
      <c r="O11" s="207">
        <v>0</v>
      </c>
    </row>
    <row r="12" spans="1:15" ht="20.100000000000001" customHeight="1" x14ac:dyDescent="0.25">
      <c r="A12" s="35" t="s">
        <v>217</v>
      </c>
      <c r="B12" s="189">
        <v>10</v>
      </c>
      <c r="C12" s="189">
        <v>72</v>
      </c>
      <c r="D12" s="207">
        <v>0</v>
      </c>
      <c r="E12" s="207">
        <v>0</v>
      </c>
      <c r="F12" s="207">
        <v>0</v>
      </c>
      <c r="G12" s="207">
        <v>0</v>
      </c>
      <c r="H12" s="207">
        <v>0</v>
      </c>
      <c r="I12" s="207">
        <v>0</v>
      </c>
      <c r="J12" s="207">
        <v>0</v>
      </c>
      <c r="K12" s="207">
        <v>0</v>
      </c>
      <c r="L12" s="207">
        <v>0</v>
      </c>
      <c r="M12" s="207">
        <v>0</v>
      </c>
      <c r="N12" s="207">
        <v>0</v>
      </c>
      <c r="O12" s="207">
        <v>0</v>
      </c>
    </row>
    <row r="13" spans="1:15" s="53" customFormat="1" ht="20.100000000000001" customHeight="1" x14ac:dyDescent="0.25">
      <c r="A13" s="30" t="s">
        <v>218</v>
      </c>
      <c r="B13" s="187">
        <v>0</v>
      </c>
      <c r="C13" s="187">
        <v>0</v>
      </c>
      <c r="D13" s="187">
        <v>0</v>
      </c>
      <c r="E13" s="187">
        <v>0</v>
      </c>
      <c r="F13" s="187">
        <v>0</v>
      </c>
      <c r="G13" s="187">
        <v>0</v>
      </c>
      <c r="H13" s="187">
        <v>0</v>
      </c>
      <c r="I13" s="187">
        <v>0</v>
      </c>
      <c r="J13" s="187">
        <v>0</v>
      </c>
      <c r="K13" s="187">
        <v>0</v>
      </c>
      <c r="L13" s="187">
        <v>0</v>
      </c>
      <c r="M13" s="187">
        <v>0</v>
      </c>
      <c r="N13" s="187">
        <v>0</v>
      </c>
      <c r="O13" s="187">
        <v>0</v>
      </c>
    </row>
    <row r="14" spans="1:15" ht="20.100000000000001" customHeight="1" x14ac:dyDescent="0.25">
      <c r="A14" s="35" t="s">
        <v>219</v>
      </c>
      <c r="B14" s="189">
        <v>0</v>
      </c>
      <c r="C14" s="189">
        <v>0</v>
      </c>
      <c r="D14" s="207">
        <v>0</v>
      </c>
      <c r="E14" s="207">
        <v>0</v>
      </c>
      <c r="F14" s="207">
        <v>0</v>
      </c>
      <c r="G14" s="207">
        <v>0</v>
      </c>
      <c r="H14" s="207">
        <v>0</v>
      </c>
      <c r="I14" s="207">
        <v>0</v>
      </c>
      <c r="J14" s="207">
        <v>0</v>
      </c>
      <c r="K14" s="207">
        <v>0</v>
      </c>
      <c r="L14" s="207">
        <v>0</v>
      </c>
      <c r="M14" s="207">
        <v>0</v>
      </c>
      <c r="N14" s="207">
        <v>0</v>
      </c>
      <c r="O14" s="207">
        <v>0</v>
      </c>
    </row>
    <row r="15" spans="1:15" ht="20.100000000000001" customHeight="1" x14ac:dyDescent="0.25">
      <c r="A15" s="35" t="s">
        <v>220</v>
      </c>
      <c r="B15" s="189">
        <v>0</v>
      </c>
      <c r="C15" s="189">
        <v>0</v>
      </c>
      <c r="D15" s="207">
        <v>0</v>
      </c>
      <c r="E15" s="207">
        <v>0</v>
      </c>
      <c r="F15" s="207">
        <v>0</v>
      </c>
      <c r="G15" s="207">
        <v>0</v>
      </c>
      <c r="H15" s="207">
        <v>0</v>
      </c>
      <c r="I15" s="207">
        <v>0</v>
      </c>
      <c r="J15" s="207">
        <v>0</v>
      </c>
      <c r="K15" s="207">
        <v>0</v>
      </c>
      <c r="L15" s="207">
        <v>0</v>
      </c>
      <c r="M15" s="207">
        <v>0</v>
      </c>
      <c r="N15" s="207">
        <v>0</v>
      </c>
      <c r="O15" s="207">
        <v>0</v>
      </c>
    </row>
    <row r="16" spans="1:15" ht="20.100000000000001" customHeight="1" x14ac:dyDescent="0.25">
      <c r="A16" s="35" t="s">
        <v>221</v>
      </c>
      <c r="B16" s="189">
        <v>0</v>
      </c>
      <c r="C16" s="189">
        <v>0</v>
      </c>
      <c r="D16" s="207">
        <v>0</v>
      </c>
      <c r="E16" s="207">
        <v>0</v>
      </c>
      <c r="F16" s="207">
        <v>0</v>
      </c>
      <c r="G16" s="207">
        <v>0</v>
      </c>
      <c r="H16" s="207">
        <v>0</v>
      </c>
      <c r="I16" s="207">
        <v>0</v>
      </c>
      <c r="J16" s="207">
        <v>0</v>
      </c>
      <c r="K16" s="207">
        <v>0</v>
      </c>
      <c r="L16" s="207">
        <v>0</v>
      </c>
      <c r="M16" s="207">
        <v>0</v>
      </c>
      <c r="N16" s="207">
        <v>0</v>
      </c>
      <c r="O16" s="207">
        <v>0</v>
      </c>
    </row>
    <row r="17" spans="1:15" ht="20.100000000000001" customHeight="1" x14ac:dyDescent="0.25">
      <c r="A17" s="35" t="s">
        <v>222</v>
      </c>
      <c r="B17" s="189">
        <v>0</v>
      </c>
      <c r="C17" s="189">
        <v>0</v>
      </c>
      <c r="D17" s="207">
        <v>0</v>
      </c>
      <c r="E17" s="207">
        <v>0</v>
      </c>
      <c r="F17" s="207">
        <v>0</v>
      </c>
      <c r="G17" s="207">
        <v>0</v>
      </c>
      <c r="H17" s="207">
        <v>0</v>
      </c>
      <c r="I17" s="207">
        <v>0</v>
      </c>
      <c r="J17" s="207">
        <v>0</v>
      </c>
      <c r="K17" s="207">
        <v>0</v>
      </c>
      <c r="L17" s="207">
        <v>0</v>
      </c>
      <c r="M17" s="207">
        <v>0</v>
      </c>
      <c r="N17" s="207">
        <v>0</v>
      </c>
      <c r="O17" s="207">
        <v>0</v>
      </c>
    </row>
    <row r="18" spans="1:15" ht="20.100000000000001" customHeight="1" x14ac:dyDescent="0.25">
      <c r="A18" s="35" t="s">
        <v>223</v>
      </c>
      <c r="B18" s="189">
        <v>0</v>
      </c>
      <c r="C18" s="189">
        <v>0</v>
      </c>
      <c r="D18" s="207">
        <v>0</v>
      </c>
      <c r="E18" s="207">
        <v>0</v>
      </c>
      <c r="F18" s="207">
        <v>0</v>
      </c>
      <c r="G18" s="207">
        <v>0</v>
      </c>
      <c r="H18" s="207">
        <v>0</v>
      </c>
      <c r="I18" s="207">
        <v>0</v>
      </c>
      <c r="J18" s="207">
        <v>0</v>
      </c>
      <c r="K18" s="207">
        <v>0</v>
      </c>
      <c r="L18" s="207">
        <v>0</v>
      </c>
      <c r="M18" s="207">
        <v>0</v>
      </c>
      <c r="N18" s="207">
        <v>0</v>
      </c>
      <c r="O18" s="207">
        <v>0</v>
      </c>
    </row>
    <row r="19" spans="1:15" s="53" customFormat="1" ht="20.100000000000001" customHeight="1" x14ac:dyDescent="0.25">
      <c r="A19" s="30" t="s">
        <v>224</v>
      </c>
      <c r="B19" s="187">
        <v>139</v>
      </c>
      <c r="C19" s="187">
        <v>9</v>
      </c>
      <c r="D19" s="187">
        <v>2</v>
      </c>
      <c r="E19" s="187">
        <v>0</v>
      </c>
      <c r="F19" s="187">
        <v>0</v>
      </c>
      <c r="G19" s="187">
        <v>0</v>
      </c>
      <c r="H19" s="187">
        <v>2</v>
      </c>
      <c r="I19" s="187">
        <v>0</v>
      </c>
      <c r="J19" s="187">
        <v>0</v>
      </c>
      <c r="K19" s="187">
        <v>0</v>
      </c>
      <c r="L19" s="187">
        <v>0</v>
      </c>
      <c r="M19" s="187">
        <v>0</v>
      </c>
      <c r="N19" s="187">
        <v>0</v>
      </c>
      <c r="O19" s="187">
        <v>0</v>
      </c>
    </row>
    <row r="20" spans="1:15" ht="20.100000000000001" customHeight="1" x14ac:dyDescent="0.25">
      <c r="A20" s="35" t="s">
        <v>225</v>
      </c>
      <c r="B20" s="189">
        <v>17</v>
      </c>
      <c r="C20" s="189">
        <v>0</v>
      </c>
      <c r="D20" s="207">
        <v>0</v>
      </c>
      <c r="E20" s="207">
        <v>0</v>
      </c>
      <c r="F20" s="207">
        <v>0</v>
      </c>
      <c r="G20" s="207">
        <v>0</v>
      </c>
      <c r="H20" s="207">
        <v>0</v>
      </c>
      <c r="I20" s="207">
        <v>0</v>
      </c>
      <c r="J20" s="207">
        <v>0</v>
      </c>
      <c r="K20" s="207">
        <v>0</v>
      </c>
      <c r="L20" s="207">
        <v>0</v>
      </c>
      <c r="M20" s="207">
        <v>0</v>
      </c>
      <c r="N20" s="207">
        <v>0</v>
      </c>
      <c r="O20" s="207">
        <v>0</v>
      </c>
    </row>
    <row r="21" spans="1:15" ht="20.100000000000001" customHeight="1" x14ac:dyDescent="0.25">
      <c r="A21" s="35" t="s">
        <v>227</v>
      </c>
      <c r="B21" s="189">
        <v>122</v>
      </c>
      <c r="C21" s="189">
        <v>9</v>
      </c>
      <c r="D21" s="207">
        <v>2</v>
      </c>
      <c r="E21" s="207">
        <v>0</v>
      </c>
      <c r="F21" s="207">
        <v>0</v>
      </c>
      <c r="G21" s="207">
        <v>0</v>
      </c>
      <c r="H21" s="207">
        <v>2</v>
      </c>
      <c r="I21" s="207">
        <v>0</v>
      </c>
      <c r="J21" s="207">
        <v>0</v>
      </c>
      <c r="K21" s="207">
        <v>0</v>
      </c>
      <c r="L21" s="207">
        <v>0</v>
      </c>
      <c r="M21" s="207">
        <v>0</v>
      </c>
      <c r="N21" s="207">
        <v>0</v>
      </c>
      <c r="O21" s="207">
        <v>0</v>
      </c>
    </row>
    <row r="22" spans="1:15" ht="20.100000000000001" customHeight="1" x14ac:dyDescent="0.25">
      <c r="A22" s="35" t="s">
        <v>228</v>
      </c>
      <c r="B22" s="189">
        <v>0</v>
      </c>
      <c r="C22" s="189">
        <v>0</v>
      </c>
      <c r="D22" s="207">
        <v>0</v>
      </c>
      <c r="E22" s="207">
        <v>0</v>
      </c>
      <c r="F22" s="207">
        <v>0</v>
      </c>
      <c r="G22" s="207">
        <v>0</v>
      </c>
      <c r="H22" s="207">
        <v>0</v>
      </c>
      <c r="I22" s="207">
        <v>0</v>
      </c>
      <c r="J22" s="207">
        <v>0</v>
      </c>
      <c r="K22" s="207">
        <v>0</v>
      </c>
      <c r="L22" s="207">
        <v>0</v>
      </c>
      <c r="M22" s="207">
        <v>0</v>
      </c>
      <c r="N22" s="207">
        <v>0</v>
      </c>
      <c r="O22" s="207">
        <v>0</v>
      </c>
    </row>
    <row r="23" spans="1:15" s="53" customFormat="1" ht="20.100000000000001" customHeight="1" x14ac:dyDescent="0.25">
      <c r="A23" s="30" t="s">
        <v>229</v>
      </c>
      <c r="B23" s="187">
        <v>43</v>
      </c>
      <c r="C23" s="187">
        <v>275</v>
      </c>
      <c r="D23" s="187">
        <v>0</v>
      </c>
      <c r="E23" s="187">
        <v>0</v>
      </c>
      <c r="F23" s="187">
        <v>0</v>
      </c>
      <c r="G23" s="187">
        <v>0</v>
      </c>
      <c r="H23" s="187">
        <v>0</v>
      </c>
      <c r="I23" s="187">
        <v>0</v>
      </c>
      <c r="J23" s="187">
        <v>0</v>
      </c>
      <c r="K23" s="187">
        <v>0</v>
      </c>
      <c r="L23" s="187">
        <v>0</v>
      </c>
      <c r="M23" s="187">
        <v>0</v>
      </c>
      <c r="N23" s="187">
        <v>0</v>
      </c>
      <c r="O23" s="187">
        <v>0</v>
      </c>
    </row>
    <row r="24" spans="1:15" ht="20.100000000000001" customHeight="1" x14ac:dyDescent="0.25">
      <c r="A24" s="35" t="s">
        <v>230</v>
      </c>
      <c r="B24" s="189">
        <v>19</v>
      </c>
      <c r="C24" s="189">
        <v>10</v>
      </c>
      <c r="D24" s="207">
        <v>0</v>
      </c>
      <c r="E24" s="207">
        <v>0</v>
      </c>
      <c r="F24" s="207">
        <v>0</v>
      </c>
      <c r="G24" s="207">
        <v>0</v>
      </c>
      <c r="H24" s="207">
        <v>0</v>
      </c>
      <c r="I24" s="207">
        <v>0</v>
      </c>
      <c r="J24" s="207">
        <v>0</v>
      </c>
      <c r="K24" s="207">
        <v>0</v>
      </c>
      <c r="L24" s="207">
        <v>0</v>
      </c>
      <c r="M24" s="207">
        <v>0</v>
      </c>
      <c r="N24" s="207">
        <v>0</v>
      </c>
      <c r="O24" s="207">
        <v>0</v>
      </c>
    </row>
    <row r="25" spans="1:15" ht="20.100000000000001" customHeight="1" x14ac:dyDescent="0.25">
      <c r="A25" s="35" t="s">
        <v>231</v>
      </c>
      <c r="B25" s="189">
        <v>0</v>
      </c>
      <c r="C25" s="189">
        <v>2</v>
      </c>
      <c r="D25" s="207">
        <v>0</v>
      </c>
      <c r="E25" s="207">
        <v>0</v>
      </c>
      <c r="F25" s="207">
        <v>0</v>
      </c>
      <c r="G25" s="207">
        <v>0</v>
      </c>
      <c r="H25" s="207">
        <v>0</v>
      </c>
      <c r="I25" s="207">
        <v>0</v>
      </c>
      <c r="J25" s="207">
        <v>0</v>
      </c>
      <c r="K25" s="207">
        <v>0</v>
      </c>
      <c r="L25" s="207">
        <v>0</v>
      </c>
      <c r="M25" s="207">
        <v>0</v>
      </c>
      <c r="N25" s="207">
        <v>0</v>
      </c>
      <c r="O25" s="207">
        <v>0</v>
      </c>
    </row>
    <row r="26" spans="1:15" ht="20.100000000000001" customHeight="1" x14ac:dyDescent="0.25">
      <c r="A26" s="35" t="s">
        <v>232</v>
      </c>
      <c r="B26" s="189">
        <v>9</v>
      </c>
      <c r="C26" s="189">
        <v>2</v>
      </c>
      <c r="D26" s="207">
        <v>0</v>
      </c>
      <c r="E26" s="207">
        <v>0</v>
      </c>
      <c r="F26" s="207">
        <v>0</v>
      </c>
      <c r="G26" s="207">
        <v>0</v>
      </c>
      <c r="H26" s="207">
        <v>0</v>
      </c>
      <c r="I26" s="207">
        <v>0</v>
      </c>
      <c r="J26" s="207">
        <v>0</v>
      </c>
      <c r="K26" s="207">
        <v>0</v>
      </c>
      <c r="L26" s="207">
        <v>0</v>
      </c>
      <c r="M26" s="207">
        <v>0</v>
      </c>
      <c r="N26" s="207">
        <v>0</v>
      </c>
      <c r="O26" s="207">
        <v>0</v>
      </c>
    </row>
    <row r="27" spans="1:15" ht="20.100000000000001" customHeight="1" x14ac:dyDescent="0.25">
      <c r="A27" s="35" t="s">
        <v>233</v>
      </c>
      <c r="B27" s="189">
        <v>0</v>
      </c>
      <c r="C27" s="189">
        <v>0</v>
      </c>
      <c r="D27" s="207">
        <v>0</v>
      </c>
      <c r="E27" s="207">
        <v>0</v>
      </c>
      <c r="F27" s="207">
        <v>0</v>
      </c>
      <c r="G27" s="207">
        <v>0</v>
      </c>
      <c r="H27" s="207">
        <v>0</v>
      </c>
      <c r="I27" s="207">
        <v>0</v>
      </c>
      <c r="J27" s="207">
        <v>0</v>
      </c>
      <c r="K27" s="207">
        <v>0</v>
      </c>
      <c r="L27" s="207">
        <v>0</v>
      </c>
      <c r="M27" s="207">
        <v>0</v>
      </c>
      <c r="N27" s="207">
        <v>0</v>
      </c>
      <c r="O27" s="207">
        <v>0</v>
      </c>
    </row>
    <row r="28" spans="1:15" ht="20.100000000000001" customHeight="1" x14ac:dyDescent="0.25">
      <c r="A28" s="35" t="s">
        <v>234</v>
      </c>
      <c r="B28" s="189">
        <v>0</v>
      </c>
      <c r="C28" s="189">
        <v>2</v>
      </c>
      <c r="D28" s="207">
        <v>0</v>
      </c>
      <c r="E28" s="207">
        <v>0</v>
      </c>
      <c r="F28" s="207">
        <v>0</v>
      </c>
      <c r="G28" s="207">
        <v>0</v>
      </c>
      <c r="H28" s="207">
        <v>0</v>
      </c>
      <c r="I28" s="207">
        <v>0</v>
      </c>
      <c r="J28" s="207">
        <v>0</v>
      </c>
      <c r="K28" s="207">
        <v>0</v>
      </c>
      <c r="L28" s="207">
        <v>0</v>
      </c>
      <c r="M28" s="207">
        <v>0</v>
      </c>
      <c r="N28" s="207">
        <v>0</v>
      </c>
      <c r="O28" s="207">
        <v>0</v>
      </c>
    </row>
    <row r="29" spans="1:15" ht="20.100000000000001" customHeight="1" x14ac:dyDescent="0.25">
      <c r="A29" s="35" t="s">
        <v>235</v>
      </c>
      <c r="B29" s="189">
        <v>0</v>
      </c>
      <c r="C29" s="189">
        <v>0</v>
      </c>
      <c r="D29" s="207">
        <v>0</v>
      </c>
      <c r="E29" s="207">
        <v>0</v>
      </c>
      <c r="F29" s="207">
        <v>0</v>
      </c>
      <c r="G29" s="207">
        <v>0</v>
      </c>
      <c r="H29" s="207">
        <v>0</v>
      </c>
      <c r="I29" s="207">
        <v>0</v>
      </c>
      <c r="J29" s="207">
        <v>0</v>
      </c>
      <c r="K29" s="207">
        <v>0</v>
      </c>
      <c r="L29" s="207">
        <v>0</v>
      </c>
      <c r="M29" s="207">
        <v>0</v>
      </c>
      <c r="N29" s="207">
        <v>0</v>
      </c>
      <c r="O29" s="207">
        <v>0</v>
      </c>
    </row>
    <row r="30" spans="1:15" ht="20.100000000000001" customHeight="1" x14ac:dyDescent="0.25">
      <c r="A30" s="35" t="s">
        <v>236</v>
      </c>
      <c r="B30" s="189">
        <v>2</v>
      </c>
      <c r="C30" s="189">
        <v>7</v>
      </c>
      <c r="D30" s="207">
        <v>0</v>
      </c>
      <c r="E30" s="207">
        <v>0</v>
      </c>
      <c r="F30" s="207">
        <v>0</v>
      </c>
      <c r="G30" s="207">
        <v>0</v>
      </c>
      <c r="H30" s="207">
        <v>0</v>
      </c>
      <c r="I30" s="207">
        <v>0</v>
      </c>
      <c r="J30" s="207">
        <v>0</v>
      </c>
      <c r="K30" s="207">
        <v>0</v>
      </c>
      <c r="L30" s="207">
        <v>0</v>
      </c>
      <c r="M30" s="207">
        <v>0</v>
      </c>
      <c r="N30" s="207">
        <v>0</v>
      </c>
      <c r="O30" s="207">
        <v>0</v>
      </c>
    </row>
    <row r="31" spans="1:15" ht="20.100000000000001" customHeight="1" x14ac:dyDescent="0.25">
      <c r="A31" s="35" t="s">
        <v>237</v>
      </c>
      <c r="B31" s="189">
        <v>0</v>
      </c>
      <c r="C31" s="189">
        <v>2</v>
      </c>
      <c r="D31" s="207">
        <v>0</v>
      </c>
      <c r="E31" s="207">
        <v>0</v>
      </c>
      <c r="F31" s="207">
        <v>0</v>
      </c>
      <c r="G31" s="207">
        <v>0</v>
      </c>
      <c r="H31" s="207">
        <v>0</v>
      </c>
      <c r="I31" s="207">
        <v>0</v>
      </c>
      <c r="J31" s="207">
        <v>0</v>
      </c>
      <c r="K31" s="207">
        <v>0</v>
      </c>
      <c r="L31" s="207">
        <v>0</v>
      </c>
      <c r="M31" s="207">
        <v>0</v>
      </c>
      <c r="N31" s="207">
        <v>0</v>
      </c>
      <c r="O31" s="207">
        <v>0</v>
      </c>
    </row>
    <row r="32" spans="1:15" ht="20.100000000000001" customHeight="1" x14ac:dyDescent="0.25">
      <c r="A32" s="35" t="s">
        <v>238</v>
      </c>
      <c r="B32" s="189">
        <v>0</v>
      </c>
      <c r="C32" s="189">
        <v>0</v>
      </c>
      <c r="D32" s="207">
        <v>0</v>
      </c>
      <c r="E32" s="207">
        <v>0</v>
      </c>
      <c r="F32" s="207">
        <v>0</v>
      </c>
      <c r="G32" s="207">
        <v>0</v>
      </c>
      <c r="H32" s="207">
        <v>0</v>
      </c>
      <c r="I32" s="207">
        <v>0</v>
      </c>
      <c r="J32" s="207">
        <v>0</v>
      </c>
      <c r="K32" s="207">
        <v>0</v>
      </c>
      <c r="L32" s="207">
        <v>0</v>
      </c>
      <c r="M32" s="207">
        <v>0</v>
      </c>
      <c r="N32" s="207">
        <v>0</v>
      </c>
      <c r="O32" s="207">
        <v>0</v>
      </c>
    </row>
    <row r="33" spans="1:15" ht="20.100000000000001" customHeight="1" x14ac:dyDescent="0.25">
      <c r="A33" s="35" t="s">
        <v>239</v>
      </c>
      <c r="B33" s="189">
        <v>0</v>
      </c>
      <c r="C33" s="189">
        <v>0</v>
      </c>
      <c r="D33" s="207">
        <v>0</v>
      </c>
      <c r="E33" s="207">
        <v>0</v>
      </c>
      <c r="F33" s="207">
        <v>0</v>
      </c>
      <c r="G33" s="207">
        <v>0</v>
      </c>
      <c r="H33" s="207">
        <v>0</v>
      </c>
      <c r="I33" s="207">
        <v>0</v>
      </c>
      <c r="J33" s="207">
        <v>0</v>
      </c>
      <c r="K33" s="207">
        <v>0</v>
      </c>
      <c r="L33" s="207">
        <v>0</v>
      </c>
      <c r="M33" s="207">
        <v>0</v>
      </c>
      <c r="N33" s="207">
        <v>0</v>
      </c>
      <c r="O33" s="207">
        <v>0</v>
      </c>
    </row>
    <row r="34" spans="1:15" ht="20.100000000000001" customHeight="1" x14ac:dyDescent="0.25">
      <c r="A34" s="35" t="s">
        <v>240</v>
      </c>
      <c r="B34" s="189">
        <v>2</v>
      </c>
      <c r="C34" s="189">
        <v>2</v>
      </c>
      <c r="D34" s="207">
        <v>0</v>
      </c>
      <c r="E34" s="207">
        <v>0</v>
      </c>
      <c r="F34" s="207">
        <v>0</v>
      </c>
      <c r="G34" s="207">
        <v>0</v>
      </c>
      <c r="H34" s="207">
        <v>0</v>
      </c>
      <c r="I34" s="207">
        <v>0</v>
      </c>
      <c r="J34" s="207">
        <v>0</v>
      </c>
      <c r="K34" s="207">
        <v>0</v>
      </c>
      <c r="L34" s="207">
        <v>0</v>
      </c>
      <c r="M34" s="207">
        <v>0</v>
      </c>
      <c r="N34" s="207">
        <v>0</v>
      </c>
      <c r="O34" s="207">
        <v>0</v>
      </c>
    </row>
    <row r="35" spans="1:15" ht="20.100000000000001" customHeight="1" x14ac:dyDescent="0.25">
      <c r="A35" s="35" t="s">
        <v>241</v>
      </c>
      <c r="B35" s="189">
        <v>11</v>
      </c>
      <c r="C35" s="189">
        <v>248</v>
      </c>
      <c r="D35" s="207">
        <v>0</v>
      </c>
      <c r="E35" s="207">
        <v>0</v>
      </c>
      <c r="F35" s="207">
        <v>0</v>
      </c>
      <c r="G35" s="207">
        <v>0</v>
      </c>
      <c r="H35" s="207">
        <v>0</v>
      </c>
      <c r="I35" s="207">
        <v>0</v>
      </c>
      <c r="J35" s="207">
        <v>0</v>
      </c>
      <c r="K35" s="207">
        <v>0</v>
      </c>
      <c r="L35" s="207">
        <v>0</v>
      </c>
      <c r="M35" s="207">
        <v>0</v>
      </c>
      <c r="N35" s="207">
        <v>0</v>
      </c>
      <c r="O35" s="207">
        <v>0</v>
      </c>
    </row>
    <row r="36" spans="1:15" s="53" customFormat="1" ht="20.100000000000001" customHeight="1" x14ac:dyDescent="0.25">
      <c r="A36" s="30" t="s">
        <v>242</v>
      </c>
      <c r="B36" s="187">
        <v>31</v>
      </c>
      <c r="C36" s="187">
        <v>232</v>
      </c>
      <c r="D36" s="187">
        <v>0</v>
      </c>
      <c r="E36" s="187">
        <v>0</v>
      </c>
      <c r="F36" s="187">
        <v>2</v>
      </c>
      <c r="G36" s="187">
        <v>5</v>
      </c>
      <c r="H36" s="187">
        <v>0</v>
      </c>
      <c r="I36" s="187">
        <v>0</v>
      </c>
      <c r="J36" s="187">
        <v>0</v>
      </c>
      <c r="K36" s="187">
        <v>10</v>
      </c>
      <c r="L36" s="187">
        <v>0</v>
      </c>
      <c r="M36" s="187">
        <v>0</v>
      </c>
      <c r="N36" s="187">
        <v>0</v>
      </c>
      <c r="O36" s="187">
        <v>7</v>
      </c>
    </row>
    <row r="37" spans="1:15" ht="20.100000000000001" customHeight="1" x14ac:dyDescent="0.25">
      <c r="A37" s="35" t="s">
        <v>243</v>
      </c>
      <c r="B37" s="189">
        <v>0</v>
      </c>
      <c r="C37" s="189">
        <v>174</v>
      </c>
      <c r="D37" s="207">
        <v>0</v>
      </c>
      <c r="E37" s="207">
        <v>0</v>
      </c>
      <c r="F37" s="207">
        <v>0</v>
      </c>
      <c r="G37" s="207">
        <v>0</v>
      </c>
      <c r="H37" s="207">
        <v>0</v>
      </c>
      <c r="I37" s="207">
        <v>0</v>
      </c>
      <c r="J37" s="207">
        <v>0</v>
      </c>
      <c r="K37" s="207">
        <v>0</v>
      </c>
      <c r="L37" s="207">
        <v>0</v>
      </c>
      <c r="M37" s="207">
        <v>0</v>
      </c>
      <c r="N37" s="207">
        <v>0</v>
      </c>
      <c r="O37" s="207">
        <v>0</v>
      </c>
    </row>
    <row r="38" spans="1:15" ht="20.100000000000001" customHeight="1" x14ac:dyDescent="0.25">
      <c r="A38" s="35" t="s">
        <v>244</v>
      </c>
      <c r="B38" s="189">
        <v>4</v>
      </c>
      <c r="C38" s="189">
        <v>32</v>
      </c>
      <c r="D38" s="207">
        <v>0</v>
      </c>
      <c r="E38" s="207">
        <v>0</v>
      </c>
      <c r="F38" s="207">
        <v>0</v>
      </c>
      <c r="G38" s="207">
        <v>5</v>
      </c>
      <c r="H38" s="207">
        <v>0</v>
      </c>
      <c r="I38" s="207">
        <v>0</v>
      </c>
      <c r="J38" s="207">
        <v>0</v>
      </c>
      <c r="K38" s="207">
        <v>10</v>
      </c>
      <c r="L38" s="207">
        <v>0</v>
      </c>
      <c r="M38" s="207">
        <v>0</v>
      </c>
      <c r="N38" s="207">
        <v>0</v>
      </c>
      <c r="O38" s="207">
        <v>0</v>
      </c>
    </row>
    <row r="39" spans="1:15" ht="20.100000000000001" customHeight="1" x14ac:dyDescent="0.25">
      <c r="A39" s="35" t="s">
        <v>245</v>
      </c>
      <c r="B39" s="189">
        <v>19</v>
      </c>
      <c r="C39" s="189">
        <v>15</v>
      </c>
      <c r="D39" s="207">
        <v>0</v>
      </c>
      <c r="E39" s="207">
        <v>0</v>
      </c>
      <c r="F39" s="207">
        <v>0</v>
      </c>
      <c r="G39" s="207">
        <v>0</v>
      </c>
      <c r="H39" s="207">
        <v>0</v>
      </c>
      <c r="I39" s="207">
        <v>0</v>
      </c>
      <c r="J39" s="207">
        <v>0</v>
      </c>
      <c r="K39" s="207">
        <v>0</v>
      </c>
      <c r="L39" s="207">
        <v>0</v>
      </c>
      <c r="M39" s="207">
        <v>0</v>
      </c>
      <c r="N39" s="207">
        <v>0</v>
      </c>
      <c r="O39" s="207">
        <v>0</v>
      </c>
    </row>
    <row r="40" spans="1:15" ht="20.100000000000001" customHeight="1" x14ac:dyDescent="0.25">
      <c r="A40" s="35" t="s">
        <v>246</v>
      </c>
      <c r="B40" s="189">
        <v>4</v>
      </c>
      <c r="C40" s="189">
        <v>0</v>
      </c>
      <c r="D40" s="207">
        <v>0</v>
      </c>
      <c r="E40" s="207">
        <v>0</v>
      </c>
      <c r="F40" s="207">
        <v>2</v>
      </c>
      <c r="G40" s="207">
        <v>0</v>
      </c>
      <c r="H40" s="207">
        <v>0</v>
      </c>
      <c r="I40" s="207">
        <v>0</v>
      </c>
      <c r="J40" s="207">
        <v>0</v>
      </c>
      <c r="K40" s="207">
        <v>0</v>
      </c>
      <c r="L40" s="207">
        <v>0</v>
      </c>
      <c r="M40" s="207">
        <v>0</v>
      </c>
      <c r="N40" s="207">
        <v>0</v>
      </c>
      <c r="O40" s="207">
        <v>0</v>
      </c>
    </row>
    <row r="41" spans="1:15" ht="20.100000000000001" customHeight="1" x14ac:dyDescent="0.25">
      <c r="A41" s="35" t="s">
        <v>247</v>
      </c>
      <c r="B41" s="189">
        <v>0</v>
      </c>
      <c r="C41" s="189">
        <v>0</v>
      </c>
      <c r="D41" s="207">
        <v>0</v>
      </c>
      <c r="E41" s="207">
        <v>0</v>
      </c>
      <c r="F41" s="207">
        <v>0</v>
      </c>
      <c r="G41" s="207">
        <v>0</v>
      </c>
      <c r="H41" s="207">
        <v>0</v>
      </c>
      <c r="I41" s="207">
        <v>0</v>
      </c>
      <c r="J41" s="207">
        <v>0</v>
      </c>
      <c r="K41" s="207">
        <v>0</v>
      </c>
      <c r="L41" s="207">
        <v>0</v>
      </c>
      <c r="M41" s="207">
        <v>0</v>
      </c>
      <c r="N41" s="207">
        <v>0</v>
      </c>
      <c r="O41" s="207">
        <v>0</v>
      </c>
    </row>
    <row r="42" spans="1:15" ht="20.100000000000001" customHeight="1" x14ac:dyDescent="0.25">
      <c r="A42" s="35" t="s">
        <v>248</v>
      </c>
      <c r="B42" s="189">
        <v>4</v>
      </c>
      <c r="C42" s="189">
        <v>11</v>
      </c>
      <c r="D42" s="207">
        <v>0</v>
      </c>
      <c r="E42" s="207">
        <v>0</v>
      </c>
      <c r="F42" s="207">
        <v>0</v>
      </c>
      <c r="G42" s="207">
        <v>0</v>
      </c>
      <c r="H42" s="207">
        <v>0</v>
      </c>
      <c r="I42" s="207">
        <v>0</v>
      </c>
      <c r="J42" s="207">
        <v>0</v>
      </c>
      <c r="K42" s="207">
        <v>0</v>
      </c>
      <c r="L42" s="207">
        <v>0</v>
      </c>
      <c r="M42" s="207">
        <v>0</v>
      </c>
      <c r="N42" s="207">
        <v>0</v>
      </c>
      <c r="O42" s="207">
        <v>7</v>
      </c>
    </row>
    <row r="43" spans="1:15" ht="20.100000000000001" customHeight="1" x14ac:dyDescent="0.25">
      <c r="A43" s="30" t="s">
        <v>249</v>
      </c>
      <c r="B43" s="187">
        <v>12642</v>
      </c>
      <c r="C43" s="187">
        <v>6779</v>
      </c>
      <c r="D43" s="187">
        <v>2178</v>
      </c>
      <c r="E43" s="187">
        <v>12</v>
      </c>
      <c r="F43" s="187">
        <v>30</v>
      </c>
      <c r="G43" s="187">
        <v>17</v>
      </c>
      <c r="H43" s="187">
        <v>28</v>
      </c>
      <c r="I43" s="187">
        <v>31</v>
      </c>
      <c r="J43" s="187">
        <v>6</v>
      </c>
      <c r="K43" s="187">
        <v>19</v>
      </c>
      <c r="L43" s="187">
        <v>17</v>
      </c>
      <c r="M43" s="187">
        <v>19</v>
      </c>
      <c r="N43" s="187">
        <v>0</v>
      </c>
      <c r="O43" s="187">
        <v>15</v>
      </c>
    </row>
    <row r="44" spans="1:15" ht="20.100000000000001" customHeight="1" x14ac:dyDescent="0.25">
      <c r="A44" s="35" t="s">
        <v>250</v>
      </c>
      <c r="B44" s="189">
        <v>3451</v>
      </c>
      <c r="C44" s="189">
        <v>3769</v>
      </c>
      <c r="D44" s="207">
        <v>24</v>
      </c>
      <c r="E44" s="207">
        <v>0</v>
      </c>
      <c r="F44" s="207">
        <v>4</v>
      </c>
      <c r="G44" s="207">
        <v>0</v>
      </c>
      <c r="H44" s="207">
        <v>0</v>
      </c>
      <c r="I44" s="207">
        <v>0</v>
      </c>
      <c r="J44" s="207">
        <v>4</v>
      </c>
      <c r="K44" s="207">
        <v>0</v>
      </c>
      <c r="L44" s="207">
        <v>0</v>
      </c>
      <c r="M44" s="207">
        <v>0</v>
      </c>
      <c r="N44" s="207">
        <v>0</v>
      </c>
      <c r="O44" s="207">
        <v>5</v>
      </c>
    </row>
    <row r="45" spans="1:15" ht="20.100000000000001" customHeight="1" x14ac:dyDescent="0.25">
      <c r="A45" s="35" t="s">
        <v>251</v>
      </c>
      <c r="B45" s="189">
        <v>273</v>
      </c>
      <c r="C45" s="189">
        <v>181</v>
      </c>
      <c r="D45" s="207">
        <v>0</v>
      </c>
      <c r="E45" s="207">
        <v>0</v>
      </c>
      <c r="F45" s="207">
        <v>0</v>
      </c>
      <c r="G45" s="207">
        <v>0</v>
      </c>
      <c r="H45" s="207">
        <v>0</v>
      </c>
      <c r="I45" s="207">
        <v>0</v>
      </c>
      <c r="J45" s="207">
        <v>0</v>
      </c>
      <c r="K45" s="207">
        <v>0</v>
      </c>
      <c r="L45" s="207">
        <v>0</v>
      </c>
      <c r="M45" s="207">
        <v>0</v>
      </c>
      <c r="N45" s="207">
        <v>0</v>
      </c>
      <c r="O45" s="207">
        <v>0</v>
      </c>
    </row>
    <row r="46" spans="1:15" ht="20.100000000000001" customHeight="1" x14ac:dyDescent="0.25">
      <c r="A46" s="35" t="s">
        <v>252</v>
      </c>
      <c r="B46" s="189">
        <v>674</v>
      </c>
      <c r="C46" s="189">
        <v>64</v>
      </c>
      <c r="D46" s="207">
        <v>21</v>
      </c>
      <c r="E46" s="207">
        <v>0</v>
      </c>
      <c r="F46" s="207">
        <v>2</v>
      </c>
      <c r="G46" s="207">
        <v>0</v>
      </c>
      <c r="H46" s="207">
        <v>0</v>
      </c>
      <c r="I46" s="207">
        <v>0</v>
      </c>
      <c r="J46" s="207">
        <v>0</v>
      </c>
      <c r="K46" s="207">
        <v>0</v>
      </c>
      <c r="L46" s="207">
        <v>0</v>
      </c>
      <c r="M46" s="207">
        <v>0</v>
      </c>
      <c r="N46" s="207">
        <v>0</v>
      </c>
      <c r="O46" s="207">
        <v>0</v>
      </c>
    </row>
    <row r="47" spans="1:15" ht="20.100000000000001" customHeight="1" x14ac:dyDescent="0.25">
      <c r="A47" s="35" t="s">
        <v>253</v>
      </c>
      <c r="B47" s="189">
        <v>8</v>
      </c>
      <c r="C47" s="189">
        <v>22</v>
      </c>
      <c r="D47" s="207">
        <v>0</v>
      </c>
      <c r="E47" s="207">
        <v>0</v>
      </c>
      <c r="F47" s="207">
        <v>2</v>
      </c>
      <c r="G47" s="207">
        <v>10</v>
      </c>
      <c r="H47" s="207">
        <v>0</v>
      </c>
      <c r="I47" s="207">
        <v>0</v>
      </c>
      <c r="J47" s="207">
        <v>0</v>
      </c>
      <c r="K47" s="207">
        <v>0</v>
      </c>
      <c r="L47" s="207">
        <v>0</v>
      </c>
      <c r="M47" s="207">
        <v>0</v>
      </c>
      <c r="N47" s="207">
        <v>0</v>
      </c>
      <c r="O47" s="207">
        <v>0</v>
      </c>
    </row>
    <row r="48" spans="1:15" ht="20.100000000000001" customHeight="1" x14ac:dyDescent="0.25">
      <c r="A48" s="35" t="s">
        <v>254</v>
      </c>
      <c r="B48" s="189">
        <v>1048</v>
      </c>
      <c r="C48" s="189">
        <v>437</v>
      </c>
      <c r="D48" s="207">
        <v>4</v>
      </c>
      <c r="E48" s="207">
        <v>0</v>
      </c>
      <c r="F48" s="207">
        <v>2</v>
      </c>
      <c r="G48" s="207">
        <v>0</v>
      </c>
      <c r="H48" s="207">
        <v>0</v>
      </c>
      <c r="I48" s="207">
        <v>0</v>
      </c>
      <c r="J48" s="207">
        <v>0</v>
      </c>
      <c r="K48" s="207">
        <v>0</v>
      </c>
      <c r="L48" s="207">
        <v>0</v>
      </c>
      <c r="M48" s="207">
        <v>0</v>
      </c>
      <c r="N48" s="207">
        <v>0</v>
      </c>
      <c r="O48" s="207">
        <v>5</v>
      </c>
    </row>
    <row r="49" spans="1:15" ht="20.100000000000001" customHeight="1" x14ac:dyDescent="0.25">
      <c r="A49" s="35" t="s">
        <v>255</v>
      </c>
      <c r="B49" s="189">
        <v>19</v>
      </c>
      <c r="C49" s="189">
        <v>5</v>
      </c>
      <c r="D49" s="207">
        <v>2</v>
      </c>
      <c r="E49" s="207">
        <v>0</v>
      </c>
      <c r="F49" s="207">
        <v>0</v>
      </c>
      <c r="G49" s="207">
        <v>0</v>
      </c>
      <c r="H49" s="207">
        <v>0</v>
      </c>
      <c r="I49" s="207">
        <v>0</v>
      </c>
      <c r="J49" s="207">
        <v>0</v>
      </c>
      <c r="K49" s="207">
        <v>0</v>
      </c>
      <c r="L49" s="207">
        <v>0</v>
      </c>
      <c r="M49" s="207">
        <v>0</v>
      </c>
      <c r="N49" s="207">
        <v>0</v>
      </c>
      <c r="O49" s="207">
        <v>0</v>
      </c>
    </row>
    <row r="50" spans="1:15" ht="20.100000000000001" customHeight="1" x14ac:dyDescent="0.25">
      <c r="A50" s="35" t="s">
        <v>256</v>
      </c>
      <c r="B50" s="189">
        <v>1515</v>
      </c>
      <c r="C50" s="189">
        <v>675</v>
      </c>
      <c r="D50" s="207">
        <v>552</v>
      </c>
      <c r="E50" s="207">
        <v>0</v>
      </c>
      <c r="F50" s="207">
        <v>14</v>
      </c>
      <c r="G50" s="207">
        <v>5</v>
      </c>
      <c r="H50" s="207">
        <v>0</v>
      </c>
      <c r="I50" s="207">
        <v>0</v>
      </c>
      <c r="J50" s="207">
        <v>0</v>
      </c>
      <c r="K50" s="207">
        <v>0</v>
      </c>
      <c r="L50" s="207">
        <v>6</v>
      </c>
      <c r="M50" s="207">
        <v>10</v>
      </c>
      <c r="N50" s="207">
        <v>0</v>
      </c>
      <c r="O50" s="207">
        <v>0</v>
      </c>
    </row>
    <row r="51" spans="1:15" ht="20.100000000000001" customHeight="1" x14ac:dyDescent="0.25">
      <c r="A51" s="35" t="s">
        <v>257</v>
      </c>
      <c r="B51" s="189">
        <v>29</v>
      </c>
      <c r="C51" s="189">
        <v>9</v>
      </c>
      <c r="D51" s="207">
        <v>4</v>
      </c>
      <c r="E51" s="207">
        <v>0</v>
      </c>
      <c r="F51" s="207">
        <v>0</v>
      </c>
      <c r="G51" s="207">
        <v>0</v>
      </c>
      <c r="H51" s="207">
        <v>0</v>
      </c>
      <c r="I51" s="207">
        <v>2</v>
      </c>
      <c r="J51" s="207">
        <v>0</v>
      </c>
      <c r="K51" s="207">
        <v>2</v>
      </c>
      <c r="L51" s="207">
        <v>0</v>
      </c>
      <c r="M51" s="207">
        <v>0</v>
      </c>
      <c r="N51" s="207">
        <v>0</v>
      </c>
      <c r="O51" s="207">
        <v>0</v>
      </c>
    </row>
    <row r="52" spans="1:15" ht="20.100000000000001" customHeight="1" x14ac:dyDescent="0.25">
      <c r="A52" s="35" t="s">
        <v>258</v>
      </c>
      <c r="B52" s="189">
        <v>592</v>
      </c>
      <c r="C52" s="189">
        <v>86</v>
      </c>
      <c r="D52" s="207">
        <v>60</v>
      </c>
      <c r="E52" s="207">
        <v>2</v>
      </c>
      <c r="F52" s="207">
        <v>0</v>
      </c>
      <c r="G52" s="207">
        <v>0</v>
      </c>
      <c r="H52" s="207">
        <v>0</v>
      </c>
      <c r="I52" s="207">
        <v>0</v>
      </c>
      <c r="J52" s="207">
        <v>0</v>
      </c>
      <c r="K52" s="207">
        <v>15</v>
      </c>
      <c r="L52" s="207">
        <v>0</v>
      </c>
      <c r="M52" s="207">
        <v>0</v>
      </c>
      <c r="N52" s="207">
        <v>0</v>
      </c>
      <c r="O52" s="207">
        <v>0</v>
      </c>
    </row>
    <row r="53" spans="1:15" ht="20.100000000000001" customHeight="1" x14ac:dyDescent="0.25">
      <c r="A53" s="35" t="s">
        <v>259</v>
      </c>
      <c r="B53" s="189">
        <v>13</v>
      </c>
      <c r="C53" s="189">
        <v>5</v>
      </c>
      <c r="D53" s="207">
        <v>0</v>
      </c>
      <c r="E53" s="207">
        <v>0</v>
      </c>
      <c r="F53" s="207">
        <v>0</v>
      </c>
      <c r="G53" s="207">
        <v>0</v>
      </c>
      <c r="H53" s="207">
        <v>0</v>
      </c>
      <c r="I53" s="207">
        <v>0</v>
      </c>
      <c r="J53" s="207">
        <v>0</v>
      </c>
      <c r="K53" s="207">
        <v>0</v>
      </c>
      <c r="L53" s="207">
        <v>0</v>
      </c>
      <c r="M53" s="207">
        <v>0</v>
      </c>
      <c r="N53" s="207">
        <v>0</v>
      </c>
      <c r="O53" s="207">
        <v>0</v>
      </c>
    </row>
    <row r="54" spans="1:15" ht="20.100000000000001" customHeight="1" x14ac:dyDescent="0.25">
      <c r="A54" s="35" t="s">
        <v>260</v>
      </c>
      <c r="B54" s="189">
        <v>1659</v>
      </c>
      <c r="C54" s="189">
        <v>113</v>
      </c>
      <c r="D54" s="207">
        <v>1453</v>
      </c>
      <c r="E54" s="207">
        <v>10</v>
      </c>
      <c r="F54" s="207">
        <v>2</v>
      </c>
      <c r="G54" s="207">
        <v>2</v>
      </c>
      <c r="H54" s="207">
        <v>0</v>
      </c>
      <c r="I54" s="207">
        <v>7</v>
      </c>
      <c r="J54" s="207">
        <v>0</v>
      </c>
      <c r="K54" s="207">
        <v>2</v>
      </c>
      <c r="L54" s="207">
        <v>9</v>
      </c>
      <c r="M54" s="207">
        <v>2</v>
      </c>
      <c r="N54" s="207">
        <v>0</v>
      </c>
      <c r="O54" s="207">
        <v>5</v>
      </c>
    </row>
    <row r="55" spans="1:15" ht="20.100000000000001" customHeight="1" x14ac:dyDescent="0.25">
      <c r="A55" s="35" t="s">
        <v>261</v>
      </c>
      <c r="B55" s="189">
        <v>23</v>
      </c>
      <c r="C55" s="189">
        <v>7</v>
      </c>
      <c r="D55" s="207">
        <v>19</v>
      </c>
      <c r="E55" s="207">
        <v>0</v>
      </c>
      <c r="F55" s="207">
        <v>0</v>
      </c>
      <c r="G55" s="207">
        <v>0</v>
      </c>
      <c r="H55" s="207">
        <v>0</v>
      </c>
      <c r="I55" s="207">
        <v>0</v>
      </c>
      <c r="J55" s="207">
        <v>0</v>
      </c>
      <c r="K55" s="207">
        <v>0</v>
      </c>
      <c r="L55" s="207">
        <v>0</v>
      </c>
      <c r="M55" s="207">
        <v>2</v>
      </c>
      <c r="N55" s="207">
        <v>0</v>
      </c>
      <c r="O55" s="207">
        <v>0</v>
      </c>
    </row>
    <row r="56" spans="1:15" ht="20.100000000000001" customHeight="1" x14ac:dyDescent="0.25">
      <c r="A56" s="35" t="s">
        <v>262</v>
      </c>
      <c r="B56" s="189">
        <v>1528</v>
      </c>
      <c r="C56" s="189">
        <v>651</v>
      </c>
      <c r="D56" s="207">
        <v>6</v>
      </c>
      <c r="E56" s="207">
        <v>0</v>
      </c>
      <c r="F56" s="207">
        <v>0</v>
      </c>
      <c r="G56" s="207">
        <v>0</v>
      </c>
      <c r="H56" s="207">
        <v>0</v>
      </c>
      <c r="I56" s="207">
        <v>0</v>
      </c>
      <c r="J56" s="207">
        <v>0</v>
      </c>
      <c r="K56" s="207">
        <v>0</v>
      </c>
      <c r="L56" s="207">
        <v>0</v>
      </c>
      <c r="M56" s="207">
        <v>0</v>
      </c>
      <c r="N56" s="207">
        <v>0</v>
      </c>
      <c r="O56" s="207">
        <v>0</v>
      </c>
    </row>
    <row r="57" spans="1:15" ht="20.100000000000001" customHeight="1" x14ac:dyDescent="0.25">
      <c r="A57" s="35" t="s">
        <v>263</v>
      </c>
      <c r="B57" s="189">
        <v>53</v>
      </c>
      <c r="C57" s="189">
        <v>15</v>
      </c>
      <c r="D57" s="207">
        <v>9</v>
      </c>
      <c r="E57" s="207">
        <v>0</v>
      </c>
      <c r="F57" s="207">
        <v>0</v>
      </c>
      <c r="G57" s="207">
        <v>0</v>
      </c>
      <c r="H57" s="207">
        <v>6</v>
      </c>
      <c r="I57" s="207">
        <v>5</v>
      </c>
      <c r="J57" s="207">
        <v>0</v>
      </c>
      <c r="K57" s="207">
        <v>0</v>
      </c>
      <c r="L57" s="207">
        <v>0</v>
      </c>
      <c r="M57" s="207">
        <v>0</v>
      </c>
      <c r="N57" s="207">
        <v>0</v>
      </c>
      <c r="O57" s="207">
        <v>0</v>
      </c>
    </row>
    <row r="58" spans="1:15" ht="20.100000000000001" customHeight="1" x14ac:dyDescent="0.25">
      <c r="A58" s="35" t="s">
        <v>264</v>
      </c>
      <c r="B58" s="189">
        <v>27</v>
      </c>
      <c r="C58" s="189">
        <v>4</v>
      </c>
      <c r="D58" s="207">
        <v>0</v>
      </c>
      <c r="E58" s="207">
        <v>0</v>
      </c>
      <c r="F58" s="207">
        <v>2</v>
      </c>
      <c r="G58" s="207">
        <v>0</v>
      </c>
      <c r="H58" s="207">
        <v>0</v>
      </c>
      <c r="I58" s="207">
        <v>0</v>
      </c>
      <c r="J58" s="207">
        <v>2</v>
      </c>
      <c r="K58" s="207">
        <v>0</v>
      </c>
      <c r="L58" s="207">
        <v>0</v>
      </c>
      <c r="M58" s="207">
        <v>0</v>
      </c>
      <c r="N58" s="207">
        <v>0</v>
      </c>
      <c r="O58" s="207">
        <v>0</v>
      </c>
    </row>
    <row r="59" spans="1:15" s="53" customFormat="1" ht="20.100000000000001" customHeight="1" x14ac:dyDescent="0.25">
      <c r="A59" s="35" t="s">
        <v>265</v>
      </c>
      <c r="B59" s="189">
        <v>268</v>
      </c>
      <c r="C59" s="189">
        <v>34</v>
      </c>
      <c r="D59" s="207">
        <v>2</v>
      </c>
      <c r="E59" s="207">
        <v>0</v>
      </c>
      <c r="F59" s="207">
        <v>0</v>
      </c>
      <c r="G59" s="207">
        <v>0</v>
      </c>
      <c r="H59" s="207">
        <v>0</v>
      </c>
      <c r="I59" s="207">
        <v>5</v>
      </c>
      <c r="J59" s="207">
        <v>0</v>
      </c>
      <c r="K59" s="207">
        <v>0</v>
      </c>
      <c r="L59" s="207">
        <v>0</v>
      </c>
      <c r="M59" s="207">
        <v>0</v>
      </c>
      <c r="N59" s="207">
        <v>0</v>
      </c>
      <c r="O59" s="207">
        <v>0</v>
      </c>
    </row>
    <row r="60" spans="1:15" s="53" customFormat="1" ht="20.100000000000001" customHeight="1" x14ac:dyDescent="0.25">
      <c r="A60" s="35" t="s">
        <v>266</v>
      </c>
      <c r="B60" s="189">
        <v>26</v>
      </c>
      <c r="C60" s="189">
        <v>7</v>
      </c>
      <c r="D60" s="207">
        <v>0</v>
      </c>
      <c r="E60" s="207">
        <v>0</v>
      </c>
      <c r="F60" s="207">
        <v>0</v>
      </c>
      <c r="G60" s="207">
        <v>0</v>
      </c>
      <c r="H60" s="207">
        <v>0</v>
      </c>
      <c r="I60" s="207">
        <v>0</v>
      </c>
      <c r="J60" s="207">
        <v>0</v>
      </c>
      <c r="K60" s="207">
        <v>0</v>
      </c>
      <c r="L60" s="207">
        <v>0</v>
      </c>
      <c r="M60" s="207">
        <v>0</v>
      </c>
      <c r="N60" s="207">
        <v>0</v>
      </c>
      <c r="O60" s="207">
        <v>0</v>
      </c>
    </row>
    <row r="61" spans="1:15" s="53" customFormat="1" ht="20.100000000000001" customHeight="1" x14ac:dyDescent="0.25">
      <c r="A61" s="55" t="s">
        <v>267</v>
      </c>
      <c r="B61" s="189">
        <v>63</v>
      </c>
      <c r="C61" s="189">
        <v>36</v>
      </c>
      <c r="D61" s="207">
        <v>0</v>
      </c>
      <c r="E61" s="207">
        <v>0</v>
      </c>
      <c r="F61" s="207">
        <v>0</v>
      </c>
      <c r="G61" s="207">
        <v>0</v>
      </c>
      <c r="H61" s="207">
        <v>9</v>
      </c>
      <c r="I61" s="207">
        <v>0</v>
      </c>
      <c r="J61" s="207">
        <v>0</v>
      </c>
      <c r="K61" s="207">
        <v>0</v>
      </c>
      <c r="L61" s="207">
        <v>0</v>
      </c>
      <c r="M61" s="207">
        <v>0</v>
      </c>
      <c r="N61" s="207">
        <v>0</v>
      </c>
      <c r="O61" s="207">
        <v>0</v>
      </c>
    </row>
    <row r="62" spans="1:15" ht="20.100000000000001" customHeight="1" x14ac:dyDescent="0.25">
      <c r="A62" s="35" t="s">
        <v>268</v>
      </c>
      <c r="B62" s="189">
        <v>15</v>
      </c>
      <c r="C62" s="189">
        <v>24</v>
      </c>
      <c r="D62" s="207">
        <v>4</v>
      </c>
      <c r="E62" s="207">
        <v>0</v>
      </c>
      <c r="F62" s="207">
        <v>0</v>
      </c>
      <c r="G62" s="207">
        <v>0</v>
      </c>
      <c r="H62" s="207">
        <v>0</v>
      </c>
      <c r="I62" s="207">
        <v>2</v>
      </c>
      <c r="J62" s="207">
        <v>0</v>
      </c>
      <c r="K62" s="207">
        <v>0</v>
      </c>
      <c r="L62" s="207">
        <v>0</v>
      </c>
      <c r="M62" s="207">
        <v>0</v>
      </c>
      <c r="N62" s="207">
        <v>0</v>
      </c>
      <c r="O62" s="207">
        <v>0</v>
      </c>
    </row>
    <row r="63" spans="1:15" ht="20.100000000000001" customHeight="1" x14ac:dyDescent="0.25">
      <c r="A63" s="35" t="s">
        <v>269</v>
      </c>
      <c r="B63" s="189">
        <v>1149</v>
      </c>
      <c r="C63" s="189">
        <v>576</v>
      </c>
      <c r="D63" s="207">
        <v>9</v>
      </c>
      <c r="E63" s="207">
        <v>0</v>
      </c>
      <c r="F63" s="207">
        <v>0</v>
      </c>
      <c r="G63" s="207">
        <v>0</v>
      </c>
      <c r="H63" s="207">
        <v>0</v>
      </c>
      <c r="I63" s="207">
        <v>0</v>
      </c>
      <c r="J63" s="207">
        <v>0</v>
      </c>
      <c r="K63" s="207">
        <v>0</v>
      </c>
      <c r="L63" s="207">
        <v>2</v>
      </c>
      <c r="M63" s="207">
        <v>5</v>
      </c>
      <c r="N63" s="207">
        <v>0</v>
      </c>
      <c r="O63" s="207">
        <v>0</v>
      </c>
    </row>
    <row r="64" spans="1:15" s="53" customFormat="1" ht="20.100000000000001" customHeight="1" x14ac:dyDescent="0.25">
      <c r="A64" s="35" t="s">
        <v>270</v>
      </c>
      <c r="B64" s="189">
        <v>209</v>
      </c>
      <c r="C64" s="189">
        <v>59</v>
      </c>
      <c r="D64" s="207">
        <v>9</v>
      </c>
      <c r="E64" s="207">
        <v>0</v>
      </c>
      <c r="F64" s="207">
        <v>2</v>
      </c>
      <c r="G64" s="207">
        <v>0</v>
      </c>
      <c r="H64" s="207">
        <v>13</v>
      </c>
      <c r="I64" s="207">
        <v>10</v>
      </c>
      <c r="J64" s="207">
        <v>0</v>
      </c>
      <c r="K64" s="207">
        <v>0</v>
      </c>
      <c r="L64" s="207">
        <v>0</v>
      </c>
      <c r="M64" s="207">
        <v>0</v>
      </c>
      <c r="N64" s="207">
        <v>0</v>
      </c>
      <c r="O64" s="207">
        <v>0</v>
      </c>
    </row>
    <row r="65" spans="1:15" ht="20.100000000000001" customHeight="1" x14ac:dyDescent="0.25">
      <c r="A65" s="30" t="s">
        <v>271</v>
      </c>
      <c r="B65" s="187">
        <v>17</v>
      </c>
      <c r="C65" s="187">
        <v>0</v>
      </c>
      <c r="D65" s="187">
        <v>11</v>
      </c>
      <c r="E65" s="187">
        <v>0</v>
      </c>
      <c r="F65" s="187">
        <v>4</v>
      </c>
      <c r="G65" s="187">
        <v>0</v>
      </c>
      <c r="H65" s="187">
        <v>0</v>
      </c>
      <c r="I65" s="187">
        <v>0</v>
      </c>
      <c r="J65" s="187">
        <v>0</v>
      </c>
      <c r="K65" s="187">
        <v>0</v>
      </c>
      <c r="L65" s="187">
        <v>0</v>
      </c>
      <c r="M65" s="187">
        <v>0</v>
      </c>
      <c r="N65" s="187">
        <v>0</v>
      </c>
      <c r="O65" s="187">
        <v>0</v>
      </c>
    </row>
    <row r="66" spans="1:15" ht="20.100000000000001" customHeight="1" x14ac:dyDescent="0.25">
      <c r="A66" s="35" t="s">
        <v>272</v>
      </c>
      <c r="B66" s="189">
        <v>15</v>
      </c>
      <c r="C66" s="189">
        <v>0</v>
      </c>
      <c r="D66" s="207">
        <v>9</v>
      </c>
      <c r="E66" s="207">
        <v>0</v>
      </c>
      <c r="F66" s="207">
        <v>4</v>
      </c>
      <c r="G66" s="207">
        <v>0</v>
      </c>
      <c r="H66" s="207">
        <v>0</v>
      </c>
      <c r="I66" s="207">
        <v>0</v>
      </c>
      <c r="J66" s="207">
        <v>0</v>
      </c>
      <c r="K66" s="207">
        <v>0</v>
      </c>
      <c r="L66" s="207">
        <v>0</v>
      </c>
      <c r="M66" s="207">
        <v>0</v>
      </c>
      <c r="N66" s="207">
        <v>0</v>
      </c>
      <c r="O66" s="207">
        <v>0</v>
      </c>
    </row>
    <row r="67" spans="1:15" ht="20.100000000000001" customHeight="1" x14ac:dyDescent="0.25">
      <c r="A67" s="35" t="s">
        <v>273</v>
      </c>
      <c r="B67" s="189">
        <v>2</v>
      </c>
      <c r="C67" s="189">
        <v>0</v>
      </c>
      <c r="D67" s="207">
        <v>2</v>
      </c>
      <c r="E67" s="207">
        <v>0</v>
      </c>
      <c r="F67" s="207">
        <v>0</v>
      </c>
      <c r="G67" s="207">
        <v>0</v>
      </c>
      <c r="H67" s="207">
        <v>0</v>
      </c>
      <c r="I67" s="207">
        <v>0</v>
      </c>
      <c r="J67" s="207">
        <v>0</v>
      </c>
      <c r="K67" s="207">
        <v>0</v>
      </c>
      <c r="L67" s="207">
        <v>0</v>
      </c>
      <c r="M67" s="207">
        <v>0</v>
      </c>
      <c r="N67" s="207">
        <v>0</v>
      </c>
      <c r="O67" s="207">
        <v>0</v>
      </c>
    </row>
    <row r="68" spans="1:15" ht="20.100000000000001" customHeight="1" x14ac:dyDescent="0.25">
      <c r="A68" s="35" t="s">
        <v>274</v>
      </c>
      <c r="B68" s="189">
        <v>0</v>
      </c>
      <c r="C68" s="189">
        <v>0</v>
      </c>
      <c r="D68" s="207">
        <v>0</v>
      </c>
      <c r="E68" s="207">
        <v>0</v>
      </c>
      <c r="F68" s="207">
        <v>0</v>
      </c>
      <c r="G68" s="207">
        <v>0</v>
      </c>
      <c r="H68" s="207">
        <v>0</v>
      </c>
      <c r="I68" s="207">
        <v>0</v>
      </c>
      <c r="J68" s="207">
        <v>0</v>
      </c>
      <c r="K68" s="207">
        <v>0</v>
      </c>
      <c r="L68" s="207">
        <v>0</v>
      </c>
      <c r="M68" s="207">
        <v>0</v>
      </c>
      <c r="N68" s="207">
        <v>0</v>
      </c>
      <c r="O68" s="207">
        <v>0</v>
      </c>
    </row>
    <row r="69" spans="1:15" ht="20.100000000000001" customHeight="1" thickBot="1" x14ac:dyDescent="0.3">
      <c r="A69" s="40" t="s">
        <v>275</v>
      </c>
      <c r="B69" s="192">
        <v>0</v>
      </c>
      <c r="C69" s="192">
        <v>0</v>
      </c>
      <c r="D69" s="208">
        <v>0</v>
      </c>
      <c r="E69" s="208">
        <v>0</v>
      </c>
      <c r="F69" s="208">
        <v>0</v>
      </c>
      <c r="G69" s="208">
        <v>0</v>
      </c>
      <c r="H69" s="208">
        <v>0</v>
      </c>
      <c r="I69" s="208">
        <v>0</v>
      </c>
      <c r="J69" s="208">
        <v>0</v>
      </c>
      <c r="K69" s="208">
        <v>0</v>
      </c>
      <c r="L69" s="208">
        <v>0</v>
      </c>
      <c r="M69" s="208">
        <v>0</v>
      </c>
      <c r="N69" s="208">
        <v>0</v>
      </c>
      <c r="O69" s="208">
        <v>0</v>
      </c>
    </row>
    <row r="70" spans="1:15" s="193" customFormat="1" ht="15.95" customHeight="1" x14ac:dyDescent="0.25">
      <c r="A70" s="149" t="s">
        <v>320</v>
      </c>
      <c r="D70" s="215"/>
      <c r="E70" s="215"/>
      <c r="F70" s="215"/>
      <c r="G70" s="215"/>
      <c r="H70" s="215"/>
      <c r="I70" s="215"/>
      <c r="J70" s="215"/>
      <c r="K70" s="215"/>
      <c r="L70" s="215"/>
      <c r="O70" s="196" t="s">
        <v>284</v>
      </c>
    </row>
    <row r="71" spans="1:15" s="197" customFormat="1" ht="24.95" customHeight="1" x14ac:dyDescent="0.25">
      <c r="A71" s="197" t="s">
        <v>315</v>
      </c>
      <c r="D71" s="209"/>
      <c r="E71" s="118"/>
      <c r="F71" s="118"/>
      <c r="G71" s="118"/>
      <c r="H71" s="118"/>
      <c r="I71" s="118"/>
      <c r="J71" s="118"/>
      <c r="K71" s="118"/>
      <c r="L71" s="118"/>
      <c r="M71" s="198"/>
      <c r="N71" s="198"/>
      <c r="O71" s="198"/>
    </row>
    <row r="72" spans="1:15" s="200" customFormat="1" ht="24.95" customHeight="1" thickBot="1" x14ac:dyDescent="0.25">
      <c r="A72" s="146" t="s">
        <v>321</v>
      </c>
      <c r="D72" s="216"/>
      <c r="E72" s="216"/>
      <c r="F72" s="216"/>
      <c r="G72" s="216"/>
      <c r="H72" s="216"/>
      <c r="I72" s="216"/>
      <c r="J72" s="216"/>
      <c r="K72" s="216"/>
      <c r="L72" s="216"/>
      <c r="M72" s="161" t="s">
        <v>285</v>
      </c>
      <c r="N72" s="199"/>
      <c r="O72" s="199"/>
    </row>
    <row r="73" spans="1:15" ht="20.100000000000001" customHeight="1" x14ac:dyDescent="0.25">
      <c r="A73" s="1487" t="s">
        <v>203</v>
      </c>
      <c r="B73" s="1511" t="s">
        <v>296</v>
      </c>
      <c r="C73" s="1512"/>
      <c r="D73" s="1512"/>
      <c r="E73" s="1512"/>
      <c r="F73" s="1512"/>
      <c r="G73" s="1512"/>
      <c r="H73" s="1512"/>
      <c r="I73" s="1512"/>
      <c r="J73" s="1512"/>
      <c r="K73" s="1512"/>
      <c r="L73" s="1512"/>
      <c r="M73" s="1512"/>
      <c r="N73" s="53"/>
      <c r="O73" s="62"/>
    </row>
    <row r="74" spans="1:15" ht="20.100000000000001" customHeight="1" x14ac:dyDescent="0.25">
      <c r="A74" s="1488"/>
      <c r="B74" s="138" t="s">
        <v>286</v>
      </c>
      <c r="C74" s="138"/>
      <c r="D74" s="182" t="s">
        <v>287</v>
      </c>
      <c r="E74" s="182"/>
      <c r="F74" s="138" t="s">
        <v>288</v>
      </c>
      <c r="G74" s="138"/>
      <c r="H74" s="182" t="s">
        <v>289</v>
      </c>
      <c r="I74" s="182"/>
      <c r="J74" s="138" t="s">
        <v>290</v>
      </c>
      <c r="K74" s="138"/>
      <c r="L74" s="138" t="s">
        <v>291</v>
      </c>
      <c r="M74" s="131"/>
      <c r="O74" s="62"/>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row>
    <row r="76" spans="1:15" s="53" customFormat="1" ht="20.100000000000001" customHeight="1" x14ac:dyDescent="0.25">
      <c r="A76" s="26" t="s">
        <v>310</v>
      </c>
      <c r="B76" s="186">
        <v>8</v>
      </c>
      <c r="C76" s="186">
        <v>176</v>
      </c>
      <c r="D76" s="186">
        <v>14</v>
      </c>
      <c r="E76" s="186">
        <v>158</v>
      </c>
      <c r="F76" s="186">
        <v>0</v>
      </c>
      <c r="G76" s="186">
        <v>99</v>
      </c>
      <c r="H76" s="186">
        <v>6</v>
      </c>
      <c r="I76" s="186">
        <v>19</v>
      </c>
      <c r="J76" s="186">
        <v>4875</v>
      </c>
      <c r="K76" s="186">
        <v>3042</v>
      </c>
      <c r="L76" s="186">
        <v>5731</v>
      </c>
      <c r="M76" s="186">
        <v>3748</v>
      </c>
      <c r="N76" s="55"/>
      <c r="O76" s="55"/>
    </row>
    <row r="77" spans="1:15" ht="20.100000000000001" customHeight="1" x14ac:dyDescent="0.25">
      <c r="A77" s="30" t="s">
        <v>212</v>
      </c>
      <c r="B77" s="217">
        <v>6</v>
      </c>
      <c r="C77" s="217">
        <v>0</v>
      </c>
      <c r="D77" s="217">
        <v>6</v>
      </c>
      <c r="E77" s="217">
        <v>0</v>
      </c>
      <c r="F77" s="217">
        <v>0</v>
      </c>
      <c r="G77" s="217">
        <v>0</v>
      </c>
      <c r="H77" s="217">
        <v>0</v>
      </c>
      <c r="I77" s="217">
        <v>10</v>
      </c>
      <c r="J77" s="217">
        <v>15</v>
      </c>
      <c r="K77" s="217">
        <v>0</v>
      </c>
      <c r="L77" s="217">
        <v>15</v>
      </c>
      <c r="M77" s="217">
        <v>72</v>
      </c>
      <c r="N77" s="53"/>
      <c r="O77" s="53"/>
    </row>
    <row r="78" spans="1:15" ht="20.100000000000001" customHeight="1" x14ac:dyDescent="0.25">
      <c r="A78" s="35" t="s">
        <v>213</v>
      </c>
      <c r="B78" s="207">
        <v>6</v>
      </c>
      <c r="C78" s="207">
        <v>0</v>
      </c>
      <c r="D78" s="207">
        <v>6</v>
      </c>
      <c r="E78" s="207">
        <v>0</v>
      </c>
      <c r="F78" s="207">
        <v>0</v>
      </c>
      <c r="G78" s="207">
        <v>0</v>
      </c>
      <c r="H78" s="207">
        <v>0</v>
      </c>
      <c r="I78" s="207">
        <v>10</v>
      </c>
      <c r="J78" s="207">
        <v>9</v>
      </c>
      <c r="K78" s="207">
        <v>0</v>
      </c>
      <c r="L78" s="207">
        <v>9</v>
      </c>
      <c r="M78" s="207">
        <v>0</v>
      </c>
    </row>
    <row r="79" spans="1:15" ht="20.100000000000001" customHeight="1" x14ac:dyDescent="0.25">
      <c r="A79" s="35" t="s">
        <v>214</v>
      </c>
      <c r="B79" s="207">
        <v>0</v>
      </c>
      <c r="C79" s="207">
        <v>0</v>
      </c>
      <c r="D79" s="207">
        <v>0</v>
      </c>
      <c r="E79" s="207">
        <v>0</v>
      </c>
      <c r="F79" s="207">
        <v>0</v>
      </c>
      <c r="G79" s="207">
        <v>0</v>
      </c>
      <c r="H79" s="207">
        <v>0</v>
      </c>
      <c r="I79" s="207">
        <v>0</v>
      </c>
      <c r="J79" s="207">
        <v>2</v>
      </c>
      <c r="K79" s="207">
        <v>0</v>
      </c>
      <c r="L79" s="207">
        <v>0</v>
      </c>
      <c r="M79" s="207">
        <v>0</v>
      </c>
    </row>
    <row r="80" spans="1:15" ht="20.100000000000001" customHeight="1" x14ac:dyDescent="0.25">
      <c r="A80" s="35" t="s">
        <v>215</v>
      </c>
      <c r="B80" s="207">
        <v>0</v>
      </c>
      <c r="C80" s="207">
        <v>0</v>
      </c>
      <c r="D80" s="207">
        <v>0</v>
      </c>
      <c r="E80" s="207">
        <v>0</v>
      </c>
      <c r="F80" s="207">
        <v>0</v>
      </c>
      <c r="G80" s="207">
        <v>0</v>
      </c>
      <c r="H80" s="207">
        <v>0</v>
      </c>
      <c r="I80" s="207">
        <v>0</v>
      </c>
      <c r="J80" s="207">
        <v>0</v>
      </c>
      <c r="K80" s="207">
        <v>0</v>
      </c>
      <c r="L80" s="207">
        <v>0</v>
      </c>
      <c r="M80" s="207">
        <v>0</v>
      </c>
    </row>
    <row r="81" spans="1:15" ht="20.100000000000001" customHeight="1" x14ac:dyDescent="0.25">
      <c r="A81" s="35" t="s">
        <v>216</v>
      </c>
      <c r="B81" s="207">
        <v>0</v>
      </c>
      <c r="C81" s="207">
        <v>0</v>
      </c>
      <c r="D81" s="207">
        <v>0</v>
      </c>
      <c r="E81" s="207">
        <v>0</v>
      </c>
      <c r="F81" s="207">
        <v>0</v>
      </c>
      <c r="G81" s="207">
        <v>0</v>
      </c>
      <c r="H81" s="207">
        <v>0</v>
      </c>
      <c r="I81" s="207">
        <v>0</v>
      </c>
      <c r="J81" s="207">
        <v>0</v>
      </c>
      <c r="K81" s="207">
        <v>0</v>
      </c>
      <c r="L81" s="207">
        <v>0</v>
      </c>
      <c r="M81" s="207">
        <v>0</v>
      </c>
    </row>
    <row r="82" spans="1:15" s="53" customFormat="1" ht="20.100000000000001" customHeight="1" x14ac:dyDescent="0.25">
      <c r="A82" s="35" t="s">
        <v>217</v>
      </c>
      <c r="B82" s="207">
        <v>0</v>
      </c>
      <c r="C82" s="207">
        <v>0</v>
      </c>
      <c r="D82" s="207">
        <v>0</v>
      </c>
      <c r="E82" s="207">
        <v>0</v>
      </c>
      <c r="F82" s="207">
        <v>0</v>
      </c>
      <c r="G82" s="207">
        <v>0</v>
      </c>
      <c r="H82" s="207">
        <v>0</v>
      </c>
      <c r="I82" s="207">
        <v>0</v>
      </c>
      <c r="J82" s="207">
        <v>4</v>
      </c>
      <c r="K82" s="207">
        <v>0</v>
      </c>
      <c r="L82" s="207">
        <v>6</v>
      </c>
      <c r="M82" s="207">
        <v>72</v>
      </c>
      <c r="N82" s="55"/>
      <c r="O82" s="55"/>
    </row>
    <row r="83" spans="1:15" ht="20.100000000000001" customHeight="1" x14ac:dyDescent="0.25">
      <c r="A83" s="30" t="s">
        <v>218</v>
      </c>
      <c r="B83" s="187">
        <v>0</v>
      </c>
      <c r="C83" s="187">
        <v>0</v>
      </c>
      <c r="D83" s="187">
        <v>0</v>
      </c>
      <c r="E83" s="187">
        <v>0</v>
      </c>
      <c r="F83" s="187">
        <v>0</v>
      </c>
      <c r="G83" s="187">
        <v>0</v>
      </c>
      <c r="H83" s="187">
        <v>0</v>
      </c>
      <c r="I83" s="187">
        <v>0</v>
      </c>
      <c r="J83" s="187">
        <v>0</v>
      </c>
      <c r="K83" s="187">
        <v>0</v>
      </c>
      <c r="L83" s="187">
        <v>0</v>
      </c>
      <c r="M83" s="187">
        <v>0</v>
      </c>
      <c r="N83" s="53"/>
      <c r="O83" s="53"/>
    </row>
    <row r="84" spans="1:15" ht="20.100000000000001" customHeight="1" x14ac:dyDescent="0.25">
      <c r="A84" s="35" t="s">
        <v>219</v>
      </c>
      <c r="B84" s="207">
        <v>0</v>
      </c>
      <c r="C84" s="207">
        <v>0</v>
      </c>
      <c r="D84" s="207">
        <v>0</v>
      </c>
      <c r="E84" s="207">
        <v>0</v>
      </c>
      <c r="F84" s="207">
        <v>0</v>
      </c>
      <c r="G84" s="207">
        <v>0</v>
      </c>
      <c r="H84" s="207">
        <v>0</v>
      </c>
      <c r="I84" s="207">
        <v>0</v>
      </c>
      <c r="J84" s="207">
        <v>0</v>
      </c>
      <c r="K84" s="207">
        <v>0</v>
      </c>
      <c r="L84" s="207">
        <v>0</v>
      </c>
      <c r="M84" s="207">
        <v>0</v>
      </c>
    </row>
    <row r="85" spans="1:15" ht="20.100000000000001" customHeight="1" x14ac:dyDescent="0.25">
      <c r="A85" s="35" t="s">
        <v>220</v>
      </c>
      <c r="B85" s="207">
        <v>0</v>
      </c>
      <c r="C85" s="207">
        <v>0</v>
      </c>
      <c r="D85" s="207">
        <v>0</v>
      </c>
      <c r="E85" s="207">
        <v>0</v>
      </c>
      <c r="F85" s="207">
        <v>0</v>
      </c>
      <c r="G85" s="207">
        <v>0</v>
      </c>
      <c r="H85" s="207">
        <v>0</v>
      </c>
      <c r="I85" s="207">
        <v>0</v>
      </c>
      <c r="J85" s="207">
        <v>0</v>
      </c>
      <c r="K85" s="207">
        <v>0</v>
      </c>
      <c r="L85" s="207">
        <v>0</v>
      </c>
      <c r="M85" s="207">
        <v>0</v>
      </c>
    </row>
    <row r="86" spans="1:15" ht="20.100000000000001" customHeight="1" x14ac:dyDescent="0.25">
      <c r="A86" s="35" t="s">
        <v>221</v>
      </c>
      <c r="B86" s="207">
        <v>0</v>
      </c>
      <c r="C86" s="207">
        <v>0</v>
      </c>
      <c r="D86" s="207">
        <v>0</v>
      </c>
      <c r="E86" s="207">
        <v>0</v>
      </c>
      <c r="F86" s="207">
        <v>0</v>
      </c>
      <c r="G86" s="207">
        <v>0</v>
      </c>
      <c r="H86" s="207">
        <v>0</v>
      </c>
      <c r="I86" s="207">
        <v>0</v>
      </c>
      <c r="J86" s="207">
        <v>0</v>
      </c>
      <c r="K86" s="207">
        <v>0</v>
      </c>
      <c r="L86" s="207">
        <v>0</v>
      </c>
      <c r="M86" s="207">
        <v>0</v>
      </c>
    </row>
    <row r="87" spans="1:15" ht="20.100000000000001" customHeight="1" x14ac:dyDescent="0.25">
      <c r="A87" s="35" t="s">
        <v>222</v>
      </c>
      <c r="B87" s="207">
        <v>0</v>
      </c>
      <c r="C87" s="207">
        <v>0</v>
      </c>
      <c r="D87" s="207">
        <v>0</v>
      </c>
      <c r="E87" s="207">
        <v>0</v>
      </c>
      <c r="F87" s="207">
        <v>0</v>
      </c>
      <c r="G87" s="207">
        <v>0</v>
      </c>
      <c r="H87" s="207">
        <v>0</v>
      </c>
      <c r="I87" s="207">
        <v>0</v>
      </c>
      <c r="J87" s="207">
        <v>0</v>
      </c>
      <c r="K87" s="207">
        <v>0</v>
      </c>
      <c r="L87" s="207">
        <v>0</v>
      </c>
      <c r="M87" s="207">
        <v>0</v>
      </c>
    </row>
    <row r="88" spans="1:15" ht="20.100000000000001" customHeight="1" x14ac:dyDescent="0.25">
      <c r="A88" s="35" t="s">
        <v>223</v>
      </c>
      <c r="B88" s="207">
        <v>0</v>
      </c>
      <c r="C88" s="207">
        <v>0</v>
      </c>
      <c r="D88" s="207">
        <v>0</v>
      </c>
      <c r="E88" s="207">
        <v>0</v>
      </c>
      <c r="F88" s="207">
        <v>0</v>
      </c>
      <c r="G88" s="207">
        <v>0</v>
      </c>
      <c r="H88" s="207">
        <v>0</v>
      </c>
      <c r="I88" s="207">
        <v>0</v>
      </c>
      <c r="J88" s="207">
        <v>0</v>
      </c>
      <c r="K88" s="207">
        <v>0</v>
      </c>
      <c r="L88" s="207">
        <v>0</v>
      </c>
      <c r="M88" s="207">
        <v>0</v>
      </c>
    </row>
    <row r="89" spans="1:15" ht="20.100000000000001" customHeight="1" x14ac:dyDescent="0.25">
      <c r="A89" s="30" t="s">
        <v>224</v>
      </c>
      <c r="B89" s="187">
        <v>0</v>
      </c>
      <c r="C89" s="187">
        <v>0</v>
      </c>
      <c r="D89" s="187">
        <v>0</v>
      </c>
      <c r="E89" s="187">
        <v>2</v>
      </c>
      <c r="F89" s="187">
        <v>0</v>
      </c>
      <c r="G89" s="187">
        <v>0</v>
      </c>
      <c r="H89" s="187">
        <v>0</v>
      </c>
      <c r="I89" s="187">
        <v>0</v>
      </c>
      <c r="J89" s="187">
        <v>105</v>
      </c>
      <c r="K89" s="187">
        <v>0</v>
      </c>
      <c r="L89" s="187">
        <v>30</v>
      </c>
      <c r="M89" s="187">
        <v>7</v>
      </c>
      <c r="N89" s="53"/>
      <c r="O89" s="53"/>
    </row>
    <row r="90" spans="1:15" ht="20.100000000000001" customHeight="1" x14ac:dyDescent="0.25">
      <c r="A90" s="35" t="s">
        <v>225</v>
      </c>
      <c r="B90" s="207">
        <v>0</v>
      </c>
      <c r="C90" s="207">
        <v>0</v>
      </c>
      <c r="D90" s="207">
        <v>0</v>
      </c>
      <c r="E90" s="207">
        <v>0</v>
      </c>
      <c r="F90" s="207">
        <v>0</v>
      </c>
      <c r="G90" s="207">
        <v>0</v>
      </c>
      <c r="H90" s="207">
        <v>0</v>
      </c>
      <c r="I90" s="207">
        <v>0</v>
      </c>
      <c r="J90" s="207">
        <v>13</v>
      </c>
      <c r="K90" s="207">
        <v>0</v>
      </c>
      <c r="L90" s="207">
        <v>4</v>
      </c>
      <c r="M90" s="207">
        <v>0</v>
      </c>
    </row>
    <row r="91" spans="1:15" ht="20.100000000000001" customHeight="1" x14ac:dyDescent="0.25">
      <c r="A91" s="35" t="s">
        <v>227</v>
      </c>
      <c r="B91" s="207">
        <v>0</v>
      </c>
      <c r="C91" s="207">
        <v>0</v>
      </c>
      <c r="D91" s="207">
        <v>0</v>
      </c>
      <c r="E91" s="207">
        <v>2</v>
      </c>
      <c r="F91" s="207">
        <v>0</v>
      </c>
      <c r="G91" s="207">
        <v>0</v>
      </c>
      <c r="H91" s="207">
        <v>0</v>
      </c>
      <c r="I91" s="207">
        <v>0</v>
      </c>
      <c r="J91" s="207">
        <v>92</v>
      </c>
      <c r="K91" s="207">
        <v>0</v>
      </c>
      <c r="L91" s="207">
        <v>26</v>
      </c>
      <c r="M91" s="207">
        <v>7</v>
      </c>
    </row>
    <row r="92" spans="1:15" s="53" customFormat="1" ht="20.100000000000001" customHeight="1" x14ac:dyDescent="0.25">
      <c r="A92" s="35" t="s">
        <v>228</v>
      </c>
      <c r="B92" s="207">
        <v>0</v>
      </c>
      <c r="C92" s="207">
        <v>0</v>
      </c>
      <c r="D92" s="207">
        <v>0</v>
      </c>
      <c r="E92" s="207">
        <v>0</v>
      </c>
      <c r="F92" s="207">
        <v>0</v>
      </c>
      <c r="G92" s="207">
        <v>0</v>
      </c>
      <c r="H92" s="207">
        <v>0</v>
      </c>
      <c r="I92" s="207">
        <v>0</v>
      </c>
      <c r="J92" s="207">
        <v>0</v>
      </c>
      <c r="K92" s="207">
        <v>0</v>
      </c>
      <c r="L92" s="207">
        <v>0</v>
      </c>
      <c r="M92" s="207">
        <v>0</v>
      </c>
      <c r="N92" s="55"/>
      <c r="O92" s="55"/>
    </row>
    <row r="93" spans="1:15" ht="20.100000000000001" customHeight="1" x14ac:dyDescent="0.25">
      <c r="A93" s="30" t="s">
        <v>229</v>
      </c>
      <c r="B93" s="187">
        <v>0</v>
      </c>
      <c r="C93" s="187">
        <v>0</v>
      </c>
      <c r="D93" s="187">
        <v>4</v>
      </c>
      <c r="E93" s="187">
        <v>147</v>
      </c>
      <c r="F93" s="187">
        <v>0</v>
      </c>
      <c r="G93" s="187">
        <v>92</v>
      </c>
      <c r="H93" s="187">
        <v>0</v>
      </c>
      <c r="I93" s="187">
        <v>2</v>
      </c>
      <c r="J93" s="187">
        <v>17</v>
      </c>
      <c r="K93" s="187">
        <v>2</v>
      </c>
      <c r="L93" s="187">
        <v>22</v>
      </c>
      <c r="M93" s="187">
        <v>32</v>
      </c>
      <c r="N93" s="53"/>
      <c r="O93" s="53"/>
    </row>
    <row r="94" spans="1:15" ht="20.100000000000001" customHeight="1" x14ac:dyDescent="0.25">
      <c r="A94" s="35" t="s">
        <v>230</v>
      </c>
      <c r="B94" s="207">
        <v>0</v>
      </c>
      <c r="C94" s="207">
        <v>0</v>
      </c>
      <c r="D94" s="207">
        <v>4</v>
      </c>
      <c r="E94" s="207">
        <v>0</v>
      </c>
      <c r="F94" s="207">
        <v>0</v>
      </c>
      <c r="G94" s="207">
        <v>0</v>
      </c>
      <c r="H94" s="207">
        <v>0</v>
      </c>
      <c r="I94" s="207">
        <v>0</v>
      </c>
      <c r="J94" s="207">
        <v>6</v>
      </c>
      <c r="K94" s="207">
        <v>0</v>
      </c>
      <c r="L94" s="207">
        <v>9</v>
      </c>
      <c r="M94" s="207">
        <v>10</v>
      </c>
    </row>
    <row r="95" spans="1:15" ht="20.100000000000001" customHeight="1" x14ac:dyDescent="0.25">
      <c r="A95" s="35" t="s">
        <v>231</v>
      </c>
      <c r="B95" s="207">
        <v>0</v>
      </c>
      <c r="C95" s="207">
        <v>0</v>
      </c>
      <c r="D95" s="207">
        <v>0</v>
      </c>
      <c r="E95" s="207">
        <v>0</v>
      </c>
      <c r="F95" s="207">
        <v>0</v>
      </c>
      <c r="G95" s="207">
        <v>0</v>
      </c>
      <c r="H95" s="207">
        <v>0</v>
      </c>
      <c r="I95" s="207">
        <v>0</v>
      </c>
      <c r="J95" s="207">
        <v>0</v>
      </c>
      <c r="K95" s="207">
        <v>0</v>
      </c>
      <c r="L95" s="207">
        <v>0</v>
      </c>
      <c r="M95" s="207">
        <v>2</v>
      </c>
    </row>
    <row r="96" spans="1:15" ht="20.100000000000001" customHeight="1" x14ac:dyDescent="0.25">
      <c r="A96" s="35" t="s">
        <v>232</v>
      </c>
      <c r="B96" s="207">
        <v>0</v>
      </c>
      <c r="C96" s="207">
        <v>0</v>
      </c>
      <c r="D96" s="207">
        <v>0</v>
      </c>
      <c r="E96" s="207">
        <v>0</v>
      </c>
      <c r="F96" s="207">
        <v>0</v>
      </c>
      <c r="G96" s="207">
        <v>0</v>
      </c>
      <c r="H96" s="207">
        <v>0</v>
      </c>
      <c r="I96" s="207">
        <v>0</v>
      </c>
      <c r="J96" s="207">
        <v>0</v>
      </c>
      <c r="K96" s="207">
        <v>0</v>
      </c>
      <c r="L96" s="207">
        <v>9</v>
      </c>
      <c r="M96" s="207">
        <v>2</v>
      </c>
    </row>
    <row r="97" spans="1:15" ht="20.100000000000001" customHeight="1" x14ac:dyDescent="0.25">
      <c r="A97" s="35" t="s">
        <v>233</v>
      </c>
      <c r="B97" s="207">
        <v>0</v>
      </c>
      <c r="C97" s="207">
        <v>0</v>
      </c>
      <c r="D97" s="207">
        <v>0</v>
      </c>
      <c r="E97" s="207">
        <v>0</v>
      </c>
      <c r="F97" s="207">
        <v>0</v>
      </c>
      <c r="G97" s="207">
        <v>0</v>
      </c>
      <c r="H97" s="207">
        <v>0</v>
      </c>
      <c r="I97" s="207">
        <v>0</v>
      </c>
      <c r="J97" s="207">
        <v>0</v>
      </c>
      <c r="K97" s="207">
        <v>0</v>
      </c>
      <c r="L97" s="207">
        <v>0</v>
      </c>
      <c r="M97" s="207">
        <v>0</v>
      </c>
    </row>
    <row r="98" spans="1:15" ht="20.100000000000001" customHeight="1" x14ac:dyDescent="0.25">
      <c r="A98" s="35" t="s">
        <v>234</v>
      </c>
      <c r="B98" s="207">
        <v>0</v>
      </c>
      <c r="C98" s="207">
        <v>0</v>
      </c>
      <c r="D98" s="207">
        <v>0</v>
      </c>
      <c r="E98" s="207">
        <v>0</v>
      </c>
      <c r="F98" s="207">
        <v>0</v>
      </c>
      <c r="G98" s="207">
        <v>0</v>
      </c>
      <c r="H98" s="207">
        <v>0</v>
      </c>
      <c r="I98" s="207">
        <v>0</v>
      </c>
      <c r="J98" s="207">
        <v>0</v>
      </c>
      <c r="K98" s="207">
        <v>2</v>
      </c>
      <c r="L98" s="207">
        <v>0</v>
      </c>
      <c r="M98" s="207">
        <v>0</v>
      </c>
    </row>
    <row r="99" spans="1:15" ht="20.100000000000001" customHeight="1" x14ac:dyDescent="0.25">
      <c r="A99" s="35" t="s">
        <v>235</v>
      </c>
      <c r="B99" s="207">
        <v>0</v>
      </c>
      <c r="C99" s="207">
        <v>0</v>
      </c>
      <c r="D99" s="207">
        <v>0</v>
      </c>
      <c r="E99" s="207">
        <v>0</v>
      </c>
      <c r="F99" s="207">
        <v>0</v>
      </c>
      <c r="G99" s="207">
        <v>0</v>
      </c>
      <c r="H99" s="207">
        <v>0</v>
      </c>
      <c r="I99" s="207">
        <v>0</v>
      </c>
      <c r="J99" s="207">
        <v>0</v>
      </c>
      <c r="K99" s="207">
        <v>0</v>
      </c>
      <c r="L99" s="207">
        <v>0</v>
      </c>
      <c r="M99" s="207">
        <v>0</v>
      </c>
    </row>
    <row r="100" spans="1:15" ht="20.100000000000001" customHeight="1" x14ac:dyDescent="0.25">
      <c r="A100" s="35" t="s">
        <v>236</v>
      </c>
      <c r="B100" s="207">
        <v>0</v>
      </c>
      <c r="C100" s="207">
        <v>0</v>
      </c>
      <c r="D100" s="207">
        <v>0</v>
      </c>
      <c r="E100" s="207">
        <v>0</v>
      </c>
      <c r="F100" s="207">
        <v>0</v>
      </c>
      <c r="G100" s="207">
        <v>0</v>
      </c>
      <c r="H100" s="207">
        <v>0</v>
      </c>
      <c r="I100" s="207">
        <v>0</v>
      </c>
      <c r="J100" s="207">
        <v>0</v>
      </c>
      <c r="K100" s="207">
        <v>0</v>
      </c>
      <c r="L100" s="207">
        <v>2</v>
      </c>
      <c r="M100" s="207">
        <v>7</v>
      </c>
    </row>
    <row r="101" spans="1:15" ht="20.100000000000001" customHeight="1" x14ac:dyDescent="0.25">
      <c r="A101" s="35" t="s">
        <v>237</v>
      </c>
      <c r="B101" s="207">
        <v>0</v>
      </c>
      <c r="C101" s="207">
        <v>0</v>
      </c>
      <c r="D101" s="207">
        <v>0</v>
      </c>
      <c r="E101" s="207">
        <v>0</v>
      </c>
      <c r="F101" s="207">
        <v>0</v>
      </c>
      <c r="G101" s="207">
        <v>0</v>
      </c>
      <c r="H101" s="207">
        <v>0</v>
      </c>
      <c r="I101" s="207">
        <v>0</v>
      </c>
      <c r="J101" s="207">
        <v>0</v>
      </c>
      <c r="K101" s="207">
        <v>0</v>
      </c>
      <c r="L101" s="207">
        <v>0</v>
      </c>
      <c r="M101" s="207">
        <v>2</v>
      </c>
    </row>
    <row r="102" spans="1:15" ht="20.100000000000001" customHeight="1" x14ac:dyDescent="0.25">
      <c r="A102" s="35" t="s">
        <v>238</v>
      </c>
      <c r="B102" s="207">
        <v>0</v>
      </c>
      <c r="C102" s="207">
        <v>0</v>
      </c>
      <c r="D102" s="207">
        <v>0</v>
      </c>
      <c r="E102" s="207">
        <v>0</v>
      </c>
      <c r="F102" s="207">
        <v>0</v>
      </c>
      <c r="G102" s="207">
        <v>0</v>
      </c>
      <c r="H102" s="207">
        <v>0</v>
      </c>
      <c r="I102" s="207">
        <v>0</v>
      </c>
      <c r="J102" s="207">
        <v>0</v>
      </c>
      <c r="K102" s="207">
        <v>0</v>
      </c>
      <c r="L102" s="207">
        <v>0</v>
      </c>
      <c r="M102" s="207">
        <v>0</v>
      </c>
    </row>
    <row r="103" spans="1:15" ht="20.100000000000001" customHeight="1" x14ac:dyDescent="0.25">
      <c r="A103" s="35" t="s">
        <v>239</v>
      </c>
      <c r="B103" s="207">
        <v>0</v>
      </c>
      <c r="C103" s="207">
        <v>0</v>
      </c>
      <c r="D103" s="207">
        <v>0</v>
      </c>
      <c r="E103" s="207">
        <v>0</v>
      </c>
      <c r="F103" s="207">
        <v>0</v>
      </c>
      <c r="G103" s="207">
        <v>0</v>
      </c>
      <c r="H103" s="207">
        <v>0</v>
      </c>
      <c r="I103" s="207">
        <v>0</v>
      </c>
      <c r="J103" s="207">
        <v>0</v>
      </c>
      <c r="K103" s="207">
        <v>0</v>
      </c>
      <c r="L103" s="207">
        <v>0</v>
      </c>
      <c r="M103" s="207">
        <v>0</v>
      </c>
    </row>
    <row r="104" spans="1:15" ht="20.100000000000001" customHeight="1" x14ac:dyDescent="0.25">
      <c r="A104" s="35" t="s">
        <v>240</v>
      </c>
      <c r="B104" s="207">
        <v>0</v>
      </c>
      <c r="C104" s="207">
        <v>0</v>
      </c>
      <c r="D104" s="207">
        <v>0</v>
      </c>
      <c r="E104" s="207">
        <v>0</v>
      </c>
      <c r="F104" s="207">
        <v>0</v>
      </c>
      <c r="G104" s="207">
        <v>0</v>
      </c>
      <c r="H104" s="207">
        <v>0</v>
      </c>
      <c r="I104" s="207">
        <v>0</v>
      </c>
      <c r="J104" s="207">
        <v>2</v>
      </c>
      <c r="K104" s="207">
        <v>0</v>
      </c>
      <c r="L104" s="207">
        <v>0</v>
      </c>
      <c r="M104" s="207">
        <v>2</v>
      </c>
    </row>
    <row r="105" spans="1:15" s="53" customFormat="1" ht="20.100000000000001" customHeight="1" x14ac:dyDescent="0.25">
      <c r="A105" s="35" t="s">
        <v>241</v>
      </c>
      <c r="B105" s="207">
        <v>0</v>
      </c>
      <c r="C105" s="207">
        <v>0</v>
      </c>
      <c r="D105" s="207">
        <v>0</v>
      </c>
      <c r="E105" s="207">
        <v>147</v>
      </c>
      <c r="F105" s="207">
        <v>0</v>
      </c>
      <c r="G105" s="207">
        <v>92</v>
      </c>
      <c r="H105" s="207">
        <v>0</v>
      </c>
      <c r="I105" s="207">
        <v>2</v>
      </c>
      <c r="J105" s="207">
        <v>9</v>
      </c>
      <c r="K105" s="207">
        <v>0</v>
      </c>
      <c r="L105" s="207">
        <v>2</v>
      </c>
      <c r="M105" s="207">
        <v>7</v>
      </c>
      <c r="N105" s="55"/>
      <c r="O105" s="55"/>
    </row>
    <row r="106" spans="1:15" ht="20.100000000000001" customHeight="1" x14ac:dyDescent="0.25">
      <c r="A106" s="30" t="s">
        <v>242</v>
      </c>
      <c r="B106" s="187">
        <v>0</v>
      </c>
      <c r="C106" s="187">
        <v>174</v>
      </c>
      <c r="D106" s="187">
        <v>0</v>
      </c>
      <c r="E106" s="187">
        <v>5</v>
      </c>
      <c r="F106" s="187">
        <v>0</v>
      </c>
      <c r="G106" s="187">
        <v>0</v>
      </c>
      <c r="H106" s="187">
        <v>0</v>
      </c>
      <c r="I106" s="187">
        <v>0</v>
      </c>
      <c r="J106" s="187">
        <v>19</v>
      </c>
      <c r="K106" s="187">
        <v>14</v>
      </c>
      <c r="L106" s="187">
        <v>10</v>
      </c>
      <c r="M106" s="187">
        <v>17</v>
      </c>
      <c r="N106" s="53"/>
      <c r="O106" s="53"/>
    </row>
    <row r="107" spans="1:15" ht="20.100000000000001" customHeight="1" x14ac:dyDescent="0.25">
      <c r="A107" s="35" t="s">
        <v>243</v>
      </c>
      <c r="B107" s="207">
        <v>0</v>
      </c>
      <c r="C107" s="207">
        <v>174</v>
      </c>
      <c r="D107" s="207">
        <v>0</v>
      </c>
      <c r="E107" s="207">
        <v>0</v>
      </c>
      <c r="F107" s="207">
        <v>0</v>
      </c>
      <c r="G107" s="207">
        <v>0</v>
      </c>
      <c r="H107" s="207">
        <v>0</v>
      </c>
      <c r="I107" s="207">
        <v>0</v>
      </c>
      <c r="J107" s="207">
        <v>0</v>
      </c>
      <c r="K107" s="207">
        <v>0</v>
      </c>
      <c r="L107" s="207">
        <v>0</v>
      </c>
      <c r="M107" s="207">
        <v>0</v>
      </c>
    </row>
    <row r="108" spans="1:15" ht="20.100000000000001" customHeight="1" x14ac:dyDescent="0.25">
      <c r="A108" s="35" t="s">
        <v>244</v>
      </c>
      <c r="B108" s="207">
        <v>0</v>
      </c>
      <c r="C108" s="207">
        <v>0</v>
      </c>
      <c r="D108" s="207">
        <v>0</v>
      </c>
      <c r="E108" s="207">
        <v>5</v>
      </c>
      <c r="F108" s="207">
        <v>0</v>
      </c>
      <c r="G108" s="207">
        <v>0</v>
      </c>
      <c r="H108" s="207">
        <v>0</v>
      </c>
      <c r="I108" s="207">
        <v>0</v>
      </c>
      <c r="J108" s="207">
        <v>0</v>
      </c>
      <c r="K108" s="207">
        <v>12</v>
      </c>
      <c r="L108" s="207">
        <v>4</v>
      </c>
      <c r="M108" s="207">
        <v>0</v>
      </c>
    </row>
    <row r="109" spans="1:15" ht="20.100000000000001" customHeight="1" x14ac:dyDescent="0.25">
      <c r="A109" s="35" t="s">
        <v>245</v>
      </c>
      <c r="B109" s="207">
        <v>0</v>
      </c>
      <c r="C109" s="207">
        <v>0</v>
      </c>
      <c r="D109" s="207">
        <v>0</v>
      </c>
      <c r="E109" s="207">
        <v>0</v>
      </c>
      <c r="F109" s="207">
        <v>0</v>
      </c>
      <c r="G109" s="207">
        <v>0</v>
      </c>
      <c r="H109" s="207">
        <v>0</v>
      </c>
      <c r="I109" s="207">
        <v>0</v>
      </c>
      <c r="J109" s="207">
        <v>19</v>
      </c>
      <c r="K109" s="207">
        <v>0</v>
      </c>
      <c r="L109" s="207">
        <v>0</v>
      </c>
      <c r="M109" s="207">
        <v>15</v>
      </c>
    </row>
    <row r="110" spans="1:15" ht="20.100000000000001" customHeight="1" x14ac:dyDescent="0.25">
      <c r="A110" s="35" t="s">
        <v>246</v>
      </c>
      <c r="B110" s="207">
        <v>0</v>
      </c>
      <c r="C110" s="207">
        <v>0</v>
      </c>
      <c r="D110" s="207">
        <v>0</v>
      </c>
      <c r="E110" s="207">
        <v>0</v>
      </c>
      <c r="F110" s="207">
        <v>0</v>
      </c>
      <c r="G110" s="207">
        <v>0</v>
      </c>
      <c r="H110" s="207">
        <v>0</v>
      </c>
      <c r="I110" s="207">
        <v>0</v>
      </c>
      <c r="J110" s="207">
        <v>0</v>
      </c>
      <c r="K110" s="207">
        <v>0</v>
      </c>
      <c r="L110" s="207">
        <v>2</v>
      </c>
      <c r="M110" s="207">
        <v>0</v>
      </c>
    </row>
    <row r="111" spans="1:15" s="53" customFormat="1" ht="20.100000000000001" customHeight="1" x14ac:dyDescent="0.25">
      <c r="A111" s="35" t="s">
        <v>247</v>
      </c>
      <c r="B111" s="207">
        <v>0</v>
      </c>
      <c r="C111" s="207">
        <v>0</v>
      </c>
      <c r="D111" s="207">
        <v>0</v>
      </c>
      <c r="E111" s="207">
        <v>0</v>
      </c>
      <c r="F111" s="207">
        <v>0</v>
      </c>
      <c r="G111" s="207">
        <v>0</v>
      </c>
      <c r="H111" s="207">
        <v>0</v>
      </c>
      <c r="I111" s="207">
        <v>0</v>
      </c>
      <c r="J111" s="207">
        <v>0</v>
      </c>
      <c r="K111" s="207">
        <v>0</v>
      </c>
      <c r="L111" s="207">
        <v>0</v>
      </c>
      <c r="M111" s="207">
        <v>0</v>
      </c>
      <c r="N111" s="55"/>
      <c r="O111" s="55"/>
    </row>
    <row r="112" spans="1:15" s="53" customFormat="1" ht="20.100000000000001" customHeight="1" x14ac:dyDescent="0.25">
      <c r="A112" s="35" t="s">
        <v>248</v>
      </c>
      <c r="B112" s="207">
        <v>0</v>
      </c>
      <c r="C112" s="207">
        <v>0</v>
      </c>
      <c r="D112" s="207">
        <v>0</v>
      </c>
      <c r="E112" s="207">
        <v>0</v>
      </c>
      <c r="F112" s="207">
        <v>0</v>
      </c>
      <c r="G112" s="207">
        <v>0</v>
      </c>
      <c r="H112" s="207">
        <v>0</v>
      </c>
      <c r="I112" s="207">
        <v>0</v>
      </c>
      <c r="J112" s="207">
        <v>0</v>
      </c>
      <c r="K112" s="207">
        <v>2</v>
      </c>
      <c r="L112" s="207">
        <v>4</v>
      </c>
      <c r="M112" s="207">
        <v>2</v>
      </c>
      <c r="N112" s="55"/>
      <c r="O112" s="55"/>
    </row>
    <row r="113" spans="1:15" ht="20.100000000000001" customHeight="1" x14ac:dyDescent="0.25">
      <c r="A113" s="30" t="s">
        <v>249</v>
      </c>
      <c r="B113" s="187">
        <v>2</v>
      </c>
      <c r="C113" s="187">
        <v>2</v>
      </c>
      <c r="D113" s="187">
        <v>4</v>
      </c>
      <c r="E113" s="187">
        <v>4</v>
      </c>
      <c r="F113" s="187">
        <v>0</v>
      </c>
      <c r="G113" s="187">
        <v>7</v>
      </c>
      <c r="H113" s="187">
        <v>6</v>
      </c>
      <c r="I113" s="187">
        <v>7</v>
      </c>
      <c r="J113" s="187">
        <v>4717</v>
      </c>
      <c r="K113" s="187">
        <v>3026</v>
      </c>
      <c r="L113" s="187">
        <v>5654</v>
      </c>
      <c r="M113" s="187">
        <v>3620</v>
      </c>
    </row>
    <row r="114" spans="1:15" ht="20.100000000000001" customHeight="1" x14ac:dyDescent="0.25">
      <c r="A114" s="35" t="s">
        <v>250</v>
      </c>
      <c r="B114" s="207">
        <v>0</v>
      </c>
      <c r="C114" s="207">
        <v>0</v>
      </c>
      <c r="D114" s="207">
        <v>0</v>
      </c>
      <c r="E114" s="207">
        <v>0</v>
      </c>
      <c r="F114" s="207">
        <v>0</v>
      </c>
      <c r="G114" s="207">
        <v>0</v>
      </c>
      <c r="H114" s="207">
        <v>0</v>
      </c>
      <c r="I114" s="207">
        <v>5</v>
      </c>
      <c r="J114" s="207">
        <v>753</v>
      </c>
      <c r="K114" s="207">
        <v>2847</v>
      </c>
      <c r="L114" s="207">
        <v>2666</v>
      </c>
      <c r="M114" s="207">
        <v>912</v>
      </c>
    </row>
    <row r="115" spans="1:15" ht="20.100000000000001" customHeight="1" x14ac:dyDescent="0.25">
      <c r="A115" s="35" t="s">
        <v>251</v>
      </c>
      <c r="B115" s="207">
        <v>0</v>
      </c>
      <c r="C115" s="207">
        <v>0</v>
      </c>
      <c r="D115" s="207">
        <v>0</v>
      </c>
      <c r="E115" s="207">
        <v>0</v>
      </c>
      <c r="F115" s="207">
        <v>0</v>
      </c>
      <c r="G115" s="207">
        <v>0</v>
      </c>
      <c r="H115" s="207">
        <v>0</v>
      </c>
      <c r="I115" s="207">
        <v>0</v>
      </c>
      <c r="J115" s="207">
        <v>117</v>
      </c>
      <c r="K115" s="207">
        <v>82</v>
      </c>
      <c r="L115" s="207">
        <v>156</v>
      </c>
      <c r="M115" s="207">
        <v>99</v>
      </c>
    </row>
    <row r="116" spans="1:15" ht="20.100000000000001" customHeight="1" x14ac:dyDescent="0.25">
      <c r="A116" s="35" t="s">
        <v>252</v>
      </c>
      <c r="B116" s="207">
        <v>0</v>
      </c>
      <c r="C116" s="207">
        <v>0</v>
      </c>
      <c r="D116" s="207">
        <v>0</v>
      </c>
      <c r="E116" s="207">
        <v>0</v>
      </c>
      <c r="F116" s="207">
        <v>0</v>
      </c>
      <c r="G116" s="207">
        <v>0</v>
      </c>
      <c r="H116" s="207">
        <v>0</v>
      </c>
      <c r="I116" s="207">
        <v>0</v>
      </c>
      <c r="J116" s="207">
        <v>499</v>
      </c>
      <c r="K116" s="207">
        <v>5</v>
      </c>
      <c r="L116" s="207">
        <v>152</v>
      </c>
      <c r="M116" s="207">
        <v>59</v>
      </c>
    </row>
    <row r="117" spans="1:15" ht="20.100000000000001" customHeight="1" x14ac:dyDescent="0.25">
      <c r="A117" s="35" t="s">
        <v>253</v>
      </c>
      <c r="B117" s="207">
        <v>0</v>
      </c>
      <c r="C117" s="207">
        <v>0</v>
      </c>
      <c r="D117" s="207">
        <v>0</v>
      </c>
      <c r="E117" s="207">
        <v>0</v>
      </c>
      <c r="F117" s="207">
        <v>0</v>
      </c>
      <c r="G117" s="207">
        <v>0</v>
      </c>
      <c r="H117" s="207">
        <v>0</v>
      </c>
      <c r="I117" s="207">
        <v>0</v>
      </c>
      <c r="J117" s="207">
        <v>2</v>
      </c>
      <c r="K117" s="207">
        <v>0</v>
      </c>
      <c r="L117" s="207">
        <v>4</v>
      </c>
      <c r="M117" s="207">
        <v>12</v>
      </c>
    </row>
    <row r="118" spans="1:15" ht="20.100000000000001" customHeight="1" x14ac:dyDescent="0.25">
      <c r="A118" s="35" t="s">
        <v>254</v>
      </c>
      <c r="B118" s="207">
        <v>0</v>
      </c>
      <c r="C118" s="207">
        <v>0</v>
      </c>
      <c r="D118" s="207">
        <v>0</v>
      </c>
      <c r="E118" s="207">
        <v>0</v>
      </c>
      <c r="F118" s="207">
        <v>0</v>
      </c>
      <c r="G118" s="207">
        <v>0</v>
      </c>
      <c r="H118" s="207">
        <v>0</v>
      </c>
      <c r="I118" s="207">
        <v>0</v>
      </c>
      <c r="J118" s="207">
        <v>302</v>
      </c>
      <c r="K118" s="207">
        <v>2</v>
      </c>
      <c r="L118" s="207">
        <v>740</v>
      </c>
      <c r="M118" s="207">
        <v>430</v>
      </c>
    </row>
    <row r="119" spans="1:15" ht="20.100000000000001" customHeight="1" x14ac:dyDescent="0.25">
      <c r="A119" s="35" t="s">
        <v>255</v>
      </c>
      <c r="B119" s="207">
        <v>0</v>
      </c>
      <c r="C119" s="207">
        <v>0</v>
      </c>
      <c r="D119" s="207">
        <v>0</v>
      </c>
      <c r="E119" s="207">
        <v>0</v>
      </c>
      <c r="F119" s="207">
        <v>0</v>
      </c>
      <c r="G119" s="207">
        <v>0</v>
      </c>
      <c r="H119" s="207">
        <v>0</v>
      </c>
      <c r="I119" s="207">
        <v>0</v>
      </c>
      <c r="J119" s="207">
        <v>11</v>
      </c>
      <c r="K119" s="207">
        <v>0</v>
      </c>
      <c r="L119" s="207">
        <v>6</v>
      </c>
      <c r="M119" s="207">
        <v>5</v>
      </c>
    </row>
    <row r="120" spans="1:15" ht="20.100000000000001" customHeight="1" x14ac:dyDescent="0.25">
      <c r="A120" s="35" t="s">
        <v>256</v>
      </c>
      <c r="B120" s="207">
        <v>0</v>
      </c>
      <c r="C120" s="207">
        <v>0</v>
      </c>
      <c r="D120" s="207">
        <v>0</v>
      </c>
      <c r="E120" s="207">
        <v>0</v>
      </c>
      <c r="F120" s="207">
        <v>0</v>
      </c>
      <c r="G120" s="207">
        <v>0</v>
      </c>
      <c r="H120" s="207">
        <v>0</v>
      </c>
      <c r="I120" s="207">
        <v>0</v>
      </c>
      <c r="J120" s="207">
        <v>502</v>
      </c>
      <c r="K120" s="207">
        <v>7</v>
      </c>
      <c r="L120" s="207">
        <v>441</v>
      </c>
      <c r="M120" s="207">
        <v>653</v>
      </c>
    </row>
    <row r="121" spans="1:15" ht="20.100000000000001" customHeight="1" x14ac:dyDescent="0.25">
      <c r="A121" s="35" t="s">
        <v>257</v>
      </c>
      <c r="B121" s="207">
        <v>0</v>
      </c>
      <c r="C121" s="207">
        <v>0</v>
      </c>
      <c r="D121" s="207">
        <v>2</v>
      </c>
      <c r="E121" s="207">
        <v>0</v>
      </c>
      <c r="F121" s="207">
        <v>0</v>
      </c>
      <c r="G121" s="207">
        <v>5</v>
      </c>
      <c r="H121" s="207">
        <v>4</v>
      </c>
      <c r="I121" s="207">
        <v>0</v>
      </c>
      <c r="J121" s="207">
        <v>2</v>
      </c>
      <c r="K121" s="207">
        <v>0</v>
      </c>
      <c r="L121" s="207">
        <v>17</v>
      </c>
      <c r="M121" s="207">
        <v>0</v>
      </c>
    </row>
    <row r="122" spans="1:15" ht="20.100000000000001" customHeight="1" x14ac:dyDescent="0.25">
      <c r="A122" s="35" t="s">
        <v>258</v>
      </c>
      <c r="B122" s="207">
        <v>0</v>
      </c>
      <c r="C122" s="207">
        <v>0</v>
      </c>
      <c r="D122" s="207">
        <v>0</v>
      </c>
      <c r="E122" s="207">
        <v>0</v>
      </c>
      <c r="F122" s="207">
        <v>0</v>
      </c>
      <c r="G122" s="207">
        <v>2</v>
      </c>
      <c r="H122" s="207">
        <v>0</v>
      </c>
      <c r="I122" s="207">
        <v>0</v>
      </c>
      <c r="J122" s="207">
        <v>160</v>
      </c>
      <c r="K122" s="207">
        <v>10</v>
      </c>
      <c r="L122" s="207">
        <v>372</v>
      </c>
      <c r="M122" s="207">
        <v>57</v>
      </c>
    </row>
    <row r="123" spans="1:15" ht="20.100000000000001" customHeight="1" x14ac:dyDescent="0.25">
      <c r="A123" s="35" t="s">
        <v>259</v>
      </c>
      <c r="B123" s="207">
        <v>0</v>
      </c>
      <c r="C123" s="207">
        <v>0</v>
      </c>
      <c r="D123" s="207">
        <v>0</v>
      </c>
      <c r="E123" s="207">
        <v>0</v>
      </c>
      <c r="F123" s="207">
        <v>0</v>
      </c>
      <c r="G123" s="207">
        <v>0</v>
      </c>
      <c r="H123" s="207">
        <v>0</v>
      </c>
      <c r="I123" s="207">
        <v>0</v>
      </c>
      <c r="J123" s="207">
        <v>0</v>
      </c>
      <c r="K123" s="207">
        <v>0</v>
      </c>
      <c r="L123" s="207">
        <v>13</v>
      </c>
      <c r="M123" s="207">
        <v>5</v>
      </c>
    </row>
    <row r="124" spans="1:15" ht="20.100000000000001" customHeight="1" x14ac:dyDescent="0.25">
      <c r="A124" s="35" t="s">
        <v>260</v>
      </c>
      <c r="B124" s="207">
        <v>2</v>
      </c>
      <c r="C124" s="207">
        <v>0</v>
      </c>
      <c r="D124" s="207">
        <v>0</v>
      </c>
      <c r="E124" s="207">
        <v>0</v>
      </c>
      <c r="F124" s="207">
        <v>0</v>
      </c>
      <c r="G124" s="207">
        <v>0</v>
      </c>
      <c r="H124" s="207">
        <v>0</v>
      </c>
      <c r="I124" s="207">
        <v>0</v>
      </c>
      <c r="J124" s="207">
        <v>137</v>
      </c>
      <c r="K124" s="207">
        <v>5</v>
      </c>
      <c r="L124" s="207">
        <v>56</v>
      </c>
      <c r="M124" s="207">
        <v>80</v>
      </c>
    </row>
    <row r="125" spans="1:15" ht="20.100000000000001" customHeight="1" x14ac:dyDescent="0.25">
      <c r="A125" s="35" t="s">
        <v>261</v>
      </c>
      <c r="B125" s="207">
        <v>0</v>
      </c>
      <c r="C125" s="207">
        <v>0</v>
      </c>
      <c r="D125" s="207">
        <v>0</v>
      </c>
      <c r="E125" s="207">
        <v>0</v>
      </c>
      <c r="F125" s="207">
        <v>0</v>
      </c>
      <c r="G125" s="207">
        <v>0</v>
      </c>
      <c r="H125" s="207">
        <v>0</v>
      </c>
      <c r="I125" s="207">
        <v>0</v>
      </c>
      <c r="J125" s="207">
        <v>0</v>
      </c>
      <c r="K125" s="207">
        <v>0</v>
      </c>
      <c r="L125" s="207">
        <v>4</v>
      </c>
      <c r="M125" s="207">
        <v>5</v>
      </c>
    </row>
    <row r="126" spans="1:15" ht="20.100000000000001" customHeight="1" x14ac:dyDescent="0.25">
      <c r="A126" s="35" t="s">
        <v>262</v>
      </c>
      <c r="B126" s="207">
        <v>0</v>
      </c>
      <c r="C126" s="207">
        <v>0</v>
      </c>
      <c r="D126" s="207">
        <v>0</v>
      </c>
      <c r="E126" s="207">
        <v>0</v>
      </c>
      <c r="F126" s="207">
        <v>0</v>
      </c>
      <c r="G126" s="207">
        <v>0</v>
      </c>
      <c r="H126" s="207">
        <v>0</v>
      </c>
      <c r="I126" s="207">
        <v>0</v>
      </c>
      <c r="J126" s="207">
        <v>976</v>
      </c>
      <c r="K126" s="207">
        <v>37</v>
      </c>
      <c r="L126" s="207">
        <v>546</v>
      </c>
      <c r="M126" s="207">
        <v>614</v>
      </c>
    </row>
    <row r="127" spans="1:15" ht="20.100000000000001" customHeight="1" x14ac:dyDescent="0.25">
      <c r="A127" s="35" t="s">
        <v>263</v>
      </c>
      <c r="B127" s="207">
        <v>0</v>
      </c>
      <c r="C127" s="207">
        <v>0</v>
      </c>
      <c r="D127" s="207">
        <v>0</v>
      </c>
      <c r="E127" s="207">
        <v>0</v>
      </c>
      <c r="F127" s="207">
        <v>0</v>
      </c>
      <c r="G127" s="207">
        <v>0</v>
      </c>
      <c r="H127" s="207">
        <v>0</v>
      </c>
      <c r="I127" s="207">
        <v>0</v>
      </c>
      <c r="J127" s="207">
        <v>32</v>
      </c>
      <c r="K127" s="207">
        <v>0</v>
      </c>
      <c r="L127" s="207">
        <v>6</v>
      </c>
      <c r="M127" s="207">
        <v>10</v>
      </c>
    </row>
    <row r="128" spans="1:15" s="53" customFormat="1" ht="20.100000000000001" customHeight="1" x14ac:dyDescent="0.25">
      <c r="A128" s="35" t="s">
        <v>264</v>
      </c>
      <c r="B128" s="207">
        <v>0</v>
      </c>
      <c r="C128" s="207">
        <v>0</v>
      </c>
      <c r="D128" s="207">
        <v>0</v>
      </c>
      <c r="E128" s="207">
        <v>2</v>
      </c>
      <c r="F128" s="207">
        <v>0</v>
      </c>
      <c r="G128" s="207">
        <v>0</v>
      </c>
      <c r="H128" s="207">
        <v>0</v>
      </c>
      <c r="I128" s="207">
        <v>0</v>
      </c>
      <c r="J128" s="207">
        <v>2</v>
      </c>
      <c r="K128" s="207">
        <v>0</v>
      </c>
      <c r="L128" s="207">
        <v>21</v>
      </c>
      <c r="M128" s="207">
        <v>2</v>
      </c>
      <c r="N128" s="55"/>
      <c r="O128" s="55"/>
    </row>
    <row r="129" spans="1:15" ht="20.100000000000001" customHeight="1" x14ac:dyDescent="0.25">
      <c r="A129" s="35" t="s">
        <v>265</v>
      </c>
      <c r="B129" s="207">
        <v>0</v>
      </c>
      <c r="C129" s="207">
        <v>0</v>
      </c>
      <c r="D129" s="207">
        <v>0</v>
      </c>
      <c r="E129" s="207">
        <v>0</v>
      </c>
      <c r="F129" s="207">
        <v>0</v>
      </c>
      <c r="G129" s="207">
        <v>0</v>
      </c>
      <c r="H129" s="207">
        <v>0</v>
      </c>
      <c r="I129" s="207">
        <v>0</v>
      </c>
      <c r="J129" s="207">
        <v>88</v>
      </c>
      <c r="K129" s="207">
        <v>2</v>
      </c>
      <c r="L129" s="207">
        <v>178</v>
      </c>
      <c r="M129" s="207">
        <v>27</v>
      </c>
      <c r="N129" s="53"/>
      <c r="O129" s="53"/>
    </row>
    <row r="130" spans="1:15" ht="20.100000000000001" customHeight="1" x14ac:dyDescent="0.25">
      <c r="A130" s="35" t="s">
        <v>266</v>
      </c>
      <c r="B130" s="207">
        <v>0</v>
      </c>
      <c r="C130" s="207">
        <v>0</v>
      </c>
      <c r="D130" s="207">
        <v>0</v>
      </c>
      <c r="E130" s="207">
        <v>0</v>
      </c>
      <c r="F130" s="207">
        <v>0</v>
      </c>
      <c r="G130" s="207">
        <v>0</v>
      </c>
      <c r="H130" s="207">
        <v>0</v>
      </c>
      <c r="I130" s="207">
        <v>0</v>
      </c>
      <c r="J130" s="207">
        <v>0</v>
      </c>
      <c r="K130" s="207">
        <v>0</v>
      </c>
      <c r="L130" s="207">
        <v>26</v>
      </c>
      <c r="M130" s="207">
        <v>7</v>
      </c>
      <c r="N130" s="53"/>
      <c r="O130" s="53"/>
    </row>
    <row r="131" spans="1:15" ht="20.100000000000001" customHeight="1" x14ac:dyDescent="0.25">
      <c r="A131" s="55" t="s">
        <v>267</v>
      </c>
      <c r="B131" s="207">
        <v>0</v>
      </c>
      <c r="C131" s="207">
        <v>2</v>
      </c>
      <c r="D131" s="207">
        <v>0</v>
      </c>
      <c r="E131" s="207">
        <v>0</v>
      </c>
      <c r="F131" s="207">
        <v>0</v>
      </c>
      <c r="G131" s="207">
        <v>0</v>
      </c>
      <c r="H131" s="207">
        <v>0</v>
      </c>
      <c r="I131" s="207">
        <v>0</v>
      </c>
      <c r="J131" s="207">
        <v>28</v>
      </c>
      <c r="K131" s="207">
        <v>2</v>
      </c>
      <c r="L131" s="207">
        <v>26</v>
      </c>
      <c r="M131" s="207">
        <v>32</v>
      </c>
      <c r="N131" s="53"/>
      <c r="O131" s="53"/>
    </row>
    <row r="132" spans="1:15" ht="20.100000000000001" customHeight="1" x14ac:dyDescent="0.25">
      <c r="A132" s="35" t="s">
        <v>268</v>
      </c>
      <c r="B132" s="207">
        <v>0</v>
      </c>
      <c r="C132" s="207">
        <v>0</v>
      </c>
      <c r="D132" s="207">
        <v>0</v>
      </c>
      <c r="E132" s="207">
        <v>0</v>
      </c>
      <c r="F132" s="207">
        <v>0</v>
      </c>
      <c r="G132" s="207">
        <v>0</v>
      </c>
      <c r="H132" s="207">
        <v>0</v>
      </c>
      <c r="I132" s="207">
        <v>0</v>
      </c>
      <c r="J132" s="207">
        <v>9</v>
      </c>
      <c r="K132" s="207">
        <v>0</v>
      </c>
      <c r="L132" s="207">
        <v>2</v>
      </c>
      <c r="M132" s="207">
        <v>22</v>
      </c>
    </row>
    <row r="133" spans="1:15" s="53" customFormat="1" ht="20.100000000000001" customHeight="1" x14ac:dyDescent="0.25">
      <c r="A133" s="35" t="s">
        <v>269</v>
      </c>
      <c r="B133" s="207">
        <v>0</v>
      </c>
      <c r="C133" s="207">
        <v>0</v>
      </c>
      <c r="D133" s="207">
        <v>0</v>
      </c>
      <c r="E133" s="207">
        <v>2</v>
      </c>
      <c r="F133" s="207">
        <v>0</v>
      </c>
      <c r="G133" s="207">
        <v>0</v>
      </c>
      <c r="H133" s="207">
        <v>0</v>
      </c>
      <c r="I133" s="207">
        <v>0</v>
      </c>
      <c r="J133" s="207">
        <v>1014</v>
      </c>
      <c r="K133" s="207">
        <v>25</v>
      </c>
      <c r="L133" s="207">
        <v>124</v>
      </c>
      <c r="M133" s="207">
        <v>544</v>
      </c>
      <c r="N133" s="55"/>
      <c r="O133" s="55"/>
    </row>
    <row r="134" spans="1:15" ht="20.100000000000001" customHeight="1" x14ac:dyDescent="0.25">
      <c r="A134" s="35" t="s">
        <v>270</v>
      </c>
      <c r="B134" s="207">
        <v>0</v>
      </c>
      <c r="C134" s="207">
        <v>0</v>
      </c>
      <c r="D134" s="207">
        <v>2</v>
      </c>
      <c r="E134" s="207">
        <v>0</v>
      </c>
      <c r="F134" s="207">
        <v>0</v>
      </c>
      <c r="G134" s="207">
        <v>0</v>
      </c>
      <c r="H134" s="207">
        <v>2</v>
      </c>
      <c r="I134" s="207">
        <v>2</v>
      </c>
      <c r="J134" s="207">
        <v>83</v>
      </c>
      <c r="K134" s="207">
        <v>2</v>
      </c>
      <c r="L134" s="207">
        <v>98</v>
      </c>
      <c r="M134" s="207">
        <v>45</v>
      </c>
      <c r="N134" s="53"/>
      <c r="O134" s="53"/>
    </row>
    <row r="135" spans="1:15" ht="20.100000000000001" customHeight="1" x14ac:dyDescent="0.25">
      <c r="A135" s="30" t="s">
        <v>271</v>
      </c>
      <c r="B135" s="187">
        <v>0</v>
      </c>
      <c r="C135" s="187">
        <v>0</v>
      </c>
      <c r="D135" s="187">
        <v>0</v>
      </c>
      <c r="E135" s="187">
        <v>0</v>
      </c>
      <c r="F135" s="187">
        <v>0</v>
      </c>
      <c r="G135" s="187">
        <v>0</v>
      </c>
      <c r="H135" s="187">
        <v>0</v>
      </c>
      <c r="I135" s="187">
        <v>0</v>
      </c>
      <c r="J135" s="187">
        <v>2</v>
      </c>
      <c r="K135" s="187">
        <v>0</v>
      </c>
      <c r="L135" s="187">
        <v>0</v>
      </c>
      <c r="M135" s="187">
        <v>0</v>
      </c>
    </row>
    <row r="136" spans="1:15" ht="20.100000000000001" customHeight="1" x14ac:dyDescent="0.25">
      <c r="A136" s="35" t="s">
        <v>272</v>
      </c>
      <c r="B136" s="207">
        <v>0</v>
      </c>
      <c r="C136" s="207">
        <v>0</v>
      </c>
      <c r="D136" s="207">
        <v>0</v>
      </c>
      <c r="E136" s="207">
        <v>0</v>
      </c>
      <c r="F136" s="207">
        <v>0</v>
      </c>
      <c r="G136" s="207">
        <v>0</v>
      </c>
      <c r="H136" s="207">
        <v>0</v>
      </c>
      <c r="I136" s="207">
        <v>0</v>
      </c>
      <c r="J136" s="207">
        <v>2</v>
      </c>
      <c r="K136" s="207">
        <v>0</v>
      </c>
      <c r="L136" s="207">
        <v>0</v>
      </c>
      <c r="M136" s="207">
        <v>0</v>
      </c>
    </row>
    <row r="137" spans="1:15" ht="20.100000000000001" customHeight="1" x14ac:dyDescent="0.25">
      <c r="A137" s="35" t="s">
        <v>273</v>
      </c>
      <c r="B137" s="207">
        <v>0</v>
      </c>
      <c r="C137" s="207">
        <v>0</v>
      </c>
      <c r="D137" s="207">
        <v>0</v>
      </c>
      <c r="E137" s="207">
        <v>0</v>
      </c>
      <c r="F137" s="207">
        <v>0</v>
      </c>
      <c r="G137" s="207">
        <v>0</v>
      </c>
      <c r="H137" s="207">
        <v>0</v>
      </c>
      <c r="I137" s="207">
        <v>0</v>
      </c>
      <c r="J137" s="207">
        <v>0</v>
      </c>
      <c r="K137" s="207">
        <v>0</v>
      </c>
      <c r="L137" s="207">
        <v>0</v>
      </c>
      <c r="M137" s="207">
        <v>0</v>
      </c>
    </row>
    <row r="138" spans="1:15" ht="20.100000000000001" customHeight="1" x14ac:dyDescent="0.25">
      <c r="A138" s="35" t="s">
        <v>274</v>
      </c>
      <c r="B138" s="207">
        <v>0</v>
      </c>
      <c r="C138" s="207">
        <v>0</v>
      </c>
      <c r="D138" s="207">
        <v>0</v>
      </c>
      <c r="E138" s="207">
        <v>0</v>
      </c>
      <c r="F138" s="207">
        <v>0</v>
      </c>
      <c r="G138" s="207">
        <v>0</v>
      </c>
      <c r="H138" s="207">
        <v>0</v>
      </c>
      <c r="I138" s="207">
        <v>0</v>
      </c>
      <c r="J138" s="207">
        <v>0</v>
      </c>
      <c r="K138" s="207">
        <v>0</v>
      </c>
      <c r="L138" s="207">
        <v>0</v>
      </c>
      <c r="M138" s="207">
        <v>0</v>
      </c>
    </row>
    <row r="139" spans="1:15" ht="20.100000000000001" customHeight="1" thickBot="1" x14ac:dyDescent="0.3">
      <c r="A139" s="40" t="s">
        <v>275</v>
      </c>
      <c r="B139" s="218">
        <v>0</v>
      </c>
      <c r="C139" s="218">
        <v>0</v>
      </c>
      <c r="D139" s="218">
        <v>0</v>
      </c>
      <c r="E139" s="218">
        <v>0</v>
      </c>
      <c r="F139" s="218">
        <v>0</v>
      </c>
      <c r="G139" s="218">
        <v>0</v>
      </c>
      <c r="H139" s="218">
        <v>0</v>
      </c>
      <c r="I139" s="218">
        <v>0</v>
      </c>
      <c r="J139" s="218">
        <v>0</v>
      </c>
      <c r="K139" s="218">
        <v>0</v>
      </c>
      <c r="L139" s="218">
        <v>0</v>
      </c>
      <c r="M139" s="218">
        <v>0</v>
      </c>
      <c r="N139" s="53"/>
      <c r="O139" s="53"/>
    </row>
    <row r="140" spans="1:15" s="213" customFormat="1" ht="15.95" customHeight="1" x14ac:dyDescent="0.25">
      <c r="A140" s="149" t="s">
        <v>320</v>
      </c>
      <c r="B140" s="211"/>
      <c r="C140" s="211"/>
    </row>
    <row r="141" spans="1:15" x14ac:dyDescent="0.25">
      <c r="C141" s="83"/>
      <c r="D141" s="83"/>
      <c r="E141" s="83"/>
      <c r="F141" s="83"/>
      <c r="G141" s="83"/>
      <c r="H141" s="83"/>
      <c r="I141" s="83"/>
      <c r="J141" s="83"/>
      <c r="K141" s="83"/>
      <c r="L141" s="83"/>
      <c r="M141" s="82"/>
      <c r="N141" s="83"/>
      <c r="O141" s="83"/>
    </row>
    <row r="142" spans="1:15" x14ac:dyDescent="0.25">
      <c r="D142" s="83"/>
      <c r="F142" s="83"/>
      <c r="H142" s="83"/>
      <c r="J142" s="83"/>
      <c r="L142" s="83"/>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firstPageNumber="0" fitToHeight="0" orientation="portrait" horizontalDpi="300" verticalDpi="300" r:id="rId1"/>
  <headerFooter alignWithMargins="0">
    <oddHeader>&amp;C&amp;"Arial,Negrito"&amp;12Turismo receptivo</oddHeader>
  </headerFooter>
  <rowBreaks count="1" manualBreakCount="1">
    <brk id="7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9"/>
  <sheetViews>
    <sheetView showGridLines="0" zoomScaleNormal="100" workbookViewId="0">
      <selection activeCell="F1" sqref="F1"/>
    </sheetView>
  </sheetViews>
  <sheetFormatPr defaultColWidth="11.42578125" defaultRowHeight="12.75" x14ac:dyDescent="0.25"/>
  <cols>
    <col min="1" max="1" width="36.7109375" style="35" customWidth="1"/>
    <col min="2" max="11" width="10.7109375" style="35" customWidth="1"/>
    <col min="12" max="256" width="11.42578125" style="35"/>
    <col min="257" max="257" width="36.7109375" style="35" customWidth="1"/>
    <col min="258" max="267" width="10.7109375" style="35" customWidth="1"/>
    <col min="268" max="512" width="11.42578125" style="35"/>
    <col min="513" max="513" width="36.7109375" style="35" customWidth="1"/>
    <col min="514" max="523" width="10.7109375" style="35" customWidth="1"/>
    <col min="524" max="768" width="11.42578125" style="35"/>
    <col min="769" max="769" width="36.7109375" style="35" customWidth="1"/>
    <col min="770" max="779" width="10.7109375" style="35" customWidth="1"/>
    <col min="780" max="1024" width="11.42578125" style="35"/>
    <col min="1025" max="1025" width="36.7109375" style="35" customWidth="1"/>
    <col min="1026" max="1035" width="10.7109375" style="35" customWidth="1"/>
    <col min="1036" max="1280" width="11.42578125" style="35"/>
    <col min="1281" max="1281" width="36.7109375" style="35" customWidth="1"/>
    <col min="1282" max="1291" width="10.7109375" style="35" customWidth="1"/>
    <col min="1292" max="1536" width="11.42578125" style="35"/>
    <col min="1537" max="1537" width="36.7109375" style="35" customWidth="1"/>
    <col min="1538" max="1547" width="10.7109375" style="35" customWidth="1"/>
    <col min="1548" max="1792" width="11.42578125" style="35"/>
    <col min="1793" max="1793" width="36.7109375" style="35" customWidth="1"/>
    <col min="1794" max="1803" width="10.7109375" style="35" customWidth="1"/>
    <col min="1804" max="2048" width="11.42578125" style="35"/>
    <col min="2049" max="2049" width="36.7109375" style="35" customWidth="1"/>
    <col min="2050" max="2059" width="10.7109375" style="35" customWidth="1"/>
    <col min="2060" max="2304" width="11.42578125" style="35"/>
    <col min="2305" max="2305" width="36.7109375" style="35" customWidth="1"/>
    <col min="2306" max="2315" width="10.7109375" style="35" customWidth="1"/>
    <col min="2316" max="2560" width="11.42578125" style="35"/>
    <col min="2561" max="2561" width="36.7109375" style="35" customWidth="1"/>
    <col min="2562" max="2571" width="10.7109375" style="35" customWidth="1"/>
    <col min="2572" max="2816" width="11.42578125" style="35"/>
    <col min="2817" max="2817" width="36.7109375" style="35" customWidth="1"/>
    <col min="2818" max="2827" width="10.7109375" style="35" customWidth="1"/>
    <col min="2828" max="3072" width="11.42578125" style="35"/>
    <col min="3073" max="3073" width="36.7109375" style="35" customWidth="1"/>
    <col min="3074" max="3083" width="10.7109375" style="35" customWidth="1"/>
    <col min="3084" max="3328" width="11.42578125" style="35"/>
    <col min="3329" max="3329" width="36.7109375" style="35" customWidth="1"/>
    <col min="3330" max="3339" width="10.7109375" style="35" customWidth="1"/>
    <col min="3340" max="3584" width="11.42578125" style="35"/>
    <col min="3585" max="3585" width="36.7109375" style="35" customWidth="1"/>
    <col min="3586" max="3595" width="10.7109375" style="35" customWidth="1"/>
    <col min="3596" max="3840" width="11.42578125" style="35"/>
    <col min="3841" max="3841" width="36.7109375" style="35" customWidth="1"/>
    <col min="3842" max="3851" width="10.7109375" style="35" customWidth="1"/>
    <col min="3852" max="4096" width="11.42578125" style="35"/>
    <col min="4097" max="4097" width="36.7109375" style="35" customWidth="1"/>
    <col min="4098" max="4107" width="10.7109375" style="35" customWidth="1"/>
    <col min="4108" max="4352" width="11.42578125" style="35"/>
    <col min="4353" max="4353" width="36.7109375" style="35" customWidth="1"/>
    <col min="4354" max="4363" width="10.7109375" style="35" customWidth="1"/>
    <col min="4364" max="4608" width="11.42578125" style="35"/>
    <col min="4609" max="4609" width="36.7109375" style="35" customWidth="1"/>
    <col min="4610" max="4619" width="10.7109375" style="35" customWidth="1"/>
    <col min="4620" max="4864" width="11.42578125" style="35"/>
    <col min="4865" max="4865" width="36.7109375" style="35" customWidth="1"/>
    <col min="4866" max="4875" width="10.7109375" style="35" customWidth="1"/>
    <col min="4876" max="5120" width="11.42578125" style="35"/>
    <col min="5121" max="5121" width="36.7109375" style="35" customWidth="1"/>
    <col min="5122" max="5131" width="10.7109375" style="35" customWidth="1"/>
    <col min="5132" max="5376" width="11.42578125" style="35"/>
    <col min="5377" max="5377" width="36.7109375" style="35" customWidth="1"/>
    <col min="5378" max="5387" width="10.7109375" style="35" customWidth="1"/>
    <col min="5388" max="5632" width="11.42578125" style="35"/>
    <col min="5633" max="5633" width="36.7109375" style="35" customWidth="1"/>
    <col min="5634" max="5643" width="10.7109375" style="35" customWidth="1"/>
    <col min="5644" max="5888" width="11.42578125" style="35"/>
    <col min="5889" max="5889" width="36.7109375" style="35" customWidth="1"/>
    <col min="5890" max="5899" width="10.7109375" style="35" customWidth="1"/>
    <col min="5900" max="6144" width="11.42578125" style="35"/>
    <col min="6145" max="6145" width="36.7109375" style="35" customWidth="1"/>
    <col min="6146" max="6155" width="10.7109375" style="35" customWidth="1"/>
    <col min="6156" max="6400" width="11.42578125" style="35"/>
    <col min="6401" max="6401" width="36.7109375" style="35" customWidth="1"/>
    <col min="6402" max="6411" width="10.7109375" style="35" customWidth="1"/>
    <col min="6412" max="6656" width="11.42578125" style="35"/>
    <col min="6657" max="6657" width="36.7109375" style="35" customWidth="1"/>
    <col min="6658" max="6667" width="10.7109375" style="35" customWidth="1"/>
    <col min="6668" max="6912" width="11.42578125" style="35"/>
    <col min="6913" max="6913" width="36.7109375" style="35" customWidth="1"/>
    <col min="6914" max="6923" width="10.7109375" style="35" customWidth="1"/>
    <col min="6924" max="7168" width="11.42578125" style="35"/>
    <col min="7169" max="7169" width="36.7109375" style="35" customWidth="1"/>
    <col min="7170" max="7179" width="10.7109375" style="35" customWidth="1"/>
    <col min="7180" max="7424" width="11.42578125" style="35"/>
    <col min="7425" max="7425" width="36.7109375" style="35" customWidth="1"/>
    <col min="7426" max="7435" width="10.7109375" style="35" customWidth="1"/>
    <col min="7436" max="7680" width="11.42578125" style="35"/>
    <col min="7681" max="7681" width="36.7109375" style="35" customWidth="1"/>
    <col min="7682" max="7691" width="10.7109375" style="35" customWidth="1"/>
    <col min="7692" max="7936" width="11.42578125" style="35"/>
    <col min="7937" max="7937" width="36.7109375" style="35" customWidth="1"/>
    <col min="7938" max="7947" width="10.7109375" style="35" customWidth="1"/>
    <col min="7948" max="8192" width="11.42578125" style="35"/>
    <col min="8193" max="8193" width="36.7109375" style="35" customWidth="1"/>
    <col min="8194" max="8203" width="10.7109375" style="35" customWidth="1"/>
    <col min="8204" max="8448" width="11.42578125" style="35"/>
    <col min="8449" max="8449" width="36.7109375" style="35" customWidth="1"/>
    <col min="8450" max="8459" width="10.7109375" style="35" customWidth="1"/>
    <col min="8460" max="8704" width="11.42578125" style="35"/>
    <col min="8705" max="8705" width="36.7109375" style="35" customWidth="1"/>
    <col min="8706" max="8715" width="10.7109375" style="35" customWidth="1"/>
    <col min="8716" max="8960" width="11.42578125" style="35"/>
    <col min="8961" max="8961" width="36.7109375" style="35" customWidth="1"/>
    <col min="8962" max="8971" width="10.7109375" style="35" customWidth="1"/>
    <col min="8972" max="9216" width="11.42578125" style="35"/>
    <col min="9217" max="9217" width="36.7109375" style="35" customWidth="1"/>
    <col min="9218" max="9227" width="10.7109375" style="35" customWidth="1"/>
    <col min="9228" max="9472" width="11.42578125" style="35"/>
    <col min="9473" max="9473" width="36.7109375" style="35" customWidth="1"/>
    <col min="9474" max="9483" width="10.7109375" style="35" customWidth="1"/>
    <col min="9484" max="9728" width="11.42578125" style="35"/>
    <col min="9729" max="9729" width="36.7109375" style="35" customWidth="1"/>
    <col min="9730" max="9739" width="10.7109375" style="35" customWidth="1"/>
    <col min="9740" max="9984" width="11.42578125" style="35"/>
    <col min="9985" max="9985" width="36.7109375" style="35" customWidth="1"/>
    <col min="9986" max="9995" width="10.7109375" style="35" customWidth="1"/>
    <col min="9996" max="10240" width="11.42578125" style="35"/>
    <col min="10241" max="10241" width="36.7109375" style="35" customWidth="1"/>
    <col min="10242" max="10251" width="10.7109375" style="35" customWidth="1"/>
    <col min="10252" max="10496" width="11.42578125" style="35"/>
    <col min="10497" max="10497" width="36.7109375" style="35" customWidth="1"/>
    <col min="10498" max="10507" width="10.7109375" style="35" customWidth="1"/>
    <col min="10508" max="10752" width="11.42578125" style="35"/>
    <col min="10753" max="10753" width="36.7109375" style="35" customWidth="1"/>
    <col min="10754" max="10763" width="10.7109375" style="35" customWidth="1"/>
    <col min="10764" max="11008" width="11.42578125" style="35"/>
    <col min="11009" max="11009" width="36.7109375" style="35" customWidth="1"/>
    <col min="11010" max="11019" width="10.7109375" style="35" customWidth="1"/>
    <col min="11020" max="11264" width="11.42578125" style="35"/>
    <col min="11265" max="11265" width="36.7109375" style="35" customWidth="1"/>
    <col min="11266" max="11275" width="10.7109375" style="35" customWidth="1"/>
    <col min="11276" max="11520" width="11.42578125" style="35"/>
    <col min="11521" max="11521" width="36.7109375" style="35" customWidth="1"/>
    <col min="11522" max="11531" width="10.7109375" style="35" customWidth="1"/>
    <col min="11532" max="11776" width="11.42578125" style="35"/>
    <col min="11777" max="11777" width="36.7109375" style="35" customWidth="1"/>
    <col min="11778" max="11787" width="10.7109375" style="35" customWidth="1"/>
    <col min="11788" max="12032" width="11.42578125" style="35"/>
    <col min="12033" max="12033" width="36.7109375" style="35" customWidth="1"/>
    <col min="12034" max="12043" width="10.7109375" style="35" customWidth="1"/>
    <col min="12044" max="12288" width="11.42578125" style="35"/>
    <col min="12289" max="12289" width="36.7109375" style="35" customWidth="1"/>
    <col min="12290" max="12299" width="10.7109375" style="35" customWidth="1"/>
    <col min="12300" max="12544" width="11.42578125" style="35"/>
    <col min="12545" max="12545" width="36.7109375" style="35" customWidth="1"/>
    <col min="12546" max="12555" width="10.7109375" style="35" customWidth="1"/>
    <col min="12556" max="12800" width="11.42578125" style="35"/>
    <col min="12801" max="12801" width="36.7109375" style="35" customWidth="1"/>
    <col min="12802" max="12811" width="10.7109375" style="35" customWidth="1"/>
    <col min="12812" max="13056" width="11.42578125" style="35"/>
    <col min="13057" max="13057" width="36.7109375" style="35" customWidth="1"/>
    <col min="13058" max="13067" width="10.7109375" style="35" customWidth="1"/>
    <col min="13068" max="13312" width="11.42578125" style="35"/>
    <col min="13313" max="13313" width="36.7109375" style="35" customWidth="1"/>
    <col min="13314" max="13323" width="10.7109375" style="35" customWidth="1"/>
    <col min="13324" max="13568" width="11.42578125" style="35"/>
    <col min="13569" max="13569" width="36.7109375" style="35" customWidth="1"/>
    <col min="13570" max="13579" width="10.7109375" style="35" customWidth="1"/>
    <col min="13580" max="13824" width="11.42578125" style="35"/>
    <col min="13825" max="13825" width="36.7109375" style="35" customWidth="1"/>
    <col min="13826" max="13835" width="10.7109375" style="35" customWidth="1"/>
    <col min="13836" max="14080" width="11.42578125" style="35"/>
    <col min="14081" max="14081" width="36.7109375" style="35" customWidth="1"/>
    <col min="14082" max="14091" width="10.7109375" style="35" customWidth="1"/>
    <col min="14092" max="14336" width="11.42578125" style="35"/>
    <col min="14337" max="14337" width="36.7109375" style="35" customWidth="1"/>
    <col min="14338" max="14347" width="10.7109375" style="35" customWidth="1"/>
    <col min="14348" max="14592" width="11.42578125" style="35"/>
    <col min="14593" max="14593" width="36.7109375" style="35" customWidth="1"/>
    <col min="14594" max="14603" width="10.7109375" style="35" customWidth="1"/>
    <col min="14604" max="14848" width="11.42578125" style="35"/>
    <col min="14849" max="14849" width="36.7109375" style="35" customWidth="1"/>
    <col min="14850" max="14859" width="10.7109375" style="35" customWidth="1"/>
    <col min="14860" max="15104" width="11.42578125" style="35"/>
    <col min="15105" max="15105" width="36.7109375" style="35" customWidth="1"/>
    <col min="15106" max="15115" width="10.7109375" style="35" customWidth="1"/>
    <col min="15116" max="15360" width="11.42578125" style="35"/>
    <col min="15361" max="15361" width="36.7109375" style="35" customWidth="1"/>
    <col min="15362" max="15371" width="10.7109375" style="35" customWidth="1"/>
    <col min="15372" max="15616" width="11.42578125" style="35"/>
    <col min="15617" max="15617" width="36.7109375" style="35" customWidth="1"/>
    <col min="15618" max="15627" width="10.7109375" style="35" customWidth="1"/>
    <col min="15628" max="15872" width="11.42578125" style="35"/>
    <col min="15873" max="15873" width="36.7109375" style="35" customWidth="1"/>
    <col min="15874" max="15883" width="10.7109375" style="35" customWidth="1"/>
    <col min="15884" max="16128" width="11.42578125" style="35"/>
    <col min="16129" max="16129" width="36.7109375" style="35" customWidth="1"/>
    <col min="16130" max="16139" width="10.7109375" style="35" customWidth="1"/>
    <col min="16140" max="16384" width="11.42578125" style="35"/>
  </cols>
  <sheetData>
    <row r="1" spans="1:12" s="151" customFormat="1" ht="24.95" customHeight="1" x14ac:dyDescent="0.25">
      <c r="A1" s="219" t="s">
        <v>322</v>
      </c>
    </row>
    <row r="2" spans="1:12" s="151" customFormat="1" ht="24.95" customHeight="1" thickBot="1" x14ac:dyDescent="0.3">
      <c r="A2" s="146" t="s">
        <v>323</v>
      </c>
      <c r="B2" s="220"/>
      <c r="C2" s="220"/>
      <c r="D2" s="220"/>
      <c r="E2" s="220"/>
      <c r="F2" s="220"/>
      <c r="G2" s="220"/>
      <c r="H2" s="220"/>
      <c r="I2" s="220"/>
      <c r="J2" s="220"/>
      <c r="K2" s="220"/>
      <c r="L2" s="181"/>
    </row>
    <row r="3" spans="1:12" ht="20.100000000000001" customHeight="1" x14ac:dyDescent="0.25">
      <c r="A3" s="1487" t="s">
        <v>203</v>
      </c>
      <c r="B3" s="1483" t="s">
        <v>204</v>
      </c>
      <c r="C3" s="1484"/>
      <c r="D3" s="1484"/>
      <c r="E3" s="1484"/>
      <c r="F3" s="1484"/>
      <c r="G3" s="1484"/>
      <c r="H3" s="1484"/>
      <c r="I3" s="1484"/>
      <c r="J3" s="1484"/>
      <c r="K3" s="1484"/>
      <c r="L3" s="55"/>
    </row>
    <row r="4" spans="1:12" ht="20.100000000000001" customHeight="1" x14ac:dyDescent="0.25">
      <c r="A4" s="1488"/>
      <c r="B4" s="1485" t="s">
        <v>205</v>
      </c>
      <c r="C4" s="1485"/>
      <c r="D4" s="1485" t="s">
        <v>206</v>
      </c>
      <c r="E4" s="1485"/>
      <c r="F4" s="1485"/>
      <c r="G4" s="1485"/>
      <c r="H4" s="1485"/>
      <c r="I4" s="1485"/>
      <c r="J4" s="1485"/>
      <c r="K4" s="1486"/>
      <c r="L4" s="55"/>
    </row>
    <row r="5" spans="1:12" ht="20.100000000000001" customHeight="1" x14ac:dyDescent="0.25">
      <c r="A5" s="1488"/>
      <c r="B5" s="1485"/>
      <c r="C5" s="1485"/>
      <c r="D5" s="19" t="s">
        <v>207</v>
      </c>
      <c r="E5" s="19"/>
      <c r="F5" s="19" t="s">
        <v>208</v>
      </c>
      <c r="G5" s="19"/>
      <c r="H5" s="19" t="s">
        <v>209</v>
      </c>
      <c r="I5" s="19"/>
      <c r="J5" s="19" t="s">
        <v>210</v>
      </c>
      <c r="K5" s="84"/>
      <c r="L5" s="55"/>
    </row>
    <row r="6" spans="1:12" ht="20.100000000000001" customHeight="1" x14ac:dyDescent="0.25">
      <c r="A6" s="1489"/>
      <c r="B6" s="23">
        <v>2011</v>
      </c>
      <c r="C6" s="23">
        <v>2012</v>
      </c>
      <c r="D6" s="23">
        <v>2011</v>
      </c>
      <c r="E6" s="23">
        <v>2012</v>
      </c>
      <c r="F6" s="23">
        <v>2011</v>
      </c>
      <c r="G6" s="23">
        <v>2012</v>
      </c>
      <c r="H6" s="23">
        <v>2011</v>
      </c>
      <c r="I6" s="23">
        <v>2012</v>
      </c>
      <c r="J6" s="23">
        <v>2011</v>
      </c>
      <c r="K6" s="24">
        <v>2012</v>
      </c>
      <c r="L6" s="55"/>
    </row>
    <row r="7" spans="1:12" ht="20.100000000000001" customHeight="1" x14ac:dyDescent="0.25">
      <c r="A7" s="26" t="s">
        <v>310</v>
      </c>
      <c r="B7" s="89">
        <v>63384</v>
      </c>
      <c r="C7" s="89">
        <v>68540</v>
      </c>
      <c r="D7" s="89">
        <v>63384</v>
      </c>
      <c r="E7" s="89">
        <v>68540</v>
      </c>
      <c r="F7" s="89">
        <v>0</v>
      </c>
      <c r="G7" s="89">
        <v>0</v>
      </c>
      <c r="H7" s="89">
        <v>0</v>
      </c>
      <c r="I7" s="89">
        <v>0</v>
      </c>
      <c r="J7" s="89">
        <v>0</v>
      </c>
      <c r="K7" s="89">
        <v>0</v>
      </c>
    </row>
    <row r="8" spans="1:12" s="30" customFormat="1" ht="20.100000000000001" customHeight="1" x14ac:dyDescent="0.25">
      <c r="A8" s="30" t="s">
        <v>212</v>
      </c>
      <c r="B8" s="89">
        <v>479</v>
      </c>
      <c r="C8" s="89">
        <v>576</v>
      </c>
      <c r="D8" s="89">
        <v>479</v>
      </c>
      <c r="E8" s="89">
        <v>576</v>
      </c>
      <c r="F8" s="83">
        <v>0</v>
      </c>
      <c r="G8" s="83">
        <v>0</v>
      </c>
      <c r="H8" s="83">
        <v>0</v>
      </c>
      <c r="I8" s="83">
        <v>0</v>
      </c>
      <c r="J8" s="83">
        <v>0</v>
      </c>
      <c r="K8" s="83">
        <v>0</v>
      </c>
    </row>
    <row r="9" spans="1:12" ht="20.100000000000001" customHeight="1" x14ac:dyDescent="0.25">
      <c r="A9" s="35" t="s">
        <v>213</v>
      </c>
      <c r="B9" s="83">
        <v>47</v>
      </c>
      <c r="C9" s="83">
        <v>52</v>
      </c>
      <c r="D9" s="83">
        <v>47</v>
      </c>
      <c r="E9" s="83">
        <v>52</v>
      </c>
      <c r="F9" s="83">
        <v>0</v>
      </c>
      <c r="G9" s="83">
        <v>0</v>
      </c>
      <c r="H9" s="83">
        <v>0</v>
      </c>
      <c r="I9" s="83">
        <v>0</v>
      </c>
      <c r="J9" s="83">
        <v>0</v>
      </c>
      <c r="K9" s="83">
        <v>0</v>
      </c>
    </row>
    <row r="10" spans="1:12" ht="20.100000000000001" customHeight="1" x14ac:dyDescent="0.25">
      <c r="A10" s="35" t="s">
        <v>214</v>
      </c>
      <c r="B10" s="83">
        <v>42</v>
      </c>
      <c r="C10" s="83">
        <v>65</v>
      </c>
      <c r="D10" s="83">
        <v>42</v>
      </c>
      <c r="E10" s="83">
        <v>65</v>
      </c>
      <c r="F10" s="83">
        <v>0</v>
      </c>
      <c r="G10" s="83">
        <v>0</v>
      </c>
      <c r="H10" s="83">
        <v>0</v>
      </c>
      <c r="I10" s="83">
        <v>0</v>
      </c>
      <c r="J10" s="83">
        <v>0</v>
      </c>
      <c r="K10" s="83">
        <v>0</v>
      </c>
    </row>
    <row r="11" spans="1:12" ht="20.100000000000001" customHeight="1" x14ac:dyDescent="0.25">
      <c r="A11" s="35" t="s">
        <v>215</v>
      </c>
      <c r="B11" s="83">
        <v>37</v>
      </c>
      <c r="C11" s="83">
        <v>49</v>
      </c>
      <c r="D11" s="83">
        <v>37</v>
      </c>
      <c r="E11" s="83">
        <v>49</v>
      </c>
      <c r="F11" s="83">
        <v>0</v>
      </c>
      <c r="G11" s="83">
        <v>0</v>
      </c>
      <c r="H11" s="83">
        <v>0</v>
      </c>
      <c r="I11" s="83">
        <v>0</v>
      </c>
      <c r="J11" s="83">
        <v>0</v>
      </c>
      <c r="K11" s="83">
        <v>0</v>
      </c>
    </row>
    <row r="12" spans="1:12" ht="20.100000000000001" customHeight="1" x14ac:dyDescent="0.25">
      <c r="A12" s="35" t="s">
        <v>216</v>
      </c>
      <c r="B12" s="83">
        <v>13</v>
      </c>
      <c r="C12" s="83">
        <v>30</v>
      </c>
      <c r="D12" s="83">
        <v>13</v>
      </c>
      <c r="E12" s="83">
        <v>30</v>
      </c>
      <c r="F12" s="83">
        <v>0</v>
      </c>
      <c r="G12" s="83">
        <v>0</v>
      </c>
      <c r="H12" s="83">
        <v>0</v>
      </c>
      <c r="I12" s="83">
        <v>0</v>
      </c>
      <c r="J12" s="83">
        <v>0</v>
      </c>
      <c r="K12" s="83">
        <v>0</v>
      </c>
    </row>
    <row r="13" spans="1:12" ht="20.100000000000001" customHeight="1" x14ac:dyDescent="0.25">
      <c r="A13" s="35" t="s">
        <v>217</v>
      </c>
      <c r="B13" s="83">
        <v>340</v>
      </c>
      <c r="C13" s="83">
        <v>380</v>
      </c>
      <c r="D13" s="83">
        <v>340</v>
      </c>
      <c r="E13" s="83">
        <v>380</v>
      </c>
      <c r="F13" s="83">
        <v>0</v>
      </c>
      <c r="G13" s="83">
        <v>0</v>
      </c>
      <c r="H13" s="83">
        <v>0</v>
      </c>
      <c r="I13" s="83">
        <v>0</v>
      </c>
      <c r="J13" s="83">
        <v>0</v>
      </c>
      <c r="K13" s="83">
        <v>0</v>
      </c>
    </row>
    <row r="14" spans="1:12" s="30" customFormat="1" ht="20.100000000000001" customHeight="1" x14ac:dyDescent="0.25">
      <c r="A14" s="30" t="s">
        <v>218</v>
      </c>
      <c r="B14" s="89">
        <v>1407</v>
      </c>
      <c r="C14" s="89">
        <v>2013</v>
      </c>
      <c r="D14" s="89">
        <v>1407</v>
      </c>
      <c r="E14" s="89">
        <v>2013</v>
      </c>
      <c r="F14" s="89">
        <v>0</v>
      </c>
      <c r="G14" s="89">
        <v>0</v>
      </c>
      <c r="H14" s="89">
        <v>0</v>
      </c>
      <c r="I14" s="89">
        <v>0</v>
      </c>
      <c r="J14" s="89">
        <v>0</v>
      </c>
      <c r="K14" s="89">
        <v>0</v>
      </c>
    </row>
    <row r="15" spans="1:12" ht="20.100000000000001" customHeight="1" x14ac:dyDescent="0.25">
      <c r="A15" s="35" t="s">
        <v>219</v>
      </c>
      <c r="B15" s="83">
        <v>241</v>
      </c>
      <c r="C15" s="83">
        <v>531</v>
      </c>
      <c r="D15" s="83">
        <v>241</v>
      </c>
      <c r="E15" s="83">
        <v>531</v>
      </c>
      <c r="F15" s="83">
        <v>0</v>
      </c>
      <c r="G15" s="83">
        <v>0</v>
      </c>
      <c r="H15" s="83">
        <v>0</v>
      </c>
      <c r="I15" s="83">
        <v>0</v>
      </c>
      <c r="J15" s="83">
        <v>0</v>
      </c>
      <c r="K15" s="83">
        <v>0</v>
      </c>
    </row>
    <row r="16" spans="1:12" ht="20.100000000000001" customHeight="1" x14ac:dyDescent="0.25">
      <c r="A16" s="35" t="s">
        <v>220</v>
      </c>
      <c r="B16" s="83">
        <v>193</v>
      </c>
      <c r="C16" s="83">
        <v>247</v>
      </c>
      <c r="D16" s="83">
        <v>193</v>
      </c>
      <c r="E16" s="83">
        <v>247</v>
      </c>
      <c r="F16" s="83">
        <v>0</v>
      </c>
      <c r="G16" s="83">
        <v>0</v>
      </c>
      <c r="H16" s="83">
        <v>0</v>
      </c>
      <c r="I16" s="83">
        <v>0</v>
      </c>
      <c r="J16" s="83">
        <v>0</v>
      </c>
      <c r="K16" s="83">
        <v>0</v>
      </c>
    </row>
    <row r="17" spans="1:11" ht="20.100000000000001" customHeight="1" x14ac:dyDescent="0.25">
      <c r="A17" s="35" t="s">
        <v>221</v>
      </c>
      <c r="B17" s="83">
        <v>157</v>
      </c>
      <c r="C17" s="83">
        <v>184</v>
      </c>
      <c r="D17" s="83">
        <v>157</v>
      </c>
      <c r="E17" s="83">
        <v>184</v>
      </c>
      <c r="F17" s="83">
        <v>0</v>
      </c>
      <c r="G17" s="83">
        <v>0</v>
      </c>
      <c r="H17" s="83">
        <v>0</v>
      </c>
      <c r="I17" s="83">
        <v>0</v>
      </c>
      <c r="J17" s="83">
        <v>0</v>
      </c>
      <c r="K17" s="83">
        <v>0</v>
      </c>
    </row>
    <row r="18" spans="1:11" ht="20.100000000000001" customHeight="1" x14ac:dyDescent="0.25">
      <c r="A18" s="35" t="s">
        <v>222</v>
      </c>
      <c r="B18" s="83">
        <v>224</v>
      </c>
      <c r="C18" s="83">
        <v>220</v>
      </c>
      <c r="D18" s="83">
        <v>224</v>
      </c>
      <c r="E18" s="83">
        <v>220</v>
      </c>
      <c r="F18" s="83">
        <v>0</v>
      </c>
      <c r="G18" s="83">
        <v>0</v>
      </c>
      <c r="H18" s="83">
        <v>0</v>
      </c>
      <c r="I18" s="83">
        <v>0</v>
      </c>
      <c r="J18" s="83">
        <v>0</v>
      </c>
      <c r="K18" s="83">
        <v>0</v>
      </c>
    </row>
    <row r="19" spans="1:11" ht="20.100000000000001" customHeight="1" x14ac:dyDescent="0.25">
      <c r="A19" s="35" t="s">
        <v>223</v>
      </c>
      <c r="B19" s="83">
        <v>592</v>
      </c>
      <c r="C19" s="83">
        <v>831</v>
      </c>
      <c r="D19" s="83">
        <v>592</v>
      </c>
      <c r="E19" s="83">
        <v>831</v>
      </c>
      <c r="F19" s="83">
        <v>0</v>
      </c>
      <c r="G19" s="83">
        <v>0</v>
      </c>
      <c r="H19" s="83">
        <v>0</v>
      </c>
      <c r="I19" s="83">
        <v>0</v>
      </c>
      <c r="J19" s="83">
        <v>0</v>
      </c>
      <c r="K19" s="83">
        <v>0</v>
      </c>
    </row>
    <row r="20" spans="1:11" s="30" customFormat="1" ht="20.100000000000001" customHeight="1" x14ac:dyDescent="0.25">
      <c r="A20" s="30" t="s">
        <v>224</v>
      </c>
      <c r="B20" s="89">
        <v>19644</v>
      </c>
      <c r="C20" s="89">
        <v>26620</v>
      </c>
      <c r="D20" s="89">
        <v>19644</v>
      </c>
      <c r="E20" s="89">
        <v>26620</v>
      </c>
      <c r="F20" s="89">
        <v>0</v>
      </c>
      <c r="G20" s="89">
        <v>0</v>
      </c>
      <c r="H20" s="89">
        <v>0</v>
      </c>
      <c r="I20" s="89">
        <v>0</v>
      </c>
      <c r="J20" s="89">
        <v>0</v>
      </c>
      <c r="K20" s="89">
        <v>0</v>
      </c>
    </row>
    <row r="21" spans="1:11" ht="20.100000000000001" customHeight="1" x14ac:dyDescent="0.25">
      <c r="A21" s="35" t="s">
        <v>225</v>
      </c>
      <c r="B21" s="83">
        <v>1098</v>
      </c>
      <c r="C21" s="83">
        <v>1583</v>
      </c>
      <c r="D21" s="83">
        <v>1098</v>
      </c>
      <c r="E21" s="83">
        <v>1583</v>
      </c>
      <c r="F21" s="83">
        <v>0</v>
      </c>
      <c r="G21" s="83">
        <v>0</v>
      </c>
      <c r="H21" s="83">
        <v>0</v>
      </c>
      <c r="I21" s="83">
        <v>0</v>
      </c>
      <c r="J21" s="83">
        <v>0</v>
      </c>
      <c r="K21" s="83">
        <v>0</v>
      </c>
    </row>
    <row r="22" spans="1:11" ht="20.100000000000001" customHeight="1" x14ac:dyDescent="0.25">
      <c r="A22" s="35" t="s">
        <v>227</v>
      </c>
      <c r="B22" s="83">
        <v>17963</v>
      </c>
      <c r="C22" s="83">
        <v>24364</v>
      </c>
      <c r="D22" s="83">
        <v>17963</v>
      </c>
      <c r="E22" s="83">
        <v>24364</v>
      </c>
      <c r="F22" s="83">
        <v>0</v>
      </c>
      <c r="G22" s="83">
        <v>0</v>
      </c>
      <c r="H22" s="83">
        <v>0</v>
      </c>
      <c r="I22" s="83">
        <v>0</v>
      </c>
      <c r="J22" s="83">
        <v>0</v>
      </c>
      <c r="K22" s="83">
        <v>0</v>
      </c>
    </row>
    <row r="23" spans="1:11" ht="20.100000000000001" customHeight="1" x14ac:dyDescent="0.25">
      <c r="A23" s="35" t="s">
        <v>228</v>
      </c>
      <c r="B23" s="83">
        <v>583</v>
      </c>
      <c r="C23" s="83">
        <v>673</v>
      </c>
      <c r="D23" s="83">
        <v>583</v>
      </c>
      <c r="E23" s="83">
        <v>673</v>
      </c>
      <c r="F23" s="83">
        <v>0</v>
      </c>
      <c r="G23" s="83">
        <v>0</v>
      </c>
      <c r="H23" s="83">
        <v>0</v>
      </c>
      <c r="I23" s="83">
        <v>0</v>
      </c>
      <c r="J23" s="83">
        <v>0</v>
      </c>
      <c r="K23" s="83">
        <v>0</v>
      </c>
    </row>
    <row r="24" spans="1:11" s="30" customFormat="1" ht="20.100000000000001" customHeight="1" x14ac:dyDescent="0.25">
      <c r="A24" s="30" t="s">
        <v>229</v>
      </c>
      <c r="B24" s="89">
        <v>9137</v>
      </c>
      <c r="C24" s="89">
        <v>8801</v>
      </c>
      <c r="D24" s="89">
        <v>9137</v>
      </c>
      <c r="E24" s="89">
        <v>8801</v>
      </c>
      <c r="F24" s="89">
        <v>0</v>
      </c>
      <c r="G24" s="89">
        <v>0</v>
      </c>
      <c r="H24" s="89">
        <v>0</v>
      </c>
      <c r="I24" s="89">
        <v>0</v>
      </c>
      <c r="J24" s="89">
        <v>0</v>
      </c>
      <c r="K24" s="89">
        <v>0</v>
      </c>
    </row>
    <row r="25" spans="1:11" ht="20.100000000000001" customHeight="1" x14ac:dyDescent="0.25">
      <c r="A25" s="35" t="s">
        <v>230</v>
      </c>
      <c r="B25" s="83">
        <v>3047</v>
      </c>
      <c r="C25" s="83">
        <v>3727</v>
      </c>
      <c r="D25" s="83">
        <v>3047</v>
      </c>
      <c r="E25" s="83">
        <v>3727</v>
      </c>
      <c r="F25" s="83">
        <v>0</v>
      </c>
      <c r="G25" s="83">
        <v>0</v>
      </c>
      <c r="H25" s="83">
        <v>0</v>
      </c>
      <c r="I25" s="83">
        <v>0</v>
      </c>
      <c r="J25" s="83">
        <v>0</v>
      </c>
      <c r="K25" s="83">
        <v>0</v>
      </c>
    </row>
    <row r="26" spans="1:11" ht="20.100000000000001" customHeight="1" x14ac:dyDescent="0.25">
      <c r="A26" s="35" t="s">
        <v>231</v>
      </c>
      <c r="B26" s="83">
        <v>68</v>
      </c>
      <c r="C26" s="83">
        <v>84</v>
      </c>
      <c r="D26" s="83">
        <v>68</v>
      </c>
      <c r="E26" s="83">
        <v>84</v>
      </c>
      <c r="F26" s="83">
        <v>0</v>
      </c>
      <c r="G26" s="83">
        <v>0</v>
      </c>
      <c r="H26" s="83">
        <v>0</v>
      </c>
      <c r="I26" s="83">
        <v>0</v>
      </c>
      <c r="J26" s="83">
        <v>0</v>
      </c>
      <c r="K26" s="83">
        <v>0</v>
      </c>
    </row>
    <row r="27" spans="1:11" ht="20.100000000000001" customHeight="1" x14ac:dyDescent="0.25">
      <c r="A27" s="35" t="s">
        <v>232</v>
      </c>
      <c r="B27" s="83">
        <v>313</v>
      </c>
      <c r="C27" s="83">
        <v>151</v>
      </c>
      <c r="D27" s="83">
        <v>313</v>
      </c>
      <c r="E27" s="83">
        <v>151</v>
      </c>
      <c r="F27" s="83">
        <v>0</v>
      </c>
      <c r="G27" s="83">
        <v>0</v>
      </c>
      <c r="H27" s="83">
        <v>0</v>
      </c>
      <c r="I27" s="83">
        <v>0</v>
      </c>
      <c r="J27" s="83">
        <v>0</v>
      </c>
      <c r="K27" s="83">
        <v>0</v>
      </c>
    </row>
    <row r="28" spans="1:11" ht="20.100000000000001" customHeight="1" x14ac:dyDescent="0.25">
      <c r="A28" s="35" t="s">
        <v>233</v>
      </c>
      <c r="B28" s="83">
        <v>979</v>
      </c>
      <c r="C28" s="83">
        <v>2269</v>
      </c>
      <c r="D28" s="83">
        <v>979</v>
      </c>
      <c r="E28" s="83">
        <v>2269</v>
      </c>
      <c r="F28" s="83">
        <v>0</v>
      </c>
      <c r="G28" s="83">
        <v>0</v>
      </c>
      <c r="H28" s="83">
        <v>0</v>
      </c>
      <c r="I28" s="83">
        <v>0</v>
      </c>
      <c r="J28" s="83">
        <v>0</v>
      </c>
      <c r="K28" s="83">
        <v>0</v>
      </c>
    </row>
    <row r="29" spans="1:11" ht="20.100000000000001" customHeight="1" x14ac:dyDescent="0.25">
      <c r="A29" s="35" t="s">
        <v>234</v>
      </c>
      <c r="B29" s="83">
        <v>618</v>
      </c>
      <c r="C29" s="83">
        <v>673</v>
      </c>
      <c r="D29" s="83">
        <v>618</v>
      </c>
      <c r="E29" s="83">
        <v>673</v>
      </c>
      <c r="F29" s="83">
        <v>0</v>
      </c>
      <c r="G29" s="83">
        <v>0</v>
      </c>
      <c r="H29" s="83">
        <v>0</v>
      </c>
      <c r="I29" s="83">
        <v>0</v>
      </c>
      <c r="J29" s="83">
        <v>0</v>
      </c>
      <c r="K29" s="83">
        <v>0</v>
      </c>
    </row>
    <row r="30" spans="1:11" ht="20.100000000000001" customHeight="1" x14ac:dyDescent="0.25">
      <c r="A30" s="35" t="s">
        <v>235</v>
      </c>
      <c r="B30" s="83">
        <v>0</v>
      </c>
      <c r="C30" s="83">
        <v>0</v>
      </c>
      <c r="D30" s="83">
        <v>0</v>
      </c>
      <c r="E30" s="83">
        <v>0</v>
      </c>
      <c r="F30" s="83">
        <v>0</v>
      </c>
      <c r="G30" s="83">
        <v>0</v>
      </c>
      <c r="H30" s="83">
        <v>0</v>
      </c>
      <c r="I30" s="83">
        <v>0</v>
      </c>
      <c r="J30" s="83">
        <v>0</v>
      </c>
      <c r="K30" s="83">
        <v>0</v>
      </c>
    </row>
    <row r="31" spans="1:11" ht="20.100000000000001" customHeight="1" x14ac:dyDescent="0.25">
      <c r="A31" s="35" t="s">
        <v>236</v>
      </c>
      <c r="B31" s="83">
        <v>79</v>
      </c>
      <c r="C31" s="83">
        <v>71</v>
      </c>
      <c r="D31" s="83">
        <v>79</v>
      </c>
      <c r="E31" s="83">
        <v>71</v>
      </c>
      <c r="F31" s="83">
        <v>0</v>
      </c>
      <c r="G31" s="83">
        <v>0</v>
      </c>
      <c r="H31" s="83">
        <v>0</v>
      </c>
      <c r="I31" s="83">
        <v>0</v>
      </c>
      <c r="J31" s="83">
        <v>0</v>
      </c>
      <c r="K31" s="83">
        <v>0</v>
      </c>
    </row>
    <row r="32" spans="1:11" ht="20.100000000000001" customHeight="1" x14ac:dyDescent="0.25">
      <c r="A32" s="35" t="s">
        <v>237</v>
      </c>
      <c r="B32" s="83">
        <v>2996</v>
      </c>
      <c r="C32" s="83">
        <v>546</v>
      </c>
      <c r="D32" s="83">
        <v>2996</v>
      </c>
      <c r="E32" s="83">
        <v>546</v>
      </c>
      <c r="F32" s="83">
        <v>0</v>
      </c>
      <c r="G32" s="83">
        <v>0</v>
      </c>
      <c r="H32" s="83">
        <v>0</v>
      </c>
      <c r="I32" s="83">
        <v>0</v>
      </c>
      <c r="J32" s="83">
        <v>0</v>
      </c>
      <c r="K32" s="83">
        <v>0</v>
      </c>
    </row>
    <row r="33" spans="1:11" ht="20.100000000000001" customHeight="1" x14ac:dyDescent="0.25">
      <c r="A33" s="35" t="s">
        <v>238</v>
      </c>
      <c r="B33" s="83">
        <v>14</v>
      </c>
      <c r="C33" s="83">
        <v>18</v>
      </c>
      <c r="D33" s="83">
        <v>14</v>
      </c>
      <c r="E33" s="83">
        <v>18</v>
      </c>
      <c r="F33" s="83">
        <v>0</v>
      </c>
      <c r="G33" s="83">
        <v>0</v>
      </c>
      <c r="H33" s="83">
        <v>0</v>
      </c>
      <c r="I33" s="83">
        <v>0</v>
      </c>
      <c r="J33" s="83">
        <v>0</v>
      </c>
      <c r="K33" s="83">
        <v>0</v>
      </c>
    </row>
    <row r="34" spans="1:11" ht="20.100000000000001" customHeight="1" x14ac:dyDescent="0.25">
      <c r="A34" s="35" t="s">
        <v>239</v>
      </c>
      <c r="B34" s="83">
        <v>32</v>
      </c>
      <c r="C34" s="83">
        <v>13</v>
      </c>
      <c r="D34" s="83">
        <v>32</v>
      </c>
      <c r="E34" s="83">
        <v>13</v>
      </c>
      <c r="F34" s="83">
        <v>0</v>
      </c>
      <c r="G34" s="83">
        <v>0</v>
      </c>
      <c r="H34" s="83">
        <v>0</v>
      </c>
      <c r="I34" s="83">
        <v>0</v>
      </c>
      <c r="J34" s="83">
        <v>0</v>
      </c>
      <c r="K34" s="83">
        <v>0</v>
      </c>
    </row>
    <row r="35" spans="1:11" ht="20.100000000000001" customHeight="1" x14ac:dyDescent="0.25">
      <c r="A35" s="35" t="s">
        <v>240</v>
      </c>
      <c r="B35" s="83">
        <v>550</v>
      </c>
      <c r="C35" s="83">
        <v>681</v>
      </c>
      <c r="D35" s="83">
        <v>550</v>
      </c>
      <c r="E35" s="83">
        <v>681</v>
      </c>
      <c r="F35" s="83">
        <v>0</v>
      </c>
      <c r="G35" s="83">
        <v>0</v>
      </c>
      <c r="H35" s="83">
        <v>0</v>
      </c>
      <c r="I35" s="83">
        <v>0</v>
      </c>
      <c r="J35" s="83">
        <v>0</v>
      </c>
      <c r="K35" s="83">
        <v>0</v>
      </c>
    </row>
    <row r="36" spans="1:11" ht="20.100000000000001" customHeight="1" x14ac:dyDescent="0.25">
      <c r="A36" s="35" t="s">
        <v>241</v>
      </c>
      <c r="B36" s="83">
        <v>441</v>
      </c>
      <c r="C36" s="83">
        <v>568</v>
      </c>
      <c r="D36" s="83">
        <v>441</v>
      </c>
      <c r="E36" s="83">
        <v>568</v>
      </c>
      <c r="F36" s="83">
        <v>0</v>
      </c>
      <c r="G36" s="83">
        <v>0</v>
      </c>
      <c r="H36" s="83">
        <v>0</v>
      </c>
      <c r="I36" s="83">
        <v>0</v>
      </c>
      <c r="J36" s="83">
        <v>0</v>
      </c>
      <c r="K36" s="83">
        <v>0</v>
      </c>
    </row>
    <row r="37" spans="1:11" s="30" customFormat="1" ht="20.100000000000001" customHeight="1" x14ac:dyDescent="0.25">
      <c r="A37" s="30" t="s">
        <v>242</v>
      </c>
      <c r="B37" s="89">
        <v>1124</v>
      </c>
      <c r="C37" s="89">
        <v>1270</v>
      </c>
      <c r="D37" s="89">
        <v>1124</v>
      </c>
      <c r="E37" s="89">
        <v>1270</v>
      </c>
      <c r="F37" s="89">
        <v>0</v>
      </c>
      <c r="G37" s="89">
        <v>0</v>
      </c>
      <c r="H37" s="89">
        <v>0</v>
      </c>
      <c r="I37" s="89">
        <v>0</v>
      </c>
      <c r="J37" s="89">
        <v>0</v>
      </c>
      <c r="K37" s="89">
        <v>0</v>
      </c>
    </row>
    <row r="38" spans="1:11" ht="20.100000000000001" customHeight="1" x14ac:dyDescent="0.25">
      <c r="A38" s="35" t="s">
        <v>243</v>
      </c>
      <c r="B38" s="83">
        <v>158</v>
      </c>
      <c r="C38" s="83">
        <v>139</v>
      </c>
      <c r="D38" s="83">
        <v>158</v>
      </c>
      <c r="E38" s="83">
        <v>139</v>
      </c>
      <c r="F38" s="83">
        <v>0</v>
      </c>
      <c r="G38" s="83">
        <v>0</v>
      </c>
      <c r="H38" s="83">
        <v>0</v>
      </c>
      <c r="I38" s="83">
        <v>0</v>
      </c>
      <c r="J38" s="83">
        <v>0</v>
      </c>
      <c r="K38" s="83">
        <v>0</v>
      </c>
    </row>
    <row r="39" spans="1:11" ht="20.100000000000001" customHeight="1" x14ac:dyDescent="0.25">
      <c r="A39" s="35" t="s">
        <v>244</v>
      </c>
      <c r="B39" s="83">
        <v>121</v>
      </c>
      <c r="C39" s="83">
        <v>137</v>
      </c>
      <c r="D39" s="83">
        <v>121</v>
      </c>
      <c r="E39" s="83">
        <v>137</v>
      </c>
      <c r="F39" s="83">
        <v>0</v>
      </c>
      <c r="G39" s="83">
        <v>0</v>
      </c>
      <c r="H39" s="83">
        <v>0</v>
      </c>
      <c r="I39" s="83">
        <v>0</v>
      </c>
      <c r="J39" s="83">
        <v>0</v>
      </c>
      <c r="K39" s="83">
        <v>0</v>
      </c>
    </row>
    <row r="40" spans="1:11" ht="20.100000000000001" customHeight="1" x14ac:dyDescent="0.25">
      <c r="A40" s="35" t="s">
        <v>245</v>
      </c>
      <c r="B40" s="83">
        <v>121</v>
      </c>
      <c r="C40" s="83">
        <v>94</v>
      </c>
      <c r="D40" s="83">
        <v>121</v>
      </c>
      <c r="E40" s="83">
        <v>94</v>
      </c>
      <c r="F40" s="83">
        <v>0</v>
      </c>
      <c r="G40" s="83">
        <v>0</v>
      </c>
      <c r="H40" s="83">
        <v>0</v>
      </c>
      <c r="I40" s="83">
        <v>0</v>
      </c>
      <c r="J40" s="83">
        <v>0</v>
      </c>
      <c r="K40" s="83">
        <v>0</v>
      </c>
    </row>
    <row r="41" spans="1:11" ht="20.100000000000001" customHeight="1" x14ac:dyDescent="0.25">
      <c r="A41" s="35" t="s">
        <v>246</v>
      </c>
      <c r="B41" s="83">
        <v>315</v>
      </c>
      <c r="C41" s="83">
        <v>399</v>
      </c>
      <c r="D41" s="83">
        <v>315</v>
      </c>
      <c r="E41" s="83">
        <v>399</v>
      </c>
      <c r="F41" s="83">
        <v>0</v>
      </c>
      <c r="G41" s="83">
        <v>0</v>
      </c>
      <c r="H41" s="83">
        <v>0</v>
      </c>
      <c r="I41" s="83">
        <v>0</v>
      </c>
      <c r="J41" s="83">
        <v>0</v>
      </c>
      <c r="K41" s="83">
        <v>0</v>
      </c>
    </row>
    <row r="42" spans="1:11" ht="20.100000000000001" customHeight="1" x14ac:dyDescent="0.25">
      <c r="A42" s="35" t="s">
        <v>247</v>
      </c>
      <c r="B42" s="83">
        <v>175</v>
      </c>
      <c r="C42" s="83">
        <v>215</v>
      </c>
      <c r="D42" s="83">
        <v>175</v>
      </c>
      <c r="E42" s="83">
        <v>215</v>
      </c>
      <c r="F42" s="83">
        <v>0</v>
      </c>
      <c r="G42" s="83">
        <v>0</v>
      </c>
      <c r="H42" s="83">
        <v>0</v>
      </c>
      <c r="I42" s="83">
        <v>0</v>
      </c>
      <c r="J42" s="83">
        <v>0</v>
      </c>
      <c r="K42" s="83">
        <v>0</v>
      </c>
    </row>
    <row r="43" spans="1:11" ht="20.100000000000001" customHeight="1" x14ac:dyDescent="0.25">
      <c r="A43" s="35" t="s">
        <v>248</v>
      </c>
      <c r="B43" s="83">
        <v>234</v>
      </c>
      <c r="C43" s="83">
        <v>286</v>
      </c>
      <c r="D43" s="83">
        <v>234</v>
      </c>
      <c r="E43" s="83">
        <v>286</v>
      </c>
      <c r="F43" s="83">
        <v>0</v>
      </c>
      <c r="G43" s="83">
        <v>0</v>
      </c>
      <c r="H43" s="83">
        <v>0</v>
      </c>
      <c r="I43" s="83">
        <v>0</v>
      </c>
      <c r="J43" s="83">
        <v>0</v>
      </c>
      <c r="K43" s="83">
        <v>0</v>
      </c>
    </row>
    <row r="44" spans="1:11" s="30" customFormat="1" ht="20.100000000000001" customHeight="1" x14ac:dyDescent="0.25">
      <c r="A44" s="30" t="s">
        <v>249</v>
      </c>
      <c r="B44" s="89">
        <v>31336</v>
      </c>
      <c r="C44" s="89">
        <v>29066</v>
      </c>
      <c r="D44" s="89">
        <v>31336</v>
      </c>
      <c r="E44" s="89">
        <v>29066</v>
      </c>
      <c r="F44" s="89">
        <v>0</v>
      </c>
      <c r="G44" s="89">
        <v>0</v>
      </c>
      <c r="H44" s="89">
        <v>0</v>
      </c>
      <c r="I44" s="89">
        <v>0</v>
      </c>
      <c r="J44" s="89">
        <v>0</v>
      </c>
      <c r="K44" s="89">
        <v>0</v>
      </c>
    </row>
    <row r="45" spans="1:11" ht="20.100000000000001" customHeight="1" x14ac:dyDescent="0.25">
      <c r="A45" s="35" t="s">
        <v>250</v>
      </c>
      <c r="B45" s="83">
        <v>2280</v>
      </c>
      <c r="C45" s="83">
        <v>2152</v>
      </c>
      <c r="D45" s="83">
        <v>2280</v>
      </c>
      <c r="E45" s="83">
        <v>2152</v>
      </c>
      <c r="F45" s="83">
        <v>0</v>
      </c>
      <c r="G45" s="83">
        <v>0</v>
      </c>
      <c r="H45" s="83">
        <v>0</v>
      </c>
      <c r="I45" s="83">
        <v>0</v>
      </c>
      <c r="J45" s="83">
        <v>0</v>
      </c>
      <c r="K45" s="83">
        <v>0</v>
      </c>
    </row>
    <row r="46" spans="1:11" ht="20.100000000000001" customHeight="1" x14ac:dyDescent="0.25">
      <c r="A46" s="35" t="s">
        <v>251</v>
      </c>
      <c r="B46" s="83">
        <v>700</v>
      </c>
      <c r="C46" s="83">
        <v>757</v>
      </c>
      <c r="D46" s="83">
        <v>700</v>
      </c>
      <c r="E46" s="83">
        <v>757</v>
      </c>
      <c r="F46" s="83">
        <v>0</v>
      </c>
      <c r="G46" s="83">
        <v>0</v>
      </c>
      <c r="H46" s="83">
        <v>0</v>
      </c>
      <c r="I46" s="83">
        <v>0</v>
      </c>
      <c r="J46" s="83">
        <v>0</v>
      </c>
      <c r="K46" s="83">
        <v>0</v>
      </c>
    </row>
    <row r="47" spans="1:11" ht="20.100000000000001" customHeight="1" x14ac:dyDescent="0.25">
      <c r="A47" s="35" t="s">
        <v>252</v>
      </c>
      <c r="B47" s="83">
        <v>679</v>
      </c>
      <c r="C47" s="83">
        <v>714</v>
      </c>
      <c r="D47" s="83">
        <v>679</v>
      </c>
      <c r="E47" s="83">
        <v>714</v>
      </c>
      <c r="F47" s="83">
        <v>0</v>
      </c>
      <c r="G47" s="83">
        <v>0</v>
      </c>
      <c r="H47" s="83">
        <v>0</v>
      </c>
      <c r="I47" s="83">
        <v>0</v>
      </c>
      <c r="J47" s="83">
        <v>0</v>
      </c>
      <c r="K47" s="83">
        <v>0</v>
      </c>
    </row>
    <row r="48" spans="1:11" ht="20.100000000000001" customHeight="1" x14ac:dyDescent="0.25">
      <c r="A48" s="35" t="s">
        <v>253</v>
      </c>
      <c r="B48" s="83">
        <v>222</v>
      </c>
      <c r="C48" s="83">
        <v>187</v>
      </c>
      <c r="D48" s="83">
        <v>222</v>
      </c>
      <c r="E48" s="83">
        <v>187</v>
      </c>
      <c r="F48" s="83">
        <v>0</v>
      </c>
      <c r="G48" s="83">
        <v>0</v>
      </c>
      <c r="H48" s="83">
        <v>0</v>
      </c>
      <c r="I48" s="83">
        <v>0</v>
      </c>
      <c r="J48" s="83">
        <v>0</v>
      </c>
      <c r="K48" s="83">
        <v>0</v>
      </c>
    </row>
    <row r="49" spans="1:11" ht="20.100000000000001" customHeight="1" x14ac:dyDescent="0.25">
      <c r="A49" s="35" t="s">
        <v>254</v>
      </c>
      <c r="B49" s="83">
        <v>3988</v>
      </c>
      <c r="C49" s="83">
        <v>3330</v>
      </c>
      <c r="D49" s="83">
        <v>3988</v>
      </c>
      <c r="E49" s="83">
        <v>3330</v>
      </c>
      <c r="F49" s="83">
        <v>0</v>
      </c>
      <c r="G49" s="83">
        <v>0</v>
      </c>
      <c r="H49" s="83">
        <v>0</v>
      </c>
      <c r="I49" s="83">
        <v>0</v>
      </c>
      <c r="J49" s="83">
        <v>0</v>
      </c>
      <c r="K49" s="83">
        <v>0</v>
      </c>
    </row>
    <row r="50" spans="1:11" ht="20.100000000000001" customHeight="1" x14ac:dyDescent="0.25">
      <c r="A50" s="35" t="s">
        <v>255</v>
      </c>
      <c r="B50" s="83">
        <v>316</v>
      </c>
      <c r="C50" s="83">
        <v>330</v>
      </c>
      <c r="D50" s="83">
        <v>316</v>
      </c>
      <c r="E50" s="83">
        <v>330</v>
      </c>
      <c r="F50" s="83">
        <v>0</v>
      </c>
      <c r="G50" s="83">
        <v>0</v>
      </c>
      <c r="H50" s="83">
        <v>0</v>
      </c>
      <c r="I50" s="83">
        <v>0</v>
      </c>
      <c r="J50" s="83">
        <v>0</v>
      </c>
      <c r="K50" s="83">
        <v>0</v>
      </c>
    </row>
    <row r="51" spans="1:11" ht="20.100000000000001" customHeight="1" x14ac:dyDescent="0.25">
      <c r="A51" s="35" t="s">
        <v>256</v>
      </c>
      <c r="B51" s="83">
        <v>1789</v>
      </c>
      <c r="C51" s="83">
        <v>2180</v>
      </c>
      <c r="D51" s="83">
        <v>1789</v>
      </c>
      <c r="E51" s="83">
        <v>2180</v>
      </c>
      <c r="F51" s="83">
        <v>0</v>
      </c>
      <c r="G51" s="83">
        <v>0</v>
      </c>
      <c r="H51" s="83">
        <v>0</v>
      </c>
      <c r="I51" s="83">
        <v>0</v>
      </c>
      <c r="J51" s="83">
        <v>0</v>
      </c>
      <c r="K51" s="83">
        <v>0</v>
      </c>
    </row>
    <row r="52" spans="1:11" ht="20.100000000000001" customHeight="1" x14ac:dyDescent="0.25">
      <c r="A52" s="35" t="s">
        <v>257</v>
      </c>
      <c r="B52" s="83">
        <v>154</v>
      </c>
      <c r="C52" s="83">
        <v>111</v>
      </c>
      <c r="D52" s="83">
        <v>154</v>
      </c>
      <c r="E52" s="83">
        <v>111</v>
      </c>
      <c r="F52" s="83">
        <v>0</v>
      </c>
      <c r="G52" s="83">
        <v>0</v>
      </c>
      <c r="H52" s="83">
        <v>0</v>
      </c>
      <c r="I52" s="83">
        <v>0</v>
      </c>
      <c r="J52" s="83">
        <v>0</v>
      </c>
      <c r="K52" s="83">
        <v>0</v>
      </c>
    </row>
    <row r="53" spans="1:11" ht="20.100000000000001" customHeight="1" x14ac:dyDescent="0.25">
      <c r="A53" s="35" t="s">
        <v>258</v>
      </c>
      <c r="B53" s="83">
        <v>719</v>
      </c>
      <c r="C53" s="83">
        <v>690</v>
      </c>
      <c r="D53" s="83">
        <v>719</v>
      </c>
      <c r="E53" s="83">
        <v>690</v>
      </c>
      <c r="F53" s="83">
        <v>0</v>
      </c>
      <c r="G53" s="83">
        <v>0</v>
      </c>
      <c r="H53" s="83">
        <v>0</v>
      </c>
      <c r="I53" s="83">
        <v>0</v>
      </c>
      <c r="J53" s="83">
        <v>0</v>
      </c>
      <c r="K53" s="83">
        <v>0</v>
      </c>
    </row>
    <row r="54" spans="1:11" ht="20.100000000000001" customHeight="1" x14ac:dyDescent="0.25">
      <c r="A54" s="35" t="s">
        <v>259</v>
      </c>
      <c r="B54" s="83">
        <v>160</v>
      </c>
      <c r="C54" s="83">
        <v>136</v>
      </c>
      <c r="D54" s="83">
        <v>160</v>
      </c>
      <c r="E54" s="83">
        <v>136</v>
      </c>
      <c r="F54" s="83">
        <v>0</v>
      </c>
      <c r="G54" s="83">
        <v>0</v>
      </c>
      <c r="H54" s="83">
        <v>0</v>
      </c>
      <c r="I54" s="83">
        <v>0</v>
      </c>
      <c r="J54" s="83">
        <v>0</v>
      </c>
      <c r="K54" s="83">
        <v>0</v>
      </c>
    </row>
    <row r="55" spans="1:11" ht="20.100000000000001" customHeight="1" x14ac:dyDescent="0.25">
      <c r="A55" s="35" t="s">
        <v>260</v>
      </c>
      <c r="B55" s="83">
        <v>966</v>
      </c>
      <c r="C55" s="83">
        <v>1171</v>
      </c>
      <c r="D55" s="83">
        <v>966</v>
      </c>
      <c r="E55" s="83">
        <v>1171</v>
      </c>
      <c r="F55" s="83">
        <v>0</v>
      </c>
      <c r="G55" s="83">
        <v>0</v>
      </c>
      <c r="H55" s="83">
        <v>0</v>
      </c>
      <c r="I55" s="83">
        <v>0</v>
      </c>
      <c r="J55" s="83">
        <v>0</v>
      </c>
      <c r="K55" s="83">
        <v>0</v>
      </c>
    </row>
    <row r="56" spans="1:11" ht="20.100000000000001" customHeight="1" x14ac:dyDescent="0.25">
      <c r="A56" s="35" t="s">
        <v>261</v>
      </c>
      <c r="B56" s="83">
        <v>216</v>
      </c>
      <c r="C56" s="83">
        <v>215</v>
      </c>
      <c r="D56" s="83">
        <v>216</v>
      </c>
      <c r="E56" s="83">
        <v>215</v>
      </c>
      <c r="F56" s="83">
        <v>0</v>
      </c>
      <c r="G56" s="83">
        <v>0</v>
      </c>
      <c r="H56" s="83">
        <v>0</v>
      </c>
      <c r="I56" s="83">
        <v>0</v>
      </c>
      <c r="J56" s="83">
        <v>0</v>
      </c>
      <c r="K56" s="83">
        <v>0</v>
      </c>
    </row>
    <row r="57" spans="1:11" ht="20.100000000000001" customHeight="1" x14ac:dyDescent="0.25">
      <c r="A57" s="35" t="s">
        <v>262</v>
      </c>
      <c r="B57" s="83">
        <v>3151</v>
      </c>
      <c r="C57" s="83">
        <v>2488</v>
      </c>
      <c r="D57" s="83">
        <v>3151</v>
      </c>
      <c r="E57" s="83">
        <v>2488</v>
      </c>
      <c r="F57" s="83">
        <v>0</v>
      </c>
      <c r="G57" s="83">
        <v>0</v>
      </c>
      <c r="H57" s="83">
        <v>0</v>
      </c>
      <c r="I57" s="83">
        <v>0</v>
      </c>
      <c r="J57" s="83">
        <v>0</v>
      </c>
      <c r="K57" s="83">
        <v>0</v>
      </c>
    </row>
    <row r="58" spans="1:11" ht="20.100000000000001" customHeight="1" x14ac:dyDescent="0.25">
      <c r="A58" s="35" t="s">
        <v>263</v>
      </c>
      <c r="B58" s="83">
        <v>360</v>
      </c>
      <c r="C58" s="83">
        <v>405</v>
      </c>
      <c r="D58" s="83">
        <v>360</v>
      </c>
      <c r="E58" s="83">
        <v>405</v>
      </c>
      <c r="F58" s="83">
        <v>0</v>
      </c>
      <c r="G58" s="83">
        <v>0</v>
      </c>
      <c r="H58" s="83">
        <v>0</v>
      </c>
      <c r="I58" s="83">
        <v>0</v>
      </c>
      <c r="J58" s="83">
        <v>0</v>
      </c>
      <c r="K58" s="83">
        <v>0</v>
      </c>
    </row>
    <row r="59" spans="1:11" ht="20.100000000000001" customHeight="1" x14ac:dyDescent="0.25">
      <c r="A59" s="35" t="s">
        <v>264</v>
      </c>
      <c r="B59" s="83">
        <v>189</v>
      </c>
      <c r="C59" s="83">
        <v>130</v>
      </c>
      <c r="D59" s="83">
        <v>189</v>
      </c>
      <c r="E59" s="83">
        <v>130</v>
      </c>
      <c r="F59" s="83">
        <v>0</v>
      </c>
      <c r="G59" s="83">
        <v>0</v>
      </c>
      <c r="H59" s="83">
        <v>0</v>
      </c>
      <c r="I59" s="83">
        <v>0</v>
      </c>
      <c r="J59" s="83">
        <v>0</v>
      </c>
      <c r="K59" s="83">
        <v>0</v>
      </c>
    </row>
    <row r="60" spans="1:11" ht="20.100000000000001" customHeight="1" x14ac:dyDescent="0.25">
      <c r="A60" s="35" t="s">
        <v>265</v>
      </c>
      <c r="B60" s="83">
        <v>12402</v>
      </c>
      <c r="C60" s="83">
        <v>11021</v>
      </c>
      <c r="D60" s="83">
        <v>12402</v>
      </c>
      <c r="E60" s="83">
        <v>11021</v>
      </c>
      <c r="F60" s="83">
        <v>0</v>
      </c>
      <c r="G60" s="83">
        <v>0</v>
      </c>
      <c r="H60" s="83">
        <v>0</v>
      </c>
      <c r="I60" s="83">
        <v>0</v>
      </c>
      <c r="J60" s="83">
        <v>0</v>
      </c>
      <c r="K60" s="83">
        <v>0</v>
      </c>
    </row>
    <row r="61" spans="1:11" ht="20.100000000000001" customHeight="1" x14ac:dyDescent="0.25">
      <c r="A61" s="35" t="s">
        <v>266</v>
      </c>
      <c r="B61" s="83">
        <v>40</v>
      </c>
      <c r="C61" s="83">
        <v>56</v>
      </c>
      <c r="D61" s="83">
        <v>40</v>
      </c>
      <c r="E61" s="83">
        <v>56</v>
      </c>
      <c r="F61" s="83">
        <v>0</v>
      </c>
      <c r="G61" s="83">
        <v>0</v>
      </c>
      <c r="H61" s="83">
        <v>0</v>
      </c>
      <c r="I61" s="83">
        <v>0</v>
      </c>
      <c r="J61" s="83">
        <v>0</v>
      </c>
      <c r="K61" s="83">
        <v>0</v>
      </c>
    </row>
    <row r="62" spans="1:11" ht="20.100000000000001" customHeight="1" x14ac:dyDescent="0.25">
      <c r="A62" s="35" t="s">
        <v>267</v>
      </c>
      <c r="B62" s="83">
        <v>209</v>
      </c>
      <c r="C62" s="83">
        <v>183</v>
      </c>
      <c r="D62" s="83">
        <v>209</v>
      </c>
      <c r="E62" s="83">
        <v>183</v>
      </c>
      <c r="F62" s="83">
        <v>0</v>
      </c>
      <c r="G62" s="83">
        <v>0</v>
      </c>
      <c r="H62" s="83">
        <v>0</v>
      </c>
      <c r="I62" s="83">
        <v>0</v>
      </c>
      <c r="J62" s="83">
        <v>0</v>
      </c>
      <c r="K62" s="83">
        <v>0</v>
      </c>
    </row>
    <row r="63" spans="1:11" ht="20.100000000000001" customHeight="1" x14ac:dyDescent="0.25">
      <c r="A63" s="35" t="s">
        <v>268</v>
      </c>
      <c r="B63" s="83">
        <v>736</v>
      </c>
      <c r="C63" s="83">
        <v>840</v>
      </c>
      <c r="D63" s="83">
        <v>736</v>
      </c>
      <c r="E63" s="83">
        <v>840</v>
      </c>
      <c r="F63" s="83">
        <v>0</v>
      </c>
      <c r="G63" s="83">
        <v>0</v>
      </c>
      <c r="H63" s="83">
        <v>0</v>
      </c>
      <c r="I63" s="83">
        <v>0</v>
      </c>
      <c r="J63" s="83">
        <v>0</v>
      </c>
      <c r="K63" s="83">
        <v>0</v>
      </c>
    </row>
    <row r="64" spans="1:11" ht="20.100000000000001" customHeight="1" x14ac:dyDescent="0.25">
      <c r="A64" s="35" t="s">
        <v>269</v>
      </c>
      <c r="B64" s="83">
        <v>1547</v>
      </c>
      <c r="C64" s="83">
        <v>1482</v>
      </c>
      <c r="D64" s="83">
        <v>1547</v>
      </c>
      <c r="E64" s="83">
        <v>1482</v>
      </c>
      <c r="F64" s="83">
        <v>0</v>
      </c>
      <c r="G64" s="83">
        <v>0</v>
      </c>
      <c r="H64" s="83">
        <v>0</v>
      </c>
      <c r="I64" s="83">
        <v>0</v>
      </c>
      <c r="J64" s="83">
        <v>0</v>
      </c>
      <c r="K64" s="83">
        <v>0</v>
      </c>
    </row>
    <row r="65" spans="1:11" ht="20.100000000000001" customHeight="1" x14ac:dyDescent="0.25">
      <c r="A65" s="35" t="s">
        <v>270</v>
      </c>
      <c r="B65" s="83">
        <v>513</v>
      </c>
      <c r="C65" s="83">
        <v>488</v>
      </c>
      <c r="D65" s="83">
        <v>513</v>
      </c>
      <c r="E65" s="83">
        <v>488</v>
      </c>
      <c r="F65" s="83">
        <v>0</v>
      </c>
      <c r="G65" s="83">
        <v>0</v>
      </c>
      <c r="H65" s="83">
        <v>0</v>
      </c>
      <c r="I65" s="83">
        <v>0</v>
      </c>
      <c r="J65" s="83">
        <v>0</v>
      </c>
      <c r="K65" s="83">
        <v>0</v>
      </c>
    </row>
    <row r="66" spans="1:11" s="30" customFormat="1" ht="20.100000000000001" customHeight="1" x14ac:dyDescent="0.25">
      <c r="A66" s="30" t="s">
        <v>271</v>
      </c>
      <c r="B66" s="89">
        <v>252</v>
      </c>
      <c r="C66" s="89">
        <v>193</v>
      </c>
      <c r="D66" s="89">
        <v>252</v>
      </c>
      <c r="E66" s="89">
        <v>193</v>
      </c>
      <c r="F66" s="89">
        <v>0</v>
      </c>
      <c r="G66" s="89">
        <v>0</v>
      </c>
      <c r="H66" s="89">
        <v>0</v>
      </c>
      <c r="I66" s="89">
        <v>0</v>
      </c>
      <c r="J66" s="89">
        <v>0</v>
      </c>
      <c r="K66" s="89">
        <v>0</v>
      </c>
    </row>
    <row r="67" spans="1:11" ht="20.100000000000001" customHeight="1" x14ac:dyDescent="0.25">
      <c r="A67" s="35" t="s">
        <v>272</v>
      </c>
      <c r="B67" s="83">
        <v>195</v>
      </c>
      <c r="C67" s="83">
        <v>148</v>
      </c>
      <c r="D67" s="82">
        <v>195</v>
      </c>
      <c r="E67" s="82">
        <v>148</v>
      </c>
      <c r="F67" s="83">
        <v>0</v>
      </c>
      <c r="G67" s="83">
        <v>0</v>
      </c>
      <c r="H67" s="83">
        <v>0</v>
      </c>
      <c r="I67" s="83">
        <v>0</v>
      </c>
      <c r="J67" s="83">
        <v>0</v>
      </c>
      <c r="K67" s="83">
        <v>0</v>
      </c>
    </row>
    <row r="68" spans="1:11" ht="20.100000000000001" customHeight="1" x14ac:dyDescent="0.25">
      <c r="A68" s="35" t="s">
        <v>273</v>
      </c>
      <c r="B68" s="83">
        <v>48</v>
      </c>
      <c r="C68" s="83">
        <v>39</v>
      </c>
      <c r="D68" s="82">
        <v>48</v>
      </c>
      <c r="E68" s="82">
        <v>39</v>
      </c>
      <c r="F68" s="83">
        <v>0</v>
      </c>
      <c r="G68" s="83">
        <v>0</v>
      </c>
      <c r="H68" s="83">
        <v>0</v>
      </c>
      <c r="I68" s="83">
        <v>0</v>
      </c>
      <c r="J68" s="83">
        <v>0</v>
      </c>
      <c r="K68" s="83">
        <v>0</v>
      </c>
    </row>
    <row r="69" spans="1:11" ht="20.100000000000001" customHeight="1" x14ac:dyDescent="0.25">
      <c r="A69" s="55" t="s">
        <v>274</v>
      </c>
      <c r="B69" s="82">
        <v>9</v>
      </c>
      <c r="C69" s="82">
        <v>6</v>
      </c>
      <c r="D69" s="82">
        <v>9</v>
      </c>
      <c r="E69" s="82">
        <v>6</v>
      </c>
      <c r="F69" s="82">
        <v>0</v>
      </c>
      <c r="G69" s="82">
        <v>0</v>
      </c>
      <c r="H69" s="82">
        <v>0</v>
      </c>
      <c r="I69" s="82">
        <v>0</v>
      </c>
      <c r="J69" s="82">
        <v>0</v>
      </c>
      <c r="K69" s="82">
        <v>0</v>
      </c>
    </row>
    <row r="70" spans="1:11" s="30" customFormat="1" ht="20.100000000000001" customHeight="1" thickBot="1" x14ac:dyDescent="0.3">
      <c r="A70" s="40" t="s">
        <v>275</v>
      </c>
      <c r="B70" s="99">
        <v>5</v>
      </c>
      <c r="C70" s="99">
        <v>1</v>
      </c>
      <c r="D70" s="97">
        <v>5</v>
      </c>
      <c r="E70" s="97">
        <v>1</v>
      </c>
      <c r="F70" s="99">
        <v>0</v>
      </c>
      <c r="G70" s="99">
        <v>0</v>
      </c>
      <c r="H70" s="99">
        <v>0</v>
      </c>
      <c r="I70" s="99">
        <v>0</v>
      </c>
      <c r="J70" s="99">
        <v>0</v>
      </c>
      <c r="K70" s="99">
        <v>0</v>
      </c>
    </row>
    <row r="71" spans="1:11" s="221" customFormat="1" ht="15.95" customHeight="1" x14ac:dyDescent="0.25">
      <c r="A71" s="149" t="s">
        <v>320</v>
      </c>
      <c r="K71" s="204"/>
    </row>
    <row r="139" spans="1:1" x14ac:dyDescent="0.25">
      <c r="A139" s="222"/>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00"/>
  <sheetViews>
    <sheetView showGridLines="0" zoomScaleNormal="100" workbookViewId="0">
      <selection activeCell="F1" sqref="F1"/>
    </sheetView>
  </sheetViews>
  <sheetFormatPr defaultColWidth="11.42578125" defaultRowHeight="12.75" x14ac:dyDescent="0.25"/>
  <cols>
    <col min="1" max="1" width="36.7109375" style="35" customWidth="1"/>
    <col min="2" max="3" width="10.28515625" style="35" customWidth="1"/>
    <col min="4" max="15" width="9" style="35" customWidth="1"/>
    <col min="16" max="17" width="10.28515625" style="35" customWidth="1"/>
    <col min="18" max="256" width="11.42578125" style="35"/>
    <col min="257" max="257" width="36.7109375" style="35" customWidth="1"/>
    <col min="258" max="259" width="10.28515625" style="35" customWidth="1"/>
    <col min="260" max="271" width="9" style="35" customWidth="1"/>
    <col min="272" max="273" width="10.28515625" style="35" customWidth="1"/>
    <col min="274" max="512" width="11.42578125" style="35"/>
    <col min="513" max="513" width="36.7109375" style="35" customWidth="1"/>
    <col min="514" max="515" width="10.28515625" style="35" customWidth="1"/>
    <col min="516" max="527" width="9" style="35" customWidth="1"/>
    <col min="528" max="529" width="10.28515625" style="35" customWidth="1"/>
    <col min="530" max="768" width="11.42578125" style="35"/>
    <col min="769" max="769" width="36.7109375" style="35" customWidth="1"/>
    <col min="770" max="771" width="10.28515625" style="35" customWidth="1"/>
    <col min="772" max="783" width="9" style="35" customWidth="1"/>
    <col min="784" max="785" width="10.28515625" style="35" customWidth="1"/>
    <col min="786" max="1024" width="11.42578125" style="35"/>
    <col min="1025" max="1025" width="36.7109375" style="35" customWidth="1"/>
    <col min="1026" max="1027" width="10.28515625" style="35" customWidth="1"/>
    <col min="1028" max="1039" width="9" style="35" customWidth="1"/>
    <col min="1040" max="1041" width="10.28515625" style="35" customWidth="1"/>
    <col min="1042" max="1280" width="11.42578125" style="35"/>
    <col min="1281" max="1281" width="36.7109375" style="35" customWidth="1"/>
    <col min="1282" max="1283" width="10.28515625" style="35" customWidth="1"/>
    <col min="1284" max="1295" width="9" style="35" customWidth="1"/>
    <col min="1296" max="1297" width="10.28515625" style="35" customWidth="1"/>
    <col min="1298" max="1536" width="11.42578125" style="35"/>
    <col min="1537" max="1537" width="36.7109375" style="35" customWidth="1"/>
    <col min="1538" max="1539" width="10.28515625" style="35" customWidth="1"/>
    <col min="1540" max="1551" width="9" style="35" customWidth="1"/>
    <col min="1552" max="1553" width="10.28515625" style="35" customWidth="1"/>
    <col min="1554" max="1792" width="11.42578125" style="35"/>
    <col min="1793" max="1793" width="36.7109375" style="35" customWidth="1"/>
    <col min="1794" max="1795" width="10.28515625" style="35" customWidth="1"/>
    <col min="1796" max="1807" width="9" style="35" customWidth="1"/>
    <col min="1808" max="1809" width="10.28515625" style="35" customWidth="1"/>
    <col min="1810" max="2048" width="11.42578125" style="35"/>
    <col min="2049" max="2049" width="36.7109375" style="35" customWidth="1"/>
    <col min="2050" max="2051" width="10.28515625" style="35" customWidth="1"/>
    <col min="2052" max="2063" width="9" style="35" customWidth="1"/>
    <col min="2064" max="2065" width="10.28515625" style="35" customWidth="1"/>
    <col min="2066" max="2304" width="11.42578125" style="35"/>
    <col min="2305" max="2305" width="36.7109375" style="35" customWidth="1"/>
    <col min="2306" max="2307" width="10.28515625" style="35" customWidth="1"/>
    <col min="2308" max="2319" width="9" style="35" customWidth="1"/>
    <col min="2320" max="2321" width="10.28515625" style="35" customWidth="1"/>
    <col min="2322" max="2560" width="11.42578125" style="35"/>
    <col min="2561" max="2561" width="36.7109375" style="35" customWidth="1"/>
    <col min="2562" max="2563" width="10.28515625" style="35" customWidth="1"/>
    <col min="2564" max="2575" width="9" style="35" customWidth="1"/>
    <col min="2576" max="2577" width="10.28515625" style="35" customWidth="1"/>
    <col min="2578" max="2816" width="11.42578125" style="35"/>
    <col min="2817" max="2817" width="36.7109375" style="35" customWidth="1"/>
    <col min="2818" max="2819" width="10.28515625" style="35" customWidth="1"/>
    <col min="2820" max="2831" width="9" style="35" customWidth="1"/>
    <col min="2832" max="2833" width="10.28515625" style="35" customWidth="1"/>
    <col min="2834" max="3072" width="11.42578125" style="35"/>
    <col min="3073" max="3073" width="36.7109375" style="35" customWidth="1"/>
    <col min="3074" max="3075" width="10.28515625" style="35" customWidth="1"/>
    <col min="3076" max="3087" width="9" style="35" customWidth="1"/>
    <col min="3088" max="3089" width="10.28515625" style="35" customWidth="1"/>
    <col min="3090" max="3328" width="11.42578125" style="35"/>
    <col min="3329" max="3329" width="36.7109375" style="35" customWidth="1"/>
    <col min="3330" max="3331" width="10.28515625" style="35" customWidth="1"/>
    <col min="3332" max="3343" width="9" style="35" customWidth="1"/>
    <col min="3344" max="3345" width="10.28515625" style="35" customWidth="1"/>
    <col min="3346" max="3584" width="11.42578125" style="35"/>
    <col min="3585" max="3585" width="36.7109375" style="35" customWidth="1"/>
    <col min="3586" max="3587" width="10.28515625" style="35" customWidth="1"/>
    <col min="3588" max="3599" width="9" style="35" customWidth="1"/>
    <col min="3600" max="3601" width="10.28515625" style="35" customWidth="1"/>
    <col min="3602" max="3840" width="11.42578125" style="35"/>
    <col min="3841" max="3841" width="36.7109375" style="35" customWidth="1"/>
    <col min="3842" max="3843" width="10.28515625" style="35" customWidth="1"/>
    <col min="3844" max="3855" width="9" style="35" customWidth="1"/>
    <col min="3856" max="3857" width="10.28515625" style="35" customWidth="1"/>
    <col min="3858" max="4096" width="11.42578125" style="35"/>
    <col min="4097" max="4097" width="36.7109375" style="35" customWidth="1"/>
    <col min="4098" max="4099" width="10.28515625" style="35" customWidth="1"/>
    <col min="4100" max="4111" width="9" style="35" customWidth="1"/>
    <col min="4112" max="4113" width="10.28515625" style="35" customWidth="1"/>
    <col min="4114" max="4352" width="11.42578125" style="35"/>
    <col min="4353" max="4353" width="36.7109375" style="35" customWidth="1"/>
    <col min="4354" max="4355" width="10.28515625" style="35" customWidth="1"/>
    <col min="4356" max="4367" width="9" style="35" customWidth="1"/>
    <col min="4368" max="4369" width="10.28515625" style="35" customWidth="1"/>
    <col min="4370" max="4608" width="11.42578125" style="35"/>
    <col min="4609" max="4609" width="36.7109375" style="35" customWidth="1"/>
    <col min="4610" max="4611" width="10.28515625" style="35" customWidth="1"/>
    <col min="4612" max="4623" width="9" style="35" customWidth="1"/>
    <col min="4624" max="4625" width="10.28515625" style="35" customWidth="1"/>
    <col min="4626" max="4864" width="11.42578125" style="35"/>
    <col min="4865" max="4865" width="36.7109375" style="35" customWidth="1"/>
    <col min="4866" max="4867" width="10.28515625" style="35" customWidth="1"/>
    <col min="4868" max="4879" width="9" style="35" customWidth="1"/>
    <col min="4880" max="4881" width="10.28515625" style="35" customWidth="1"/>
    <col min="4882" max="5120" width="11.42578125" style="35"/>
    <col min="5121" max="5121" width="36.7109375" style="35" customWidth="1"/>
    <col min="5122" max="5123" width="10.28515625" style="35" customWidth="1"/>
    <col min="5124" max="5135" width="9" style="35" customWidth="1"/>
    <col min="5136" max="5137" width="10.28515625" style="35" customWidth="1"/>
    <col min="5138" max="5376" width="11.42578125" style="35"/>
    <col min="5377" max="5377" width="36.7109375" style="35" customWidth="1"/>
    <col min="5378" max="5379" width="10.28515625" style="35" customWidth="1"/>
    <col min="5380" max="5391" width="9" style="35" customWidth="1"/>
    <col min="5392" max="5393" width="10.28515625" style="35" customWidth="1"/>
    <col min="5394" max="5632" width="11.42578125" style="35"/>
    <col min="5633" max="5633" width="36.7109375" style="35" customWidth="1"/>
    <col min="5634" max="5635" width="10.28515625" style="35" customWidth="1"/>
    <col min="5636" max="5647" width="9" style="35" customWidth="1"/>
    <col min="5648" max="5649" width="10.28515625" style="35" customWidth="1"/>
    <col min="5650" max="5888" width="11.42578125" style="35"/>
    <col min="5889" max="5889" width="36.7109375" style="35" customWidth="1"/>
    <col min="5890" max="5891" width="10.28515625" style="35" customWidth="1"/>
    <col min="5892" max="5903" width="9" style="35" customWidth="1"/>
    <col min="5904" max="5905" width="10.28515625" style="35" customWidth="1"/>
    <col min="5906" max="6144" width="11.42578125" style="35"/>
    <col min="6145" max="6145" width="36.7109375" style="35" customWidth="1"/>
    <col min="6146" max="6147" width="10.28515625" style="35" customWidth="1"/>
    <col min="6148" max="6159" width="9" style="35" customWidth="1"/>
    <col min="6160" max="6161" width="10.28515625" style="35" customWidth="1"/>
    <col min="6162" max="6400" width="11.42578125" style="35"/>
    <col min="6401" max="6401" width="36.7109375" style="35" customWidth="1"/>
    <col min="6402" max="6403" width="10.28515625" style="35" customWidth="1"/>
    <col min="6404" max="6415" width="9" style="35" customWidth="1"/>
    <col min="6416" max="6417" width="10.28515625" style="35" customWidth="1"/>
    <col min="6418" max="6656" width="11.42578125" style="35"/>
    <col min="6657" max="6657" width="36.7109375" style="35" customWidth="1"/>
    <col min="6658" max="6659" width="10.28515625" style="35" customWidth="1"/>
    <col min="6660" max="6671" width="9" style="35" customWidth="1"/>
    <col min="6672" max="6673" width="10.28515625" style="35" customWidth="1"/>
    <col min="6674" max="6912" width="11.42578125" style="35"/>
    <col min="6913" max="6913" width="36.7109375" style="35" customWidth="1"/>
    <col min="6914" max="6915" width="10.28515625" style="35" customWidth="1"/>
    <col min="6916" max="6927" width="9" style="35" customWidth="1"/>
    <col min="6928" max="6929" width="10.28515625" style="35" customWidth="1"/>
    <col min="6930" max="7168" width="11.42578125" style="35"/>
    <col min="7169" max="7169" width="36.7109375" style="35" customWidth="1"/>
    <col min="7170" max="7171" width="10.28515625" style="35" customWidth="1"/>
    <col min="7172" max="7183" width="9" style="35" customWidth="1"/>
    <col min="7184" max="7185" width="10.28515625" style="35" customWidth="1"/>
    <col min="7186" max="7424" width="11.42578125" style="35"/>
    <col min="7425" max="7425" width="36.7109375" style="35" customWidth="1"/>
    <col min="7426" max="7427" width="10.28515625" style="35" customWidth="1"/>
    <col min="7428" max="7439" width="9" style="35" customWidth="1"/>
    <col min="7440" max="7441" width="10.28515625" style="35" customWidth="1"/>
    <col min="7442" max="7680" width="11.42578125" style="35"/>
    <col min="7681" max="7681" width="36.7109375" style="35" customWidth="1"/>
    <col min="7682" max="7683" width="10.28515625" style="35" customWidth="1"/>
    <col min="7684" max="7695" width="9" style="35" customWidth="1"/>
    <col min="7696" max="7697" width="10.28515625" style="35" customWidth="1"/>
    <col min="7698" max="7936" width="11.42578125" style="35"/>
    <col min="7937" max="7937" width="36.7109375" style="35" customWidth="1"/>
    <col min="7938" max="7939" width="10.28515625" style="35" customWidth="1"/>
    <col min="7940" max="7951" width="9" style="35" customWidth="1"/>
    <col min="7952" max="7953" width="10.28515625" style="35" customWidth="1"/>
    <col min="7954" max="8192" width="11.42578125" style="35"/>
    <col min="8193" max="8193" width="36.7109375" style="35" customWidth="1"/>
    <col min="8194" max="8195" width="10.28515625" style="35" customWidth="1"/>
    <col min="8196" max="8207" width="9" style="35" customWidth="1"/>
    <col min="8208" max="8209" width="10.28515625" style="35" customWidth="1"/>
    <col min="8210" max="8448" width="11.42578125" style="35"/>
    <col min="8449" max="8449" width="36.7109375" style="35" customWidth="1"/>
    <col min="8450" max="8451" width="10.28515625" style="35" customWidth="1"/>
    <col min="8452" max="8463" width="9" style="35" customWidth="1"/>
    <col min="8464" max="8465" width="10.28515625" style="35" customWidth="1"/>
    <col min="8466" max="8704" width="11.42578125" style="35"/>
    <col min="8705" max="8705" width="36.7109375" style="35" customWidth="1"/>
    <col min="8706" max="8707" width="10.28515625" style="35" customWidth="1"/>
    <col min="8708" max="8719" width="9" style="35" customWidth="1"/>
    <col min="8720" max="8721" width="10.28515625" style="35" customWidth="1"/>
    <col min="8722" max="8960" width="11.42578125" style="35"/>
    <col min="8961" max="8961" width="36.7109375" style="35" customWidth="1"/>
    <col min="8962" max="8963" width="10.28515625" style="35" customWidth="1"/>
    <col min="8964" max="8975" width="9" style="35" customWidth="1"/>
    <col min="8976" max="8977" width="10.28515625" style="35" customWidth="1"/>
    <col min="8978" max="9216" width="11.42578125" style="35"/>
    <col min="9217" max="9217" width="36.7109375" style="35" customWidth="1"/>
    <col min="9218" max="9219" width="10.28515625" style="35" customWidth="1"/>
    <col min="9220" max="9231" width="9" style="35" customWidth="1"/>
    <col min="9232" max="9233" width="10.28515625" style="35" customWidth="1"/>
    <col min="9234" max="9472" width="11.42578125" style="35"/>
    <col min="9473" max="9473" width="36.7109375" style="35" customWidth="1"/>
    <col min="9474" max="9475" width="10.28515625" style="35" customWidth="1"/>
    <col min="9476" max="9487" width="9" style="35" customWidth="1"/>
    <col min="9488" max="9489" width="10.28515625" style="35" customWidth="1"/>
    <col min="9490" max="9728" width="11.42578125" style="35"/>
    <col min="9729" max="9729" width="36.7109375" style="35" customWidth="1"/>
    <col min="9730" max="9731" width="10.28515625" style="35" customWidth="1"/>
    <col min="9732" max="9743" width="9" style="35" customWidth="1"/>
    <col min="9744" max="9745" width="10.28515625" style="35" customWidth="1"/>
    <col min="9746" max="9984" width="11.42578125" style="35"/>
    <col min="9985" max="9985" width="36.7109375" style="35" customWidth="1"/>
    <col min="9986" max="9987" width="10.28515625" style="35" customWidth="1"/>
    <col min="9988" max="9999" width="9" style="35" customWidth="1"/>
    <col min="10000" max="10001" width="10.28515625" style="35" customWidth="1"/>
    <col min="10002" max="10240" width="11.42578125" style="35"/>
    <col min="10241" max="10241" width="36.7109375" style="35" customWidth="1"/>
    <col min="10242" max="10243" width="10.28515625" style="35" customWidth="1"/>
    <col min="10244" max="10255" width="9" style="35" customWidth="1"/>
    <col min="10256" max="10257" width="10.28515625" style="35" customWidth="1"/>
    <col min="10258" max="10496" width="11.42578125" style="35"/>
    <col min="10497" max="10497" width="36.7109375" style="35" customWidth="1"/>
    <col min="10498" max="10499" width="10.28515625" style="35" customWidth="1"/>
    <col min="10500" max="10511" width="9" style="35" customWidth="1"/>
    <col min="10512" max="10513" width="10.28515625" style="35" customWidth="1"/>
    <col min="10514" max="10752" width="11.42578125" style="35"/>
    <col min="10753" max="10753" width="36.7109375" style="35" customWidth="1"/>
    <col min="10754" max="10755" width="10.28515625" style="35" customWidth="1"/>
    <col min="10756" max="10767" width="9" style="35" customWidth="1"/>
    <col min="10768" max="10769" width="10.28515625" style="35" customWidth="1"/>
    <col min="10770" max="11008" width="11.42578125" style="35"/>
    <col min="11009" max="11009" width="36.7109375" style="35" customWidth="1"/>
    <col min="11010" max="11011" width="10.28515625" style="35" customWidth="1"/>
    <col min="11012" max="11023" width="9" style="35" customWidth="1"/>
    <col min="11024" max="11025" width="10.28515625" style="35" customWidth="1"/>
    <col min="11026" max="11264" width="11.42578125" style="35"/>
    <col min="11265" max="11265" width="36.7109375" style="35" customWidth="1"/>
    <col min="11266" max="11267" width="10.28515625" style="35" customWidth="1"/>
    <col min="11268" max="11279" width="9" style="35" customWidth="1"/>
    <col min="11280" max="11281" width="10.28515625" style="35" customWidth="1"/>
    <col min="11282" max="11520" width="11.42578125" style="35"/>
    <col min="11521" max="11521" width="36.7109375" style="35" customWidth="1"/>
    <col min="11522" max="11523" width="10.28515625" style="35" customWidth="1"/>
    <col min="11524" max="11535" width="9" style="35" customWidth="1"/>
    <col min="11536" max="11537" width="10.28515625" style="35" customWidth="1"/>
    <col min="11538" max="11776" width="11.42578125" style="35"/>
    <col min="11777" max="11777" width="36.7109375" style="35" customWidth="1"/>
    <col min="11778" max="11779" width="10.28515625" style="35" customWidth="1"/>
    <col min="11780" max="11791" width="9" style="35" customWidth="1"/>
    <col min="11792" max="11793" width="10.28515625" style="35" customWidth="1"/>
    <col min="11794" max="12032" width="11.42578125" style="35"/>
    <col min="12033" max="12033" width="36.7109375" style="35" customWidth="1"/>
    <col min="12034" max="12035" width="10.28515625" style="35" customWidth="1"/>
    <col min="12036" max="12047" width="9" style="35" customWidth="1"/>
    <col min="12048" max="12049" width="10.28515625" style="35" customWidth="1"/>
    <col min="12050" max="12288" width="11.42578125" style="35"/>
    <col min="12289" max="12289" width="36.7109375" style="35" customWidth="1"/>
    <col min="12290" max="12291" width="10.28515625" style="35" customWidth="1"/>
    <col min="12292" max="12303" width="9" style="35" customWidth="1"/>
    <col min="12304" max="12305" width="10.28515625" style="35" customWidth="1"/>
    <col min="12306" max="12544" width="11.42578125" style="35"/>
    <col min="12545" max="12545" width="36.7109375" style="35" customWidth="1"/>
    <col min="12546" max="12547" width="10.28515625" style="35" customWidth="1"/>
    <col min="12548" max="12559" width="9" style="35" customWidth="1"/>
    <col min="12560" max="12561" width="10.28515625" style="35" customWidth="1"/>
    <col min="12562" max="12800" width="11.42578125" style="35"/>
    <col min="12801" max="12801" width="36.7109375" style="35" customWidth="1"/>
    <col min="12802" max="12803" width="10.28515625" style="35" customWidth="1"/>
    <col min="12804" max="12815" width="9" style="35" customWidth="1"/>
    <col min="12816" max="12817" width="10.28515625" style="35" customWidth="1"/>
    <col min="12818" max="13056" width="11.42578125" style="35"/>
    <col min="13057" max="13057" width="36.7109375" style="35" customWidth="1"/>
    <col min="13058" max="13059" width="10.28515625" style="35" customWidth="1"/>
    <col min="13060" max="13071" width="9" style="35" customWidth="1"/>
    <col min="13072" max="13073" width="10.28515625" style="35" customWidth="1"/>
    <col min="13074" max="13312" width="11.42578125" style="35"/>
    <col min="13313" max="13313" width="36.7109375" style="35" customWidth="1"/>
    <col min="13314" max="13315" width="10.28515625" style="35" customWidth="1"/>
    <col min="13316" max="13327" width="9" style="35" customWidth="1"/>
    <col min="13328" max="13329" width="10.28515625" style="35" customWidth="1"/>
    <col min="13330" max="13568" width="11.42578125" style="35"/>
    <col min="13569" max="13569" width="36.7109375" style="35" customWidth="1"/>
    <col min="13570" max="13571" width="10.28515625" style="35" customWidth="1"/>
    <col min="13572" max="13583" width="9" style="35" customWidth="1"/>
    <col min="13584" max="13585" width="10.28515625" style="35" customWidth="1"/>
    <col min="13586" max="13824" width="11.42578125" style="35"/>
    <col min="13825" max="13825" width="36.7109375" style="35" customWidth="1"/>
    <col min="13826" max="13827" width="10.28515625" style="35" customWidth="1"/>
    <col min="13828" max="13839" width="9" style="35" customWidth="1"/>
    <col min="13840" max="13841" width="10.28515625" style="35" customWidth="1"/>
    <col min="13842" max="14080" width="11.42578125" style="35"/>
    <col min="14081" max="14081" width="36.7109375" style="35" customWidth="1"/>
    <col min="14082" max="14083" width="10.28515625" style="35" customWidth="1"/>
    <col min="14084" max="14095" width="9" style="35" customWidth="1"/>
    <col min="14096" max="14097" width="10.28515625" style="35" customWidth="1"/>
    <col min="14098" max="14336" width="11.42578125" style="35"/>
    <col min="14337" max="14337" width="36.7109375" style="35" customWidth="1"/>
    <col min="14338" max="14339" width="10.28515625" style="35" customWidth="1"/>
    <col min="14340" max="14351" width="9" style="35" customWidth="1"/>
    <col min="14352" max="14353" width="10.28515625" style="35" customWidth="1"/>
    <col min="14354" max="14592" width="11.42578125" style="35"/>
    <col min="14593" max="14593" width="36.7109375" style="35" customWidth="1"/>
    <col min="14594" max="14595" width="10.28515625" style="35" customWidth="1"/>
    <col min="14596" max="14607" width="9" style="35" customWidth="1"/>
    <col min="14608" max="14609" width="10.28515625" style="35" customWidth="1"/>
    <col min="14610" max="14848" width="11.42578125" style="35"/>
    <col min="14849" max="14849" width="36.7109375" style="35" customWidth="1"/>
    <col min="14850" max="14851" width="10.28515625" style="35" customWidth="1"/>
    <col min="14852" max="14863" width="9" style="35" customWidth="1"/>
    <col min="14864" max="14865" width="10.28515625" style="35" customWidth="1"/>
    <col min="14866" max="15104" width="11.42578125" style="35"/>
    <col min="15105" max="15105" width="36.7109375" style="35" customWidth="1"/>
    <col min="15106" max="15107" width="10.28515625" style="35" customWidth="1"/>
    <col min="15108" max="15119" width="9" style="35" customWidth="1"/>
    <col min="15120" max="15121" width="10.28515625" style="35" customWidth="1"/>
    <col min="15122" max="15360" width="11.42578125" style="35"/>
    <col min="15361" max="15361" width="36.7109375" style="35" customWidth="1"/>
    <col min="15362" max="15363" width="10.28515625" style="35" customWidth="1"/>
    <col min="15364" max="15375" width="9" style="35" customWidth="1"/>
    <col min="15376" max="15377" width="10.28515625" style="35" customWidth="1"/>
    <col min="15378" max="15616" width="11.42578125" style="35"/>
    <col min="15617" max="15617" width="36.7109375" style="35" customWidth="1"/>
    <col min="15618" max="15619" width="10.28515625" style="35" customWidth="1"/>
    <col min="15620" max="15631" width="9" style="35" customWidth="1"/>
    <col min="15632" max="15633" width="10.28515625" style="35" customWidth="1"/>
    <col min="15634" max="15872" width="11.42578125" style="35"/>
    <col min="15873" max="15873" width="36.7109375" style="35" customWidth="1"/>
    <col min="15874" max="15875" width="10.28515625" style="35" customWidth="1"/>
    <col min="15876" max="15887" width="9" style="35" customWidth="1"/>
    <col min="15888" max="15889" width="10.28515625" style="35" customWidth="1"/>
    <col min="15890" max="16128" width="11.42578125" style="35"/>
    <col min="16129" max="16129" width="36.7109375" style="35" customWidth="1"/>
    <col min="16130" max="16131" width="10.28515625" style="35" customWidth="1"/>
    <col min="16132" max="16143" width="9" style="35" customWidth="1"/>
    <col min="16144" max="16145" width="10.28515625" style="35" customWidth="1"/>
    <col min="16146" max="16384" width="11.42578125" style="35"/>
  </cols>
  <sheetData>
    <row r="1" spans="1:16" s="223" customFormat="1" ht="24.95" customHeight="1" x14ac:dyDescent="0.25">
      <c r="A1" s="219" t="s">
        <v>322</v>
      </c>
      <c r="B1" s="219"/>
      <c r="C1" s="219"/>
    </row>
    <row r="2" spans="1:16" s="223" customFormat="1" ht="24.95" customHeight="1" thickBot="1" x14ac:dyDescent="0.3">
      <c r="A2" s="146" t="s">
        <v>324</v>
      </c>
      <c r="B2" s="224"/>
      <c r="C2" s="224"/>
      <c r="D2" s="224"/>
      <c r="E2" s="224"/>
      <c r="F2" s="224"/>
      <c r="G2" s="224"/>
      <c r="H2" s="224"/>
      <c r="I2" s="224"/>
      <c r="J2" s="224"/>
      <c r="K2" s="224"/>
      <c r="L2" s="224"/>
      <c r="M2" s="224"/>
      <c r="N2" s="224"/>
      <c r="O2" s="224"/>
      <c r="P2" s="225"/>
    </row>
    <row r="3" spans="1:16" ht="20.100000000000001" customHeight="1" x14ac:dyDescent="0.25">
      <c r="A3" s="1487" t="s">
        <v>203</v>
      </c>
      <c r="B3" s="1483" t="s">
        <v>204</v>
      </c>
      <c r="C3" s="1484"/>
      <c r="D3" s="1484"/>
      <c r="E3" s="1484"/>
      <c r="F3" s="1484"/>
      <c r="G3" s="1484"/>
      <c r="H3" s="1484"/>
      <c r="I3" s="1484"/>
      <c r="J3" s="1484"/>
      <c r="K3" s="1484"/>
      <c r="L3" s="1484"/>
      <c r="M3" s="1484"/>
      <c r="N3" s="1484"/>
      <c r="O3" s="1484"/>
      <c r="P3" s="55"/>
    </row>
    <row r="4" spans="1:16" ht="20.100000000000001" customHeight="1" x14ac:dyDescent="0.25">
      <c r="A4" s="1488"/>
      <c r="B4" s="1497" t="s">
        <v>205</v>
      </c>
      <c r="C4" s="1497"/>
      <c r="D4" s="19" t="s">
        <v>278</v>
      </c>
      <c r="E4" s="19"/>
      <c r="F4" s="19" t="s">
        <v>279</v>
      </c>
      <c r="G4" s="19"/>
      <c r="H4" s="19" t="s">
        <v>280</v>
      </c>
      <c r="I4" s="19"/>
      <c r="J4" s="19" t="s">
        <v>281</v>
      </c>
      <c r="K4" s="19"/>
      <c r="L4" s="19" t="s">
        <v>282</v>
      </c>
      <c r="M4" s="19"/>
      <c r="N4" s="19" t="s">
        <v>283</v>
      </c>
      <c r="O4" s="54"/>
      <c r="P4" s="55"/>
    </row>
    <row r="5" spans="1:16"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P5" s="55"/>
    </row>
    <row r="6" spans="1:16" ht="20.100000000000001" customHeight="1" x14ac:dyDescent="0.25">
      <c r="A6" s="26" t="s">
        <v>310</v>
      </c>
      <c r="B6" s="89">
        <v>63384</v>
      </c>
      <c r="C6" s="89">
        <v>68540</v>
      </c>
      <c r="D6" s="89">
        <v>4662</v>
      </c>
      <c r="E6" s="89">
        <v>4834</v>
      </c>
      <c r="F6" s="89">
        <v>4856</v>
      </c>
      <c r="G6" s="89">
        <v>5298</v>
      </c>
      <c r="H6" s="89">
        <v>5545</v>
      </c>
      <c r="I6" s="89">
        <v>6462</v>
      </c>
      <c r="J6" s="89">
        <v>4889</v>
      </c>
      <c r="K6" s="89">
        <v>5436</v>
      </c>
      <c r="L6" s="89">
        <v>4996</v>
      </c>
      <c r="M6" s="89">
        <v>5077</v>
      </c>
      <c r="N6" s="89">
        <v>5303</v>
      </c>
      <c r="O6" s="89">
        <v>5852</v>
      </c>
    </row>
    <row r="7" spans="1:16" s="30" customFormat="1" ht="20.100000000000001" customHeight="1" x14ac:dyDescent="0.25">
      <c r="A7" s="30" t="s">
        <v>212</v>
      </c>
      <c r="B7" s="115">
        <v>479</v>
      </c>
      <c r="C7" s="115">
        <v>576</v>
      </c>
      <c r="D7" s="115">
        <v>33</v>
      </c>
      <c r="E7" s="115">
        <v>20</v>
      </c>
      <c r="F7" s="115">
        <v>20</v>
      </c>
      <c r="G7" s="115">
        <v>47</v>
      </c>
      <c r="H7" s="115">
        <v>39</v>
      </c>
      <c r="I7" s="115">
        <v>68</v>
      </c>
      <c r="J7" s="115">
        <v>50</v>
      </c>
      <c r="K7" s="115">
        <v>48</v>
      </c>
      <c r="L7" s="115">
        <v>28</v>
      </c>
      <c r="M7" s="115">
        <v>47</v>
      </c>
      <c r="N7" s="115">
        <v>28</v>
      </c>
      <c r="O7" s="115">
        <v>35</v>
      </c>
    </row>
    <row r="8" spans="1:16" ht="20.100000000000001" customHeight="1" x14ac:dyDescent="0.25">
      <c r="A8" s="35" t="s">
        <v>213</v>
      </c>
      <c r="B8" s="83">
        <v>47</v>
      </c>
      <c r="C8" s="83">
        <v>52</v>
      </c>
      <c r="D8" s="83">
        <v>6</v>
      </c>
      <c r="E8" s="83">
        <v>1</v>
      </c>
      <c r="F8" s="83">
        <v>4</v>
      </c>
      <c r="G8" s="83">
        <v>2</v>
      </c>
      <c r="H8" s="83">
        <v>11</v>
      </c>
      <c r="I8" s="83">
        <v>7</v>
      </c>
      <c r="J8" s="83">
        <v>1</v>
      </c>
      <c r="K8" s="83">
        <v>4</v>
      </c>
      <c r="L8" s="83">
        <v>1</v>
      </c>
      <c r="M8" s="83">
        <v>1</v>
      </c>
      <c r="N8" s="83">
        <v>2</v>
      </c>
      <c r="O8" s="83">
        <v>7</v>
      </c>
    </row>
    <row r="9" spans="1:16" ht="20.100000000000001" customHeight="1" x14ac:dyDescent="0.25">
      <c r="A9" s="35" t="s">
        <v>214</v>
      </c>
      <c r="B9" s="83">
        <v>42</v>
      </c>
      <c r="C9" s="83">
        <v>65</v>
      </c>
      <c r="D9" s="83">
        <v>1</v>
      </c>
      <c r="E9" s="83">
        <v>3</v>
      </c>
      <c r="F9" s="83">
        <v>1</v>
      </c>
      <c r="G9" s="83">
        <v>1</v>
      </c>
      <c r="H9" s="83">
        <v>1</v>
      </c>
      <c r="I9" s="83">
        <v>24</v>
      </c>
      <c r="J9" s="83">
        <v>0</v>
      </c>
      <c r="K9" s="83">
        <v>4</v>
      </c>
      <c r="L9" s="83">
        <v>0</v>
      </c>
      <c r="M9" s="83">
        <v>1</v>
      </c>
      <c r="N9" s="83">
        <v>6</v>
      </c>
      <c r="O9" s="83">
        <v>3</v>
      </c>
    </row>
    <row r="10" spans="1:16" ht="20.100000000000001" customHeight="1" x14ac:dyDescent="0.25">
      <c r="A10" s="35" t="s">
        <v>215</v>
      </c>
      <c r="B10" s="83">
        <v>37</v>
      </c>
      <c r="C10" s="83">
        <v>49</v>
      </c>
      <c r="D10" s="83">
        <v>1</v>
      </c>
      <c r="E10" s="83">
        <v>3</v>
      </c>
      <c r="F10" s="83">
        <v>1</v>
      </c>
      <c r="G10" s="83">
        <v>1</v>
      </c>
      <c r="H10" s="83">
        <v>0</v>
      </c>
      <c r="I10" s="83">
        <v>7</v>
      </c>
      <c r="J10" s="83">
        <v>11</v>
      </c>
      <c r="K10" s="83">
        <v>4</v>
      </c>
      <c r="L10" s="83">
        <v>0</v>
      </c>
      <c r="M10" s="83">
        <v>11</v>
      </c>
      <c r="N10" s="83">
        <v>7</v>
      </c>
      <c r="O10" s="83">
        <v>1</v>
      </c>
    </row>
    <row r="11" spans="1:16" ht="20.100000000000001" customHeight="1" x14ac:dyDescent="0.25">
      <c r="A11" s="35" t="s">
        <v>216</v>
      </c>
      <c r="B11" s="83">
        <v>13</v>
      </c>
      <c r="C11" s="83">
        <v>30</v>
      </c>
      <c r="D11" s="83">
        <v>0</v>
      </c>
      <c r="E11" s="83">
        <v>3</v>
      </c>
      <c r="F11" s="83">
        <v>1</v>
      </c>
      <c r="G11" s="83">
        <v>0</v>
      </c>
      <c r="H11" s="83">
        <v>0</v>
      </c>
      <c r="I11" s="83">
        <v>0</v>
      </c>
      <c r="J11" s="83">
        <v>0</v>
      </c>
      <c r="K11" s="83">
        <v>0</v>
      </c>
      <c r="L11" s="83">
        <v>6</v>
      </c>
      <c r="M11" s="83">
        <v>3</v>
      </c>
      <c r="N11" s="83">
        <v>0</v>
      </c>
      <c r="O11" s="83">
        <v>1</v>
      </c>
    </row>
    <row r="12" spans="1:16" ht="20.100000000000001" customHeight="1" x14ac:dyDescent="0.25">
      <c r="A12" s="35" t="s">
        <v>217</v>
      </c>
      <c r="B12" s="83">
        <v>340</v>
      </c>
      <c r="C12" s="83">
        <v>380</v>
      </c>
      <c r="D12" s="83">
        <v>25</v>
      </c>
      <c r="E12" s="83">
        <v>10</v>
      </c>
      <c r="F12" s="83">
        <v>13</v>
      </c>
      <c r="G12" s="83">
        <v>43</v>
      </c>
      <c r="H12" s="83">
        <v>27</v>
      </c>
      <c r="I12" s="83">
        <v>30</v>
      </c>
      <c r="J12" s="83">
        <v>38</v>
      </c>
      <c r="K12" s="83">
        <v>36</v>
      </c>
      <c r="L12" s="83">
        <v>21</v>
      </c>
      <c r="M12" s="83">
        <v>31</v>
      </c>
      <c r="N12" s="83">
        <v>13</v>
      </c>
      <c r="O12" s="83">
        <v>23</v>
      </c>
    </row>
    <row r="13" spans="1:16" s="30" customFormat="1" ht="20.100000000000001" customHeight="1" x14ac:dyDescent="0.25">
      <c r="A13" s="30" t="s">
        <v>218</v>
      </c>
      <c r="B13" s="115">
        <v>1407</v>
      </c>
      <c r="C13" s="115">
        <v>2013</v>
      </c>
      <c r="D13" s="115">
        <v>32</v>
      </c>
      <c r="E13" s="115">
        <v>103</v>
      </c>
      <c r="F13" s="115">
        <v>31</v>
      </c>
      <c r="G13" s="115">
        <v>116</v>
      </c>
      <c r="H13" s="115">
        <v>70</v>
      </c>
      <c r="I13" s="115">
        <v>95</v>
      </c>
      <c r="J13" s="115">
        <v>77</v>
      </c>
      <c r="K13" s="115">
        <v>162</v>
      </c>
      <c r="L13" s="115">
        <v>51</v>
      </c>
      <c r="M13" s="115">
        <v>200</v>
      </c>
      <c r="N13" s="115">
        <v>142</v>
      </c>
      <c r="O13" s="115">
        <v>203</v>
      </c>
    </row>
    <row r="14" spans="1:16" ht="20.100000000000001" customHeight="1" x14ac:dyDescent="0.25">
      <c r="A14" s="35" t="s">
        <v>219</v>
      </c>
      <c r="B14" s="83">
        <v>241</v>
      </c>
      <c r="C14" s="83">
        <v>531</v>
      </c>
      <c r="D14" s="83">
        <v>12</v>
      </c>
      <c r="E14" s="83">
        <v>33</v>
      </c>
      <c r="F14" s="83">
        <v>7</v>
      </c>
      <c r="G14" s="83">
        <v>26</v>
      </c>
      <c r="H14" s="83">
        <v>11</v>
      </c>
      <c r="I14" s="83">
        <v>22</v>
      </c>
      <c r="J14" s="83">
        <v>11</v>
      </c>
      <c r="K14" s="83">
        <v>30</v>
      </c>
      <c r="L14" s="83">
        <v>10</v>
      </c>
      <c r="M14" s="83">
        <v>36</v>
      </c>
      <c r="N14" s="83">
        <v>17</v>
      </c>
      <c r="O14" s="83">
        <v>80</v>
      </c>
    </row>
    <row r="15" spans="1:16" ht="20.100000000000001" customHeight="1" x14ac:dyDescent="0.25">
      <c r="A15" s="35" t="s">
        <v>220</v>
      </c>
      <c r="B15" s="83">
        <v>193</v>
      </c>
      <c r="C15" s="83">
        <v>247</v>
      </c>
      <c r="D15" s="83">
        <v>2</v>
      </c>
      <c r="E15" s="83">
        <v>15</v>
      </c>
      <c r="F15" s="83">
        <v>0</v>
      </c>
      <c r="G15" s="83">
        <v>13</v>
      </c>
      <c r="H15" s="83">
        <v>10</v>
      </c>
      <c r="I15" s="83">
        <v>9</v>
      </c>
      <c r="J15" s="83">
        <v>0</v>
      </c>
      <c r="K15" s="83">
        <v>24</v>
      </c>
      <c r="L15" s="83">
        <v>2</v>
      </c>
      <c r="M15" s="83">
        <v>33</v>
      </c>
      <c r="N15" s="83">
        <v>11</v>
      </c>
      <c r="O15" s="83">
        <v>16</v>
      </c>
    </row>
    <row r="16" spans="1:16" ht="20.100000000000001" customHeight="1" x14ac:dyDescent="0.25">
      <c r="A16" s="35" t="s">
        <v>221</v>
      </c>
      <c r="B16" s="83">
        <v>157</v>
      </c>
      <c r="C16" s="83">
        <v>184</v>
      </c>
      <c r="D16" s="83">
        <v>0</v>
      </c>
      <c r="E16" s="83">
        <v>7</v>
      </c>
      <c r="F16" s="83">
        <v>8</v>
      </c>
      <c r="G16" s="83">
        <v>10</v>
      </c>
      <c r="H16" s="83">
        <v>8</v>
      </c>
      <c r="I16" s="83">
        <v>9</v>
      </c>
      <c r="J16" s="83">
        <v>1</v>
      </c>
      <c r="K16" s="83">
        <v>19</v>
      </c>
      <c r="L16" s="83">
        <v>1</v>
      </c>
      <c r="M16" s="83">
        <v>10</v>
      </c>
      <c r="N16" s="83">
        <v>10</v>
      </c>
      <c r="O16" s="83">
        <v>19</v>
      </c>
    </row>
    <row r="17" spans="1:15" ht="20.100000000000001" customHeight="1" x14ac:dyDescent="0.25">
      <c r="A17" s="35" t="s">
        <v>222</v>
      </c>
      <c r="B17" s="83">
        <v>224</v>
      </c>
      <c r="C17" s="83">
        <v>220</v>
      </c>
      <c r="D17" s="83">
        <v>0</v>
      </c>
      <c r="E17" s="83">
        <v>13</v>
      </c>
      <c r="F17" s="83">
        <v>1</v>
      </c>
      <c r="G17" s="83">
        <v>8</v>
      </c>
      <c r="H17" s="83">
        <v>7</v>
      </c>
      <c r="I17" s="83">
        <v>10</v>
      </c>
      <c r="J17" s="83">
        <v>1</v>
      </c>
      <c r="K17" s="83">
        <v>16</v>
      </c>
      <c r="L17" s="83">
        <v>1</v>
      </c>
      <c r="M17" s="83">
        <v>25</v>
      </c>
      <c r="N17" s="83">
        <v>44</v>
      </c>
      <c r="O17" s="83">
        <v>33</v>
      </c>
    </row>
    <row r="18" spans="1:15" ht="20.100000000000001" customHeight="1" x14ac:dyDescent="0.25">
      <c r="A18" s="35" t="s">
        <v>223</v>
      </c>
      <c r="B18" s="83">
        <v>592</v>
      </c>
      <c r="C18" s="83">
        <v>831</v>
      </c>
      <c r="D18" s="83">
        <v>18</v>
      </c>
      <c r="E18" s="83">
        <v>35</v>
      </c>
      <c r="F18" s="83">
        <v>15</v>
      </c>
      <c r="G18" s="83">
        <v>59</v>
      </c>
      <c r="H18" s="83">
        <v>34</v>
      </c>
      <c r="I18" s="83">
        <v>45</v>
      </c>
      <c r="J18" s="83">
        <v>64</v>
      </c>
      <c r="K18" s="83">
        <v>73</v>
      </c>
      <c r="L18" s="83">
        <v>37</v>
      </c>
      <c r="M18" s="83">
        <v>96</v>
      </c>
      <c r="N18" s="83">
        <v>60</v>
      </c>
      <c r="O18" s="83">
        <v>55</v>
      </c>
    </row>
    <row r="19" spans="1:15" s="30" customFormat="1" ht="20.100000000000001" customHeight="1" x14ac:dyDescent="0.25">
      <c r="A19" s="30" t="s">
        <v>224</v>
      </c>
      <c r="B19" s="115">
        <v>19644</v>
      </c>
      <c r="C19" s="115">
        <v>26620</v>
      </c>
      <c r="D19" s="115">
        <v>1087</v>
      </c>
      <c r="E19" s="115">
        <v>1499</v>
      </c>
      <c r="F19" s="115">
        <v>1374</v>
      </c>
      <c r="G19" s="115">
        <v>1766</v>
      </c>
      <c r="H19" s="115">
        <v>2470</v>
      </c>
      <c r="I19" s="115">
        <v>2444</v>
      </c>
      <c r="J19" s="115">
        <v>1372</v>
      </c>
      <c r="K19" s="115">
        <v>1989</v>
      </c>
      <c r="L19" s="115">
        <v>1654</v>
      </c>
      <c r="M19" s="115">
        <v>2223</v>
      </c>
      <c r="N19" s="115">
        <v>1896</v>
      </c>
      <c r="O19" s="115">
        <v>2749</v>
      </c>
    </row>
    <row r="20" spans="1:15" ht="20.100000000000001" customHeight="1" x14ac:dyDescent="0.25">
      <c r="A20" s="35" t="s">
        <v>225</v>
      </c>
      <c r="B20" s="83">
        <v>1098</v>
      </c>
      <c r="C20" s="83">
        <v>1583</v>
      </c>
      <c r="D20" s="83">
        <v>84</v>
      </c>
      <c r="E20" s="83">
        <v>59</v>
      </c>
      <c r="F20" s="83">
        <v>77</v>
      </c>
      <c r="G20" s="83">
        <v>148</v>
      </c>
      <c r="H20" s="83">
        <v>43</v>
      </c>
      <c r="I20" s="83">
        <v>109</v>
      </c>
      <c r="J20" s="83">
        <v>124</v>
      </c>
      <c r="K20" s="83">
        <v>188</v>
      </c>
      <c r="L20" s="83">
        <v>79</v>
      </c>
      <c r="M20" s="83">
        <v>95</v>
      </c>
      <c r="N20" s="83">
        <v>67</v>
      </c>
      <c r="O20" s="83">
        <v>170</v>
      </c>
    </row>
    <row r="21" spans="1:15" ht="20.100000000000001" customHeight="1" x14ac:dyDescent="0.25">
      <c r="A21" s="35" t="s">
        <v>227</v>
      </c>
      <c r="B21" s="83">
        <v>17963</v>
      </c>
      <c r="C21" s="83">
        <v>24364</v>
      </c>
      <c r="D21" s="83">
        <v>979</v>
      </c>
      <c r="E21" s="83">
        <v>1405</v>
      </c>
      <c r="F21" s="83">
        <v>1276</v>
      </c>
      <c r="G21" s="83">
        <v>1535</v>
      </c>
      <c r="H21" s="83">
        <v>2401</v>
      </c>
      <c r="I21" s="83">
        <v>2308</v>
      </c>
      <c r="J21" s="83">
        <v>1184</v>
      </c>
      <c r="K21" s="83">
        <v>1744</v>
      </c>
      <c r="L21" s="83">
        <v>1531</v>
      </c>
      <c r="M21" s="83">
        <v>2090</v>
      </c>
      <c r="N21" s="83">
        <v>1779</v>
      </c>
      <c r="O21" s="83">
        <v>2514</v>
      </c>
    </row>
    <row r="22" spans="1:15" ht="20.100000000000001" customHeight="1" x14ac:dyDescent="0.25">
      <c r="A22" s="35" t="s">
        <v>228</v>
      </c>
      <c r="B22" s="83">
        <v>583</v>
      </c>
      <c r="C22" s="83">
        <v>673</v>
      </c>
      <c r="D22" s="83">
        <v>24</v>
      </c>
      <c r="E22" s="83">
        <v>35</v>
      </c>
      <c r="F22" s="83">
        <v>21</v>
      </c>
      <c r="G22" s="83">
        <v>83</v>
      </c>
      <c r="H22" s="83">
        <v>26</v>
      </c>
      <c r="I22" s="83">
        <v>27</v>
      </c>
      <c r="J22" s="83">
        <v>64</v>
      </c>
      <c r="K22" s="83">
        <v>57</v>
      </c>
      <c r="L22" s="83">
        <v>44</v>
      </c>
      <c r="M22" s="83">
        <v>38</v>
      </c>
      <c r="N22" s="83">
        <v>50</v>
      </c>
      <c r="O22" s="83">
        <v>65</v>
      </c>
    </row>
    <row r="23" spans="1:15" s="30" customFormat="1" ht="20.100000000000001" customHeight="1" x14ac:dyDescent="0.25">
      <c r="A23" s="30" t="s">
        <v>229</v>
      </c>
      <c r="B23" s="115">
        <v>9137</v>
      </c>
      <c r="C23" s="115">
        <v>8801</v>
      </c>
      <c r="D23" s="115">
        <v>887</v>
      </c>
      <c r="E23" s="115">
        <v>957</v>
      </c>
      <c r="F23" s="115">
        <v>711</v>
      </c>
      <c r="G23" s="115">
        <v>839</v>
      </c>
      <c r="H23" s="115">
        <v>611</v>
      </c>
      <c r="I23" s="115">
        <v>986</v>
      </c>
      <c r="J23" s="115">
        <v>491</v>
      </c>
      <c r="K23" s="115">
        <v>722</v>
      </c>
      <c r="L23" s="115">
        <v>754</v>
      </c>
      <c r="M23" s="115">
        <v>640</v>
      </c>
      <c r="N23" s="115">
        <v>711</v>
      </c>
      <c r="O23" s="115">
        <v>720</v>
      </c>
    </row>
    <row r="24" spans="1:15" ht="20.100000000000001" customHeight="1" x14ac:dyDescent="0.25">
      <c r="A24" s="35" t="s">
        <v>230</v>
      </c>
      <c r="B24" s="83">
        <v>3047</v>
      </c>
      <c r="C24" s="83">
        <v>3727</v>
      </c>
      <c r="D24" s="83">
        <v>358</v>
      </c>
      <c r="E24" s="83">
        <v>724</v>
      </c>
      <c r="F24" s="83">
        <v>323</v>
      </c>
      <c r="G24" s="83">
        <v>512</v>
      </c>
      <c r="H24" s="83">
        <v>194</v>
      </c>
      <c r="I24" s="83">
        <v>591</v>
      </c>
      <c r="J24" s="83">
        <v>165</v>
      </c>
      <c r="K24" s="83">
        <v>330</v>
      </c>
      <c r="L24" s="83">
        <v>279</v>
      </c>
      <c r="M24" s="83">
        <v>255</v>
      </c>
      <c r="N24" s="83">
        <v>159</v>
      </c>
      <c r="O24" s="83">
        <v>216</v>
      </c>
    </row>
    <row r="25" spans="1:15" ht="20.100000000000001" customHeight="1" x14ac:dyDescent="0.25">
      <c r="A25" s="35" t="s">
        <v>231</v>
      </c>
      <c r="B25" s="83">
        <v>68</v>
      </c>
      <c r="C25" s="83">
        <v>84</v>
      </c>
      <c r="D25" s="83">
        <v>6</v>
      </c>
      <c r="E25" s="83">
        <v>2</v>
      </c>
      <c r="F25" s="83">
        <v>12</v>
      </c>
      <c r="G25" s="83">
        <v>3</v>
      </c>
      <c r="H25" s="83">
        <v>6</v>
      </c>
      <c r="I25" s="83">
        <v>10</v>
      </c>
      <c r="J25" s="83">
        <v>3</v>
      </c>
      <c r="K25" s="83">
        <v>10</v>
      </c>
      <c r="L25" s="83">
        <v>3</v>
      </c>
      <c r="M25" s="83">
        <v>5</v>
      </c>
      <c r="N25" s="83">
        <v>3</v>
      </c>
      <c r="O25" s="83">
        <v>4</v>
      </c>
    </row>
    <row r="26" spans="1:15" ht="20.100000000000001" customHeight="1" x14ac:dyDescent="0.25">
      <c r="A26" s="35" t="s">
        <v>232</v>
      </c>
      <c r="B26" s="83">
        <v>313</v>
      </c>
      <c r="C26" s="83">
        <v>151</v>
      </c>
      <c r="D26" s="83">
        <v>22</v>
      </c>
      <c r="E26" s="83">
        <v>16</v>
      </c>
      <c r="F26" s="83">
        <v>16</v>
      </c>
      <c r="G26" s="83">
        <v>15</v>
      </c>
      <c r="H26" s="83">
        <v>9</v>
      </c>
      <c r="I26" s="83">
        <v>10</v>
      </c>
      <c r="J26" s="83">
        <v>17</v>
      </c>
      <c r="K26" s="83">
        <v>20</v>
      </c>
      <c r="L26" s="83">
        <v>19</v>
      </c>
      <c r="M26" s="83">
        <v>23</v>
      </c>
      <c r="N26" s="83">
        <v>25</v>
      </c>
      <c r="O26" s="83">
        <v>16</v>
      </c>
    </row>
    <row r="27" spans="1:15" ht="20.100000000000001" customHeight="1" x14ac:dyDescent="0.25">
      <c r="A27" s="35" t="s">
        <v>233</v>
      </c>
      <c r="B27" s="83">
        <v>979</v>
      </c>
      <c r="C27" s="83">
        <v>2269</v>
      </c>
      <c r="D27" s="83">
        <v>71</v>
      </c>
      <c r="E27" s="83">
        <v>59</v>
      </c>
      <c r="F27" s="83">
        <v>39</v>
      </c>
      <c r="G27" s="83">
        <v>84</v>
      </c>
      <c r="H27" s="83">
        <v>63</v>
      </c>
      <c r="I27" s="83">
        <v>100</v>
      </c>
      <c r="J27" s="83">
        <v>40</v>
      </c>
      <c r="K27" s="83">
        <v>74</v>
      </c>
      <c r="L27" s="83">
        <v>46</v>
      </c>
      <c r="M27" s="83">
        <v>70</v>
      </c>
      <c r="N27" s="83">
        <v>77</v>
      </c>
      <c r="O27" s="83">
        <v>231</v>
      </c>
    </row>
    <row r="28" spans="1:15" ht="20.100000000000001" customHeight="1" x14ac:dyDescent="0.25">
      <c r="A28" s="35" t="s">
        <v>234</v>
      </c>
      <c r="B28" s="83">
        <v>618</v>
      </c>
      <c r="C28" s="83">
        <v>673</v>
      </c>
      <c r="D28" s="83">
        <v>20</v>
      </c>
      <c r="E28" s="83">
        <v>23</v>
      </c>
      <c r="F28" s="83">
        <v>21</v>
      </c>
      <c r="G28" s="83">
        <v>20</v>
      </c>
      <c r="H28" s="83">
        <v>82</v>
      </c>
      <c r="I28" s="83">
        <v>36</v>
      </c>
      <c r="J28" s="83">
        <v>38</v>
      </c>
      <c r="K28" s="83">
        <v>53</v>
      </c>
      <c r="L28" s="83">
        <v>50</v>
      </c>
      <c r="M28" s="83">
        <v>23</v>
      </c>
      <c r="N28" s="83">
        <v>43</v>
      </c>
      <c r="O28" s="83">
        <v>36</v>
      </c>
    </row>
    <row r="29" spans="1:15"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35" t="s">
        <v>236</v>
      </c>
      <c r="B30" s="83">
        <v>79</v>
      </c>
      <c r="C30" s="83">
        <v>71</v>
      </c>
      <c r="D30" s="83">
        <v>12</v>
      </c>
      <c r="E30" s="83">
        <v>4</v>
      </c>
      <c r="F30" s="83">
        <v>1</v>
      </c>
      <c r="G30" s="83">
        <v>5</v>
      </c>
      <c r="H30" s="83">
        <v>10</v>
      </c>
      <c r="I30" s="83">
        <v>12</v>
      </c>
      <c r="J30" s="83">
        <v>1</v>
      </c>
      <c r="K30" s="83">
        <v>3</v>
      </c>
      <c r="L30" s="83">
        <v>7</v>
      </c>
      <c r="M30" s="83">
        <v>10</v>
      </c>
      <c r="N30" s="83">
        <v>6</v>
      </c>
      <c r="O30" s="83">
        <v>10</v>
      </c>
    </row>
    <row r="31" spans="1:15" ht="20.100000000000001" customHeight="1" x14ac:dyDescent="0.25">
      <c r="A31" s="35" t="s">
        <v>237</v>
      </c>
      <c r="B31" s="83">
        <v>2996</v>
      </c>
      <c r="C31" s="83">
        <v>546</v>
      </c>
      <c r="D31" s="83">
        <v>321</v>
      </c>
      <c r="E31" s="83">
        <v>59</v>
      </c>
      <c r="F31" s="83">
        <v>273</v>
      </c>
      <c r="G31" s="83">
        <v>71</v>
      </c>
      <c r="H31" s="83">
        <v>226</v>
      </c>
      <c r="I31" s="83">
        <v>89</v>
      </c>
      <c r="J31" s="83">
        <v>205</v>
      </c>
      <c r="K31" s="83">
        <v>54</v>
      </c>
      <c r="L31" s="83">
        <v>245</v>
      </c>
      <c r="M31" s="83">
        <v>78</v>
      </c>
      <c r="N31" s="83">
        <v>259</v>
      </c>
      <c r="O31" s="83">
        <v>26</v>
      </c>
    </row>
    <row r="32" spans="1:15" ht="20.100000000000001" customHeight="1" x14ac:dyDescent="0.25">
      <c r="A32" s="35" t="s">
        <v>238</v>
      </c>
      <c r="B32" s="83">
        <v>14</v>
      </c>
      <c r="C32" s="83">
        <v>18</v>
      </c>
      <c r="D32" s="83">
        <v>1</v>
      </c>
      <c r="E32" s="83">
        <v>0</v>
      </c>
      <c r="F32" s="83">
        <v>0</v>
      </c>
      <c r="G32" s="83">
        <v>0</v>
      </c>
      <c r="H32" s="83">
        <v>2</v>
      </c>
      <c r="I32" s="83">
        <v>3</v>
      </c>
      <c r="J32" s="83">
        <v>0</v>
      </c>
      <c r="K32" s="83">
        <v>1</v>
      </c>
      <c r="L32" s="83">
        <v>0</v>
      </c>
      <c r="M32" s="83">
        <v>3</v>
      </c>
      <c r="N32" s="83">
        <v>2</v>
      </c>
      <c r="O32" s="83">
        <v>0</v>
      </c>
    </row>
    <row r="33" spans="1:15" ht="20.100000000000001" customHeight="1" x14ac:dyDescent="0.25">
      <c r="A33" s="35" t="s">
        <v>239</v>
      </c>
      <c r="B33" s="83">
        <v>32</v>
      </c>
      <c r="C33" s="83">
        <v>13</v>
      </c>
      <c r="D33" s="83">
        <v>24</v>
      </c>
      <c r="E33" s="83">
        <v>3</v>
      </c>
      <c r="F33" s="83">
        <v>4</v>
      </c>
      <c r="G33" s="83">
        <v>1</v>
      </c>
      <c r="H33" s="83">
        <v>1</v>
      </c>
      <c r="I33" s="83">
        <v>0</v>
      </c>
      <c r="J33" s="83">
        <v>0</v>
      </c>
      <c r="K33" s="83">
        <v>3</v>
      </c>
      <c r="L33" s="83">
        <v>0</v>
      </c>
      <c r="M33" s="83">
        <v>1</v>
      </c>
      <c r="N33" s="83">
        <v>0</v>
      </c>
      <c r="O33" s="83">
        <v>0</v>
      </c>
    </row>
    <row r="34" spans="1:15" ht="20.100000000000001" customHeight="1" x14ac:dyDescent="0.25">
      <c r="A34" s="35" t="s">
        <v>240</v>
      </c>
      <c r="B34" s="83">
        <v>550</v>
      </c>
      <c r="C34" s="83">
        <v>681</v>
      </c>
      <c r="D34" s="83">
        <v>9</v>
      </c>
      <c r="E34" s="83">
        <v>45</v>
      </c>
      <c r="F34" s="83">
        <v>6</v>
      </c>
      <c r="G34" s="83">
        <v>78</v>
      </c>
      <c r="H34" s="83">
        <v>8</v>
      </c>
      <c r="I34" s="83">
        <v>93</v>
      </c>
      <c r="J34" s="83">
        <v>10</v>
      </c>
      <c r="K34" s="83">
        <v>132</v>
      </c>
      <c r="L34" s="83">
        <v>7</v>
      </c>
      <c r="M34" s="83">
        <v>123</v>
      </c>
      <c r="N34" s="83">
        <v>58</v>
      </c>
      <c r="O34" s="83">
        <v>158</v>
      </c>
    </row>
    <row r="35" spans="1:15" ht="20.100000000000001" customHeight="1" x14ac:dyDescent="0.25">
      <c r="A35" s="35" t="s">
        <v>241</v>
      </c>
      <c r="B35" s="83">
        <v>441</v>
      </c>
      <c r="C35" s="83">
        <v>568</v>
      </c>
      <c r="D35" s="83">
        <v>43</v>
      </c>
      <c r="E35" s="83">
        <v>22</v>
      </c>
      <c r="F35" s="83">
        <v>16</v>
      </c>
      <c r="G35" s="83">
        <v>50</v>
      </c>
      <c r="H35" s="83">
        <v>10</v>
      </c>
      <c r="I35" s="83">
        <v>42</v>
      </c>
      <c r="J35" s="83">
        <v>12</v>
      </c>
      <c r="K35" s="83">
        <v>42</v>
      </c>
      <c r="L35" s="83">
        <v>98</v>
      </c>
      <c r="M35" s="83">
        <v>49</v>
      </c>
      <c r="N35" s="83">
        <v>79</v>
      </c>
      <c r="O35" s="83">
        <v>23</v>
      </c>
    </row>
    <row r="36" spans="1:15" s="30" customFormat="1" ht="20.100000000000001" customHeight="1" x14ac:dyDescent="0.25">
      <c r="A36" s="30" t="s">
        <v>242</v>
      </c>
      <c r="B36" s="115">
        <v>1124</v>
      </c>
      <c r="C36" s="115">
        <v>1270</v>
      </c>
      <c r="D36" s="115">
        <v>84</v>
      </c>
      <c r="E36" s="115">
        <v>64</v>
      </c>
      <c r="F36" s="115">
        <v>70</v>
      </c>
      <c r="G36" s="115">
        <v>74</v>
      </c>
      <c r="H36" s="115">
        <v>96</v>
      </c>
      <c r="I36" s="115">
        <v>173</v>
      </c>
      <c r="J36" s="115">
        <v>94</v>
      </c>
      <c r="K36" s="115">
        <v>130</v>
      </c>
      <c r="L36" s="115">
        <v>65</v>
      </c>
      <c r="M36" s="115">
        <v>70</v>
      </c>
      <c r="N36" s="115">
        <v>150</v>
      </c>
      <c r="O36" s="115">
        <v>99</v>
      </c>
    </row>
    <row r="37" spans="1:15" ht="20.100000000000001" customHeight="1" x14ac:dyDescent="0.25">
      <c r="A37" s="35" t="s">
        <v>243</v>
      </c>
      <c r="B37" s="83">
        <v>158</v>
      </c>
      <c r="C37" s="83">
        <v>139</v>
      </c>
      <c r="D37" s="83">
        <v>2</v>
      </c>
      <c r="E37" s="83">
        <v>0</v>
      </c>
      <c r="F37" s="83">
        <v>6</v>
      </c>
      <c r="G37" s="83">
        <v>2</v>
      </c>
      <c r="H37" s="83">
        <v>20</v>
      </c>
      <c r="I37" s="83">
        <v>39</v>
      </c>
      <c r="J37" s="83">
        <v>8</v>
      </c>
      <c r="K37" s="83">
        <v>37</v>
      </c>
      <c r="L37" s="83">
        <v>4</v>
      </c>
      <c r="M37" s="83">
        <v>18</v>
      </c>
      <c r="N37" s="83">
        <v>46</v>
      </c>
      <c r="O37" s="83">
        <v>3</v>
      </c>
    </row>
    <row r="38" spans="1:15" ht="20.100000000000001" customHeight="1" x14ac:dyDescent="0.25">
      <c r="A38" s="35" t="s">
        <v>244</v>
      </c>
      <c r="B38" s="83">
        <v>121</v>
      </c>
      <c r="C38" s="83">
        <v>137</v>
      </c>
      <c r="D38" s="83">
        <v>10</v>
      </c>
      <c r="E38" s="83">
        <v>10</v>
      </c>
      <c r="F38" s="83">
        <v>11</v>
      </c>
      <c r="G38" s="83">
        <v>10</v>
      </c>
      <c r="H38" s="83">
        <v>11</v>
      </c>
      <c r="I38" s="83">
        <v>20</v>
      </c>
      <c r="J38" s="83">
        <v>15</v>
      </c>
      <c r="K38" s="83">
        <v>14</v>
      </c>
      <c r="L38" s="83">
        <v>7</v>
      </c>
      <c r="M38" s="83">
        <v>3</v>
      </c>
      <c r="N38" s="83">
        <v>12</v>
      </c>
      <c r="O38" s="83">
        <v>12</v>
      </c>
    </row>
    <row r="39" spans="1:15" ht="20.100000000000001" customHeight="1" x14ac:dyDescent="0.25">
      <c r="A39" s="35" t="s">
        <v>245</v>
      </c>
      <c r="B39" s="83">
        <v>121</v>
      </c>
      <c r="C39" s="83">
        <v>94</v>
      </c>
      <c r="D39" s="83">
        <v>8</v>
      </c>
      <c r="E39" s="83">
        <v>4</v>
      </c>
      <c r="F39" s="83">
        <v>6</v>
      </c>
      <c r="G39" s="83">
        <v>7</v>
      </c>
      <c r="H39" s="83">
        <v>12</v>
      </c>
      <c r="I39" s="83">
        <v>3</v>
      </c>
      <c r="J39" s="83">
        <v>10</v>
      </c>
      <c r="K39" s="83">
        <v>11</v>
      </c>
      <c r="L39" s="83">
        <v>11</v>
      </c>
      <c r="M39" s="83">
        <v>9</v>
      </c>
      <c r="N39" s="83">
        <v>8</v>
      </c>
      <c r="O39" s="83">
        <v>14</v>
      </c>
    </row>
    <row r="40" spans="1:15" ht="20.100000000000001" customHeight="1" x14ac:dyDescent="0.25">
      <c r="A40" s="35" t="s">
        <v>246</v>
      </c>
      <c r="B40" s="83">
        <v>315</v>
      </c>
      <c r="C40" s="83">
        <v>399</v>
      </c>
      <c r="D40" s="83">
        <v>9</v>
      </c>
      <c r="E40" s="83">
        <v>27</v>
      </c>
      <c r="F40" s="83">
        <v>27</v>
      </c>
      <c r="G40" s="83">
        <v>32</v>
      </c>
      <c r="H40" s="83">
        <v>29</v>
      </c>
      <c r="I40" s="83">
        <v>33</v>
      </c>
      <c r="J40" s="83">
        <v>25</v>
      </c>
      <c r="K40" s="83">
        <v>22</v>
      </c>
      <c r="L40" s="83">
        <v>16</v>
      </c>
      <c r="M40" s="83">
        <v>18</v>
      </c>
      <c r="N40" s="83">
        <v>32</v>
      </c>
      <c r="O40" s="83">
        <v>46</v>
      </c>
    </row>
    <row r="41" spans="1:15" ht="20.100000000000001" customHeight="1" x14ac:dyDescent="0.25">
      <c r="A41" s="35" t="s">
        <v>247</v>
      </c>
      <c r="B41" s="83">
        <v>175</v>
      </c>
      <c r="C41" s="83">
        <v>215</v>
      </c>
      <c r="D41" s="83">
        <v>21</v>
      </c>
      <c r="E41" s="83">
        <v>4</v>
      </c>
      <c r="F41" s="83">
        <v>7</v>
      </c>
      <c r="G41" s="83">
        <v>2</v>
      </c>
      <c r="H41" s="83">
        <v>6</v>
      </c>
      <c r="I41" s="83">
        <v>21</v>
      </c>
      <c r="J41" s="83">
        <v>10</v>
      </c>
      <c r="K41" s="83">
        <v>15</v>
      </c>
      <c r="L41" s="83">
        <v>6</v>
      </c>
      <c r="M41" s="83">
        <v>8</v>
      </c>
      <c r="N41" s="83">
        <v>21</v>
      </c>
      <c r="O41" s="83">
        <v>14</v>
      </c>
    </row>
    <row r="42" spans="1:15" ht="20.100000000000001" customHeight="1" x14ac:dyDescent="0.25">
      <c r="A42" s="35" t="s">
        <v>248</v>
      </c>
      <c r="B42" s="83">
        <v>234</v>
      </c>
      <c r="C42" s="83">
        <v>286</v>
      </c>
      <c r="D42" s="83">
        <v>34</v>
      </c>
      <c r="E42" s="83">
        <v>19</v>
      </c>
      <c r="F42" s="83">
        <v>13</v>
      </c>
      <c r="G42" s="83">
        <v>21</v>
      </c>
      <c r="H42" s="83">
        <v>18</v>
      </c>
      <c r="I42" s="83">
        <v>57</v>
      </c>
      <c r="J42" s="83">
        <v>26</v>
      </c>
      <c r="K42" s="83">
        <v>31</v>
      </c>
      <c r="L42" s="83">
        <v>21</v>
      </c>
      <c r="M42" s="83">
        <v>14</v>
      </c>
      <c r="N42" s="83">
        <v>31</v>
      </c>
      <c r="O42" s="83">
        <v>10</v>
      </c>
    </row>
    <row r="43" spans="1:15" ht="20.100000000000001" customHeight="1" x14ac:dyDescent="0.25">
      <c r="A43" s="30" t="s">
        <v>249</v>
      </c>
      <c r="B43" s="115">
        <v>31336</v>
      </c>
      <c r="C43" s="115">
        <v>29066</v>
      </c>
      <c r="D43" s="115">
        <v>2516</v>
      </c>
      <c r="E43" s="115">
        <v>2180</v>
      </c>
      <c r="F43" s="115">
        <v>2636</v>
      </c>
      <c r="G43" s="115">
        <v>2446</v>
      </c>
      <c r="H43" s="115">
        <v>2242</v>
      </c>
      <c r="I43" s="115">
        <v>2666</v>
      </c>
      <c r="J43" s="115">
        <v>2795</v>
      </c>
      <c r="K43" s="115">
        <v>2370</v>
      </c>
      <c r="L43" s="115">
        <v>2407</v>
      </c>
      <c r="M43" s="115">
        <v>1883</v>
      </c>
      <c r="N43" s="115">
        <v>2359</v>
      </c>
      <c r="O43" s="115">
        <v>2034</v>
      </c>
    </row>
    <row r="44" spans="1:15" ht="20.100000000000001" customHeight="1" x14ac:dyDescent="0.25">
      <c r="A44" s="35" t="s">
        <v>250</v>
      </c>
      <c r="B44" s="83">
        <v>2280</v>
      </c>
      <c r="C44" s="83">
        <v>2152</v>
      </c>
      <c r="D44" s="83">
        <v>161</v>
      </c>
      <c r="E44" s="83">
        <v>175</v>
      </c>
      <c r="F44" s="83">
        <v>264</v>
      </c>
      <c r="G44" s="83">
        <v>241</v>
      </c>
      <c r="H44" s="83">
        <v>172</v>
      </c>
      <c r="I44" s="83">
        <v>193</v>
      </c>
      <c r="J44" s="83">
        <v>265</v>
      </c>
      <c r="K44" s="83">
        <v>189</v>
      </c>
      <c r="L44" s="83">
        <v>250</v>
      </c>
      <c r="M44" s="83">
        <v>163</v>
      </c>
      <c r="N44" s="83">
        <v>175</v>
      </c>
      <c r="O44" s="83">
        <v>84</v>
      </c>
    </row>
    <row r="45" spans="1:15" ht="20.100000000000001" customHeight="1" x14ac:dyDescent="0.25">
      <c r="A45" s="35" t="s">
        <v>251</v>
      </c>
      <c r="B45" s="83">
        <v>700</v>
      </c>
      <c r="C45" s="83">
        <v>757</v>
      </c>
      <c r="D45" s="83">
        <v>37</v>
      </c>
      <c r="E45" s="83">
        <v>67</v>
      </c>
      <c r="F45" s="83">
        <v>81</v>
      </c>
      <c r="G45" s="83">
        <v>83</v>
      </c>
      <c r="H45" s="83">
        <v>32</v>
      </c>
      <c r="I45" s="83">
        <v>80</v>
      </c>
      <c r="J45" s="83">
        <v>48</v>
      </c>
      <c r="K45" s="83">
        <v>160</v>
      </c>
      <c r="L45" s="83">
        <v>69</v>
      </c>
      <c r="M45" s="83">
        <v>44</v>
      </c>
      <c r="N45" s="83">
        <v>56</v>
      </c>
      <c r="O45" s="83">
        <v>33</v>
      </c>
    </row>
    <row r="46" spans="1:15" ht="20.100000000000001" customHeight="1" x14ac:dyDescent="0.25">
      <c r="A46" s="35" t="s">
        <v>252</v>
      </c>
      <c r="B46" s="83">
        <v>679</v>
      </c>
      <c r="C46" s="83">
        <v>714</v>
      </c>
      <c r="D46" s="83">
        <v>46</v>
      </c>
      <c r="E46" s="83">
        <v>25</v>
      </c>
      <c r="F46" s="83">
        <v>60</v>
      </c>
      <c r="G46" s="83">
        <v>69</v>
      </c>
      <c r="H46" s="83">
        <v>31</v>
      </c>
      <c r="I46" s="83">
        <v>83</v>
      </c>
      <c r="J46" s="83">
        <v>63</v>
      </c>
      <c r="K46" s="83">
        <v>49</v>
      </c>
      <c r="L46" s="83">
        <v>34</v>
      </c>
      <c r="M46" s="83">
        <v>37</v>
      </c>
      <c r="N46" s="83">
        <v>49</v>
      </c>
      <c r="O46" s="83">
        <v>77</v>
      </c>
    </row>
    <row r="47" spans="1:15" ht="20.100000000000001" customHeight="1" x14ac:dyDescent="0.25">
      <c r="A47" s="35" t="s">
        <v>253</v>
      </c>
      <c r="B47" s="83">
        <v>222</v>
      </c>
      <c r="C47" s="83">
        <v>187</v>
      </c>
      <c r="D47" s="83">
        <v>15</v>
      </c>
      <c r="E47" s="83">
        <v>8</v>
      </c>
      <c r="F47" s="83">
        <v>27</v>
      </c>
      <c r="G47" s="83">
        <v>32</v>
      </c>
      <c r="H47" s="83">
        <v>13</v>
      </c>
      <c r="I47" s="83">
        <v>36</v>
      </c>
      <c r="J47" s="83">
        <v>29</v>
      </c>
      <c r="K47" s="83">
        <v>9</v>
      </c>
      <c r="L47" s="83">
        <v>45</v>
      </c>
      <c r="M47" s="83">
        <v>8</v>
      </c>
      <c r="N47" s="83">
        <v>11</v>
      </c>
      <c r="O47" s="83">
        <v>3</v>
      </c>
    </row>
    <row r="48" spans="1:15" ht="20.100000000000001" customHeight="1" x14ac:dyDescent="0.25">
      <c r="A48" s="35" t="s">
        <v>254</v>
      </c>
      <c r="B48" s="83">
        <v>3988</v>
      </c>
      <c r="C48" s="83">
        <v>3330</v>
      </c>
      <c r="D48" s="83">
        <v>288</v>
      </c>
      <c r="E48" s="83">
        <v>236</v>
      </c>
      <c r="F48" s="83">
        <v>341</v>
      </c>
      <c r="G48" s="83">
        <v>197</v>
      </c>
      <c r="H48" s="83">
        <v>270</v>
      </c>
      <c r="I48" s="83">
        <v>233</v>
      </c>
      <c r="J48" s="83">
        <v>259</v>
      </c>
      <c r="K48" s="83">
        <v>243</v>
      </c>
      <c r="L48" s="83">
        <v>283</v>
      </c>
      <c r="M48" s="83">
        <v>235</v>
      </c>
      <c r="N48" s="83">
        <v>376</v>
      </c>
      <c r="O48" s="83">
        <v>372</v>
      </c>
    </row>
    <row r="49" spans="1:15" ht="20.100000000000001" customHeight="1" x14ac:dyDescent="0.25">
      <c r="A49" s="35" t="s">
        <v>255</v>
      </c>
      <c r="B49" s="83">
        <v>316</v>
      </c>
      <c r="C49" s="83">
        <v>330</v>
      </c>
      <c r="D49" s="83">
        <v>11</v>
      </c>
      <c r="E49" s="83">
        <v>30</v>
      </c>
      <c r="F49" s="83">
        <v>15</v>
      </c>
      <c r="G49" s="83">
        <v>90</v>
      </c>
      <c r="H49" s="83">
        <v>32</v>
      </c>
      <c r="I49" s="83">
        <v>33</v>
      </c>
      <c r="J49" s="83">
        <v>46</v>
      </c>
      <c r="K49" s="83">
        <v>32</v>
      </c>
      <c r="L49" s="83">
        <v>11</v>
      </c>
      <c r="M49" s="83">
        <v>16</v>
      </c>
      <c r="N49" s="83">
        <v>34</v>
      </c>
      <c r="O49" s="83">
        <v>13</v>
      </c>
    </row>
    <row r="50" spans="1:15" ht="20.100000000000001" customHeight="1" x14ac:dyDescent="0.25">
      <c r="A50" s="35" t="s">
        <v>256</v>
      </c>
      <c r="B50" s="83">
        <v>1789</v>
      </c>
      <c r="C50" s="83">
        <v>2180</v>
      </c>
      <c r="D50" s="83">
        <v>129</v>
      </c>
      <c r="E50" s="83">
        <v>88</v>
      </c>
      <c r="F50" s="83">
        <v>216</v>
      </c>
      <c r="G50" s="83">
        <v>178</v>
      </c>
      <c r="H50" s="83">
        <v>92</v>
      </c>
      <c r="I50" s="83">
        <v>114</v>
      </c>
      <c r="J50" s="83">
        <v>187</v>
      </c>
      <c r="K50" s="83">
        <v>199</v>
      </c>
      <c r="L50" s="83">
        <v>180</v>
      </c>
      <c r="M50" s="83">
        <v>171</v>
      </c>
      <c r="N50" s="83">
        <v>131</v>
      </c>
      <c r="O50" s="83">
        <v>182</v>
      </c>
    </row>
    <row r="51" spans="1:15" ht="20.100000000000001" customHeight="1" x14ac:dyDescent="0.25">
      <c r="A51" s="35" t="s">
        <v>257</v>
      </c>
      <c r="B51" s="83">
        <v>154</v>
      </c>
      <c r="C51" s="83">
        <v>111</v>
      </c>
      <c r="D51" s="83">
        <v>18</v>
      </c>
      <c r="E51" s="83">
        <v>13</v>
      </c>
      <c r="F51" s="83">
        <v>12</v>
      </c>
      <c r="G51" s="83">
        <v>10</v>
      </c>
      <c r="H51" s="83">
        <v>12</v>
      </c>
      <c r="I51" s="83">
        <v>12</v>
      </c>
      <c r="J51" s="83">
        <v>21</v>
      </c>
      <c r="K51" s="83">
        <v>14</v>
      </c>
      <c r="L51" s="83">
        <v>7</v>
      </c>
      <c r="M51" s="83">
        <v>1</v>
      </c>
      <c r="N51" s="83">
        <v>19</v>
      </c>
      <c r="O51" s="83">
        <v>13</v>
      </c>
    </row>
    <row r="52" spans="1:15" ht="20.100000000000001" customHeight="1" x14ac:dyDescent="0.25">
      <c r="A52" s="35" t="s">
        <v>258</v>
      </c>
      <c r="B52" s="83">
        <v>719</v>
      </c>
      <c r="C52" s="83">
        <v>690</v>
      </c>
      <c r="D52" s="83">
        <v>41</v>
      </c>
      <c r="E52" s="83">
        <v>36</v>
      </c>
      <c r="F52" s="83">
        <v>96</v>
      </c>
      <c r="G52" s="83">
        <v>60</v>
      </c>
      <c r="H52" s="83">
        <v>59</v>
      </c>
      <c r="I52" s="83">
        <v>43</v>
      </c>
      <c r="J52" s="83">
        <v>64</v>
      </c>
      <c r="K52" s="83">
        <v>66</v>
      </c>
      <c r="L52" s="83">
        <v>55</v>
      </c>
      <c r="M52" s="83">
        <v>37</v>
      </c>
      <c r="N52" s="83">
        <v>44</v>
      </c>
      <c r="O52" s="83">
        <v>41</v>
      </c>
    </row>
    <row r="53" spans="1:15" ht="20.100000000000001" customHeight="1" x14ac:dyDescent="0.25">
      <c r="A53" s="35" t="s">
        <v>259</v>
      </c>
      <c r="B53" s="83">
        <v>160</v>
      </c>
      <c r="C53" s="83">
        <v>136</v>
      </c>
      <c r="D53" s="83">
        <v>12</v>
      </c>
      <c r="E53" s="83">
        <v>8</v>
      </c>
      <c r="F53" s="83">
        <v>31</v>
      </c>
      <c r="G53" s="83">
        <v>48</v>
      </c>
      <c r="H53" s="83">
        <v>0</v>
      </c>
      <c r="I53" s="83">
        <v>2</v>
      </c>
      <c r="J53" s="83">
        <v>6</v>
      </c>
      <c r="K53" s="83">
        <v>2</v>
      </c>
      <c r="L53" s="83">
        <v>10</v>
      </c>
      <c r="M53" s="83">
        <v>21</v>
      </c>
      <c r="N53" s="83">
        <v>45</v>
      </c>
      <c r="O53" s="83">
        <v>8</v>
      </c>
    </row>
    <row r="54" spans="1:15" ht="20.100000000000001" customHeight="1" x14ac:dyDescent="0.25">
      <c r="A54" s="35" t="s">
        <v>260</v>
      </c>
      <c r="B54" s="83">
        <v>966</v>
      </c>
      <c r="C54" s="83">
        <v>1171</v>
      </c>
      <c r="D54" s="83">
        <v>82</v>
      </c>
      <c r="E54" s="83">
        <v>60</v>
      </c>
      <c r="F54" s="83">
        <v>64</v>
      </c>
      <c r="G54" s="83">
        <v>96</v>
      </c>
      <c r="H54" s="83">
        <v>81</v>
      </c>
      <c r="I54" s="83">
        <v>76</v>
      </c>
      <c r="J54" s="83">
        <v>78</v>
      </c>
      <c r="K54" s="83">
        <v>89</v>
      </c>
      <c r="L54" s="83">
        <v>84</v>
      </c>
      <c r="M54" s="83">
        <v>76</v>
      </c>
      <c r="N54" s="83">
        <v>78</v>
      </c>
      <c r="O54" s="83">
        <v>74</v>
      </c>
    </row>
    <row r="55" spans="1:15" ht="20.100000000000001" customHeight="1" x14ac:dyDescent="0.25">
      <c r="A55" s="35" t="s">
        <v>261</v>
      </c>
      <c r="B55" s="83">
        <v>216</v>
      </c>
      <c r="C55" s="83">
        <v>215</v>
      </c>
      <c r="D55" s="83">
        <v>19</v>
      </c>
      <c r="E55" s="83">
        <v>23</v>
      </c>
      <c r="F55" s="83">
        <v>13</v>
      </c>
      <c r="G55" s="83">
        <v>16</v>
      </c>
      <c r="H55" s="83">
        <v>12</v>
      </c>
      <c r="I55" s="83">
        <v>32</v>
      </c>
      <c r="J55" s="83">
        <v>38</v>
      </c>
      <c r="K55" s="83">
        <v>14</v>
      </c>
      <c r="L55" s="83">
        <v>13</v>
      </c>
      <c r="M55" s="83">
        <v>9</v>
      </c>
      <c r="N55" s="83">
        <v>19</v>
      </c>
      <c r="O55" s="83">
        <v>26</v>
      </c>
    </row>
    <row r="56" spans="1:15" ht="20.100000000000001" customHeight="1" x14ac:dyDescent="0.25">
      <c r="A56" s="35" t="s">
        <v>262</v>
      </c>
      <c r="B56" s="83">
        <v>3151</v>
      </c>
      <c r="C56" s="83">
        <v>2488</v>
      </c>
      <c r="D56" s="83">
        <v>241</v>
      </c>
      <c r="E56" s="83">
        <v>187</v>
      </c>
      <c r="F56" s="83">
        <v>198</v>
      </c>
      <c r="G56" s="83">
        <v>166</v>
      </c>
      <c r="H56" s="83">
        <v>243</v>
      </c>
      <c r="I56" s="83">
        <v>147</v>
      </c>
      <c r="J56" s="83">
        <v>269</v>
      </c>
      <c r="K56" s="83">
        <v>175</v>
      </c>
      <c r="L56" s="83">
        <v>256</v>
      </c>
      <c r="M56" s="83">
        <v>146</v>
      </c>
      <c r="N56" s="83">
        <v>152</v>
      </c>
      <c r="O56" s="83">
        <v>199</v>
      </c>
    </row>
    <row r="57" spans="1:15" ht="20.100000000000001" customHeight="1" x14ac:dyDescent="0.25">
      <c r="A57" s="35" t="s">
        <v>263</v>
      </c>
      <c r="B57" s="83">
        <v>360</v>
      </c>
      <c r="C57" s="83">
        <v>405</v>
      </c>
      <c r="D57" s="83">
        <v>29</v>
      </c>
      <c r="E57" s="83">
        <v>55</v>
      </c>
      <c r="F57" s="83">
        <v>32</v>
      </c>
      <c r="G57" s="83">
        <v>37</v>
      </c>
      <c r="H57" s="83">
        <v>38</v>
      </c>
      <c r="I57" s="83">
        <v>60</v>
      </c>
      <c r="J57" s="83">
        <v>41</v>
      </c>
      <c r="K57" s="83">
        <v>55</v>
      </c>
      <c r="L57" s="83">
        <v>26</v>
      </c>
      <c r="M57" s="83">
        <v>11</v>
      </c>
      <c r="N57" s="83">
        <v>11</v>
      </c>
      <c r="O57" s="83">
        <v>7</v>
      </c>
    </row>
    <row r="58" spans="1:15" ht="20.100000000000001" customHeight="1" x14ac:dyDescent="0.25">
      <c r="A58" s="35" t="s">
        <v>264</v>
      </c>
      <c r="B58" s="83">
        <v>189</v>
      </c>
      <c r="C58" s="83">
        <v>130</v>
      </c>
      <c r="D58" s="83">
        <v>4</v>
      </c>
      <c r="E58" s="83">
        <v>9</v>
      </c>
      <c r="F58" s="83">
        <v>17</v>
      </c>
      <c r="G58" s="83">
        <v>32</v>
      </c>
      <c r="H58" s="83">
        <v>7</v>
      </c>
      <c r="I58" s="83">
        <v>7</v>
      </c>
      <c r="J58" s="83">
        <v>13</v>
      </c>
      <c r="K58" s="83">
        <v>11</v>
      </c>
      <c r="L58" s="83">
        <v>13</v>
      </c>
      <c r="M58" s="83">
        <v>14</v>
      </c>
      <c r="N58" s="83">
        <v>7</v>
      </c>
      <c r="O58" s="83">
        <v>1</v>
      </c>
    </row>
    <row r="59" spans="1:15" s="30" customFormat="1" ht="20.100000000000001" customHeight="1" x14ac:dyDescent="0.25">
      <c r="A59" s="35" t="s">
        <v>265</v>
      </c>
      <c r="B59" s="83">
        <v>12402</v>
      </c>
      <c r="C59" s="83">
        <v>11021</v>
      </c>
      <c r="D59" s="83">
        <v>1128</v>
      </c>
      <c r="E59" s="83">
        <v>952</v>
      </c>
      <c r="F59" s="83">
        <v>886</v>
      </c>
      <c r="G59" s="83">
        <v>815</v>
      </c>
      <c r="H59" s="83">
        <v>890</v>
      </c>
      <c r="I59" s="83">
        <v>1219</v>
      </c>
      <c r="J59" s="83">
        <v>1102</v>
      </c>
      <c r="K59" s="83">
        <v>803</v>
      </c>
      <c r="L59" s="83">
        <v>777</v>
      </c>
      <c r="M59" s="83">
        <v>706</v>
      </c>
      <c r="N59" s="83">
        <v>978</v>
      </c>
      <c r="O59" s="83">
        <v>717</v>
      </c>
    </row>
    <row r="60" spans="1:15" s="30" customFormat="1" ht="20.100000000000001" customHeight="1" x14ac:dyDescent="0.25">
      <c r="A60" s="35" t="s">
        <v>266</v>
      </c>
      <c r="B60" s="83">
        <v>40</v>
      </c>
      <c r="C60" s="83">
        <v>56</v>
      </c>
      <c r="D60" s="83">
        <v>2</v>
      </c>
      <c r="E60" s="83">
        <v>4</v>
      </c>
      <c r="F60" s="83">
        <v>4</v>
      </c>
      <c r="G60" s="83">
        <v>10</v>
      </c>
      <c r="H60" s="83">
        <v>10</v>
      </c>
      <c r="I60" s="83">
        <v>14</v>
      </c>
      <c r="J60" s="83">
        <v>11</v>
      </c>
      <c r="K60" s="83">
        <v>3</v>
      </c>
      <c r="L60" s="83">
        <v>2</v>
      </c>
      <c r="M60" s="83">
        <v>1</v>
      </c>
      <c r="N60" s="83">
        <v>0</v>
      </c>
      <c r="O60" s="83">
        <v>3</v>
      </c>
    </row>
    <row r="61" spans="1:15" s="30" customFormat="1" ht="20.100000000000001" customHeight="1" x14ac:dyDescent="0.25">
      <c r="A61" s="35" t="s">
        <v>267</v>
      </c>
      <c r="B61" s="83">
        <v>209</v>
      </c>
      <c r="C61" s="83">
        <v>183</v>
      </c>
      <c r="D61" s="83">
        <v>20</v>
      </c>
      <c r="E61" s="83">
        <v>9</v>
      </c>
      <c r="F61" s="83">
        <v>8</v>
      </c>
      <c r="G61" s="83">
        <v>14</v>
      </c>
      <c r="H61" s="83">
        <v>17</v>
      </c>
      <c r="I61" s="83">
        <v>22</v>
      </c>
      <c r="J61" s="83">
        <v>19</v>
      </c>
      <c r="K61" s="83">
        <v>20</v>
      </c>
      <c r="L61" s="83">
        <v>13</v>
      </c>
      <c r="M61" s="83">
        <v>13</v>
      </c>
      <c r="N61" s="83">
        <v>10</v>
      </c>
      <c r="O61" s="83">
        <v>15</v>
      </c>
    </row>
    <row r="62" spans="1:15" ht="20.100000000000001" customHeight="1" x14ac:dyDescent="0.25">
      <c r="A62" s="35" t="s">
        <v>268</v>
      </c>
      <c r="B62" s="83">
        <v>736</v>
      </c>
      <c r="C62" s="83">
        <v>840</v>
      </c>
      <c r="D62" s="83">
        <v>45</v>
      </c>
      <c r="E62" s="83">
        <v>57</v>
      </c>
      <c r="F62" s="83">
        <v>76</v>
      </c>
      <c r="G62" s="83">
        <v>59</v>
      </c>
      <c r="H62" s="83">
        <v>81</v>
      </c>
      <c r="I62" s="83">
        <v>91</v>
      </c>
      <c r="J62" s="83">
        <v>45</v>
      </c>
      <c r="K62" s="83">
        <v>79</v>
      </c>
      <c r="L62" s="83">
        <v>79</v>
      </c>
      <c r="M62" s="83">
        <v>47</v>
      </c>
      <c r="N62" s="83">
        <v>25</v>
      </c>
      <c r="O62" s="83">
        <v>32</v>
      </c>
    </row>
    <row r="63" spans="1:15" ht="20.100000000000001" customHeight="1" x14ac:dyDescent="0.25">
      <c r="A63" s="35" t="s">
        <v>269</v>
      </c>
      <c r="B63" s="83">
        <v>1547</v>
      </c>
      <c r="C63" s="83">
        <v>1482</v>
      </c>
      <c r="D63" s="83">
        <v>151</v>
      </c>
      <c r="E63" s="83">
        <v>96</v>
      </c>
      <c r="F63" s="83">
        <v>154</v>
      </c>
      <c r="G63" s="83">
        <v>147</v>
      </c>
      <c r="H63" s="83">
        <v>105</v>
      </c>
      <c r="I63" s="83">
        <v>135</v>
      </c>
      <c r="J63" s="83">
        <v>152</v>
      </c>
      <c r="K63" s="83">
        <v>113</v>
      </c>
      <c r="L63" s="83">
        <v>128</v>
      </c>
      <c r="M63" s="83">
        <v>104</v>
      </c>
      <c r="N63" s="83">
        <v>100</v>
      </c>
      <c r="O63" s="83">
        <v>96</v>
      </c>
    </row>
    <row r="64" spans="1:15" s="30" customFormat="1" ht="20.100000000000001" customHeight="1" x14ac:dyDescent="0.25">
      <c r="A64" s="35" t="s">
        <v>270</v>
      </c>
      <c r="B64" s="83">
        <v>513</v>
      </c>
      <c r="C64" s="83">
        <v>488</v>
      </c>
      <c r="D64" s="83">
        <v>37</v>
      </c>
      <c r="E64" s="83">
        <v>42</v>
      </c>
      <c r="F64" s="83">
        <v>41</v>
      </c>
      <c r="G64" s="83">
        <v>46</v>
      </c>
      <c r="H64" s="83">
        <v>45</v>
      </c>
      <c r="I64" s="83">
        <v>34</v>
      </c>
      <c r="J64" s="83">
        <v>39</v>
      </c>
      <c r="K64" s="83">
        <v>45</v>
      </c>
      <c r="L64" s="83">
        <v>72</v>
      </c>
      <c r="M64" s="83">
        <v>23</v>
      </c>
      <c r="N64" s="83">
        <v>39</v>
      </c>
      <c r="O64" s="83">
        <v>38</v>
      </c>
    </row>
    <row r="65" spans="1:19" ht="20.100000000000001" customHeight="1" x14ac:dyDescent="0.25">
      <c r="A65" s="30" t="s">
        <v>271</v>
      </c>
      <c r="B65" s="115">
        <v>252</v>
      </c>
      <c r="C65" s="115">
        <v>193</v>
      </c>
      <c r="D65" s="115">
        <v>23</v>
      </c>
      <c r="E65" s="115">
        <v>11</v>
      </c>
      <c r="F65" s="115">
        <v>13</v>
      </c>
      <c r="G65" s="115">
        <v>10</v>
      </c>
      <c r="H65" s="115">
        <v>16</v>
      </c>
      <c r="I65" s="115">
        <v>30</v>
      </c>
      <c r="J65" s="115">
        <v>9</v>
      </c>
      <c r="K65" s="115">
        <v>15</v>
      </c>
      <c r="L65" s="115">
        <v>36</v>
      </c>
      <c r="M65" s="115">
        <v>13</v>
      </c>
      <c r="N65" s="115">
        <v>17</v>
      </c>
      <c r="O65" s="115">
        <v>12</v>
      </c>
    </row>
    <row r="66" spans="1:19" ht="20.100000000000001" customHeight="1" x14ac:dyDescent="0.25">
      <c r="A66" s="35" t="s">
        <v>272</v>
      </c>
      <c r="B66" s="82">
        <v>195</v>
      </c>
      <c r="C66" s="82">
        <v>148</v>
      </c>
      <c r="D66" s="82">
        <v>17</v>
      </c>
      <c r="E66" s="82">
        <v>7</v>
      </c>
      <c r="F66" s="82">
        <v>13</v>
      </c>
      <c r="G66" s="82">
        <v>9</v>
      </c>
      <c r="H66" s="82">
        <v>12</v>
      </c>
      <c r="I66" s="82">
        <v>27</v>
      </c>
      <c r="J66" s="82">
        <v>7</v>
      </c>
      <c r="K66" s="82">
        <v>11</v>
      </c>
      <c r="L66" s="82">
        <v>30</v>
      </c>
      <c r="M66" s="82">
        <v>12</v>
      </c>
      <c r="N66" s="82">
        <v>15</v>
      </c>
      <c r="O66" s="82">
        <v>11</v>
      </c>
    </row>
    <row r="67" spans="1:19" ht="20.100000000000001" customHeight="1" x14ac:dyDescent="0.25">
      <c r="A67" s="35" t="s">
        <v>273</v>
      </c>
      <c r="B67" s="82">
        <v>48</v>
      </c>
      <c r="C67" s="82">
        <v>39</v>
      </c>
      <c r="D67" s="82">
        <v>6</v>
      </c>
      <c r="E67" s="82">
        <v>4</v>
      </c>
      <c r="F67" s="82">
        <v>0</v>
      </c>
      <c r="G67" s="82">
        <v>1</v>
      </c>
      <c r="H67" s="82">
        <v>4</v>
      </c>
      <c r="I67" s="82">
        <v>2</v>
      </c>
      <c r="J67" s="82">
        <v>2</v>
      </c>
      <c r="K67" s="82">
        <v>4</v>
      </c>
      <c r="L67" s="82">
        <v>6</v>
      </c>
      <c r="M67" s="82">
        <v>1</v>
      </c>
      <c r="N67" s="82">
        <v>2</v>
      </c>
      <c r="O67" s="82">
        <v>1</v>
      </c>
    </row>
    <row r="68" spans="1:19" ht="20.100000000000001" customHeight="1" x14ac:dyDescent="0.25">
      <c r="A68" s="35" t="s">
        <v>274</v>
      </c>
      <c r="B68" s="82">
        <v>9</v>
      </c>
      <c r="C68" s="82">
        <v>6</v>
      </c>
      <c r="D68" s="82">
        <v>0</v>
      </c>
      <c r="E68" s="82">
        <v>0</v>
      </c>
      <c r="F68" s="82">
        <v>0</v>
      </c>
      <c r="G68" s="82">
        <v>0</v>
      </c>
      <c r="H68" s="82">
        <v>0</v>
      </c>
      <c r="I68" s="82">
        <v>1</v>
      </c>
      <c r="J68" s="82">
        <v>0</v>
      </c>
      <c r="K68" s="82">
        <v>0</v>
      </c>
      <c r="L68" s="82">
        <v>0</v>
      </c>
      <c r="M68" s="82">
        <v>0</v>
      </c>
      <c r="N68" s="82">
        <v>0</v>
      </c>
      <c r="O68" s="82">
        <v>0</v>
      </c>
    </row>
    <row r="69" spans="1:19" s="30" customFormat="1" ht="20.100000000000001" customHeight="1" thickBot="1" x14ac:dyDescent="0.3">
      <c r="A69" s="40" t="s">
        <v>275</v>
      </c>
      <c r="B69" s="97">
        <v>5</v>
      </c>
      <c r="C69" s="97">
        <v>1</v>
      </c>
      <c r="D69" s="99">
        <v>0</v>
      </c>
      <c r="E69" s="99">
        <v>0</v>
      </c>
      <c r="F69" s="99">
        <v>1</v>
      </c>
      <c r="G69" s="99">
        <v>0</v>
      </c>
      <c r="H69" s="99">
        <v>1</v>
      </c>
      <c r="I69" s="99">
        <v>0</v>
      </c>
      <c r="J69" s="99">
        <v>1</v>
      </c>
      <c r="K69" s="99">
        <v>0</v>
      </c>
      <c r="L69" s="99">
        <v>1</v>
      </c>
      <c r="M69" s="99">
        <v>1</v>
      </c>
      <c r="N69" s="99">
        <v>0</v>
      </c>
      <c r="O69" s="99">
        <v>0</v>
      </c>
    </row>
    <row r="70" spans="1:19" s="226" customFormat="1" ht="15.95" customHeight="1" x14ac:dyDescent="0.25">
      <c r="A70" s="149" t="s">
        <v>320</v>
      </c>
      <c r="B70" s="154"/>
      <c r="C70" s="154"/>
      <c r="M70" s="193"/>
      <c r="N70" s="193"/>
      <c r="O70" s="196" t="s">
        <v>284</v>
      </c>
    </row>
    <row r="71" spans="1:19" s="223" customFormat="1" ht="24.95" customHeight="1" x14ac:dyDescent="0.25">
      <c r="A71" s="219" t="s">
        <v>322</v>
      </c>
      <c r="B71" s="219"/>
      <c r="C71" s="219"/>
      <c r="M71" s="225"/>
      <c r="N71" s="225"/>
      <c r="O71" s="225"/>
    </row>
    <row r="72" spans="1:19" s="223" customFormat="1" ht="24.95" customHeight="1" thickBot="1" x14ac:dyDescent="0.25">
      <c r="A72" s="146" t="s">
        <v>324</v>
      </c>
      <c r="B72" s="227"/>
      <c r="C72" s="227"/>
      <c r="D72" s="224"/>
      <c r="E72" s="224"/>
      <c r="F72" s="224"/>
      <c r="G72" s="224"/>
      <c r="H72" s="224"/>
      <c r="I72" s="224"/>
      <c r="J72" s="224"/>
      <c r="K72" s="224"/>
      <c r="L72" s="224"/>
      <c r="M72" s="161" t="s">
        <v>285</v>
      </c>
      <c r="N72" s="228"/>
      <c r="O72" s="228"/>
      <c r="P72" s="225"/>
      <c r="Q72" s="225"/>
      <c r="R72" s="225"/>
    </row>
    <row r="73" spans="1:19" ht="20.100000000000001" customHeight="1" x14ac:dyDescent="0.25">
      <c r="A73" s="1488" t="s">
        <v>203</v>
      </c>
      <c r="B73" s="1483" t="s">
        <v>204</v>
      </c>
      <c r="C73" s="1484"/>
      <c r="D73" s="1484"/>
      <c r="E73" s="1484"/>
      <c r="F73" s="1484"/>
      <c r="G73" s="1484"/>
      <c r="H73" s="1484"/>
      <c r="I73" s="1484"/>
      <c r="J73" s="1484"/>
      <c r="K73" s="1484"/>
      <c r="L73" s="1484"/>
      <c r="M73" s="1484"/>
      <c r="N73" s="53"/>
      <c r="O73" s="53"/>
      <c r="P73" s="55"/>
      <c r="Q73" s="55"/>
      <c r="R73" s="195"/>
    </row>
    <row r="74" spans="1:19" ht="20.100000000000001" customHeight="1" x14ac:dyDescent="0.25">
      <c r="A74" s="1488"/>
      <c r="B74" s="167" t="s">
        <v>286</v>
      </c>
      <c r="C74" s="19"/>
      <c r="D74" s="164" t="s">
        <v>287</v>
      </c>
      <c r="E74" s="164"/>
      <c r="F74" s="19" t="s">
        <v>288</v>
      </c>
      <c r="G74" s="19"/>
      <c r="H74" s="164" t="s">
        <v>289</v>
      </c>
      <c r="I74" s="164"/>
      <c r="J74" s="19" t="s">
        <v>290</v>
      </c>
      <c r="K74" s="19"/>
      <c r="L74" s="1513" t="s">
        <v>291</v>
      </c>
      <c r="M74" s="1513"/>
      <c r="P74" s="53"/>
      <c r="Q74" s="53"/>
      <c r="R74" s="131"/>
      <c r="S74" s="131"/>
    </row>
    <row r="75" spans="1:19"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c r="P75" s="53"/>
      <c r="Q75" s="131"/>
      <c r="R75" s="131"/>
    </row>
    <row r="76" spans="1:19" ht="20.100000000000001" customHeight="1" x14ac:dyDescent="0.25">
      <c r="A76" s="26" t="s">
        <v>310</v>
      </c>
      <c r="B76" s="89">
        <v>5131</v>
      </c>
      <c r="C76" s="89">
        <v>6529</v>
      </c>
      <c r="D76" s="89">
        <v>5695</v>
      </c>
      <c r="E76" s="89">
        <v>6176</v>
      </c>
      <c r="F76" s="89">
        <v>4674</v>
      </c>
      <c r="G76" s="89">
        <v>4685</v>
      </c>
      <c r="H76" s="89">
        <v>4967</v>
      </c>
      <c r="I76" s="89">
        <v>5725</v>
      </c>
      <c r="J76" s="89">
        <v>6548</v>
      </c>
      <c r="K76" s="89">
        <v>5914</v>
      </c>
      <c r="L76" s="89">
        <v>6118</v>
      </c>
      <c r="M76" s="89">
        <v>6552</v>
      </c>
      <c r="P76" s="53"/>
      <c r="Q76" s="131"/>
      <c r="R76" s="131"/>
    </row>
    <row r="77" spans="1:19" s="30" customFormat="1" ht="20.100000000000001" customHeight="1" x14ac:dyDescent="0.25">
      <c r="A77" s="30" t="s">
        <v>212</v>
      </c>
      <c r="B77" s="115">
        <v>29</v>
      </c>
      <c r="C77" s="115">
        <v>78</v>
      </c>
      <c r="D77" s="115">
        <v>32</v>
      </c>
      <c r="E77" s="115">
        <v>52</v>
      </c>
      <c r="F77" s="115">
        <v>65</v>
      </c>
      <c r="G77" s="115">
        <v>47</v>
      </c>
      <c r="H77" s="115">
        <v>30</v>
      </c>
      <c r="I77" s="115">
        <v>37</v>
      </c>
      <c r="J77" s="115">
        <v>91</v>
      </c>
      <c r="K77" s="115">
        <v>67</v>
      </c>
      <c r="L77" s="115">
        <v>34</v>
      </c>
      <c r="M77" s="115">
        <v>30</v>
      </c>
      <c r="P77" s="53"/>
      <c r="Q77" s="53"/>
    </row>
    <row r="78" spans="1:19" ht="20.100000000000001" customHeight="1" x14ac:dyDescent="0.25">
      <c r="A78" s="35" t="s">
        <v>213</v>
      </c>
      <c r="B78" s="83">
        <v>6</v>
      </c>
      <c r="C78" s="83">
        <v>0</v>
      </c>
      <c r="D78" s="83">
        <v>2</v>
      </c>
      <c r="E78" s="83">
        <v>3</v>
      </c>
      <c r="F78" s="83">
        <v>1</v>
      </c>
      <c r="G78" s="83">
        <v>3</v>
      </c>
      <c r="H78" s="83">
        <v>1</v>
      </c>
      <c r="I78" s="83">
        <v>2</v>
      </c>
      <c r="J78" s="83">
        <v>2</v>
      </c>
      <c r="K78" s="83">
        <v>15</v>
      </c>
      <c r="L78" s="83">
        <v>10</v>
      </c>
      <c r="M78" s="83">
        <v>7</v>
      </c>
      <c r="P78" s="55"/>
      <c r="Q78" s="55"/>
    </row>
    <row r="79" spans="1:19" ht="20.100000000000001" customHeight="1" x14ac:dyDescent="0.25">
      <c r="A79" s="35" t="s">
        <v>214</v>
      </c>
      <c r="B79" s="83">
        <v>2</v>
      </c>
      <c r="C79" s="83">
        <v>3</v>
      </c>
      <c r="D79" s="83">
        <v>4</v>
      </c>
      <c r="E79" s="83">
        <v>1</v>
      </c>
      <c r="F79" s="83">
        <v>12</v>
      </c>
      <c r="G79" s="83">
        <v>11</v>
      </c>
      <c r="H79" s="83">
        <v>2</v>
      </c>
      <c r="I79" s="83">
        <v>2</v>
      </c>
      <c r="J79" s="83">
        <v>7</v>
      </c>
      <c r="K79" s="83">
        <v>10</v>
      </c>
      <c r="L79" s="83">
        <v>6</v>
      </c>
      <c r="M79" s="83">
        <v>2</v>
      </c>
      <c r="P79" s="55"/>
      <c r="Q79" s="55"/>
    </row>
    <row r="80" spans="1:19" ht="20.100000000000001" customHeight="1" x14ac:dyDescent="0.25">
      <c r="A80" s="35" t="s">
        <v>215</v>
      </c>
      <c r="B80" s="83">
        <v>1</v>
      </c>
      <c r="C80" s="83">
        <v>1</v>
      </c>
      <c r="D80" s="83">
        <v>0</v>
      </c>
      <c r="E80" s="83">
        <v>1</v>
      </c>
      <c r="F80" s="83">
        <v>2</v>
      </c>
      <c r="G80" s="83">
        <v>7</v>
      </c>
      <c r="H80" s="83">
        <v>7</v>
      </c>
      <c r="I80" s="83">
        <v>7</v>
      </c>
      <c r="J80" s="83">
        <v>6</v>
      </c>
      <c r="K80" s="83">
        <v>4</v>
      </c>
      <c r="L80" s="83">
        <v>1</v>
      </c>
      <c r="M80" s="83">
        <v>2</v>
      </c>
      <c r="P80" s="55"/>
      <c r="Q80" s="55"/>
    </row>
    <row r="81" spans="1:17" ht="20.100000000000001" customHeight="1" x14ac:dyDescent="0.25">
      <c r="A81" s="35" t="s">
        <v>216</v>
      </c>
      <c r="B81" s="83">
        <v>1</v>
      </c>
      <c r="C81" s="83">
        <v>2</v>
      </c>
      <c r="D81" s="83">
        <v>0</v>
      </c>
      <c r="E81" s="83">
        <v>10</v>
      </c>
      <c r="F81" s="83">
        <v>1</v>
      </c>
      <c r="G81" s="83">
        <v>3</v>
      </c>
      <c r="H81" s="83">
        <v>0</v>
      </c>
      <c r="I81" s="83">
        <v>1</v>
      </c>
      <c r="J81" s="83">
        <v>4</v>
      </c>
      <c r="K81" s="83">
        <v>4</v>
      </c>
      <c r="L81" s="83">
        <v>0</v>
      </c>
      <c r="M81" s="83">
        <v>3</v>
      </c>
      <c r="P81" s="55"/>
      <c r="Q81" s="55"/>
    </row>
    <row r="82" spans="1:17" ht="20.100000000000001" customHeight="1" x14ac:dyDescent="0.25">
      <c r="A82" s="35" t="s">
        <v>217</v>
      </c>
      <c r="B82" s="83">
        <v>19</v>
      </c>
      <c r="C82" s="83">
        <v>72</v>
      </c>
      <c r="D82" s="83">
        <v>26</v>
      </c>
      <c r="E82" s="83">
        <v>37</v>
      </c>
      <c r="F82" s="83">
        <v>49</v>
      </c>
      <c r="G82" s="83">
        <v>23</v>
      </c>
      <c r="H82" s="83">
        <v>20</v>
      </c>
      <c r="I82" s="83">
        <v>25</v>
      </c>
      <c r="J82" s="83">
        <v>72</v>
      </c>
      <c r="K82" s="83">
        <v>34</v>
      </c>
      <c r="L82" s="83">
        <v>17</v>
      </c>
      <c r="M82" s="83">
        <v>16</v>
      </c>
      <c r="P82" s="55"/>
      <c r="Q82" s="55"/>
    </row>
    <row r="83" spans="1:17" s="30" customFormat="1" ht="20.100000000000001" customHeight="1" x14ac:dyDescent="0.25">
      <c r="A83" s="30" t="s">
        <v>218</v>
      </c>
      <c r="B83" s="115">
        <v>218</v>
      </c>
      <c r="C83" s="115">
        <v>180</v>
      </c>
      <c r="D83" s="115">
        <v>177</v>
      </c>
      <c r="E83" s="115">
        <v>172</v>
      </c>
      <c r="F83" s="115">
        <v>164</v>
      </c>
      <c r="G83" s="115">
        <v>130</v>
      </c>
      <c r="H83" s="115">
        <v>154</v>
      </c>
      <c r="I83" s="115">
        <v>205</v>
      </c>
      <c r="J83" s="115">
        <v>162</v>
      </c>
      <c r="K83" s="115">
        <v>281</v>
      </c>
      <c r="L83" s="115">
        <v>129</v>
      </c>
      <c r="M83" s="115">
        <v>166</v>
      </c>
      <c r="P83" s="53"/>
      <c r="Q83" s="53"/>
    </row>
    <row r="84" spans="1:17" ht="20.100000000000001" customHeight="1" x14ac:dyDescent="0.25">
      <c r="A84" s="35" t="s">
        <v>219</v>
      </c>
      <c r="B84" s="83">
        <v>34</v>
      </c>
      <c r="C84" s="83">
        <v>43</v>
      </c>
      <c r="D84" s="83">
        <v>17</v>
      </c>
      <c r="E84" s="83">
        <v>47</v>
      </c>
      <c r="F84" s="83">
        <v>34</v>
      </c>
      <c r="G84" s="83">
        <v>42</v>
      </c>
      <c r="H84" s="83">
        <v>32</v>
      </c>
      <c r="I84" s="83">
        <v>57</v>
      </c>
      <c r="J84" s="83">
        <v>41</v>
      </c>
      <c r="K84" s="83">
        <v>59</v>
      </c>
      <c r="L84" s="83">
        <v>15</v>
      </c>
      <c r="M84" s="83">
        <v>56</v>
      </c>
      <c r="P84" s="55"/>
      <c r="Q84" s="55"/>
    </row>
    <row r="85" spans="1:17" ht="20.100000000000001" customHeight="1" x14ac:dyDescent="0.25">
      <c r="A85" s="35" t="s">
        <v>220</v>
      </c>
      <c r="B85" s="83">
        <v>84</v>
      </c>
      <c r="C85" s="83">
        <v>19</v>
      </c>
      <c r="D85" s="83">
        <v>25</v>
      </c>
      <c r="E85" s="83">
        <v>15</v>
      </c>
      <c r="F85" s="83">
        <v>19</v>
      </c>
      <c r="G85" s="83">
        <v>8</v>
      </c>
      <c r="H85" s="83">
        <v>12</v>
      </c>
      <c r="I85" s="83">
        <v>26</v>
      </c>
      <c r="J85" s="83">
        <v>10</v>
      </c>
      <c r="K85" s="83">
        <v>54</v>
      </c>
      <c r="L85" s="83">
        <v>18</v>
      </c>
      <c r="M85" s="83">
        <v>15</v>
      </c>
      <c r="P85" s="55"/>
      <c r="Q85" s="55"/>
    </row>
    <row r="86" spans="1:17" ht="20.100000000000001" customHeight="1" x14ac:dyDescent="0.25">
      <c r="A86" s="35" t="s">
        <v>221</v>
      </c>
      <c r="B86" s="83">
        <v>18</v>
      </c>
      <c r="C86" s="83">
        <v>20</v>
      </c>
      <c r="D86" s="83">
        <v>36</v>
      </c>
      <c r="E86" s="83">
        <v>20</v>
      </c>
      <c r="F86" s="83">
        <v>27</v>
      </c>
      <c r="G86" s="83">
        <v>11</v>
      </c>
      <c r="H86" s="83">
        <v>27</v>
      </c>
      <c r="I86" s="83">
        <v>9</v>
      </c>
      <c r="J86" s="83">
        <v>19</v>
      </c>
      <c r="K86" s="83">
        <v>37</v>
      </c>
      <c r="L86" s="83">
        <v>2</v>
      </c>
      <c r="M86" s="83">
        <v>13</v>
      </c>
      <c r="P86" s="55"/>
      <c r="Q86" s="55"/>
    </row>
    <row r="87" spans="1:17" ht="20.100000000000001" customHeight="1" x14ac:dyDescent="0.25">
      <c r="A87" s="35" t="s">
        <v>222</v>
      </c>
      <c r="B87" s="83">
        <v>29</v>
      </c>
      <c r="C87" s="83">
        <v>15</v>
      </c>
      <c r="D87" s="83">
        <v>39</v>
      </c>
      <c r="E87" s="83">
        <v>31</v>
      </c>
      <c r="F87" s="83">
        <v>20</v>
      </c>
      <c r="G87" s="83">
        <v>16</v>
      </c>
      <c r="H87" s="83">
        <v>20</v>
      </c>
      <c r="I87" s="83">
        <v>13</v>
      </c>
      <c r="J87" s="83">
        <v>25</v>
      </c>
      <c r="K87" s="83">
        <v>16</v>
      </c>
      <c r="L87" s="83">
        <v>37</v>
      </c>
      <c r="M87" s="83">
        <v>24</v>
      </c>
      <c r="P87" s="55"/>
      <c r="Q87" s="55"/>
    </row>
    <row r="88" spans="1:17" ht="20.100000000000001" customHeight="1" x14ac:dyDescent="0.25">
      <c r="A88" s="35" t="s">
        <v>223</v>
      </c>
      <c r="B88" s="83">
        <v>53</v>
      </c>
      <c r="C88" s="83">
        <v>83</v>
      </c>
      <c r="D88" s="83">
        <v>60</v>
      </c>
      <c r="E88" s="83">
        <v>59</v>
      </c>
      <c r="F88" s="83">
        <v>64</v>
      </c>
      <c r="G88" s="83">
        <v>53</v>
      </c>
      <c r="H88" s="83">
        <v>63</v>
      </c>
      <c r="I88" s="83">
        <v>100</v>
      </c>
      <c r="J88" s="83">
        <v>67</v>
      </c>
      <c r="K88" s="83">
        <v>115</v>
      </c>
      <c r="L88" s="83">
        <v>57</v>
      </c>
      <c r="M88" s="83">
        <v>58</v>
      </c>
      <c r="P88" s="55"/>
      <c r="Q88" s="55"/>
    </row>
    <row r="89" spans="1:17" s="30" customFormat="1" ht="20.100000000000001" customHeight="1" x14ac:dyDescent="0.25">
      <c r="A89" s="30" t="s">
        <v>224</v>
      </c>
      <c r="B89" s="115">
        <v>1516</v>
      </c>
      <c r="C89" s="115">
        <v>2480</v>
      </c>
      <c r="D89" s="115">
        <v>1968</v>
      </c>
      <c r="E89" s="115">
        <v>2717</v>
      </c>
      <c r="F89" s="115">
        <v>1298</v>
      </c>
      <c r="G89" s="115">
        <v>1875</v>
      </c>
      <c r="H89" s="115">
        <v>1673</v>
      </c>
      <c r="I89" s="115">
        <v>2280</v>
      </c>
      <c r="J89" s="115">
        <v>1796</v>
      </c>
      <c r="K89" s="115">
        <v>2161</v>
      </c>
      <c r="L89" s="115">
        <v>1540</v>
      </c>
      <c r="M89" s="115">
        <v>2437</v>
      </c>
      <c r="P89" s="53"/>
      <c r="Q89" s="53"/>
    </row>
    <row r="90" spans="1:17" ht="20.100000000000001" customHeight="1" x14ac:dyDescent="0.25">
      <c r="A90" s="35" t="s">
        <v>225</v>
      </c>
      <c r="B90" s="83">
        <v>79</v>
      </c>
      <c r="C90" s="83">
        <v>122</v>
      </c>
      <c r="D90" s="83">
        <v>150</v>
      </c>
      <c r="E90" s="83">
        <v>129</v>
      </c>
      <c r="F90" s="83">
        <v>32</v>
      </c>
      <c r="G90" s="83">
        <v>109</v>
      </c>
      <c r="H90" s="83">
        <v>153</v>
      </c>
      <c r="I90" s="83">
        <v>159</v>
      </c>
      <c r="J90" s="83">
        <v>132</v>
      </c>
      <c r="K90" s="83">
        <v>163</v>
      </c>
      <c r="L90" s="83">
        <v>78</v>
      </c>
      <c r="M90" s="83">
        <v>132</v>
      </c>
      <c r="P90" s="55"/>
      <c r="Q90" s="55"/>
    </row>
    <row r="91" spans="1:17" ht="20.100000000000001" customHeight="1" x14ac:dyDescent="0.25">
      <c r="A91" s="35" t="s">
        <v>227</v>
      </c>
      <c r="B91" s="83">
        <v>1386</v>
      </c>
      <c r="C91" s="83">
        <v>2262</v>
      </c>
      <c r="D91" s="83">
        <v>1763</v>
      </c>
      <c r="E91" s="83">
        <v>2519</v>
      </c>
      <c r="F91" s="83">
        <v>1199</v>
      </c>
      <c r="G91" s="83">
        <v>1724</v>
      </c>
      <c r="H91" s="83">
        <v>1429</v>
      </c>
      <c r="I91" s="83">
        <v>2061</v>
      </c>
      <c r="J91" s="83">
        <v>1623</v>
      </c>
      <c r="K91" s="83">
        <v>1950</v>
      </c>
      <c r="L91" s="83">
        <v>1413</v>
      </c>
      <c r="M91" s="83">
        <v>2252</v>
      </c>
      <c r="P91" s="55"/>
      <c r="Q91" s="55"/>
    </row>
    <row r="92" spans="1:17" ht="20.100000000000001" customHeight="1" x14ac:dyDescent="0.25">
      <c r="A92" s="35" t="s">
        <v>228</v>
      </c>
      <c r="B92" s="83">
        <v>51</v>
      </c>
      <c r="C92" s="83">
        <v>96</v>
      </c>
      <c r="D92" s="83">
        <v>55</v>
      </c>
      <c r="E92" s="83">
        <v>69</v>
      </c>
      <c r="F92" s="83">
        <v>67</v>
      </c>
      <c r="G92" s="83">
        <v>42</v>
      </c>
      <c r="H92" s="83">
        <v>91</v>
      </c>
      <c r="I92" s="83">
        <v>60</v>
      </c>
      <c r="J92" s="83">
        <v>41</v>
      </c>
      <c r="K92" s="83">
        <v>48</v>
      </c>
      <c r="L92" s="83">
        <v>49</v>
      </c>
      <c r="M92" s="83">
        <v>53</v>
      </c>
      <c r="P92" s="55"/>
      <c r="Q92" s="55"/>
    </row>
    <row r="93" spans="1:17" s="30" customFormat="1" ht="20.100000000000001" customHeight="1" x14ac:dyDescent="0.25">
      <c r="A93" s="30" t="s">
        <v>229</v>
      </c>
      <c r="B93" s="115">
        <v>874</v>
      </c>
      <c r="C93" s="115">
        <v>955</v>
      </c>
      <c r="D93" s="115">
        <v>1004</v>
      </c>
      <c r="E93" s="115">
        <v>602</v>
      </c>
      <c r="F93" s="115">
        <v>855</v>
      </c>
      <c r="G93" s="115">
        <v>482</v>
      </c>
      <c r="H93" s="115">
        <v>721</v>
      </c>
      <c r="I93" s="115">
        <v>603</v>
      </c>
      <c r="J93" s="115">
        <v>876</v>
      </c>
      <c r="K93" s="115">
        <v>623</v>
      </c>
      <c r="L93" s="115">
        <v>642</v>
      </c>
      <c r="M93" s="115">
        <v>672</v>
      </c>
      <c r="P93" s="53"/>
      <c r="Q93" s="53"/>
    </row>
    <row r="94" spans="1:17" ht="20.100000000000001" customHeight="1" x14ac:dyDescent="0.25">
      <c r="A94" s="35" t="s">
        <v>230</v>
      </c>
      <c r="B94" s="83">
        <v>224</v>
      </c>
      <c r="C94" s="83">
        <v>431</v>
      </c>
      <c r="D94" s="83">
        <v>232</v>
      </c>
      <c r="E94" s="83">
        <v>184</v>
      </c>
      <c r="F94" s="83">
        <v>283</v>
      </c>
      <c r="G94" s="83">
        <v>186</v>
      </c>
      <c r="H94" s="83">
        <v>222</v>
      </c>
      <c r="I94" s="83">
        <v>181</v>
      </c>
      <c r="J94" s="83">
        <v>288</v>
      </c>
      <c r="K94" s="83">
        <v>38</v>
      </c>
      <c r="L94" s="83">
        <v>320</v>
      </c>
      <c r="M94" s="83">
        <v>79</v>
      </c>
      <c r="P94" s="55"/>
      <c r="Q94" s="55"/>
    </row>
    <row r="95" spans="1:17" ht="20.100000000000001" customHeight="1" x14ac:dyDescent="0.25">
      <c r="A95" s="35" t="s">
        <v>231</v>
      </c>
      <c r="B95" s="83">
        <v>6</v>
      </c>
      <c r="C95" s="83">
        <v>12</v>
      </c>
      <c r="D95" s="83">
        <v>10</v>
      </c>
      <c r="E95" s="83">
        <v>5</v>
      </c>
      <c r="F95" s="83">
        <v>7</v>
      </c>
      <c r="G95" s="83">
        <v>5</v>
      </c>
      <c r="H95" s="83">
        <v>2</v>
      </c>
      <c r="I95" s="83">
        <v>4</v>
      </c>
      <c r="J95" s="83">
        <v>4</v>
      </c>
      <c r="K95" s="83">
        <v>10</v>
      </c>
      <c r="L95" s="83">
        <v>6</v>
      </c>
      <c r="M95" s="83">
        <v>14</v>
      </c>
      <c r="P95" s="55"/>
      <c r="Q95" s="55"/>
    </row>
    <row r="96" spans="1:17" ht="20.100000000000001" customHeight="1" x14ac:dyDescent="0.25">
      <c r="A96" s="35" t="s">
        <v>232</v>
      </c>
      <c r="B96" s="83">
        <v>24</v>
      </c>
      <c r="C96" s="83">
        <v>5</v>
      </c>
      <c r="D96" s="83">
        <v>43</v>
      </c>
      <c r="E96" s="83">
        <v>5</v>
      </c>
      <c r="F96" s="83">
        <v>35</v>
      </c>
      <c r="G96" s="83">
        <v>9</v>
      </c>
      <c r="H96" s="83">
        <v>24</v>
      </c>
      <c r="I96" s="83">
        <v>9</v>
      </c>
      <c r="J96" s="83">
        <v>55</v>
      </c>
      <c r="K96" s="83">
        <v>13</v>
      </c>
      <c r="L96" s="83">
        <v>24</v>
      </c>
      <c r="M96" s="83">
        <v>10</v>
      </c>
      <c r="P96" s="55"/>
      <c r="Q96" s="55"/>
    </row>
    <row r="97" spans="1:17" ht="20.100000000000001" customHeight="1" x14ac:dyDescent="0.25">
      <c r="A97" s="35" t="s">
        <v>233</v>
      </c>
      <c r="B97" s="83">
        <v>146</v>
      </c>
      <c r="C97" s="83">
        <v>289</v>
      </c>
      <c r="D97" s="83">
        <v>102</v>
      </c>
      <c r="E97" s="83">
        <v>263</v>
      </c>
      <c r="F97" s="83">
        <v>93</v>
      </c>
      <c r="G97" s="83">
        <v>172</v>
      </c>
      <c r="H97" s="83">
        <v>90</v>
      </c>
      <c r="I97" s="83">
        <v>259</v>
      </c>
      <c r="J97" s="83">
        <v>146</v>
      </c>
      <c r="K97" s="83">
        <v>358</v>
      </c>
      <c r="L97" s="83">
        <v>66</v>
      </c>
      <c r="M97" s="83">
        <v>310</v>
      </c>
      <c r="P97" s="55"/>
      <c r="Q97" s="55"/>
    </row>
    <row r="98" spans="1:17" ht="20.100000000000001" customHeight="1" x14ac:dyDescent="0.25">
      <c r="A98" s="35" t="s">
        <v>234</v>
      </c>
      <c r="B98" s="83">
        <v>112</v>
      </c>
      <c r="C98" s="83">
        <v>55</v>
      </c>
      <c r="D98" s="83">
        <v>49</v>
      </c>
      <c r="E98" s="83">
        <v>58</v>
      </c>
      <c r="F98" s="83">
        <v>76</v>
      </c>
      <c r="G98" s="83">
        <v>45</v>
      </c>
      <c r="H98" s="83">
        <v>39</v>
      </c>
      <c r="I98" s="83">
        <v>60</v>
      </c>
      <c r="J98" s="83">
        <v>67</v>
      </c>
      <c r="K98" s="83">
        <v>106</v>
      </c>
      <c r="L98" s="83">
        <v>21</v>
      </c>
      <c r="M98" s="83">
        <v>158</v>
      </c>
      <c r="P98" s="55"/>
      <c r="Q98" s="55"/>
    </row>
    <row r="99" spans="1:17" ht="20.100000000000001" customHeight="1" x14ac:dyDescent="0.25">
      <c r="A99" s="35" t="s">
        <v>235</v>
      </c>
      <c r="B99" s="83">
        <v>0</v>
      </c>
      <c r="C99" s="83">
        <v>0</v>
      </c>
      <c r="D99" s="83">
        <v>0</v>
      </c>
      <c r="E99" s="83">
        <v>0</v>
      </c>
      <c r="F99" s="83">
        <v>0</v>
      </c>
      <c r="G99" s="83">
        <v>0</v>
      </c>
      <c r="H99" s="83">
        <v>0</v>
      </c>
      <c r="I99" s="83">
        <v>0</v>
      </c>
      <c r="J99" s="83">
        <v>0</v>
      </c>
      <c r="K99" s="83">
        <v>0</v>
      </c>
      <c r="L99" s="83">
        <v>0</v>
      </c>
      <c r="M99" s="83">
        <v>0</v>
      </c>
      <c r="P99" s="55"/>
      <c r="Q99" s="55"/>
    </row>
    <row r="100" spans="1:17" ht="20.100000000000001" customHeight="1" x14ac:dyDescent="0.25">
      <c r="A100" s="35" t="s">
        <v>236</v>
      </c>
      <c r="B100" s="83">
        <v>4</v>
      </c>
      <c r="C100" s="83">
        <v>5</v>
      </c>
      <c r="D100" s="83">
        <v>9</v>
      </c>
      <c r="E100" s="83">
        <v>3</v>
      </c>
      <c r="F100" s="83">
        <v>7</v>
      </c>
      <c r="G100" s="83">
        <v>7</v>
      </c>
      <c r="H100" s="83">
        <v>4</v>
      </c>
      <c r="I100" s="83">
        <v>4</v>
      </c>
      <c r="J100" s="83">
        <v>11</v>
      </c>
      <c r="K100" s="83">
        <v>3</v>
      </c>
      <c r="L100" s="83">
        <v>7</v>
      </c>
      <c r="M100" s="83">
        <v>5</v>
      </c>
      <c r="P100" s="55"/>
      <c r="Q100" s="55"/>
    </row>
    <row r="101" spans="1:17" ht="20.100000000000001" customHeight="1" x14ac:dyDescent="0.25">
      <c r="A101" s="35" t="s">
        <v>237</v>
      </c>
      <c r="B101" s="83">
        <v>278</v>
      </c>
      <c r="C101" s="83">
        <v>14</v>
      </c>
      <c r="D101" s="83">
        <v>422</v>
      </c>
      <c r="E101" s="83">
        <v>15</v>
      </c>
      <c r="F101" s="83">
        <v>242</v>
      </c>
      <c r="G101" s="83">
        <v>27</v>
      </c>
      <c r="H101" s="83">
        <v>254</v>
      </c>
      <c r="I101" s="83">
        <v>28</v>
      </c>
      <c r="J101" s="83">
        <v>153</v>
      </c>
      <c r="K101" s="83">
        <v>41</v>
      </c>
      <c r="L101" s="83">
        <v>118</v>
      </c>
      <c r="M101" s="83">
        <v>44</v>
      </c>
      <c r="P101" s="55"/>
      <c r="Q101" s="55"/>
    </row>
    <row r="102" spans="1:17" ht="20.100000000000001" customHeight="1" x14ac:dyDescent="0.25">
      <c r="A102" s="35" t="s">
        <v>238</v>
      </c>
      <c r="B102" s="83">
        <v>4</v>
      </c>
      <c r="C102" s="83">
        <v>0</v>
      </c>
      <c r="D102" s="83">
        <v>1</v>
      </c>
      <c r="E102" s="83">
        <v>7</v>
      </c>
      <c r="F102" s="83">
        <v>0</v>
      </c>
      <c r="G102" s="83">
        <v>0</v>
      </c>
      <c r="H102" s="83">
        <v>1</v>
      </c>
      <c r="I102" s="83">
        <v>0</v>
      </c>
      <c r="J102" s="83">
        <v>2</v>
      </c>
      <c r="K102" s="83">
        <v>1</v>
      </c>
      <c r="L102" s="83">
        <v>1</v>
      </c>
      <c r="M102" s="83">
        <v>3</v>
      </c>
      <c r="P102" s="55"/>
      <c r="Q102" s="55"/>
    </row>
    <row r="103" spans="1:17" ht="20.100000000000001" customHeight="1" x14ac:dyDescent="0.25">
      <c r="A103" s="35" t="s">
        <v>239</v>
      </c>
      <c r="B103" s="83">
        <v>1</v>
      </c>
      <c r="C103" s="83">
        <v>0</v>
      </c>
      <c r="D103" s="83">
        <v>0</v>
      </c>
      <c r="E103" s="83">
        <v>1</v>
      </c>
      <c r="F103" s="83">
        <v>0</v>
      </c>
      <c r="G103" s="83">
        <v>2</v>
      </c>
      <c r="H103" s="83">
        <v>0</v>
      </c>
      <c r="I103" s="83">
        <v>1</v>
      </c>
      <c r="J103" s="83">
        <v>2</v>
      </c>
      <c r="K103" s="83">
        <v>0</v>
      </c>
      <c r="L103" s="83">
        <v>0</v>
      </c>
      <c r="M103" s="83">
        <v>1</v>
      </c>
      <c r="P103" s="55"/>
      <c r="Q103" s="55"/>
    </row>
    <row r="104" spans="1:17" ht="20.100000000000001" customHeight="1" x14ac:dyDescent="0.25">
      <c r="A104" s="35" t="s">
        <v>240</v>
      </c>
      <c r="B104" s="83">
        <v>59</v>
      </c>
      <c r="C104" s="83">
        <v>25</v>
      </c>
      <c r="D104" s="83">
        <v>83</v>
      </c>
      <c r="E104" s="83">
        <v>11</v>
      </c>
      <c r="F104" s="83">
        <v>87</v>
      </c>
      <c r="G104" s="83">
        <v>2</v>
      </c>
      <c r="H104" s="83">
        <v>66</v>
      </c>
      <c r="I104" s="83">
        <v>4</v>
      </c>
      <c r="J104" s="83">
        <v>103</v>
      </c>
      <c r="K104" s="83">
        <v>5</v>
      </c>
      <c r="L104" s="83">
        <v>54</v>
      </c>
      <c r="M104" s="83">
        <v>5</v>
      </c>
      <c r="P104" s="55"/>
      <c r="Q104" s="55"/>
    </row>
    <row r="105" spans="1:17" ht="20.100000000000001" customHeight="1" x14ac:dyDescent="0.25">
      <c r="A105" s="35" t="s">
        <v>241</v>
      </c>
      <c r="B105" s="83">
        <v>16</v>
      </c>
      <c r="C105" s="83">
        <v>119</v>
      </c>
      <c r="D105" s="83">
        <v>53</v>
      </c>
      <c r="E105" s="83">
        <v>50</v>
      </c>
      <c r="F105" s="83">
        <v>25</v>
      </c>
      <c r="G105" s="83">
        <v>27</v>
      </c>
      <c r="H105" s="83">
        <v>19</v>
      </c>
      <c r="I105" s="83">
        <v>53</v>
      </c>
      <c r="J105" s="83">
        <v>45</v>
      </c>
      <c r="K105" s="83">
        <v>48</v>
      </c>
      <c r="L105" s="83">
        <v>25</v>
      </c>
      <c r="M105" s="83">
        <v>43</v>
      </c>
      <c r="P105" s="55"/>
      <c r="Q105" s="55"/>
    </row>
    <row r="106" spans="1:17" s="30" customFormat="1" ht="20.100000000000001" customHeight="1" x14ac:dyDescent="0.25">
      <c r="A106" s="30" t="s">
        <v>242</v>
      </c>
      <c r="B106" s="115">
        <v>52</v>
      </c>
      <c r="C106" s="115">
        <v>97</v>
      </c>
      <c r="D106" s="115">
        <v>97</v>
      </c>
      <c r="E106" s="115">
        <v>144</v>
      </c>
      <c r="F106" s="115">
        <v>134</v>
      </c>
      <c r="G106" s="115">
        <v>79</v>
      </c>
      <c r="H106" s="115">
        <v>103</v>
      </c>
      <c r="I106" s="115">
        <v>120</v>
      </c>
      <c r="J106" s="115">
        <v>107</v>
      </c>
      <c r="K106" s="115">
        <v>146</v>
      </c>
      <c r="L106" s="115">
        <v>72</v>
      </c>
      <c r="M106" s="115">
        <v>74</v>
      </c>
      <c r="P106" s="53"/>
      <c r="Q106" s="53"/>
    </row>
    <row r="107" spans="1:17" ht="20.100000000000001" customHeight="1" x14ac:dyDescent="0.25">
      <c r="A107" s="35" t="s">
        <v>243</v>
      </c>
      <c r="B107" s="83">
        <v>3</v>
      </c>
      <c r="C107" s="83">
        <v>19</v>
      </c>
      <c r="D107" s="83">
        <v>6</v>
      </c>
      <c r="E107" s="83">
        <v>7</v>
      </c>
      <c r="F107" s="83">
        <v>3</v>
      </c>
      <c r="G107" s="83">
        <v>4</v>
      </c>
      <c r="H107" s="83">
        <v>24</v>
      </c>
      <c r="I107" s="83">
        <v>3</v>
      </c>
      <c r="J107" s="83">
        <v>30</v>
      </c>
      <c r="K107" s="83">
        <v>5</v>
      </c>
      <c r="L107" s="83">
        <v>6</v>
      </c>
      <c r="M107" s="83">
        <v>2</v>
      </c>
      <c r="P107" s="55"/>
      <c r="Q107" s="55"/>
    </row>
    <row r="108" spans="1:17" ht="20.100000000000001" customHeight="1" x14ac:dyDescent="0.25">
      <c r="A108" s="35" t="s">
        <v>244</v>
      </c>
      <c r="B108" s="83">
        <v>8</v>
      </c>
      <c r="C108" s="83">
        <v>10</v>
      </c>
      <c r="D108" s="83">
        <v>13</v>
      </c>
      <c r="E108" s="83">
        <v>14</v>
      </c>
      <c r="F108" s="83">
        <v>11</v>
      </c>
      <c r="G108" s="83">
        <v>14</v>
      </c>
      <c r="H108" s="83">
        <v>2</v>
      </c>
      <c r="I108" s="83">
        <v>8</v>
      </c>
      <c r="J108" s="83">
        <v>10</v>
      </c>
      <c r="K108" s="83">
        <v>14</v>
      </c>
      <c r="L108" s="83">
        <v>11</v>
      </c>
      <c r="M108" s="83">
        <v>8</v>
      </c>
      <c r="P108" s="55"/>
      <c r="Q108" s="55"/>
    </row>
    <row r="109" spans="1:17" ht="20.100000000000001" customHeight="1" x14ac:dyDescent="0.25">
      <c r="A109" s="35" t="s">
        <v>245</v>
      </c>
      <c r="B109" s="83">
        <v>10</v>
      </c>
      <c r="C109" s="83">
        <v>7</v>
      </c>
      <c r="D109" s="83">
        <v>19</v>
      </c>
      <c r="E109" s="83">
        <v>11</v>
      </c>
      <c r="F109" s="83">
        <v>8</v>
      </c>
      <c r="G109" s="83">
        <v>7</v>
      </c>
      <c r="H109" s="83">
        <v>7</v>
      </c>
      <c r="I109" s="83">
        <v>9</v>
      </c>
      <c r="J109" s="83">
        <v>11</v>
      </c>
      <c r="K109" s="83">
        <v>4</v>
      </c>
      <c r="L109" s="83">
        <v>11</v>
      </c>
      <c r="M109" s="83">
        <v>8</v>
      </c>
      <c r="P109" s="55"/>
      <c r="Q109" s="55"/>
    </row>
    <row r="110" spans="1:17" ht="20.100000000000001" customHeight="1" x14ac:dyDescent="0.25">
      <c r="A110" s="35" t="s">
        <v>246</v>
      </c>
      <c r="B110" s="83">
        <v>22</v>
      </c>
      <c r="C110" s="83">
        <v>26</v>
      </c>
      <c r="D110" s="83">
        <v>22</v>
      </c>
      <c r="E110" s="83">
        <v>65</v>
      </c>
      <c r="F110" s="83">
        <v>50</v>
      </c>
      <c r="G110" s="83">
        <v>32</v>
      </c>
      <c r="H110" s="83">
        <v>38</v>
      </c>
      <c r="I110" s="83">
        <v>39</v>
      </c>
      <c r="J110" s="83">
        <v>38</v>
      </c>
      <c r="K110" s="83">
        <v>31</v>
      </c>
      <c r="L110" s="83">
        <v>7</v>
      </c>
      <c r="M110" s="83">
        <v>28</v>
      </c>
      <c r="P110" s="55"/>
      <c r="Q110" s="55"/>
    </row>
    <row r="111" spans="1:17" ht="20.100000000000001" customHeight="1" x14ac:dyDescent="0.25">
      <c r="A111" s="35" t="s">
        <v>247</v>
      </c>
      <c r="B111" s="83">
        <v>1</v>
      </c>
      <c r="C111" s="83">
        <v>25</v>
      </c>
      <c r="D111" s="83">
        <v>19</v>
      </c>
      <c r="E111" s="83">
        <v>16</v>
      </c>
      <c r="F111" s="83">
        <v>31</v>
      </c>
      <c r="G111" s="83">
        <v>10</v>
      </c>
      <c r="H111" s="83">
        <v>26</v>
      </c>
      <c r="I111" s="83">
        <v>36</v>
      </c>
      <c r="J111" s="83">
        <v>8</v>
      </c>
      <c r="K111" s="83">
        <v>56</v>
      </c>
      <c r="L111" s="83">
        <v>19</v>
      </c>
      <c r="M111" s="83">
        <v>8</v>
      </c>
      <c r="P111" s="55"/>
      <c r="Q111" s="55"/>
    </row>
    <row r="112" spans="1:17" ht="20.100000000000001" customHeight="1" x14ac:dyDescent="0.25">
      <c r="A112" s="35" t="s">
        <v>248</v>
      </c>
      <c r="B112" s="83">
        <v>8</v>
      </c>
      <c r="C112" s="83">
        <v>10</v>
      </c>
      <c r="D112" s="83">
        <v>18</v>
      </c>
      <c r="E112" s="83">
        <v>31</v>
      </c>
      <c r="F112" s="83">
        <v>31</v>
      </c>
      <c r="G112" s="83">
        <v>12</v>
      </c>
      <c r="H112" s="83">
        <v>6</v>
      </c>
      <c r="I112" s="83">
        <v>25</v>
      </c>
      <c r="J112" s="83">
        <v>10</v>
      </c>
      <c r="K112" s="83">
        <v>36</v>
      </c>
      <c r="L112" s="83">
        <v>18</v>
      </c>
      <c r="M112" s="83">
        <v>20</v>
      </c>
      <c r="P112" s="55"/>
      <c r="Q112" s="55"/>
    </row>
    <row r="113" spans="1:17" ht="20.100000000000001" customHeight="1" x14ac:dyDescent="0.25">
      <c r="A113" s="30" t="s">
        <v>249</v>
      </c>
      <c r="B113" s="115">
        <v>2413</v>
      </c>
      <c r="C113" s="115">
        <v>2724</v>
      </c>
      <c r="D113" s="115">
        <v>2394</v>
      </c>
      <c r="E113" s="115">
        <v>2473</v>
      </c>
      <c r="F113" s="115">
        <v>2140</v>
      </c>
      <c r="G113" s="115">
        <v>2052</v>
      </c>
      <c r="H113" s="115">
        <v>2254</v>
      </c>
      <c r="I113" s="115">
        <v>2462</v>
      </c>
      <c r="J113" s="115">
        <v>3496</v>
      </c>
      <c r="K113" s="115">
        <v>2608</v>
      </c>
      <c r="L113" s="115">
        <v>3684</v>
      </c>
      <c r="M113" s="115">
        <v>3168</v>
      </c>
      <c r="P113" s="55"/>
      <c r="Q113" s="55"/>
    </row>
    <row r="114" spans="1:17" ht="20.100000000000001" customHeight="1" x14ac:dyDescent="0.25">
      <c r="A114" s="35" t="s">
        <v>250</v>
      </c>
      <c r="B114" s="83">
        <v>152</v>
      </c>
      <c r="C114" s="83">
        <v>125</v>
      </c>
      <c r="D114" s="83">
        <v>189</v>
      </c>
      <c r="E114" s="83">
        <v>218</v>
      </c>
      <c r="F114" s="83">
        <v>176</v>
      </c>
      <c r="G114" s="83">
        <v>147</v>
      </c>
      <c r="H114" s="83">
        <v>167</v>
      </c>
      <c r="I114" s="83">
        <v>200</v>
      </c>
      <c r="J114" s="83">
        <v>176</v>
      </c>
      <c r="K114" s="83">
        <v>196</v>
      </c>
      <c r="L114" s="83">
        <v>133</v>
      </c>
      <c r="M114" s="83">
        <v>221</v>
      </c>
      <c r="P114" s="55"/>
      <c r="Q114" s="55"/>
    </row>
    <row r="115" spans="1:17" ht="20.100000000000001" customHeight="1" x14ac:dyDescent="0.25">
      <c r="A115" s="35" t="s">
        <v>251</v>
      </c>
      <c r="B115" s="83">
        <v>55</v>
      </c>
      <c r="C115" s="83">
        <v>58</v>
      </c>
      <c r="D115" s="83">
        <v>109</v>
      </c>
      <c r="E115" s="83">
        <v>54</v>
      </c>
      <c r="F115" s="83">
        <v>79</v>
      </c>
      <c r="G115" s="83">
        <v>45</v>
      </c>
      <c r="H115" s="83">
        <v>64</v>
      </c>
      <c r="I115" s="83">
        <v>62</v>
      </c>
      <c r="J115" s="83">
        <v>31</v>
      </c>
      <c r="K115" s="83">
        <v>38</v>
      </c>
      <c r="L115" s="83">
        <v>39</v>
      </c>
      <c r="M115" s="83">
        <v>33</v>
      </c>
      <c r="P115" s="55"/>
      <c r="Q115" s="55"/>
    </row>
    <row r="116" spans="1:17" ht="20.100000000000001" customHeight="1" x14ac:dyDescent="0.25">
      <c r="A116" s="35" t="s">
        <v>252</v>
      </c>
      <c r="B116" s="83">
        <v>125</v>
      </c>
      <c r="C116" s="83">
        <v>95</v>
      </c>
      <c r="D116" s="83">
        <v>32</v>
      </c>
      <c r="E116" s="83">
        <v>48</v>
      </c>
      <c r="F116" s="83">
        <v>27</v>
      </c>
      <c r="G116" s="83">
        <v>49</v>
      </c>
      <c r="H116" s="83">
        <v>86</v>
      </c>
      <c r="I116" s="83">
        <v>48</v>
      </c>
      <c r="J116" s="83">
        <v>63</v>
      </c>
      <c r="K116" s="83">
        <v>58</v>
      </c>
      <c r="L116" s="83">
        <v>63</v>
      </c>
      <c r="M116" s="83">
        <v>76</v>
      </c>
      <c r="P116" s="55"/>
      <c r="Q116" s="55"/>
    </row>
    <row r="117" spans="1:17" ht="20.100000000000001" customHeight="1" x14ac:dyDescent="0.25">
      <c r="A117" s="35" t="s">
        <v>253</v>
      </c>
      <c r="B117" s="83">
        <v>15</v>
      </c>
      <c r="C117" s="83">
        <v>2</v>
      </c>
      <c r="D117" s="83">
        <v>10</v>
      </c>
      <c r="E117" s="83">
        <v>7</v>
      </c>
      <c r="F117" s="83">
        <v>7</v>
      </c>
      <c r="G117" s="83">
        <v>8</v>
      </c>
      <c r="H117" s="83">
        <v>12</v>
      </c>
      <c r="I117" s="83">
        <v>14</v>
      </c>
      <c r="J117" s="83">
        <v>20</v>
      </c>
      <c r="K117" s="83">
        <v>36</v>
      </c>
      <c r="L117" s="83">
        <v>18</v>
      </c>
      <c r="M117" s="83">
        <v>24</v>
      </c>
      <c r="P117" s="55"/>
      <c r="Q117" s="55"/>
    </row>
    <row r="118" spans="1:17" ht="20.100000000000001" customHeight="1" x14ac:dyDescent="0.25">
      <c r="A118" s="35" t="s">
        <v>254</v>
      </c>
      <c r="B118" s="83">
        <v>265</v>
      </c>
      <c r="C118" s="83">
        <v>253</v>
      </c>
      <c r="D118" s="83">
        <v>347</v>
      </c>
      <c r="E118" s="83">
        <v>357</v>
      </c>
      <c r="F118" s="83">
        <v>265</v>
      </c>
      <c r="G118" s="83">
        <v>240</v>
      </c>
      <c r="H118" s="83">
        <v>238</v>
      </c>
      <c r="I118" s="83">
        <v>266</v>
      </c>
      <c r="J118" s="83">
        <v>532</v>
      </c>
      <c r="K118" s="83">
        <v>307</v>
      </c>
      <c r="L118" s="83">
        <v>524</v>
      </c>
      <c r="M118" s="83">
        <v>391</v>
      </c>
      <c r="P118" s="55"/>
      <c r="Q118" s="55"/>
    </row>
    <row r="119" spans="1:17" ht="20.100000000000001" customHeight="1" x14ac:dyDescent="0.25">
      <c r="A119" s="35" t="s">
        <v>255</v>
      </c>
      <c r="B119" s="83">
        <v>12</v>
      </c>
      <c r="C119" s="83">
        <v>10</v>
      </c>
      <c r="D119" s="83">
        <v>41</v>
      </c>
      <c r="E119" s="83">
        <v>9</v>
      </c>
      <c r="F119" s="83">
        <v>17</v>
      </c>
      <c r="G119" s="83">
        <v>10</v>
      </c>
      <c r="H119" s="83">
        <v>39</v>
      </c>
      <c r="I119" s="83">
        <v>33</v>
      </c>
      <c r="J119" s="83">
        <v>39</v>
      </c>
      <c r="K119" s="83">
        <v>35</v>
      </c>
      <c r="L119" s="83">
        <v>19</v>
      </c>
      <c r="M119" s="83">
        <v>19</v>
      </c>
      <c r="P119" s="55"/>
      <c r="Q119" s="55"/>
    </row>
    <row r="120" spans="1:17" ht="20.100000000000001" customHeight="1" x14ac:dyDescent="0.25">
      <c r="A120" s="35" t="s">
        <v>256</v>
      </c>
      <c r="B120" s="83">
        <v>195</v>
      </c>
      <c r="C120" s="83">
        <v>253</v>
      </c>
      <c r="D120" s="83">
        <v>159</v>
      </c>
      <c r="E120" s="83">
        <v>215</v>
      </c>
      <c r="F120" s="83">
        <v>105</v>
      </c>
      <c r="G120" s="83">
        <v>128</v>
      </c>
      <c r="H120" s="83">
        <v>110</v>
      </c>
      <c r="I120" s="83">
        <v>194</v>
      </c>
      <c r="J120" s="83">
        <v>152</v>
      </c>
      <c r="K120" s="83">
        <v>289</v>
      </c>
      <c r="L120" s="83">
        <v>133</v>
      </c>
      <c r="M120" s="83">
        <v>169</v>
      </c>
      <c r="P120" s="55"/>
      <c r="Q120" s="55"/>
    </row>
    <row r="121" spans="1:17" ht="20.100000000000001" customHeight="1" x14ac:dyDescent="0.25">
      <c r="A121" s="35" t="s">
        <v>257</v>
      </c>
      <c r="B121" s="83">
        <v>15</v>
      </c>
      <c r="C121" s="83">
        <v>7</v>
      </c>
      <c r="D121" s="83">
        <v>20</v>
      </c>
      <c r="E121" s="83">
        <v>8</v>
      </c>
      <c r="F121" s="83">
        <v>4</v>
      </c>
      <c r="G121" s="83">
        <v>16</v>
      </c>
      <c r="H121" s="83">
        <v>7</v>
      </c>
      <c r="I121" s="83">
        <v>11</v>
      </c>
      <c r="J121" s="83">
        <v>11</v>
      </c>
      <c r="K121" s="83">
        <v>4</v>
      </c>
      <c r="L121" s="83">
        <v>8</v>
      </c>
      <c r="M121" s="83">
        <v>2</v>
      </c>
      <c r="P121" s="55"/>
      <c r="Q121" s="55"/>
    </row>
    <row r="122" spans="1:17" ht="20.100000000000001" customHeight="1" x14ac:dyDescent="0.25">
      <c r="A122" s="35" t="s">
        <v>258</v>
      </c>
      <c r="B122" s="83">
        <v>75</v>
      </c>
      <c r="C122" s="83">
        <v>43</v>
      </c>
      <c r="D122" s="83">
        <v>32</v>
      </c>
      <c r="E122" s="83">
        <v>51</v>
      </c>
      <c r="F122" s="83">
        <v>48</v>
      </c>
      <c r="G122" s="83">
        <v>101</v>
      </c>
      <c r="H122" s="83">
        <v>45</v>
      </c>
      <c r="I122" s="83">
        <v>66</v>
      </c>
      <c r="J122" s="83">
        <v>96</v>
      </c>
      <c r="K122" s="83">
        <v>77</v>
      </c>
      <c r="L122" s="83">
        <v>64</v>
      </c>
      <c r="M122" s="83">
        <v>69</v>
      </c>
      <c r="P122" s="55"/>
      <c r="Q122" s="55"/>
    </row>
    <row r="123" spans="1:17" ht="20.100000000000001" customHeight="1" x14ac:dyDescent="0.25">
      <c r="A123" s="35" t="s">
        <v>259</v>
      </c>
      <c r="B123" s="83">
        <v>0</v>
      </c>
      <c r="C123" s="83">
        <v>2</v>
      </c>
      <c r="D123" s="83">
        <v>6</v>
      </c>
      <c r="E123" s="83">
        <v>7</v>
      </c>
      <c r="F123" s="83">
        <v>7</v>
      </c>
      <c r="G123" s="83">
        <v>11</v>
      </c>
      <c r="H123" s="83">
        <v>8</v>
      </c>
      <c r="I123" s="83">
        <v>13</v>
      </c>
      <c r="J123" s="83">
        <v>34</v>
      </c>
      <c r="K123" s="83">
        <v>7</v>
      </c>
      <c r="L123" s="83">
        <v>1</v>
      </c>
      <c r="M123" s="83">
        <v>7</v>
      </c>
      <c r="P123" s="55"/>
      <c r="Q123" s="55"/>
    </row>
    <row r="124" spans="1:17" ht="20.100000000000001" customHeight="1" x14ac:dyDescent="0.25">
      <c r="A124" s="35" t="s">
        <v>260</v>
      </c>
      <c r="B124" s="83">
        <v>77</v>
      </c>
      <c r="C124" s="83">
        <v>68</v>
      </c>
      <c r="D124" s="83">
        <v>84</v>
      </c>
      <c r="E124" s="83">
        <v>72</v>
      </c>
      <c r="F124" s="83">
        <v>76</v>
      </c>
      <c r="G124" s="83">
        <v>135</v>
      </c>
      <c r="H124" s="83">
        <v>60</v>
      </c>
      <c r="I124" s="83">
        <v>130</v>
      </c>
      <c r="J124" s="83">
        <v>97</v>
      </c>
      <c r="K124" s="83">
        <v>146</v>
      </c>
      <c r="L124" s="83">
        <v>105</v>
      </c>
      <c r="M124" s="83">
        <v>149</v>
      </c>
      <c r="P124" s="55"/>
      <c r="Q124" s="55"/>
    </row>
    <row r="125" spans="1:17" ht="20.100000000000001" customHeight="1" x14ac:dyDescent="0.25">
      <c r="A125" s="35" t="s">
        <v>261</v>
      </c>
      <c r="B125" s="83">
        <v>12</v>
      </c>
      <c r="C125" s="83">
        <v>4</v>
      </c>
      <c r="D125" s="83">
        <v>20</v>
      </c>
      <c r="E125" s="83">
        <v>16</v>
      </c>
      <c r="F125" s="83">
        <v>25</v>
      </c>
      <c r="G125" s="83">
        <v>24</v>
      </c>
      <c r="H125" s="83">
        <v>25</v>
      </c>
      <c r="I125" s="83">
        <v>11</v>
      </c>
      <c r="J125" s="83">
        <v>13</v>
      </c>
      <c r="K125" s="83">
        <v>24</v>
      </c>
      <c r="L125" s="83">
        <v>7</v>
      </c>
      <c r="M125" s="83">
        <v>16</v>
      </c>
      <c r="P125" s="55"/>
      <c r="Q125" s="55"/>
    </row>
    <row r="126" spans="1:17" ht="20.100000000000001" customHeight="1" x14ac:dyDescent="0.25">
      <c r="A126" s="35" t="s">
        <v>262</v>
      </c>
      <c r="B126" s="83">
        <v>244</v>
      </c>
      <c r="C126" s="83">
        <v>347</v>
      </c>
      <c r="D126" s="83">
        <v>228</v>
      </c>
      <c r="E126" s="83">
        <v>339</v>
      </c>
      <c r="F126" s="83">
        <v>147</v>
      </c>
      <c r="G126" s="83">
        <v>127</v>
      </c>
      <c r="H126" s="83">
        <v>149</v>
      </c>
      <c r="I126" s="83">
        <v>232</v>
      </c>
      <c r="J126" s="83">
        <v>664</v>
      </c>
      <c r="K126" s="83">
        <v>199</v>
      </c>
      <c r="L126" s="83">
        <v>360</v>
      </c>
      <c r="M126" s="83">
        <v>224</v>
      </c>
      <c r="P126" s="55"/>
      <c r="Q126" s="55"/>
    </row>
    <row r="127" spans="1:17" ht="20.100000000000001" customHeight="1" x14ac:dyDescent="0.25">
      <c r="A127" s="35" t="s">
        <v>263</v>
      </c>
      <c r="B127" s="83">
        <v>39</v>
      </c>
      <c r="C127" s="83">
        <v>30</v>
      </c>
      <c r="D127" s="83">
        <v>12</v>
      </c>
      <c r="E127" s="83">
        <v>8</v>
      </c>
      <c r="F127" s="83">
        <v>20</v>
      </c>
      <c r="G127" s="83">
        <v>22</v>
      </c>
      <c r="H127" s="83">
        <v>43</v>
      </c>
      <c r="I127" s="83">
        <v>46</v>
      </c>
      <c r="J127" s="83">
        <v>32</v>
      </c>
      <c r="K127" s="83">
        <v>49</v>
      </c>
      <c r="L127" s="83">
        <v>37</v>
      </c>
      <c r="M127" s="83">
        <v>25</v>
      </c>
      <c r="P127" s="55"/>
      <c r="Q127" s="55"/>
    </row>
    <row r="128" spans="1:17" ht="20.100000000000001" customHeight="1" x14ac:dyDescent="0.25">
      <c r="A128" s="35" t="s">
        <v>264</v>
      </c>
      <c r="B128" s="83">
        <v>2</v>
      </c>
      <c r="C128" s="83">
        <v>10</v>
      </c>
      <c r="D128" s="83">
        <v>10</v>
      </c>
      <c r="E128" s="83">
        <v>8</v>
      </c>
      <c r="F128" s="83">
        <v>19</v>
      </c>
      <c r="G128" s="83">
        <v>8</v>
      </c>
      <c r="H128" s="83">
        <v>4</v>
      </c>
      <c r="I128" s="83">
        <v>7</v>
      </c>
      <c r="J128" s="83">
        <v>68</v>
      </c>
      <c r="K128" s="83">
        <v>9</v>
      </c>
      <c r="L128" s="83">
        <v>25</v>
      </c>
      <c r="M128" s="83">
        <v>14</v>
      </c>
      <c r="P128" s="55"/>
      <c r="Q128" s="55"/>
    </row>
    <row r="129" spans="1:17" s="30" customFormat="1" ht="20.100000000000001" customHeight="1" x14ac:dyDescent="0.25">
      <c r="A129" s="35" t="s">
        <v>265</v>
      </c>
      <c r="B129" s="83">
        <v>841</v>
      </c>
      <c r="C129" s="83">
        <v>1169</v>
      </c>
      <c r="D129" s="83">
        <v>930</v>
      </c>
      <c r="E129" s="83">
        <v>879</v>
      </c>
      <c r="F129" s="83">
        <v>958</v>
      </c>
      <c r="G129" s="83">
        <v>835</v>
      </c>
      <c r="H129" s="83">
        <v>878</v>
      </c>
      <c r="I129" s="83">
        <v>773</v>
      </c>
      <c r="J129" s="83">
        <v>1226</v>
      </c>
      <c r="K129" s="83">
        <v>877</v>
      </c>
      <c r="L129" s="83">
        <v>1808</v>
      </c>
      <c r="M129" s="83">
        <v>1276</v>
      </c>
      <c r="P129" s="53"/>
      <c r="Q129" s="53"/>
    </row>
    <row r="130" spans="1:17" s="30" customFormat="1" ht="20.100000000000001" customHeight="1" x14ac:dyDescent="0.25">
      <c r="A130" s="35" t="s">
        <v>266</v>
      </c>
      <c r="B130" s="83">
        <v>1</v>
      </c>
      <c r="C130" s="83">
        <v>3</v>
      </c>
      <c r="D130" s="83">
        <v>4</v>
      </c>
      <c r="E130" s="83">
        <v>3</v>
      </c>
      <c r="F130" s="83">
        <v>2</v>
      </c>
      <c r="G130" s="83">
        <v>2</v>
      </c>
      <c r="H130" s="83">
        <v>0</v>
      </c>
      <c r="I130" s="83">
        <v>2</v>
      </c>
      <c r="J130" s="83">
        <v>0</v>
      </c>
      <c r="K130" s="83">
        <v>3</v>
      </c>
      <c r="L130" s="83">
        <v>4</v>
      </c>
      <c r="M130" s="83">
        <v>8</v>
      </c>
      <c r="P130" s="53"/>
      <c r="Q130" s="53"/>
    </row>
    <row r="131" spans="1:17" s="30" customFormat="1" ht="20.100000000000001" customHeight="1" x14ac:dyDescent="0.25">
      <c r="A131" s="35" t="s">
        <v>267</v>
      </c>
      <c r="B131" s="83">
        <v>13</v>
      </c>
      <c r="C131" s="83">
        <v>10</v>
      </c>
      <c r="D131" s="83">
        <v>41</v>
      </c>
      <c r="E131" s="83">
        <v>23</v>
      </c>
      <c r="F131" s="83">
        <v>10</v>
      </c>
      <c r="G131" s="83">
        <v>7</v>
      </c>
      <c r="H131" s="83">
        <v>12</v>
      </c>
      <c r="I131" s="83">
        <v>12</v>
      </c>
      <c r="J131" s="83">
        <v>20</v>
      </c>
      <c r="K131" s="83">
        <v>14</v>
      </c>
      <c r="L131" s="83">
        <v>26</v>
      </c>
      <c r="M131" s="83">
        <v>24</v>
      </c>
      <c r="P131" s="53"/>
      <c r="Q131" s="53"/>
    </row>
    <row r="132" spans="1:17" ht="20.100000000000001" customHeight="1" x14ac:dyDescent="0.25">
      <c r="A132" s="35" t="s">
        <v>268</v>
      </c>
      <c r="B132" s="83">
        <v>56</v>
      </c>
      <c r="C132" s="83">
        <v>43</v>
      </c>
      <c r="D132" s="83">
        <v>11</v>
      </c>
      <c r="E132" s="83">
        <v>30</v>
      </c>
      <c r="F132" s="83">
        <v>20</v>
      </c>
      <c r="G132" s="83">
        <v>35</v>
      </c>
      <c r="H132" s="83">
        <v>173</v>
      </c>
      <c r="I132" s="83">
        <v>117</v>
      </c>
      <c r="J132" s="83">
        <v>50</v>
      </c>
      <c r="K132" s="83">
        <v>127</v>
      </c>
      <c r="L132" s="83">
        <v>75</v>
      </c>
      <c r="M132" s="83">
        <v>123</v>
      </c>
      <c r="P132" s="55"/>
      <c r="Q132" s="55"/>
    </row>
    <row r="133" spans="1:17" ht="20.100000000000001" customHeight="1" x14ac:dyDescent="0.25">
      <c r="A133" s="35" t="s">
        <v>269</v>
      </c>
      <c r="B133" s="83">
        <v>180</v>
      </c>
      <c r="C133" s="83">
        <v>157</v>
      </c>
      <c r="D133" s="83">
        <v>72</v>
      </c>
      <c r="E133" s="83">
        <v>78</v>
      </c>
      <c r="F133" s="83">
        <v>94</v>
      </c>
      <c r="G133" s="83">
        <v>82</v>
      </c>
      <c r="H133" s="83">
        <v>96</v>
      </c>
      <c r="I133" s="83">
        <v>149</v>
      </c>
      <c r="J133" s="83">
        <v>112</v>
      </c>
      <c r="K133" s="83">
        <v>80</v>
      </c>
      <c r="L133" s="83">
        <v>203</v>
      </c>
      <c r="M133" s="83">
        <v>245</v>
      </c>
      <c r="P133" s="55"/>
      <c r="Q133" s="55"/>
    </row>
    <row r="134" spans="1:17" s="30" customFormat="1" ht="20.100000000000001" customHeight="1" x14ac:dyDescent="0.25">
      <c r="A134" s="35" t="s">
        <v>270</v>
      </c>
      <c r="B134" s="83">
        <v>39</v>
      </c>
      <c r="C134" s="83">
        <v>35</v>
      </c>
      <c r="D134" s="83">
        <v>37</v>
      </c>
      <c r="E134" s="83">
        <v>43</v>
      </c>
      <c r="F134" s="83">
        <v>34</v>
      </c>
      <c r="G134" s="83">
        <v>20</v>
      </c>
      <c r="H134" s="83">
        <v>38</v>
      </c>
      <c r="I134" s="83">
        <v>76</v>
      </c>
      <c r="J134" s="83">
        <v>60</v>
      </c>
      <c r="K134" s="83">
        <v>33</v>
      </c>
      <c r="L134" s="83">
        <v>32</v>
      </c>
      <c r="M134" s="83">
        <v>53</v>
      </c>
      <c r="P134" s="53"/>
      <c r="Q134" s="53"/>
    </row>
    <row r="135" spans="1:17" ht="20.100000000000001" customHeight="1" x14ac:dyDescent="0.25">
      <c r="A135" s="30" t="s">
        <v>271</v>
      </c>
      <c r="B135" s="115">
        <v>29</v>
      </c>
      <c r="C135" s="115">
        <v>15</v>
      </c>
      <c r="D135" s="115">
        <v>23</v>
      </c>
      <c r="E135" s="115">
        <v>16</v>
      </c>
      <c r="F135" s="115">
        <v>18</v>
      </c>
      <c r="G135" s="115">
        <v>20</v>
      </c>
      <c r="H135" s="115">
        <v>32</v>
      </c>
      <c r="I135" s="115">
        <v>18</v>
      </c>
      <c r="J135" s="115">
        <v>20</v>
      </c>
      <c r="K135" s="115">
        <v>28</v>
      </c>
      <c r="L135" s="115">
        <v>16</v>
      </c>
      <c r="M135" s="115">
        <v>5</v>
      </c>
      <c r="P135" s="55"/>
      <c r="Q135" s="55"/>
    </row>
    <row r="136" spans="1:17" ht="20.100000000000001" customHeight="1" x14ac:dyDescent="0.25">
      <c r="A136" s="35" t="s">
        <v>272</v>
      </c>
      <c r="B136" s="83">
        <v>18</v>
      </c>
      <c r="C136" s="83">
        <v>13</v>
      </c>
      <c r="D136" s="83">
        <v>20</v>
      </c>
      <c r="E136" s="83">
        <v>12</v>
      </c>
      <c r="F136" s="83">
        <v>12</v>
      </c>
      <c r="G136" s="83">
        <v>12</v>
      </c>
      <c r="H136" s="83">
        <v>26</v>
      </c>
      <c r="I136" s="83">
        <v>10</v>
      </c>
      <c r="J136" s="83">
        <v>17</v>
      </c>
      <c r="K136" s="83">
        <v>21</v>
      </c>
      <c r="L136" s="83">
        <v>8</v>
      </c>
      <c r="M136" s="83">
        <v>3</v>
      </c>
      <c r="P136" s="55"/>
      <c r="Q136" s="55"/>
    </row>
    <row r="137" spans="1:17" ht="20.100000000000001" customHeight="1" x14ac:dyDescent="0.25">
      <c r="A137" s="35" t="s">
        <v>273</v>
      </c>
      <c r="B137" s="83">
        <v>11</v>
      </c>
      <c r="C137" s="83">
        <v>2</v>
      </c>
      <c r="D137" s="83">
        <v>2</v>
      </c>
      <c r="E137" s="83">
        <v>4</v>
      </c>
      <c r="F137" s="83">
        <v>0</v>
      </c>
      <c r="G137" s="83">
        <v>8</v>
      </c>
      <c r="H137" s="83">
        <v>6</v>
      </c>
      <c r="I137" s="83">
        <v>7</v>
      </c>
      <c r="J137" s="83">
        <v>2</v>
      </c>
      <c r="K137" s="83">
        <v>3</v>
      </c>
      <c r="L137" s="83">
        <v>7</v>
      </c>
      <c r="M137" s="83">
        <v>2</v>
      </c>
      <c r="P137" s="55"/>
      <c r="Q137" s="55"/>
    </row>
    <row r="138" spans="1:17" ht="20.100000000000001" customHeight="1" x14ac:dyDescent="0.25">
      <c r="A138" s="35" t="s">
        <v>274</v>
      </c>
      <c r="B138" s="83">
        <v>0</v>
      </c>
      <c r="C138" s="83">
        <v>0</v>
      </c>
      <c r="D138" s="83">
        <v>1</v>
      </c>
      <c r="E138" s="83">
        <v>0</v>
      </c>
      <c r="F138" s="83">
        <v>6</v>
      </c>
      <c r="G138" s="83">
        <v>0</v>
      </c>
      <c r="H138" s="83">
        <v>0</v>
      </c>
      <c r="I138" s="83">
        <v>1</v>
      </c>
      <c r="J138" s="83">
        <v>1</v>
      </c>
      <c r="K138" s="83">
        <v>4</v>
      </c>
      <c r="L138" s="83">
        <v>1</v>
      </c>
      <c r="M138" s="83">
        <v>0</v>
      </c>
      <c r="P138" s="55"/>
      <c r="Q138" s="55"/>
    </row>
    <row r="139" spans="1:17" s="30" customFormat="1" ht="20.100000000000001" customHeight="1" thickBot="1" x14ac:dyDescent="0.3">
      <c r="A139" s="40" t="s">
        <v>275</v>
      </c>
      <c r="B139" s="97">
        <v>0</v>
      </c>
      <c r="C139" s="97">
        <v>0</v>
      </c>
      <c r="D139" s="97">
        <v>0</v>
      </c>
      <c r="E139" s="97">
        <v>0</v>
      </c>
      <c r="F139" s="97">
        <v>0</v>
      </c>
      <c r="G139" s="97">
        <v>0</v>
      </c>
      <c r="H139" s="97">
        <v>0</v>
      </c>
      <c r="I139" s="97">
        <v>0</v>
      </c>
      <c r="J139" s="97">
        <v>0</v>
      </c>
      <c r="K139" s="97">
        <v>0</v>
      </c>
      <c r="L139" s="97">
        <v>1</v>
      </c>
      <c r="M139" s="97">
        <v>0</v>
      </c>
      <c r="P139" s="53"/>
      <c r="Q139" s="53"/>
    </row>
    <row r="140" spans="1:17" s="226" customFormat="1" ht="16.5" customHeight="1" x14ac:dyDescent="0.25">
      <c r="A140" s="149" t="s">
        <v>320</v>
      </c>
      <c r="B140" s="154"/>
      <c r="C140" s="154"/>
    </row>
    <row r="141" spans="1:17" x14ac:dyDescent="0.25">
      <c r="N141" s="65"/>
      <c r="O141" s="65"/>
    </row>
    <row r="143" spans="1:17" ht="15.75" x14ac:dyDescent="0.25">
      <c r="D143" s="119"/>
      <c r="E143" s="119"/>
    </row>
    <row r="144" spans="1:17" x14ac:dyDescent="0.25">
      <c r="D144" s="83"/>
      <c r="E144" s="83"/>
    </row>
    <row r="145" spans="4:5" x14ac:dyDescent="0.25">
      <c r="D145" s="83"/>
      <c r="E145" s="83"/>
    </row>
    <row r="146" spans="4:5" x14ac:dyDescent="0.25">
      <c r="D146" s="83"/>
      <c r="E146" s="83"/>
    </row>
    <row r="147" spans="4:5" x14ac:dyDescent="0.25">
      <c r="D147" s="83"/>
      <c r="E147" s="83"/>
    </row>
    <row r="148" spans="4:5" ht="15.75" x14ac:dyDescent="0.25">
      <c r="D148" s="119"/>
      <c r="E148" s="119"/>
    </row>
    <row r="149" spans="4:5" x14ac:dyDescent="0.25">
      <c r="D149" s="83"/>
      <c r="E149" s="83"/>
    </row>
    <row r="150" spans="4:5" x14ac:dyDescent="0.25">
      <c r="D150" s="83"/>
      <c r="E150" s="83"/>
    </row>
    <row r="151" spans="4:5" x14ac:dyDescent="0.25">
      <c r="D151" s="83"/>
      <c r="E151" s="83"/>
    </row>
    <row r="152" spans="4:5" x14ac:dyDescent="0.25">
      <c r="D152" s="83"/>
      <c r="E152" s="83"/>
    </row>
    <row r="153" spans="4:5" ht="15.75" x14ac:dyDescent="0.25">
      <c r="D153" s="119"/>
      <c r="E153" s="119"/>
    </row>
    <row r="154" spans="4:5" x14ac:dyDescent="0.25">
      <c r="D154" s="83"/>
      <c r="E154" s="83"/>
    </row>
    <row r="155" spans="4:5" x14ac:dyDescent="0.25">
      <c r="D155" s="83"/>
      <c r="E155" s="83"/>
    </row>
    <row r="156" spans="4:5" x14ac:dyDescent="0.25">
      <c r="D156" s="83"/>
      <c r="E156" s="83"/>
    </row>
    <row r="157" spans="4:5" ht="15.75" x14ac:dyDescent="0.25">
      <c r="D157" s="119"/>
      <c r="E157" s="119"/>
    </row>
    <row r="158" spans="4:5" x14ac:dyDescent="0.25">
      <c r="D158" s="83"/>
      <c r="E158" s="83"/>
    </row>
    <row r="159" spans="4:5" x14ac:dyDescent="0.25">
      <c r="D159" s="83"/>
      <c r="E159" s="83"/>
    </row>
    <row r="160" spans="4:5" x14ac:dyDescent="0.25">
      <c r="D160" s="83"/>
      <c r="E160" s="83"/>
    </row>
    <row r="161" spans="4:5" x14ac:dyDescent="0.25">
      <c r="D161" s="83"/>
      <c r="E161" s="83"/>
    </row>
    <row r="162" spans="4:5" x14ac:dyDescent="0.25">
      <c r="D162" s="83"/>
      <c r="E162" s="83"/>
    </row>
    <row r="163" spans="4:5" x14ac:dyDescent="0.25">
      <c r="D163" s="83"/>
      <c r="E163" s="83"/>
    </row>
    <row r="164" spans="4:5" x14ac:dyDescent="0.25">
      <c r="D164" s="83"/>
      <c r="E164" s="83"/>
    </row>
    <row r="165" spans="4:5" x14ac:dyDescent="0.25">
      <c r="D165" s="83"/>
      <c r="E165" s="83"/>
    </row>
    <row r="166" spans="4:5" x14ac:dyDescent="0.25">
      <c r="D166" s="83"/>
      <c r="E166" s="83"/>
    </row>
    <row r="167" spans="4:5" x14ac:dyDescent="0.25">
      <c r="D167" s="83"/>
      <c r="E167" s="83"/>
    </row>
    <row r="168" spans="4:5" x14ac:dyDescent="0.25">
      <c r="D168" s="83"/>
      <c r="E168" s="83"/>
    </row>
    <row r="169" spans="4:5" x14ac:dyDescent="0.25">
      <c r="D169" s="83"/>
      <c r="E169" s="83"/>
    </row>
    <row r="170" spans="4:5" ht="15.75" x14ac:dyDescent="0.25">
      <c r="D170" s="119"/>
      <c r="E170" s="119"/>
    </row>
    <row r="171" spans="4:5" x14ac:dyDescent="0.25">
      <c r="D171" s="83"/>
      <c r="E171" s="83"/>
    </row>
    <row r="172" spans="4:5" x14ac:dyDescent="0.25">
      <c r="D172" s="83"/>
      <c r="E172" s="83"/>
    </row>
    <row r="173" spans="4:5" x14ac:dyDescent="0.25">
      <c r="D173" s="83"/>
      <c r="E173" s="83"/>
    </row>
    <row r="174" spans="4:5" x14ac:dyDescent="0.25">
      <c r="D174" s="83"/>
      <c r="E174" s="83"/>
    </row>
    <row r="175" spans="4:5" ht="15.75" x14ac:dyDescent="0.25">
      <c r="D175" s="119"/>
      <c r="E175" s="119"/>
    </row>
    <row r="176" spans="4:5" x14ac:dyDescent="0.25">
      <c r="D176" s="83"/>
      <c r="E176" s="83"/>
    </row>
    <row r="177" spans="4:5" x14ac:dyDescent="0.25">
      <c r="D177" s="83"/>
      <c r="E177" s="83"/>
    </row>
    <row r="178" spans="4:5" x14ac:dyDescent="0.25">
      <c r="D178" s="83"/>
      <c r="E178" s="83"/>
    </row>
    <row r="179" spans="4:5" x14ac:dyDescent="0.25">
      <c r="D179" s="83"/>
      <c r="E179" s="83"/>
    </row>
    <row r="180" spans="4:5" x14ac:dyDescent="0.25">
      <c r="D180" s="83"/>
      <c r="E180" s="83"/>
    </row>
    <row r="181" spans="4:5" x14ac:dyDescent="0.25">
      <c r="D181" s="83"/>
      <c r="E181" s="83"/>
    </row>
    <row r="182" spans="4:5" x14ac:dyDescent="0.25">
      <c r="D182" s="83"/>
      <c r="E182" s="83"/>
    </row>
    <row r="183" spans="4:5" x14ac:dyDescent="0.25">
      <c r="D183" s="83"/>
      <c r="E183" s="83"/>
    </row>
    <row r="184" spans="4:5" x14ac:dyDescent="0.25">
      <c r="D184" s="83"/>
      <c r="E184" s="83"/>
    </row>
    <row r="185" spans="4:5" x14ac:dyDescent="0.25">
      <c r="D185" s="83"/>
      <c r="E185" s="83"/>
    </row>
    <row r="186" spans="4:5" x14ac:dyDescent="0.25">
      <c r="D186" s="83"/>
      <c r="E186" s="83"/>
    </row>
    <row r="187" spans="4:5" x14ac:dyDescent="0.25">
      <c r="D187" s="83"/>
      <c r="E187" s="83"/>
    </row>
    <row r="188" spans="4:5" x14ac:dyDescent="0.25">
      <c r="D188" s="83"/>
      <c r="E188" s="83"/>
    </row>
    <row r="189" spans="4:5" x14ac:dyDescent="0.25">
      <c r="D189" s="83"/>
      <c r="E189" s="83"/>
    </row>
    <row r="190" spans="4:5" x14ac:dyDescent="0.25">
      <c r="D190" s="83"/>
      <c r="E190" s="83"/>
    </row>
    <row r="191" spans="4:5" ht="15.75" x14ac:dyDescent="0.25">
      <c r="D191" s="119"/>
      <c r="E191" s="119"/>
    </row>
    <row r="192" spans="4:5" x14ac:dyDescent="0.25">
      <c r="D192" s="83"/>
      <c r="E192" s="83"/>
    </row>
    <row r="193" spans="4:5" x14ac:dyDescent="0.25">
      <c r="D193" s="83"/>
      <c r="E193" s="83"/>
    </row>
    <row r="194" spans="4:5" ht="15.75" x14ac:dyDescent="0.25">
      <c r="D194" s="119"/>
      <c r="E194" s="119"/>
    </row>
    <row r="195" spans="4:5" x14ac:dyDescent="0.25">
      <c r="D195" s="83"/>
      <c r="E195" s="83"/>
    </row>
    <row r="196" spans="4:5" x14ac:dyDescent="0.25">
      <c r="D196" s="83"/>
      <c r="E196" s="83"/>
    </row>
    <row r="197" spans="4:5" x14ac:dyDescent="0.25">
      <c r="D197" s="83"/>
      <c r="E197" s="83"/>
    </row>
    <row r="198" spans="4:5" x14ac:dyDescent="0.25">
      <c r="D198" s="83"/>
      <c r="E198" s="83"/>
    </row>
    <row r="199" spans="4:5" ht="15" x14ac:dyDescent="0.25">
      <c r="D199" s="76"/>
      <c r="E199" s="76"/>
    </row>
    <row r="200" spans="4:5" ht="15.75" x14ac:dyDescent="0.25">
      <c r="D200" s="229"/>
      <c r="E200" s="120"/>
    </row>
  </sheetData>
  <mergeCells count="6">
    <mergeCell ref="A3:A5"/>
    <mergeCell ref="B3:O3"/>
    <mergeCell ref="B4:C4"/>
    <mergeCell ref="A73:A75"/>
    <mergeCell ref="B73:M73"/>
    <mergeCell ref="L74:M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colBreaks count="1" manualBreakCount="1">
    <brk id="15" max="139"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F1" sqref="F1"/>
    </sheetView>
  </sheetViews>
  <sheetFormatPr defaultColWidth="11.42578125" defaultRowHeight="12.75"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s="223" customFormat="1" ht="24.95" customHeight="1" x14ac:dyDescent="0.25">
      <c r="A1" s="219" t="s">
        <v>322</v>
      </c>
      <c r="B1" s="219"/>
    </row>
    <row r="2" spans="1:15" s="223" customFormat="1" ht="24.95" customHeight="1" thickBot="1" x14ac:dyDescent="0.3">
      <c r="A2" s="200" t="s">
        <v>325</v>
      </c>
      <c r="B2" s="228"/>
      <c r="C2" s="228"/>
      <c r="D2" s="225"/>
      <c r="E2" s="225"/>
      <c r="F2" s="225"/>
      <c r="G2" s="225"/>
      <c r="H2" s="225"/>
      <c r="I2" s="225"/>
      <c r="J2" s="225"/>
      <c r="K2" s="225"/>
      <c r="L2" s="225"/>
      <c r="M2" s="225"/>
      <c r="N2" s="225"/>
      <c r="O2" s="225"/>
    </row>
    <row r="3" spans="1:15" ht="20.100000000000001" customHeight="1" x14ac:dyDescent="0.25">
      <c r="A3" s="1487" t="s">
        <v>203</v>
      </c>
      <c r="B3" s="1511" t="s">
        <v>293</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23">
        <v>2011</v>
      </c>
      <c r="C5" s="23">
        <v>2012</v>
      </c>
      <c r="D5" s="23">
        <v>2011</v>
      </c>
      <c r="E5" s="23">
        <v>2012</v>
      </c>
      <c r="F5" s="23">
        <v>2011</v>
      </c>
      <c r="G5" s="23">
        <v>2012</v>
      </c>
      <c r="H5" s="23">
        <v>2011</v>
      </c>
      <c r="I5" s="23">
        <v>2012</v>
      </c>
      <c r="J5" s="23">
        <v>2011</v>
      </c>
      <c r="K5" s="23">
        <v>2012</v>
      </c>
      <c r="L5" s="23">
        <v>2011</v>
      </c>
      <c r="M5" s="23">
        <v>2012</v>
      </c>
      <c r="N5" s="23">
        <v>2011</v>
      </c>
      <c r="O5" s="24">
        <v>2012</v>
      </c>
    </row>
    <row r="6" spans="1:15" ht="20.100000000000001" customHeight="1" x14ac:dyDescent="0.25">
      <c r="A6" s="26" t="s">
        <v>310</v>
      </c>
      <c r="B6" s="89">
        <v>63384</v>
      </c>
      <c r="C6" s="89">
        <v>68540</v>
      </c>
      <c r="D6" s="89">
        <v>4662</v>
      </c>
      <c r="E6" s="89">
        <v>4834</v>
      </c>
      <c r="F6" s="89">
        <v>4856</v>
      </c>
      <c r="G6" s="89">
        <v>5298</v>
      </c>
      <c r="H6" s="89">
        <v>5545</v>
      </c>
      <c r="I6" s="89">
        <v>6462</v>
      </c>
      <c r="J6" s="89">
        <v>4889</v>
      </c>
      <c r="K6" s="89">
        <v>5436</v>
      </c>
      <c r="L6" s="89">
        <v>4996</v>
      </c>
      <c r="M6" s="89">
        <v>5077</v>
      </c>
      <c r="N6" s="89">
        <v>5303</v>
      </c>
      <c r="O6" s="89">
        <v>5852</v>
      </c>
    </row>
    <row r="7" spans="1:15" s="89" customFormat="1" ht="20.100000000000001" customHeight="1" x14ac:dyDescent="0.25">
      <c r="A7" s="30" t="s">
        <v>212</v>
      </c>
      <c r="B7" s="89">
        <v>479</v>
      </c>
      <c r="C7" s="89">
        <v>576</v>
      </c>
      <c r="D7" s="89">
        <v>33</v>
      </c>
      <c r="E7" s="89">
        <v>20</v>
      </c>
      <c r="F7" s="89">
        <v>20</v>
      </c>
      <c r="G7" s="89">
        <v>47</v>
      </c>
      <c r="H7" s="89">
        <v>39</v>
      </c>
      <c r="I7" s="89">
        <v>68</v>
      </c>
      <c r="J7" s="89">
        <v>50</v>
      </c>
      <c r="K7" s="89">
        <v>48</v>
      </c>
      <c r="L7" s="89">
        <v>28</v>
      </c>
      <c r="M7" s="89">
        <v>47</v>
      </c>
      <c r="N7" s="89">
        <v>28</v>
      </c>
      <c r="O7" s="89">
        <v>35</v>
      </c>
    </row>
    <row r="8" spans="1:15" s="83" customFormat="1" ht="20.100000000000001" customHeight="1" x14ac:dyDescent="0.25">
      <c r="A8" s="35" t="s">
        <v>213</v>
      </c>
      <c r="B8" s="83">
        <v>47</v>
      </c>
      <c r="C8" s="83">
        <v>52</v>
      </c>
      <c r="D8" s="83">
        <v>6</v>
      </c>
      <c r="E8" s="83">
        <v>1</v>
      </c>
      <c r="F8" s="83">
        <v>4</v>
      </c>
      <c r="G8" s="83">
        <v>2</v>
      </c>
      <c r="H8" s="83">
        <v>11</v>
      </c>
      <c r="I8" s="83">
        <v>7</v>
      </c>
      <c r="J8" s="83">
        <v>1</v>
      </c>
      <c r="K8" s="83">
        <v>4</v>
      </c>
      <c r="L8" s="83">
        <v>1</v>
      </c>
      <c r="M8" s="83">
        <v>1</v>
      </c>
      <c r="N8" s="83">
        <v>2</v>
      </c>
      <c r="O8" s="83">
        <v>7</v>
      </c>
    </row>
    <row r="9" spans="1:15" s="83" customFormat="1" ht="20.100000000000001" customHeight="1" x14ac:dyDescent="0.25">
      <c r="A9" s="35" t="s">
        <v>214</v>
      </c>
      <c r="B9" s="83">
        <v>42</v>
      </c>
      <c r="C9" s="83">
        <v>65</v>
      </c>
      <c r="D9" s="83">
        <v>1</v>
      </c>
      <c r="E9" s="83">
        <v>3</v>
      </c>
      <c r="F9" s="83">
        <v>1</v>
      </c>
      <c r="G9" s="83">
        <v>1</v>
      </c>
      <c r="H9" s="83">
        <v>1</v>
      </c>
      <c r="I9" s="83">
        <v>24</v>
      </c>
      <c r="J9" s="83">
        <v>0</v>
      </c>
      <c r="K9" s="83">
        <v>4</v>
      </c>
      <c r="L9" s="83">
        <v>0</v>
      </c>
      <c r="M9" s="83">
        <v>1</v>
      </c>
      <c r="N9" s="83">
        <v>6</v>
      </c>
      <c r="O9" s="83">
        <v>3</v>
      </c>
    </row>
    <row r="10" spans="1:15" s="83" customFormat="1" ht="20.100000000000001" customHeight="1" x14ac:dyDescent="0.25">
      <c r="A10" s="35" t="s">
        <v>215</v>
      </c>
      <c r="B10" s="83">
        <v>37</v>
      </c>
      <c r="C10" s="83">
        <v>49</v>
      </c>
      <c r="D10" s="83">
        <v>1</v>
      </c>
      <c r="E10" s="83">
        <v>3</v>
      </c>
      <c r="F10" s="83">
        <v>1</v>
      </c>
      <c r="G10" s="83">
        <v>1</v>
      </c>
      <c r="H10" s="83">
        <v>0</v>
      </c>
      <c r="I10" s="83">
        <v>7</v>
      </c>
      <c r="J10" s="83">
        <v>11</v>
      </c>
      <c r="K10" s="83">
        <v>4</v>
      </c>
      <c r="L10" s="83">
        <v>0</v>
      </c>
      <c r="M10" s="83">
        <v>11</v>
      </c>
      <c r="N10" s="83">
        <v>7</v>
      </c>
      <c r="O10" s="83">
        <v>1</v>
      </c>
    </row>
    <row r="11" spans="1:15" s="83" customFormat="1" ht="20.100000000000001" customHeight="1" x14ac:dyDescent="0.25">
      <c r="A11" s="35" t="s">
        <v>216</v>
      </c>
      <c r="B11" s="83">
        <v>13</v>
      </c>
      <c r="C11" s="83">
        <v>30</v>
      </c>
      <c r="D11" s="83">
        <v>0</v>
      </c>
      <c r="E11" s="83">
        <v>3</v>
      </c>
      <c r="F11" s="83">
        <v>1</v>
      </c>
      <c r="G11" s="83">
        <v>0</v>
      </c>
      <c r="H11" s="83">
        <v>0</v>
      </c>
      <c r="I11" s="83">
        <v>0</v>
      </c>
      <c r="J11" s="83">
        <v>0</v>
      </c>
      <c r="K11" s="83">
        <v>0</v>
      </c>
      <c r="L11" s="83">
        <v>6</v>
      </c>
      <c r="M11" s="83">
        <v>3</v>
      </c>
      <c r="N11" s="83">
        <v>0</v>
      </c>
      <c r="O11" s="83">
        <v>1</v>
      </c>
    </row>
    <row r="12" spans="1:15" s="83" customFormat="1" ht="20.100000000000001" customHeight="1" x14ac:dyDescent="0.25">
      <c r="A12" s="35" t="s">
        <v>217</v>
      </c>
      <c r="B12" s="83">
        <v>340</v>
      </c>
      <c r="C12" s="83">
        <v>380</v>
      </c>
      <c r="D12" s="83">
        <v>25</v>
      </c>
      <c r="E12" s="83">
        <v>10</v>
      </c>
      <c r="F12" s="83">
        <v>13</v>
      </c>
      <c r="G12" s="83">
        <v>43</v>
      </c>
      <c r="H12" s="83">
        <v>27</v>
      </c>
      <c r="I12" s="83">
        <v>30</v>
      </c>
      <c r="J12" s="83">
        <v>38</v>
      </c>
      <c r="K12" s="83">
        <v>36</v>
      </c>
      <c r="L12" s="83">
        <v>21</v>
      </c>
      <c r="M12" s="83">
        <v>31</v>
      </c>
      <c r="N12" s="83">
        <v>13</v>
      </c>
      <c r="O12" s="83">
        <v>23</v>
      </c>
    </row>
    <row r="13" spans="1:15" s="89" customFormat="1" ht="20.100000000000001" customHeight="1" x14ac:dyDescent="0.25">
      <c r="A13" s="30" t="s">
        <v>218</v>
      </c>
      <c r="B13" s="89">
        <v>1407</v>
      </c>
      <c r="C13" s="89">
        <v>2013</v>
      </c>
      <c r="D13" s="89">
        <v>32</v>
      </c>
      <c r="E13" s="89">
        <v>103</v>
      </c>
      <c r="F13" s="89">
        <v>31</v>
      </c>
      <c r="G13" s="89">
        <v>116</v>
      </c>
      <c r="H13" s="89">
        <v>70</v>
      </c>
      <c r="I13" s="89">
        <v>95</v>
      </c>
      <c r="J13" s="89">
        <v>77</v>
      </c>
      <c r="K13" s="89">
        <v>162</v>
      </c>
      <c r="L13" s="89">
        <v>51</v>
      </c>
      <c r="M13" s="89">
        <v>200</v>
      </c>
      <c r="N13" s="89">
        <v>142</v>
      </c>
      <c r="O13" s="89">
        <v>203</v>
      </c>
    </row>
    <row r="14" spans="1:15" s="83" customFormat="1" ht="20.100000000000001" customHeight="1" x14ac:dyDescent="0.25">
      <c r="A14" s="35" t="s">
        <v>219</v>
      </c>
      <c r="B14" s="83">
        <v>241</v>
      </c>
      <c r="C14" s="83">
        <v>531</v>
      </c>
      <c r="D14" s="83">
        <v>12</v>
      </c>
      <c r="E14" s="83">
        <v>33</v>
      </c>
      <c r="F14" s="83">
        <v>7</v>
      </c>
      <c r="G14" s="83">
        <v>26</v>
      </c>
      <c r="H14" s="83">
        <v>11</v>
      </c>
      <c r="I14" s="83">
        <v>22</v>
      </c>
      <c r="J14" s="83">
        <v>11</v>
      </c>
      <c r="K14" s="83">
        <v>30</v>
      </c>
      <c r="L14" s="83">
        <v>10</v>
      </c>
      <c r="M14" s="83">
        <v>36</v>
      </c>
      <c r="N14" s="83">
        <v>17</v>
      </c>
      <c r="O14" s="83">
        <v>80</v>
      </c>
    </row>
    <row r="15" spans="1:15" s="83" customFormat="1" ht="20.100000000000001" customHeight="1" x14ac:dyDescent="0.25">
      <c r="A15" s="35" t="s">
        <v>220</v>
      </c>
      <c r="B15" s="83">
        <v>193</v>
      </c>
      <c r="C15" s="83">
        <v>247</v>
      </c>
      <c r="D15" s="83">
        <v>2</v>
      </c>
      <c r="E15" s="83">
        <v>15</v>
      </c>
      <c r="F15" s="83">
        <v>0</v>
      </c>
      <c r="G15" s="83">
        <v>13</v>
      </c>
      <c r="H15" s="83">
        <v>10</v>
      </c>
      <c r="I15" s="83">
        <v>9</v>
      </c>
      <c r="J15" s="83">
        <v>0</v>
      </c>
      <c r="K15" s="83">
        <v>24</v>
      </c>
      <c r="L15" s="83">
        <v>2</v>
      </c>
      <c r="M15" s="83">
        <v>33</v>
      </c>
      <c r="N15" s="83">
        <v>11</v>
      </c>
      <c r="O15" s="83">
        <v>16</v>
      </c>
    </row>
    <row r="16" spans="1:15" s="83" customFormat="1" ht="20.100000000000001" customHeight="1" x14ac:dyDescent="0.25">
      <c r="A16" s="35" t="s">
        <v>221</v>
      </c>
      <c r="B16" s="83">
        <v>157</v>
      </c>
      <c r="C16" s="83">
        <v>184</v>
      </c>
      <c r="D16" s="83">
        <v>0</v>
      </c>
      <c r="E16" s="83">
        <v>7</v>
      </c>
      <c r="F16" s="83">
        <v>8</v>
      </c>
      <c r="G16" s="83">
        <v>10</v>
      </c>
      <c r="H16" s="83">
        <v>8</v>
      </c>
      <c r="I16" s="83">
        <v>9</v>
      </c>
      <c r="J16" s="83">
        <v>1</v>
      </c>
      <c r="K16" s="83">
        <v>19</v>
      </c>
      <c r="L16" s="83">
        <v>1</v>
      </c>
      <c r="M16" s="83">
        <v>10</v>
      </c>
      <c r="N16" s="83">
        <v>10</v>
      </c>
      <c r="O16" s="83">
        <v>19</v>
      </c>
    </row>
    <row r="17" spans="1:15" s="83" customFormat="1" ht="20.100000000000001" customHeight="1" x14ac:dyDescent="0.25">
      <c r="A17" s="35" t="s">
        <v>222</v>
      </c>
      <c r="B17" s="83">
        <v>224</v>
      </c>
      <c r="C17" s="83">
        <v>220</v>
      </c>
      <c r="D17" s="83">
        <v>0</v>
      </c>
      <c r="E17" s="83">
        <v>13</v>
      </c>
      <c r="F17" s="83">
        <v>1</v>
      </c>
      <c r="G17" s="83">
        <v>8</v>
      </c>
      <c r="H17" s="83">
        <v>7</v>
      </c>
      <c r="I17" s="83">
        <v>10</v>
      </c>
      <c r="J17" s="83">
        <v>1</v>
      </c>
      <c r="K17" s="83">
        <v>16</v>
      </c>
      <c r="L17" s="83">
        <v>1</v>
      </c>
      <c r="M17" s="83">
        <v>25</v>
      </c>
      <c r="N17" s="83">
        <v>44</v>
      </c>
      <c r="O17" s="83">
        <v>33</v>
      </c>
    </row>
    <row r="18" spans="1:15" s="83" customFormat="1" ht="20.100000000000001" customHeight="1" x14ac:dyDescent="0.25">
      <c r="A18" s="35" t="s">
        <v>223</v>
      </c>
      <c r="B18" s="83">
        <v>592</v>
      </c>
      <c r="C18" s="83">
        <v>831</v>
      </c>
      <c r="D18" s="83">
        <v>18</v>
      </c>
      <c r="E18" s="83">
        <v>35</v>
      </c>
      <c r="F18" s="83">
        <v>15</v>
      </c>
      <c r="G18" s="83">
        <v>59</v>
      </c>
      <c r="H18" s="83">
        <v>34</v>
      </c>
      <c r="I18" s="83">
        <v>45</v>
      </c>
      <c r="J18" s="83">
        <v>64</v>
      </c>
      <c r="K18" s="83">
        <v>73</v>
      </c>
      <c r="L18" s="83">
        <v>37</v>
      </c>
      <c r="M18" s="83">
        <v>96</v>
      </c>
      <c r="N18" s="83">
        <v>60</v>
      </c>
      <c r="O18" s="83">
        <v>55</v>
      </c>
    </row>
    <row r="19" spans="1:15" s="89" customFormat="1" ht="20.100000000000001" customHeight="1" x14ac:dyDescent="0.25">
      <c r="A19" s="30" t="s">
        <v>224</v>
      </c>
      <c r="B19" s="89">
        <v>19644</v>
      </c>
      <c r="C19" s="89">
        <v>26620</v>
      </c>
      <c r="D19" s="89">
        <v>1087</v>
      </c>
      <c r="E19" s="89">
        <v>1499</v>
      </c>
      <c r="F19" s="89">
        <v>1374</v>
      </c>
      <c r="G19" s="89">
        <v>1766</v>
      </c>
      <c r="H19" s="89">
        <v>2470</v>
      </c>
      <c r="I19" s="89">
        <v>2444</v>
      </c>
      <c r="J19" s="89">
        <v>1372</v>
      </c>
      <c r="K19" s="89">
        <v>1989</v>
      </c>
      <c r="L19" s="89">
        <v>1654</v>
      </c>
      <c r="M19" s="89">
        <v>2223</v>
      </c>
      <c r="N19" s="89">
        <v>1896</v>
      </c>
      <c r="O19" s="89">
        <v>2749</v>
      </c>
    </row>
    <row r="20" spans="1:15" s="83" customFormat="1" ht="20.100000000000001" customHeight="1" x14ac:dyDescent="0.25">
      <c r="A20" s="35" t="s">
        <v>225</v>
      </c>
      <c r="B20" s="83">
        <v>1098</v>
      </c>
      <c r="C20" s="83">
        <v>1583</v>
      </c>
      <c r="D20" s="83">
        <v>84</v>
      </c>
      <c r="E20" s="83">
        <v>59</v>
      </c>
      <c r="F20" s="83">
        <v>77</v>
      </c>
      <c r="G20" s="83">
        <v>148</v>
      </c>
      <c r="H20" s="83">
        <v>43</v>
      </c>
      <c r="I20" s="83">
        <v>109</v>
      </c>
      <c r="J20" s="83">
        <v>124</v>
      </c>
      <c r="K20" s="83">
        <v>188</v>
      </c>
      <c r="L20" s="83">
        <v>79</v>
      </c>
      <c r="M20" s="83">
        <v>95</v>
      </c>
      <c r="N20" s="83">
        <v>67</v>
      </c>
      <c r="O20" s="83">
        <v>170</v>
      </c>
    </row>
    <row r="21" spans="1:15" s="83" customFormat="1" ht="20.100000000000001" customHeight="1" x14ac:dyDescent="0.25">
      <c r="A21" s="35" t="s">
        <v>227</v>
      </c>
      <c r="B21" s="83">
        <v>17963</v>
      </c>
      <c r="C21" s="83">
        <v>24364</v>
      </c>
      <c r="D21" s="83">
        <v>979</v>
      </c>
      <c r="E21" s="83">
        <v>1405</v>
      </c>
      <c r="F21" s="83">
        <v>1276</v>
      </c>
      <c r="G21" s="83">
        <v>1535</v>
      </c>
      <c r="H21" s="83">
        <v>2401</v>
      </c>
      <c r="I21" s="83">
        <v>2308</v>
      </c>
      <c r="J21" s="83">
        <v>1184</v>
      </c>
      <c r="K21" s="83">
        <v>1744</v>
      </c>
      <c r="L21" s="83">
        <v>1531</v>
      </c>
      <c r="M21" s="83">
        <v>2090</v>
      </c>
      <c r="N21" s="83">
        <v>1779</v>
      </c>
      <c r="O21" s="83">
        <v>2514</v>
      </c>
    </row>
    <row r="22" spans="1:15" s="83" customFormat="1" ht="20.100000000000001" customHeight="1" x14ac:dyDescent="0.25">
      <c r="A22" s="35" t="s">
        <v>228</v>
      </c>
      <c r="B22" s="83">
        <v>583</v>
      </c>
      <c r="C22" s="83">
        <v>673</v>
      </c>
      <c r="D22" s="83">
        <v>24</v>
      </c>
      <c r="E22" s="83">
        <v>35</v>
      </c>
      <c r="F22" s="83">
        <v>21</v>
      </c>
      <c r="G22" s="83">
        <v>83</v>
      </c>
      <c r="H22" s="83">
        <v>26</v>
      </c>
      <c r="I22" s="83">
        <v>27</v>
      </c>
      <c r="J22" s="83">
        <v>64</v>
      </c>
      <c r="K22" s="83">
        <v>57</v>
      </c>
      <c r="L22" s="83">
        <v>44</v>
      </c>
      <c r="M22" s="83">
        <v>38</v>
      </c>
      <c r="N22" s="83">
        <v>50</v>
      </c>
      <c r="O22" s="83">
        <v>65</v>
      </c>
    </row>
    <row r="23" spans="1:15" s="89" customFormat="1" ht="20.100000000000001" customHeight="1" x14ac:dyDescent="0.25">
      <c r="A23" s="30" t="s">
        <v>229</v>
      </c>
      <c r="B23" s="89">
        <v>9137</v>
      </c>
      <c r="C23" s="89">
        <v>8801</v>
      </c>
      <c r="D23" s="89">
        <v>887</v>
      </c>
      <c r="E23" s="89">
        <v>957</v>
      </c>
      <c r="F23" s="89">
        <v>711</v>
      </c>
      <c r="G23" s="89">
        <v>839</v>
      </c>
      <c r="H23" s="89">
        <v>611</v>
      </c>
      <c r="I23" s="89">
        <v>986</v>
      </c>
      <c r="J23" s="89">
        <v>491</v>
      </c>
      <c r="K23" s="89">
        <v>722</v>
      </c>
      <c r="L23" s="89">
        <v>754</v>
      </c>
      <c r="M23" s="89">
        <v>640</v>
      </c>
      <c r="N23" s="89">
        <v>711</v>
      </c>
      <c r="O23" s="89">
        <v>720</v>
      </c>
    </row>
    <row r="24" spans="1:15" s="83" customFormat="1" ht="20.100000000000001" customHeight="1" x14ac:dyDescent="0.25">
      <c r="A24" s="35" t="s">
        <v>230</v>
      </c>
      <c r="B24" s="83">
        <v>3047</v>
      </c>
      <c r="C24" s="83">
        <v>3727</v>
      </c>
      <c r="D24" s="83">
        <v>358</v>
      </c>
      <c r="E24" s="83">
        <v>724</v>
      </c>
      <c r="F24" s="83">
        <v>323</v>
      </c>
      <c r="G24" s="83">
        <v>512</v>
      </c>
      <c r="H24" s="83">
        <v>194</v>
      </c>
      <c r="I24" s="83">
        <v>591</v>
      </c>
      <c r="J24" s="83">
        <v>165</v>
      </c>
      <c r="K24" s="83">
        <v>330</v>
      </c>
      <c r="L24" s="83">
        <v>279</v>
      </c>
      <c r="M24" s="83">
        <v>255</v>
      </c>
      <c r="N24" s="83">
        <v>159</v>
      </c>
      <c r="O24" s="83">
        <v>216</v>
      </c>
    </row>
    <row r="25" spans="1:15" s="83" customFormat="1" ht="20.100000000000001" customHeight="1" x14ac:dyDescent="0.25">
      <c r="A25" s="35" t="s">
        <v>231</v>
      </c>
      <c r="B25" s="83">
        <v>68</v>
      </c>
      <c r="C25" s="83">
        <v>84</v>
      </c>
      <c r="D25" s="83">
        <v>6</v>
      </c>
      <c r="E25" s="83">
        <v>2</v>
      </c>
      <c r="F25" s="83">
        <v>12</v>
      </c>
      <c r="G25" s="83">
        <v>3</v>
      </c>
      <c r="H25" s="83">
        <v>6</v>
      </c>
      <c r="I25" s="83">
        <v>10</v>
      </c>
      <c r="J25" s="83">
        <v>3</v>
      </c>
      <c r="K25" s="83">
        <v>10</v>
      </c>
      <c r="L25" s="83">
        <v>3</v>
      </c>
      <c r="M25" s="83">
        <v>5</v>
      </c>
      <c r="N25" s="83">
        <v>3</v>
      </c>
      <c r="O25" s="83">
        <v>4</v>
      </c>
    </row>
    <row r="26" spans="1:15" s="83" customFormat="1" ht="20.100000000000001" customHeight="1" x14ac:dyDescent="0.25">
      <c r="A26" s="35" t="s">
        <v>232</v>
      </c>
      <c r="B26" s="83">
        <v>313</v>
      </c>
      <c r="C26" s="83">
        <v>151</v>
      </c>
      <c r="D26" s="83">
        <v>22</v>
      </c>
      <c r="E26" s="83">
        <v>16</v>
      </c>
      <c r="F26" s="83">
        <v>16</v>
      </c>
      <c r="G26" s="83">
        <v>15</v>
      </c>
      <c r="H26" s="83">
        <v>9</v>
      </c>
      <c r="I26" s="83">
        <v>10</v>
      </c>
      <c r="J26" s="83">
        <v>17</v>
      </c>
      <c r="K26" s="83">
        <v>20</v>
      </c>
      <c r="L26" s="83">
        <v>19</v>
      </c>
      <c r="M26" s="83">
        <v>23</v>
      </c>
      <c r="N26" s="83">
        <v>25</v>
      </c>
      <c r="O26" s="83">
        <v>16</v>
      </c>
    </row>
    <row r="27" spans="1:15" s="83" customFormat="1" ht="20.100000000000001" customHeight="1" x14ac:dyDescent="0.25">
      <c r="A27" s="35" t="s">
        <v>233</v>
      </c>
      <c r="B27" s="83">
        <v>979</v>
      </c>
      <c r="C27" s="83">
        <v>2269</v>
      </c>
      <c r="D27" s="83">
        <v>71</v>
      </c>
      <c r="E27" s="83">
        <v>59</v>
      </c>
      <c r="F27" s="83">
        <v>39</v>
      </c>
      <c r="G27" s="83">
        <v>84</v>
      </c>
      <c r="H27" s="83">
        <v>63</v>
      </c>
      <c r="I27" s="83">
        <v>100</v>
      </c>
      <c r="J27" s="83">
        <v>40</v>
      </c>
      <c r="K27" s="83">
        <v>74</v>
      </c>
      <c r="L27" s="83">
        <v>46</v>
      </c>
      <c r="M27" s="83">
        <v>70</v>
      </c>
      <c r="N27" s="83">
        <v>77</v>
      </c>
      <c r="O27" s="83">
        <v>231</v>
      </c>
    </row>
    <row r="28" spans="1:15" s="83" customFormat="1" ht="20.100000000000001" customHeight="1" x14ac:dyDescent="0.25">
      <c r="A28" s="35" t="s">
        <v>234</v>
      </c>
      <c r="B28" s="83">
        <v>618</v>
      </c>
      <c r="C28" s="83">
        <v>673</v>
      </c>
      <c r="D28" s="83">
        <v>20</v>
      </c>
      <c r="E28" s="83">
        <v>23</v>
      </c>
      <c r="F28" s="83">
        <v>21</v>
      </c>
      <c r="G28" s="83">
        <v>20</v>
      </c>
      <c r="H28" s="83">
        <v>82</v>
      </c>
      <c r="I28" s="83">
        <v>36</v>
      </c>
      <c r="J28" s="83">
        <v>38</v>
      </c>
      <c r="K28" s="83">
        <v>53</v>
      </c>
      <c r="L28" s="83">
        <v>50</v>
      </c>
      <c r="M28" s="83">
        <v>23</v>
      </c>
      <c r="N28" s="83">
        <v>43</v>
      </c>
      <c r="O28" s="83">
        <v>36</v>
      </c>
    </row>
    <row r="29" spans="1:15" s="83" customFormat="1"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s="83" customFormat="1" ht="20.100000000000001" customHeight="1" x14ac:dyDescent="0.25">
      <c r="A30" s="35" t="s">
        <v>236</v>
      </c>
      <c r="B30" s="83">
        <v>79</v>
      </c>
      <c r="C30" s="83">
        <v>71</v>
      </c>
      <c r="D30" s="83">
        <v>12</v>
      </c>
      <c r="E30" s="83">
        <v>4</v>
      </c>
      <c r="F30" s="83">
        <v>1</v>
      </c>
      <c r="G30" s="83">
        <v>5</v>
      </c>
      <c r="H30" s="83">
        <v>10</v>
      </c>
      <c r="I30" s="83">
        <v>12</v>
      </c>
      <c r="J30" s="83">
        <v>1</v>
      </c>
      <c r="K30" s="83">
        <v>3</v>
      </c>
      <c r="L30" s="83">
        <v>7</v>
      </c>
      <c r="M30" s="83">
        <v>10</v>
      </c>
      <c r="N30" s="83">
        <v>6</v>
      </c>
      <c r="O30" s="83">
        <v>10</v>
      </c>
    </row>
    <row r="31" spans="1:15" s="83" customFormat="1" ht="20.100000000000001" customHeight="1" x14ac:dyDescent="0.25">
      <c r="A31" s="35" t="s">
        <v>237</v>
      </c>
      <c r="B31" s="83">
        <v>2996</v>
      </c>
      <c r="C31" s="83">
        <v>546</v>
      </c>
      <c r="D31" s="83">
        <v>321</v>
      </c>
      <c r="E31" s="83">
        <v>59</v>
      </c>
      <c r="F31" s="83">
        <v>273</v>
      </c>
      <c r="G31" s="83">
        <v>71</v>
      </c>
      <c r="H31" s="83">
        <v>226</v>
      </c>
      <c r="I31" s="83">
        <v>89</v>
      </c>
      <c r="J31" s="83">
        <v>205</v>
      </c>
      <c r="K31" s="83">
        <v>54</v>
      </c>
      <c r="L31" s="83">
        <v>245</v>
      </c>
      <c r="M31" s="83">
        <v>78</v>
      </c>
      <c r="N31" s="83">
        <v>259</v>
      </c>
      <c r="O31" s="83">
        <v>26</v>
      </c>
    </row>
    <row r="32" spans="1:15" s="83" customFormat="1" ht="20.100000000000001" customHeight="1" x14ac:dyDescent="0.25">
      <c r="A32" s="35" t="s">
        <v>238</v>
      </c>
      <c r="B32" s="83">
        <v>14</v>
      </c>
      <c r="C32" s="83">
        <v>18</v>
      </c>
      <c r="D32" s="83">
        <v>1</v>
      </c>
      <c r="E32" s="83">
        <v>0</v>
      </c>
      <c r="F32" s="83">
        <v>0</v>
      </c>
      <c r="G32" s="83">
        <v>0</v>
      </c>
      <c r="H32" s="83">
        <v>2</v>
      </c>
      <c r="I32" s="83">
        <v>3</v>
      </c>
      <c r="J32" s="83">
        <v>0</v>
      </c>
      <c r="K32" s="83">
        <v>1</v>
      </c>
      <c r="L32" s="83">
        <v>0</v>
      </c>
      <c r="M32" s="83">
        <v>3</v>
      </c>
      <c r="N32" s="83">
        <v>2</v>
      </c>
      <c r="O32" s="83">
        <v>0</v>
      </c>
    </row>
    <row r="33" spans="1:15" s="83" customFormat="1" ht="20.100000000000001" customHeight="1" x14ac:dyDescent="0.25">
      <c r="A33" s="35" t="s">
        <v>239</v>
      </c>
      <c r="B33" s="83">
        <v>32</v>
      </c>
      <c r="C33" s="83">
        <v>13</v>
      </c>
      <c r="D33" s="83">
        <v>24</v>
      </c>
      <c r="E33" s="83">
        <v>3</v>
      </c>
      <c r="F33" s="83">
        <v>4</v>
      </c>
      <c r="G33" s="83">
        <v>1</v>
      </c>
      <c r="H33" s="83">
        <v>1</v>
      </c>
      <c r="I33" s="83">
        <v>0</v>
      </c>
      <c r="J33" s="83">
        <v>0</v>
      </c>
      <c r="K33" s="83">
        <v>3</v>
      </c>
      <c r="L33" s="83">
        <v>0</v>
      </c>
      <c r="M33" s="83">
        <v>1</v>
      </c>
      <c r="N33" s="83">
        <v>0</v>
      </c>
      <c r="O33" s="83">
        <v>0</v>
      </c>
    </row>
    <row r="34" spans="1:15" s="83" customFormat="1" ht="20.100000000000001" customHeight="1" x14ac:dyDescent="0.25">
      <c r="A34" s="35" t="s">
        <v>240</v>
      </c>
      <c r="B34" s="83">
        <v>550</v>
      </c>
      <c r="C34" s="83">
        <v>681</v>
      </c>
      <c r="D34" s="83">
        <v>9</v>
      </c>
      <c r="E34" s="83">
        <v>45</v>
      </c>
      <c r="F34" s="83">
        <v>6</v>
      </c>
      <c r="G34" s="83">
        <v>78</v>
      </c>
      <c r="H34" s="83">
        <v>8</v>
      </c>
      <c r="I34" s="83">
        <v>93</v>
      </c>
      <c r="J34" s="83">
        <v>10</v>
      </c>
      <c r="K34" s="83">
        <v>132</v>
      </c>
      <c r="L34" s="83">
        <v>7</v>
      </c>
      <c r="M34" s="83">
        <v>123</v>
      </c>
      <c r="N34" s="83">
        <v>58</v>
      </c>
      <c r="O34" s="83">
        <v>158</v>
      </c>
    </row>
    <row r="35" spans="1:15" s="83" customFormat="1" ht="20.100000000000001" customHeight="1" x14ac:dyDescent="0.25">
      <c r="A35" s="35" t="s">
        <v>241</v>
      </c>
      <c r="B35" s="83">
        <v>441</v>
      </c>
      <c r="C35" s="83">
        <v>568</v>
      </c>
      <c r="D35" s="83">
        <v>43</v>
      </c>
      <c r="E35" s="83">
        <v>22</v>
      </c>
      <c r="F35" s="83">
        <v>16</v>
      </c>
      <c r="G35" s="83">
        <v>50</v>
      </c>
      <c r="H35" s="83">
        <v>10</v>
      </c>
      <c r="I35" s="83">
        <v>42</v>
      </c>
      <c r="J35" s="83">
        <v>12</v>
      </c>
      <c r="K35" s="83">
        <v>42</v>
      </c>
      <c r="L35" s="83">
        <v>98</v>
      </c>
      <c r="M35" s="83">
        <v>49</v>
      </c>
      <c r="N35" s="83">
        <v>79</v>
      </c>
      <c r="O35" s="83">
        <v>23</v>
      </c>
    </row>
    <row r="36" spans="1:15" s="83" customFormat="1" ht="20.100000000000001" customHeight="1" x14ac:dyDescent="0.25">
      <c r="A36" s="30" t="s">
        <v>242</v>
      </c>
      <c r="B36" s="89">
        <v>1124</v>
      </c>
      <c r="C36" s="89">
        <v>1270</v>
      </c>
      <c r="D36" s="89">
        <v>84</v>
      </c>
      <c r="E36" s="89">
        <v>64</v>
      </c>
      <c r="F36" s="89">
        <v>70</v>
      </c>
      <c r="G36" s="89">
        <v>74</v>
      </c>
      <c r="H36" s="89">
        <v>96</v>
      </c>
      <c r="I36" s="89">
        <v>173</v>
      </c>
      <c r="J36" s="89">
        <v>94</v>
      </c>
      <c r="K36" s="89">
        <v>130</v>
      </c>
      <c r="L36" s="89">
        <v>65</v>
      </c>
      <c r="M36" s="89">
        <v>70</v>
      </c>
      <c r="N36" s="89">
        <v>150</v>
      </c>
      <c r="O36" s="89">
        <v>99</v>
      </c>
    </row>
    <row r="37" spans="1:15" s="83" customFormat="1" ht="20.100000000000001" customHeight="1" x14ac:dyDescent="0.25">
      <c r="A37" s="35" t="s">
        <v>243</v>
      </c>
      <c r="B37" s="83">
        <v>158</v>
      </c>
      <c r="C37" s="83">
        <v>139</v>
      </c>
      <c r="D37" s="83">
        <v>2</v>
      </c>
      <c r="E37" s="83">
        <v>0</v>
      </c>
      <c r="F37" s="83">
        <v>6</v>
      </c>
      <c r="G37" s="83">
        <v>2</v>
      </c>
      <c r="H37" s="83">
        <v>20</v>
      </c>
      <c r="I37" s="83">
        <v>39</v>
      </c>
      <c r="J37" s="83">
        <v>8</v>
      </c>
      <c r="K37" s="83">
        <v>37</v>
      </c>
      <c r="L37" s="83">
        <v>4</v>
      </c>
      <c r="M37" s="83">
        <v>18</v>
      </c>
      <c r="N37" s="83">
        <v>46</v>
      </c>
      <c r="O37" s="83">
        <v>3</v>
      </c>
    </row>
    <row r="38" spans="1:15" s="83" customFormat="1" ht="20.100000000000001" customHeight="1" x14ac:dyDescent="0.25">
      <c r="A38" s="35" t="s">
        <v>244</v>
      </c>
      <c r="B38" s="83">
        <v>121</v>
      </c>
      <c r="C38" s="83">
        <v>137</v>
      </c>
      <c r="D38" s="83">
        <v>10</v>
      </c>
      <c r="E38" s="83">
        <v>10</v>
      </c>
      <c r="F38" s="83">
        <v>11</v>
      </c>
      <c r="G38" s="83">
        <v>10</v>
      </c>
      <c r="H38" s="83">
        <v>11</v>
      </c>
      <c r="I38" s="83">
        <v>20</v>
      </c>
      <c r="J38" s="83">
        <v>15</v>
      </c>
      <c r="K38" s="83">
        <v>14</v>
      </c>
      <c r="L38" s="83">
        <v>7</v>
      </c>
      <c r="M38" s="83">
        <v>3</v>
      </c>
      <c r="N38" s="83">
        <v>12</v>
      </c>
      <c r="O38" s="83">
        <v>12</v>
      </c>
    </row>
    <row r="39" spans="1:15" s="83" customFormat="1" ht="20.100000000000001" customHeight="1" x14ac:dyDescent="0.25">
      <c r="A39" s="35" t="s">
        <v>245</v>
      </c>
      <c r="B39" s="83">
        <v>121</v>
      </c>
      <c r="C39" s="83">
        <v>94</v>
      </c>
      <c r="D39" s="83">
        <v>8</v>
      </c>
      <c r="E39" s="83">
        <v>4</v>
      </c>
      <c r="F39" s="83">
        <v>6</v>
      </c>
      <c r="G39" s="83">
        <v>7</v>
      </c>
      <c r="H39" s="83">
        <v>12</v>
      </c>
      <c r="I39" s="83">
        <v>3</v>
      </c>
      <c r="J39" s="83">
        <v>10</v>
      </c>
      <c r="K39" s="83">
        <v>11</v>
      </c>
      <c r="L39" s="83">
        <v>11</v>
      </c>
      <c r="M39" s="83">
        <v>9</v>
      </c>
      <c r="N39" s="83">
        <v>8</v>
      </c>
      <c r="O39" s="83">
        <v>14</v>
      </c>
    </row>
    <row r="40" spans="1:15" s="83" customFormat="1" ht="20.100000000000001" customHeight="1" x14ac:dyDescent="0.25">
      <c r="A40" s="35" t="s">
        <v>246</v>
      </c>
      <c r="B40" s="83">
        <v>315</v>
      </c>
      <c r="C40" s="83">
        <v>399</v>
      </c>
      <c r="D40" s="83">
        <v>9</v>
      </c>
      <c r="E40" s="83">
        <v>27</v>
      </c>
      <c r="F40" s="83">
        <v>27</v>
      </c>
      <c r="G40" s="83">
        <v>32</v>
      </c>
      <c r="H40" s="83">
        <v>29</v>
      </c>
      <c r="I40" s="83">
        <v>33</v>
      </c>
      <c r="J40" s="83">
        <v>25</v>
      </c>
      <c r="K40" s="83">
        <v>22</v>
      </c>
      <c r="L40" s="83">
        <v>16</v>
      </c>
      <c r="M40" s="83">
        <v>18</v>
      </c>
      <c r="N40" s="83">
        <v>32</v>
      </c>
      <c r="O40" s="83">
        <v>46</v>
      </c>
    </row>
    <row r="41" spans="1:15" s="83" customFormat="1" ht="20.100000000000001" customHeight="1" x14ac:dyDescent="0.25">
      <c r="A41" s="35" t="s">
        <v>247</v>
      </c>
      <c r="B41" s="83">
        <v>175</v>
      </c>
      <c r="C41" s="83">
        <v>215</v>
      </c>
      <c r="D41" s="83">
        <v>21</v>
      </c>
      <c r="E41" s="83">
        <v>4</v>
      </c>
      <c r="F41" s="83">
        <v>7</v>
      </c>
      <c r="G41" s="83">
        <v>2</v>
      </c>
      <c r="H41" s="83">
        <v>6</v>
      </c>
      <c r="I41" s="83">
        <v>21</v>
      </c>
      <c r="J41" s="83">
        <v>10</v>
      </c>
      <c r="K41" s="83">
        <v>15</v>
      </c>
      <c r="L41" s="83">
        <v>6</v>
      </c>
      <c r="M41" s="83">
        <v>8</v>
      </c>
      <c r="N41" s="83">
        <v>21</v>
      </c>
      <c r="O41" s="83">
        <v>14</v>
      </c>
    </row>
    <row r="42" spans="1:15" s="83" customFormat="1" ht="20.100000000000001" customHeight="1" x14ac:dyDescent="0.25">
      <c r="A42" s="35" t="s">
        <v>248</v>
      </c>
      <c r="B42" s="83">
        <v>234</v>
      </c>
      <c r="C42" s="83">
        <v>286</v>
      </c>
      <c r="D42" s="83">
        <v>34</v>
      </c>
      <c r="E42" s="83">
        <v>19</v>
      </c>
      <c r="F42" s="83">
        <v>13</v>
      </c>
      <c r="G42" s="83">
        <v>21</v>
      </c>
      <c r="H42" s="83">
        <v>18</v>
      </c>
      <c r="I42" s="83">
        <v>57</v>
      </c>
      <c r="J42" s="83">
        <v>26</v>
      </c>
      <c r="K42" s="83">
        <v>31</v>
      </c>
      <c r="L42" s="83">
        <v>21</v>
      </c>
      <c r="M42" s="83">
        <v>14</v>
      </c>
      <c r="N42" s="83">
        <v>31</v>
      </c>
      <c r="O42" s="83">
        <v>10</v>
      </c>
    </row>
    <row r="43" spans="1:15" s="83" customFormat="1" ht="20.100000000000001" customHeight="1" x14ac:dyDescent="0.25">
      <c r="A43" s="30" t="s">
        <v>249</v>
      </c>
      <c r="B43" s="89">
        <v>31336</v>
      </c>
      <c r="C43" s="89">
        <v>29066</v>
      </c>
      <c r="D43" s="89">
        <v>2516</v>
      </c>
      <c r="E43" s="89">
        <v>2180</v>
      </c>
      <c r="F43" s="89">
        <v>2636</v>
      </c>
      <c r="G43" s="89">
        <v>2446</v>
      </c>
      <c r="H43" s="89">
        <v>2242</v>
      </c>
      <c r="I43" s="89">
        <v>2666</v>
      </c>
      <c r="J43" s="89">
        <v>2795</v>
      </c>
      <c r="K43" s="89">
        <v>2370</v>
      </c>
      <c r="L43" s="89">
        <v>2407</v>
      </c>
      <c r="M43" s="89">
        <v>1883</v>
      </c>
      <c r="N43" s="89">
        <v>2359</v>
      </c>
      <c r="O43" s="89">
        <v>2034</v>
      </c>
    </row>
    <row r="44" spans="1:15" s="83" customFormat="1" ht="20.100000000000001" customHeight="1" x14ac:dyDescent="0.25">
      <c r="A44" s="35" t="s">
        <v>250</v>
      </c>
      <c r="B44" s="83">
        <v>2280</v>
      </c>
      <c r="C44" s="83">
        <v>2152</v>
      </c>
      <c r="D44" s="83">
        <v>161</v>
      </c>
      <c r="E44" s="83">
        <v>175</v>
      </c>
      <c r="F44" s="83">
        <v>264</v>
      </c>
      <c r="G44" s="83">
        <v>241</v>
      </c>
      <c r="H44" s="83">
        <v>172</v>
      </c>
      <c r="I44" s="83">
        <v>193</v>
      </c>
      <c r="J44" s="83">
        <v>265</v>
      </c>
      <c r="K44" s="83">
        <v>189</v>
      </c>
      <c r="L44" s="83">
        <v>250</v>
      </c>
      <c r="M44" s="83">
        <v>163</v>
      </c>
      <c r="N44" s="83">
        <v>175</v>
      </c>
      <c r="O44" s="83">
        <v>84</v>
      </c>
    </row>
    <row r="45" spans="1:15" s="83" customFormat="1" ht="20.100000000000001" customHeight="1" x14ac:dyDescent="0.25">
      <c r="A45" s="35" t="s">
        <v>251</v>
      </c>
      <c r="B45" s="83">
        <v>700</v>
      </c>
      <c r="C45" s="83">
        <v>757</v>
      </c>
      <c r="D45" s="83">
        <v>37</v>
      </c>
      <c r="E45" s="83">
        <v>67</v>
      </c>
      <c r="F45" s="83">
        <v>81</v>
      </c>
      <c r="G45" s="83">
        <v>83</v>
      </c>
      <c r="H45" s="83">
        <v>32</v>
      </c>
      <c r="I45" s="83">
        <v>80</v>
      </c>
      <c r="J45" s="83">
        <v>48</v>
      </c>
      <c r="K45" s="83">
        <v>160</v>
      </c>
      <c r="L45" s="83">
        <v>69</v>
      </c>
      <c r="M45" s="83">
        <v>44</v>
      </c>
      <c r="N45" s="83">
        <v>56</v>
      </c>
      <c r="O45" s="83">
        <v>33</v>
      </c>
    </row>
    <row r="46" spans="1:15" s="83" customFormat="1" ht="20.100000000000001" customHeight="1" x14ac:dyDescent="0.25">
      <c r="A46" s="35" t="s">
        <v>252</v>
      </c>
      <c r="B46" s="83">
        <v>679</v>
      </c>
      <c r="C46" s="83">
        <v>714</v>
      </c>
      <c r="D46" s="83">
        <v>46</v>
      </c>
      <c r="E46" s="83">
        <v>25</v>
      </c>
      <c r="F46" s="83">
        <v>60</v>
      </c>
      <c r="G46" s="83">
        <v>69</v>
      </c>
      <c r="H46" s="83">
        <v>31</v>
      </c>
      <c r="I46" s="83">
        <v>83</v>
      </c>
      <c r="J46" s="83">
        <v>63</v>
      </c>
      <c r="K46" s="83">
        <v>49</v>
      </c>
      <c r="L46" s="83">
        <v>34</v>
      </c>
      <c r="M46" s="83">
        <v>37</v>
      </c>
      <c r="N46" s="83">
        <v>49</v>
      </c>
      <c r="O46" s="83">
        <v>77</v>
      </c>
    </row>
    <row r="47" spans="1:15" s="83" customFormat="1" ht="20.100000000000001" customHeight="1" x14ac:dyDescent="0.25">
      <c r="A47" s="35" t="s">
        <v>253</v>
      </c>
      <c r="B47" s="83">
        <v>222</v>
      </c>
      <c r="C47" s="83">
        <v>187</v>
      </c>
      <c r="D47" s="83">
        <v>15</v>
      </c>
      <c r="E47" s="83">
        <v>8</v>
      </c>
      <c r="F47" s="83">
        <v>27</v>
      </c>
      <c r="G47" s="83">
        <v>32</v>
      </c>
      <c r="H47" s="83">
        <v>13</v>
      </c>
      <c r="I47" s="83">
        <v>36</v>
      </c>
      <c r="J47" s="83">
        <v>29</v>
      </c>
      <c r="K47" s="83">
        <v>9</v>
      </c>
      <c r="L47" s="83">
        <v>45</v>
      </c>
      <c r="M47" s="83">
        <v>8</v>
      </c>
      <c r="N47" s="83">
        <v>11</v>
      </c>
      <c r="O47" s="83">
        <v>3</v>
      </c>
    </row>
    <row r="48" spans="1:15" s="83" customFormat="1" ht="20.100000000000001" customHeight="1" x14ac:dyDescent="0.25">
      <c r="A48" s="35" t="s">
        <v>254</v>
      </c>
      <c r="B48" s="83">
        <v>3988</v>
      </c>
      <c r="C48" s="83">
        <v>3330</v>
      </c>
      <c r="D48" s="83">
        <v>288</v>
      </c>
      <c r="E48" s="83">
        <v>236</v>
      </c>
      <c r="F48" s="83">
        <v>341</v>
      </c>
      <c r="G48" s="83">
        <v>197</v>
      </c>
      <c r="H48" s="83">
        <v>270</v>
      </c>
      <c r="I48" s="83">
        <v>233</v>
      </c>
      <c r="J48" s="83">
        <v>259</v>
      </c>
      <c r="K48" s="83">
        <v>243</v>
      </c>
      <c r="L48" s="83">
        <v>283</v>
      </c>
      <c r="M48" s="83">
        <v>235</v>
      </c>
      <c r="N48" s="83">
        <v>376</v>
      </c>
      <c r="O48" s="83">
        <v>372</v>
      </c>
    </row>
    <row r="49" spans="1:15" s="83" customFormat="1" ht="20.100000000000001" customHeight="1" x14ac:dyDescent="0.25">
      <c r="A49" s="35" t="s">
        <v>255</v>
      </c>
      <c r="B49" s="83">
        <v>316</v>
      </c>
      <c r="C49" s="83">
        <v>330</v>
      </c>
      <c r="D49" s="83">
        <v>11</v>
      </c>
      <c r="E49" s="83">
        <v>30</v>
      </c>
      <c r="F49" s="83">
        <v>15</v>
      </c>
      <c r="G49" s="83">
        <v>90</v>
      </c>
      <c r="H49" s="83">
        <v>32</v>
      </c>
      <c r="I49" s="83">
        <v>33</v>
      </c>
      <c r="J49" s="83">
        <v>46</v>
      </c>
      <c r="K49" s="83">
        <v>32</v>
      </c>
      <c r="L49" s="83">
        <v>11</v>
      </c>
      <c r="M49" s="83">
        <v>16</v>
      </c>
      <c r="N49" s="83">
        <v>34</v>
      </c>
      <c r="O49" s="83">
        <v>13</v>
      </c>
    </row>
    <row r="50" spans="1:15" s="83" customFormat="1" ht="20.100000000000001" customHeight="1" x14ac:dyDescent="0.25">
      <c r="A50" s="35" t="s">
        <v>256</v>
      </c>
      <c r="B50" s="83">
        <v>1789</v>
      </c>
      <c r="C50" s="83">
        <v>2180</v>
      </c>
      <c r="D50" s="83">
        <v>129</v>
      </c>
      <c r="E50" s="83">
        <v>88</v>
      </c>
      <c r="F50" s="83">
        <v>216</v>
      </c>
      <c r="G50" s="83">
        <v>178</v>
      </c>
      <c r="H50" s="83">
        <v>92</v>
      </c>
      <c r="I50" s="83">
        <v>114</v>
      </c>
      <c r="J50" s="83">
        <v>187</v>
      </c>
      <c r="K50" s="83">
        <v>199</v>
      </c>
      <c r="L50" s="83">
        <v>180</v>
      </c>
      <c r="M50" s="83">
        <v>171</v>
      </c>
      <c r="N50" s="83">
        <v>131</v>
      </c>
      <c r="O50" s="83">
        <v>182</v>
      </c>
    </row>
    <row r="51" spans="1:15" s="83" customFormat="1" ht="20.100000000000001" customHeight="1" x14ac:dyDescent="0.25">
      <c r="A51" s="35" t="s">
        <v>257</v>
      </c>
      <c r="B51" s="83">
        <v>154</v>
      </c>
      <c r="C51" s="83">
        <v>111</v>
      </c>
      <c r="D51" s="83">
        <v>18</v>
      </c>
      <c r="E51" s="83">
        <v>13</v>
      </c>
      <c r="F51" s="83">
        <v>12</v>
      </c>
      <c r="G51" s="83">
        <v>10</v>
      </c>
      <c r="H51" s="83">
        <v>12</v>
      </c>
      <c r="I51" s="83">
        <v>12</v>
      </c>
      <c r="J51" s="83">
        <v>21</v>
      </c>
      <c r="K51" s="83">
        <v>14</v>
      </c>
      <c r="L51" s="83">
        <v>7</v>
      </c>
      <c r="M51" s="83">
        <v>1</v>
      </c>
      <c r="N51" s="83">
        <v>19</v>
      </c>
      <c r="O51" s="83">
        <v>13</v>
      </c>
    </row>
    <row r="52" spans="1:15" s="83" customFormat="1" ht="20.100000000000001" customHeight="1" x14ac:dyDescent="0.25">
      <c r="A52" s="35" t="s">
        <v>258</v>
      </c>
      <c r="B52" s="83">
        <v>719</v>
      </c>
      <c r="C52" s="83">
        <v>690</v>
      </c>
      <c r="D52" s="83">
        <v>41</v>
      </c>
      <c r="E52" s="83">
        <v>36</v>
      </c>
      <c r="F52" s="83">
        <v>96</v>
      </c>
      <c r="G52" s="83">
        <v>60</v>
      </c>
      <c r="H52" s="83">
        <v>59</v>
      </c>
      <c r="I52" s="83">
        <v>43</v>
      </c>
      <c r="J52" s="83">
        <v>64</v>
      </c>
      <c r="K52" s="83">
        <v>66</v>
      </c>
      <c r="L52" s="83">
        <v>55</v>
      </c>
      <c r="M52" s="83">
        <v>37</v>
      </c>
      <c r="N52" s="83">
        <v>44</v>
      </c>
      <c r="O52" s="83">
        <v>41</v>
      </c>
    </row>
    <row r="53" spans="1:15" s="83" customFormat="1" ht="20.100000000000001" customHeight="1" x14ac:dyDescent="0.25">
      <c r="A53" s="35" t="s">
        <v>259</v>
      </c>
      <c r="B53" s="83">
        <v>160</v>
      </c>
      <c r="C53" s="83">
        <v>136</v>
      </c>
      <c r="D53" s="83">
        <v>12</v>
      </c>
      <c r="E53" s="83">
        <v>8</v>
      </c>
      <c r="F53" s="83">
        <v>31</v>
      </c>
      <c r="G53" s="83">
        <v>48</v>
      </c>
      <c r="H53" s="83">
        <v>0</v>
      </c>
      <c r="I53" s="83">
        <v>2</v>
      </c>
      <c r="J53" s="83">
        <v>6</v>
      </c>
      <c r="K53" s="83">
        <v>2</v>
      </c>
      <c r="L53" s="83">
        <v>10</v>
      </c>
      <c r="M53" s="83">
        <v>21</v>
      </c>
      <c r="N53" s="83">
        <v>45</v>
      </c>
      <c r="O53" s="83">
        <v>8</v>
      </c>
    </row>
    <row r="54" spans="1:15" s="83" customFormat="1" ht="20.100000000000001" customHeight="1" x14ac:dyDescent="0.25">
      <c r="A54" s="35" t="s">
        <v>260</v>
      </c>
      <c r="B54" s="83">
        <v>966</v>
      </c>
      <c r="C54" s="83">
        <v>1171</v>
      </c>
      <c r="D54" s="83">
        <v>82</v>
      </c>
      <c r="E54" s="83">
        <v>60</v>
      </c>
      <c r="F54" s="83">
        <v>64</v>
      </c>
      <c r="G54" s="83">
        <v>96</v>
      </c>
      <c r="H54" s="83">
        <v>81</v>
      </c>
      <c r="I54" s="83">
        <v>76</v>
      </c>
      <c r="J54" s="83">
        <v>78</v>
      </c>
      <c r="K54" s="83">
        <v>89</v>
      </c>
      <c r="L54" s="83">
        <v>84</v>
      </c>
      <c r="M54" s="83">
        <v>76</v>
      </c>
      <c r="N54" s="83">
        <v>78</v>
      </c>
      <c r="O54" s="83">
        <v>74</v>
      </c>
    </row>
    <row r="55" spans="1:15" s="83" customFormat="1" ht="20.100000000000001" customHeight="1" x14ac:dyDescent="0.25">
      <c r="A55" s="35" t="s">
        <v>261</v>
      </c>
      <c r="B55" s="83">
        <v>216</v>
      </c>
      <c r="C55" s="83">
        <v>215</v>
      </c>
      <c r="D55" s="83">
        <v>19</v>
      </c>
      <c r="E55" s="83">
        <v>23</v>
      </c>
      <c r="F55" s="83">
        <v>13</v>
      </c>
      <c r="G55" s="83">
        <v>16</v>
      </c>
      <c r="H55" s="83">
        <v>12</v>
      </c>
      <c r="I55" s="83">
        <v>32</v>
      </c>
      <c r="J55" s="83">
        <v>38</v>
      </c>
      <c r="K55" s="83">
        <v>14</v>
      </c>
      <c r="L55" s="83">
        <v>13</v>
      </c>
      <c r="M55" s="83">
        <v>9</v>
      </c>
      <c r="N55" s="83">
        <v>19</v>
      </c>
      <c r="O55" s="83">
        <v>26</v>
      </c>
    </row>
    <row r="56" spans="1:15" s="83" customFormat="1" ht="20.100000000000001" customHeight="1" x14ac:dyDescent="0.25">
      <c r="A56" s="35" t="s">
        <v>262</v>
      </c>
      <c r="B56" s="83">
        <v>3151</v>
      </c>
      <c r="C56" s="83">
        <v>2488</v>
      </c>
      <c r="D56" s="83">
        <v>241</v>
      </c>
      <c r="E56" s="83">
        <v>187</v>
      </c>
      <c r="F56" s="83">
        <v>198</v>
      </c>
      <c r="G56" s="83">
        <v>166</v>
      </c>
      <c r="H56" s="83">
        <v>243</v>
      </c>
      <c r="I56" s="83">
        <v>147</v>
      </c>
      <c r="J56" s="83">
        <v>269</v>
      </c>
      <c r="K56" s="83">
        <v>175</v>
      </c>
      <c r="L56" s="83">
        <v>256</v>
      </c>
      <c r="M56" s="83">
        <v>146</v>
      </c>
      <c r="N56" s="83">
        <v>152</v>
      </c>
      <c r="O56" s="83">
        <v>199</v>
      </c>
    </row>
    <row r="57" spans="1:15" s="83" customFormat="1" ht="20.100000000000001" customHeight="1" x14ac:dyDescent="0.25">
      <c r="A57" s="35" t="s">
        <v>263</v>
      </c>
      <c r="B57" s="83">
        <v>360</v>
      </c>
      <c r="C57" s="83">
        <v>405</v>
      </c>
      <c r="D57" s="83">
        <v>29</v>
      </c>
      <c r="E57" s="83">
        <v>55</v>
      </c>
      <c r="F57" s="83">
        <v>32</v>
      </c>
      <c r="G57" s="83">
        <v>37</v>
      </c>
      <c r="H57" s="83">
        <v>38</v>
      </c>
      <c r="I57" s="83">
        <v>60</v>
      </c>
      <c r="J57" s="83">
        <v>41</v>
      </c>
      <c r="K57" s="83">
        <v>55</v>
      </c>
      <c r="L57" s="83">
        <v>26</v>
      </c>
      <c r="M57" s="83">
        <v>11</v>
      </c>
      <c r="N57" s="83">
        <v>11</v>
      </c>
      <c r="O57" s="83">
        <v>7</v>
      </c>
    </row>
    <row r="58" spans="1:15" s="83" customFormat="1" ht="20.100000000000001" customHeight="1" x14ac:dyDescent="0.25">
      <c r="A58" s="35" t="s">
        <v>264</v>
      </c>
      <c r="B58" s="83">
        <v>189</v>
      </c>
      <c r="C58" s="83">
        <v>130</v>
      </c>
      <c r="D58" s="83">
        <v>4</v>
      </c>
      <c r="E58" s="83">
        <v>9</v>
      </c>
      <c r="F58" s="83">
        <v>17</v>
      </c>
      <c r="G58" s="83">
        <v>32</v>
      </c>
      <c r="H58" s="83">
        <v>7</v>
      </c>
      <c r="I58" s="83">
        <v>7</v>
      </c>
      <c r="J58" s="83">
        <v>13</v>
      </c>
      <c r="K58" s="83">
        <v>11</v>
      </c>
      <c r="L58" s="83">
        <v>13</v>
      </c>
      <c r="M58" s="83">
        <v>14</v>
      </c>
      <c r="N58" s="83">
        <v>7</v>
      </c>
      <c r="O58" s="83">
        <v>1</v>
      </c>
    </row>
    <row r="59" spans="1:15" s="89" customFormat="1" ht="20.100000000000001" customHeight="1" x14ac:dyDescent="0.25">
      <c r="A59" s="35" t="s">
        <v>265</v>
      </c>
      <c r="B59" s="83">
        <v>12402</v>
      </c>
      <c r="C59" s="83">
        <v>11021</v>
      </c>
      <c r="D59" s="83">
        <v>1128</v>
      </c>
      <c r="E59" s="83">
        <v>952</v>
      </c>
      <c r="F59" s="83">
        <v>886</v>
      </c>
      <c r="G59" s="83">
        <v>815</v>
      </c>
      <c r="H59" s="83">
        <v>890</v>
      </c>
      <c r="I59" s="83">
        <v>1219</v>
      </c>
      <c r="J59" s="83">
        <v>1102</v>
      </c>
      <c r="K59" s="83">
        <v>803</v>
      </c>
      <c r="L59" s="83">
        <v>777</v>
      </c>
      <c r="M59" s="83">
        <v>706</v>
      </c>
      <c r="N59" s="83">
        <v>978</v>
      </c>
      <c r="O59" s="83">
        <v>717</v>
      </c>
    </row>
    <row r="60" spans="1:15" s="89" customFormat="1" ht="20.100000000000001" customHeight="1" x14ac:dyDescent="0.25">
      <c r="A60" s="35" t="s">
        <v>266</v>
      </c>
      <c r="B60" s="83">
        <v>40</v>
      </c>
      <c r="C60" s="83">
        <v>56</v>
      </c>
      <c r="D60" s="83">
        <v>2</v>
      </c>
      <c r="E60" s="83">
        <v>4</v>
      </c>
      <c r="F60" s="83">
        <v>4</v>
      </c>
      <c r="G60" s="83">
        <v>10</v>
      </c>
      <c r="H60" s="83">
        <v>10</v>
      </c>
      <c r="I60" s="83">
        <v>14</v>
      </c>
      <c r="J60" s="83">
        <v>11</v>
      </c>
      <c r="K60" s="83">
        <v>3</v>
      </c>
      <c r="L60" s="83">
        <v>2</v>
      </c>
      <c r="M60" s="83">
        <v>1</v>
      </c>
      <c r="N60" s="83">
        <v>0</v>
      </c>
      <c r="O60" s="83">
        <v>3</v>
      </c>
    </row>
    <row r="61" spans="1:15" s="89" customFormat="1" ht="20.100000000000001" customHeight="1" x14ac:dyDescent="0.25">
      <c r="A61" s="35" t="s">
        <v>267</v>
      </c>
      <c r="B61" s="83">
        <v>209</v>
      </c>
      <c r="C61" s="83">
        <v>183</v>
      </c>
      <c r="D61" s="83">
        <v>20</v>
      </c>
      <c r="E61" s="83">
        <v>9</v>
      </c>
      <c r="F61" s="83">
        <v>8</v>
      </c>
      <c r="G61" s="83">
        <v>14</v>
      </c>
      <c r="H61" s="83">
        <v>17</v>
      </c>
      <c r="I61" s="83">
        <v>22</v>
      </c>
      <c r="J61" s="83">
        <v>19</v>
      </c>
      <c r="K61" s="83">
        <v>20</v>
      </c>
      <c r="L61" s="83">
        <v>13</v>
      </c>
      <c r="M61" s="83">
        <v>13</v>
      </c>
      <c r="N61" s="83">
        <v>10</v>
      </c>
      <c r="O61" s="83">
        <v>15</v>
      </c>
    </row>
    <row r="62" spans="1:15" s="83" customFormat="1" ht="20.100000000000001" customHeight="1" x14ac:dyDescent="0.25">
      <c r="A62" s="35" t="s">
        <v>268</v>
      </c>
      <c r="B62" s="83">
        <v>736</v>
      </c>
      <c r="C62" s="83">
        <v>840</v>
      </c>
      <c r="D62" s="83">
        <v>45</v>
      </c>
      <c r="E62" s="83">
        <v>57</v>
      </c>
      <c r="F62" s="83">
        <v>76</v>
      </c>
      <c r="G62" s="83">
        <v>59</v>
      </c>
      <c r="H62" s="83">
        <v>81</v>
      </c>
      <c r="I62" s="83">
        <v>91</v>
      </c>
      <c r="J62" s="83">
        <v>45</v>
      </c>
      <c r="K62" s="83">
        <v>79</v>
      </c>
      <c r="L62" s="83">
        <v>79</v>
      </c>
      <c r="M62" s="83">
        <v>47</v>
      </c>
      <c r="N62" s="83">
        <v>25</v>
      </c>
      <c r="O62" s="83">
        <v>32</v>
      </c>
    </row>
    <row r="63" spans="1:15" s="83" customFormat="1" ht="20.100000000000001" customHeight="1" x14ac:dyDescent="0.25">
      <c r="A63" s="35" t="s">
        <v>269</v>
      </c>
      <c r="B63" s="83">
        <v>1547</v>
      </c>
      <c r="C63" s="83">
        <v>1482</v>
      </c>
      <c r="D63" s="83">
        <v>151</v>
      </c>
      <c r="E63" s="83">
        <v>96</v>
      </c>
      <c r="F63" s="83">
        <v>154</v>
      </c>
      <c r="G63" s="83">
        <v>147</v>
      </c>
      <c r="H63" s="83">
        <v>105</v>
      </c>
      <c r="I63" s="83">
        <v>135</v>
      </c>
      <c r="J63" s="83">
        <v>152</v>
      </c>
      <c r="K63" s="83">
        <v>113</v>
      </c>
      <c r="L63" s="83">
        <v>128</v>
      </c>
      <c r="M63" s="83">
        <v>104</v>
      </c>
      <c r="N63" s="83">
        <v>100</v>
      </c>
      <c r="O63" s="83">
        <v>96</v>
      </c>
    </row>
    <row r="64" spans="1:15" s="89" customFormat="1" ht="20.100000000000001" customHeight="1" x14ac:dyDescent="0.25">
      <c r="A64" s="35" t="s">
        <v>270</v>
      </c>
      <c r="B64" s="83">
        <v>513</v>
      </c>
      <c r="C64" s="83">
        <v>488</v>
      </c>
      <c r="D64" s="83">
        <v>37</v>
      </c>
      <c r="E64" s="83">
        <v>42</v>
      </c>
      <c r="F64" s="83">
        <v>41</v>
      </c>
      <c r="G64" s="83">
        <v>46</v>
      </c>
      <c r="H64" s="83">
        <v>45</v>
      </c>
      <c r="I64" s="83">
        <v>34</v>
      </c>
      <c r="J64" s="83">
        <v>39</v>
      </c>
      <c r="K64" s="83">
        <v>45</v>
      </c>
      <c r="L64" s="83">
        <v>72</v>
      </c>
      <c r="M64" s="83">
        <v>23</v>
      </c>
      <c r="N64" s="83">
        <v>39</v>
      </c>
      <c r="O64" s="83">
        <v>38</v>
      </c>
    </row>
    <row r="65" spans="1:15" s="83" customFormat="1" ht="20.100000000000001" customHeight="1" x14ac:dyDescent="0.25">
      <c r="A65" s="30" t="s">
        <v>271</v>
      </c>
      <c r="B65" s="89">
        <v>252</v>
      </c>
      <c r="C65" s="89">
        <v>193</v>
      </c>
      <c r="D65" s="89">
        <v>23</v>
      </c>
      <c r="E65" s="89">
        <v>11</v>
      </c>
      <c r="F65" s="89">
        <v>13</v>
      </c>
      <c r="G65" s="89">
        <v>10</v>
      </c>
      <c r="H65" s="89">
        <v>16</v>
      </c>
      <c r="I65" s="89">
        <v>30</v>
      </c>
      <c r="J65" s="89">
        <v>9</v>
      </c>
      <c r="K65" s="89">
        <v>15</v>
      </c>
      <c r="L65" s="89">
        <v>36</v>
      </c>
      <c r="M65" s="89">
        <v>13</v>
      </c>
      <c r="N65" s="89">
        <v>17</v>
      </c>
      <c r="O65" s="89">
        <v>12</v>
      </c>
    </row>
    <row r="66" spans="1:15" s="83" customFormat="1" ht="20.100000000000001" customHeight="1" x14ac:dyDescent="0.25">
      <c r="A66" s="35" t="s">
        <v>272</v>
      </c>
      <c r="B66" s="82">
        <v>195</v>
      </c>
      <c r="C66" s="82">
        <v>148</v>
      </c>
      <c r="D66" s="83">
        <v>17</v>
      </c>
      <c r="E66" s="83">
        <v>7</v>
      </c>
      <c r="F66" s="83">
        <v>13</v>
      </c>
      <c r="G66" s="83">
        <v>9</v>
      </c>
      <c r="H66" s="83">
        <v>12</v>
      </c>
      <c r="I66" s="83">
        <v>27</v>
      </c>
      <c r="J66" s="83">
        <v>7</v>
      </c>
      <c r="K66" s="83">
        <v>11</v>
      </c>
      <c r="L66" s="83">
        <v>30</v>
      </c>
      <c r="M66" s="83">
        <v>12</v>
      </c>
      <c r="N66" s="83">
        <v>15</v>
      </c>
      <c r="O66" s="83">
        <v>11</v>
      </c>
    </row>
    <row r="67" spans="1:15" s="83" customFormat="1" ht="20.100000000000001" customHeight="1" x14ac:dyDescent="0.25">
      <c r="A67" s="35" t="s">
        <v>273</v>
      </c>
      <c r="B67" s="82">
        <v>48</v>
      </c>
      <c r="C67" s="82">
        <v>39</v>
      </c>
      <c r="D67" s="83">
        <v>6</v>
      </c>
      <c r="E67" s="83">
        <v>4</v>
      </c>
      <c r="F67" s="83">
        <v>0</v>
      </c>
      <c r="G67" s="83">
        <v>1</v>
      </c>
      <c r="H67" s="83">
        <v>4</v>
      </c>
      <c r="I67" s="83">
        <v>2</v>
      </c>
      <c r="J67" s="83">
        <v>2</v>
      </c>
      <c r="K67" s="83">
        <v>4</v>
      </c>
      <c r="L67" s="83">
        <v>6</v>
      </c>
      <c r="M67" s="83">
        <v>1</v>
      </c>
      <c r="N67" s="83">
        <v>2</v>
      </c>
      <c r="O67" s="83">
        <v>1</v>
      </c>
    </row>
    <row r="68" spans="1:15" s="83" customFormat="1" ht="20.100000000000001" customHeight="1" x14ac:dyDescent="0.25">
      <c r="A68" s="35" t="s">
        <v>274</v>
      </c>
      <c r="B68" s="82">
        <v>9</v>
      </c>
      <c r="C68" s="82">
        <v>6</v>
      </c>
      <c r="D68" s="83">
        <v>0</v>
      </c>
      <c r="E68" s="83">
        <v>0</v>
      </c>
      <c r="F68" s="83">
        <v>0</v>
      </c>
      <c r="G68" s="83">
        <v>0</v>
      </c>
      <c r="H68" s="83">
        <v>0</v>
      </c>
      <c r="I68" s="83">
        <v>1</v>
      </c>
      <c r="J68" s="83">
        <v>0</v>
      </c>
      <c r="K68" s="83">
        <v>0</v>
      </c>
      <c r="L68" s="83">
        <v>0</v>
      </c>
      <c r="M68" s="83">
        <v>0</v>
      </c>
      <c r="N68" s="83">
        <v>0</v>
      </c>
      <c r="O68" s="83">
        <v>0</v>
      </c>
    </row>
    <row r="69" spans="1:15" s="89" customFormat="1" ht="20.100000000000001" customHeight="1" thickBot="1" x14ac:dyDescent="0.3">
      <c r="A69" s="40" t="s">
        <v>275</v>
      </c>
      <c r="B69" s="99">
        <v>5</v>
      </c>
      <c r="C69" s="99">
        <v>1</v>
      </c>
      <c r="D69" s="99">
        <v>0</v>
      </c>
      <c r="E69" s="99">
        <v>0</v>
      </c>
      <c r="F69" s="99">
        <v>1</v>
      </c>
      <c r="G69" s="99">
        <v>0</v>
      </c>
      <c r="H69" s="99">
        <v>1</v>
      </c>
      <c r="I69" s="99">
        <v>0</v>
      </c>
      <c r="J69" s="99">
        <v>1</v>
      </c>
      <c r="K69" s="99">
        <v>0</v>
      </c>
      <c r="L69" s="99">
        <v>1</v>
      </c>
      <c r="M69" s="99">
        <v>1</v>
      </c>
      <c r="N69" s="99">
        <v>0</v>
      </c>
      <c r="O69" s="99">
        <v>0</v>
      </c>
    </row>
    <row r="70" spans="1:15" s="226" customFormat="1" ht="15.95" customHeight="1" x14ac:dyDescent="0.25">
      <c r="A70" s="149" t="s">
        <v>320</v>
      </c>
      <c r="B70" s="154"/>
      <c r="C70" s="154"/>
      <c r="O70" s="230" t="s">
        <v>284</v>
      </c>
    </row>
    <row r="71" spans="1:15" s="223" customFormat="1" ht="24.95" customHeight="1" x14ac:dyDescent="0.25">
      <c r="A71" s="219" t="s">
        <v>322</v>
      </c>
      <c r="B71" s="219"/>
      <c r="C71" s="219"/>
      <c r="D71" s="231"/>
      <c r="E71" s="231"/>
      <c r="F71" s="231"/>
      <c r="G71" s="231"/>
      <c r="H71" s="231"/>
      <c r="I71" s="231"/>
      <c r="J71" s="231"/>
      <c r="K71" s="231"/>
      <c r="L71" s="231"/>
      <c r="M71" s="232"/>
      <c r="N71" s="228"/>
    </row>
    <row r="72" spans="1:15" s="223" customFormat="1" ht="24.95" customHeight="1" thickBot="1" x14ac:dyDescent="0.25">
      <c r="A72" s="200" t="s">
        <v>325</v>
      </c>
      <c r="B72" s="225"/>
      <c r="C72" s="225"/>
      <c r="D72" s="233"/>
      <c r="E72" s="233"/>
      <c r="F72" s="233"/>
      <c r="G72" s="233"/>
      <c r="H72" s="233"/>
      <c r="I72" s="233"/>
      <c r="J72" s="233"/>
      <c r="K72" s="233"/>
      <c r="L72" s="233"/>
      <c r="M72" s="161" t="s">
        <v>285</v>
      </c>
      <c r="N72" s="225"/>
    </row>
    <row r="73" spans="1:15" ht="20.100000000000001" customHeight="1" x14ac:dyDescent="0.25">
      <c r="A73" s="1487" t="s">
        <v>203</v>
      </c>
      <c r="B73" s="1511" t="s">
        <v>293</v>
      </c>
      <c r="C73" s="1512"/>
      <c r="D73" s="1512"/>
      <c r="E73" s="1512"/>
      <c r="F73" s="1512"/>
      <c r="G73" s="1512"/>
      <c r="H73" s="1512"/>
      <c r="I73" s="1512"/>
      <c r="J73" s="1512"/>
      <c r="K73" s="1512"/>
      <c r="L73" s="1512"/>
      <c r="M73" s="1512"/>
      <c r="N73" s="234"/>
      <c r="O73" s="235"/>
    </row>
    <row r="74" spans="1:15" ht="20.100000000000001" customHeight="1" x14ac:dyDescent="0.25">
      <c r="A74" s="1488"/>
      <c r="B74" s="1514" t="s">
        <v>286</v>
      </c>
      <c r="C74" s="1514"/>
      <c r="D74" s="138" t="s">
        <v>287</v>
      </c>
      <c r="E74" s="166"/>
      <c r="F74" s="1486" t="s">
        <v>288</v>
      </c>
      <c r="G74" s="1515"/>
      <c r="H74" s="138" t="s">
        <v>289</v>
      </c>
      <c r="I74" s="166"/>
      <c r="J74" s="1486" t="s">
        <v>290</v>
      </c>
      <c r="K74" s="1515"/>
      <c r="L74" s="138" t="s">
        <v>291</v>
      </c>
      <c r="M74" s="131"/>
      <c r="N74" s="55"/>
    </row>
    <row r="75" spans="1:15" ht="20.100000000000001" customHeight="1" x14ac:dyDescent="0.25">
      <c r="A75" s="1489"/>
      <c r="B75" s="23">
        <v>2011</v>
      </c>
      <c r="C75" s="23">
        <v>2012</v>
      </c>
      <c r="D75" s="23">
        <v>2011</v>
      </c>
      <c r="E75" s="23">
        <v>2012</v>
      </c>
      <c r="F75" s="23">
        <v>2011</v>
      </c>
      <c r="G75" s="23">
        <v>2012</v>
      </c>
      <c r="H75" s="23">
        <v>2011</v>
      </c>
      <c r="I75" s="23">
        <v>2012</v>
      </c>
      <c r="J75" s="23">
        <v>2011</v>
      </c>
      <c r="K75" s="23">
        <v>2012</v>
      </c>
      <c r="L75" s="23">
        <v>2011</v>
      </c>
      <c r="M75" s="24">
        <v>2012</v>
      </c>
      <c r="N75" s="55"/>
    </row>
    <row r="76" spans="1:15" ht="20.100000000000001" customHeight="1" x14ac:dyDescent="0.2">
      <c r="A76" s="26" t="s">
        <v>310</v>
      </c>
      <c r="B76" s="89">
        <v>5131</v>
      </c>
      <c r="C76" s="89">
        <v>6529</v>
      </c>
      <c r="D76" s="89">
        <v>5695</v>
      </c>
      <c r="E76" s="89">
        <v>6176</v>
      </c>
      <c r="F76" s="89">
        <v>4674</v>
      </c>
      <c r="G76" s="89">
        <v>4685</v>
      </c>
      <c r="H76" s="89">
        <v>4967</v>
      </c>
      <c r="I76" s="89">
        <v>5725</v>
      </c>
      <c r="J76" s="89">
        <v>6548</v>
      </c>
      <c r="K76" s="89">
        <v>5914</v>
      </c>
      <c r="L76" s="89">
        <v>6118</v>
      </c>
      <c r="M76" s="89">
        <v>6552</v>
      </c>
      <c r="N76" s="236"/>
    </row>
    <row r="77" spans="1:15" s="89" customFormat="1" ht="20.100000000000001" customHeight="1" x14ac:dyDescent="0.2">
      <c r="A77" s="30" t="s">
        <v>212</v>
      </c>
      <c r="B77" s="89">
        <v>29</v>
      </c>
      <c r="C77" s="89">
        <v>78</v>
      </c>
      <c r="D77" s="89">
        <v>32</v>
      </c>
      <c r="E77" s="89">
        <v>52</v>
      </c>
      <c r="F77" s="89">
        <v>65</v>
      </c>
      <c r="G77" s="89">
        <v>47</v>
      </c>
      <c r="H77" s="89">
        <v>30</v>
      </c>
      <c r="I77" s="89">
        <v>37</v>
      </c>
      <c r="J77" s="89">
        <v>91</v>
      </c>
      <c r="K77" s="89">
        <v>67</v>
      </c>
      <c r="L77" s="89">
        <v>34</v>
      </c>
      <c r="M77" s="89">
        <v>30</v>
      </c>
      <c r="N77" s="237"/>
    </row>
    <row r="78" spans="1:15" s="83" customFormat="1" ht="20.100000000000001" customHeight="1" x14ac:dyDescent="0.2">
      <c r="A78" s="35" t="s">
        <v>213</v>
      </c>
      <c r="B78" s="83">
        <v>6</v>
      </c>
      <c r="C78" s="83">
        <v>0</v>
      </c>
      <c r="D78" s="83">
        <v>2</v>
      </c>
      <c r="E78" s="83">
        <v>3</v>
      </c>
      <c r="F78" s="83">
        <v>1</v>
      </c>
      <c r="G78" s="83">
        <v>3</v>
      </c>
      <c r="H78" s="83">
        <v>1</v>
      </c>
      <c r="I78" s="83">
        <v>2</v>
      </c>
      <c r="J78" s="83">
        <v>2</v>
      </c>
      <c r="K78" s="83">
        <v>15</v>
      </c>
      <c r="L78" s="83">
        <v>10</v>
      </c>
      <c r="M78" s="83">
        <v>7</v>
      </c>
      <c r="N78" s="238"/>
    </row>
    <row r="79" spans="1:15" s="83" customFormat="1" ht="20.100000000000001" customHeight="1" x14ac:dyDescent="0.2">
      <c r="A79" s="35" t="s">
        <v>214</v>
      </c>
      <c r="B79" s="83">
        <v>2</v>
      </c>
      <c r="C79" s="83">
        <v>3</v>
      </c>
      <c r="D79" s="83">
        <v>4</v>
      </c>
      <c r="E79" s="83">
        <v>1</v>
      </c>
      <c r="F79" s="83">
        <v>12</v>
      </c>
      <c r="G79" s="83">
        <v>11</v>
      </c>
      <c r="H79" s="83">
        <v>2</v>
      </c>
      <c r="I79" s="83">
        <v>2</v>
      </c>
      <c r="J79" s="83">
        <v>7</v>
      </c>
      <c r="K79" s="83">
        <v>10</v>
      </c>
      <c r="L79" s="83">
        <v>6</v>
      </c>
      <c r="M79" s="83">
        <v>2</v>
      </c>
      <c r="N79" s="238"/>
    </row>
    <row r="80" spans="1:15" s="83" customFormat="1" ht="20.100000000000001" customHeight="1" x14ac:dyDescent="0.2">
      <c r="A80" s="35" t="s">
        <v>215</v>
      </c>
      <c r="B80" s="83">
        <v>1</v>
      </c>
      <c r="C80" s="83">
        <v>1</v>
      </c>
      <c r="D80" s="83">
        <v>0</v>
      </c>
      <c r="E80" s="83">
        <v>1</v>
      </c>
      <c r="F80" s="83">
        <v>2</v>
      </c>
      <c r="G80" s="83">
        <v>7</v>
      </c>
      <c r="H80" s="83">
        <v>7</v>
      </c>
      <c r="I80" s="83">
        <v>7</v>
      </c>
      <c r="J80" s="83">
        <v>6</v>
      </c>
      <c r="K80" s="83">
        <v>4</v>
      </c>
      <c r="L80" s="83">
        <v>1</v>
      </c>
      <c r="M80" s="83">
        <v>2</v>
      </c>
      <c r="N80" s="238"/>
    </row>
    <row r="81" spans="1:15" s="83" customFormat="1" ht="20.100000000000001" customHeight="1" x14ac:dyDescent="0.2">
      <c r="A81" s="35" t="s">
        <v>216</v>
      </c>
      <c r="B81" s="83">
        <v>1</v>
      </c>
      <c r="C81" s="83">
        <v>2</v>
      </c>
      <c r="D81" s="83">
        <v>0</v>
      </c>
      <c r="E81" s="83">
        <v>10</v>
      </c>
      <c r="F81" s="83">
        <v>1</v>
      </c>
      <c r="G81" s="83">
        <v>3</v>
      </c>
      <c r="H81" s="83">
        <v>0</v>
      </c>
      <c r="I81" s="83">
        <v>1</v>
      </c>
      <c r="J81" s="83">
        <v>4</v>
      </c>
      <c r="K81" s="83">
        <v>4</v>
      </c>
      <c r="L81" s="83">
        <v>0</v>
      </c>
      <c r="M81" s="83">
        <v>3</v>
      </c>
      <c r="N81" s="238"/>
    </row>
    <row r="82" spans="1:15" s="83" customFormat="1" ht="20.100000000000001" customHeight="1" x14ac:dyDescent="0.2">
      <c r="A82" s="35" t="s">
        <v>217</v>
      </c>
      <c r="B82" s="83">
        <v>19</v>
      </c>
      <c r="C82" s="83">
        <v>72</v>
      </c>
      <c r="D82" s="83">
        <v>26</v>
      </c>
      <c r="E82" s="83">
        <v>37</v>
      </c>
      <c r="F82" s="83">
        <v>49</v>
      </c>
      <c r="G82" s="83">
        <v>23</v>
      </c>
      <c r="H82" s="83">
        <v>20</v>
      </c>
      <c r="I82" s="83">
        <v>25</v>
      </c>
      <c r="J82" s="83">
        <v>72</v>
      </c>
      <c r="K82" s="83">
        <v>34</v>
      </c>
      <c r="L82" s="83">
        <v>17</v>
      </c>
      <c r="M82" s="83">
        <v>16</v>
      </c>
      <c r="N82" s="238"/>
    </row>
    <row r="83" spans="1:15" s="89" customFormat="1" ht="20.100000000000001" customHeight="1" x14ac:dyDescent="0.2">
      <c r="A83" s="30" t="s">
        <v>218</v>
      </c>
      <c r="B83" s="89">
        <v>218</v>
      </c>
      <c r="C83" s="89">
        <v>180</v>
      </c>
      <c r="D83" s="89">
        <v>177</v>
      </c>
      <c r="E83" s="89">
        <v>172</v>
      </c>
      <c r="F83" s="89">
        <v>164</v>
      </c>
      <c r="G83" s="89">
        <v>130</v>
      </c>
      <c r="H83" s="89">
        <v>154</v>
      </c>
      <c r="I83" s="89">
        <v>205</v>
      </c>
      <c r="J83" s="89">
        <v>162</v>
      </c>
      <c r="K83" s="89">
        <v>281</v>
      </c>
      <c r="L83" s="89">
        <v>129</v>
      </c>
      <c r="M83" s="89">
        <v>166</v>
      </c>
      <c r="N83" s="239"/>
      <c r="O83" s="83"/>
    </row>
    <row r="84" spans="1:15" s="83" customFormat="1" ht="20.100000000000001" customHeight="1" x14ac:dyDescent="0.2">
      <c r="A84" s="35" t="s">
        <v>219</v>
      </c>
      <c r="B84" s="83">
        <v>34</v>
      </c>
      <c r="C84" s="83">
        <v>43</v>
      </c>
      <c r="D84" s="83">
        <v>17</v>
      </c>
      <c r="E84" s="83">
        <v>47</v>
      </c>
      <c r="F84" s="83">
        <v>34</v>
      </c>
      <c r="G84" s="83">
        <v>42</v>
      </c>
      <c r="H84" s="83">
        <v>32</v>
      </c>
      <c r="I84" s="83">
        <v>57</v>
      </c>
      <c r="J84" s="83">
        <v>41</v>
      </c>
      <c r="K84" s="83">
        <v>59</v>
      </c>
      <c r="L84" s="83">
        <v>15</v>
      </c>
      <c r="M84" s="83">
        <v>56</v>
      </c>
      <c r="N84" s="238"/>
    </row>
    <row r="85" spans="1:15" s="83" customFormat="1" ht="20.100000000000001" customHeight="1" x14ac:dyDescent="0.2">
      <c r="A85" s="35" t="s">
        <v>220</v>
      </c>
      <c r="B85" s="83">
        <v>84</v>
      </c>
      <c r="C85" s="83">
        <v>19</v>
      </c>
      <c r="D85" s="83">
        <v>25</v>
      </c>
      <c r="E85" s="83">
        <v>15</v>
      </c>
      <c r="F85" s="83">
        <v>19</v>
      </c>
      <c r="G85" s="83">
        <v>8</v>
      </c>
      <c r="H85" s="83">
        <v>12</v>
      </c>
      <c r="I85" s="83">
        <v>26</v>
      </c>
      <c r="J85" s="83">
        <v>10</v>
      </c>
      <c r="K85" s="83">
        <v>54</v>
      </c>
      <c r="L85" s="83">
        <v>18</v>
      </c>
      <c r="M85" s="83">
        <v>15</v>
      </c>
      <c r="N85" s="238"/>
    </row>
    <row r="86" spans="1:15" s="83" customFormat="1" ht="20.100000000000001" customHeight="1" x14ac:dyDescent="0.2">
      <c r="A86" s="35" t="s">
        <v>221</v>
      </c>
      <c r="B86" s="83">
        <v>18</v>
      </c>
      <c r="C86" s="83">
        <v>20</v>
      </c>
      <c r="D86" s="83">
        <v>36</v>
      </c>
      <c r="E86" s="83">
        <v>20</v>
      </c>
      <c r="F86" s="83">
        <v>27</v>
      </c>
      <c r="G86" s="83">
        <v>11</v>
      </c>
      <c r="H86" s="83">
        <v>27</v>
      </c>
      <c r="I86" s="83">
        <v>9</v>
      </c>
      <c r="J86" s="83">
        <v>19</v>
      </c>
      <c r="K86" s="83">
        <v>37</v>
      </c>
      <c r="L86" s="83">
        <v>2</v>
      </c>
      <c r="M86" s="83">
        <v>13</v>
      </c>
      <c r="N86" s="238"/>
    </row>
    <row r="87" spans="1:15" s="83" customFormat="1" ht="20.100000000000001" customHeight="1" x14ac:dyDescent="0.2">
      <c r="A87" s="35" t="s">
        <v>222</v>
      </c>
      <c r="B87" s="83">
        <v>29</v>
      </c>
      <c r="C87" s="83">
        <v>15</v>
      </c>
      <c r="D87" s="83">
        <v>39</v>
      </c>
      <c r="E87" s="83">
        <v>31</v>
      </c>
      <c r="F87" s="83">
        <v>20</v>
      </c>
      <c r="G87" s="83">
        <v>16</v>
      </c>
      <c r="H87" s="83">
        <v>20</v>
      </c>
      <c r="I87" s="83">
        <v>13</v>
      </c>
      <c r="J87" s="83">
        <v>25</v>
      </c>
      <c r="K87" s="83">
        <v>16</v>
      </c>
      <c r="L87" s="83">
        <v>37</v>
      </c>
      <c r="M87" s="83">
        <v>24</v>
      </c>
      <c r="N87" s="238"/>
    </row>
    <row r="88" spans="1:15" s="83" customFormat="1" ht="20.100000000000001" customHeight="1" x14ac:dyDescent="0.2">
      <c r="A88" s="35" t="s">
        <v>223</v>
      </c>
      <c r="B88" s="83">
        <v>53</v>
      </c>
      <c r="C88" s="83">
        <v>83</v>
      </c>
      <c r="D88" s="83">
        <v>60</v>
      </c>
      <c r="E88" s="83">
        <v>59</v>
      </c>
      <c r="F88" s="83">
        <v>64</v>
      </c>
      <c r="G88" s="83">
        <v>53</v>
      </c>
      <c r="H88" s="83">
        <v>63</v>
      </c>
      <c r="I88" s="83">
        <v>100</v>
      </c>
      <c r="J88" s="83">
        <v>67</v>
      </c>
      <c r="K88" s="83">
        <v>115</v>
      </c>
      <c r="L88" s="83">
        <v>57</v>
      </c>
      <c r="M88" s="83">
        <v>58</v>
      </c>
      <c r="N88" s="238"/>
    </row>
    <row r="89" spans="1:15" s="89" customFormat="1" ht="20.100000000000001" customHeight="1" x14ac:dyDescent="0.2">
      <c r="A89" s="30" t="s">
        <v>224</v>
      </c>
      <c r="B89" s="89">
        <v>1516</v>
      </c>
      <c r="C89" s="89">
        <v>2480</v>
      </c>
      <c r="D89" s="89">
        <v>1968</v>
      </c>
      <c r="E89" s="89">
        <v>2717</v>
      </c>
      <c r="F89" s="89">
        <v>1298</v>
      </c>
      <c r="G89" s="89">
        <v>1875</v>
      </c>
      <c r="H89" s="89">
        <v>1673</v>
      </c>
      <c r="I89" s="89">
        <v>2280</v>
      </c>
      <c r="J89" s="89">
        <v>1796</v>
      </c>
      <c r="K89" s="89">
        <v>2161</v>
      </c>
      <c r="L89" s="89">
        <v>1540</v>
      </c>
      <c r="M89" s="89">
        <v>2437</v>
      </c>
      <c r="N89" s="239"/>
      <c r="O89" s="83"/>
    </row>
    <row r="90" spans="1:15" s="83" customFormat="1" ht="20.100000000000001" customHeight="1" x14ac:dyDescent="0.2">
      <c r="A90" s="35" t="s">
        <v>225</v>
      </c>
      <c r="B90" s="83">
        <v>79</v>
      </c>
      <c r="C90" s="83">
        <v>122</v>
      </c>
      <c r="D90" s="83">
        <v>150</v>
      </c>
      <c r="E90" s="83">
        <v>129</v>
      </c>
      <c r="F90" s="83">
        <v>32</v>
      </c>
      <c r="G90" s="83">
        <v>109</v>
      </c>
      <c r="H90" s="83">
        <v>153</v>
      </c>
      <c r="I90" s="83">
        <v>159</v>
      </c>
      <c r="J90" s="83">
        <v>132</v>
      </c>
      <c r="K90" s="83">
        <v>163</v>
      </c>
      <c r="L90" s="83">
        <v>78</v>
      </c>
      <c r="M90" s="83">
        <v>132</v>
      </c>
      <c r="N90" s="238"/>
    </row>
    <row r="91" spans="1:15" s="83" customFormat="1" ht="20.100000000000001" customHeight="1" x14ac:dyDescent="0.2">
      <c r="A91" s="35" t="s">
        <v>227</v>
      </c>
      <c r="B91" s="83">
        <v>1386</v>
      </c>
      <c r="C91" s="83">
        <v>2262</v>
      </c>
      <c r="D91" s="83">
        <v>1763</v>
      </c>
      <c r="E91" s="83">
        <v>2519</v>
      </c>
      <c r="F91" s="83">
        <v>1199</v>
      </c>
      <c r="G91" s="83">
        <v>1724</v>
      </c>
      <c r="H91" s="83">
        <v>1429</v>
      </c>
      <c r="I91" s="83">
        <v>2061</v>
      </c>
      <c r="J91" s="83">
        <v>1623</v>
      </c>
      <c r="K91" s="83">
        <v>1950</v>
      </c>
      <c r="L91" s="83">
        <v>1413</v>
      </c>
      <c r="M91" s="83">
        <v>2252</v>
      </c>
      <c r="N91" s="238"/>
    </row>
    <row r="92" spans="1:15" s="83" customFormat="1" ht="20.100000000000001" customHeight="1" x14ac:dyDescent="0.2">
      <c r="A92" s="35" t="s">
        <v>228</v>
      </c>
      <c r="B92" s="83">
        <v>51</v>
      </c>
      <c r="C92" s="83">
        <v>96</v>
      </c>
      <c r="D92" s="83">
        <v>55</v>
      </c>
      <c r="E92" s="83">
        <v>69</v>
      </c>
      <c r="F92" s="83">
        <v>67</v>
      </c>
      <c r="G92" s="83">
        <v>42</v>
      </c>
      <c r="H92" s="83">
        <v>91</v>
      </c>
      <c r="I92" s="83">
        <v>60</v>
      </c>
      <c r="J92" s="83">
        <v>41</v>
      </c>
      <c r="K92" s="83">
        <v>48</v>
      </c>
      <c r="L92" s="83">
        <v>49</v>
      </c>
      <c r="M92" s="83">
        <v>53</v>
      </c>
      <c r="N92" s="238"/>
    </row>
    <row r="93" spans="1:15" s="89" customFormat="1" ht="20.100000000000001" customHeight="1" x14ac:dyDescent="0.2">
      <c r="A93" s="30" t="s">
        <v>229</v>
      </c>
      <c r="B93" s="89">
        <v>874</v>
      </c>
      <c r="C93" s="89">
        <v>955</v>
      </c>
      <c r="D93" s="89">
        <v>1004</v>
      </c>
      <c r="E93" s="89">
        <v>602</v>
      </c>
      <c r="F93" s="89">
        <v>855</v>
      </c>
      <c r="G93" s="89">
        <v>482</v>
      </c>
      <c r="H93" s="89">
        <v>721</v>
      </c>
      <c r="I93" s="89">
        <v>603</v>
      </c>
      <c r="J93" s="89">
        <v>876</v>
      </c>
      <c r="K93" s="89">
        <v>623</v>
      </c>
      <c r="L93" s="89">
        <v>642</v>
      </c>
      <c r="M93" s="89">
        <v>672</v>
      </c>
      <c r="N93" s="239"/>
      <c r="O93" s="83"/>
    </row>
    <row r="94" spans="1:15" s="83" customFormat="1" ht="20.100000000000001" customHeight="1" x14ac:dyDescent="0.2">
      <c r="A94" s="35" t="s">
        <v>230</v>
      </c>
      <c r="B94" s="83">
        <v>224</v>
      </c>
      <c r="C94" s="83">
        <v>431</v>
      </c>
      <c r="D94" s="83">
        <v>232</v>
      </c>
      <c r="E94" s="83">
        <v>184</v>
      </c>
      <c r="F94" s="83">
        <v>283</v>
      </c>
      <c r="G94" s="83">
        <v>186</v>
      </c>
      <c r="H94" s="83">
        <v>222</v>
      </c>
      <c r="I94" s="83">
        <v>181</v>
      </c>
      <c r="J94" s="83">
        <v>288</v>
      </c>
      <c r="K94" s="83">
        <v>38</v>
      </c>
      <c r="L94" s="83">
        <v>320</v>
      </c>
      <c r="M94" s="83">
        <v>79</v>
      </c>
      <c r="N94" s="238"/>
    </row>
    <row r="95" spans="1:15" s="83" customFormat="1" ht="20.100000000000001" customHeight="1" x14ac:dyDescent="0.2">
      <c r="A95" s="35" t="s">
        <v>231</v>
      </c>
      <c r="B95" s="83">
        <v>6</v>
      </c>
      <c r="C95" s="83">
        <v>12</v>
      </c>
      <c r="D95" s="83">
        <v>10</v>
      </c>
      <c r="E95" s="83">
        <v>5</v>
      </c>
      <c r="F95" s="83">
        <v>7</v>
      </c>
      <c r="G95" s="83">
        <v>5</v>
      </c>
      <c r="H95" s="83">
        <v>2</v>
      </c>
      <c r="I95" s="83">
        <v>4</v>
      </c>
      <c r="J95" s="83">
        <v>4</v>
      </c>
      <c r="K95" s="83">
        <v>10</v>
      </c>
      <c r="L95" s="83">
        <v>6</v>
      </c>
      <c r="M95" s="83">
        <v>14</v>
      </c>
      <c r="N95" s="238"/>
    </row>
    <row r="96" spans="1:15" s="83" customFormat="1" ht="20.100000000000001" customHeight="1" x14ac:dyDescent="0.2">
      <c r="A96" s="35" t="s">
        <v>232</v>
      </c>
      <c r="B96" s="83">
        <v>24</v>
      </c>
      <c r="C96" s="83">
        <v>5</v>
      </c>
      <c r="D96" s="83">
        <v>43</v>
      </c>
      <c r="E96" s="83">
        <v>5</v>
      </c>
      <c r="F96" s="83">
        <v>35</v>
      </c>
      <c r="G96" s="83">
        <v>9</v>
      </c>
      <c r="H96" s="83">
        <v>24</v>
      </c>
      <c r="I96" s="83">
        <v>9</v>
      </c>
      <c r="J96" s="83">
        <v>55</v>
      </c>
      <c r="K96" s="83">
        <v>13</v>
      </c>
      <c r="L96" s="83">
        <v>24</v>
      </c>
      <c r="M96" s="83">
        <v>10</v>
      </c>
      <c r="N96" s="238"/>
    </row>
    <row r="97" spans="1:15" s="83" customFormat="1" ht="20.100000000000001" customHeight="1" x14ac:dyDescent="0.2">
      <c r="A97" s="35" t="s">
        <v>233</v>
      </c>
      <c r="B97" s="83">
        <v>146</v>
      </c>
      <c r="C97" s="83">
        <v>289</v>
      </c>
      <c r="D97" s="83">
        <v>102</v>
      </c>
      <c r="E97" s="83">
        <v>263</v>
      </c>
      <c r="F97" s="83">
        <v>93</v>
      </c>
      <c r="G97" s="83">
        <v>172</v>
      </c>
      <c r="H97" s="83">
        <v>90</v>
      </c>
      <c r="I97" s="83">
        <v>259</v>
      </c>
      <c r="J97" s="83">
        <v>146</v>
      </c>
      <c r="K97" s="83">
        <v>358</v>
      </c>
      <c r="L97" s="83">
        <v>66</v>
      </c>
      <c r="M97" s="83">
        <v>310</v>
      </c>
      <c r="N97" s="238"/>
    </row>
    <row r="98" spans="1:15" s="83" customFormat="1" ht="20.100000000000001" customHeight="1" x14ac:dyDescent="0.2">
      <c r="A98" s="35" t="s">
        <v>234</v>
      </c>
      <c r="B98" s="83">
        <v>112</v>
      </c>
      <c r="C98" s="83">
        <v>55</v>
      </c>
      <c r="D98" s="83">
        <v>49</v>
      </c>
      <c r="E98" s="83">
        <v>58</v>
      </c>
      <c r="F98" s="83">
        <v>76</v>
      </c>
      <c r="G98" s="83">
        <v>45</v>
      </c>
      <c r="H98" s="83">
        <v>39</v>
      </c>
      <c r="I98" s="83">
        <v>60</v>
      </c>
      <c r="J98" s="83">
        <v>67</v>
      </c>
      <c r="K98" s="83">
        <v>106</v>
      </c>
      <c r="L98" s="83">
        <v>21</v>
      </c>
      <c r="M98" s="83">
        <v>158</v>
      </c>
      <c r="N98" s="238"/>
    </row>
    <row r="99" spans="1:15" s="83" customFormat="1" ht="20.100000000000001" customHeight="1" x14ac:dyDescent="0.2">
      <c r="A99" s="35" t="s">
        <v>235</v>
      </c>
      <c r="B99" s="83">
        <v>0</v>
      </c>
      <c r="C99" s="83">
        <v>0</v>
      </c>
      <c r="D99" s="83">
        <v>0</v>
      </c>
      <c r="E99" s="83">
        <v>0</v>
      </c>
      <c r="F99" s="83">
        <v>0</v>
      </c>
      <c r="G99" s="83">
        <v>0</v>
      </c>
      <c r="H99" s="83">
        <v>0</v>
      </c>
      <c r="I99" s="83">
        <v>0</v>
      </c>
      <c r="J99" s="83">
        <v>0</v>
      </c>
      <c r="K99" s="83">
        <v>0</v>
      </c>
      <c r="L99" s="83">
        <v>0</v>
      </c>
      <c r="M99" s="83">
        <v>0</v>
      </c>
      <c r="N99" s="238"/>
    </row>
    <row r="100" spans="1:15" s="83" customFormat="1" ht="20.100000000000001" customHeight="1" x14ac:dyDescent="0.2">
      <c r="A100" s="35" t="s">
        <v>236</v>
      </c>
      <c r="B100" s="83">
        <v>4</v>
      </c>
      <c r="C100" s="83">
        <v>5</v>
      </c>
      <c r="D100" s="83">
        <v>9</v>
      </c>
      <c r="E100" s="83">
        <v>3</v>
      </c>
      <c r="F100" s="83">
        <v>7</v>
      </c>
      <c r="G100" s="83">
        <v>7</v>
      </c>
      <c r="H100" s="83">
        <v>4</v>
      </c>
      <c r="I100" s="83">
        <v>4</v>
      </c>
      <c r="J100" s="83">
        <v>11</v>
      </c>
      <c r="K100" s="83">
        <v>3</v>
      </c>
      <c r="L100" s="83">
        <v>7</v>
      </c>
      <c r="M100" s="83">
        <v>5</v>
      </c>
      <c r="N100" s="238"/>
    </row>
    <row r="101" spans="1:15" s="83" customFormat="1" ht="20.100000000000001" customHeight="1" x14ac:dyDescent="0.2">
      <c r="A101" s="35" t="s">
        <v>237</v>
      </c>
      <c r="B101" s="83">
        <v>278</v>
      </c>
      <c r="C101" s="83">
        <v>14</v>
      </c>
      <c r="D101" s="83">
        <v>422</v>
      </c>
      <c r="E101" s="83">
        <v>15</v>
      </c>
      <c r="F101" s="83">
        <v>242</v>
      </c>
      <c r="G101" s="83">
        <v>27</v>
      </c>
      <c r="H101" s="83">
        <v>254</v>
      </c>
      <c r="I101" s="83">
        <v>28</v>
      </c>
      <c r="J101" s="83">
        <v>153</v>
      </c>
      <c r="K101" s="83">
        <v>41</v>
      </c>
      <c r="L101" s="83">
        <v>118</v>
      </c>
      <c r="M101" s="83">
        <v>44</v>
      </c>
      <c r="N101" s="238"/>
    </row>
    <row r="102" spans="1:15" s="83" customFormat="1" ht="20.100000000000001" customHeight="1" x14ac:dyDescent="0.2">
      <c r="A102" s="35" t="s">
        <v>238</v>
      </c>
      <c r="B102" s="83">
        <v>4</v>
      </c>
      <c r="C102" s="83">
        <v>0</v>
      </c>
      <c r="D102" s="83">
        <v>1</v>
      </c>
      <c r="E102" s="83">
        <v>7</v>
      </c>
      <c r="F102" s="83">
        <v>0</v>
      </c>
      <c r="G102" s="83">
        <v>0</v>
      </c>
      <c r="H102" s="83">
        <v>1</v>
      </c>
      <c r="I102" s="83">
        <v>0</v>
      </c>
      <c r="J102" s="83">
        <v>2</v>
      </c>
      <c r="K102" s="83">
        <v>1</v>
      </c>
      <c r="L102" s="83">
        <v>1</v>
      </c>
      <c r="M102" s="83">
        <v>3</v>
      </c>
      <c r="N102" s="238"/>
    </row>
    <row r="103" spans="1:15" s="83" customFormat="1" ht="20.100000000000001" customHeight="1" x14ac:dyDescent="0.2">
      <c r="A103" s="35" t="s">
        <v>239</v>
      </c>
      <c r="B103" s="83">
        <v>1</v>
      </c>
      <c r="C103" s="83">
        <v>0</v>
      </c>
      <c r="D103" s="83">
        <v>0</v>
      </c>
      <c r="E103" s="83">
        <v>1</v>
      </c>
      <c r="F103" s="83">
        <v>0</v>
      </c>
      <c r="G103" s="83">
        <v>2</v>
      </c>
      <c r="H103" s="83">
        <v>0</v>
      </c>
      <c r="I103" s="83">
        <v>1</v>
      </c>
      <c r="J103" s="83">
        <v>2</v>
      </c>
      <c r="K103" s="83">
        <v>0</v>
      </c>
      <c r="L103" s="83">
        <v>0</v>
      </c>
      <c r="M103" s="83">
        <v>1</v>
      </c>
      <c r="N103" s="238"/>
    </row>
    <row r="104" spans="1:15" s="83" customFormat="1" ht="20.100000000000001" customHeight="1" x14ac:dyDescent="0.2">
      <c r="A104" s="35" t="s">
        <v>240</v>
      </c>
      <c r="B104" s="83">
        <v>59</v>
      </c>
      <c r="C104" s="83">
        <v>25</v>
      </c>
      <c r="D104" s="83">
        <v>83</v>
      </c>
      <c r="E104" s="83">
        <v>11</v>
      </c>
      <c r="F104" s="83">
        <v>87</v>
      </c>
      <c r="G104" s="83">
        <v>2</v>
      </c>
      <c r="H104" s="83">
        <v>66</v>
      </c>
      <c r="I104" s="83">
        <v>4</v>
      </c>
      <c r="J104" s="83">
        <v>103</v>
      </c>
      <c r="K104" s="83">
        <v>5</v>
      </c>
      <c r="L104" s="83">
        <v>54</v>
      </c>
      <c r="M104" s="83">
        <v>5</v>
      </c>
      <c r="N104" s="238"/>
    </row>
    <row r="105" spans="1:15" s="83" customFormat="1" ht="20.100000000000001" customHeight="1" x14ac:dyDescent="0.2">
      <c r="A105" s="35" t="s">
        <v>241</v>
      </c>
      <c r="B105" s="83">
        <v>16</v>
      </c>
      <c r="C105" s="83">
        <v>119</v>
      </c>
      <c r="D105" s="83">
        <v>53</v>
      </c>
      <c r="E105" s="83">
        <v>50</v>
      </c>
      <c r="F105" s="83">
        <v>25</v>
      </c>
      <c r="G105" s="83">
        <v>27</v>
      </c>
      <c r="H105" s="83">
        <v>19</v>
      </c>
      <c r="I105" s="83">
        <v>53</v>
      </c>
      <c r="J105" s="83">
        <v>45</v>
      </c>
      <c r="K105" s="83">
        <v>48</v>
      </c>
      <c r="L105" s="83">
        <v>25</v>
      </c>
      <c r="M105" s="83">
        <v>43</v>
      </c>
      <c r="N105" s="238"/>
    </row>
    <row r="106" spans="1:15" s="89" customFormat="1" ht="20.100000000000001" customHeight="1" x14ac:dyDescent="0.2">
      <c r="A106" s="30" t="s">
        <v>242</v>
      </c>
      <c r="B106" s="89">
        <v>52</v>
      </c>
      <c r="C106" s="89">
        <v>97</v>
      </c>
      <c r="D106" s="89">
        <v>97</v>
      </c>
      <c r="E106" s="89">
        <v>144</v>
      </c>
      <c r="F106" s="89">
        <v>134</v>
      </c>
      <c r="G106" s="89">
        <v>79</v>
      </c>
      <c r="H106" s="89">
        <v>103</v>
      </c>
      <c r="I106" s="89">
        <v>120</v>
      </c>
      <c r="J106" s="89">
        <v>107</v>
      </c>
      <c r="K106" s="89">
        <v>146</v>
      </c>
      <c r="L106" s="89">
        <v>72</v>
      </c>
      <c r="M106" s="89">
        <v>74</v>
      </c>
      <c r="N106" s="239"/>
      <c r="O106" s="83"/>
    </row>
    <row r="107" spans="1:15" s="83" customFormat="1" ht="20.100000000000001" customHeight="1" x14ac:dyDescent="0.2">
      <c r="A107" s="35" t="s">
        <v>243</v>
      </c>
      <c r="B107" s="83">
        <v>3</v>
      </c>
      <c r="C107" s="83">
        <v>19</v>
      </c>
      <c r="D107" s="83">
        <v>6</v>
      </c>
      <c r="E107" s="83">
        <v>7</v>
      </c>
      <c r="F107" s="83">
        <v>3</v>
      </c>
      <c r="G107" s="83">
        <v>4</v>
      </c>
      <c r="H107" s="83">
        <v>24</v>
      </c>
      <c r="I107" s="83">
        <v>3</v>
      </c>
      <c r="J107" s="83">
        <v>30</v>
      </c>
      <c r="K107" s="83">
        <v>5</v>
      </c>
      <c r="L107" s="83">
        <v>6</v>
      </c>
      <c r="M107" s="83">
        <v>2</v>
      </c>
      <c r="N107" s="238"/>
    </row>
    <row r="108" spans="1:15" s="83" customFormat="1" ht="20.100000000000001" customHeight="1" x14ac:dyDescent="0.2">
      <c r="A108" s="35" t="s">
        <v>244</v>
      </c>
      <c r="B108" s="83">
        <v>8</v>
      </c>
      <c r="C108" s="83">
        <v>10</v>
      </c>
      <c r="D108" s="83">
        <v>13</v>
      </c>
      <c r="E108" s="83">
        <v>14</v>
      </c>
      <c r="F108" s="83">
        <v>11</v>
      </c>
      <c r="G108" s="83">
        <v>14</v>
      </c>
      <c r="H108" s="83">
        <v>2</v>
      </c>
      <c r="I108" s="83">
        <v>8</v>
      </c>
      <c r="J108" s="83">
        <v>10</v>
      </c>
      <c r="K108" s="83">
        <v>14</v>
      </c>
      <c r="L108" s="83">
        <v>11</v>
      </c>
      <c r="M108" s="83">
        <v>8</v>
      </c>
      <c r="N108" s="238"/>
    </row>
    <row r="109" spans="1:15" s="83" customFormat="1" ht="20.100000000000001" customHeight="1" x14ac:dyDescent="0.2">
      <c r="A109" s="35" t="s">
        <v>245</v>
      </c>
      <c r="B109" s="83">
        <v>10</v>
      </c>
      <c r="C109" s="83">
        <v>7</v>
      </c>
      <c r="D109" s="83">
        <v>19</v>
      </c>
      <c r="E109" s="83">
        <v>11</v>
      </c>
      <c r="F109" s="83">
        <v>8</v>
      </c>
      <c r="G109" s="83">
        <v>7</v>
      </c>
      <c r="H109" s="83">
        <v>7</v>
      </c>
      <c r="I109" s="83">
        <v>9</v>
      </c>
      <c r="J109" s="83">
        <v>11</v>
      </c>
      <c r="K109" s="83">
        <v>4</v>
      </c>
      <c r="L109" s="83">
        <v>11</v>
      </c>
      <c r="M109" s="83">
        <v>8</v>
      </c>
      <c r="N109" s="238"/>
    </row>
    <row r="110" spans="1:15" s="83" customFormat="1" ht="20.100000000000001" customHeight="1" x14ac:dyDescent="0.2">
      <c r="A110" s="35" t="s">
        <v>246</v>
      </c>
      <c r="B110" s="83">
        <v>22</v>
      </c>
      <c r="C110" s="83">
        <v>26</v>
      </c>
      <c r="D110" s="83">
        <v>22</v>
      </c>
      <c r="E110" s="83">
        <v>65</v>
      </c>
      <c r="F110" s="83">
        <v>50</v>
      </c>
      <c r="G110" s="83">
        <v>32</v>
      </c>
      <c r="H110" s="83">
        <v>38</v>
      </c>
      <c r="I110" s="83">
        <v>39</v>
      </c>
      <c r="J110" s="83">
        <v>38</v>
      </c>
      <c r="K110" s="83">
        <v>31</v>
      </c>
      <c r="L110" s="83">
        <v>7</v>
      </c>
      <c r="M110" s="83">
        <v>28</v>
      </c>
      <c r="N110" s="238"/>
    </row>
    <row r="111" spans="1:15" s="83" customFormat="1" ht="20.100000000000001" customHeight="1" x14ac:dyDescent="0.2">
      <c r="A111" s="35" t="s">
        <v>247</v>
      </c>
      <c r="B111" s="83">
        <v>1</v>
      </c>
      <c r="C111" s="83">
        <v>25</v>
      </c>
      <c r="D111" s="83">
        <v>19</v>
      </c>
      <c r="E111" s="83">
        <v>16</v>
      </c>
      <c r="F111" s="83">
        <v>31</v>
      </c>
      <c r="G111" s="83">
        <v>10</v>
      </c>
      <c r="H111" s="83">
        <v>26</v>
      </c>
      <c r="I111" s="83">
        <v>36</v>
      </c>
      <c r="J111" s="83">
        <v>8</v>
      </c>
      <c r="K111" s="83">
        <v>56</v>
      </c>
      <c r="L111" s="83">
        <v>19</v>
      </c>
      <c r="M111" s="83">
        <v>8</v>
      </c>
      <c r="N111" s="238"/>
    </row>
    <row r="112" spans="1:15" s="83" customFormat="1" ht="20.100000000000001" customHeight="1" x14ac:dyDescent="0.2">
      <c r="A112" s="35" t="s">
        <v>248</v>
      </c>
      <c r="B112" s="83">
        <v>8</v>
      </c>
      <c r="C112" s="83">
        <v>10</v>
      </c>
      <c r="D112" s="83">
        <v>18</v>
      </c>
      <c r="E112" s="83">
        <v>31</v>
      </c>
      <c r="F112" s="83">
        <v>31</v>
      </c>
      <c r="G112" s="83">
        <v>12</v>
      </c>
      <c r="H112" s="83">
        <v>6</v>
      </c>
      <c r="I112" s="83">
        <v>25</v>
      </c>
      <c r="J112" s="83">
        <v>10</v>
      </c>
      <c r="K112" s="83">
        <v>36</v>
      </c>
      <c r="L112" s="83">
        <v>18</v>
      </c>
      <c r="M112" s="83">
        <v>20</v>
      </c>
      <c r="N112" s="238"/>
    </row>
    <row r="113" spans="1:14" s="83" customFormat="1" ht="20.100000000000001" customHeight="1" x14ac:dyDescent="0.2">
      <c r="A113" s="30" t="s">
        <v>249</v>
      </c>
      <c r="B113" s="89">
        <v>2413</v>
      </c>
      <c r="C113" s="89">
        <v>2724</v>
      </c>
      <c r="D113" s="89">
        <v>2394</v>
      </c>
      <c r="E113" s="89">
        <v>2473</v>
      </c>
      <c r="F113" s="89">
        <v>2140</v>
      </c>
      <c r="G113" s="89">
        <v>2052</v>
      </c>
      <c r="H113" s="89">
        <v>2254</v>
      </c>
      <c r="I113" s="89">
        <v>2462</v>
      </c>
      <c r="J113" s="89">
        <v>3496</v>
      </c>
      <c r="K113" s="89">
        <v>2608</v>
      </c>
      <c r="L113" s="89">
        <v>3684</v>
      </c>
      <c r="M113" s="89">
        <v>3168</v>
      </c>
      <c r="N113" s="238"/>
    </row>
    <row r="114" spans="1:14" s="83" customFormat="1" ht="20.100000000000001" customHeight="1" x14ac:dyDescent="0.2">
      <c r="A114" s="35" t="s">
        <v>250</v>
      </c>
      <c r="B114" s="83">
        <v>152</v>
      </c>
      <c r="C114" s="83">
        <v>125</v>
      </c>
      <c r="D114" s="83">
        <v>189</v>
      </c>
      <c r="E114" s="83">
        <v>218</v>
      </c>
      <c r="F114" s="83">
        <v>176</v>
      </c>
      <c r="G114" s="83">
        <v>147</v>
      </c>
      <c r="H114" s="83">
        <v>167</v>
      </c>
      <c r="I114" s="83">
        <v>200</v>
      </c>
      <c r="J114" s="83">
        <v>176</v>
      </c>
      <c r="K114" s="83">
        <v>196</v>
      </c>
      <c r="L114" s="83">
        <v>133</v>
      </c>
      <c r="M114" s="83">
        <v>221</v>
      </c>
      <c r="N114" s="238"/>
    </row>
    <row r="115" spans="1:14" s="83" customFormat="1" ht="20.100000000000001" customHeight="1" x14ac:dyDescent="0.2">
      <c r="A115" s="35" t="s">
        <v>251</v>
      </c>
      <c r="B115" s="83">
        <v>55</v>
      </c>
      <c r="C115" s="83">
        <v>58</v>
      </c>
      <c r="D115" s="83">
        <v>109</v>
      </c>
      <c r="E115" s="83">
        <v>54</v>
      </c>
      <c r="F115" s="83">
        <v>79</v>
      </c>
      <c r="G115" s="83">
        <v>45</v>
      </c>
      <c r="H115" s="83">
        <v>64</v>
      </c>
      <c r="I115" s="83">
        <v>62</v>
      </c>
      <c r="J115" s="83">
        <v>31</v>
      </c>
      <c r="K115" s="83">
        <v>38</v>
      </c>
      <c r="L115" s="83">
        <v>39</v>
      </c>
      <c r="M115" s="83">
        <v>33</v>
      </c>
      <c r="N115" s="238"/>
    </row>
    <row r="116" spans="1:14" s="83" customFormat="1" ht="20.100000000000001" customHeight="1" x14ac:dyDescent="0.2">
      <c r="A116" s="35" t="s">
        <v>252</v>
      </c>
      <c r="B116" s="83">
        <v>125</v>
      </c>
      <c r="C116" s="83">
        <v>95</v>
      </c>
      <c r="D116" s="83">
        <v>32</v>
      </c>
      <c r="E116" s="83">
        <v>48</v>
      </c>
      <c r="F116" s="83">
        <v>27</v>
      </c>
      <c r="G116" s="83">
        <v>49</v>
      </c>
      <c r="H116" s="83">
        <v>86</v>
      </c>
      <c r="I116" s="83">
        <v>48</v>
      </c>
      <c r="J116" s="83">
        <v>63</v>
      </c>
      <c r="K116" s="83">
        <v>58</v>
      </c>
      <c r="L116" s="83">
        <v>63</v>
      </c>
      <c r="M116" s="83">
        <v>76</v>
      </c>
      <c r="N116" s="238"/>
    </row>
    <row r="117" spans="1:14" s="83" customFormat="1" ht="20.100000000000001" customHeight="1" x14ac:dyDescent="0.2">
      <c r="A117" s="35" t="s">
        <v>253</v>
      </c>
      <c r="B117" s="83">
        <v>15</v>
      </c>
      <c r="C117" s="83">
        <v>2</v>
      </c>
      <c r="D117" s="83">
        <v>10</v>
      </c>
      <c r="E117" s="83">
        <v>7</v>
      </c>
      <c r="F117" s="83">
        <v>7</v>
      </c>
      <c r="G117" s="83">
        <v>8</v>
      </c>
      <c r="H117" s="83">
        <v>12</v>
      </c>
      <c r="I117" s="83">
        <v>14</v>
      </c>
      <c r="J117" s="83">
        <v>20</v>
      </c>
      <c r="K117" s="83">
        <v>36</v>
      </c>
      <c r="L117" s="83">
        <v>18</v>
      </c>
      <c r="M117" s="83">
        <v>24</v>
      </c>
      <c r="N117" s="238"/>
    </row>
    <row r="118" spans="1:14" s="83" customFormat="1" ht="20.100000000000001" customHeight="1" x14ac:dyDescent="0.2">
      <c r="A118" s="35" t="s">
        <v>254</v>
      </c>
      <c r="B118" s="83">
        <v>265</v>
      </c>
      <c r="C118" s="83">
        <v>253</v>
      </c>
      <c r="D118" s="83">
        <v>347</v>
      </c>
      <c r="E118" s="83">
        <v>357</v>
      </c>
      <c r="F118" s="83">
        <v>265</v>
      </c>
      <c r="G118" s="83">
        <v>240</v>
      </c>
      <c r="H118" s="83">
        <v>238</v>
      </c>
      <c r="I118" s="83">
        <v>266</v>
      </c>
      <c r="J118" s="83">
        <v>532</v>
      </c>
      <c r="K118" s="83">
        <v>307</v>
      </c>
      <c r="L118" s="83">
        <v>524</v>
      </c>
      <c r="M118" s="83">
        <v>391</v>
      </c>
      <c r="N118" s="238"/>
    </row>
    <row r="119" spans="1:14" s="83" customFormat="1" ht="20.100000000000001" customHeight="1" x14ac:dyDescent="0.2">
      <c r="A119" s="35" t="s">
        <v>255</v>
      </c>
      <c r="B119" s="83">
        <v>12</v>
      </c>
      <c r="C119" s="83">
        <v>10</v>
      </c>
      <c r="D119" s="83">
        <v>41</v>
      </c>
      <c r="E119" s="83">
        <v>9</v>
      </c>
      <c r="F119" s="83">
        <v>17</v>
      </c>
      <c r="G119" s="83">
        <v>10</v>
      </c>
      <c r="H119" s="83">
        <v>39</v>
      </c>
      <c r="I119" s="83">
        <v>33</v>
      </c>
      <c r="J119" s="83">
        <v>39</v>
      </c>
      <c r="K119" s="83">
        <v>35</v>
      </c>
      <c r="L119" s="83">
        <v>19</v>
      </c>
      <c r="M119" s="83">
        <v>19</v>
      </c>
      <c r="N119" s="238"/>
    </row>
    <row r="120" spans="1:14" s="83" customFormat="1" ht="20.100000000000001" customHeight="1" x14ac:dyDescent="0.2">
      <c r="A120" s="35" t="s">
        <v>256</v>
      </c>
      <c r="B120" s="83">
        <v>195</v>
      </c>
      <c r="C120" s="83">
        <v>253</v>
      </c>
      <c r="D120" s="83">
        <v>159</v>
      </c>
      <c r="E120" s="83">
        <v>215</v>
      </c>
      <c r="F120" s="83">
        <v>105</v>
      </c>
      <c r="G120" s="83">
        <v>128</v>
      </c>
      <c r="H120" s="83">
        <v>110</v>
      </c>
      <c r="I120" s="83">
        <v>194</v>
      </c>
      <c r="J120" s="83">
        <v>152</v>
      </c>
      <c r="K120" s="83">
        <v>289</v>
      </c>
      <c r="L120" s="83">
        <v>133</v>
      </c>
      <c r="M120" s="83">
        <v>169</v>
      </c>
      <c r="N120" s="238"/>
    </row>
    <row r="121" spans="1:14" s="83" customFormat="1" ht="20.100000000000001" customHeight="1" x14ac:dyDescent="0.2">
      <c r="A121" s="35" t="s">
        <v>257</v>
      </c>
      <c r="B121" s="83">
        <v>15</v>
      </c>
      <c r="C121" s="83">
        <v>7</v>
      </c>
      <c r="D121" s="83">
        <v>20</v>
      </c>
      <c r="E121" s="83">
        <v>8</v>
      </c>
      <c r="F121" s="83">
        <v>4</v>
      </c>
      <c r="G121" s="83">
        <v>16</v>
      </c>
      <c r="H121" s="83">
        <v>7</v>
      </c>
      <c r="I121" s="83">
        <v>11</v>
      </c>
      <c r="J121" s="83">
        <v>11</v>
      </c>
      <c r="K121" s="83">
        <v>4</v>
      </c>
      <c r="L121" s="83">
        <v>8</v>
      </c>
      <c r="M121" s="83">
        <v>2</v>
      </c>
      <c r="N121" s="238"/>
    </row>
    <row r="122" spans="1:14" s="83" customFormat="1" ht="20.100000000000001" customHeight="1" x14ac:dyDescent="0.2">
      <c r="A122" s="35" t="s">
        <v>258</v>
      </c>
      <c r="B122" s="83">
        <v>75</v>
      </c>
      <c r="C122" s="83">
        <v>43</v>
      </c>
      <c r="D122" s="83">
        <v>32</v>
      </c>
      <c r="E122" s="83">
        <v>51</v>
      </c>
      <c r="F122" s="83">
        <v>48</v>
      </c>
      <c r="G122" s="83">
        <v>101</v>
      </c>
      <c r="H122" s="83">
        <v>45</v>
      </c>
      <c r="I122" s="83">
        <v>66</v>
      </c>
      <c r="J122" s="83">
        <v>96</v>
      </c>
      <c r="K122" s="83">
        <v>77</v>
      </c>
      <c r="L122" s="83">
        <v>64</v>
      </c>
      <c r="M122" s="83">
        <v>69</v>
      </c>
      <c r="N122" s="238"/>
    </row>
    <row r="123" spans="1:14" s="83" customFormat="1" ht="20.100000000000001" customHeight="1" x14ac:dyDescent="0.2">
      <c r="A123" s="35" t="s">
        <v>259</v>
      </c>
      <c r="B123" s="83">
        <v>0</v>
      </c>
      <c r="C123" s="83">
        <v>2</v>
      </c>
      <c r="D123" s="83">
        <v>6</v>
      </c>
      <c r="E123" s="83">
        <v>7</v>
      </c>
      <c r="F123" s="83">
        <v>7</v>
      </c>
      <c r="G123" s="83">
        <v>11</v>
      </c>
      <c r="H123" s="83">
        <v>8</v>
      </c>
      <c r="I123" s="83">
        <v>13</v>
      </c>
      <c r="J123" s="83">
        <v>34</v>
      </c>
      <c r="K123" s="83">
        <v>7</v>
      </c>
      <c r="L123" s="83">
        <v>1</v>
      </c>
      <c r="M123" s="83">
        <v>7</v>
      </c>
      <c r="N123" s="238"/>
    </row>
    <row r="124" spans="1:14" s="83" customFormat="1" ht="20.100000000000001" customHeight="1" x14ac:dyDescent="0.2">
      <c r="A124" s="35" t="s">
        <v>260</v>
      </c>
      <c r="B124" s="83">
        <v>77</v>
      </c>
      <c r="C124" s="83">
        <v>68</v>
      </c>
      <c r="D124" s="83">
        <v>84</v>
      </c>
      <c r="E124" s="83">
        <v>72</v>
      </c>
      <c r="F124" s="83">
        <v>76</v>
      </c>
      <c r="G124" s="83">
        <v>135</v>
      </c>
      <c r="H124" s="83">
        <v>60</v>
      </c>
      <c r="I124" s="83">
        <v>130</v>
      </c>
      <c r="J124" s="83">
        <v>97</v>
      </c>
      <c r="K124" s="83">
        <v>146</v>
      </c>
      <c r="L124" s="83">
        <v>105</v>
      </c>
      <c r="M124" s="83">
        <v>149</v>
      </c>
      <c r="N124" s="238"/>
    </row>
    <row r="125" spans="1:14" s="83" customFormat="1" ht="20.100000000000001" customHeight="1" x14ac:dyDescent="0.2">
      <c r="A125" s="35" t="s">
        <v>261</v>
      </c>
      <c r="B125" s="83">
        <v>12</v>
      </c>
      <c r="C125" s="83">
        <v>4</v>
      </c>
      <c r="D125" s="83">
        <v>20</v>
      </c>
      <c r="E125" s="83">
        <v>16</v>
      </c>
      <c r="F125" s="83">
        <v>25</v>
      </c>
      <c r="G125" s="83">
        <v>24</v>
      </c>
      <c r="H125" s="83">
        <v>25</v>
      </c>
      <c r="I125" s="83">
        <v>11</v>
      </c>
      <c r="J125" s="83">
        <v>13</v>
      </c>
      <c r="K125" s="83">
        <v>24</v>
      </c>
      <c r="L125" s="83">
        <v>7</v>
      </c>
      <c r="M125" s="83">
        <v>16</v>
      </c>
      <c r="N125" s="238"/>
    </row>
    <row r="126" spans="1:14" s="83" customFormat="1" ht="20.100000000000001" customHeight="1" x14ac:dyDescent="0.2">
      <c r="A126" s="35" t="s">
        <v>262</v>
      </c>
      <c r="B126" s="83">
        <v>244</v>
      </c>
      <c r="C126" s="83">
        <v>347</v>
      </c>
      <c r="D126" s="83">
        <v>228</v>
      </c>
      <c r="E126" s="83">
        <v>339</v>
      </c>
      <c r="F126" s="83">
        <v>147</v>
      </c>
      <c r="G126" s="83">
        <v>127</v>
      </c>
      <c r="H126" s="83">
        <v>149</v>
      </c>
      <c r="I126" s="83">
        <v>232</v>
      </c>
      <c r="J126" s="83">
        <v>664</v>
      </c>
      <c r="K126" s="83">
        <v>199</v>
      </c>
      <c r="L126" s="83">
        <v>360</v>
      </c>
      <c r="M126" s="83">
        <v>224</v>
      </c>
      <c r="N126" s="238"/>
    </row>
    <row r="127" spans="1:14" s="83" customFormat="1" ht="20.100000000000001" customHeight="1" x14ac:dyDescent="0.2">
      <c r="A127" s="35" t="s">
        <v>263</v>
      </c>
      <c r="B127" s="83">
        <v>39</v>
      </c>
      <c r="C127" s="83">
        <v>30</v>
      </c>
      <c r="D127" s="83">
        <v>12</v>
      </c>
      <c r="E127" s="83">
        <v>8</v>
      </c>
      <c r="F127" s="83">
        <v>20</v>
      </c>
      <c r="G127" s="83">
        <v>22</v>
      </c>
      <c r="H127" s="83">
        <v>43</v>
      </c>
      <c r="I127" s="83">
        <v>46</v>
      </c>
      <c r="J127" s="83">
        <v>32</v>
      </c>
      <c r="K127" s="83">
        <v>49</v>
      </c>
      <c r="L127" s="83">
        <v>37</v>
      </c>
      <c r="M127" s="83">
        <v>25</v>
      </c>
      <c r="N127" s="238"/>
    </row>
    <row r="128" spans="1:14" s="83" customFormat="1" ht="20.100000000000001" customHeight="1" x14ac:dyDescent="0.2">
      <c r="A128" s="35" t="s">
        <v>264</v>
      </c>
      <c r="B128" s="83">
        <v>2</v>
      </c>
      <c r="C128" s="83">
        <v>10</v>
      </c>
      <c r="D128" s="83">
        <v>10</v>
      </c>
      <c r="E128" s="83">
        <v>8</v>
      </c>
      <c r="F128" s="83">
        <v>19</v>
      </c>
      <c r="G128" s="83">
        <v>8</v>
      </c>
      <c r="H128" s="83">
        <v>4</v>
      </c>
      <c r="I128" s="83">
        <v>7</v>
      </c>
      <c r="J128" s="83">
        <v>68</v>
      </c>
      <c r="K128" s="83">
        <v>9</v>
      </c>
      <c r="L128" s="83">
        <v>25</v>
      </c>
      <c r="M128" s="83">
        <v>14</v>
      </c>
      <c r="N128" s="238"/>
    </row>
    <row r="129" spans="1:15" s="89" customFormat="1" ht="20.100000000000001" customHeight="1" x14ac:dyDescent="0.2">
      <c r="A129" s="35" t="s">
        <v>265</v>
      </c>
      <c r="B129" s="83">
        <v>841</v>
      </c>
      <c r="C129" s="83">
        <v>1169</v>
      </c>
      <c r="D129" s="83">
        <v>930</v>
      </c>
      <c r="E129" s="83">
        <v>879</v>
      </c>
      <c r="F129" s="83">
        <v>958</v>
      </c>
      <c r="G129" s="83">
        <v>835</v>
      </c>
      <c r="H129" s="83">
        <v>878</v>
      </c>
      <c r="I129" s="83">
        <v>773</v>
      </c>
      <c r="J129" s="83">
        <v>1226</v>
      </c>
      <c r="K129" s="83">
        <v>877</v>
      </c>
      <c r="L129" s="83">
        <v>1808</v>
      </c>
      <c r="M129" s="83">
        <v>1276</v>
      </c>
      <c r="N129" s="239"/>
      <c r="O129" s="83"/>
    </row>
    <row r="130" spans="1:15" s="89" customFormat="1" ht="20.100000000000001" customHeight="1" x14ac:dyDescent="0.2">
      <c r="A130" s="35" t="s">
        <v>266</v>
      </c>
      <c r="B130" s="83">
        <v>1</v>
      </c>
      <c r="C130" s="83">
        <v>3</v>
      </c>
      <c r="D130" s="83">
        <v>4</v>
      </c>
      <c r="E130" s="83">
        <v>3</v>
      </c>
      <c r="F130" s="83">
        <v>2</v>
      </c>
      <c r="G130" s="83">
        <v>2</v>
      </c>
      <c r="H130" s="83">
        <v>0</v>
      </c>
      <c r="I130" s="83">
        <v>2</v>
      </c>
      <c r="J130" s="83">
        <v>0</v>
      </c>
      <c r="K130" s="83">
        <v>3</v>
      </c>
      <c r="L130" s="83">
        <v>4</v>
      </c>
      <c r="M130" s="83">
        <v>8</v>
      </c>
      <c r="N130" s="239"/>
      <c r="O130" s="83"/>
    </row>
    <row r="131" spans="1:15" s="89" customFormat="1" ht="20.100000000000001" customHeight="1" x14ac:dyDescent="0.2">
      <c r="A131" s="35" t="s">
        <v>267</v>
      </c>
      <c r="B131" s="83">
        <v>13</v>
      </c>
      <c r="C131" s="83">
        <v>10</v>
      </c>
      <c r="D131" s="83">
        <v>41</v>
      </c>
      <c r="E131" s="83">
        <v>23</v>
      </c>
      <c r="F131" s="83">
        <v>10</v>
      </c>
      <c r="G131" s="83">
        <v>7</v>
      </c>
      <c r="H131" s="83">
        <v>12</v>
      </c>
      <c r="I131" s="83">
        <v>12</v>
      </c>
      <c r="J131" s="83">
        <v>20</v>
      </c>
      <c r="K131" s="83">
        <v>14</v>
      </c>
      <c r="L131" s="83">
        <v>26</v>
      </c>
      <c r="M131" s="83">
        <v>24</v>
      </c>
      <c r="N131" s="239"/>
      <c r="O131" s="83"/>
    </row>
    <row r="132" spans="1:15" s="83" customFormat="1" ht="20.100000000000001" customHeight="1" x14ac:dyDescent="0.2">
      <c r="A132" s="35" t="s">
        <v>268</v>
      </c>
      <c r="B132" s="83">
        <v>56</v>
      </c>
      <c r="C132" s="83">
        <v>43</v>
      </c>
      <c r="D132" s="83">
        <v>11</v>
      </c>
      <c r="E132" s="83">
        <v>30</v>
      </c>
      <c r="F132" s="83">
        <v>20</v>
      </c>
      <c r="G132" s="83">
        <v>35</v>
      </c>
      <c r="H132" s="83">
        <v>173</v>
      </c>
      <c r="I132" s="83">
        <v>117</v>
      </c>
      <c r="J132" s="83">
        <v>50</v>
      </c>
      <c r="K132" s="83">
        <v>127</v>
      </c>
      <c r="L132" s="83">
        <v>75</v>
      </c>
      <c r="M132" s="83">
        <v>123</v>
      </c>
      <c r="N132" s="238"/>
    </row>
    <row r="133" spans="1:15" s="83" customFormat="1" ht="20.100000000000001" customHeight="1" x14ac:dyDescent="0.2">
      <c r="A133" s="35" t="s">
        <v>269</v>
      </c>
      <c r="B133" s="83">
        <v>180</v>
      </c>
      <c r="C133" s="83">
        <v>157</v>
      </c>
      <c r="D133" s="83">
        <v>72</v>
      </c>
      <c r="E133" s="83">
        <v>78</v>
      </c>
      <c r="F133" s="83">
        <v>94</v>
      </c>
      <c r="G133" s="83">
        <v>82</v>
      </c>
      <c r="H133" s="83">
        <v>96</v>
      </c>
      <c r="I133" s="83">
        <v>149</v>
      </c>
      <c r="J133" s="83">
        <v>112</v>
      </c>
      <c r="K133" s="83">
        <v>80</v>
      </c>
      <c r="L133" s="83">
        <v>203</v>
      </c>
      <c r="M133" s="83">
        <v>245</v>
      </c>
      <c r="N133" s="238"/>
    </row>
    <row r="134" spans="1:15" s="89" customFormat="1" ht="20.100000000000001" customHeight="1" x14ac:dyDescent="0.2">
      <c r="A134" s="35" t="s">
        <v>270</v>
      </c>
      <c r="B134" s="83">
        <v>39</v>
      </c>
      <c r="C134" s="83">
        <v>35</v>
      </c>
      <c r="D134" s="83">
        <v>37</v>
      </c>
      <c r="E134" s="83">
        <v>43</v>
      </c>
      <c r="F134" s="83">
        <v>34</v>
      </c>
      <c r="G134" s="83">
        <v>20</v>
      </c>
      <c r="H134" s="83">
        <v>38</v>
      </c>
      <c r="I134" s="83">
        <v>76</v>
      </c>
      <c r="J134" s="83">
        <v>60</v>
      </c>
      <c r="K134" s="83">
        <v>33</v>
      </c>
      <c r="L134" s="83">
        <v>32</v>
      </c>
      <c r="M134" s="83">
        <v>53</v>
      </c>
      <c r="N134" s="239"/>
      <c r="O134" s="83"/>
    </row>
    <row r="135" spans="1:15" s="83" customFormat="1" ht="20.100000000000001" customHeight="1" x14ac:dyDescent="0.2">
      <c r="A135" s="30" t="s">
        <v>271</v>
      </c>
      <c r="B135" s="89">
        <v>29</v>
      </c>
      <c r="C135" s="89">
        <v>15</v>
      </c>
      <c r="D135" s="89">
        <v>23</v>
      </c>
      <c r="E135" s="89">
        <v>16</v>
      </c>
      <c r="F135" s="89">
        <v>18</v>
      </c>
      <c r="G135" s="89">
        <v>20</v>
      </c>
      <c r="H135" s="89">
        <v>32</v>
      </c>
      <c r="I135" s="89">
        <v>18</v>
      </c>
      <c r="J135" s="89">
        <v>20</v>
      </c>
      <c r="K135" s="89">
        <v>28</v>
      </c>
      <c r="L135" s="89">
        <v>16</v>
      </c>
      <c r="M135" s="89">
        <v>5</v>
      </c>
      <c r="N135" s="238"/>
    </row>
    <row r="136" spans="1:15" s="83" customFormat="1" ht="20.100000000000001" customHeight="1" x14ac:dyDescent="0.2">
      <c r="A136" s="35" t="s">
        <v>272</v>
      </c>
      <c r="B136" s="83">
        <v>18</v>
      </c>
      <c r="C136" s="83">
        <v>13</v>
      </c>
      <c r="D136" s="83">
        <v>20</v>
      </c>
      <c r="E136" s="83">
        <v>12</v>
      </c>
      <c r="F136" s="83">
        <v>12</v>
      </c>
      <c r="G136" s="83">
        <v>12</v>
      </c>
      <c r="H136" s="83">
        <v>26</v>
      </c>
      <c r="I136" s="83">
        <v>10</v>
      </c>
      <c r="J136" s="83">
        <v>17</v>
      </c>
      <c r="K136" s="83">
        <v>21</v>
      </c>
      <c r="L136" s="83">
        <v>8</v>
      </c>
      <c r="M136" s="83">
        <v>3</v>
      </c>
      <c r="N136" s="238"/>
    </row>
    <row r="137" spans="1:15" s="83" customFormat="1" ht="20.100000000000001" customHeight="1" x14ac:dyDescent="0.2">
      <c r="A137" s="35" t="s">
        <v>273</v>
      </c>
      <c r="B137" s="83">
        <v>11</v>
      </c>
      <c r="C137" s="83">
        <v>2</v>
      </c>
      <c r="D137" s="83">
        <v>2</v>
      </c>
      <c r="E137" s="83">
        <v>4</v>
      </c>
      <c r="F137" s="83">
        <v>0</v>
      </c>
      <c r="G137" s="83">
        <v>8</v>
      </c>
      <c r="H137" s="83">
        <v>6</v>
      </c>
      <c r="I137" s="83">
        <v>7</v>
      </c>
      <c r="J137" s="83">
        <v>2</v>
      </c>
      <c r="K137" s="83">
        <v>3</v>
      </c>
      <c r="L137" s="83">
        <v>7</v>
      </c>
      <c r="M137" s="83">
        <v>2</v>
      </c>
      <c r="N137" s="238"/>
    </row>
    <row r="138" spans="1:15" s="83" customFormat="1" ht="20.100000000000001" customHeight="1" x14ac:dyDescent="0.2">
      <c r="A138" s="35" t="s">
        <v>274</v>
      </c>
      <c r="B138" s="83">
        <v>0</v>
      </c>
      <c r="C138" s="83">
        <v>0</v>
      </c>
      <c r="D138" s="83">
        <v>1</v>
      </c>
      <c r="E138" s="83">
        <v>0</v>
      </c>
      <c r="F138" s="83">
        <v>6</v>
      </c>
      <c r="G138" s="83">
        <v>0</v>
      </c>
      <c r="H138" s="83">
        <v>0</v>
      </c>
      <c r="I138" s="83">
        <v>1</v>
      </c>
      <c r="J138" s="83">
        <v>1</v>
      </c>
      <c r="K138" s="83">
        <v>4</v>
      </c>
      <c r="L138" s="83">
        <v>1</v>
      </c>
      <c r="M138" s="83">
        <v>0</v>
      </c>
      <c r="N138" s="238"/>
    </row>
    <row r="139" spans="1:15" s="89" customFormat="1" ht="20.100000000000001" customHeight="1" thickBot="1" x14ac:dyDescent="0.25">
      <c r="A139" s="40" t="s">
        <v>275</v>
      </c>
      <c r="B139" s="99">
        <v>0</v>
      </c>
      <c r="C139" s="99">
        <v>0</v>
      </c>
      <c r="D139" s="99">
        <v>0</v>
      </c>
      <c r="E139" s="99">
        <v>0</v>
      </c>
      <c r="F139" s="99">
        <v>0</v>
      </c>
      <c r="G139" s="99">
        <v>0</v>
      </c>
      <c r="H139" s="99">
        <v>0</v>
      </c>
      <c r="I139" s="99">
        <v>0</v>
      </c>
      <c r="J139" s="99">
        <v>0</v>
      </c>
      <c r="K139" s="99">
        <v>0</v>
      </c>
      <c r="L139" s="99">
        <v>1</v>
      </c>
      <c r="M139" s="99">
        <v>0</v>
      </c>
      <c r="N139" s="237"/>
      <c r="O139" s="83"/>
    </row>
    <row r="140" spans="1:15" s="226" customFormat="1" ht="21" customHeight="1" x14ac:dyDescent="0.25">
      <c r="A140" s="149" t="s">
        <v>320</v>
      </c>
      <c r="B140" s="154"/>
      <c r="C140" s="154"/>
      <c r="D140" s="240"/>
      <c r="E140" s="149"/>
      <c r="F140" s="240"/>
      <c r="G140" s="149"/>
      <c r="H140" s="240"/>
      <c r="I140" s="149"/>
      <c r="J140" s="240"/>
      <c r="K140" s="149"/>
      <c r="L140" s="240"/>
      <c r="M140" s="149"/>
      <c r="N140" s="240"/>
    </row>
    <row r="141" spans="1:15" ht="24.95" customHeight="1" x14ac:dyDescent="0.25">
      <c r="D141" s="214"/>
      <c r="E141" s="83"/>
      <c r="F141" s="214"/>
      <c r="G141" s="83"/>
      <c r="H141" s="214"/>
      <c r="I141" s="83"/>
      <c r="J141" s="214"/>
      <c r="K141" s="83"/>
      <c r="L141" s="214"/>
      <c r="M141" s="83"/>
      <c r="N141" s="214"/>
    </row>
  </sheetData>
  <mergeCells count="8">
    <mergeCell ref="A3:A5"/>
    <mergeCell ref="B3:O3"/>
    <mergeCell ref="B4:C4"/>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9"/>
  <sheetViews>
    <sheetView showGridLines="0" zoomScaleNormal="100" workbookViewId="0">
      <selection activeCell="F1" sqref="F1"/>
    </sheetView>
  </sheetViews>
  <sheetFormatPr defaultColWidth="11.42578125" defaultRowHeight="12.75" x14ac:dyDescent="0.25"/>
  <cols>
    <col min="1" max="1" width="36.7109375" style="91" customWidth="1"/>
    <col min="2" max="11" width="10.7109375" style="91" customWidth="1"/>
    <col min="12" max="256" width="11.42578125" style="91"/>
    <col min="257" max="257" width="36.7109375" style="91" customWidth="1"/>
    <col min="258" max="267" width="10.7109375" style="91" customWidth="1"/>
    <col min="268" max="512" width="11.42578125" style="91"/>
    <col min="513" max="513" width="36.7109375" style="91" customWidth="1"/>
    <col min="514" max="523" width="10.7109375" style="91" customWidth="1"/>
    <col min="524" max="768" width="11.42578125" style="91"/>
    <col min="769" max="769" width="36.7109375" style="91" customWidth="1"/>
    <col min="770" max="779" width="10.7109375" style="91" customWidth="1"/>
    <col min="780" max="1024" width="11.42578125" style="91"/>
    <col min="1025" max="1025" width="36.7109375" style="91" customWidth="1"/>
    <col min="1026" max="1035" width="10.7109375" style="91" customWidth="1"/>
    <col min="1036" max="1280" width="11.42578125" style="91"/>
    <col min="1281" max="1281" width="36.7109375" style="91" customWidth="1"/>
    <col min="1282" max="1291" width="10.7109375" style="91" customWidth="1"/>
    <col min="1292" max="1536" width="11.42578125" style="91"/>
    <col min="1537" max="1537" width="36.7109375" style="91" customWidth="1"/>
    <col min="1538" max="1547" width="10.7109375" style="91" customWidth="1"/>
    <col min="1548" max="1792" width="11.42578125" style="91"/>
    <col min="1793" max="1793" width="36.7109375" style="91" customWidth="1"/>
    <col min="1794" max="1803" width="10.7109375" style="91" customWidth="1"/>
    <col min="1804" max="2048" width="11.42578125" style="91"/>
    <col min="2049" max="2049" width="36.7109375" style="91" customWidth="1"/>
    <col min="2050" max="2059" width="10.7109375" style="91" customWidth="1"/>
    <col min="2060" max="2304" width="11.42578125" style="91"/>
    <col min="2305" max="2305" width="36.7109375" style="91" customWidth="1"/>
    <col min="2306" max="2315" width="10.7109375" style="91" customWidth="1"/>
    <col min="2316" max="2560" width="11.42578125" style="91"/>
    <col min="2561" max="2561" width="36.7109375" style="91" customWidth="1"/>
    <col min="2562" max="2571" width="10.7109375" style="91" customWidth="1"/>
    <col min="2572" max="2816" width="11.42578125" style="91"/>
    <col min="2817" max="2817" width="36.7109375" style="91" customWidth="1"/>
    <col min="2818" max="2827" width="10.7109375" style="91" customWidth="1"/>
    <col min="2828" max="3072" width="11.42578125" style="91"/>
    <col min="3073" max="3073" width="36.7109375" style="91" customWidth="1"/>
    <col min="3074" max="3083" width="10.7109375" style="91" customWidth="1"/>
    <col min="3084" max="3328" width="11.42578125" style="91"/>
    <col min="3329" max="3329" width="36.7109375" style="91" customWidth="1"/>
    <col min="3330" max="3339" width="10.7109375" style="91" customWidth="1"/>
    <col min="3340" max="3584" width="11.42578125" style="91"/>
    <col min="3585" max="3585" width="36.7109375" style="91" customWidth="1"/>
    <col min="3586" max="3595" width="10.7109375" style="91" customWidth="1"/>
    <col min="3596" max="3840" width="11.42578125" style="91"/>
    <col min="3841" max="3841" width="36.7109375" style="91" customWidth="1"/>
    <col min="3842" max="3851" width="10.7109375" style="91" customWidth="1"/>
    <col min="3852" max="4096" width="11.42578125" style="91"/>
    <col min="4097" max="4097" width="36.7109375" style="91" customWidth="1"/>
    <col min="4098" max="4107" width="10.7109375" style="91" customWidth="1"/>
    <col min="4108" max="4352" width="11.42578125" style="91"/>
    <col min="4353" max="4353" width="36.7109375" style="91" customWidth="1"/>
    <col min="4354" max="4363" width="10.7109375" style="91" customWidth="1"/>
    <col min="4364" max="4608" width="11.42578125" style="91"/>
    <col min="4609" max="4609" width="36.7109375" style="91" customWidth="1"/>
    <col min="4610" max="4619" width="10.7109375" style="91" customWidth="1"/>
    <col min="4620" max="4864" width="11.42578125" style="91"/>
    <col min="4865" max="4865" width="36.7109375" style="91" customWidth="1"/>
    <col min="4866" max="4875" width="10.7109375" style="91" customWidth="1"/>
    <col min="4876" max="5120" width="11.42578125" style="91"/>
    <col min="5121" max="5121" width="36.7109375" style="91" customWidth="1"/>
    <col min="5122" max="5131" width="10.7109375" style="91" customWidth="1"/>
    <col min="5132" max="5376" width="11.42578125" style="91"/>
    <col min="5377" max="5377" width="36.7109375" style="91" customWidth="1"/>
    <col min="5378" max="5387" width="10.7109375" style="91" customWidth="1"/>
    <col min="5388" max="5632" width="11.42578125" style="91"/>
    <col min="5633" max="5633" width="36.7109375" style="91" customWidth="1"/>
    <col min="5634" max="5643" width="10.7109375" style="91" customWidth="1"/>
    <col min="5644" max="5888" width="11.42578125" style="91"/>
    <col min="5889" max="5889" width="36.7109375" style="91" customWidth="1"/>
    <col min="5890" max="5899" width="10.7109375" style="91" customWidth="1"/>
    <col min="5900" max="6144" width="11.42578125" style="91"/>
    <col min="6145" max="6145" width="36.7109375" style="91" customWidth="1"/>
    <col min="6146" max="6155" width="10.7109375" style="91" customWidth="1"/>
    <col min="6156" max="6400" width="11.42578125" style="91"/>
    <col min="6401" max="6401" width="36.7109375" style="91" customWidth="1"/>
    <col min="6402" max="6411" width="10.7109375" style="91" customWidth="1"/>
    <col min="6412" max="6656" width="11.42578125" style="91"/>
    <col min="6657" max="6657" width="36.7109375" style="91" customWidth="1"/>
    <col min="6658" max="6667" width="10.7109375" style="91" customWidth="1"/>
    <col min="6668" max="6912" width="11.42578125" style="91"/>
    <col min="6913" max="6913" width="36.7109375" style="91" customWidth="1"/>
    <col min="6914" max="6923" width="10.7109375" style="91" customWidth="1"/>
    <col min="6924" max="7168" width="11.42578125" style="91"/>
    <col min="7169" max="7169" width="36.7109375" style="91" customWidth="1"/>
    <col min="7170" max="7179" width="10.7109375" style="91" customWidth="1"/>
    <col min="7180" max="7424" width="11.42578125" style="91"/>
    <col min="7425" max="7425" width="36.7109375" style="91" customWidth="1"/>
    <col min="7426" max="7435" width="10.7109375" style="91" customWidth="1"/>
    <col min="7436" max="7680" width="11.42578125" style="91"/>
    <col min="7681" max="7681" width="36.7109375" style="91" customWidth="1"/>
    <col min="7682" max="7691" width="10.7109375" style="91" customWidth="1"/>
    <col min="7692" max="7936" width="11.42578125" style="91"/>
    <col min="7937" max="7937" width="36.7109375" style="91" customWidth="1"/>
    <col min="7938" max="7947" width="10.7109375" style="91" customWidth="1"/>
    <col min="7948" max="8192" width="11.42578125" style="91"/>
    <col min="8193" max="8193" width="36.7109375" style="91" customWidth="1"/>
    <col min="8194" max="8203" width="10.7109375" style="91" customWidth="1"/>
    <col min="8204" max="8448" width="11.42578125" style="91"/>
    <col min="8449" max="8449" width="36.7109375" style="91" customWidth="1"/>
    <col min="8450" max="8459" width="10.7109375" style="91" customWidth="1"/>
    <col min="8460" max="8704" width="11.42578125" style="91"/>
    <col min="8705" max="8705" width="36.7109375" style="91" customWidth="1"/>
    <col min="8706" max="8715" width="10.7109375" style="91" customWidth="1"/>
    <col min="8716" max="8960" width="11.42578125" style="91"/>
    <col min="8961" max="8961" width="36.7109375" style="91" customWidth="1"/>
    <col min="8962" max="8971" width="10.7109375" style="91" customWidth="1"/>
    <col min="8972" max="9216" width="11.42578125" style="91"/>
    <col min="9217" max="9217" width="36.7109375" style="91" customWidth="1"/>
    <col min="9218" max="9227" width="10.7109375" style="91" customWidth="1"/>
    <col min="9228" max="9472" width="11.42578125" style="91"/>
    <col min="9473" max="9473" width="36.7109375" style="91" customWidth="1"/>
    <col min="9474" max="9483" width="10.7109375" style="91" customWidth="1"/>
    <col min="9484" max="9728" width="11.42578125" style="91"/>
    <col min="9729" max="9729" width="36.7109375" style="91" customWidth="1"/>
    <col min="9730" max="9739" width="10.7109375" style="91" customWidth="1"/>
    <col min="9740" max="9984" width="11.42578125" style="91"/>
    <col min="9985" max="9985" width="36.7109375" style="91" customWidth="1"/>
    <col min="9986" max="9995" width="10.7109375" style="91" customWidth="1"/>
    <col min="9996" max="10240" width="11.42578125" style="91"/>
    <col min="10241" max="10241" width="36.7109375" style="91" customWidth="1"/>
    <col min="10242" max="10251" width="10.7109375" style="91" customWidth="1"/>
    <col min="10252" max="10496" width="11.42578125" style="91"/>
    <col min="10497" max="10497" width="36.7109375" style="91" customWidth="1"/>
    <col min="10498" max="10507" width="10.7109375" style="91" customWidth="1"/>
    <col min="10508" max="10752" width="11.42578125" style="91"/>
    <col min="10753" max="10753" width="36.7109375" style="91" customWidth="1"/>
    <col min="10754" max="10763" width="10.7109375" style="91" customWidth="1"/>
    <col min="10764" max="11008" width="11.42578125" style="91"/>
    <col min="11009" max="11009" width="36.7109375" style="91" customWidth="1"/>
    <col min="11010" max="11019" width="10.7109375" style="91" customWidth="1"/>
    <col min="11020" max="11264" width="11.42578125" style="91"/>
    <col min="11265" max="11265" width="36.7109375" style="91" customWidth="1"/>
    <col min="11266" max="11275" width="10.7109375" style="91" customWidth="1"/>
    <col min="11276" max="11520" width="11.42578125" style="91"/>
    <col min="11521" max="11521" width="36.7109375" style="91" customWidth="1"/>
    <col min="11522" max="11531" width="10.7109375" style="91" customWidth="1"/>
    <col min="11532" max="11776" width="11.42578125" style="91"/>
    <col min="11777" max="11777" width="36.7109375" style="91" customWidth="1"/>
    <col min="11778" max="11787" width="10.7109375" style="91" customWidth="1"/>
    <col min="11788" max="12032" width="11.42578125" style="91"/>
    <col min="12033" max="12033" width="36.7109375" style="91" customWidth="1"/>
    <col min="12034" max="12043" width="10.7109375" style="91" customWidth="1"/>
    <col min="12044" max="12288" width="11.42578125" style="91"/>
    <col min="12289" max="12289" width="36.7109375" style="91" customWidth="1"/>
    <col min="12290" max="12299" width="10.7109375" style="91" customWidth="1"/>
    <col min="12300" max="12544" width="11.42578125" style="91"/>
    <col min="12545" max="12545" width="36.7109375" style="91" customWidth="1"/>
    <col min="12546" max="12555" width="10.7109375" style="91" customWidth="1"/>
    <col min="12556" max="12800" width="11.42578125" style="91"/>
    <col min="12801" max="12801" width="36.7109375" style="91" customWidth="1"/>
    <col min="12802" max="12811" width="10.7109375" style="91" customWidth="1"/>
    <col min="12812" max="13056" width="11.42578125" style="91"/>
    <col min="13057" max="13057" width="36.7109375" style="91" customWidth="1"/>
    <col min="13058" max="13067" width="10.7109375" style="91" customWidth="1"/>
    <col min="13068" max="13312" width="11.42578125" style="91"/>
    <col min="13313" max="13313" width="36.7109375" style="91" customWidth="1"/>
    <col min="13314" max="13323" width="10.7109375" style="91" customWidth="1"/>
    <col min="13324" max="13568" width="11.42578125" style="91"/>
    <col min="13569" max="13569" width="36.7109375" style="91" customWidth="1"/>
    <col min="13570" max="13579" width="10.7109375" style="91" customWidth="1"/>
    <col min="13580" max="13824" width="11.42578125" style="91"/>
    <col min="13825" max="13825" width="36.7109375" style="91" customWidth="1"/>
    <col min="13826" max="13835" width="10.7109375" style="91" customWidth="1"/>
    <col min="13836" max="14080" width="11.42578125" style="91"/>
    <col min="14081" max="14081" width="36.7109375" style="91" customWidth="1"/>
    <col min="14082" max="14091" width="10.7109375" style="91" customWidth="1"/>
    <col min="14092" max="14336" width="11.42578125" style="91"/>
    <col min="14337" max="14337" width="36.7109375" style="91" customWidth="1"/>
    <col min="14338" max="14347" width="10.7109375" style="91" customWidth="1"/>
    <col min="14348" max="14592" width="11.42578125" style="91"/>
    <col min="14593" max="14593" width="36.7109375" style="91" customWidth="1"/>
    <col min="14594" max="14603" width="10.7109375" style="91" customWidth="1"/>
    <col min="14604" max="14848" width="11.42578125" style="91"/>
    <col min="14849" max="14849" width="36.7109375" style="91" customWidth="1"/>
    <col min="14850" max="14859" width="10.7109375" style="91" customWidth="1"/>
    <col min="14860" max="15104" width="11.42578125" style="91"/>
    <col min="15105" max="15105" width="36.7109375" style="91" customWidth="1"/>
    <col min="15106" max="15115" width="10.7109375" style="91" customWidth="1"/>
    <col min="15116" max="15360" width="11.42578125" style="91"/>
    <col min="15361" max="15361" width="36.7109375" style="91" customWidth="1"/>
    <col min="15362" max="15371" width="10.7109375" style="91" customWidth="1"/>
    <col min="15372" max="15616" width="11.42578125" style="91"/>
    <col min="15617" max="15617" width="36.7109375" style="91" customWidth="1"/>
    <col min="15618" max="15627" width="10.7109375" style="91" customWidth="1"/>
    <col min="15628" max="15872" width="11.42578125" style="91"/>
    <col min="15873" max="15873" width="36.7109375" style="91" customWidth="1"/>
    <col min="15874" max="15883" width="10.7109375" style="91" customWidth="1"/>
    <col min="15884" max="16128" width="11.42578125" style="91"/>
    <col min="16129" max="16129" width="36.7109375" style="91" customWidth="1"/>
    <col min="16130" max="16139" width="10.7109375" style="91" customWidth="1"/>
    <col min="16140" max="16384" width="11.42578125" style="91"/>
  </cols>
  <sheetData>
    <row r="1" spans="1:12" s="242" customFormat="1" ht="24.95" customHeight="1" x14ac:dyDescent="0.25">
      <c r="A1" s="241" t="s">
        <v>326</v>
      </c>
    </row>
    <row r="2" spans="1:12" s="245" customFormat="1" ht="24.95" customHeight="1" thickBot="1" x14ac:dyDescent="0.3">
      <c r="A2" s="243" t="s">
        <v>327</v>
      </c>
      <c r="B2" s="243"/>
      <c r="C2" s="243"/>
      <c r="D2" s="243"/>
      <c r="E2" s="243"/>
      <c r="F2" s="243"/>
      <c r="G2" s="243"/>
      <c r="H2" s="243"/>
      <c r="I2" s="243"/>
      <c r="J2" s="243"/>
      <c r="K2" s="243"/>
      <c r="L2" s="244"/>
    </row>
    <row r="3" spans="1:12" ht="20.100000000000001" customHeight="1" x14ac:dyDescent="0.25">
      <c r="A3" s="1487" t="s">
        <v>203</v>
      </c>
      <c r="B3" s="1483" t="s">
        <v>204</v>
      </c>
      <c r="C3" s="1484"/>
      <c r="D3" s="1484"/>
      <c r="E3" s="1484"/>
      <c r="F3" s="1484"/>
      <c r="G3" s="1484"/>
      <c r="H3" s="1484"/>
      <c r="I3" s="1484"/>
      <c r="J3" s="1484"/>
      <c r="K3" s="1484"/>
      <c r="L3" s="246"/>
    </row>
    <row r="4" spans="1:12" ht="20.100000000000001" customHeight="1" x14ac:dyDescent="0.25">
      <c r="A4" s="1488"/>
      <c r="B4" s="1485" t="s">
        <v>205</v>
      </c>
      <c r="C4" s="1485"/>
      <c r="D4" s="1485" t="s">
        <v>206</v>
      </c>
      <c r="E4" s="1485"/>
      <c r="F4" s="1485"/>
      <c r="G4" s="1485"/>
      <c r="H4" s="1485"/>
      <c r="I4" s="1485"/>
      <c r="J4" s="1485"/>
      <c r="K4" s="1486"/>
      <c r="L4" s="246"/>
    </row>
    <row r="5" spans="1:12" ht="20.100000000000001" customHeight="1" x14ac:dyDescent="0.25">
      <c r="A5" s="1488"/>
      <c r="B5" s="1485"/>
      <c r="C5" s="1485"/>
      <c r="D5" s="19" t="s">
        <v>207</v>
      </c>
      <c r="E5" s="19"/>
      <c r="F5" s="19" t="s">
        <v>208</v>
      </c>
      <c r="G5" s="19"/>
      <c r="H5" s="19" t="s">
        <v>209</v>
      </c>
      <c r="I5" s="19"/>
      <c r="J5" s="19" t="s">
        <v>210</v>
      </c>
      <c r="K5" s="84"/>
      <c r="L5" s="246"/>
    </row>
    <row r="6" spans="1:12" ht="20.100000000000001" customHeight="1" x14ac:dyDescent="0.25">
      <c r="A6" s="1489"/>
      <c r="B6" s="23">
        <v>2011</v>
      </c>
      <c r="C6" s="23">
        <v>2012</v>
      </c>
      <c r="D6" s="23">
        <v>2011</v>
      </c>
      <c r="E6" s="23">
        <v>2012</v>
      </c>
      <c r="F6" s="23">
        <v>2011</v>
      </c>
      <c r="G6" s="23">
        <v>2012</v>
      </c>
      <c r="H6" s="23">
        <v>2011</v>
      </c>
      <c r="I6" s="23">
        <v>2012</v>
      </c>
      <c r="J6" s="23">
        <v>2011</v>
      </c>
      <c r="K6" s="24">
        <v>2012</v>
      </c>
      <c r="L6" s="246"/>
    </row>
    <row r="7" spans="1:12" ht="20.100000000000001" customHeight="1" x14ac:dyDescent="0.25">
      <c r="A7" s="87" t="s">
        <v>310</v>
      </c>
      <c r="B7" s="88">
        <v>39100</v>
      </c>
      <c r="C7" s="88">
        <v>43891</v>
      </c>
      <c r="D7" s="88">
        <v>0</v>
      </c>
      <c r="E7" s="88">
        <v>0</v>
      </c>
      <c r="F7" s="88">
        <v>0</v>
      </c>
      <c r="G7" s="88">
        <v>0</v>
      </c>
      <c r="H7" s="88">
        <v>39100</v>
      </c>
      <c r="I7" s="88">
        <v>43891</v>
      </c>
      <c r="J7" s="88">
        <v>0</v>
      </c>
      <c r="K7" s="88">
        <v>0</v>
      </c>
    </row>
    <row r="8" spans="1:12" s="30" customFormat="1" ht="20.100000000000001" customHeight="1" x14ac:dyDescent="0.25">
      <c r="A8" s="90" t="s">
        <v>212</v>
      </c>
      <c r="B8" s="89">
        <v>41</v>
      </c>
      <c r="C8" s="89">
        <v>66</v>
      </c>
      <c r="D8" s="89">
        <v>0</v>
      </c>
      <c r="E8" s="89">
        <v>0</v>
      </c>
      <c r="F8" s="89">
        <v>0</v>
      </c>
      <c r="G8" s="89">
        <v>0</v>
      </c>
      <c r="H8" s="89">
        <v>41</v>
      </c>
      <c r="I8" s="89">
        <v>66</v>
      </c>
      <c r="J8" s="89">
        <v>0</v>
      </c>
      <c r="K8" s="89">
        <v>0</v>
      </c>
    </row>
    <row r="9" spans="1:12" ht="20.100000000000001" customHeight="1" x14ac:dyDescent="0.25">
      <c r="A9" s="91" t="s">
        <v>213</v>
      </c>
      <c r="B9" s="83">
        <v>9</v>
      </c>
      <c r="C9" s="83">
        <v>34</v>
      </c>
      <c r="D9" s="83">
        <v>0</v>
      </c>
      <c r="E9" s="83">
        <v>0</v>
      </c>
      <c r="F9" s="83">
        <v>0</v>
      </c>
      <c r="G9" s="83">
        <v>0</v>
      </c>
      <c r="H9" s="83">
        <v>9</v>
      </c>
      <c r="I9" s="83">
        <v>34</v>
      </c>
      <c r="J9" s="83">
        <v>0</v>
      </c>
      <c r="K9" s="83">
        <v>0</v>
      </c>
    </row>
    <row r="10" spans="1:12" ht="20.100000000000001" customHeight="1" x14ac:dyDescent="0.25">
      <c r="A10" s="91" t="s">
        <v>214</v>
      </c>
      <c r="B10" s="83">
        <v>0</v>
      </c>
      <c r="C10" s="83">
        <v>0</v>
      </c>
      <c r="D10" s="83">
        <v>0</v>
      </c>
      <c r="E10" s="83">
        <v>0</v>
      </c>
      <c r="F10" s="83">
        <v>0</v>
      </c>
      <c r="G10" s="83">
        <v>0</v>
      </c>
      <c r="H10" s="83">
        <v>0</v>
      </c>
      <c r="I10" s="83">
        <v>0</v>
      </c>
      <c r="J10" s="83">
        <v>0</v>
      </c>
      <c r="K10" s="83">
        <v>0</v>
      </c>
    </row>
    <row r="11" spans="1:12" ht="20.100000000000001" customHeight="1" x14ac:dyDescent="0.25">
      <c r="A11" s="91" t="s">
        <v>215</v>
      </c>
      <c r="B11" s="83">
        <v>1</v>
      </c>
      <c r="C11" s="83">
        <v>0</v>
      </c>
      <c r="D11" s="83">
        <v>0</v>
      </c>
      <c r="E11" s="83">
        <v>0</v>
      </c>
      <c r="F11" s="83">
        <v>0</v>
      </c>
      <c r="G11" s="83">
        <v>0</v>
      </c>
      <c r="H11" s="83">
        <v>1</v>
      </c>
      <c r="I11" s="83">
        <v>0</v>
      </c>
      <c r="J11" s="83">
        <v>0</v>
      </c>
      <c r="K11" s="83">
        <v>0</v>
      </c>
    </row>
    <row r="12" spans="1:12" ht="20.100000000000001" customHeight="1" x14ac:dyDescent="0.25">
      <c r="A12" s="91" t="s">
        <v>216</v>
      </c>
      <c r="B12" s="83">
        <v>9</v>
      </c>
      <c r="C12" s="83">
        <v>3</v>
      </c>
      <c r="D12" s="83">
        <v>0</v>
      </c>
      <c r="E12" s="83">
        <v>0</v>
      </c>
      <c r="F12" s="83">
        <v>0</v>
      </c>
      <c r="G12" s="83">
        <v>0</v>
      </c>
      <c r="H12" s="83">
        <v>9</v>
      </c>
      <c r="I12" s="83">
        <v>3</v>
      </c>
      <c r="J12" s="83">
        <v>0</v>
      </c>
      <c r="K12" s="83">
        <v>0</v>
      </c>
    </row>
    <row r="13" spans="1:12" ht="20.100000000000001" customHeight="1" x14ac:dyDescent="0.25">
      <c r="A13" s="91" t="s">
        <v>217</v>
      </c>
      <c r="B13" s="83">
        <v>22</v>
      </c>
      <c r="C13" s="83">
        <v>29</v>
      </c>
      <c r="D13" s="83">
        <v>0</v>
      </c>
      <c r="E13" s="83">
        <v>0</v>
      </c>
      <c r="F13" s="83">
        <v>0</v>
      </c>
      <c r="G13" s="83">
        <v>0</v>
      </c>
      <c r="H13" s="83">
        <v>22</v>
      </c>
      <c r="I13" s="83">
        <v>29</v>
      </c>
      <c r="J13" s="83">
        <v>0</v>
      </c>
      <c r="K13" s="83">
        <v>0</v>
      </c>
    </row>
    <row r="14" spans="1:12" s="30" customFormat="1" ht="20.100000000000001" customHeight="1" x14ac:dyDescent="0.25">
      <c r="A14" s="90" t="s">
        <v>218</v>
      </c>
      <c r="B14" s="89">
        <v>27</v>
      </c>
      <c r="C14" s="89">
        <v>51</v>
      </c>
      <c r="D14" s="89">
        <v>0</v>
      </c>
      <c r="E14" s="89">
        <v>0</v>
      </c>
      <c r="F14" s="89">
        <v>0</v>
      </c>
      <c r="G14" s="89">
        <v>0</v>
      </c>
      <c r="H14" s="89">
        <v>27</v>
      </c>
      <c r="I14" s="89">
        <v>51</v>
      </c>
      <c r="J14" s="89">
        <v>0</v>
      </c>
      <c r="K14" s="89">
        <v>0</v>
      </c>
    </row>
    <row r="15" spans="1:12" ht="20.100000000000001" customHeight="1" x14ac:dyDescent="0.25">
      <c r="A15" s="91" t="s">
        <v>219</v>
      </c>
      <c r="B15" s="83">
        <v>1</v>
      </c>
      <c r="C15" s="83">
        <v>6</v>
      </c>
      <c r="D15" s="83">
        <v>0</v>
      </c>
      <c r="E15" s="83">
        <v>0</v>
      </c>
      <c r="F15" s="83">
        <v>0</v>
      </c>
      <c r="G15" s="83">
        <v>0</v>
      </c>
      <c r="H15" s="83">
        <v>1</v>
      </c>
      <c r="I15" s="83">
        <v>6</v>
      </c>
      <c r="J15" s="83">
        <v>0</v>
      </c>
      <c r="K15" s="83">
        <v>0</v>
      </c>
    </row>
    <row r="16" spans="1:12" ht="20.100000000000001" customHeight="1" x14ac:dyDescent="0.25">
      <c r="A16" s="91" t="s">
        <v>220</v>
      </c>
      <c r="B16" s="83">
        <v>11</v>
      </c>
      <c r="C16" s="83">
        <v>14</v>
      </c>
      <c r="D16" s="83">
        <v>0</v>
      </c>
      <c r="E16" s="83">
        <v>0</v>
      </c>
      <c r="F16" s="83">
        <v>0</v>
      </c>
      <c r="G16" s="83">
        <v>0</v>
      </c>
      <c r="H16" s="83">
        <v>11</v>
      </c>
      <c r="I16" s="83">
        <v>14</v>
      </c>
      <c r="J16" s="83">
        <v>0</v>
      </c>
      <c r="K16" s="83">
        <v>0</v>
      </c>
    </row>
    <row r="17" spans="1:11" ht="20.100000000000001" customHeight="1" x14ac:dyDescent="0.25">
      <c r="A17" s="91" t="s">
        <v>221</v>
      </c>
      <c r="B17" s="83">
        <v>1</v>
      </c>
      <c r="C17" s="83">
        <v>8</v>
      </c>
      <c r="D17" s="83">
        <v>0</v>
      </c>
      <c r="E17" s="83">
        <v>0</v>
      </c>
      <c r="F17" s="83">
        <v>0</v>
      </c>
      <c r="G17" s="83">
        <v>0</v>
      </c>
      <c r="H17" s="83">
        <v>1</v>
      </c>
      <c r="I17" s="83">
        <v>8</v>
      </c>
      <c r="J17" s="83">
        <v>0</v>
      </c>
      <c r="K17" s="83">
        <v>0</v>
      </c>
    </row>
    <row r="18" spans="1:11" ht="20.100000000000001" customHeight="1" x14ac:dyDescent="0.25">
      <c r="A18" s="91" t="s">
        <v>222</v>
      </c>
      <c r="B18" s="83">
        <v>2</v>
      </c>
      <c r="C18" s="83">
        <v>1</v>
      </c>
      <c r="D18" s="83">
        <v>0</v>
      </c>
      <c r="E18" s="83">
        <v>0</v>
      </c>
      <c r="F18" s="83">
        <v>0</v>
      </c>
      <c r="G18" s="83">
        <v>0</v>
      </c>
      <c r="H18" s="83">
        <v>2</v>
      </c>
      <c r="I18" s="83">
        <v>1</v>
      </c>
      <c r="J18" s="83">
        <v>0</v>
      </c>
      <c r="K18" s="83">
        <v>0</v>
      </c>
    </row>
    <row r="19" spans="1:11" ht="20.100000000000001" customHeight="1" x14ac:dyDescent="0.25">
      <c r="A19" s="91" t="s">
        <v>223</v>
      </c>
      <c r="B19" s="83">
        <v>12</v>
      </c>
      <c r="C19" s="83">
        <v>22</v>
      </c>
      <c r="D19" s="83">
        <v>0</v>
      </c>
      <c r="E19" s="83">
        <v>0</v>
      </c>
      <c r="F19" s="83">
        <v>0</v>
      </c>
      <c r="G19" s="83">
        <v>0</v>
      </c>
      <c r="H19" s="83">
        <v>12</v>
      </c>
      <c r="I19" s="83">
        <v>22</v>
      </c>
      <c r="J19" s="83">
        <v>0</v>
      </c>
      <c r="K19" s="83">
        <v>0</v>
      </c>
    </row>
    <row r="20" spans="1:11" s="30" customFormat="1" ht="20.100000000000001" customHeight="1" x14ac:dyDescent="0.25">
      <c r="A20" s="90" t="s">
        <v>224</v>
      </c>
      <c r="B20" s="89">
        <v>190</v>
      </c>
      <c r="C20" s="89">
        <v>297</v>
      </c>
      <c r="D20" s="89">
        <v>0</v>
      </c>
      <c r="E20" s="89">
        <v>0</v>
      </c>
      <c r="F20" s="89">
        <v>0</v>
      </c>
      <c r="G20" s="89">
        <v>0</v>
      </c>
      <c r="H20" s="89">
        <v>190</v>
      </c>
      <c r="I20" s="89">
        <v>297</v>
      </c>
      <c r="J20" s="89">
        <v>0</v>
      </c>
      <c r="K20" s="89">
        <v>0</v>
      </c>
    </row>
    <row r="21" spans="1:11" ht="20.100000000000001" customHeight="1" x14ac:dyDescent="0.25">
      <c r="A21" s="91" t="s">
        <v>225</v>
      </c>
      <c r="B21" s="83">
        <v>62</v>
      </c>
      <c r="C21" s="83">
        <v>102</v>
      </c>
      <c r="D21" s="83">
        <v>0</v>
      </c>
      <c r="E21" s="83">
        <v>0</v>
      </c>
      <c r="F21" s="83">
        <v>0</v>
      </c>
      <c r="G21" s="83">
        <v>0</v>
      </c>
      <c r="H21" s="83">
        <v>62</v>
      </c>
      <c r="I21" s="83">
        <v>102</v>
      </c>
      <c r="J21" s="83">
        <v>0</v>
      </c>
      <c r="K21" s="83">
        <v>0</v>
      </c>
    </row>
    <row r="22" spans="1:11" ht="20.100000000000001" customHeight="1" x14ac:dyDescent="0.25">
      <c r="A22" s="91" t="s">
        <v>227</v>
      </c>
      <c r="B22" s="83">
        <v>94</v>
      </c>
      <c r="C22" s="83">
        <v>159</v>
      </c>
      <c r="D22" s="83">
        <v>0</v>
      </c>
      <c r="E22" s="83">
        <v>0</v>
      </c>
      <c r="F22" s="83">
        <v>0</v>
      </c>
      <c r="G22" s="83">
        <v>0</v>
      </c>
      <c r="H22" s="83">
        <v>94</v>
      </c>
      <c r="I22" s="83">
        <v>159</v>
      </c>
      <c r="J22" s="83">
        <v>0</v>
      </c>
      <c r="K22" s="83">
        <v>0</v>
      </c>
    </row>
    <row r="23" spans="1:11" ht="20.100000000000001" customHeight="1" x14ac:dyDescent="0.25">
      <c r="A23" s="91" t="s">
        <v>228</v>
      </c>
      <c r="B23" s="83">
        <v>34</v>
      </c>
      <c r="C23" s="83">
        <v>36</v>
      </c>
      <c r="D23" s="83">
        <v>0</v>
      </c>
      <c r="E23" s="83">
        <v>0</v>
      </c>
      <c r="F23" s="83">
        <v>0</v>
      </c>
      <c r="G23" s="83">
        <v>0</v>
      </c>
      <c r="H23" s="83">
        <v>34</v>
      </c>
      <c r="I23" s="83">
        <v>36</v>
      </c>
      <c r="J23" s="83">
        <v>0</v>
      </c>
      <c r="K23" s="83">
        <v>0</v>
      </c>
    </row>
    <row r="24" spans="1:11" s="30" customFormat="1" ht="20.100000000000001" customHeight="1" x14ac:dyDescent="0.25">
      <c r="A24" s="90" t="s">
        <v>229</v>
      </c>
      <c r="B24" s="89">
        <v>36879</v>
      </c>
      <c r="C24" s="89">
        <v>40457</v>
      </c>
      <c r="D24" s="89">
        <v>0</v>
      </c>
      <c r="E24" s="89">
        <v>0</v>
      </c>
      <c r="F24" s="89">
        <v>0</v>
      </c>
      <c r="G24" s="89">
        <v>0</v>
      </c>
      <c r="H24" s="89">
        <v>36879</v>
      </c>
      <c r="I24" s="89">
        <v>40457</v>
      </c>
      <c r="J24" s="89">
        <v>0</v>
      </c>
      <c r="K24" s="89">
        <v>0</v>
      </c>
    </row>
    <row r="25" spans="1:11" ht="20.100000000000001" customHeight="1" x14ac:dyDescent="0.25">
      <c r="A25" s="91" t="s">
        <v>230</v>
      </c>
      <c r="B25" s="83">
        <v>369</v>
      </c>
      <c r="C25" s="83">
        <v>503</v>
      </c>
      <c r="D25" s="83">
        <v>0</v>
      </c>
      <c r="E25" s="83">
        <v>0</v>
      </c>
      <c r="F25" s="83">
        <v>0</v>
      </c>
      <c r="G25" s="83">
        <v>0</v>
      </c>
      <c r="H25" s="83">
        <v>369</v>
      </c>
      <c r="I25" s="83">
        <v>503</v>
      </c>
      <c r="J25" s="83">
        <v>0</v>
      </c>
      <c r="K25" s="83">
        <v>0</v>
      </c>
    </row>
    <row r="26" spans="1:11" ht="20.100000000000001" customHeight="1" x14ac:dyDescent="0.25">
      <c r="A26" s="91" t="s">
        <v>231</v>
      </c>
      <c r="B26" s="83">
        <v>20333</v>
      </c>
      <c r="C26" s="83">
        <v>29132</v>
      </c>
      <c r="D26" s="83">
        <v>0</v>
      </c>
      <c r="E26" s="83">
        <v>0</v>
      </c>
      <c r="F26" s="83">
        <v>0</v>
      </c>
      <c r="G26" s="83">
        <v>0</v>
      </c>
      <c r="H26" s="83">
        <v>20333</v>
      </c>
      <c r="I26" s="83">
        <v>29132</v>
      </c>
      <c r="J26" s="83">
        <v>0</v>
      </c>
      <c r="K26" s="83">
        <v>0</v>
      </c>
    </row>
    <row r="27" spans="1:11" ht="20.100000000000001" customHeight="1" x14ac:dyDescent="0.25">
      <c r="A27" s="91" t="s">
        <v>232</v>
      </c>
      <c r="B27" s="83">
        <v>128</v>
      </c>
      <c r="C27" s="83">
        <v>298</v>
      </c>
      <c r="D27" s="83">
        <v>0</v>
      </c>
      <c r="E27" s="83">
        <v>0</v>
      </c>
      <c r="F27" s="83">
        <v>0</v>
      </c>
      <c r="G27" s="83">
        <v>0</v>
      </c>
      <c r="H27" s="83">
        <v>128</v>
      </c>
      <c r="I27" s="83">
        <v>298</v>
      </c>
      <c r="J27" s="83">
        <v>0</v>
      </c>
      <c r="K27" s="83">
        <v>0</v>
      </c>
    </row>
    <row r="28" spans="1:11" ht="20.100000000000001" customHeight="1" x14ac:dyDescent="0.25">
      <c r="A28" s="91" t="s">
        <v>233</v>
      </c>
      <c r="B28" s="83">
        <v>118</v>
      </c>
      <c r="C28" s="83">
        <v>227</v>
      </c>
      <c r="D28" s="83">
        <v>0</v>
      </c>
      <c r="E28" s="83">
        <v>0</v>
      </c>
      <c r="F28" s="83">
        <v>0</v>
      </c>
      <c r="G28" s="83">
        <v>0</v>
      </c>
      <c r="H28" s="83">
        <v>118</v>
      </c>
      <c r="I28" s="83">
        <v>227</v>
      </c>
      <c r="J28" s="83">
        <v>0</v>
      </c>
      <c r="K28" s="83">
        <v>0</v>
      </c>
    </row>
    <row r="29" spans="1:11" ht="20.100000000000001" customHeight="1" x14ac:dyDescent="0.25">
      <c r="A29" s="91" t="s">
        <v>234</v>
      </c>
      <c r="B29" s="83">
        <v>146</v>
      </c>
      <c r="C29" s="83">
        <v>286</v>
      </c>
      <c r="D29" s="83">
        <v>0</v>
      </c>
      <c r="E29" s="83">
        <v>0</v>
      </c>
      <c r="F29" s="83">
        <v>0</v>
      </c>
      <c r="G29" s="83">
        <v>0</v>
      </c>
      <c r="H29" s="83">
        <v>146</v>
      </c>
      <c r="I29" s="83">
        <v>286</v>
      </c>
      <c r="J29" s="83">
        <v>0</v>
      </c>
      <c r="K29" s="83">
        <v>0</v>
      </c>
    </row>
    <row r="30" spans="1:11" ht="20.100000000000001" customHeight="1" x14ac:dyDescent="0.25">
      <c r="A30" s="91" t="s">
        <v>235</v>
      </c>
      <c r="B30" s="83">
        <v>4</v>
      </c>
      <c r="C30" s="83">
        <v>2</v>
      </c>
      <c r="D30" s="83">
        <v>0</v>
      </c>
      <c r="E30" s="83">
        <v>0</v>
      </c>
      <c r="F30" s="83">
        <v>0</v>
      </c>
      <c r="G30" s="83">
        <v>0</v>
      </c>
      <c r="H30" s="83">
        <v>4</v>
      </c>
      <c r="I30" s="83">
        <v>2</v>
      </c>
      <c r="J30" s="83">
        <v>0</v>
      </c>
      <c r="K30" s="83">
        <v>0</v>
      </c>
    </row>
    <row r="31" spans="1:11" ht="20.100000000000001" customHeight="1" x14ac:dyDescent="0.25">
      <c r="A31" s="91" t="s">
        <v>236</v>
      </c>
      <c r="B31" s="83">
        <v>14663</v>
      </c>
      <c r="C31" s="83">
        <v>8373</v>
      </c>
      <c r="D31" s="83">
        <v>0</v>
      </c>
      <c r="E31" s="83">
        <v>0</v>
      </c>
      <c r="F31" s="83">
        <v>0</v>
      </c>
      <c r="G31" s="83">
        <v>0</v>
      </c>
      <c r="H31" s="83">
        <v>14663</v>
      </c>
      <c r="I31" s="83">
        <v>8373</v>
      </c>
      <c r="J31" s="83">
        <v>0</v>
      </c>
      <c r="K31" s="83">
        <v>0</v>
      </c>
    </row>
    <row r="32" spans="1:11" ht="20.100000000000001" customHeight="1" x14ac:dyDescent="0.25">
      <c r="A32" s="91" t="s">
        <v>237</v>
      </c>
      <c r="B32" s="83">
        <v>1068</v>
      </c>
      <c r="C32" s="83">
        <v>1568</v>
      </c>
      <c r="D32" s="83">
        <v>0</v>
      </c>
      <c r="E32" s="83">
        <v>0</v>
      </c>
      <c r="F32" s="83">
        <v>0</v>
      </c>
      <c r="G32" s="83">
        <v>0</v>
      </c>
      <c r="H32" s="83">
        <v>1068</v>
      </c>
      <c r="I32" s="83">
        <v>1568</v>
      </c>
      <c r="J32" s="83">
        <v>0</v>
      </c>
      <c r="K32" s="83">
        <v>0</v>
      </c>
    </row>
    <row r="33" spans="1:11" ht="20.100000000000001" customHeight="1" x14ac:dyDescent="0.25">
      <c r="A33" s="91" t="s">
        <v>238</v>
      </c>
      <c r="B33" s="83">
        <v>2</v>
      </c>
      <c r="C33" s="83">
        <v>2</v>
      </c>
      <c r="D33" s="83">
        <v>0</v>
      </c>
      <c r="E33" s="83">
        <v>0</v>
      </c>
      <c r="F33" s="83">
        <v>0</v>
      </c>
      <c r="G33" s="83">
        <v>0</v>
      </c>
      <c r="H33" s="83">
        <v>2</v>
      </c>
      <c r="I33" s="83">
        <v>2</v>
      </c>
      <c r="J33" s="83">
        <v>0</v>
      </c>
      <c r="K33" s="83">
        <v>0</v>
      </c>
    </row>
    <row r="34" spans="1:11" ht="20.100000000000001" customHeight="1" x14ac:dyDescent="0.25">
      <c r="A34" s="91" t="s">
        <v>239</v>
      </c>
      <c r="B34" s="83">
        <v>0</v>
      </c>
      <c r="C34" s="83">
        <v>0</v>
      </c>
      <c r="D34" s="83">
        <v>0</v>
      </c>
      <c r="E34" s="83">
        <v>0</v>
      </c>
      <c r="F34" s="83">
        <v>0</v>
      </c>
      <c r="G34" s="83">
        <v>0</v>
      </c>
      <c r="H34" s="83">
        <v>0</v>
      </c>
      <c r="I34" s="83">
        <v>0</v>
      </c>
      <c r="J34" s="83">
        <v>0</v>
      </c>
      <c r="K34" s="83">
        <v>0</v>
      </c>
    </row>
    <row r="35" spans="1:11" ht="20.100000000000001" customHeight="1" x14ac:dyDescent="0.25">
      <c r="A35" s="91" t="s">
        <v>240</v>
      </c>
      <c r="B35" s="83">
        <v>35</v>
      </c>
      <c r="C35" s="83">
        <v>50</v>
      </c>
      <c r="D35" s="83">
        <v>0</v>
      </c>
      <c r="E35" s="83">
        <v>0</v>
      </c>
      <c r="F35" s="83">
        <v>0</v>
      </c>
      <c r="G35" s="83">
        <v>0</v>
      </c>
      <c r="H35" s="83">
        <v>35</v>
      </c>
      <c r="I35" s="83">
        <v>50</v>
      </c>
      <c r="J35" s="83">
        <v>0</v>
      </c>
      <c r="K35" s="83">
        <v>0</v>
      </c>
    </row>
    <row r="36" spans="1:11" ht="20.100000000000001" customHeight="1" x14ac:dyDescent="0.25">
      <c r="A36" s="91" t="s">
        <v>241</v>
      </c>
      <c r="B36" s="83">
        <v>13</v>
      </c>
      <c r="C36" s="83">
        <v>16</v>
      </c>
      <c r="D36" s="83">
        <v>0</v>
      </c>
      <c r="E36" s="83">
        <v>0</v>
      </c>
      <c r="F36" s="83">
        <v>0</v>
      </c>
      <c r="G36" s="83">
        <v>0</v>
      </c>
      <c r="H36" s="83">
        <v>13</v>
      </c>
      <c r="I36" s="83">
        <v>16</v>
      </c>
      <c r="J36" s="83">
        <v>0</v>
      </c>
      <c r="K36" s="83">
        <v>0</v>
      </c>
    </row>
    <row r="37" spans="1:11" s="30" customFormat="1" ht="20.100000000000001" customHeight="1" x14ac:dyDescent="0.25">
      <c r="A37" s="90" t="s">
        <v>242</v>
      </c>
      <c r="B37" s="83">
        <v>267</v>
      </c>
      <c r="C37" s="83">
        <v>341</v>
      </c>
      <c r="D37" s="89">
        <v>0</v>
      </c>
      <c r="E37" s="89">
        <v>0</v>
      </c>
      <c r="F37" s="89">
        <v>0</v>
      </c>
      <c r="G37" s="89">
        <v>0</v>
      </c>
      <c r="H37" s="89">
        <v>267</v>
      </c>
      <c r="I37" s="89">
        <v>341</v>
      </c>
      <c r="J37" s="89">
        <v>0</v>
      </c>
      <c r="K37" s="89">
        <v>0</v>
      </c>
    </row>
    <row r="38" spans="1:11" ht="20.100000000000001" customHeight="1" x14ac:dyDescent="0.25">
      <c r="A38" s="91" t="s">
        <v>243</v>
      </c>
      <c r="B38" s="83">
        <v>8</v>
      </c>
      <c r="C38" s="83">
        <v>7</v>
      </c>
      <c r="D38" s="83">
        <v>0</v>
      </c>
      <c r="E38" s="83">
        <v>0</v>
      </c>
      <c r="F38" s="83">
        <v>0</v>
      </c>
      <c r="G38" s="83">
        <v>0</v>
      </c>
      <c r="H38" s="83">
        <v>8</v>
      </c>
      <c r="I38" s="83">
        <v>7</v>
      </c>
      <c r="J38" s="83">
        <v>0</v>
      </c>
      <c r="K38" s="83">
        <v>0</v>
      </c>
    </row>
    <row r="39" spans="1:11" ht="20.100000000000001" customHeight="1" x14ac:dyDescent="0.25">
      <c r="A39" s="91" t="s">
        <v>244</v>
      </c>
      <c r="B39" s="83">
        <v>64</v>
      </c>
      <c r="C39" s="83">
        <v>90</v>
      </c>
      <c r="D39" s="83">
        <v>0</v>
      </c>
      <c r="E39" s="83">
        <v>0</v>
      </c>
      <c r="F39" s="83">
        <v>0</v>
      </c>
      <c r="G39" s="83">
        <v>0</v>
      </c>
      <c r="H39" s="83">
        <v>64</v>
      </c>
      <c r="I39" s="83">
        <v>90</v>
      </c>
      <c r="J39" s="83">
        <v>0</v>
      </c>
      <c r="K39" s="83">
        <v>0</v>
      </c>
    </row>
    <row r="40" spans="1:11" ht="20.100000000000001" customHeight="1" x14ac:dyDescent="0.25">
      <c r="A40" s="91" t="s">
        <v>245</v>
      </c>
      <c r="B40" s="83">
        <v>32</v>
      </c>
      <c r="C40" s="83">
        <v>53</v>
      </c>
      <c r="D40" s="83">
        <v>0</v>
      </c>
      <c r="E40" s="83">
        <v>0</v>
      </c>
      <c r="F40" s="83">
        <v>0</v>
      </c>
      <c r="G40" s="83">
        <v>0</v>
      </c>
      <c r="H40" s="83">
        <v>32</v>
      </c>
      <c r="I40" s="83">
        <v>53</v>
      </c>
      <c r="J40" s="83">
        <v>0</v>
      </c>
      <c r="K40" s="83">
        <v>0</v>
      </c>
    </row>
    <row r="41" spans="1:11" ht="20.100000000000001" customHeight="1" x14ac:dyDescent="0.25">
      <c r="A41" s="91" t="s">
        <v>246</v>
      </c>
      <c r="B41" s="83">
        <v>77</v>
      </c>
      <c r="C41" s="83">
        <v>75</v>
      </c>
      <c r="D41" s="83">
        <v>0</v>
      </c>
      <c r="E41" s="83">
        <v>0</v>
      </c>
      <c r="F41" s="83">
        <v>0</v>
      </c>
      <c r="G41" s="83">
        <v>0</v>
      </c>
      <c r="H41" s="83">
        <v>77</v>
      </c>
      <c r="I41" s="83">
        <v>75</v>
      </c>
      <c r="J41" s="83">
        <v>0</v>
      </c>
      <c r="K41" s="83">
        <v>0</v>
      </c>
    </row>
    <row r="42" spans="1:11" ht="20.100000000000001" customHeight="1" x14ac:dyDescent="0.25">
      <c r="A42" s="91" t="s">
        <v>247</v>
      </c>
      <c r="B42" s="83">
        <v>24</v>
      </c>
      <c r="C42" s="83">
        <v>36</v>
      </c>
      <c r="D42" s="83">
        <v>0</v>
      </c>
      <c r="E42" s="83">
        <v>0</v>
      </c>
      <c r="F42" s="83">
        <v>0</v>
      </c>
      <c r="G42" s="83">
        <v>0</v>
      </c>
      <c r="H42" s="83">
        <v>24</v>
      </c>
      <c r="I42" s="83">
        <v>36</v>
      </c>
      <c r="J42" s="83">
        <v>0</v>
      </c>
      <c r="K42" s="83">
        <v>0</v>
      </c>
    </row>
    <row r="43" spans="1:11" ht="20.100000000000001" customHeight="1" x14ac:dyDescent="0.25">
      <c r="A43" s="91" t="s">
        <v>248</v>
      </c>
      <c r="B43" s="83">
        <v>62</v>
      </c>
      <c r="C43" s="83">
        <v>80</v>
      </c>
      <c r="D43" s="83">
        <v>0</v>
      </c>
      <c r="E43" s="83">
        <v>0</v>
      </c>
      <c r="F43" s="83">
        <v>0</v>
      </c>
      <c r="G43" s="83">
        <v>0</v>
      </c>
      <c r="H43" s="83">
        <v>62</v>
      </c>
      <c r="I43" s="83">
        <v>80</v>
      </c>
      <c r="J43" s="83">
        <v>0</v>
      </c>
      <c r="K43" s="83">
        <v>0</v>
      </c>
    </row>
    <row r="44" spans="1:11" s="30" customFormat="1" ht="20.100000000000001" customHeight="1" x14ac:dyDescent="0.25">
      <c r="A44" s="90" t="s">
        <v>249</v>
      </c>
      <c r="B44" s="89">
        <v>1429</v>
      </c>
      <c r="C44" s="89">
        <v>2325</v>
      </c>
      <c r="D44" s="89">
        <v>0</v>
      </c>
      <c r="E44" s="89">
        <v>0</v>
      </c>
      <c r="F44" s="89">
        <v>0</v>
      </c>
      <c r="G44" s="89">
        <v>0</v>
      </c>
      <c r="H44" s="89">
        <v>1429</v>
      </c>
      <c r="I44" s="89">
        <v>2325</v>
      </c>
      <c r="J44" s="89">
        <v>0</v>
      </c>
      <c r="K44" s="89">
        <v>0</v>
      </c>
    </row>
    <row r="45" spans="1:11" ht="20.100000000000001" customHeight="1" x14ac:dyDescent="0.25">
      <c r="A45" s="91" t="s">
        <v>250</v>
      </c>
      <c r="B45" s="83">
        <v>231</v>
      </c>
      <c r="C45" s="83">
        <v>363</v>
      </c>
      <c r="D45" s="83">
        <v>0</v>
      </c>
      <c r="E45" s="83">
        <v>0</v>
      </c>
      <c r="F45" s="83">
        <v>0</v>
      </c>
      <c r="G45" s="83">
        <v>0</v>
      </c>
      <c r="H45" s="83">
        <v>231</v>
      </c>
      <c r="I45" s="83">
        <v>363</v>
      </c>
      <c r="J45" s="83">
        <v>0</v>
      </c>
      <c r="K45" s="83">
        <v>0</v>
      </c>
    </row>
    <row r="46" spans="1:11" ht="20.100000000000001" customHeight="1" x14ac:dyDescent="0.25">
      <c r="A46" s="91" t="s">
        <v>251</v>
      </c>
      <c r="B46" s="83">
        <v>22</v>
      </c>
      <c r="C46" s="83">
        <v>43</v>
      </c>
      <c r="D46" s="83">
        <v>0</v>
      </c>
      <c r="E46" s="83">
        <v>0</v>
      </c>
      <c r="F46" s="83">
        <v>0</v>
      </c>
      <c r="G46" s="83">
        <v>0</v>
      </c>
      <c r="H46" s="83">
        <v>22</v>
      </c>
      <c r="I46" s="83">
        <v>43</v>
      </c>
      <c r="J46" s="83">
        <v>0</v>
      </c>
      <c r="K46" s="83">
        <v>0</v>
      </c>
    </row>
    <row r="47" spans="1:11" ht="20.100000000000001" customHeight="1" x14ac:dyDescent="0.25">
      <c r="A47" s="91" t="s">
        <v>252</v>
      </c>
      <c r="B47" s="83">
        <v>48</v>
      </c>
      <c r="C47" s="83">
        <v>108</v>
      </c>
      <c r="D47" s="83">
        <v>0</v>
      </c>
      <c r="E47" s="83">
        <v>0</v>
      </c>
      <c r="F47" s="83">
        <v>0</v>
      </c>
      <c r="G47" s="83">
        <v>0</v>
      </c>
      <c r="H47" s="83">
        <v>48</v>
      </c>
      <c r="I47" s="83">
        <v>108</v>
      </c>
      <c r="J47" s="83">
        <v>0</v>
      </c>
      <c r="K47" s="83">
        <v>0</v>
      </c>
    </row>
    <row r="48" spans="1:11" ht="20.100000000000001" customHeight="1" x14ac:dyDescent="0.25">
      <c r="A48" s="91" t="s">
        <v>253</v>
      </c>
      <c r="B48" s="83">
        <v>23</v>
      </c>
      <c r="C48" s="83">
        <v>46</v>
      </c>
      <c r="D48" s="83">
        <v>0</v>
      </c>
      <c r="E48" s="83">
        <v>0</v>
      </c>
      <c r="F48" s="83">
        <v>0</v>
      </c>
      <c r="G48" s="83">
        <v>0</v>
      </c>
      <c r="H48" s="83">
        <v>23</v>
      </c>
      <c r="I48" s="83">
        <v>46</v>
      </c>
      <c r="J48" s="83">
        <v>0</v>
      </c>
      <c r="K48" s="83">
        <v>0</v>
      </c>
    </row>
    <row r="49" spans="1:11" ht="20.100000000000001" customHeight="1" x14ac:dyDescent="0.25">
      <c r="A49" s="91" t="s">
        <v>254</v>
      </c>
      <c r="B49" s="83">
        <v>133</v>
      </c>
      <c r="C49" s="83">
        <v>142</v>
      </c>
      <c r="D49" s="83">
        <v>0</v>
      </c>
      <c r="E49" s="83">
        <v>0</v>
      </c>
      <c r="F49" s="83">
        <v>0</v>
      </c>
      <c r="G49" s="83">
        <v>0</v>
      </c>
      <c r="H49" s="83">
        <v>133</v>
      </c>
      <c r="I49" s="83">
        <v>142</v>
      </c>
      <c r="J49" s="83">
        <v>0</v>
      </c>
      <c r="K49" s="83">
        <v>0</v>
      </c>
    </row>
    <row r="50" spans="1:11" ht="20.100000000000001" customHeight="1" x14ac:dyDescent="0.25">
      <c r="A50" s="91" t="s">
        <v>255</v>
      </c>
      <c r="B50" s="83">
        <v>14</v>
      </c>
      <c r="C50" s="83">
        <v>11</v>
      </c>
      <c r="D50" s="83">
        <v>0</v>
      </c>
      <c r="E50" s="83">
        <v>0</v>
      </c>
      <c r="F50" s="83">
        <v>0</v>
      </c>
      <c r="G50" s="83">
        <v>0</v>
      </c>
      <c r="H50" s="83">
        <v>14</v>
      </c>
      <c r="I50" s="83">
        <v>11</v>
      </c>
      <c r="J50" s="83">
        <v>0</v>
      </c>
      <c r="K50" s="83">
        <v>0</v>
      </c>
    </row>
    <row r="51" spans="1:11" ht="20.100000000000001" customHeight="1" x14ac:dyDescent="0.25">
      <c r="A51" s="91" t="s">
        <v>256</v>
      </c>
      <c r="B51" s="83">
        <v>188</v>
      </c>
      <c r="C51" s="83">
        <v>362</v>
      </c>
      <c r="D51" s="83">
        <v>0</v>
      </c>
      <c r="E51" s="83">
        <v>0</v>
      </c>
      <c r="F51" s="83">
        <v>0</v>
      </c>
      <c r="G51" s="83">
        <v>0</v>
      </c>
      <c r="H51" s="83">
        <v>188</v>
      </c>
      <c r="I51" s="83">
        <v>362</v>
      </c>
      <c r="J51" s="83">
        <v>0</v>
      </c>
      <c r="K51" s="83">
        <v>0</v>
      </c>
    </row>
    <row r="52" spans="1:11" ht="20.100000000000001" customHeight="1" x14ac:dyDescent="0.25">
      <c r="A52" s="91" t="s">
        <v>257</v>
      </c>
      <c r="B52" s="83">
        <v>4</v>
      </c>
      <c r="C52" s="83">
        <v>6</v>
      </c>
      <c r="D52" s="83">
        <v>0</v>
      </c>
      <c r="E52" s="83">
        <v>0</v>
      </c>
      <c r="F52" s="83">
        <v>0</v>
      </c>
      <c r="G52" s="83">
        <v>0</v>
      </c>
      <c r="H52" s="83">
        <v>4</v>
      </c>
      <c r="I52" s="83">
        <v>6</v>
      </c>
      <c r="J52" s="83">
        <v>0</v>
      </c>
      <c r="K52" s="83">
        <v>0</v>
      </c>
    </row>
    <row r="53" spans="1:11" ht="20.100000000000001" customHeight="1" x14ac:dyDescent="0.25">
      <c r="A53" s="91" t="s">
        <v>258</v>
      </c>
      <c r="B53" s="83">
        <v>91</v>
      </c>
      <c r="C53" s="83">
        <v>164</v>
      </c>
      <c r="D53" s="83">
        <v>0</v>
      </c>
      <c r="E53" s="83">
        <v>0</v>
      </c>
      <c r="F53" s="83">
        <v>0</v>
      </c>
      <c r="G53" s="83">
        <v>0</v>
      </c>
      <c r="H53" s="83">
        <v>91</v>
      </c>
      <c r="I53" s="83">
        <v>164</v>
      </c>
      <c r="J53" s="83">
        <v>0</v>
      </c>
      <c r="K53" s="83">
        <v>0</v>
      </c>
    </row>
    <row r="54" spans="1:11" ht="20.100000000000001" customHeight="1" x14ac:dyDescent="0.25">
      <c r="A54" s="91" t="s">
        <v>259</v>
      </c>
      <c r="B54" s="83">
        <v>4</v>
      </c>
      <c r="C54" s="83">
        <v>4</v>
      </c>
      <c r="D54" s="83">
        <v>0</v>
      </c>
      <c r="E54" s="83">
        <v>0</v>
      </c>
      <c r="F54" s="83">
        <v>0</v>
      </c>
      <c r="G54" s="83">
        <v>0</v>
      </c>
      <c r="H54" s="83">
        <v>4</v>
      </c>
      <c r="I54" s="83">
        <v>4</v>
      </c>
      <c r="J54" s="83">
        <v>0</v>
      </c>
      <c r="K54" s="83">
        <v>0</v>
      </c>
    </row>
    <row r="55" spans="1:11" ht="20.100000000000001" customHeight="1" x14ac:dyDescent="0.25">
      <c r="A55" s="91" t="s">
        <v>260</v>
      </c>
      <c r="B55" s="83">
        <v>351</v>
      </c>
      <c r="C55" s="83">
        <v>525</v>
      </c>
      <c r="D55" s="83">
        <v>0</v>
      </c>
      <c r="E55" s="83">
        <v>0</v>
      </c>
      <c r="F55" s="83">
        <v>0</v>
      </c>
      <c r="G55" s="83">
        <v>0</v>
      </c>
      <c r="H55" s="83">
        <v>351</v>
      </c>
      <c r="I55" s="83">
        <v>525</v>
      </c>
      <c r="J55" s="83">
        <v>0</v>
      </c>
      <c r="K55" s="83">
        <v>0</v>
      </c>
    </row>
    <row r="56" spans="1:11" ht="20.100000000000001" customHeight="1" x14ac:dyDescent="0.25">
      <c r="A56" s="91" t="s">
        <v>261</v>
      </c>
      <c r="B56" s="83">
        <v>33</v>
      </c>
      <c r="C56" s="83">
        <v>80</v>
      </c>
      <c r="D56" s="83">
        <v>0</v>
      </c>
      <c r="E56" s="83">
        <v>0</v>
      </c>
      <c r="F56" s="83">
        <v>0</v>
      </c>
      <c r="G56" s="83">
        <v>0</v>
      </c>
      <c r="H56" s="83">
        <v>33</v>
      </c>
      <c r="I56" s="83">
        <v>80</v>
      </c>
      <c r="J56" s="83">
        <v>0</v>
      </c>
      <c r="K56" s="83">
        <v>0</v>
      </c>
    </row>
    <row r="57" spans="1:11" ht="20.100000000000001" customHeight="1" x14ac:dyDescent="0.25">
      <c r="A57" s="91" t="s">
        <v>262</v>
      </c>
      <c r="B57" s="83">
        <v>47</v>
      </c>
      <c r="C57" s="83">
        <v>82</v>
      </c>
      <c r="D57" s="83">
        <v>0</v>
      </c>
      <c r="E57" s="83">
        <v>0</v>
      </c>
      <c r="F57" s="83">
        <v>0</v>
      </c>
      <c r="G57" s="83">
        <v>0</v>
      </c>
      <c r="H57" s="83">
        <v>47</v>
      </c>
      <c r="I57" s="83">
        <v>82</v>
      </c>
      <c r="J57" s="83">
        <v>0</v>
      </c>
      <c r="K57" s="83">
        <v>0</v>
      </c>
    </row>
    <row r="58" spans="1:11" ht="20.100000000000001" customHeight="1" x14ac:dyDescent="0.25">
      <c r="A58" s="91" t="s">
        <v>263</v>
      </c>
      <c r="B58" s="83">
        <v>39</v>
      </c>
      <c r="C58" s="83">
        <v>34</v>
      </c>
      <c r="D58" s="83">
        <v>0</v>
      </c>
      <c r="E58" s="83">
        <v>0</v>
      </c>
      <c r="F58" s="83">
        <v>0</v>
      </c>
      <c r="G58" s="83">
        <v>0</v>
      </c>
      <c r="H58" s="83">
        <v>39</v>
      </c>
      <c r="I58" s="83">
        <v>34</v>
      </c>
      <c r="J58" s="83">
        <v>0</v>
      </c>
      <c r="K58" s="83">
        <v>0</v>
      </c>
    </row>
    <row r="59" spans="1:11" ht="20.100000000000001" customHeight="1" x14ac:dyDescent="0.25">
      <c r="A59" s="91" t="s">
        <v>264</v>
      </c>
      <c r="B59" s="83">
        <v>30</v>
      </c>
      <c r="C59" s="83">
        <v>42</v>
      </c>
      <c r="D59" s="83">
        <v>0</v>
      </c>
      <c r="E59" s="83">
        <v>0</v>
      </c>
      <c r="F59" s="83">
        <v>0</v>
      </c>
      <c r="G59" s="83">
        <v>0</v>
      </c>
      <c r="H59" s="83">
        <v>30</v>
      </c>
      <c r="I59" s="83">
        <v>42</v>
      </c>
      <c r="J59" s="83">
        <v>0</v>
      </c>
      <c r="K59" s="83">
        <v>0</v>
      </c>
    </row>
    <row r="60" spans="1:11" ht="20.100000000000001" customHeight="1" x14ac:dyDescent="0.25">
      <c r="A60" s="91" t="s">
        <v>265</v>
      </c>
      <c r="B60" s="83">
        <v>32</v>
      </c>
      <c r="C60" s="83">
        <v>38</v>
      </c>
      <c r="D60" s="83">
        <v>0</v>
      </c>
      <c r="E60" s="83">
        <v>0</v>
      </c>
      <c r="F60" s="83">
        <v>0</v>
      </c>
      <c r="G60" s="83">
        <v>0</v>
      </c>
      <c r="H60" s="83">
        <v>32</v>
      </c>
      <c r="I60" s="83">
        <v>38</v>
      </c>
      <c r="J60" s="83">
        <v>0</v>
      </c>
      <c r="K60" s="83">
        <v>0</v>
      </c>
    </row>
    <row r="61" spans="1:11" ht="20.100000000000001" customHeight="1" x14ac:dyDescent="0.25">
      <c r="A61" s="91" t="s">
        <v>266</v>
      </c>
      <c r="B61" s="83">
        <v>10</v>
      </c>
      <c r="C61" s="83">
        <v>16</v>
      </c>
      <c r="D61" s="83">
        <v>0</v>
      </c>
      <c r="E61" s="83">
        <v>0</v>
      </c>
      <c r="F61" s="83">
        <v>0</v>
      </c>
      <c r="G61" s="83">
        <v>0</v>
      </c>
      <c r="H61" s="83">
        <v>10</v>
      </c>
      <c r="I61" s="83">
        <v>16</v>
      </c>
      <c r="J61" s="83">
        <v>0</v>
      </c>
      <c r="K61" s="83">
        <v>0</v>
      </c>
    </row>
    <row r="62" spans="1:11" ht="20.100000000000001" customHeight="1" x14ac:dyDescent="0.25">
      <c r="A62" s="91" t="s">
        <v>267</v>
      </c>
      <c r="B62" s="83">
        <v>5</v>
      </c>
      <c r="C62" s="83">
        <v>31</v>
      </c>
      <c r="D62" s="83">
        <v>0</v>
      </c>
      <c r="E62" s="83">
        <v>0</v>
      </c>
      <c r="F62" s="83">
        <v>0</v>
      </c>
      <c r="G62" s="83">
        <v>0</v>
      </c>
      <c r="H62" s="83">
        <v>5</v>
      </c>
      <c r="I62" s="83">
        <v>31</v>
      </c>
      <c r="J62" s="83">
        <v>0</v>
      </c>
      <c r="K62" s="83">
        <v>0</v>
      </c>
    </row>
    <row r="63" spans="1:11" ht="20.100000000000001" customHeight="1" x14ac:dyDescent="0.25">
      <c r="A63" s="91" t="s">
        <v>268</v>
      </c>
      <c r="B63" s="83">
        <v>24</v>
      </c>
      <c r="C63" s="83">
        <v>42</v>
      </c>
      <c r="D63" s="83">
        <v>0</v>
      </c>
      <c r="E63" s="83">
        <v>0</v>
      </c>
      <c r="F63" s="83">
        <v>0</v>
      </c>
      <c r="G63" s="83">
        <v>0</v>
      </c>
      <c r="H63" s="83">
        <v>24</v>
      </c>
      <c r="I63" s="83">
        <v>42</v>
      </c>
      <c r="J63" s="83">
        <v>0</v>
      </c>
      <c r="K63" s="83">
        <v>0</v>
      </c>
    </row>
    <row r="64" spans="1:11" ht="20.100000000000001" customHeight="1" x14ac:dyDescent="0.25">
      <c r="A64" s="91" t="s">
        <v>269</v>
      </c>
      <c r="B64" s="83">
        <v>69</v>
      </c>
      <c r="C64" s="83">
        <v>120</v>
      </c>
      <c r="D64" s="83">
        <v>0</v>
      </c>
      <c r="E64" s="83">
        <v>0</v>
      </c>
      <c r="F64" s="83">
        <v>0</v>
      </c>
      <c r="G64" s="83">
        <v>0</v>
      </c>
      <c r="H64" s="83">
        <v>69</v>
      </c>
      <c r="I64" s="83">
        <v>120</v>
      </c>
      <c r="J64" s="83">
        <v>0</v>
      </c>
      <c r="K64" s="83">
        <v>0</v>
      </c>
    </row>
    <row r="65" spans="1:11" ht="20.100000000000001" customHeight="1" x14ac:dyDescent="0.25">
      <c r="A65" s="91" t="s">
        <v>270</v>
      </c>
      <c r="B65" s="83">
        <v>31</v>
      </c>
      <c r="C65" s="83">
        <v>66</v>
      </c>
      <c r="D65" s="83">
        <v>0</v>
      </c>
      <c r="E65" s="83">
        <v>0</v>
      </c>
      <c r="F65" s="83">
        <v>0</v>
      </c>
      <c r="G65" s="83">
        <v>0</v>
      </c>
      <c r="H65" s="83">
        <v>31</v>
      </c>
      <c r="I65" s="83">
        <v>66</v>
      </c>
      <c r="J65" s="83">
        <v>0</v>
      </c>
      <c r="K65" s="83">
        <v>0</v>
      </c>
    </row>
    <row r="66" spans="1:11" s="30" customFormat="1" ht="20.100000000000001" customHeight="1" x14ac:dyDescent="0.25">
      <c r="A66" s="90" t="s">
        <v>271</v>
      </c>
      <c r="B66" s="89">
        <v>265</v>
      </c>
      <c r="C66" s="89">
        <v>354</v>
      </c>
      <c r="D66" s="89">
        <v>0</v>
      </c>
      <c r="E66" s="89">
        <v>0</v>
      </c>
      <c r="F66" s="89">
        <v>0</v>
      </c>
      <c r="G66" s="89">
        <v>0</v>
      </c>
      <c r="H66" s="89">
        <v>265</v>
      </c>
      <c r="I66" s="89">
        <v>354</v>
      </c>
      <c r="J66" s="89">
        <v>0</v>
      </c>
      <c r="K66" s="89">
        <v>0</v>
      </c>
    </row>
    <row r="67" spans="1:11" ht="20.100000000000001" customHeight="1" x14ac:dyDescent="0.25">
      <c r="A67" s="91" t="s">
        <v>272</v>
      </c>
      <c r="B67" s="82">
        <v>211</v>
      </c>
      <c r="C67" s="82">
        <v>267</v>
      </c>
      <c r="D67" s="83">
        <v>0</v>
      </c>
      <c r="E67" s="83">
        <v>0</v>
      </c>
      <c r="F67" s="83">
        <v>0</v>
      </c>
      <c r="G67" s="83">
        <v>0</v>
      </c>
      <c r="H67" s="82">
        <v>211</v>
      </c>
      <c r="I67" s="82">
        <v>267</v>
      </c>
      <c r="J67" s="83">
        <v>0</v>
      </c>
      <c r="K67" s="83">
        <v>0</v>
      </c>
    </row>
    <row r="68" spans="1:11" ht="20.100000000000001" customHeight="1" x14ac:dyDescent="0.25">
      <c r="A68" s="91" t="s">
        <v>273</v>
      </c>
      <c r="B68" s="82">
        <v>52</v>
      </c>
      <c r="C68" s="82">
        <v>84</v>
      </c>
      <c r="D68" s="83">
        <v>0</v>
      </c>
      <c r="E68" s="83">
        <v>0</v>
      </c>
      <c r="F68" s="83">
        <v>0</v>
      </c>
      <c r="G68" s="83">
        <v>0</v>
      </c>
      <c r="H68" s="82">
        <v>52</v>
      </c>
      <c r="I68" s="82">
        <v>84</v>
      </c>
      <c r="J68" s="83">
        <v>0</v>
      </c>
      <c r="K68" s="83">
        <v>0</v>
      </c>
    </row>
    <row r="69" spans="1:11" ht="20.100000000000001" customHeight="1" x14ac:dyDescent="0.25">
      <c r="A69" s="91" t="s">
        <v>274</v>
      </c>
      <c r="B69" s="82">
        <v>2</v>
      </c>
      <c r="C69" s="82">
        <v>3</v>
      </c>
      <c r="D69" s="83">
        <v>0</v>
      </c>
      <c r="E69" s="83">
        <v>0</v>
      </c>
      <c r="F69" s="83">
        <v>0</v>
      </c>
      <c r="G69" s="83">
        <v>0</v>
      </c>
      <c r="H69" s="82">
        <v>2</v>
      </c>
      <c r="I69" s="82">
        <v>3</v>
      </c>
      <c r="J69" s="83">
        <v>0</v>
      </c>
      <c r="K69" s="83">
        <v>0</v>
      </c>
    </row>
    <row r="70" spans="1:11" s="30" customFormat="1" ht="20.100000000000001" customHeight="1" thickBot="1" x14ac:dyDescent="0.3">
      <c r="A70" s="95" t="s">
        <v>275</v>
      </c>
      <c r="B70" s="99">
        <v>2</v>
      </c>
      <c r="C70" s="99">
        <v>0</v>
      </c>
      <c r="D70" s="97">
        <v>0</v>
      </c>
      <c r="E70" s="97">
        <v>0</v>
      </c>
      <c r="F70" s="97">
        <v>0</v>
      </c>
      <c r="G70" s="97">
        <v>0</v>
      </c>
      <c r="H70" s="99">
        <v>2</v>
      </c>
      <c r="I70" s="99">
        <v>0</v>
      </c>
      <c r="J70" s="97">
        <v>0</v>
      </c>
      <c r="K70" s="97">
        <v>0</v>
      </c>
    </row>
    <row r="71" spans="1:11" s="248" customFormat="1" ht="15.95" customHeight="1" x14ac:dyDescent="0.25">
      <c r="A71" s="247" t="s">
        <v>320</v>
      </c>
      <c r="K71" s="249"/>
    </row>
    <row r="139" spans="1:1" x14ac:dyDescent="0.25">
      <c r="A139" s="250"/>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B68"/>
  <sheetViews>
    <sheetView showGridLines="0" zoomScaleNormal="100" workbookViewId="0"/>
  </sheetViews>
  <sheetFormatPr defaultColWidth="9.7109375" defaultRowHeight="20.100000000000001" customHeight="1" x14ac:dyDescent="0.25"/>
  <cols>
    <col min="1" max="1" width="8.7109375" style="920" customWidth="1"/>
    <col min="2" max="2" width="145.7109375" style="920" customWidth="1"/>
    <col min="3" max="16384" width="9.7109375" style="920"/>
  </cols>
  <sheetData>
    <row r="1" spans="2:2" s="931" customFormat="1" ht="20.100000000000001" customHeight="1" x14ac:dyDescent="0.25">
      <c r="B1" s="961" t="s">
        <v>949</v>
      </c>
    </row>
    <row r="2" spans="2:2" s="930" customFormat="1" ht="20.100000000000001" customHeight="1" x14ac:dyDescent="0.25">
      <c r="B2" s="960"/>
    </row>
    <row r="3" spans="2:2" ht="20.100000000000001" customHeight="1" x14ac:dyDescent="0.25">
      <c r="B3" s="935" t="s">
        <v>950</v>
      </c>
    </row>
    <row r="4" spans="2:2" ht="20.100000000000001" customHeight="1" x14ac:dyDescent="0.25">
      <c r="B4" s="935" t="s">
        <v>951</v>
      </c>
    </row>
    <row r="5" spans="2:2" ht="20.100000000000001" customHeight="1" x14ac:dyDescent="0.25">
      <c r="B5" s="935" t="s">
        <v>952</v>
      </c>
    </row>
    <row r="6" spans="2:2" ht="20.100000000000001" customHeight="1" x14ac:dyDescent="0.25">
      <c r="B6" s="935" t="s">
        <v>953</v>
      </c>
    </row>
    <row r="7" spans="2:2" ht="20.100000000000001" customHeight="1" x14ac:dyDescent="0.25">
      <c r="B7" s="935" t="s">
        <v>954</v>
      </c>
    </row>
    <row r="8" spans="2:2" ht="20.100000000000001" customHeight="1" x14ac:dyDescent="0.25">
      <c r="B8" s="935"/>
    </row>
    <row r="9" spans="2:2" ht="20.100000000000001" customHeight="1" x14ac:dyDescent="0.25">
      <c r="B9" s="936" t="s">
        <v>955</v>
      </c>
    </row>
    <row r="10" spans="2:2" ht="20.100000000000001" customHeight="1" x14ac:dyDescent="0.25">
      <c r="B10" s="935"/>
    </row>
    <row r="11" spans="2:2" ht="20.100000000000001" customHeight="1" x14ac:dyDescent="0.25">
      <c r="B11" s="1475" t="s">
        <v>1284</v>
      </c>
    </row>
    <row r="12" spans="2:2" ht="20.100000000000001" customHeight="1" x14ac:dyDescent="0.25">
      <c r="B12" s="1475"/>
    </row>
    <row r="13" spans="2:2" ht="20.100000000000001" customHeight="1" x14ac:dyDescent="0.25">
      <c r="B13" s="936"/>
    </row>
    <row r="14" spans="2:2" ht="20.100000000000001" customHeight="1" x14ac:dyDescent="0.25">
      <c r="B14" s="1475" t="s">
        <v>1285</v>
      </c>
    </row>
    <row r="15" spans="2:2" ht="20.100000000000001" customHeight="1" x14ac:dyDescent="0.25">
      <c r="B15" s="1475"/>
    </row>
    <row r="16" spans="2:2" ht="20.100000000000001" customHeight="1" x14ac:dyDescent="0.25">
      <c r="B16" s="1475"/>
    </row>
    <row r="17" spans="2:2" ht="20.100000000000001" customHeight="1" x14ac:dyDescent="0.25">
      <c r="B17" s="935"/>
    </row>
    <row r="18" spans="2:2" ht="20.100000000000001" customHeight="1" x14ac:dyDescent="0.25">
      <c r="B18" s="1475" t="s">
        <v>1286</v>
      </c>
    </row>
    <row r="19" spans="2:2" ht="20.100000000000001" customHeight="1" x14ac:dyDescent="0.25">
      <c r="B19" s="1475"/>
    </row>
    <row r="20" spans="2:2" s="1389" customFormat="1" ht="20.100000000000001" customHeight="1" x14ac:dyDescent="0.25">
      <c r="B20" s="1388"/>
    </row>
    <row r="21" spans="2:2" s="1389" customFormat="1" ht="20.100000000000001" customHeight="1" x14ac:dyDescent="0.25">
      <c r="B21" s="1475" t="s">
        <v>1462</v>
      </c>
    </row>
    <row r="22" spans="2:2" s="1389" customFormat="1" ht="20.100000000000001" customHeight="1" x14ac:dyDescent="0.25">
      <c r="B22" s="1475"/>
    </row>
    <row r="23" spans="2:2" s="1389" customFormat="1" ht="20.100000000000001" customHeight="1" x14ac:dyDescent="0.25">
      <c r="B23" s="1388"/>
    </row>
    <row r="24" spans="2:2" ht="20.100000000000001" customHeight="1" x14ac:dyDescent="0.25">
      <c r="B24" s="1475" t="s">
        <v>1287</v>
      </c>
    </row>
    <row r="25" spans="2:2" ht="20.100000000000001" customHeight="1" x14ac:dyDescent="0.25">
      <c r="B25" s="1475"/>
    </row>
    <row r="26" spans="2:2" ht="20.100000000000001" customHeight="1" x14ac:dyDescent="0.25">
      <c r="B26" s="1475"/>
    </row>
    <row r="27" spans="2:2" ht="20.100000000000001" customHeight="1" x14ac:dyDescent="0.25">
      <c r="B27" s="935"/>
    </row>
    <row r="28" spans="2:2" ht="20.100000000000001" customHeight="1" x14ac:dyDescent="0.25">
      <c r="B28" s="1475" t="s">
        <v>1288</v>
      </c>
    </row>
    <row r="29" spans="2:2" ht="20.100000000000001" customHeight="1" x14ac:dyDescent="0.25">
      <c r="B29" s="1475"/>
    </row>
    <row r="30" spans="2:2" ht="20.100000000000001" customHeight="1" x14ac:dyDescent="0.25">
      <c r="B30" s="935"/>
    </row>
    <row r="31" spans="2:2" ht="20.100000000000001" customHeight="1" x14ac:dyDescent="0.25">
      <c r="B31" s="1475" t="s">
        <v>1289</v>
      </c>
    </row>
    <row r="32" spans="2:2" ht="20.100000000000001" customHeight="1" x14ac:dyDescent="0.25">
      <c r="B32" s="1475"/>
    </row>
    <row r="33" spans="2:2" ht="20.100000000000001" customHeight="1" x14ac:dyDescent="0.25">
      <c r="B33" s="1475"/>
    </row>
    <row r="34" spans="2:2" ht="20.100000000000001" customHeight="1" x14ac:dyDescent="0.25">
      <c r="B34" s="935" t="s">
        <v>226</v>
      </c>
    </row>
    <row r="35" spans="2:2" ht="20.100000000000001" customHeight="1" x14ac:dyDescent="0.25">
      <c r="B35" s="935"/>
    </row>
    <row r="36" spans="2:2" ht="20.100000000000001" customHeight="1" x14ac:dyDescent="0.25">
      <c r="B36" s="936" t="s">
        <v>956</v>
      </c>
    </row>
    <row r="37" spans="2:2" ht="20.100000000000001" customHeight="1" x14ac:dyDescent="0.25">
      <c r="B37" s="935" t="s">
        <v>294</v>
      </c>
    </row>
    <row r="38" spans="2:2" ht="20.100000000000001" customHeight="1" x14ac:dyDescent="0.25">
      <c r="B38" s="1475" t="s">
        <v>1290</v>
      </c>
    </row>
    <row r="39" spans="2:2" ht="20.100000000000001" customHeight="1" x14ac:dyDescent="0.25">
      <c r="B39" s="1475"/>
    </row>
    <row r="40" spans="2:2" ht="20.100000000000001" customHeight="1" x14ac:dyDescent="0.25">
      <c r="B40" s="935"/>
    </row>
    <row r="41" spans="2:2" ht="20.100000000000001" customHeight="1" x14ac:dyDescent="0.25">
      <c r="B41" s="1475" t="s">
        <v>1291</v>
      </c>
    </row>
    <row r="42" spans="2:2" ht="20.100000000000001" customHeight="1" x14ac:dyDescent="0.25">
      <c r="B42" s="1475"/>
    </row>
    <row r="43" spans="2:2" ht="20.100000000000001" customHeight="1" x14ac:dyDescent="0.25">
      <c r="B43" s="1475"/>
    </row>
    <row r="44" spans="2:2" s="1392" customFormat="1" ht="20.100000000000001" customHeight="1" x14ac:dyDescent="0.25">
      <c r="B44" s="1391"/>
    </row>
    <row r="45" spans="2:2" s="1392" customFormat="1" ht="20.100000000000001" customHeight="1" x14ac:dyDescent="0.25">
      <c r="B45" s="1475" t="s">
        <v>1501</v>
      </c>
    </row>
    <row r="46" spans="2:2" s="1392" customFormat="1" ht="20.100000000000001" customHeight="1" x14ac:dyDescent="0.25">
      <c r="B46" s="1475"/>
    </row>
    <row r="47" spans="2:2" ht="20.100000000000001" customHeight="1" x14ac:dyDescent="0.25">
      <c r="B47" s="935"/>
    </row>
    <row r="48" spans="2:2" ht="20.100000000000001" customHeight="1" x14ac:dyDescent="0.25">
      <c r="B48" s="1475" t="s">
        <v>1502</v>
      </c>
    </row>
    <row r="49" spans="2:2" ht="20.100000000000001" customHeight="1" x14ac:dyDescent="0.25">
      <c r="B49" s="1475"/>
    </row>
    <row r="50" spans="2:2" ht="20.100000000000001" customHeight="1" x14ac:dyDescent="0.25">
      <c r="B50" s="1475"/>
    </row>
    <row r="51" spans="2:2" ht="20.100000000000001" customHeight="1" x14ac:dyDescent="0.25">
      <c r="B51" s="935"/>
    </row>
    <row r="52" spans="2:2" ht="20.100000000000001" customHeight="1" x14ac:dyDescent="0.25">
      <c r="B52" s="1475" t="s">
        <v>1503</v>
      </c>
    </row>
    <row r="53" spans="2:2" ht="20.100000000000001" customHeight="1" x14ac:dyDescent="0.25">
      <c r="B53" s="1475"/>
    </row>
    <row r="54" spans="2:2" ht="20.100000000000001" customHeight="1" x14ac:dyDescent="0.25">
      <c r="B54" s="1475"/>
    </row>
    <row r="56" spans="2:2" ht="20.100000000000001" customHeight="1" x14ac:dyDescent="0.25">
      <c r="B56" s="1475" t="s">
        <v>957</v>
      </c>
    </row>
    <row r="57" spans="2:2" ht="20.100000000000001" customHeight="1" x14ac:dyDescent="0.25">
      <c r="B57" s="1475"/>
    </row>
    <row r="60" spans="2:2" ht="20.100000000000001" customHeight="1" x14ac:dyDescent="0.25">
      <c r="B60" s="934" t="s">
        <v>958</v>
      </c>
    </row>
    <row r="61" spans="2:2" ht="20.100000000000001" customHeight="1" x14ac:dyDescent="0.25">
      <c r="B61" s="934"/>
    </row>
    <row r="62" spans="2:2" ht="20.100000000000001" customHeight="1" x14ac:dyDescent="0.25">
      <c r="B62" s="1475" t="s">
        <v>1292</v>
      </c>
    </row>
    <row r="63" spans="2:2" ht="20.100000000000001" customHeight="1" x14ac:dyDescent="0.25">
      <c r="B63" s="1475"/>
    </row>
    <row r="64" spans="2:2" ht="20.100000000000001" customHeight="1" x14ac:dyDescent="0.25">
      <c r="B64" s="1475"/>
    </row>
    <row r="66" spans="2:2" ht="20.100000000000001" customHeight="1" x14ac:dyDescent="0.25">
      <c r="B66" s="1476" t="s">
        <v>959</v>
      </c>
    </row>
    <row r="67" spans="2:2" ht="20.100000000000001" customHeight="1" x14ac:dyDescent="0.25">
      <c r="B67" s="1476"/>
    </row>
    <row r="68" spans="2:2" ht="20.100000000000001" customHeight="1" x14ac:dyDescent="0.25">
      <c r="B68" s="1476"/>
    </row>
  </sheetData>
  <mergeCells count="15">
    <mergeCell ref="B56:B57"/>
    <mergeCell ref="B62:B64"/>
    <mergeCell ref="B66:B68"/>
    <mergeCell ref="B31:B33"/>
    <mergeCell ref="B38:B39"/>
    <mergeCell ref="B41:B43"/>
    <mergeCell ref="B48:B50"/>
    <mergeCell ref="B52:B54"/>
    <mergeCell ref="B45:B46"/>
    <mergeCell ref="B28:B29"/>
    <mergeCell ref="B11:B12"/>
    <mergeCell ref="B14:B16"/>
    <mergeCell ref="B18:B19"/>
    <mergeCell ref="B24:B26"/>
    <mergeCell ref="B21:B22"/>
  </mergeCells>
  <pageMargins left="0.78740157480314965" right="0.78740157480314965" top="0.78740157480314965" bottom="0.59055118110236227" header="0.51181102362204722" footer="0.51181102362204722"/>
  <pageSetup paperSize="9" scale="51"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00"/>
  <sheetViews>
    <sheetView showGridLines="0" zoomScaleNormal="100" workbookViewId="0">
      <selection activeCell="F1" sqref="F1"/>
    </sheetView>
  </sheetViews>
  <sheetFormatPr defaultColWidth="11.42578125" defaultRowHeight="12.75" x14ac:dyDescent="0.25"/>
  <cols>
    <col min="1" max="1" width="36.7109375" style="91" customWidth="1"/>
    <col min="2" max="3" width="10.28515625" style="91" customWidth="1"/>
    <col min="4" max="15" width="9" style="91" customWidth="1"/>
    <col min="16" max="17" width="10.28515625" style="91" customWidth="1"/>
    <col min="18" max="256" width="11.42578125" style="91"/>
    <col min="257" max="257" width="36.7109375" style="91" customWidth="1"/>
    <col min="258" max="259" width="10.28515625" style="91" customWidth="1"/>
    <col min="260" max="271" width="9" style="91" customWidth="1"/>
    <col min="272" max="273" width="10.28515625" style="91" customWidth="1"/>
    <col min="274" max="512" width="11.42578125" style="91"/>
    <col min="513" max="513" width="36.7109375" style="91" customWidth="1"/>
    <col min="514" max="515" width="10.28515625" style="91" customWidth="1"/>
    <col min="516" max="527" width="9" style="91" customWidth="1"/>
    <col min="528" max="529" width="10.28515625" style="91" customWidth="1"/>
    <col min="530" max="768" width="11.42578125" style="91"/>
    <col min="769" max="769" width="36.7109375" style="91" customWidth="1"/>
    <col min="770" max="771" width="10.28515625" style="91" customWidth="1"/>
    <col min="772" max="783" width="9" style="91" customWidth="1"/>
    <col min="784" max="785" width="10.28515625" style="91" customWidth="1"/>
    <col min="786" max="1024" width="11.42578125" style="91"/>
    <col min="1025" max="1025" width="36.7109375" style="91" customWidth="1"/>
    <col min="1026" max="1027" width="10.28515625" style="91" customWidth="1"/>
    <col min="1028" max="1039" width="9" style="91" customWidth="1"/>
    <col min="1040" max="1041" width="10.28515625" style="91" customWidth="1"/>
    <col min="1042" max="1280" width="11.42578125" style="91"/>
    <col min="1281" max="1281" width="36.7109375" style="91" customWidth="1"/>
    <col min="1282" max="1283" width="10.28515625" style="91" customWidth="1"/>
    <col min="1284" max="1295" width="9" style="91" customWidth="1"/>
    <col min="1296" max="1297" width="10.28515625" style="91" customWidth="1"/>
    <col min="1298" max="1536" width="11.42578125" style="91"/>
    <col min="1537" max="1537" width="36.7109375" style="91" customWidth="1"/>
    <col min="1538" max="1539" width="10.28515625" style="91" customWidth="1"/>
    <col min="1540" max="1551" width="9" style="91" customWidth="1"/>
    <col min="1552" max="1553" width="10.28515625" style="91" customWidth="1"/>
    <col min="1554" max="1792" width="11.42578125" style="91"/>
    <col min="1793" max="1793" width="36.7109375" style="91" customWidth="1"/>
    <col min="1794" max="1795" width="10.28515625" style="91" customWidth="1"/>
    <col min="1796" max="1807" width="9" style="91" customWidth="1"/>
    <col min="1808" max="1809" width="10.28515625" style="91" customWidth="1"/>
    <col min="1810" max="2048" width="11.42578125" style="91"/>
    <col min="2049" max="2049" width="36.7109375" style="91" customWidth="1"/>
    <col min="2050" max="2051" width="10.28515625" style="91" customWidth="1"/>
    <col min="2052" max="2063" width="9" style="91" customWidth="1"/>
    <col min="2064" max="2065" width="10.28515625" style="91" customWidth="1"/>
    <col min="2066" max="2304" width="11.42578125" style="91"/>
    <col min="2305" max="2305" width="36.7109375" style="91" customWidth="1"/>
    <col min="2306" max="2307" width="10.28515625" style="91" customWidth="1"/>
    <col min="2308" max="2319" width="9" style="91" customWidth="1"/>
    <col min="2320" max="2321" width="10.28515625" style="91" customWidth="1"/>
    <col min="2322" max="2560" width="11.42578125" style="91"/>
    <col min="2561" max="2561" width="36.7109375" style="91" customWidth="1"/>
    <col min="2562" max="2563" width="10.28515625" style="91" customWidth="1"/>
    <col min="2564" max="2575" width="9" style="91" customWidth="1"/>
    <col min="2576" max="2577" width="10.28515625" style="91" customWidth="1"/>
    <col min="2578" max="2816" width="11.42578125" style="91"/>
    <col min="2817" max="2817" width="36.7109375" style="91" customWidth="1"/>
    <col min="2818" max="2819" width="10.28515625" style="91" customWidth="1"/>
    <col min="2820" max="2831" width="9" style="91" customWidth="1"/>
    <col min="2832" max="2833" width="10.28515625" style="91" customWidth="1"/>
    <col min="2834" max="3072" width="11.42578125" style="91"/>
    <col min="3073" max="3073" width="36.7109375" style="91" customWidth="1"/>
    <col min="3074" max="3075" width="10.28515625" style="91" customWidth="1"/>
    <col min="3076" max="3087" width="9" style="91" customWidth="1"/>
    <col min="3088" max="3089" width="10.28515625" style="91" customWidth="1"/>
    <col min="3090" max="3328" width="11.42578125" style="91"/>
    <col min="3329" max="3329" width="36.7109375" style="91" customWidth="1"/>
    <col min="3330" max="3331" width="10.28515625" style="91" customWidth="1"/>
    <col min="3332" max="3343" width="9" style="91" customWidth="1"/>
    <col min="3344" max="3345" width="10.28515625" style="91" customWidth="1"/>
    <col min="3346" max="3584" width="11.42578125" style="91"/>
    <col min="3585" max="3585" width="36.7109375" style="91" customWidth="1"/>
    <col min="3586" max="3587" width="10.28515625" style="91" customWidth="1"/>
    <col min="3588" max="3599" width="9" style="91" customWidth="1"/>
    <col min="3600" max="3601" width="10.28515625" style="91" customWidth="1"/>
    <col min="3602" max="3840" width="11.42578125" style="91"/>
    <col min="3841" max="3841" width="36.7109375" style="91" customWidth="1"/>
    <col min="3842" max="3843" width="10.28515625" style="91" customWidth="1"/>
    <col min="3844" max="3855" width="9" style="91" customWidth="1"/>
    <col min="3856" max="3857" width="10.28515625" style="91" customWidth="1"/>
    <col min="3858" max="4096" width="11.42578125" style="91"/>
    <col min="4097" max="4097" width="36.7109375" style="91" customWidth="1"/>
    <col min="4098" max="4099" width="10.28515625" style="91" customWidth="1"/>
    <col min="4100" max="4111" width="9" style="91" customWidth="1"/>
    <col min="4112" max="4113" width="10.28515625" style="91" customWidth="1"/>
    <col min="4114" max="4352" width="11.42578125" style="91"/>
    <col min="4353" max="4353" width="36.7109375" style="91" customWidth="1"/>
    <col min="4354" max="4355" width="10.28515625" style="91" customWidth="1"/>
    <col min="4356" max="4367" width="9" style="91" customWidth="1"/>
    <col min="4368" max="4369" width="10.28515625" style="91" customWidth="1"/>
    <col min="4370" max="4608" width="11.42578125" style="91"/>
    <col min="4609" max="4609" width="36.7109375" style="91" customWidth="1"/>
    <col min="4610" max="4611" width="10.28515625" style="91" customWidth="1"/>
    <col min="4612" max="4623" width="9" style="91" customWidth="1"/>
    <col min="4624" max="4625" width="10.28515625" style="91" customWidth="1"/>
    <col min="4626" max="4864" width="11.42578125" style="91"/>
    <col min="4865" max="4865" width="36.7109375" style="91" customWidth="1"/>
    <col min="4866" max="4867" width="10.28515625" style="91" customWidth="1"/>
    <col min="4868" max="4879" width="9" style="91" customWidth="1"/>
    <col min="4880" max="4881" width="10.28515625" style="91" customWidth="1"/>
    <col min="4882" max="5120" width="11.42578125" style="91"/>
    <col min="5121" max="5121" width="36.7109375" style="91" customWidth="1"/>
    <col min="5122" max="5123" width="10.28515625" style="91" customWidth="1"/>
    <col min="5124" max="5135" width="9" style="91" customWidth="1"/>
    <col min="5136" max="5137" width="10.28515625" style="91" customWidth="1"/>
    <col min="5138" max="5376" width="11.42578125" style="91"/>
    <col min="5377" max="5377" width="36.7109375" style="91" customWidth="1"/>
    <col min="5378" max="5379" width="10.28515625" style="91" customWidth="1"/>
    <col min="5380" max="5391" width="9" style="91" customWidth="1"/>
    <col min="5392" max="5393" width="10.28515625" style="91" customWidth="1"/>
    <col min="5394" max="5632" width="11.42578125" style="91"/>
    <col min="5633" max="5633" width="36.7109375" style="91" customWidth="1"/>
    <col min="5634" max="5635" width="10.28515625" style="91" customWidth="1"/>
    <col min="5636" max="5647" width="9" style="91" customWidth="1"/>
    <col min="5648" max="5649" width="10.28515625" style="91" customWidth="1"/>
    <col min="5650" max="5888" width="11.42578125" style="91"/>
    <col min="5889" max="5889" width="36.7109375" style="91" customWidth="1"/>
    <col min="5890" max="5891" width="10.28515625" style="91" customWidth="1"/>
    <col min="5892" max="5903" width="9" style="91" customWidth="1"/>
    <col min="5904" max="5905" width="10.28515625" style="91" customWidth="1"/>
    <col min="5906" max="6144" width="11.42578125" style="91"/>
    <col min="6145" max="6145" width="36.7109375" style="91" customWidth="1"/>
    <col min="6146" max="6147" width="10.28515625" style="91" customWidth="1"/>
    <col min="6148" max="6159" width="9" style="91" customWidth="1"/>
    <col min="6160" max="6161" width="10.28515625" style="91" customWidth="1"/>
    <col min="6162" max="6400" width="11.42578125" style="91"/>
    <col min="6401" max="6401" width="36.7109375" style="91" customWidth="1"/>
    <col min="6402" max="6403" width="10.28515625" style="91" customWidth="1"/>
    <col min="6404" max="6415" width="9" style="91" customWidth="1"/>
    <col min="6416" max="6417" width="10.28515625" style="91" customWidth="1"/>
    <col min="6418" max="6656" width="11.42578125" style="91"/>
    <col min="6657" max="6657" width="36.7109375" style="91" customWidth="1"/>
    <col min="6658" max="6659" width="10.28515625" style="91" customWidth="1"/>
    <col min="6660" max="6671" width="9" style="91" customWidth="1"/>
    <col min="6672" max="6673" width="10.28515625" style="91" customWidth="1"/>
    <col min="6674" max="6912" width="11.42578125" style="91"/>
    <col min="6913" max="6913" width="36.7109375" style="91" customWidth="1"/>
    <col min="6914" max="6915" width="10.28515625" style="91" customWidth="1"/>
    <col min="6916" max="6927" width="9" style="91" customWidth="1"/>
    <col min="6928" max="6929" width="10.28515625" style="91" customWidth="1"/>
    <col min="6930" max="7168" width="11.42578125" style="91"/>
    <col min="7169" max="7169" width="36.7109375" style="91" customWidth="1"/>
    <col min="7170" max="7171" width="10.28515625" style="91" customWidth="1"/>
    <col min="7172" max="7183" width="9" style="91" customWidth="1"/>
    <col min="7184" max="7185" width="10.28515625" style="91" customWidth="1"/>
    <col min="7186" max="7424" width="11.42578125" style="91"/>
    <col min="7425" max="7425" width="36.7109375" style="91" customWidth="1"/>
    <col min="7426" max="7427" width="10.28515625" style="91" customWidth="1"/>
    <col min="7428" max="7439" width="9" style="91" customWidth="1"/>
    <col min="7440" max="7441" width="10.28515625" style="91" customWidth="1"/>
    <col min="7442" max="7680" width="11.42578125" style="91"/>
    <col min="7681" max="7681" width="36.7109375" style="91" customWidth="1"/>
    <col min="7682" max="7683" width="10.28515625" style="91" customWidth="1"/>
    <col min="7684" max="7695" width="9" style="91" customWidth="1"/>
    <col min="7696" max="7697" width="10.28515625" style="91" customWidth="1"/>
    <col min="7698" max="7936" width="11.42578125" style="91"/>
    <col min="7937" max="7937" width="36.7109375" style="91" customWidth="1"/>
    <col min="7938" max="7939" width="10.28515625" style="91" customWidth="1"/>
    <col min="7940" max="7951" width="9" style="91" customWidth="1"/>
    <col min="7952" max="7953" width="10.28515625" style="91" customWidth="1"/>
    <col min="7954" max="8192" width="11.42578125" style="91"/>
    <col min="8193" max="8193" width="36.7109375" style="91" customWidth="1"/>
    <col min="8194" max="8195" width="10.28515625" style="91" customWidth="1"/>
    <col min="8196" max="8207" width="9" style="91" customWidth="1"/>
    <col min="8208" max="8209" width="10.28515625" style="91" customWidth="1"/>
    <col min="8210" max="8448" width="11.42578125" style="91"/>
    <col min="8449" max="8449" width="36.7109375" style="91" customWidth="1"/>
    <col min="8450" max="8451" width="10.28515625" style="91" customWidth="1"/>
    <col min="8452" max="8463" width="9" style="91" customWidth="1"/>
    <col min="8464" max="8465" width="10.28515625" style="91" customWidth="1"/>
    <col min="8466" max="8704" width="11.42578125" style="91"/>
    <col min="8705" max="8705" width="36.7109375" style="91" customWidth="1"/>
    <col min="8706" max="8707" width="10.28515625" style="91" customWidth="1"/>
    <col min="8708" max="8719" width="9" style="91" customWidth="1"/>
    <col min="8720" max="8721" width="10.28515625" style="91" customWidth="1"/>
    <col min="8722" max="8960" width="11.42578125" style="91"/>
    <col min="8961" max="8961" width="36.7109375" style="91" customWidth="1"/>
    <col min="8962" max="8963" width="10.28515625" style="91" customWidth="1"/>
    <col min="8964" max="8975" width="9" style="91" customWidth="1"/>
    <col min="8976" max="8977" width="10.28515625" style="91" customWidth="1"/>
    <col min="8978" max="9216" width="11.42578125" style="91"/>
    <col min="9217" max="9217" width="36.7109375" style="91" customWidth="1"/>
    <col min="9218" max="9219" width="10.28515625" style="91" customWidth="1"/>
    <col min="9220" max="9231" width="9" style="91" customWidth="1"/>
    <col min="9232" max="9233" width="10.28515625" style="91" customWidth="1"/>
    <col min="9234" max="9472" width="11.42578125" style="91"/>
    <col min="9473" max="9473" width="36.7109375" style="91" customWidth="1"/>
    <col min="9474" max="9475" width="10.28515625" style="91" customWidth="1"/>
    <col min="9476" max="9487" width="9" style="91" customWidth="1"/>
    <col min="9488" max="9489" width="10.28515625" style="91" customWidth="1"/>
    <col min="9490" max="9728" width="11.42578125" style="91"/>
    <col min="9729" max="9729" width="36.7109375" style="91" customWidth="1"/>
    <col min="9730" max="9731" width="10.28515625" style="91" customWidth="1"/>
    <col min="9732" max="9743" width="9" style="91" customWidth="1"/>
    <col min="9744" max="9745" width="10.28515625" style="91" customWidth="1"/>
    <col min="9746" max="9984" width="11.42578125" style="91"/>
    <col min="9985" max="9985" width="36.7109375" style="91" customWidth="1"/>
    <col min="9986" max="9987" width="10.28515625" style="91" customWidth="1"/>
    <col min="9988" max="9999" width="9" style="91" customWidth="1"/>
    <col min="10000" max="10001" width="10.28515625" style="91" customWidth="1"/>
    <col min="10002" max="10240" width="11.42578125" style="91"/>
    <col min="10241" max="10241" width="36.7109375" style="91" customWidth="1"/>
    <col min="10242" max="10243" width="10.28515625" style="91" customWidth="1"/>
    <col min="10244" max="10255" width="9" style="91" customWidth="1"/>
    <col min="10256" max="10257" width="10.28515625" style="91" customWidth="1"/>
    <col min="10258" max="10496" width="11.42578125" style="91"/>
    <col min="10497" max="10497" width="36.7109375" style="91" customWidth="1"/>
    <col min="10498" max="10499" width="10.28515625" style="91" customWidth="1"/>
    <col min="10500" max="10511" width="9" style="91" customWidth="1"/>
    <col min="10512" max="10513" width="10.28515625" style="91" customWidth="1"/>
    <col min="10514" max="10752" width="11.42578125" style="91"/>
    <col min="10753" max="10753" width="36.7109375" style="91" customWidth="1"/>
    <col min="10754" max="10755" width="10.28515625" style="91" customWidth="1"/>
    <col min="10756" max="10767" width="9" style="91" customWidth="1"/>
    <col min="10768" max="10769" width="10.28515625" style="91" customWidth="1"/>
    <col min="10770" max="11008" width="11.42578125" style="91"/>
    <col min="11009" max="11009" width="36.7109375" style="91" customWidth="1"/>
    <col min="11010" max="11011" width="10.28515625" style="91" customWidth="1"/>
    <col min="11012" max="11023" width="9" style="91" customWidth="1"/>
    <col min="11024" max="11025" width="10.28515625" style="91" customWidth="1"/>
    <col min="11026" max="11264" width="11.42578125" style="91"/>
    <col min="11265" max="11265" width="36.7109375" style="91" customWidth="1"/>
    <col min="11266" max="11267" width="10.28515625" style="91" customWidth="1"/>
    <col min="11268" max="11279" width="9" style="91" customWidth="1"/>
    <col min="11280" max="11281" width="10.28515625" style="91" customWidth="1"/>
    <col min="11282" max="11520" width="11.42578125" style="91"/>
    <col min="11521" max="11521" width="36.7109375" style="91" customWidth="1"/>
    <col min="11522" max="11523" width="10.28515625" style="91" customWidth="1"/>
    <col min="11524" max="11535" width="9" style="91" customWidth="1"/>
    <col min="11536" max="11537" width="10.28515625" style="91" customWidth="1"/>
    <col min="11538" max="11776" width="11.42578125" style="91"/>
    <col min="11777" max="11777" width="36.7109375" style="91" customWidth="1"/>
    <col min="11778" max="11779" width="10.28515625" style="91" customWidth="1"/>
    <col min="11780" max="11791" width="9" style="91" customWidth="1"/>
    <col min="11792" max="11793" width="10.28515625" style="91" customWidth="1"/>
    <col min="11794" max="12032" width="11.42578125" style="91"/>
    <col min="12033" max="12033" width="36.7109375" style="91" customWidth="1"/>
    <col min="12034" max="12035" width="10.28515625" style="91" customWidth="1"/>
    <col min="12036" max="12047" width="9" style="91" customWidth="1"/>
    <col min="12048" max="12049" width="10.28515625" style="91" customWidth="1"/>
    <col min="12050" max="12288" width="11.42578125" style="91"/>
    <col min="12289" max="12289" width="36.7109375" style="91" customWidth="1"/>
    <col min="12290" max="12291" width="10.28515625" style="91" customWidth="1"/>
    <col min="12292" max="12303" width="9" style="91" customWidth="1"/>
    <col min="12304" max="12305" width="10.28515625" style="91" customWidth="1"/>
    <col min="12306" max="12544" width="11.42578125" style="91"/>
    <col min="12545" max="12545" width="36.7109375" style="91" customWidth="1"/>
    <col min="12546" max="12547" width="10.28515625" style="91" customWidth="1"/>
    <col min="12548" max="12559" width="9" style="91" customWidth="1"/>
    <col min="12560" max="12561" width="10.28515625" style="91" customWidth="1"/>
    <col min="12562" max="12800" width="11.42578125" style="91"/>
    <col min="12801" max="12801" width="36.7109375" style="91" customWidth="1"/>
    <col min="12802" max="12803" width="10.28515625" style="91" customWidth="1"/>
    <col min="12804" max="12815" width="9" style="91" customWidth="1"/>
    <col min="12816" max="12817" width="10.28515625" style="91" customWidth="1"/>
    <col min="12818" max="13056" width="11.42578125" style="91"/>
    <col min="13057" max="13057" width="36.7109375" style="91" customWidth="1"/>
    <col min="13058" max="13059" width="10.28515625" style="91" customWidth="1"/>
    <col min="13060" max="13071" width="9" style="91" customWidth="1"/>
    <col min="13072" max="13073" width="10.28515625" style="91" customWidth="1"/>
    <col min="13074" max="13312" width="11.42578125" style="91"/>
    <col min="13313" max="13313" width="36.7109375" style="91" customWidth="1"/>
    <col min="13314" max="13315" width="10.28515625" style="91" customWidth="1"/>
    <col min="13316" max="13327" width="9" style="91" customWidth="1"/>
    <col min="13328" max="13329" width="10.28515625" style="91" customWidth="1"/>
    <col min="13330" max="13568" width="11.42578125" style="91"/>
    <col min="13569" max="13569" width="36.7109375" style="91" customWidth="1"/>
    <col min="13570" max="13571" width="10.28515625" style="91" customWidth="1"/>
    <col min="13572" max="13583" width="9" style="91" customWidth="1"/>
    <col min="13584" max="13585" width="10.28515625" style="91" customWidth="1"/>
    <col min="13586" max="13824" width="11.42578125" style="91"/>
    <col min="13825" max="13825" width="36.7109375" style="91" customWidth="1"/>
    <col min="13826" max="13827" width="10.28515625" style="91" customWidth="1"/>
    <col min="13828" max="13839" width="9" style="91" customWidth="1"/>
    <col min="13840" max="13841" width="10.28515625" style="91" customWidth="1"/>
    <col min="13842" max="14080" width="11.42578125" style="91"/>
    <col min="14081" max="14081" width="36.7109375" style="91" customWidth="1"/>
    <col min="14082" max="14083" width="10.28515625" style="91" customWidth="1"/>
    <col min="14084" max="14095" width="9" style="91" customWidth="1"/>
    <col min="14096" max="14097" width="10.28515625" style="91" customWidth="1"/>
    <col min="14098" max="14336" width="11.42578125" style="91"/>
    <col min="14337" max="14337" width="36.7109375" style="91" customWidth="1"/>
    <col min="14338" max="14339" width="10.28515625" style="91" customWidth="1"/>
    <col min="14340" max="14351" width="9" style="91" customWidth="1"/>
    <col min="14352" max="14353" width="10.28515625" style="91" customWidth="1"/>
    <col min="14354" max="14592" width="11.42578125" style="91"/>
    <col min="14593" max="14593" width="36.7109375" style="91" customWidth="1"/>
    <col min="14594" max="14595" width="10.28515625" style="91" customWidth="1"/>
    <col min="14596" max="14607" width="9" style="91" customWidth="1"/>
    <col min="14608" max="14609" width="10.28515625" style="91" customWidth="1"/>
    <col min="14610" max="14848" width="11.42578125" style="91"/>
    <col min="14849" max="14849" width="36.7109375" style="91" customWidth="1"/>
    <col min="14850" max="14851" width="10.28515625" style="91" customWidth="1"/>
    <col min="14852" max="14863" width="9" style="91" customWidth="1"/>
    <col min="14864" max="14865" width="10.28515625" style="91" customWidth="1"/>
    <col min="14866" max="15104" width="11.42578125" style="91"/>
    <col min="15105" max="15105" width="36.7109375" style="91" customWidth="1"/>
    <col min="15106" max="15107" width="10.28515625" style="91" customWidth="1"/>
    <col min="15108" max="15119" width="9" style="91" customWidth="1"/>
    <col min="15120" max="15121" width="10.28515625" style="91" customWidth="1"/>
    <col min="15122" max="15360" width="11.42578125" style="91"/>
    <col min="15361" max="15361" width="36.7109375" style="91" customWidth="1"/>
    <col min="15362" max="15363" width="10.28515625" style="91" customWidth="1"/>
    <col min="15364" max="15375" width="9" style="91" customWidth="1"/>
    <col min="15376" max="15377" width="10.28515625" style="91" customWidth="1"/>
    <col min="15378" max="15616" width="11.42578125" style="91"/>
    <col min="15617" max="15617" width="36.7109375" style="91" customWidth="1"/>
    <col min="15618" max="15619" width="10.28515625" style="91" customWidth="1"/>
    <col min="15620" max="15631" width="9" style="91" customWidth="1"/>
    <col min="15632" max="15633" width="10.28515625" style="91" customWidth="1"/>
    <col min="15634" max="15872" width="11.42578125" style="91"/>
    <col min="15873" max="15873" width="36.7109375" style="91" customWidth="1"/>
    <col min="15874" max="15875" width="10.28515625" style="91" customWidth="1"/>
    <col min="15876" max="15887" width="9" style="91" customWidth="1"/>
    <col min="15888" max="15889" width="10.28515625" style="91" customWidth="1"/>
    <col min="15890" max="16128" width="11.42578125" style="91"/>
    <col min="16129" max="16129" width="36.7109375" style="91" customWidth="1"/>
    <col min="16130" max="16131" width="10.28515625" style="91" customWidth="1"/>
    <col min="16132" max="16143" width="9" style="91" customWidth="1"/>
    <col min="16144" max="16145" width="10.28515625" style="91" customWidth="1"/>
    <col min="16146" max="16384" width="11.42578125" style="91"/>
  </cols>
  <sheetData>
    <row r="1" spans="1:16" s="242" customFormat="1" ht="24.95" customHeight="1" x14ac:dyDescent="0.25">
      <c r="A1" s="241" t="s">
        <v>326</v>
      </c>
      <c r="B1" s="241"/>
      <c r="C1" s="241"/>
    </row>
    <row r="2" spans="1:16" s="245" customFormat="1" ht="24.95" customHeight="1" thickBot="1" x14ac:dyDescent="0.3">
      <c r="A2" s="243" t="s">
        <v>328</v>
      </c>
      <c r="B2" s="243"/>
      <c r="C2" s="243"/>
      <c r="D2" s="243"/>
      <c r="E2" s="243"/>
      <c r="F2" s="243"/>
      <c r="G2" s="243"/>
      <c r="H2" s="243"/>
      <c r="I2" s="243"/>
      <c r="J2" s="243"/>
      <c r="K2" s="243"/>
      <c r="L2" s="243"/>
      <c r="M2" s="243"/>
      <c r="N2" s="243"/>
      <c r="O2" s="243"/>
      <c r="P2" s="244"/>
    </row>
    <row r="3" spans="1:16" ht="20.100000000000001" customHeight="1" x14ac:dyDescent="0.25">
      <c r="A3" s="1487" t="s">
        <v>203</v>
      </c>
      <c r="B3" s="1516" t="s">
        <v>204</v>
      </c>
      <c r="C3" s="1517"/>
      <c r="D3" s="1517"/>
      <c r="E3" s="1517"/>
      <c r="F3" s="1517"/>
      <c r="G3" s="1517"/>
      <c r="H3" s="1517"/>
      <c r="I3" s="1517"/>
      <c r="J3" s="1517"/>
      <c r="K3" s="1517"/>
      <c r="L3" s="1517"/>
      <c r="M3" s="1517"/>
      <c r="N3" s="1517"/>
      <c r="O3" s="1517"/>
      <c r="P3" s="246"/>
    </row>
    <row r="4" spans="1:16" ht="20.100000000000001" customHeight="1" x14ac:dyDescent="0.25">
      <c r="A4" s="1488"/>
      <c r="B4" s="1497" t="s">
        <v>205</v>
      </c>
      <c r="C4" s="1497"/>
      <c r="D4" s="19" t="s">
        <v>278</v>
      </c>
      <c r="E4" s="19"/>
      <c r="F4" s="19" t="s">
        <v>279</v>
      </c>
      <c r="G4" s="19"/>
      <c r="H4" s="19" t="s">
        <v>280</v>
      </c>
      <c r="I4" s="19"/>
      <c r="J4" s="19" t="s">
        <v>281</v>
      </c>
      <c r="K4" s="19"/>
      <c r="L4" s="19" t="s">
        <v>282</v>
      </c>
      <c r="M4" s="19"/>
      <c r="N4" s="19" t="s">
        <v>283</v>
      </c>
      <c r="O4" s="54"/>
      <c r="P4" s="246"/>
    </row>
    <row r="5" spans="1:16"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P5" s="246"/>
    </row>
    <row r="6" spans="1:16" ht="20.100000000000001" customHeight="1" x14ac:dyDescent="0.25">
      <c r="A6" s="87" t="s">
        <v>310</v>
      </c>
      <c r="B6" s="88">
        <v>39100</v>
      </c>
      <c r="C6" s="88">
        <v>43891</v>
      </c>
      <c r="D6" s="88">
        <v>5477</v>
      </c>
      <c r="E6" s="88">
        <v>7314</v>
      </c>
      <c r="F6" s="88">
        <v>4469</v>
      </c>
      <c r="G6" s="88">
        <v>3205</v>
      </c>
      <c r="H6" s="88">
        <v>2890</v>
      </c>
      <c r="I6" s="88">
        <v>4314</v>
      </c>
      <c r="J6" s="88">
        <v>4045</v>
      </c>
      <c r="K6" s="88">
        <v>2993</v>
      </c>
      <c r="L6" s="88">
        <v>3072</v>
      </c>
      <c r="M6" s="88">
        <v>1897</v>
      </c>
      <c r="N6" s="88">
        <v>2142</v>
      </c>
      <c r="O6" s="88">
        <v>4196</v>
      </c>
    </row>
    <row r="7" spans="1:16" s="30" customFormat="1" ht="20.100000000000001" customHeight="1" x14ac:dyDescent="0.25">
      <c r="A7" s="90" t="s">
        <v>212</v>
      </c>
      <c r="B7" s="115">
        <v>41</v>
      </c>
      <c r="C7" s="115">
        <v>66</v>
      </c>
      <c r="D7" s="115">
        <v>7</v>
      </c>
      <c r="E7" s="115">
        <v>13</v>
      </c>
      <c r="F7" s="115">
        <v>2</v>
      </c>
      <c r="G7" s="115">
        <v>2</v>
      </c>
      <c r="H7" s="115">
        <v>3</v>
      </c>
      <c r="I7" s="115">
        <v>5</v>
      </c>
      <c r="J7" s="115">
        <v>3</v>
      </c>
      <c r="K7" s="115">
        <v>4</v>
      </c>
      <c r="L7" s="115">
        <v>2</v>
      </c>
      <c r="M7" s="115">
        <v>2</v>
      </c>
      <c r="N7" s="115">
        <v>1</v>
      </c>
      <c r="O7" s="115">
        <v>5</v>
      </c>
    </row>
    <row r="8" spans="1:16" ht="20.100000000000001" customHeight="1" x14ac:dyDescent="0.25">
      <c r="A8" s="91" t="s">
        <v>213</v>
      </c>
      <c r="B8" s="83">
        <v>9</v>
      </c>
      <c r="C8" s="83">
        <v>34</v>
      </c>
      <c r="D8" s="83">
        <v>5</v>
      </c>
      <c r="E8" s="83">
        <v>4</v>
      </c>
      <c r="F8" s="83">
        <v>0</v>
      </c>
      <c r="G8" s="83">
        <v>0</v>
      </c>
      <c r="H8" s="83">
        <v>0</v>
      </c>
      <c r="I8" s="83">
        <v>1</v>
      </c>
      <c r="J8" s="83">
        <v>1</v>
      </c>
      <c r="K8" s="83">
        <v>2</v>
      </c>
      <c r="L8" s="83">
        <v>0</v>
      </c>
      <c r="M8" s="83">
        <v>2</v>
      </c>
      <c r="N8" s="83">
        <v>1</v>
      </c>
      <c r="O8" s="83">
        <v>2</v>
      </c>
    </row>
    <row r="9" spans="1:16" ht="20.100000000000001" customHeight="1" x14ac:dyDescent="0.25">
      <c r="A9" s="91" t="s">
        <v>214</v>
      </c>
      <c r="B9" s="83">
        <v>0</v>
      </c>
      <c r="C9" s="83">
        <v>0</v>
      </c>
      <c r="D9" s="83">
        <v>0</v>
      </c>
      <c r="E9" s="83">
        <v>0</v>
      </c>
      <c r="F9" s="83">
        <v>0</v>
      </c>
      <c r="G9" s="83">
        <v>0</v>
      </c>
      <c r="H9" s="83">
        <v>0</v>
      </c>
      <c r="I9" s="83">
        <v>0</v>
      </c>
      <c r="J9" s="83">
        <v>0</v>
      </c>
      <c r="K9" s="83">
        <v>0</v>
      </c>
      <c r="L9" s="83">
        <v>0</v>
      </c>
      <c r="M9" s="83">
        <v>0</v>
      </c>
      <c r="N9" s="83">
        <v>0</v>
      </c>
      <c r="O9" s="83">
        <v>0</v>
      </c>
    </row>
    <row r="10" spans="1:16" ht="20.100000000000001" customHeight="1" x14ac:dyDescent="0.25">
      <c r="A10" s="91" t="s">
        <v>215</v>
      </c>
      <c r="B10" s="83">
        <v>1</v>
      </c>
      <c r="C10" s="83">
        <v>0</v>
      </c>
      <c r="D10" s="83">
        <v>0</v>
      </c>
      <c r="E10" s="83">
        <v>0</v>
      </c>
      <c r="F10" s="83">
        <v>0</v>
      </c>
      <c r="G10" s="83">
        <v>0</v>
      </c>
      <c r="H10" s="83">
        <v>0</v>
      </c>
      <c r="I10" s="83">
        <v>0</v>
      </c>
      <c r="J10" s="83">
        <v>0</v>
      </c>
      <c r="K10" s="83">
        <v>0</v>
      </c>
      <c r="L10" s="83">
        <v>0</v>
      </c>
      <c r="M10" s="83">
        <v>0</v>
      </c>
      <c r="N10" s="83">
        <v>0</v>
      </c>
      <c r="O10" s="83">
        <v>0</v>
      </c>
    </row>
    <row r="11" spans="1:16" ht="20.100000000000001" customHeight="1" x14ac:dyDescent="0.25">
      <c r="A11" s="91" t="s">
        <v>216</v>
      </c>
      <c r="B11" s="83">
        <v>9</v>
      </c>
      <c r="C11" s="83">
        <v>3</v>
      </c>
      <c r="D11" s="83">
        <v>0</v>
      </c>
      <c r="E11" s="83">
        <v>0</v>
      </c>
      <c r="F11" s="83">
        <v>2</v>
      </c>
      <c r="G11" s="83">
        <v>0</v>
      </c>
      <c r="H11" s="83">
        <v>1</v>
      </c>
      <c r="I11" s="83">
        <v>0</v>
      </c>
      <c r="J11" s="83">
        <v>2</v>
      </c>
      <c r="K11" s="83">
        <v>0</v>
      </c>
      <c r="L11" s="83">
        <v>0</v>
      </c>
      <c r="M11" s="83">
        <v>0</v>
      </c>
      <c r="N11" s="83">
        <v>0</v>
      </c>
      <c r="O11" s="83">
        <v>1</v>
      </c>
    </row>
    <row r="12" spans="1:16" ht="20.100000000000001" customHeight="1" x14ac:dyDescent="0.25">
      <c r="A12" s="91" t="s">
        <v>217</v>
      </c>
      <c r="B12" s="83">
        <v>22</v>
      </c>
      <c r="C12" s="83">
        <v>29</v>
      </c>
      <c r="D12" s="83">
        <v>2</v>
      </c>
      <c r="E12" s="83">
        <v>9</v>
      </c>
      <c r="F12" s="83">
        <v>0</v>
      </c>
      <c r="G12" s="83">
        <v>2</v>
      </c>
      <c r="H12" s="83">
        <v>2</v>
      </c>
      <c r="I12" s="83">
        <v>4</v>
      </c>
      <c r="J12" s="83">
        <v>0</v>
      </c>
      <c r="K12" s="83">
        <v>2</v>
      </c>
      <c r="L12" s="83">
        <v>2</v>
      </c>
      <c r="M12" s="83">
        <v>0</v>
      </c>
      <c r="N12" s="83">
        <v>0</v>
      </c>
      <c r="O12" s="83">
        <v>2</v>
      </c>
    </row>
    <row r="13" spans="1:16" s="30" customFormat="1" ht="20.100000000000001" customHeight="1" x14ac:dyDescent="0.25">
      <c r="A13" s="90" t="s">
        <v>218</v>
      </c>
      <c r="B13" s="115">
        <v>27</v>
      </c>
      <c r="C13" s="115">
        <v>51</v>
      </c>
      <c r="D13" s="115">
        <v>0</v>
      </c>
      <c r="E13" s="115">
        <v>8</v>
      </c>
      <c r="F13" s="115">
        <v>5</v>
      </c>
      <c r="G13" s="115">
        <v>4</v>
      </c>
      <c r="H13" s="115">
        <v>2</v>
      </c>
      <c r="I13" s="115">
        <v>9</v>
      </c>
      <c r="J13" s="115">
        <v>0</v>
      </c>
      <c r="K13" s="115">
        <v>1</v>
      </c>
      <c r="L13" s="115">
        <v>0</v>
      </c>
      <c r="M13" s="115">
        <v>3</v>
      </c>
      <c r="N13" s="115">
        <v>1</v>
      </c>
      <c r="O13" s="115">
        <v>10</v>
      </c>
    </row>
    <row r="14" spans="1:16" ht="20.100000000000001" customHeight="1" x14ac:dyDescent="0.25">
      <c r="A14" s="91" t="s">
        <v>219</v>
      </c>
      <c r="B14" s="83">
        <v>1</v>
      </c>
      <c r="C14" s="83">
        <v>6</v>
      </c>
      <c r="D14" s="83">
        <v>0</v>
      </c>
      <c r="E14" s="83">
        <v>0</v>
      </c>
      <c r="F14" s="83">
        <v>0</v>
      </c>
      <c r="G14" s="83">
        <v>0</v>
      </c>
      <c r="H14" s="83">
        <v>0</v>
      </c>
      <c r="I14" s="83">
        <v>3</v>
      </c>
      <c r="J14" s="83">
        <v>0</v>
      </c>
      <c r="K14" s="83">
        <v>0</v>
      </c>
      <c r="L14" s="83">
        <v>0</v>
      </c>
      <c r="M14" s="83">
        <v>0</v>
      </c>
      <c r="N14" s="83">
        <v>0</v>
      </c>
      <c r="O14" s="83">
        <v>1</v>
      </c>
    </row>
    <row r="15" spans="1:16" ht="20.100000000000001" customHeight="1" x14ac:dyDescent="0.25">
      <c r="A15" s="91" t="s">
        <v>220</v>
      </c>
      <c r="B15" s="83">
        <v>11</v>
      </c>
      <c r="C15" s="83">
        <v>14</v>
      </c>
      <c r="D15" s="83">
        <v>0</v>
      </c>
      <c r="E15" s="83">
        <v>5</v>
      </c>
      <c r="F15" s="83">
        <v>0</v>
      </c>
      <c r="G15" s="83">
        <v>0</v>
      </c>
      <c r="H15" s="83">
        <v>0</v>
      </c>
      <c r="I15" s="83">
        <v>0</v>
      </c>
      <c r="J15" s="83">
        <v>0</v>
      </c>
      <c r="K15" s="83">
        <v>1</v>
      </c>
      <c r="L15" s="83">
        <v>0</v>
      </c>
      <c r="M15" s="83">
        <v>1</v>
      </c>
      <c r="N15" s="83">
        <v>1</v>
      </c>
      <c r="O15" s="83">
        <v>0</v>
      </c>
    </row>
    <row r="16" spans="1:16" ht="20.100000000000001" customHeight="1" x14ac:dyDescent="0.25">
      <c r="A16" s="91" t="s">
        <v>221</v>
      </c>
      <c r="B16" s="83">
        <v>1</v>
      </c>
      <c r="C16" s="83">
        <v>8</v>
      </c>
      <c r="D16" s="83">
        <v>0</v>
      </c>
      <c r="E16" s="83">
        <v>1</v>
      </c>
      <c r="F16" s="83">
        <v>0</v>
      </c>
      <c r="G16" s="83">
        <v>0</v>
      </c>
      <c r="H16" s="83">
        <v>0</v>
      </c>
      <c r="I16" s="83">
        <v>1</v>
      </c>
      <c r="J16" s="83">
        <v>0</v>
      </c>
      <c r="K16" s="83">
        <v>0</v>
      </c>
      <c r="L16" s="83">
        <v>0</v>
      </c>
      <c r="M16" s="83">
        <v>0</v>
      </c>
      <c r="N16" s="83">
        <v>0</v>
      </c>
      <c r="O16" s="83">
        <v>5</v>
      </c>
    </row>
    <row r="17" spans="1:15" ht="20.100000000000001" customHeight="1" x14ac:dyDescent="0.25">
      <c r="A17" s="91" t="s">
        <v>222</v>
      </c>
      <c r="B17" s="83">
        <v>2</v>
      </c>
      <c r="C17" s="83">
        <v>1</v>
      </c>
      <c r="D17" s="83">
        <v>0</v>
      </c>
      <c r="E17" s="83">
        <v>0</v>
      </c>
      <c r="F17" s="83">
        <v>0</v>
      </c>
      <c r="G17" s="83">
        <v>0</v>
      </c>
      <c r="H17" s="83">
        <v>0</v>
      </c>
      <c r="I17" s="83">
        <v>1</v>
      </c>
      <c r="J17" s="83">
        <v>0</v>
      </c>
      <c r="K17" s="83">
        <v>0</v>
      </c>
      <c r="L17" s="83">
        <v>0</v>
      </c>
      <c r="M17" s="83">
        <v>0</v>
      </c>
      <c r="N17" s="83">
        <v>0</v>
      </c>
      <c r="O17" s="83">
        <v>0</v>
      </c>
    </row>
    <row r="18" spans="1:15" ht="20.100000000000001" customHeight="1" x14ac:dyDescent="0.25">
      <c r="A18" s="91" t="s">
        <v>223</v>
      </c>
      <c r="B18" s="83">
        <v>12</v>
      </c>
      <c r="C18" s="83">
        <v>22</v>
      </c>
      <c r="D18" s="83">
        <v>0</v>
      </c>
      <c r="E18" s="83">
        <v>2</v>
      </c>
      <c r="F18" s="83">
        <v>5</v>
      </c>
      <c r="G18" s="83">
        <v>4</v>
      </c>
      <c r="H18" s="83">
        <v>2</v>
      </c>
      <c r="I18" s="83">
        <v>4</v>
      </c>
      <c r="J18" s="83">
        <v>0</v>
      </c>
      <c r="K18" s="83">
        <v>0</v>
      </c>
      <c r="L18" s="83">
        <v>0</v>
      </c>
      <c r="M18" s="83">
        <v>2</v>
      </c>
      <c r="N18" s="83">
        <v>0</v>
      </c>
      <c r="O18" s="83">
        <v>4</v>
      </c>
    </row>
    <row r="19" spans="1:15" s="30" customFormat="1" ht="20.100000000000001" customHeight="1" x14ac:dyDescent="0.25">
      <c r="A19" s="90" t="s">
        <v>224</v>
      </c>
      <c r="B19" s="115">
        <v>190</v>
      </c>
      <c r="C19" s="115">
        <v>297</v>
      </c>
      <c r="D19" s="115">
        <v>9</v>
      </c>
      <c r="E19" s="115">
        <v>27</v>
      </c>
      <c r="F19" s="115">
        <v>29</v>
      </c>
      <c r="G19" s="115">
        <v>19</v>
      </c>
      <c r="H19" s="115">
        <v>17</v>
      </c>
      <c r="I19" s="115">
        <v>17</v>
      </c>
      <c r="J19" s="115">
        <v>17</v>
      </c>
      <c r="K19" s="115">
        <v>14</v>
      </c>
      <c r="L19" s="115">
        <v>5</v>
      </c>
      <c r="M19" s="115">
        <v>13</v>
      </c>
      <c r="N19" s="115">
        <v>51</v>
      </c>
      <c r="O19" s="115">
        <v>91</v>
      </c>
    </row>
    <row r="20" spans="1:15" ht="20.100000000000001" customHeight="1" x14ac:dyDescent="0.25">
      <c r="A20" s="91" t="s">
        <v>225</v>
      </c>
      <c r="B20" s="83">
        <v>62</v>
      </c>
      <c r="C20" s="83">
        <v>102</v>
      </c>
      <c r="D20" s="83">
        <v>3</v>
      </c>
      <c r="E20" s="83">
        <v>13</v>
      </c>
      <c r="F20" s="83">
        <v>13</v>
      </c>
      <c r="G20" s="83">
        <v>8</v>
      </c>
      <c r="H20" s="83">
        <v>10</v>
      </c>
      <c r="I20" s="83">
        <v>6</v>
      </c>
      <c r="J20" s="83">
        <v>4</v>
      </c>
      <c r="K20" s="83">
        <v>6</v>
      </c>
      <c r="L20" s="83">
        <v>1</v>
      </c>
      <c r="M20" s="83">
        <v>5</v>
      </c>
      <c r="N20" s="83">
        <v>8</v>
      </c>
      <c r="O20" s="83">
        <v>15</v>
      </c>
    </row>
    <row r="21" spans="1:15" ht="20.100000000000001" customHeight="1" x14ac:dyDescent="0.25">
      <c r="A21" s="91" t="s">
        <v>227</v>
      </c>
      <c r="B21" s="83">
        <v>94</v>
      </c>
      <c r="C21" s="83">
        <v>159</v>
      </c>
      <c r="D21" s="83">
        <v>4</v>
      </c>
      <c r="E21" s="83">
        <v>13</v>
      </c>
      <c r="F21" s="83">
        <v>11</v>
      </c>
      <c r="G21" s="83">
        <v>8</v>
      </c>
      <c r="H21" s="83">
        <v>6</v>
      </c>
      <c r="I21" s="83">
        <v>7</v>
      </c>
      <c r="J21" s="83">
        <v>6</v>
      </c>
      <c r="K21" s="83">
        <v>8</v>
      </c>
      <c r="L21" s="83">
        <v>3</v>
      </c>
      <c r="M21" s="83">
        <v>8</v>
      </c>
      <c r="N21" s="83">
        <v>39</v>
      </c>
      <c r="O21" s="83">
        <v>72</v>
      </c>
    </row>
    <row r="22" spans="1:15" ht="20.100000000000001" customHeight="1" x14ac:dyDescent="0.25">
      <c r="A22" s="91" t="s">
        <v>228</v>
      </c>
      <c r="B22" s="83">
        <v>34</v>
      </c>
      <c r="C22" s="83">
        <v>36</v>
      </c>
      <c r="D22" s="83">
        <v>2</v>
      </c>
      <c r="E22" s="83">
        <v>1</v>
      </c>
      <c r="F22" s="83">
        <v>5</v>
      </c>
      <c r="G22" s="83">
        <v>3</v>
      </c>
      <c r="H22" s="83">
        <v>1</v>
      </c>
      <c r="I22" s="83">
        <v>4</v>
      </c>
      <c r="J22" s="83">
        <v>7</v>
      </c>
      <c r="K22" s="83">
        <v>0</v>
      </c>
      <c r="L22" s="83">
        <v>1</v>
      </c>
      <c r="M22" s="83">
        <v>0</v>
      </c>
      <c r="N22" s="83">
        <v>4</v>
      </c>
      <c r="O22" s="83">
        <v>4</v>
      </c>
    </row>
    <row r="23" spans="1:15" s="30" customFormat="1" ht="20.100000000000001" customHeight="1" x14ac:dyDescent="0.25">
      <c r="A23" s="90" t="s">
        <v>229</v>
      </c>
      <c r="B23" s="115">
        <v>36879</v>
      </c>
      <c r="C23" s="115">
        <v>40457</v>
      </c>
      <c r="D23" s="115">
        <v>5258</v>
      </c>
      <c r="E23" s="115">
        <v>6957</v>
      </c>
      <c r="F23" s="115">
        <v>4168</v>
      </c>
      <c r="G23" s="115">
        <v>2938</v>
      </c>
      <c r="H23" s="115">
        <v>2674</v>
      </c>
      <c r="I23" s="115">
        <v>4121</v>
      </c>
      <c r="J23" s="115">
        <v>3875</v>
      </c>
      <c r="K23" s="115">
        <v>2759</v>
      </c>
      <c r="L23" s="115">
        <v>2921</v>
      </c>
      <c r="M23" s="115">
        <v>1661</v>
      </c>
      <c r="N23" s="115">
        <v>1891</v>
      </c>
      <c r="O23" s="115">
        <v>3638</v>
      </c>
    </row>
    <row r="24" spans="1:15" ht="20.100000000000001" customHeight="1" x14ac:dyDescent="0.25">
      <c r="A24" s="91" t="s">
        <v>230</v>
      </c>
      <c r="B24" s="83">
        <v>369</v>
      </c>
      <c r="C24" s="83">
        <v>503</v>
      </c>
      <c r="D24" s="83">
        <v>43</v>
      </c>
      <c r="E24" s="83">
        <v>178</v>
      </c>
      <c r="F24" s="83">
        <v>27</v>
      </c>
      <c r="G24" s="83">
        <v>24</v>
      </c>
      <c r="H24" s="83">
        <v>22</v>
      </c>
      <c r="I24" s="83">
        <v>18</v>
      </c>
      <c r="J24" s="83">
        <v>55</v>
      </c>
      <c r="K24" s="83">
        <v>28</v>
      </c>
      <c r="L24" s="83">
        <v>53</v>
      </c>
      <c r="M24" s="83">
        <v>18</v>
      </c>
      <c r="N24" s="83">
        <v>11</v>
      </c>
      <c r="O24" s="83">
        <v>28</v>
      </c>
    </row>
    <row r="25" spans="1:15" ht="20.100000000000001" customHeight="1" x14ac:dyDescent="0.25">
      <c r="A25" s="91" t="s">
        <v>231</v>
      </c>
      <c r="B25" s="83">
        <v>20333</v>
      </c>
      <c r="C25" s="83">
        <v>29132</v>
      </c>
      <c r="D25" s="83">
        <v>4608</v>
      </c>
      <c r="E25" s="83">
        <v>5595</v>
      </c>
      <c r="F25" s="83">
        <v>2783</v>
      </c>
      <c r="G25" s="83">
        <v>2658</v>
      </c>
      <c r="H25" s="83">
        <v>1837</v>
      </c>
      <c r="I25" s="83">
        <v>2941</v>
      </c>
      <c r="J25" s="83">
        <v>2161</v>
      </c>
      <c r="K25" s="83">
        <v>1788</v>
      </c>
      <c r="L25" s="83">
        <v>1610</v>
      </c>
      <c r="M25" s="83">
        <v>1478</v>
      </c>
      <c r="N25" s="83">
        <v>1697</v>
      </c>
      <c r="O25" s="83">
        <v>3236</v>
      </c>
    </row>
    <row r="26" spans="1:15" ht="20.100000000000001" customHeight="1" x14ac:dyDescent="0.25">
      <c r="A26" s="91" t="s">
        <v>232</v>
      </c>
      <c r="B26" s="83">
        <v>128</v>
      </c>
      <c r="C26" s="83">
        <v>298</v>
      </c>
      <c r="D26" s="83">
        <v>44</v>
      </c>
      <c r="E26" s="83">
        <v>49</v>
      </c>
      <c r="F26" s="83">
        <v>30</v>
      </c>
      <c r="G26" s="83">
        <v>63</v>
      </c>
      <c r="H26" s="83">
        <v>7</v>
      </c>
      <c r="I26" s="83">
        <v>15</v>
      </c>
      <c r="J26" s="83">
        <v>4</v>
      </c>
      <c r="K26" s="83">
        <v>15</v>
      </c>
      <c r="L26" s="83">
        <v>3</v>
      </c>
      <c r="M26" s="83">
        <v>9</v>
      </c>
      <c r="N26" s="83">
        <v>11</v>
      </c>
      <c r="O26" s="83">
        <v>48</v>
      </c>
    </row>
    <row r="27" spans="1:15" ht="20.100000000000001" customHeight="1" x14ac:dyDescent="0.25">
      <c r="A27" s="91" t="s">
        <v>233</v>
      </c>
      <c r="B27" s="83">
        <v>118</v>
      </c>
      <c r="C27" s="83">
        <v>227</v>
      </c>
      <c r="D27" s="83">
        <v>7</v>
      </c>
      <c r="E27" s="83">
        <v>21</v>
      </c>
      <c r="F27" s="83">
        <v>4</v>
      </c>
      <c r="G27" s="83">
        <v>24</v>
      </c>
      <c r="H27" s="83">
        <v>22</v>
      </c>
      <c r="I27" s="83">
        <v>16</v>
      </c>
      <c r="J27" s="83">
        <v>19</v>
      </c>
      <c r="K27" s="83">
        <v>15</v>
      </c>
      <c r="L27" s="83">
        <v>8</v>
      </c>
      <c r="M27" s="83">
        <v>4</v>
      </c>
      <c r="N27" s="83">
        <v>13</v>
      </c>
      <c r="O27" s="83">
        <v>39</v>
      </c>
    </row>
    <row r="28" spans="1:15" ht="20.100000000000001" customHeight="1" x14ac:dyDescent="0.25">
      <c r="A28" s="91" t="s">
        <v>234</v>
      </c>
      <c r="B28" s="83">
        <v>146</v>
      </c>
      <c r="C28" s="83">
        <v>286</v>
      </c>
      <c r="D28" s="83">
        <v>9</v>
      </c>
      <c r="E28" s="83">
        <v>14</v>
      </c>
      <c r="F28" s="83">
        <v>15</v>
      </c>
      <c r="G28" s="83">
        <v>10</v>
      </c>
      <c r="H28" s="83">
        <v>16</v>
      </c>
      <c r="I28" s="83">
        <v>26</v>
      </c>
      <c r="J28" s="83">
        <v>31</v>
      </c>
      <c r="K28" s="83">
        <v>36</v>
      </c>
      <c r="L28" s="83">
        <v>16</v>
      </c>
      <c r="M28" s="83">
        <v>40</v>
      </c>
      <c r="N28" s="83">
        <v>14</v>
      </c>
      <c r="O28" s="83">
        <v>57</v>
      </c>
    </row>
    <row r="29" spans="1:15" ht="20.100000000000001" customHeight="1" x14ac:dyDescent="0.25">
      <c r="A29" s="91" t="s">
        <v>235</v>
      </c>
      <c r="B29" s="83">
        <v>4</v>
      </c>
      <c r="C29" s="83">
        <v>2</v>
      </c>
      <c r="D29" s="83">
        <v>0</v>
      </c>
      <c r="E29" s="83">
        <v>0</v>
      </c>
      <c r="F29" s="83">
        <v>0</v>
      </c>
      <c r="G29" s="83">
        <v>0</v>
      </c>
      <c r="H29" s="83">
        <v>0</v>
      </c>
      <c r="I29" s="83">
        <v>0</v>
      </c>
      <c r="J29" s="83">
        <v>1</v>
      </c>
      <c r="K29" s="83">
        <v>0</v>
      </c>
      <c r="L29" s="83">
        <v>1</v>
      </c>
      <c r="M29" s="83">
        <v>0</v>
      </c>
      <c r="N29" s="83">
        <v>2</v>
      </c>
      <c r="O29" s="83">
        <v>2</v>
      </c>
    </row>
    <row r="30" spans="1:15" ht="20.100000000000001" customHeight="1" x14ac:dyDescent="0.25">
      <c r="A30" s="91" t="s">
        <v>236</v>
      </c>
      <c r="B30" s="83">
        <v>14663</v>
      </c>
      <c r="C30" s="83">
        <v>8373</v>
      </c>
      <c r="D30" s="83">
        <v>346</v>
      </c>
      <c r="E30" s="83">
        <v>789</v>
      </c>
      <c r="F30" s="83">
        <v>1185</v>
      </c>
      <c r="G30" s="83">
        <v>26</v>
      </c>
      <c r="H30" s="83">
        <v>633</v>
      </c>
      <c r="I30" s="83">
        <v>954</v>
      </c>
      <c r="J30" s="83">
        <v>1501</v>
      </c>
      <c r="K30" s="83">
        <v>746</v>
      </c>
      <c r="L30" s="83">
        <v>1164</v>
      </c>
      <c r="M30" s="83">
        <v>35</v>
      </c>
      <c r="N30" s="83">
        <v>57</v>
      </c>
      <c r="O30" s="83">
        <v>66</v>
      </c>
    </row>
    <row r="31" spans="1:15" ht="20.100000000000001" customHeight="1" x14ac:dyDescent="0.25">
      <c r="A31" s="91" t="s">
        <v>237</v>
      </c>
      <c r="B31" s="83">
        <v>1068</v>
      </c>
      <c r="C31" s="83">
        <v>1568</v>
      </c>
      <c r="D31" s="83">
        <v>197</v>
      </c>
      <c r="E31" s="83">
        <v>305</v>
      </c>
      <c r="F31" s="83">
        <v>124</v>
      </c>
      <c r="G31" s="83">
        <v>129</v>
      </c>
      <c r="H31" s="83">
        <v>129</v>
      </c>
      <c r="I31" s="83">
        <v>145</v>
      </c>
      <c r="J31" s="83">
        <v>99</v>
      </c>
      <c r="K31" s="83">
        <v>124</v>
      </c>
      <c r="L31" s="83">
        <v>63</v>
      </c>
      <c r="M31" s="83">
        <v>71</v>
      </c>
      <c r="N31" s="83">
        <v>82</v>
      </c>
      <c r="O31" s="83">
        <v>157</v>
      </c>
    </row>
    <row r="32" spans="1:15" ht="20.100000000000001" customHeight="1" x14ac:dyDescent="0.25">
      <c r="A32" s="91" t="s">
        <v>238</v>
      </c>
      <c r="B32" s="83">
        <v>2</v>
      </c>
      <c r="C32" s="83">
        <v>2</v>
      </c>
      <c r="D32" s="83">
        <v>0</v>
      </c>
      <c r="E32" s="83">
        <v>0</v>
      </c>
      <c r="F32" s="83">
        <v>0</v>
      </c>
      <c r="G32" s="83">
        <v>0</v>
      </c>
      <c r="H32" s="83">
        <v>1</v>
      </c>
      <c r="I32" s="83">
        <v>0</v>
      </c>
      <c r="J32" s="83">
        <v>0</v>
      </c>
      <c r="K32" s="83">
        <v>1</v>
      </c>
      <c r="L32" s="83">
        <v>0</v>
      </c>
      <c r="M32" s="83">
        <v>0</v>
      </c>
      <c r="N32" s="83">
        <v>0</v>
      </c>
      <c r="O32" s="83">
        <v>0</v>
      </c>
    </row>
    <row r="33" spans="1:15" ht="20.100000000000001" customHeight="1" x14ac:dyDescent="0.25">
      <c r="A33" s="91" t="s">
        <v>239</v>
      </c>
      <c r="B33" s="83">
        <v>0</v>
      </c>
      <c r="C33" s="83">
        <v>0</v>
      </c>
      <c r="D33" s="83">
        <v>0</v>
      </c>
      <c r="E33" s="83">
        <v>0</v>
      </c>
      <c r="F33" s="83">
        <v>0</v>
      </c>
      <c r="G33" s="83">
        <v>0</v>
      </c>
      <c r="H33" s="83">
        <v>0</v>
      </c>
      <c r="I33" s="83">
        <v>0</v>
      </c>
      <c r="J33" s="83">
        <v>0</v>
      </c>
      <c r="K33" s="83">
        <v>0</v>
      </c>
      <c r="L33" s="83">
        <v>0</v>
      </c>
      <c r="M33" s="83">
        <v>0</v>
      </c>
      <c r="N33" s="83">
        <v>0</v>
      </c>
      <c r="O33" s="83">
        <v>0</v>
      </c>
    </row>
    <row r="34" spans="1:15" ht="20.100000000000001" customHeight="1" x14ac:dyDescent="0.25">
      <c r="A34" s="91" t="s">
        <v>240</v>
      </c>
      <c r="B34" s="83">
        <v>35</v>
      </c>
      <c r="C34" s="83">
        <v>50</v>
      </c>
      <c r="D34" s="83">
        <v>3</v>
      </c>
      <c r="E34" s="83">
        <v>4</v>
      </c>
      <c r="F34" s="83">
        <v>0</v>
      </c>
      <c r="G34" s="83">
        <v>1</v>
      </c>
      <c r="H34" s="83">
        <v>2</v>
      </c>
      <c r="I34" s="83">
        <v>3</v>
      </c>
      <c r="J34" s="83">
        <v>2</v>
      </c>
      <c r="K34" s="83">
        <v>2</v>
      </c>
      <c r="L34" s="83">
        <v>1</v>
      </c>
      <c r="M34" s="83">
        <v>6</v>
      </c>
      <c r="N34" s="83">
        <v>4</v>
      </c>
      <c r="O34" s="83">
        <v>4</v>
      </c>
    </row>
    <row r="35" spans="1:15" ht="20.100000000000001" customHeight="1" x14ac:dyDescent="0.25">
      <c r="A35" s="91" t="s">
        <v>241</v>
      </c>
      <c r="B35" s="83">
        <v>13</v>
      </c>
      <c r="C35" s="83">
        <v>16</v>
      </c>
      <c r="D35" s="83">
        <v>1</v>
      </c>
      <c r="E35" s="83">
        <v>2</v>
      </c>
      <c r="F35" s="83">
        <v>0</v>
      </c>
      <c r="G35" s="83">
        <v>3</v>
      </c>
      <c r="H35" s="83">
        <v>5</v>
      </c>
      <c r="I35" s="83">
        <v>3</v>
      </c>
      <c r="J35" s="83">
        <v>2</v>
      </c>
      <c r="K35" s="83">
        <v>4</v>
      </c>
      <c r="L35" s="83">
        <v>2</v>
      </c>
      <c r="M35" s="83">
        <v>0</v>
      </c>
      <c r="N35" s="83">
        <v>0</v>
      </c>
      <c r="O35" s="83">
        <v>1</v>
      </c>
    </row>
    <row r="36" spans="1:15" s="30" customFormat="1" ht="20.100000000000001" customHeight="1" x14ac:dyDescent="0.25">
      <c r="A36" s="90" t="s">
        <v>242</v>
      </c>
      <c r="B36" s="115">
        <v>267</v>
      </c>
      <c r="C36" s="115">
        <v>341</v>
      </c>
      <c r="D36" s="115">
        <v>32</v>
      </c>
      <c r="E36" s="115">
        <v>29</v>
      </c>
      <c r="F36" s="115">
        <v>25</v>
      </c>
      <c r="G36" s="115">
        <v>48</v>
      </c>
      <c r="H36" s="115">
        <v>17</v>
      </c>
      <c r="I36" s="115">
        <v>17</v>
      </c>
      <c r="J36" s="115">
        <v>14</v>
      </c>
      <c r="K36" s="115">
        <v>17</v>
      </c>
      <c r="L36" s="115">
        <v>12</v>
      </c>
      <c r="M36" s="115">
        <v>37</v>
      </c>
      <c r="N36" s="115">
        <v>29</v>
      </c>
      <c r="O36" s="115">
        <v>56</v>
      </c>
    </row>
    <row r="37" spans="1:15" ht="20.100000000000001" customHeight="1" x14ac:dyDescent="0.25">
      <c r="A37" s="91" t="s">
        <v>243</v>
      </c>
      <c r="B37" s="83">
        <v>8</v>
      </c>
      <c r="C37" s="83">
        <v>7</v>
      </c>
      <c r="D37" s="83">
        <v>2</v>
      </c>
      <c r="E37" s="83">
        <v>1</v>
      </c>
      <c r="F37" s="83">
        <v>0</v>
      </c>
      <c r="G37" s="83">
        <v>0</v>
      </c>
      <c r="H37" s="83">
        <v>1</v>
      </c>
      <c r="I37" s="83">
        <v>2</v>
      </c>
      <c r="J37" s="83">
        <v>1</v>
      </c>
      <c r="K37" s="83">
        <v>1</v>
      </c>
      <c r="L37" s="83">
        <v>0</v>
      </c>
      <c r="M37" s="83">
        <v>0</v>
      </c>
      <c r="N37" s="83">
        <v>1</v>
      </c>
      <c r="O37" s="83">
        <v>1</v>
      </c>
    </row>
    <row r="38" spans="1:15" ht="20.100000000000001" customHeight="1" x14ac:dyDescent="0.25">
      <c r="A38" s="91" t="s">
        <v>244</v>
      </c>
      <c r="B38" s="83">
        <v>64</v>
      </c>
      <c r="C38" s="83">
        <v>90</v>
      </c>
      <c r="D38" s="83">
        <v>9</v>
      </c>
      <c r="E38" s="83">
        <v>8</v>
      </c>
      <c r="F38" s="83">
        <v>2</v>
      </c>
      <c r="G38" s="83">
        <v>14</v>
      </c>
      <c r="H38" s="83">
        <v>1</v>
      </c>
      <c r="I38" s="83">
        <v>2</v>
      </c>
      <c r="J38" s="83">
        <v>4</v>
      </c>
      <c r="K38" s="83">
        <v>7</v>
      </c>
      <c r="L38" s="83">
        <v>2</v>
      </c>
      <c r="M38" s="83">
        <v>16</v>
      </c>
      <c r="N38" s="83">
        <v>7</v>
      </c>
      <c r="O38" s="83">
        <v>14</v>
      </c>
    </row>
    <row r="39" spans="1:15" ht="20.100000000000001" customHeight="1" x14ac:dyDescent="0.25">
      <c r="A39" s="91" t="s">
        <v>245</v>
      </c>
      <c r="B39" s="83">
        <v>32</v>
      </c>
      <c r="C39" s="83">
        <v>53</v>
      </c>
      <c r="D39" s="83">
        <v>4</v>
      </c>
      <c r="E39" s="83">
        <v>5</v>
      </c>
      <c r="F39" s="83">
        <v>8</v>
      </c>
      <c r="G39" s="83">
        <v>6</v>
      </c>
      <c r="H39" s="83">
        <v>3</v>
      </c>
      <c r="I39" s="83">
        <v>1</v>
      </c>
      <c r="J39" s="83">
        <v>0</v>
      </c>
      <c r="K39" s="83">
        <v>1</v>
      </c>
      <c r="L39" s="83">
        <v>1</v>
      </c>
      <c r="M39" s="83">
        <v>8</v>
      </c>
      <c r="N39" s="83">
        <v>4</v>
      </c>
      <c r="O39" s="83">
        <v>5</v>
      </c>
    </row>
    <row r="40" spans="1:15" ht="20.100000000000001" customHeight="1" x14ac:dyDescent="0.25">
      <c r="A40" s="91" t="s">
        <v>246</v>
      </c>
      <c r="B40" s="83">
        <v>77</v>
      </c>
      <c r="C40" s="83">
        <v>75</v>
      </c>
      <c r="D40" s="83">
        <v>8</v>
      </c>
      <c r="E40" s="83">
        <v>5</v>
      </c>
      <c r="F40" s="83">
        <v>13</v>
      </c>
      <c r="G40" s="83">
        <v>16</v>
      </c>
      <c r="H40" s="83">
        <v>7</v>
      </c>
      <c r="I40" s="83">
        <v>8</v>
      </c>
      <c r="J40" s="83">
        <v>6</v>
      </c>
      <c r="K40" s="83">
        <v>3</v>
      </c>
      <c r="L40" s="83">
        <v>4</v>
      </c>
      <c r="M40" s="83">
        <v>5</v>
      </c>
      <c r="N40" s="83">
        <v>5</v>
      </c>
      <c r="O40" s="83">
        <v>8</v>
      </c>
    </row>
    <row r="41" spans="1:15" ht="20.100000000000001" customHeight="1" x14ac:dyDescent="0.25">
      <c r="A41" s="91" t="s">
        <v>247</v>
      </c>
      <c r="B41" s="83">
        <v>24</v>
      </c>
      <c r="C41" s="83">
        <v>36</v>
      </c>
      <c r="D41" s="83">
        <v>3</v>
      </c>
      <c r="E41" s="83">
        <v>5</v>
      </c>
      <c r="F41" s="83">
        <v>1</v>
      </c>
      <c r="G41" s="83">
        <v>8</v>
      </c>
      <c r="H41" s="83">
        <v>1</v>
      </c>
      <c r="I41" s="83">
        <v>0</v>
      </c>
      <c r="J41" s="83">
        <v>0</v>
      </c>
      <c r="K41" s="83">
        <v>0</v>
      </c>
      <c r="L41" s="83">
        <v>1</v>
      </c>
      <c r="M41" s="83">
        <v>0</v>
      </c>
      <c r="N41" s="83">
        <v>2</v>
      </c>
      <c r="O41" s="83">
        <v>3</v>
      </c>
    </row>
    <row r="42" spans="1:15" ht="20.100000000000001" customHeight="1" x14ac:dyDescent="0.25">
      <c r="A42" s="91" t="s">
        <v>248</v>
      </c>
      <c r="B42" s="83">
        <v>62</v>
      </c>
      <c r="C42" s="83">
        <v>80</v>
      </c>
      <c r="D42" s="83">
        <v>6</v>
      </c>
      <c r="E42" s="83">
        <v>5</v>
      </c>
      <c r="F42" s="83">
        <v>1</v>
      </c>
      <c r="G42" s="83">
        <v>4</v>
      </c>
      <c r="H42" s="83">
        <v>4</v>
      </c>
      <c r="I42" s="83">
        <v>4</v>
      </c>
      <c r="J42" s="83">
        <v>3</v>
      </c>
      <c r="K42" s="83">
        <v>5</v>
      </c>
      <c r="L42" s="83">
        <v>4</v>
      </c>
      <c r="M42" s="83">
        <v>8</v>
      </c>
      <c r="N42" s="83">
        <v>10</v>
      </c>
      <c r="O42" s="83">
        <v>25</v>
      </c>
    </row>
    <row r="43" spans="1:15" ht="20.100000000000001" customHeight="1" x14ac:dyDescent="0.25">
      <c r="A43" s="90" t="s">
        <v>249</v>
      </c>
      <c r="B43" s="115">
        <v>1429</v>
      </c>
      <c r="C43" s="115">
        <v>2325</v>
      </c>
      <c r="D43" s="115">
        <v>132</v>
      </c>
      <c r="E43" s="115">
        <v>229</v>
      </c>
      <c r="F43" s="115">
        <v>194</v>
      </c>
      <c r="G43" s="115">
        <v>172</v>
      </c>
      <c r="H43" s="115">
        <v>150</v>
      </c>
      <c r="I43" s="115">
        <v>140</v>
      </c>
      <c r="J43" s="115">
        <v>133</v>
      </c>
      <c r="K43" s="115">
        <v>164</v>
      </c>
      <c r="L43" s="115">
        <v>118</v>
      </c>
      <c r="M43" s="115">
        <v>165</v>
      </c>
      <c r="N43" s="115">
        <v>146</v>
      </c>
      <c r="O43" s="115">
        <v>352</v>
      </c>
    </row>
    <row r="44" spans="1:15" ht="20.100000000000001" customHeight="1" x14ac:dyDescent="0.25">
      <c r="A44" s="91" t="s">
        <v>250</v>
      </c>
      <c r="B44" s="83">
        <v>231</v>
      </c>
      <c r="C44" s="83">
        <v>363</v>
      </c>
      <c r="D44" s="83">
        <v>30</v>
      </c>
      <c r="E44" s="83">
        <v>38</v>
      </c>
      <c r="F44" s="83">
        <v>37</v>
      </c>
      <c r="G44" s="83">
        <v>29</v>
      </c>
      <c r="H44" s="83">
        <v>17</v>
      </c>
      <c r="I44" s="83">
        <v>28</v>
      </c>
      <c r="J44" s="83">
        <v>32</v>
      </c>
      <c r="K44" s="83">
        <v>40</v>
      </c>
      <c r="L44" s="83">
        <v>11</v>
      </c>
      <c r="M44" s="83">
        <v>30</v>
      </c>
      <c r="N44" s="83">
        <v>7</v>
      </c>
      <c r="O44" s="83">
        <v>35</v>
      </c>
    </row>
    <row r="45" spans="1:15" ht="20.100000000000001" customHeight="1" x14ac:dyDescent="0.25">
      <c r="A45" s="91" t="s">
        <v>251</v>
      </c>
      <c r="B45" s="83">
        <v>22</v>
      </c>
      <c r="C45" s="83">
        <v>43</v>
      </c>
      <c r="D45" s="83">
        <v>1</v>
      </c>
      <c r="E45" s="83">
        <v>9</v>
      </c>
      <c r="F45" s="83">
        <v>2</v>
      </c>
      <c r="G45" s="83">
        <v>1</v>
      </c>
      <c r="H45" s="83">
        <v>2</v>
      </c>
      <c r="I45" s="83">
        <v>6</v>
      </c>
      <c r="J45" s="83">
        <v>3</v>
      </c>
      <c r="K45" s="83">
        <v>2</v>
      </c>
      <c r="L45" s="83">
        <v>2</v>
      </c>
      <c r="M45" s="83">
        <v>12</v>
      </c>
      <c r="N45" s="83">
        <v>0</v>
      </c>
      <c r="O45" s="83">
        <v>2</v>
      </c>
    </row>
    <row r="46" spans="1:15" ht="20.100000000000001" customHeight="1" x14ac:dyDescent="0.25">
      <c r="A46" s="91" t="s">
        <v>252</v>
      </c>
      <c r="B46" s="83">
        <v>48</v>
      </c>
      <c r="C46" s="83">
        <v>108</v>
      </c>
      <c r="D46" s="83">
        <v>2</v>
      </c>
      <c r="E46" s="83">
        <v>5</v>
      </c>
      <c r="F46" s="83">
        <v>0</v>
      </c>
      <c r="G46" s="83">
        <v>5</v>
      </c>
      <c r="H46" s="83">
        <v>6</v>
      </c>
      <c r="I46" s="83">
        <v>10</v>
      </c>
      <c r="J46" s="83">
        <v>6</v>
      </c>
      <c r="K46" s="83">
        <v>2</v>
      </c>
      <c r="L46" s="83">
        <v>9</v>
      </c>
      <c r="M46" s="83">
        <v>5</v>
      </c>
      <c r="N46" s="83">
        <v>10</v>
      </c>
      <c r="O46" s="83">
        <v>22</v>
      </c>
    </row>
    <row r="47" spans="1:15" ht="20.100000000000001" customHeight="1" x14ac:dyDescent="0.25">
      <c r="A47" s="91" t="s">
        <v>253</v>
      </c>
      <c r="B47" s="83">
        <v>23</v>
      </c>
      <c r="C47" s="83">
        <v>46</v>
      </c>
      <c r="D47" s="83">
        <v>2</v>
      </c>
      <c r="E47" s="83">
        <v>4</v>
      </c>
      <c r="F47" s="83">
        <v>4</v>
      </c>
      <c r="G47" s="83">
        <v>4</v>
      </c>
      <c r="H47" s="83">
        <v>2</v>
      </c>
      <c r="I47" s="83">
        <v>3</v>
      </c>
      <c r="J47" s="83">
        <v>2</v>
      </c>
      <c r="K47" s="83">
        <v>3</v>
      </c>
      <c r="L47" s="83">
        <v>0</v>
      </c>
      <c r="M47" s="83">
        <v>0</v>
      </c>
      <c r="N47" s="83">
        <v>4</v>
      </c>
      <c r="O47" s="83">
        <v>10</v>
      </c>
    </row>
    <row r="48" spans="1:15" ht="20.100000000000001" customHeight="1" x14ac:dyDescent="0.25">
      <c r="A48" s="91" t="s">
        <v>254</v>
      </c>
      <c r="B48" s="83">
        <v>133</v>
      </c>
      <c r="C48" s="83">
        <v>142</v>
      </c>
      <c r="D48" s="83">
        <v>14</v>
      </c>
      <c r="E48" s="83">
        <v>26</v>
      </c>
      <c r="F48" s="83">
        <v>8</v>
      </c>
      <c r="G48" s="83">
        <v>8</v>
      </c>
      <c r="H48" s="83">
        <v>10</v>
      </c>
      <c r="I48" s="83">
        <v>14</v>
      </c>
      <c r="J48" s="83">
        <v>23</v>
      </c>
      <c r="K48" s="83">
        <v>5</v>
      </c>
      <c r="L48" s="83">
        <v>14</v>
      </c>
      <c r="M48" s="83">
        <v>5</v>
      </c>
      <c r="N48" s="83">
        <v>10</v>
      </c>
      <c r="O48" s="83">
        <v>18</v>
      </c>
    </row>
    <row r="49" spans="1:15" ht="20.100000000000001" customHeight="1" x14ac:dyDescent="0.25">
      <c r="A49" s="91" t="s">
        <v>255</v>
      </c>
      <c r="B49" s="83">
        <v>14</v>
      </c>
      <c r="C49" s="83">
        <v>11</v>
      </c>
      <c r="D49" s="83">
        <v>3</v>
      </c>
      <c r="E49" s="83">
        <v>2</v>
      </c>
      <c r="F49" s="83">
        <v>0</v>
      </c>
      <c r="G49" s="83">
        <v>0</v>
      </c>
      <c r="H49" s="83">
        <v>1</v>
      </c>
      <c r="I49" s="83">
        <v>2</v>
      </c>
      <c r="J49" s="83">
        <v>4</v>
      </c>
      <c r="K49" s="83">
        <v>0</v>
      </c>
      <c r="L49" s="83">
        <v>0</v>
      </c>
      <c r="M49" s="83">
        <v>0</v>
      </c>
      <c r="N49" s="83">
        <v>0</v>
      </c>
      <c r="O49" s="83">
        <v>1</v>
      </c>
    </row>
    <row r="50" spans="1:15" ht="20.100000000000001" customHeight="1" x14ac:dyDescent="0.25">
      <c r="A50" s="91" t="s">
        <v>256</v>
      </c>
      <c r="B50" s="83">
        <v>188</v>
      </c>
      <c r="C50" s="83">
        <v>362</v>
      </c>
      <c r="D50" s="83">
        <v>31</v>
      </c>
      <c r="E50" s="83">
        <v>28</v>
      </c>
      <c r="F50" s="83">
        <v>15</v>
      </c>
      <c r="G50" s="83">
        <v>30</v>
      </c>
      <c r="H50" s="83">
        <v>13</v>
      </c>
      <c r="I50" s="83">
        <v>19</v>
      </c>
      <c r="J50" s="83">
        <v>7</v>
      </c>
      <c r="K50" s="83">
        <v>24</v>
      </c>
      <c r="L50" s="83">
        <v>16</v>
      </c>
      <c r="M50" s="83">
        <v>21</v>
      </c>
      <c r="N50" s="83">
        <v>26</v>
      </c>
      <c r="O50" s="83">
        <v>65</v>
      </c>
    </row>
    <row r="51" spans="1:15" ht="20.100000000000001" customHeight="1" x14ac:dyDescent="0.25">
      <c r="A51" s="91" t="s">
        <v>257</v>
      </c>
      <c r="B51" s="83">
        <v>4</v>
      </c>
      <c r="C51" s="83">
        <v>6</v>
      </c>
      <c r="D51" s="83">
        <v>0</v>
      </c>
      <c r="E51" s="83">
        <v>3</v>
      </c>
      <c r="F51" s="83">
        <v>0</v>
      </c>
      <c r="G51" s="83">
        <v>1</v>
      </c>
      <c r="H51" s="83">
        <v>0</v>
      </c>
      <c r="I51" s="83">
        <v>0</v>
      </c>
      <c r="J51" s="83">
        <v>1</v>
      </c>
      <c r="K51" s="83">
        <v>0</v>
      </c>
      <c r="L51" s="83">
        <v>1</v>
      </c>
      <c r="M51" s="83">
        <v>1</v>
      </c>
      <c r="N51" s="83">
        <v>0</v>
      </c>
      <c r="O51" s="83">
        <v>0</v>
      </c>
    </row>
    <row r="52" spans="1:15" ht="20.100000000000001" customHeight="1" x14ac:dyDescent="0.25">
      <c r="A52" s="91" t="s">
        <v>258</v>
      </c>
      <c r="B52" s="83">
        <v>91</v>
      </c>
      <c r="C52" s="83">
        <v>164</v>
      </c>
      <c r="D52" s="83">
        <v>2</v>
      </c>
      <c r="E52" s="83">
        <v>2</v>
      </c>
      <c r="F52" s="83">
        <v>8</v>
      </c>
      <c r="G52" s="83">
        <v>8</v>
      </c>
      <c r="H52" s="83">
        <v>8</v>
      </c>
      <c r="I52" s="83">
        <v>9</v>
      </c>
      <c r="J52" s="83">
        <v>10</v>
      </c>
      <c r="K52" s="83">
        <v>12</v>
      </c>
      <c r="L52" s="83">
        <v>8</v>
      </c>
      <c r="M52" s="83">
        <v>7</v>
      </c>
      <c r="N52" s="83">
        <v>13</v>
      </c>
      <c r="O52" s="83">
        <v>22</v>
      </c>
    </row>
    <row r="53" spans="1:15" ht="20.100000000000001" customHeight="1" x14ac:dyDescent="0.25">
      <c r="A53" s="91" t="s">
        <v>259</v>
      </c>
      <c r="B53" s="83">
        <v>4</v>
      </c>
      <c r="C53" s="83">
        <v>4</v>
      </c>
      <c r="D53" s="83">
        <v>0</v>
      </c>
      <c r="E53" s="83">
        <v>0</v>
      </c>
      <c r="F53" s="83">
        <v>0</v>
      </c>
      <c r="G53" s="83">
        <v>0</v>
      </c>
      <c r="H53" s="83">
        <v>0</v>
      </c>
      <c r="I53" s="83">
        <v>2</v>
      </c>
      <c r="J53" s="83">
        <v>0</v>
      </c>
      <c r="K53" s="83">
        <v>0</v>
      </c>
      <c r="L53" s="83">
        <v>3</v>
      </c>
      <c r="M53" s="83">
        <v>0</v>
      </c>
      <c r="N53" s="83">
        <v>0</v>
      </c>
      <c r="O53" s="83">
        <v>0</v>
      </c>
    </row>
    <row r="54" spans="1:15" ht="20.100000000000001" customHeight="1" x14ac:dyDescent="0.25">
      <c r="A54" s="91" t="s">
        <v>260</v>
      </c>
      <c r="B54" s="83">
        <v>351</v>
      </c>
      <c r="C54" s="83">
        <v>525</v>
      </c>
      <c r="D54" s="83">
        <v>20</v>
      </c>
      <c r="E54" s="83">
        <v>38</v>
      </c>
      <c r="F54" s="83">
        <v>62</v>
      </c>
      <c r="G54" s="83">
        <v>35</v>
      </c>
      <c r="H54" s="83">
        <v>50</v>
      </c>
      <c r="I54" s="83">
        <v>14</v>
      </c>
      <c r="J54" s="83">
        <v>26</v>
      </c>
      <c r="K54" s="83">
        <v>36</v>
      </c>
      <c r="L54" s="83">
        <v>24</v>
      </c>
      <c r="M54" s="83">
        <v>42</v>
      </c>
      <c r="N54" s="83">
        <v>56</v>
      </c>
      <c r="O54" s="83">
        <v>108</v>
      </c>
    </row>
    <row r="55" spans="1:15" ht="20.100000000000001" customHeight="1" x14ac:dyDescent="0.25">
      <c r="A55" s="91" t="s">
        <v>261</v>
      </c>
      <c r="B55" s="83">
        <v>33</v>
      </c>
      <c r="C55" s="83">
        <v>80</v>
      </c>
      <c r="D55" s="83">
        <v>1</v>
      </c>
      <c r="E55" s="83">
        <v>5</v>
      </c>
      <c r="F55" s="83">
        <v>6</v>
      </c>
      <c r="G55" s="83">
        <v>5</v>
      </c>
      <c r="H55" s="83">
        <v>5</v>
      </c>
      <c r="I55" s="83">
        <v>2</v>
      </c>
      <c r="J55" s="83">
        <v>0</v>
      </c>
      <c r="K55" s="83">
        <v>4</v>
      </c>
      <c r="L55" s="83">
        <v>1</v>
      </c>
      <c r="M55" s="83">
        <v>5</v>
      </c>
      <c r="N55" s="83">
        <v>2</v>
      </c>
      <c r="O55" s="83">
        <v>20</v>
      </c>
    </row>
    <row r="56" spans="1:15" ht="20.100000000000001" customHeight="1" x14ac:dyDescent="0.25">
      <c r="A56" s="91" t="s">
        <v>262</v>
      </c>
      <c r="B56" s="83">
        <v>47</v>
      </c>
      <c r="C56" s="83">
        <v>82</v>
      </c>
      <c r="D56" s="83">
        <v>4</v>
      </c>
      <c r="E56" s="83">
        <v>10</v>
      </c>
      <c r="F56" s="83">
        <v>7</v>
      </c>
      <c r="G56" s="83">
        <v>13</v>
      </c>
      <c r="H56" s="83">
        <v>7</v>
      </c>
      <c r="I56" s="83">
        <v>6</v>
      </c>
      <c r="J56" s="83">
        <v>4</v>
      </c>
      <c r="K56" s="83">
        <v>7</v>
      </c>
      <c r="L56" s="83">
        <v>3</v>
      </c>
      <c r="M56" s="83">
        <v>2</v>
      </c>
      <c r="N56" s="83">
        <v>2</v>
      </c>
      <c r="O56" s="83">
        <v>7</v>
      </c>
    </row>
    <row r="57" spans="1:15" ht="20.100000000000001" customHeight="1" x14ac:dyDescent="0.25">
      <c r="A57" s="91" t="s">
        <v>263</v>
      </c>
      <c r="B57" s="83">
        <v>39</v>
      </c>
      <c r="C57" s="83">
        <v>34</v>
      </c>
      <c r="D57" s="83">
        <v>1</v>
      </c>
      <c r="E57" s="83">
        <v>3</v>
      </c>
      <c r="F57" s="83">
        <v>27</v>
      </c>
      <c r="G57" s="83">
        <v>5</v>
      </c>
      <c r="H57" s="83">
        <v>1</v>
      </c>
      <c r="I57" s="83">
        <v>1</v>
      </c>
      <c r="J57" s="83">
        <v>0</v>
      </c>
      <c r="K57" s="83">
        <v>5</v>
      </c>
      <c r="L57" s="83">
        <v>4</v>
      </c>
      <c r="M57" s="83">
        <v>3</v>
      </c>
      <c r="N57" s="83">
        <v>1</v>
      </c>
      <c r="O57" s="83">
        <v>5</v>
      </c>
    </row>
    <row r="58" spans="1:15" ht="20.100000000000001" customHeight="1" x14ac:dyDescent="0.25">
      <c r="A58" s="91" t="s">
        <v>264</v>
      </c>
      <c r="B58" s="83">
        <v>30</v>
      </c>
      <c r="C58" s="83">
        <v>42</v>
      </c>
      <c r="D58" s="83">
        <v>2</v>
      </c>
      <c r="E58" s="83">
        <v>6</v>
      </c>
      <c r="F58" s="83">
        <v>0</v>
      </c>
      <c r="G58" s="83">
        <v>0</v>
      </c>
      <c r="H58" s="83">
        <v>4</v>
      </c>
      <c r="I58" s="83">
        <v>2</v>
      </c>
      <c r="J58" s="83">
        <v>0</v>
      </c>
      <c r="K58" s="83">
        <v>4</v>
      </c>
      <c r="L58" s="83">
        <v>4</v>
      </c>
      <c r="M58" s="83">
        <v>3</v>
      </c>
      <c r="N58" s="83">
        <v>3</v>
      </c>
      <c r="O58" s="83">
        <v>6</v>
      </c>
    </row>
    <row r="59" spans="1:15" s="30" customFormat="1" ht="20.100000000000001" customHeight="1" x14ac:dyDescent="0.25">
      <c r="A59" s="91" t="s">
        <v>265</v>
      </c>
      <c r="B59" s="83">
        <v>32</v>
      </c>
      <c r="C59" s="83">
        <v>38</v>
      </c>
      <c r="D59" s="83">
        <v>6</v>
      </c>
      <c r="E59" s="83">
        <v>8</v>
      </c>
      <c r="F59" s="83">
        <v>6</v>
      </c>
      <c r="G59" s="83">
        <v>4</v>
      </c>
      <c r="H59" s="83">
        <v>6</v>
      </c>
      <c r="I59" s="83">
        <v>0</v>
      </c>
      <c r="J59" s="83">
        <v>3</v>
      </c>
      <c r="K59" s="83">
        <v>4</v>
      </c>
      <c r="L59" s="83">
        <v>3</v>
      </c>
      <c r="M59" s="83">
        <v>1</v>
      </c>
      <c r="N59" s="83">
        <v>2</v>
      </c>
      <c r="O59" s="83">
        <v>2</v>
      </c>
    </row>
    <row r="60" spans="1:15" s="30" customFormat="1" ht="20.100000000000001" customHeight="1" x14ac:dyDescent="0.25">
      <c r="A60" s="91" t="s">
        <v>266</v>
      </c>
      <c r="B60" s="83">
        <v>10</v>
      </c>
      <c r="C60" s="83">
        <v>16</v>
      </c>
      <c r="D60" s="83">
        <v>0</v>
      </c>
      <c r="E60" s="83">
        <v>0</v>
      </c>
      <c r="F60" s="83">
        <v>1</v>
      </c>
      <c r="G60" s="83">
        <v>1</v>
      </c>
      <c r="H60" s="83">
        <v>1</v>
      </c>
      <c r="I60" s="83">
        <v>0</v>
      </c>
      <c r="J60" s="83">
        <v>2</v>
      </c>
      <c r="K60" s="83">
        <v>0</v>
      </c>
      <c r="L60" s="83">
        <v>0</v>
      </c>
      <c r="M60" s="83">
        <v>5</v>
      </c>
      <c r="N60" s="83">
        <v>0</v>
      </c>
      <c r="O60" s="83">
        <v>0</v>
      </c>
    </row>
    <row r="61" spans="1:15" s="30" customFormat="1" ht="20.100000000000001" customHeight="1" x14ac:dyDescent="0.25">
      <c r="A61" s="91" t="s">
        <v>267</v>
      </c>
      <c r="B61" s="83">
        <v>5</v>
      </c>
      <c r="C61" s="83">
        <v>31</v>
      </c>
      <c r="D61" s="83">
        <v>4</v>
      </c>
      <c r="E61" s="83">
        <v>7</v>
      </c>
      <c r="F61" s="83">
        <v>0</v>
      </c>
      <c r="G61" s="83">
        <v>1</v>
      </c>
      <c r="H61" s="83">
        <v>0</v>
      </c>
      <c r="I61" s="83">
        <v>3</v>
      </c>
      <c r="J61" s="83">
        <v>1</v>
      </c>
      <c r="K61" s="83">
        <v>3</v>
      </c>
      <c r="L61" s="83">
        <v>0</v>
      </c>
      <c r="M61" s="83">
        <v>6</v>
      </c>
      <c r="N61" s="83">
        <v>0</v>
      </c>
      <c r="O61" s="83">
        <v>0</v>
      </c>
    </row>
    <row r="62" spans="1:15" ht="20.100000000000001" customHeight="1" x14ac:dyDescent="0.25">
      <c r="A62" s="91" t="s">
        <v>268</v>
      </c>
      <c r="B62" s="83">
        <v>24</v>
      </c>
      <c r="C62" s="83">
        <v>42</v>
      </c>
      <c r="D62" s="83">
        <v>1</v>
      </c>
      <c r="E62" s="83">
        <v>12</v>
      </c>
      <c r="F62" s="83">
        <v>2</v>
      </c>
      <c r="G62" s="83">
        <v>6</v>
      </c>
      <c r="H62" s="83">
        <v>6</v>
      </c>
      <c r="I62" s="83">
        <v>3</v>
      </c>
      <c r="J62" s="83">
        <v>2</v>
      </c>
      <c r="K62" s="83">
        <v>3</v>
      </c>
      <c r="L62" s="83">
        <v>1</v>
      </c>
      <c r="M62" s="83">
        <v>3</v>
      </c>
      <c r="N62" s="83">
        <v>0</v>
      </c>
      <c r="O62" s="83">
        <v>3</v>
      </c>
    </row>
    <row r="63" spans="1:15" ht="20.100000000000001" customHeight="1" x14ac:dyDescent="0.25">
      <c r="A63" s="91" t="s">
        <v>269</v>
      </c>
      <c r="B63" s="83">
        <v>69</v>
      </c>
      <c r="C63" s="83">
        <v>120</v>
      </c>
      <c r="D63" s="83">
        <v>4</v>
      </c>
      <c r="E63" s="83">
        <v>17</v>
      </c>
      <c r="F63" s="83">
        <v>6</v>
      </c>
      <c r="G63" s="83">
        <v>9</v>
      </c>
      <c r="H63" s="83">
        <v>9</v>
      </c>
      <c r="I63" s="83">
        <v>10</v>
      </c>
      <c r="J63" s="83">
        <v>5</v>
      </c>
      <c r="K63" s="83">
        <v>6</v>
      </c>
      <c r="L63" s="83">
        <v>9</v>
      </c>
      <c r="M63" s="83">
        <v>10</v>
      </c>
      <c r="N63" s="83">
        <v>5</v>
      </c>
      <c r="O63" s="83">
        <v>16</v>
      </c>
    </row>
    <row r="64" spans="1:15" s="30" customFormat="1" ht="20.100000000000001" customHeight="1" x14ac:dyDescent="0.25">
      <c r="A64" s="91" t="s">
        <v>270</v>
      </c>
      <c r="B64" s="83">
        <v>31</v>
      </c>
      <c r="C64" s="83">
        <v>66</v>
      </c>
      <c r="D64" s="83">
        <v>4</v>
      </c>
      <c r="E64" s="83">
        <v>6</v>
      </c>
      <c r="F64" s="83">
        <v>3</v>
      </c>
      <c r="G64" s="83">
        <v>7</v>
      </c>
      <c r="H64" s="83">
        <v>2</v>
      </c>
      <c r="I64" s="83">
        <v>6</v>
      </c>
      <c r="J64" s="83">
        <v>2</v>
      </c>
      <c r="K64" s="83">
        <v>4</v>
      </c>
      <c r="L64" s="83">
        <v>5</v>
      </c>
      <c r="M64" s="83">
        <v>4</v>
      </c>
      <c r="N64" s="83">
        <v>5</v>
      </c>
      <c r="O64" s="83">
        <v>10</v>
      </c>
    </row>
    <row r="65" spans="1:19" ht="20.100000000000001" customHeight="1" x14ac:dyDescent="0.25">
      <c r="A65" s="90" t="s">
        <v>271</v>
      </c>
      <c r="B65" s="115">
        <v>265</v>
      </c>
      <c r="C65" s="115">
        <v>354</v>
      </c>
      <c r="D65" s="115">
        <v>39</v>
      </c>
      <c r="E65" s="115">
        <v>51</v>
      </c>
      <c r="F65" s="115">
        <v>46</v>
      </c>
      <c r="G65" s="115">
        <v>22</v>
      </c>
      <c r="H65" s="115">
        <v>27</v>
      </c>
      <c r="I65" s="115">
        <v>5</v>
      </c>
      <c r="J65" s="115">
        <v>3</v>
      </c>
      <c r="K65" s="115">
        <v>34</v>
      </c>
      <c r="L65" s="115">
        <v>14</v>
      </c>
      <c r="M65" s="115">
        <v>16</v>
      </c>
      <c r="N65" s="115">
        <v>23</v>
      </c>
      <c r="O65" s="115">
        <v>44</v>
      </c>
    </row>
    <row r="66" spans="1:19" ht="20.100000000000001" customHeight="1" x14ac:dyDescent="0.25">
      <c r="A66" s="91" t="s">
        <v>272</v>
      </c>
      <c r="B66" s="82">
        <v>211</v>
      </c>
      <c r="C66" s="82">
        <v>267</v>
      </c>
      <c r="D66" s="82">
        <v>32</v>
      </c>
      <c r="E66" s="82">
        <v>39</v>
      </c>
      <c r="F66" s="82">
        <v>44</v>
      </c>
      <c r="G66" s="82">
        <v>21</v>
      </c>
      <c r="H66" s="82">
        <v>22</v>
      </c>
      <c r="I66" s="82">
        <v>4</v>
      </c>
      <c r="J66" s="82">
        <v>2</v>
      </c>
      <c r="K66" s="82">
        <v>27</v>
      </c>
      <c r="L66" s="82">
        <v>12</v>
      </c>
      <c r="M66" s="82">
        <v>15</v>
      </c>
      <c r="N66" s="82">
        <v>19</v>
      </c>
      <c r="O66" s="82">
        <v>35</v>
      </c>
    </row>
    <row r="67" spans="1:19" ht="20.100000000000001" customHeight="1" x14ac:dyDescent="0.25">
      <c r="A67" s="91" t="s">
        <v>273</v>
      </c>
      <c r="B67" s="82">
        <v>52</v>
      </c>
      <c r="C67" s="82">
        <v>84</v>
      </c>
      <c r="D67" s="82">
        <v>7</v>
      </c>
      <c r="E67" s="82">
        <v>12</v>
      </c>
      <c r="F67" s="82">
        <v>1</v>
      </c>
      <c r="G67" s="82">
        <v>1</v>
      </c>
      <c r="H67" s="82">
        <v>4</v>
      </c>
      <c r="I67" s="82">
        <v>1</v>
      </c>
      <c r="J67" s="82">
        <v>1</v>
      </c>
      <c r="K67" s="82">
        <v>7</v>
      </c>
      <c r="L67" s="82">
        <v>2</v>
      </c>
      <c r="M67" s="82">
        <v>1</v>
      </c>
      <c r="N67" s="82">
        <v>4</v>
      </c>
      <c r="O67" s="82">
        <v>8</v>
      </c>
    </row>
    <row r="68" spans="1:19" ht="20.100000000000001" customHeight="1" x14ac:dyDescent="0.25">
      <c r="A68" s="91" t="s">
        <v>274</v>
      </c>
      <c r="B68" s="82">
        <v>2</v>
      </c>
      <c r="C68" s="82">
        <v>3</v>
      </c>
      <c r="D68" s="82">
        <v>0</v>
      </c>
      <c r="E68" s="82">
        <v>0</v>
      </c>
      <c r="F68" s="82">
        <v>1</v>
      </c>
      <c r="G68" s="82">
        <v>0</v>
      </c>
      <c r="H68" s="82">
        <v>1</v>
      </c>
      <c r="I68" s="82">
        <v>0</v>
      </c>
      <c r="J68" s="82">
        <v>0</v>
      </c>
      <c r="K68" s="82">
        <v>0</v>
      </c>
      <c r="L68" s="82">
        <v>0</v>
      </c>
      <c r="M68" s="82">
        <v>0</v>
      </c>
      <c r="N68" s="82">
        <v>0</v>
      </c>
      <c r="O68" s="82">
        <v>1</v>
      </c>
    </row>
    <row r="69" spans="1:19" s="30" customFormat="1" ht="20.100000000000001" customHeight="1" thickBot="1" x14ac:dyDescent="0.3">
      <c r="A69" s="95" t="s">
        <v>275</v>
      </c>
      <c r="B69" s="99">
        <v>2</v>
      </c>
      <c r="C69" s="99">
        <v>0</v>
      </c>
      <c r="D69" s="99">
        <v>0</v>
      </c>
      <c r="E69" s="99">
        <v>0</v>
      </c>
      <c r="F69" s="99">
        <v>0</v>
      </c>
      <c r="G69" s="99">
        <v>0</v>
      </c>
      <c r="H69" s="99">
        <v>0</v>
      </c>
      <c r="I69" s="99">
        <v>0</v>
      </c>
      <c r="J69" s="99">
        <v>0</v>
      </c>
      <c r="K69" s="99">
        <v>0</v>
      </c>
      <c r="L69" s="99">
        <v>0</v>
      </c>
      <c r="M69" s="99">
        <v>0</v>
      </c>
      <c r="N69" s="99">
        <v>0</v>
      </c>
      <c r="O69" s="99">
        <v>0</v>
      </c>
    </row>
    <row r="70" spans="1:19" s="252" customFormat="1" ht="15.95" customHeight="1" x14ac:dyDescent="0.25">
      <c r="A70" s="247" t="s">
        <v>320</v>
      </c>
      <c r="B70" s="251"/>
      <c r="C70" s="251"/>
      <c r="M70" s="193"/>
      <c r="N70" s="193"/>
      <c r="O70" s="196" t="s">
        <v>284</v>
      </c>
    </row>
    <row r="71" spans="1:19" s="253" customFormat="1" ht="24.95" customHeight="1" x14ac:dyDescent="0.25">
      <c r="A71" s="241" t="s">
        <v>326</v>
      </c>
      <c r="B71" s="241"/>
      <c r="C71" s="241"/>
      <c r="M71" s="225"/>
      <c r="N71" s="225"/>
      <c r="O71" s="225"/>
    </row>
    <row r="72" spans="1:19" s="253" customFormat="1" ht="24.95" customHeight="1" thickBot="1" x14ac:dyDescent="0.25">
      <c r="A72" s="243" t="s">
        <v>329</v>
      </c>
      <c r="B72" s="254"/>
      <c r="C72" s="254"/>
      <c r="D72" s="255"/>
      <c r="E72" s="255"/>
      <c r="F72" s="255"/>
      <c r="G72" s="255"/>
      <c r="H72" s="255"/>
      <c r="I72" s="255"/>
      <c r="J72" s="255"/>
      <c r="K72" s="255"/>
      <c r="L72" s="255"/>
      <c r="M72" s="161" t="s">
        <v>285</v>
      </c>
      <c r="N72" s="228"/>
      <c r="O72" s="228"/>
      <c r="P72" s="225"/>
      <c r="Q72" s="225"/>
      <c r="R72" s="225"/>
    </row>
    <row r="73" spans="1:19" ht="20.100000000000001" customHeight="1" x14ac:dyDescent="0.25">
      <c r="A73" s="1488" t="s">
        <v>203</v>
      </c>
      <c r="B73" s="1516" t="s">
        <v>204</v>
      </c>
      <c r="C73" s="1517"/>
      <c r="D73" s="1517"/>
      <c r="E73" s="1517"/>
      <c r="F73" s="1517"/>
      <c r="G73" s="1517"/>
      <c r="H73" s="1517"/>
      <c r="I73" s="1517"/>
      <c r="J73" s="1517"/>
      <c r="K73" s="1517"/>
      <c r="L73" s="1517"/>
      <c r="M73" s="1517"/>
      <c r="N73" s="53"/>
      <c r="O73" s="53"/>
      <c r="P73" s="55"/>
      <c r="Q73" s="55"/>
      <c r="R73" s="195"/>
    </row>
    <row r="74" spans="1:19" ht="20.100000000000001" customHeight="1" x14ac:dyDescent="0.25">
      <c r="A74" s="1488"/>
      <c r="B74" s="167" t="s">
        <v>286</v>
      </c>
      <c r="C74" s="19"/>
      <c r="D74" s="164" t="s">
        <v>287</v>
      </c>
      <c r="E74" s="164"/>
      <c r="F74" s="19" t="s">
        <v>288</v>
      </c>
      <c r="G74" s="19"/>
      <c r="H74" s="164" t="s">
        <v>289</v>
      </c>
      <c r="I74" s="164"/>
      <c r="J74" s="19" t="s">
        <v>290</v>
      </c>
      <c r="K74" s="19"/>
      <c r="L74" s="1513" t="s">
        <v>291</v>
      </c>
      <c r="M74" s="1513"/>
      <c r="P74" s="53"/>
      <c r="Q74" s="53"/>
      <c r="R74" s="131"/>
      <c r="S74" s="131"/>
    </row>
    <row r="75" spans="1:19"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246"/>
      <c r="P75" s="53"/>
      <c r="Q75" s="131"/>
      <c r="R75" s="131"/>
    </row>
    <row r="76" spans="1:19" ht="20.100000000000001" customHeight="1" x14ac:dyDescent="0.25">
      <c r="A76" s="87" t="s">
        <v>310</v>
      </c>
      <c r="B76" s="88">
        <v>2528</v>
      </c>
      <c r="C76" s="88">
        <v>4072</v>
      </c>
      <c r="D76" s="88">
        <v>1402</v>
      </c>
      <c r="E76" s="88">
        <v>2919</v>
      </c>
      <c r="F76" s="88">
        <v>1467</v>
      </c>
      <c r="G76" s="88">
        <v>2545</v>
      </c>
      <c r="H76" s="88">
        <v>2866</v>
      </c>
      <c r="I76" s="88">
        <v>2309</v>
      </c>
      <c r="J76" s="88">
        <v>3241</v>
      </c>
      <c r="K76" s="88">
        <v>1732</v>
      </c>
      <c r="L76" s="88">
        <v>5501</v>
      </c>
      <c r="M76" s="88">
        <v>6395</v>
      </c>
      <c r="P76" s="53"/>
      <c r="Q76" s="131"/>
      <c r="R76" s="131"/>
    </row>
    <row r="77" spans="1:19" s="30" customFormat="1" ht="20.100000000000001" customHeight="1" x14ac:dyDescent="0.25">
      <c r="A77" s="90" t="s">
        <v>212</v>
      </c>
      <c r="B77" s="89">
        <v>1</v>
      </c>
      <c r="C77" s="89">
        <v>6</v>
      </c>
      <c r="D77" s="89">
        <v>0</v>
      </c>
      <c r="E77" s="89">
        <v>6</v>
      </c>
      <c r="F77" s="89">
        <v>2</v>
      </c>
      <c r="G77" s="89">
        <v>10</v>
      </c>
      <c r="H77" s="89">
        <v>6</v>
      </c>
      <c r="I77" s="89">
        <v>1</v>
      </c>
      <c r="J77" s="89">
        <v>5</v>
      </c>
      <c r="K77" s="89">
        <v>3</v>
      </c>
      <c r="L77" s="89">
        <v>9</v>
      </c>
      <c r="M77" s="89">
        <v>9</v>
      </c>
      <c r="P77" s="53"/>
      <c r="Q77" s="53"/>
    </row>
    <row r="78" spans="1:19" ht="20.100000000000001" customHeight="1" x14ac:dyDescent="0.25">
      <c r="A78" s="91" t="s">
        <v>213</v>
      </c>
      <c r="B78" s="83">
        <v>0</v>
      </c>
      <c r="C78" s="83">
        <v>2</v>
      </c>
      <c r="D78" s="83">
        <v>0</v>
      </c>
      <c r="E78" s="83">
        <v>3</v>
      </c>
      <c r="F78" s="83">
        <v>0</v>
      </c>
      <c r="G78" s="83">
        <v>6</v>
      </c>
      <c r="H78" s="83">
        <v>2</v>
      </c>
      <c r="I78" s="83">
        <v>1</v>
      </c>
      <c r="J78" s="83">
        <v>0</v>
      </c>
      <c r="K78" s="83">
        <v>3</v>
      </c>
      <c r="L78" s="83">
        <v>0</v>
      </c>
      <c r="M78" s="83">
        <v>8</v>
      </c>
      <c r="P78" s="55"/>
      <c r="Q78" s="55"/>
    </row>
    <row r="79" spans="1:19" ht="20.100000000000001" customHeight="1" x14ac:dyDescent="0.25">
      <c r="A79" s="91" t="s">
        <v>214</v>
      </c>
      <c r="B79" s="83">
        <v>0</v>
      </c>
      <c r="C79" s="83">
        <v>0</v>
      </c>
      <c r="D79" s="83">
        <v>0</v>
      </c>
      <c r="E79" s="83">
        <v>0</v>
      </c>
      <c r="F79" s="83">
        <v>0</v>
      </c>
      <c r="G79" s="83">
        <v>0</v>
      </c>
      <c r="H79" s="83">
        <v>0</v>
      </c>
      <c r="I79" s="83">
        <v>0</v>
      </c>
      <c r="J79" s="83">
        <v>0</v>
      </c>
      <c r="K79" s="83">
        <v>0</v>
      </c>
      <c r="L79" s="83">
        <v>0</v>
      </c>
      <c r="M79" s="83">
        <v>0</v>
      </c>
      <c r="P79" s="55"/>
      <c r="Q79" s="55"/>
    </row>
    <row r="80" spans="1:19" ht="20.100000000000001" customHeight="1" x14ac:dyDescent="0.25">
      <c r="A80" s="91" t="s">
        <v>215</v>
      </c>
      <c r="B80" s="83">
        <v>0</v>
      </c>
      <c r="C80" s="83">
        <v>0</v>
      </c>
      <c r="D80" s="83">
        <v>0</v>
      </c>
      <c r="E80" s="83">
        <v>0</v>
      </c>
      <c r="F80" s="83">
        <v>0</v>
      </c>
      <c r="G80" s="83">
        <v>0</v>
      </c>
      <c r="H80" s="83">
        <v>0</v>
      </c>
      <c r="I80" s="83">
        <v>0</v>
      </c>
      <c r="J80" s="83">
        <v>1</v>
      </c>
      <c r="K80" s="83">
        <v>0</v>
      </c>
      <c r="L80" s="83">
        <v>0</v>
      </c>
      <c r="M80" s="83">
        <v>0</v>
      </c>
      <c r="P80" s="55"/>
      <c r="Q80" s="55"/>
    </row>
    <row r="81" spans="1:17" ht="20.100000000000001" customHeight="1" x14ac:dyDescent="0.25">
      <c r="A81" s="91" t="s">
        <v>216</v>
      </c>
      <c r="B81" s="83">
        <v>1</v>
      </c>
      <c r="C81" s="83">
        <v>0</v>
      </c>
      <c r="D81" s="83">
        <v>0</v>
      </c>
      <c r="E81" s="83">
        <v>0</v>
      </c>
      <c r="F81" s="83">
        <v>1</v>
      </c>
      <c r="G81" s="83">
        <v>2</v>
      </c>
      <c r="H81" s="83">
        <v>1</v>
      </c>
      <c r="I81" s="83">
        <v>0</v>
      </c>
      <c r="J81" s="83">
        <v>1</v>
      </c>
      <c r="K81" s="83">
        <v>0</v>
      </c>
      <c r="L81" s="83">
        <v>0</v>
      </c>
      <c r="M81" s="83">
        <v>0</v>
      </c>
      <c r="P81" s="55"/>
      <c r="Q81" s="55"/>
    </row>
    <row r="82" spans="1:17" ht="20.100000000000001" customHeight="1" x14ac:dyDescent="0.25">
      <c r="A82" s="91" t="s">
        <v>217</v>
      </c>
      <c r="B82" s="83">
        <v>0</v>
      </c>
      <c r="C82" s="83">
        <v>4</v>
      </c>
      <c r="D82" s="83">
        <v>0</v>
      </c>
      <c r="E82" s="83">
        <v>3</v>
      </c>
      <c r="F82" s="83">
        <v>1</v>
      </c>
      <c r="G82" s="83">
        <v>2</v>
      </c>
      <c r="H82" s="83">
        <v>3</v>
      </c>
      <c r="I82" s="83">
        <v>0</v>
      </c>
      <c r="J82" s="83">
        <v>3</v>
      </c>
      <c r="K82" s="83">
        <v>0</v>
      </c>
      <c r="L82" s="83">
        <v>9</v>
      </c>
      <c r="M82" s="83">
        <v>1</v>
      </c>
      <c r="P82" s="55"/>
      <c r="Q82" s="55"/>
    </row>
    <row r="83" spans="1:17" s="30" customFormat="1" ht="20.100000000000001" customHeight="1" x14ac:dyDescent="0.25">
      <c r="A83" s="90" t="s">
        <v>218</v>
      </c>
      <c r="B83" s="89">
        <v>1</v>
      </c>
      <c r="C83" s="89">
        <v>5</v>
      </c>
      <c r="D83" s="89">
        <v>3</v>
      </c>
      <c r="E83" s="89">
        <v>1</v>
      </c>
      <c r="F83" s="89">
        <v>2</v>
      </c>
      <c r="G83" s="89">
        <v>3</v>
      </c>
      <c r="H83" s="89">
        <v>3</v>
      </c>
      <c r="I83" s="89">
        <v>2</v>
      </c>
      <c r="J83" s="89">
        <v>2</v>
      </c>
      <c r="K83" s="89">
        <v>1</v>
      </c>
      <c r="L83" s="89">
        <v>8</v>
      </c>
      <c r="M83" s="89">
        <v>4</v>
      </c>
      <c r="P83" s="53"/>
      <c r="Q83" s="53"/>
    </row>
    <row r="84" spans="1:17" ht="20.100000000000001" customHeight="1" x14ac:dyDescent="0.25">
      <c r="A84" s="91" t="s">
        <v>219</v>
      </c>
      <c r="B84" s="83">
        <v>0</v>
      </c>
      <c r="C84" s="83">
        <v>0</v>
      </c>
      <c r="D84" s="83">
        <v>0</v>
      </c>
      <c r="E84" s="83">
        <v>1</v>
      </c>
      <c r="F84" s="83">
        <v>0</v>
      </c>
      <c r="G84" s="83">
        <v>1</v>
      </c>
      <c r="H84" s="83">
        <v>0</v>
      </c>
      <c r="I84" s="83">
        <v>0</v>
      </c>
      <c r="J84" s="83">
        <v>0</v>
      </c>
      <c r="K84" s="83">
        <v>0</v>
      </c>
      <c r="L84" s="83">
        <v>1</v>
      </c>
      <c r="M84" s="83">
        <v>0</v>
      </c>
      <c r="P84" s="55"/>
      <c r="Q84" s="55"/>
    </row>
    <row r="85" spans="1:17" ht="20.100000000000001" customHeight="1" x14ac:dyDescent="0.25">
      <c r="A85" s="91" t="s">
        <v>220</v>
      </c>
      <c r="B85" s="83">
        <v>0</v>
      </c>
      <c r="C85" s="83">
        <v>3</v>
      </c>
      <c r="D85" s="83">
        <v>2</v>
      </c>
      <c r="E85" s="83">
        <v>0</v>
      </c>
      <c r="F85" s="83">
        <v>2</v>
      </c>
      <c r="G85" s="83">
        <v>1</v>
      </c>
      <c r="H85" s="83">
        <v>0</v>
      </c>
      <c r="I85" s="83">
        <v>0</v>
      </c>
      <c r="J85" s="83">
        <v>1</v>
      </c>
      <c r="K85" s="83">
        <v>0</v>
      </c>
      <c r="L85" s="83">
        <v>5</v>
      </c>
      <c r="M85" s="83">
        <v>3</v>
      </c>
      <c r="P85" s="55"/>
      <c r="Q85" s="55"/>
    </row>
    <row r="86" spans="1:17" ht="20.100000000000001" customHeight="1" x14ac:dyDescent="0.25">
      <c r="A86" s="91" t="s">
        <v>221</v>
      </c>
      <c r="B86" s="83">
        <v>0</v>
      </c>
      <c r="C86" s="83">
        <v>0</v>
      </c>
      <c r="D86" s="83">
        <v>0</v>
      </c>
      <c r="E86" s="83">
        <v>0</v>
      </c>
      <c r="F86" s="83">
        <v>0</v>
      </c>
      <c r="G86" s="83">
        <v>0</v>
      </c>
      <c r="H86" s="83">
        <v>1</v>
      </c>
      <c r="I86" s="83">
        <v>0</v>
      </c>
      <c r="J86" s="83">
        <v>0</v>
      </c>
      <c r="K86" s="83">
        <v>1</v>
      </c>
      <c r="L86" s="83">
        <v>0</v>
      </c>
      <c r="M86" s="83">
        <v>0</v>
      </c>
      <c r="P86" s="55"/>
      <c r="Q86" s="55"/>
    </row>
    <row r="87" spans="1:17" ht="20.100000000000001" customHeight="1" x14ac:dyDescent="0.25">
      <c r="A87" s="91" t="s">
        <v>222</v>
      </c>
      <c r="B87" s="83">
        <v>0</v>
      </c>
      <c r="C87" s="83">
        <v>0</v>
      </c>
      <c r="D87" s="83">
        <v>1</v>
      </c>
      <c r="E87" s="83">
        <v>0</v>
      </c>
      <c r="F87" s="83">
        <v>0</v>
      </c>
      <c r="G87" s="83">
        <v>0</v>
      </c>
      <c r="H87" s="83">
        <v>1</v>
      </c>
      <c r="I87" s="83">
        <v>0</v>
      </c>
      <c r="J87" s="83">
        <v>0</v>
      </c>
      <c r="K87" s="83">
        <v>0</v>
      </c>
      <c r="L87" s="83">
        <v>0</v>
      </c>
      <c r="M87" s="83">
        <v>0</v>
      </c>
      <c r="P87" s="55"/>
      <c r="Q87" s="55"/>
    </row>
    <row r="88" spans="1:17" ht="20.100000000000001" customHeight="1" x14ac:dyDescent="0.25">
      <c r="A88" s="91" t="s">
        <v>223</v>
      </c>
      <c r="B88" s="83">
        <v>1</v>
      </c>
      <c r="C88" s="83">
        <v>2</v>
      </c>
      <c r="D88" s="83">
        <v>0</v>
      </c>
      <c r="E88" s="83">
        <v>0</v>
      </c>
      <c r="F88" s="83">
        <v>0</v>
      </c>
      <c r="G88" s="83">
        <v>1</v>
      </c>
      <c r="H88" s="83">
        <v>1</v>
      </c>
      <c r="I88" s="83">
        <v>2</v>
      </c>
      <c r="J88" s="83">
        <v>1</v>
      </c>
      <c r="K88" s="83">
        <v>0</v>
      </c>
      <c r="L88" s="83">
        <v>2</v>
      </c>
      <c r="M88" s="83">
        <v>1</v>
      </c>
      <c r="P88" s="55"/>
      <c r="Q88" s="55"/>
    </row>
    <row r="89" spans="1:17" s="30" customFormat="1" ht="20.100000000000001" customHeight="1" x14ac:dyDescent="0.25">
      <c r="A89" s="90" t="s">
        <v>224</v>
      </c>
      <c r="B89" s="89">
        <v>1</v>
      </c>
      <c r="C89" s="89">
        <v>35</v>
      </c>
      <c r="D89" s="89">
        <v>1</v>
      </c>
      <c r="E89" s="89">
        <v>15</v>
      </c>
      <c r="F89" s="89">
        <v>3</v>
      </c>
      <c r="G89" s="89">
        <v>11</v>
      </c>
      <c r="H89" s="89">
        <v>12</v>
      </c>
      <c r="I89" s="89">
        <v>23</v>
      </c>
      <c r="J89" s="89">
        <v>16</v>
      </c>
      <c r="K89" s="89">
        <v>8</v>
      </c>
      <c r="L89" s="89">
        <v>29</v>
      </c>
      <c r="M89" s="89">
        <v>24</v>
      </c>
      <c r="P89" s="53"/>
      <c r="Q89" s="53"/>
    </row>
    <row r="90" spans="1:17" ht="20.100000000000001" customHeight="1" x14ac:dyDescent="0.25">
      <c r="A90" s="91" t="s">
        <v>225</v>
      </c>
      <c r="B90" s="83">
        <v>1</v>
      </c>
      <c r="C90" s="83">
        <v>18</v>
      </c>
      <c r="D90" s="83">
        <v>0</v>
      </c>
      <c r="E90" s="83">
        <v>4</v>
      </c>
      <c r="F90" s="83">
        <v>0</v>
      </c>
      <c r="G90" s="83">
        <v>5</v>
      </c>
      <c r="H90" s="83">
        <v>5</v>
      </c>
      <c r="I90" s="83">
        <v>7</v>
      </c>
      <c r="J90" s="83">
        <v>5</v>
      </c>
      <c r="K90" s="83">
        <v>5</v>
      </c>
      <c r="L90" s="83">
        <v>12</v>
      </c>
      <c r="M90" s="83">
        <v>10</v>
      </c>
      <c r="P90" s="55"/>
      <c r="Q90" s="55"/>
    </row>
    <row r="91" spans="1:17" ht="20.100000000000001" customHeight="1" x14ac:dyDescent="0.25">
      <c r="A91" s="91" t="s">
        <v>227</v>
      </c>
      <c r="B91" s="83">
        <v>0</v>
      </c>
      <c r="C91" s="83">
        <v>12</v>
      </c>
      <c r="D91" s="83">
        <v>1</v>
      </c>
      <c r="E91" s="83">
        <v>6</v>
      </c>
      <c r="F91" s="83">
        <v>1</v>
      </c>
      <c r="G91" s="83">
        <v>4</v>
      </c>
      <c r="H91" s="83">
        <v>6</v>
      </c>
      <c r="I91" s="83">
        <v>12</v>
      </c>
      <c r="J91" s="83">
        <v>5</v>
      </c>
      <c r="K91" s="83">
        <v>2</v>
      </c>
      <c r="L91" s="83">
        <v>12</v>
      </c>
      <c r="M91" s="83">
        <v>7</v>
      </c>
      <c r="P91" s="55"/>
      <c r="Q91" s="55"/>
    </row>
    <row r="92" spans="1:17" ht="20.100000000000001" customHeight="1" x14ac:dyDescent="0.25">
      <c r="A92" s="91" t="s">
        <v>228</v>
      </c>
      <c r="B92" s="83">
        <v>0</v>
      </c>
      <c r="C92" s="83">
        <v>5</v>
      </c>
      <c r="D92" s="83">
        <v>0</v>
      </c>
      <c r="E92" s="83">
        <v>5</v>
      </c>
      <c r="F92" s="83">
        <v>2</v>
      </c>
      <c r="G92" s="83">
        <v>2</v>
      </c>
      <c r="H92" s="83">
        <v>1</v>
      </c>
      <c r="I92" s="83">
        <v>4</v>
      </c>
      <c r="J92" s="83">
        <v>6</v>
      </c>
      <c r="K92" s="83">
        <v>1</v>
      </c>
      <c r="L92" s="83">
        <v>5</v>
      </c>
      <c r="M92" s="83">
        <v>7</v>
      </c>
      <c r="P92" s="55"/>
      <c r="Q92" s="55"/>
    </row>
    <row r="93" spans="1:17" s="30" customFormat="1" ht="20.100000000000001" customHeight="1" x14ac:dyDescent="0.25">
      <c r="A93" s="90" t="s">
        <v>229</v>
      </c>
      <c r="B93" s="89">
        <v>2435</v>
      </c>
      <c r="C93" s="89">
        <v>3740</v>
      </c>
      <c r="D93" s="89">
        <v>1357</v>
      </c>
      <c r="E93" s="89">
        <v>2634</v>
      </c>
      <c r="F93" s="89">
        <v>1451</v>
      </c>
      <c r="G93" s="89">
        <v>2337</v>
      </c>
      <c r="H93" s="89">
        <v>2677</v>
      </c>
      <c r="I93" s="89">
        <v>2045</v>
      </c>
      <c r="J93" s="89">
        <v>2981</v>
      </c>
      <c r="K93" s="89">
        <v>1548</v>
      </c>
      <c r="L93" s="89">
        <v>5191</v>
      </c>
      <c r="M93" s="89">
        <v>6079</v>
      </c>
      <c r="P93" s="53"/>
      <c r="Q93" s="53"/>
    </row>
    <row r="94" spans="1:17" ht="20.100000000000001" customHeight="1" x14ac:dyDescent="0.25">
      <c r="A94" s="91" t="s">
        <v>230</v>
      </c>
      <c r="B94" s="83">
        <v>39</v>
      </c>
      <c r="C94" s="83">
        <v>49</v>
      </c>
      <c r="D94" s="83">
        <v>10</v>
      </c>
      <c r="E94" s="83">
        <v>52</v>
      </c>
      <c r="F94" s="83">
        <v>9</v>
      </c>
      <c r="G94" s="83">
        <v>25</v>
      </c>
      <c r="H94" s="83">
        <v>15</v>
      </c>
      <c r="I94" s="83">
        <v>23</v>
      </c>
      <c r="J94" s="83">
        <v>35</v>
      </c>
      <c r="K94" s="83">
        <v>16</v>
      </c>
      <c r="L94" s="83">
        <v>50</v>
      </c>
      <c r="M94" s="83">
        <v>44</v>
      </c>
      <c r="P94" s="55"/>
      <c r="Q94" s="55"/>
    </row>
    <row r="95" spans="1:17" ht="20.100000000000001" customHeight="1" x14ac:dyDescent="0.25">
      <c r="A95" s="91" t="s">
        <v>231</v>
      </c>
      <c r="B95" s="83">
        <v>1019</v>
      </c>
      <c r="C95" s="83">
        <v>2182</v>
      </c>
      <c r="D95" s="83">
        <v>44</v>
      </c>
      <c r="E95" s="83">
        <v>1916</v>
      </c>
      <c r="F95" s="83">
        <v>13</v>
      </c>
      <c r="G95" s="83">
        <v>1593</v>
      </c>
      <c r="H95" s="83">
        <v>1190</v>
      </c>
      <c r="I95" s="83">
        <v>1376</v>
      </c>
      <c r="J95" s="83">
        <v>1162</v>
      </c>
      <c r="K95" s="83">
        <v>1314</v>
      </c>
      <c r="L95" s="83">
        <v>2209</v>
      </c>
      <c r="M95" s="83">
        <v>3055</v>
      </c>
      <c r="P95" s="55"/>
      <c r="Q95" s="55"/>
    </row>
    <row r="96" spans="1:17" ht="20.100000000000001" customHeight="1" x14ac:dyDescent="0.25">
      <c r="A96" s="91" t="s">
        <v>232</v>
      </c>
      <c r="B96" s="83">
        <v>2</v>
      </c>
      <c r="C96" s="83">
        <v>15</v>
      </c>
      <c r="D96" s="83">
        <v>0</v>
      </c>
      <c r="E96" s="83">
        <v>22</v>
      </c>
      <c r="F96" s="83">
        <v>3</v>
      </c>
      <c r="G96" s="83">
        <v>15</v>
      </c>
      <c r="H96" s="83">
        <v>4</v>
      </c>
      <c r="I96" s="83">
        <v>9</v>
      </c>
      <c r="J96" s="83">
        <v>10</v>
      </c>
      <c r="K96" s="83">
        <v>15</v>
      </c>
      <c r="L96" s="83">
        <v>10</v>
      </c>
      <c r="M96" s="83">
        <v>23</v>
      </c>
      <c r="P96" s="55"/>
      <c r="Q96" s="55"/>
    </row>
    <row r="97" spans="1:17" ht="20.100000000000001" customHeight="1" x14ac:dyDescent="0.25">
      <c r="A97" s="91" t="s">
        <v>233</v>
      </c>
      <c r="B97" s="83">
        <v>8</v>
      </c>
      <c r="C97" s="83">
        <v>30</v>
      </c>
      <c r="D97" s="83">
        <v>4</v>
      </c>
      <c r="E97" s="83">
        <v>19</v>
      </c>
      <c r="F97" s="83">
        <v>2</v>
      </c>
      <c r="G97" s="83">
        <v>7</v>
      </c>
      <c r="H97" s="83">
        <v>6</v>
      </c>
      <c r="I97" s="83">
        <v>15</v>
      </c>
      <c r="J97" s="83">
        <v>6</v>
      </c>
      <c r="K97" s="83">
        <v>15</v>
      </c>
      <c r="L97" s="83">
        <v>19</v>
      </c>
      <c r="M97" s="83">
        <v>22</v>
      </c>
      <c r="P97" s="55"/>
      <c r="Q97" s="55"/>
    </row>
    <row r="98" spans="1:17" ht="20.100000000000001" customHeight="1" x14ac:dyDescent="0.25">
      <c r="A98" s="91" t="s">
        <v>234</v>
      </c>
      <c r="B98" s="83">
        <v>4</v>
      </c>
      <c r="C98" s="83">
        <v>21</v>
      </c>
      <c r="D98" s="83">
        <v>3</v>
      </c>
      <c r="E98" s="83">
        <v>13</v>
      </c>
      <c r="F98" s="83">
        <v>0</v>
      </c>
      <c r="G98" s="83">
        <v>12</v>
      </c>
      <c r="H98" s="83">
        <v>8</v>
      </c>
      <c r="I98" s="83">
        <v>12</v>
      </c>
      <c r="J98" s="83">
        <v>20</v>
      </c>
      <c r="K98" s="83">
        <v>25</v>
      </c>
      <c r="L98" s="83">
        <v>10</v>
      </c>
      <c r="M98" s="83">
        <v>20</v>
      </c>
      <c r="P98" s="55"/>
      <c r="Q98" s="55"/>
    </row>
    <row r="99" spans="1:17" ht="20.100000000000001" customHeight="1" x14ac:dyDescent="0.25">
      <c r="A99" s="91" t="s">
        <v>235</v>
      </c>
      <c r="B99" s="83">
        <v>0</v>
      </c>
      <c r="C99" s="83">
        <v>0</v>
      </c>
      <c r="D99" s="83">
        <v>0</v>
      </c>
      <c r="E99" s="83">
        <v>0</v>
      </c>
      <c r="F99" s="83">
        <v>0</v>
      </c>
      <c r="G99" s="83">
        <v>0</v>
      </c>
      <c r="H99" s="83">
        <v>0</v>
      </c>
      <c r="I99" s="83">
        <v>0</v>
      </c>
      <c r="J99" s="83">
        <v>0</v>
      </c>
      <c r="K99" s="83">
        <v>0</v>
      </c>
      <c r="L99" s="83">
        <v>0</v>
      </c>
      <c r="M99" s="83">
        <v>0</v>
      </c>
      <c r="P99" s="55"/>
      <c r="Q99" s="55"/>
    </row>
    <row r="100" spans="1:17" ht="20.100000000000001" customHeight="1" x14ac:dyDescent="0.25">
      <c r="A100" s="91" t="s">
        <v>236</v>
      </c>
      <c r="B100" s="83">
        <v>1308</v>
      </c>
      <c r="C100" s="83">
        <v>1323</v>
      </c>
      <c r="D100" s="83">
        <v>1288</v>
      </c>
      <c r="E100" s="83">
        <v>502</v>
      </c>
      <c r="F100" s="83">
        <v>1414</v>
      </c>
      <c r="G100" s="83">
        <v>607</v>
      </c>
      <c r="H100" s="83">
        <v>1377</v>
      </c>
      <c r="I100" s="83">
        <v>516</v>
      </c>
      <c r="J100" s="83">
        <v>1628</v>
      </c>
      <c r="K100" s="83">
        <v>53</v>
      </c>
      <c r="L100" s="83">
        <v>2762</v>
      </c>
      <c r="M100" s="83">
        <v>2756</v>
      </c>
      <c r="P100" s="55"/>
      <c r="Q100" s="55"/>
    </row>
    <row r="101" spans="1:17" ht="20.100000000000001" customHeight="1" x14ac:dyDescent="0.25">
      <c r="A101" s="91" t="s">
        <v>237</v>
      </c>
      <c r="B101" s="83">
        <v>46</v>
      </c>
      <c r="C101" s="83">
        <v>118</v>
      </c>
      <c r="D101" s="83">
        <v>4</v>
      </c>
      <c r="E101" s="83">
        <v>93</v>
      </c>
      <c r="F101" s="83">
        <v>9</v>
      </c>
      <c r="G101" s="83">
        <v>74</v>
      </c>
      <c r="H101" s="83">
        <v>74</v>
      </c>
      <c r="I101" s="83">
        <v>89</v>
      </c>
      <c r="J101" s="83">
        <v>117</v>
      </c>
      <c r="K101" s="83">
        <v>109</v>
      </c>
      <c r="L101" s="83">
        <v>124</v>
      </c>
      <c r="M101" s="83">
        <v>154</v>
      </c>
      <c r="P101" s="55"/>
      <c r="Q101" s="55"/>
    </row>
    <row r="102" spans="1:17" ht="20.100000000000001" customHeight="1" x14ac:dyDescent="0.25">
      <c r="A102" s="91" t="s">
        <v>238</v>
      </c>
      <c r="B102" s="83">
        <v>0</v>
      </c>
      <c r="C102" s="83">
        <v>0</v>
      </c>
      <c r="D102" s="83">
        <v>0</v>
      </c>
      <c r="E102" s="83">
        <v>0</v>
      </c>
      <c r="F102" s="83">
        <v>1</v>
      </c>
      <c r="G102" s="83">
        <v>0</v>
      </c>
      <c r="H102" s="83">
        <v>0</v>
      </c>
      <c r="I102" s="83">
        <v>1</v>
      </c>
      <c r="J102" s="83">
        <v>0</v>
      </c>
      <c r="K102" s="83">
        <v>0</v>
      </c>
      <c r="L102" s="83">
        <v>0</v>
      </c>
      <c r="M102" s="83">
        <v>0</v>
      </c>
      <c r="P102" s="55"/>
      <c r="Q102" s="55"/>
    </row>
    <row r="103" spans="1:17" ht="20.100000000000001" customHeight="1" x14ac:dyDescent="0.25">
      <c r="A103" s="91" t="s">
        <v>239</v>
      </c>
      <c r="B103" s="83">
        <v>0</v>
      </c>
      <c r="C103" s="83">
        <v>0</v>
      </c>
      <c r="D103" s="83">
        <v>0</v>
      </c>
      <c r="E103" s="83">
        <v>0</v>
      </c>
      <c r="F103" s="83">
        <v>0</v>
      </c>
      <c r="G103" s="83">
        <v>0</v>
      </c>
      <c r="H103" s="83">
        <v>0</v>
      </c>
      <c r="I103" s="83">
        <v>0</v>
      </c>
      <c r="J103" s="83">
        <v>0</v>
      </c>
      <c r="K103" s="83">
        <v>0</v>
      </c>
      <c r="L103" s="83">
        <v>0</v>
      </c>
      <c r="M103" s="83">
        <v>0</v>
      </c>
      <c r="P103" s="55"/>
      <c r="Q103" s="55"/>
    </row>
    <row r="104" spans="1:17" ht="20.100000000000001" customHeight="1" x14ac:dyDescent="0.25">
      <c r="A104" s="91" t="s">
        <v>240</v>
      </c>
      <c r="B104" s="83">
        <v>9</v>
      </c>
      <c r="C104" s="83">
        <v>2</v>
      </c>
      <c r="D104" s="83">
        <v>3</v>
      </c>
      <c r="E104" s="83">
        <v>17</v>
      </c>
      <c r="F104" s="83">
        <v>0</v>
      </c>
      <c r="G104" s="83">
        <v>4</v>
      </c>
      <c r="H104" s="83">
        <v>3</v>
      </c>
      <c r="I104" s="83">
        <v>3</v>
      </c>
      <c r="J104" s="83">
        <v>3</v>
      </c>
      <c r="K104" s="83">
        <v>1</v>
      </c>
      <c r="L104" s="83">
        <v>5</v>
      </c>
      <c r="M104" s="83">
        <v>3</v>
      </c>
      <c r="P104" s="55"/>
      <c r="Q104" s="55"/>
    </row>
    <row r="105" spans="1:17" ht="20.100000000000001" customHeight="1" x14ac:dyDescent="0.25">
      <c r="A105" s="91" t="s">
        <v>241</v>
      </c>
      <c r="B105" s="83">
        <v>0</v>
      </c>
      <c r="C105" s="83">
        <v>0</v>
      </c>
      <c r="D105" s="83">
        <v>1</v>
      </c>
      <c r="E105" s="83">
        <v>0</v>
      </c>
      <c r="F105" s="83">
        <v>0</v>
      </c>
      <c r="G105" s="83">
        <v>0</v>
      </c>
      <c r="H105" s="83">
        <v>0</v>
      </c>
      <c r="I105" s="83">
        <v>1</v>
      </c>
      <c r="J105" s="83">
        <v>0</v>
      </c>
      <c r="K105" s="83">
        <v>0</v>
      </c>
      <c r="L105" s="83">
        <v>2</v>
      </c>
      <c r="M105" s="83">
        <v>2</v>
      </c>
      <c r="P105" s="55"/>
      <c r="Q105" s="55"/>
    </row>
    <row r="106" spans="1:17" s="30" customFormat="1" ht="20.100000000000001" customHeight="1" x14ac:dyDescent="0.25">
      <c r="A106" s="90" t="s">
        <v>242</v>
      </c>
      <c r="B106" s="89">
        <v>16</v>
      </c>
      <c r="C106" s="89">
        <v>26</v>
      </c>
      <c r="D106" s="89">
        <v>10</v>
      </c>
      <c r="E106" s="89">
        <v>20</v>
      </c>
      <c r="F106" s="89">
        <v>2</v>
      </c>
      <c r="G106" s="89">
        <v>14</v>
      </c>
      <c r="H106" s="89">
        <v>31</v>
      </c>
      <c r="I106" s="89">
        <v>36</v>
      </c>
      <c r="J106" s="89">
        <v>41</v>
      </c>
      <c r="K106" s="89">
        <v>13</v>
      </c>
      <c r="L106" s="89">
        <v>38</v>
      </c>
      <c r="M106" s="89">
        <v>28</v>
      </c>
      <c r="P106" s="53"/>
      <c r="Q106" s="53"/>
    </row>
    <row r="107" spans="1:17" ht="20.100000000000001" customHeight="1" x14ac:dyDescent="0.25">
      <c r="A107" s="91" t="s">
        <v>243</v>
      </c>
      <c r="B107" s="83">
        <v>0</v>
      </c>
      <c r="C107" s="83">
        <v>0</v>
      </c>
      <c r="D107" s="83">
        <v>1</v>
      </c>
      <c r="E107" s="83">
        <v>0</v>
      </c>
      <c r="F107" s="83">
        <v>1</v>
      </c>
      <c r="G107" s="83">
        <v>0</v>
      </c>
      <c r="H107" s="83">
        <v>0</v>
      </c>
      <c r="I107" s="83">
        <v>1</v>
      </c>
      <c r="J107" s="83">
        <v>1</v>
      </c>
      <c r="K107" s="83">
        <v>1</v>
      </c>
      <c r="L107" s="83">
        <v>0</v>
      </c>
      <c r="M107" s="83">
        <v>0</v>
      </c>
      <c r="P107" s="55"/>
      <c r="Q107" s="55"/>
    </row>
    <row r="108" spans="1:17" ht="20.100000000000001" customHeight="1" x14ac:dyDescent="0.25">
      <c r="A108" s="91" t="s">
        <v>244</v>
      </c>
      <c r="B108" s="83">
        <v>3</v>
      </c>
      <c r="C108" s="83">
        <v>5</v>
      </c>
      <c r="D108" s="83">
        <v>0</v>
      </c>
      <c r="E108" s="83">
        <v>0</v>
      </c>
      <c r="F108" s="83">
        <v>0</v>
      </c>
      <c r="G108" s="83">
        <v>1</v>
      </c>
      <c r="H108" s="83">
        <v>10</v>
      </c>
      <c r="I108" s="83">
        <v>13</v>
      </c>
      <c r="J108" s="83">
        <v>14</v>
      </c>
      <c r="K108" s="83">
        <v>3</v>
      </c>
      <c r="L108" s="83">
        <v>12</v>
      </c>
      <c r="M108" s="83">
        <v>7</v>
      </c>
      <c r="P108" s="55"/>
      <c r="Q108" s="55"/>
    </row>
    <row r="109" spans="1:17" ht="20.100000000000001" customHeight="1" x14ac:dyDescent="0.25">
      <c r="A109" s="91" t="s">
        <v>245</v>
      </c>
      <c r="B109" s="83">
        <v>1</v>
      </c>
      <c r="C109" s="83">
        <v>1</v>
      </c>
      <c r="D109" s="83">
        <v>0</v>
      </c>
      <c r="E109" s="83">
        <v>5</v>
      </c>
      <c r="F109" s="83">
        <v>0</v>
      </c>
      <c r="G109" s="83">
        <v>7</v>
      </c>
      <c r="H109" s="83">
        <v>4</v>
      </c>
      <c r="I109" s="83">
        <v>4</v>
      </c>
      <c r="J109" s="83">
        <v>4</v>
      </c>
      <c r="K109" s="83">
        <v>5</v>
      </c>
      <c r="L109" s="83">
        <v>3</v>
      </c>
      <c r="M109" s="83">
        <v>5</v>
      </c>
      <c r="P109" s="55"/>
      <c r="Q109" s="55"/>
    </row>
    <row r="110" spans="1:17" ht="20.100000000000001" customHeight="1" x14ac:dyDescent="0.25">
      <c r="A110" s="91" t="s">
        <v>246</v>
      </c>
      <c r="B110" s="83">
        <v>5</v>
      </c>
      <c r="C110" s="83">
        <v>1</v>
      </c>
      <c r="D110" s="83">
        <v>6</v>
      </c>
      <c r="E110" s="83">
        <v>6</v>
      </c>
      <c r="F110" s="83">
        <v>0</v>
      </c>
      <c r="G110" s="83">
        <v>4</v>
      </c>
      <c r="H110" s="83">
        <v>6</v>
      </c>
      <c r="I110" s="83">
        <v>8</v>
      </c>
      <c r="J110" s="83">
        <v>7</v>
      </c>
      <c r="K110" s="83">
        <v>2</v>
      </c>
      <c r="L110" s="83">
        <v>10</v>
      </c>
      <c r="M110" s="83">
        <v>9</v>
      </c>
      <c r="P110" s="55"/>
      <c r="Q110" s="55"/>
    </row>
    <row r="111" spans="1:17" ht="20.100000000000001" customHeight="1" x14ac:dyDescent="0.25">
      <c r="A111" s="91" t="s">
        <v>247</v>
      </c>
      <c r="B111" s="83">
        <v>4</v>
      </c>
      <c r="C111" s="83">
        <v>1</v>
      </c>
      <c r="D111" s="83">
        <v>1</v>
      </c>
      <c r="E111" s="83">
        <v>4</v>
      </c>
      <c r="F111" s="83">
        <v>1</v>
      </c>
      <c r="G111" s="83">
        <v>1</v>
      </c>
      <c r="H111" s="83">
        <v>0</v>
      </c>
      <c r="I111" s="83">
        <v>6</v>
      </c>
      <c r="J111" s="83">
        <v>5</v>
      </c>
      <c r="K111" s="83">
        <v>1</v>
      </c>
      <c r="L111" s="83">
        <v>5</v>
      </c>
      <c r="M111" s="83">
        <v>7</v>
      </c>
      <c r="P111" s="55"/>
      <c r="Q111" s="55"/>
    </row>
    <row r="112" spans="1:17" ht="20.100000000000001" customHeight="1" x14ac:dyDescent="0.25">
      <c r="A112" s="91" t="s">
        <v>248</v>
      </c>
      <c r="B112" s="83">
        <v>3</v>
      </c>
      <c r="C112" s="83">
        <v>18</v>
      </c>
      <c r="D112" s="83">
        <v>2</v>
      </c>
      <c r="E112" s="83">
        <v>5</v>
      </c>
      <c r="F112" s="83">
        <v>0</v>
      </c>
      <c r="G112" s="83">
        <v>1</v>
      </c>
      <c r="H112" s="83">
        <v>11</v>
      </c>
      <c r="I112" s="83">
        <v>4</v>
      </c>
      <c r="J112" s="83">
        <v>10</v>
      </c>
      <c r="K112" s="83">
        <v>1</v>
      </c>
      <c r="L112" s="83">
        <v>8</v>
      </c>
      <c r="M112" s="83">
        <v>0</v>
      </c>
      <c r="P112" s="55"/>
      <c r="Q112" s="55"/>
    </row>
    <row r="113" spans="1:17" ht="20.100000000000001" customHeight="1" x14ac:dyDescent="0.25">
      <c r="A113" s="90" t="s">
        <v>249</v>
      </c>
      <c r="B113" s="89">
        <v>47</v>
      </c>
      <c r="C113" s="89">
        <v>235</v>
      </c>
      <c r="D113" s="89">
        <v>31</v>
      </c>
      <c r="E113" s="89">
        <v>225</v>
      </c>
      <c r="F113" s="89">
        <v>7</v>
      </c>
      <c r="G113" s="89">
        <v>143</v>
      </c>
      <c r="H113" s="89">
        <v>120</v>
      </c>
      <c r="I113" s="89">
        <v>158</v>
      </c>
      <c r="J113" s="89">
        <v>177</v>
      </c>
      <c r="K113" s="89">
        <v>134</v>
      </c>
      <c r="L113" s="89">
        <v>174</v>
      </c>
      <c r="M113" s="89">
        <v>208</v>
      </c>
      <c r="P113" s="55"/>
      <c r="Q113" s="55"/>
    </row>
    <row r="114" spans="1:17" ht="20.100000000000001" customHeight="1" x14ac:dyDescent="0.25">
      <c r="A114" s="91" t="s">
        <v>250</v>
      </c>
      <c r="B114" s="83">
        <v>17</v>
      </c>
      <c r="C114" s="83">
        <v>18</v>
      </c>
      <c r="D114" s="83">
        <v>3</v>
      </c>
      <c r="E114" s="83">
        <v>36</v>
      </c>
      <c r="F114" s="83">
        <v>2</v>
      </c>
      <c r="G114" s="83">
        <v>32</v>
      </c>
      <c r="H114" s="83">
        <v>15</v>
      </c>
      <c r="I114" s="83">
        <v>21</v>
      </c>
      <c r="J114" s="83">
        <v>30</v>
      </c>
      <c r="K114" s="83">
        <v>16</v>
      </c>
      <c r="L114" s="83">
        <v>30</v>
      </c>
      <c r="M114" s="83">
        <v>40</v>
      </c>
      <c r="P114" s="55"/>
      <c r="Q114" s="55"/>
    </row>
    <row r="115" spans="1:17" ht="20.100000000000001" customHeight="1" x14ac:dyDescent="0.25">
      <c r="A115" s="91" t="s">
        <v>251</v>
      </c>
      <c r="B115" s="83">
        <v>0</v>
      </c>
      <c r="C115" s="83">
        <v>1</v>
      </c>
      <c r="D115" s="83">
        <v>0</v>
      </c>
      <c r="E115" s="83">
        <v>2</v>
      </c>
      <c r="F115" s="83">
        <v>0</v>
      </c>
      <c r="G115" s="83">
        <v>4</v>
      </c>
      <c r="H115" s="83">
        <v>7</v>
      </c>
      <c r="I115" s="83">
        <v>0</v>
      </c>
      <c r="J115" s="83">
        <v>4</v>
      </c>
      <c r="K115" s="83">
        <v>0</v>
      </c>
      <c r="L115" s="83">
        <v>1</v>
      </c>
      <c r="M115" s="83">
        <v>4</v>
      </c>
      <c r="P115" s="55"/>
      <c r="Q115" s="55"/>
    </row>
    <row r="116" spans="1:17" ht="20.100000000000001" customHeight="1" x14ac:dyDescent="0.25">
      <c r="A116" s="91" t="s">
        <v>252</v>
      </c>
      <c r="B116" s="83">
        <v>1</v>
      </c>
      <c r="C116" s="83">
        <v>4</v>
      </c>
      <c r="D116" s="83">
        <v>0</v>
      </c>
      <c r="E116" s="83">
        <v>28</v>
      </c>
      <c r="F116" s="83">
        <v>0</v>
      </c>
      <c r="G116" s="83">
        <v>2</v>
      </c>
      <c r="H116" s="83">
        <v>3</v>
      </c>
      <c r="I116" s="83">
        <v>13</v>
      </c>
      <c r="J116" s="83">
        <v>0</v>
      </c>
      <c r="K116" s="83">
        <v>3</v>
      </c>
      <c r="L116" s="83">
        <v>11</v>
      </c>
      <c r="M116" s="83">
        <v>9</v>
      </c>
      <c r="P116" s="55"/>
      <c r="Q116" s="55"/>
    </row>
    <row r="117" spans="1:17" ht="20.100000000000001" customHeight="1" x14ac:dyDescent="0.25">
      <c r="A117" s="91" t="s">
        <v>253</v>
      </c>
      <c r="B117" s="83">
        <v>0</v>
      </c>
      <c r="C117" s="83">
        <v>5</v>
      </c>
      <c r="D117" s="83">
        <v>1</v>
      </c>
      <c r="E117" s="83">
        <v>1</v>
      </c>
      <c r="F117" s="83">
        <v>0</v>
      </c>
      <c r="G117" s="83">
        <v>1</v>
      </c>
      <c r="H117" s="83">
        <v>2</v>
      </c>
      <c r="I117" s="83">
        <v>4</v>
      </c>
      <c r="J117" s="83">
        <v>3</v>
      </c>
      <c r="K117" s="83">
        <v>1</v>
      </c>
      <c r="L117" s="83">
        <v>3</v>
      </c>
      <c r="M117" s="83">
        <v>10</v>
      </c>
      <c r="P117" s="55"/>
      <c r="Q117" s="55"/>
    </row>
    <row r="118" spans="1:17" ht="20.100000000000001" customHeight="1" x14ac:dyDescent="0.25">
      <c r="A118" s="91" t="s">
        <v>254</v>
      </c>
      <c r="B118" s="83">
        <v>9</v>
      </c>
      <c r="C118" s="83">
        <v>18</v>
      </c>
      <c r="D118" s="83">
        <v>5</v>
      </c>
      <c r="E118" s="83">
        <v>10</v>
      </c>
      <c r="F118" s="83">
        <v>2</v>
      </c>
      <c r="G118" s="83">
        <v>16</v>
      </c>
      <c r="H118" s="83">
        <v>7</v>
      </c>
      <c r="I118" s="83">
        <v>5</v>
      </c>
      <c r="J118" s="83">
        <v>8</v>
      </c>
      <c r="K118" s="83">
        <v>7</v>
      </c>
      <c r="L118" s="83">
        <v>23</v>
      </c>
      <c r="M118" s="83">
        <v>10</v>
      </c>
      <c r="P118" s="55"/>
      <c r="Q118" s="55"/>
    </row>
    <row r="119" spans="1:17" ht="20.100000000000001" customHeight="1" x14ac:dyDescent="0.25">
      <c r="A119" s="91" t="s">
        <v>255</v>
      </c>
      <c r="B119" s="83">
        <v>0</v>
      </c>
      <c r="C119" s="83">
        <v>2</v>
      </c>
      <c r="D119" s="83">
        <v>0</v>
      </c>
      <c r="E119" s="83">
        <v>1</v>
      </c>
      <c r="F119" s="83">
        <v>0</v>
      </c>
      <c r="G119" s="83">
        <v>0</v>
      </c>
      <c r="H119" s="83">
        <v>1</v>
      </c>
      <c r="I119" s="83">
        <v>0</v>
      </c>
      <c r="J119" s="83">
        <v>2</v>
      </c>
      <c r="K119" s="83">
        <v>0</v>
      </c>
      <c r="L119" s="83">
        <v>3</v>
      </c>
      <c r="M119" s="83">
        <v>3</v>
      </c>
      <c r="P119" s="55"/>
      <c r="Q119" s="55"/>
    </row>
    <row r="120" spans="1:17" ht="20.100000000000001" customHeight="1" x14ac:dyDescent="0.25">
      <c r="A120" s="91" t="s">
        <v>256</v>
      </c>
      <c r="B120" s="83">
        <v>11</v>
      </c>
      <c r="C120" s="83">
        <v>34</v>
      </c>
      <c r="D120" s="83">
        <v>4</v>
      </c>
      <c r="E120" s="83">
        <v>36</v>
      </c>
      <c r="F120" s="83">
        <v>2</v>
      </c>
      <c r="G120" s="83">
        <v>17</v>
      </c>
      <c r="H120" s="83">
        <v>11</v>
      </c>
      <c r="I120" s="83">
        <v>28</v>
      </c>
      <c r="J120" s="83">
        <v>32</v>
      </c>
      <c r="K120" s="83">
        <v>22</v>
      </c>
      <c r="L120" s="83">
        <v>20</v>
      </c>
      <c r="M120" s="83">
        <v>38</v>
      </c>
      <c r="P120" s="55"/>
      <c r="Q120" s="55"/>
    </row>
    <row r="121" spans="1:17" ht="20.100000000000001" customHeight="1" x14ac:dyDescent="0.25">
      <c r="A121" s="91" t="s">
        <v>257</v>
      </c>
      <c r="B121" s="83">
        <v>0</v>
      </c>
      <c r="C121" s="83">
        <v>0</v>
      </c>
      <c r="D121" s="83">
        <v>0</v>
      </c>
      <c r="E121" s="83">
        <v>0</v>
      </c>
      <c r="F121" s="83">
        <v>0</v>
      </c>
      <c r="G121" s="83">
        <v>0</v>
      </c>
      <c r="H121" s="83">
        <v>0</v>
      </c>
      <c r="I121" s="83">
        <v>0</v>
      </c>
      <c r="J121" s="83">
        <v>0</v>
      </c>
      <c r="K121" s="83">
        <v>1</v>
      </c>
      <c r="L121" s="83">
        <v>2</v>
      </c>
      <c r="M121" s="83">
        <v>0</v>
      </c>
      <c r="P121" s="55"/>
      <c r="Q121" s="55"/>
    </row>
    <row r="122" spans="1:17" ht="20.100000000000001" customHeight="1" x14ac:dyDescent="0.25">
      <c r="A122" s="91" t="s">
        <v>258</v>
      </c>
      <c r="B122" s="83">
        <v>0</v>
      </c>
      <c r="C122" s="83">
        <v>31</v>
      </c>
      <c r="D122" s="83">
        <v>0</v>
      </c>
      <c r="E122" s="83">
        <v>10</v>
      </c>
      <c r="F122" s="83">
        <v>0</v>
      </c>
      <c r="G122" s="83">
        <v>14</v>
      </c>
      <c r="H122" s="83">
        <v>12</v>
      </c>
      <c r="I122" s="83">
        <v>14</v>
      </c>
      <c r="J122" s="83">
        <v>20</v>
      </c>
      <c r="K122" s="83">
        <v>15</v>
      </c>
      <c r="L122" s="83">
        <v>10</v>
      </c>
      <c r="M122" s="83">
        <v>20</v>
      </c>
      <c r="P122" s="55"/>
      <c r="Q122" s="55"/>
    </row>
    <row r="123" spans="1:17" ht="20.100000000000001" customHeight="1" x14ac:dyDescent="0.25">
      <c r="A123" s="91" t="s">
        <v>259</v>
      </c>
      <c r="B123" s="83">
        <v>0</v>
      </c>
      <c r="C123" s="83">
        <v>1</v>
      </c>
      <c r="D123" s="83">
        <v>0</v>
      </c>
      <c r="E123" s="83">
        <v>0</v>
      </c>
      <c r="F123" s="83">
        <v>0</v>
      </c>
      <c r="G123" s="83">
        <v>1</v>
      </c>
      <c r="H123" s="83">
        <v>0</v>
      </c>
      <c r="I123" s="83">
        <v>0</v>
      </c>
      <c r="J123" s="83">
        <v>0</v>
      </c>
      <c r="K123" s="83">
        <v>0</v>
      </c>
      <c r="L123" s="83">
        <v>1</v>
      </c>
      <c r="M123" s="83">
        <v>0</v>
      </c>
      <c r="P123" s="55"/>
      <c r="Q123" s="55"/>
    </row>
    <row r="124" spans="1:17" ht="20.100000000000001" customHeight="1" x14ac:dyDescent="0.25">
      <c r="A124" s="91" t="s">
        <v>260</v>
      </c>
      <c r="B124" s="83">
        <v>2</v>
      </c>
      <c r="C124" s="83">
        <v>68</v>
      </c>
      <c r="D124" s="83">
        <v>2</v>
      </c>
      <c r="E124" s="83">
        <v>43</v>
      </c>
      <c r="F124" s="83">
        <v>0</v>
      </c>
      <c r="G124" s="83">
        <v>27</v>
      </c>
      <c r="H124" s="83">
        <v>36</v>
      </c>
      <c r="I124" s="83">
        <v>40</v>
      </c>
      <c r="J124" s="83">
        <v>39</v>
      </c>
      <c r="K124" s="83">
        <v>48</v>
      </c>
      <c r="L124" s="83">
        <v>34</v>
      </c>
      <c r="M124" s="83">
        <v>26</v>
      </c>
      <c r="P124" s="55"/>
      <c r="Q124" s="55"/>
    </row>
    <row r="125" spans="1:17" ht="20.100000000000001" customHeight="1" x14ac:dyDescent="0.25">
      <c r="A125" s="91" t="s">
        <v>261</v>
      </c>
      <c r="B125" s="83">
        <v>0</v>
      </c>
      <c r="C125" s="83">
        <v>14</v>
      </c>
      <c r="D125" s="83">
        <v>0</v>
      </c>
      <c r="E125" s="83">
        <v>9</v>
      </c>
      <c r="F125" s="83">
        <v>0</v>
      </c>
      <c r="G125" s="83">
        <v>4</v>
      </c>
      <c r="H125" s="83">
        <v>8</v>
      </c>
      <c r="I125" s="83">
        <v>4</v>
      </c>
      <c r="J125" s="83">
        <v>6</v>
      </c>
      <c r="K125" s="83">
        <v>6</v>
      </c>
      <c r="L125" s="83">
        <v>4</v>
      </c>
      <c r="M125" s="83">
        <v>2</v>
      </c>
      <c r="P125" s="55"/>
      <c r="Q125" s="55"/>
    </row>
    <row r="126" spans="1:17" ht="20.100000000000001" customHeight="1" x14ac:dyDescent="0.25">
      <c r="A126" s="91" t="s">
        <v>262</v>
      </c>
      <c r="B126" s="83">
        <v>0</v>
      </c>
      <c r="C126" s="83">
        <v>4</v>
      </c>
      <c r="D126" s="83">
        <v>1</v>
      </c>
      <c r="E126" s="83">
        <v>14</v>
      </c>
      <c r="F126" s="83">
        <v>1</v>
      </c>
      <c r="G126" s="83">
        <v>4</v>
      </c>
      <c r="H126" s="83">
        <v>1</v>
      </c>
      <c r="I126" s="83">
        <v>4</v>
      </c>
      <c r="J126" s="83">
        <v>6</v>
      </c>
      <c r="K126" s="83">
        <v>1</v>
      </c>
      <c r="L126" s="83">
        <v>11</v>
      </c>
      <c r="M126" s="83">
        <v>10</v>
      </c>
      <c r="P126" s="55"/>
      <c r="Q126" s="55"/>
    </row>
    <row r="127" spans="1:17" ht="20.100000000000001" customHeight="1" x14ac:dyDescent="0.25">
      <c r="A127" s="91" t="s">
        <v>263</v>
      </c>
      <c r="B127" s="83">
        <v>0</v>
      </c>
      <c r="C127" s="83">
        <v>9</v>
      </c>
      <c r="D127" s="83">
        <v>0</v>
      </c>
      <c r="E127" s="83">
        <v>0</v>
      </c>
      <c r="F127" s="83">
        <v>0</v>
      </c>
      <c r="G127" s="83">
        <v>1</v>
      </c>
      <c r="H127" s="83">
        <v>2</v>
      </c>
      <c r="I127" s="83">
        <v>0</v>
      </c>
      <c r="J127" s="83">
        <v>3</v>
      </c>
      <c r="K127" s="83">
        <v>1</v>
      </c>
      <c r="L127" s="83">
        <v>0</v>
      </c>
      <c r="M127" s="83">
        <v>1</v>
      </c>
      <c r="P127" s="55"/>
      <c r="Q127" s="55"/>
    </row>
    <row r="128" spans="1:17" ht="20.100000000000001" customHeight="1" x14ac:dyDescent="0.25">
      <c r="A128" s="91" t="s">
        <v>264</v>
      </c>
      <c r="B128" s="83">
        <v>1</v>
      </c>
      <c r="C128" s="83">
        <v>0</v>
      </c>
      <c r="D128" s="83">
        <v>11</v>
      </c>
      <c r="E128" s="83">
        <v>0</v>
      </c>
      <c r="F128" s="83">
        <v>0</v>
      </c>
      <c r="G128" s="83">
        <v>8</v>
      </c>
      <c r="H128" s="83">
        <v>3</v>
      </c>
      <c r="I128" s="83">
        <v>2</v>
      </c>
      <c r="J128" s="83">
        <v>2</v>
      </c>
      <c r="K128" s="83">
        <v>1</v>
      </c>
      <c r="L128" s="83">
        <v>0</v>
      </c>
      <c r="M128" s="83">
        <v>10</v>
      </c>
      <c r="P128" s="55"/>
      <c r="Q128" s="55"/>
    </row>
    <row r="129" spans="1:17" s="30" customFormat="1" ht="20.100000000000001" customHeight="1" x14ac:dyDescent="0.25">
      <c r="A129" s="91" t="s">
        <v>265</v>
      </c>
      <c r="B129" s="83">
        <v>1</v>
      </c>
      <c r="C129" s="83">
        <v>5</v>
      </c>
      <c r="D129" s="83">
        <v>0</v>
      </c>
      <c r="E129" s="83">
        <v>4</v>
      </c>
      <c r="F129" s="83">
        <v>0</v>
      </c>
      <c r="G129" s="83">
        <v>3</v>
      </c>
      <c r="H129" s="83">
        <v>2</v>
      </c>
      <c r="I129" s="83">
        <v>2</v>
      </c>
      <c r="J129" s="83">
        <v>2</v>
      </c>
      <c r="K129" s="83">
        <v>0</v>
      </c>
      <c r="L129" s="83">
        <v>1</v>
      </c>
      <c r="M129" s="83">
        <v>5</v>
      </c>
      <c r="P129" s="53"/>
      <c r="Q129" s="53"/>
    </row>
    <row r="130" spans="1:17" s="30" customFormat="1" ht="20.100000000000001" customHeight="1" x14ac:dyDescent="0.25">
      <c r="A130" s="91" t="s">
        <v>266</v>
      </c>
      <c r="B130" s="83">
        <v>1</v>
      </c>
      <c r="C130" s="83">
        <v>2</v>
      </c>
      <c r="D130" s="83">
        <v>0</v>
      </c>
      <c r="E130" s="83">
        <v>4</v>
      </c>
      <c r="F130" s="83">
        <v>0</v>
      </c>
      <c r="G130" s="83">
        <v>1</v>
      </c>
      <c r="H130" s="83">
        <v>0</v>
      </c>
      <c r="I130" s="83">
        <v>3</v>
      </c>
      <c r="J130" s="83">
        <v>3</v>
      </c>
      <c r="K130" s="83">
        <v>0</v>
      </c>
      <c r="L130" s="83">
        <v>2</v>
      </c>
      <c r="M130" s="83">
        <v>0</v>
      </c>
      <c r="P130" s="53"/>
      <c r="Q130" s="53"/>
    </row>
    <row r="131" spans="1:17" s="30" customFormat="1" ht="20.100000000000001" customHeight="1" x14ac:dyDescent="0.25">
      <c r="A131" s="91" t="s">
        <v>267</v>
      </c>
      <c r="B131" s="83">
        <v>0</v>
      </c>
      <c r="C131" s="83">
        <v>5</v>
      </c>
      <c r="D131" s="83">
        <v>0</v>
      </c>
      <c r="E131" s="83">
        <v>2</v>
      </c>
      <c r="F131" s="83">
        <v>0</v>
      </c>
      <c r="G131" s="83">
        <v>0</v>
      </c>
      <c r="H131" s="83">
        <v>0</v>
      </c>
      <c r="I131" s="83">
        <v>1</v>
      </c>
      <c r="J131" s="83">
        <v>0</v>
      </c>
      <c r="K131" s="83">
        <v>0</v>
      </c>
      <c r="L131" s="83">
        <v>0</v>
      </c>
      <c r="M131" s="83">
        <v>3</v>
      </c>
      <c r="P131" s="53"/>
      <c r="Q131" s="53"/>
    </row>
    <row r="132" spans="1:17" ht="20.100000000000001" customHeight="1" x14ac:dyDescent="0.25">
      <c r="A132" s="91" t="s">
        <v>268</v>
      </c>
      <c r="B132" s="83">
        <v>0</v>
      </c>
      <c r="C132" s="83">
        <v>3</v>
      </c>
      <c r="D132" s="83">
        <v>0</v>
      </c>
      <c r="E132" s="83">
        <v>4</v>
      </c>
      <c r="F132" s="83">
        <v>0</v>
      </c>
      <c r="G132" s="83">
        <v>1</v>
      </c>
      <c r="H132" s="83">
        <v>0</v>
      </c>
      <c r="I132" s="83">
        <v>0</v>
      </c>
      <c r="J132" s="83">
        <v>4</v>
      </c>
      <c r="K132" s="83">
        <v>0</v>
      </c>
      <c r="L132" s="83">
        <v>8</v>
      </c>
      <c r="M132" s="83">
        <v>4</v>
      </c>
      <c r="P132" s="55"/>
      <c r="Q132" s="55"/>
    </row>
    <row r="133" spans="1:17" ht="20.100000000000001" customHeight="1" x14ac:dyDescent="0.25">
      <c r="A133" s="91" t="s">
        <v>269</v>
      </c>
      <c r="B133" s="83">
        <v>3</v>
      </c>
      <c r="C133" s="83">
        <v>6</v>
      </c>
      <c r="D133" s="83">
        <v>2</v>
      </c>
      <c r="E133" s="83">
        <v>13</v>
      </c>
      <c r="F133" s="83">
        <v>0</v>
      </c>
      <c r="G133" s="83">
        <v>4</v>
      </c>
      <c r="H133" s="83">
        <v>7</v>
      </c>
      <c r="I133" s="83">
        <v>15</v>
      </c>
      <c r="J133" s="83">
        <v>13</v>
      </c>
      <c r="K133" s="83">
        <v>9</v>
      </c>
      <c r="L133" s="83">
        <v>6</v>
      </c>
      <c r="M133" s="83">
        <v>5</v>
      </c>
      <c r="P133" s="55"/>
      <c r="Q133" s="55"/>
    </row>
    <row r="134" spans="1:17" s="30" customFormat="1" ht="20.100000000000001" customHeight="1" x14ac:dyDescent="0.25">
      <c r="A134" s="91" t="s">
        <v>270</v>
      </c>
      <c r="B134" s="83">
        <v>1</v>
      </c>
      <c r="C134" s="83">
        <v>5</v>
      </c>
      <c r="D134" s="83">
        <v>2</v>
      </c>
      <c r="E134" s="83">
        <v>8</v>
      </c>
      <c r="F134" s="83">
        <v>0</v>
      </c>
      <c r="G134" s="83">
        <v>3</v>
      </c>
      <c r="H134" s="83">
        <v>3</v>
      </c>
      <c r="I134" s="83">
        <v>2</v>
      </c>
      <c r="J134" s="83">
        <v>0</v>
      </c>
      <c r="K134" s="83">
        <v>3</v>
      </c>
      <c r="L134" s="83">
        <v>4</v>
      </c>
      <c r="M134" s="83">
        <v>8</v>
      </c>
      <c r="P134" s="53"/>
      <c r="Q134" s="53"/>
    </row>
    <row r="135" spans="1:17" ht="20.100000000000001" customHeight="1" x14ac:dyDescent="0.25">
      <c r="A135" s="90" t="s">
        <v>271</v>
      </c>
      <c r="B135" s="89">
        <v>26</v>
      </c>
      <c r="C135" s="89">
        <v>25</v>
      </c>
      <c r="D135" s="89">
        <v>0</v>
      </c>
      <c r="E135" s="89">
        <v>18</v>
      </c>
      <c r="F135" s="89">
        <v>0</v>
      </c>
      <c r="G135" s="89">
        <v>27</v>
      </c>
      <c r="H135" s="89">
        <v>16</v>
      </c>
      <c r="I135" s="89">
        <v>44</v>
      </c>
      <c r="J135" s="89">
        <v>19</v>
      </c>
      <c r="K135" s="89">
        <v>25</v>
      </c>
      <c r="L135" s="89">
        <v>52</v>
      </c>
      <c r="M135" s="89">
        <v>43</v>
      </c>
      <c r="P135" s="55"/>
      <c r="Q135" s="55"/>
    </row>
    <row r="136" spans="1:17" ht="20.100000000000001" customHeight="1" x14ac:dyDescent="0.25">
      <c r="A136" s="91" t="s">
        <v>272</v>
      </c>
      <c r="B136" s="82">
        <v>7</v>
      </c>
      <c r="C136" s="82">
        <v>13</v>
      </c>
      <c r="D136" s="82">
        <v>0</v>
      </c>
      <c r="E136" s="82">
        <v>13</v>
      </c>
      <c r="F136" s="82">
        <v>0</v>
      </c>
      <c r="G136" s="82">
        <v>23</v>
      </c>
      <c r="H136" s="82">
        <v>9</v>
      </c>
      <c r="I136" s="82">
        <v>26</v>
      </c>
      <c r="J136" s="82">
        <v>14</v>
      </c>
      <c r="K136" s="82">
        <v>21</v>
      </c>
      <c r="L136" s="82">
        <v>50</v>
      </c>
      <c r="M136" s="82">
        <v>30</v>
      </c>
      <c r="P136" s="55"/>
      <c r="Q136" s="55"/>
    </row>
    <row r="137" spans="1:17" ht="20.100000000000001" customHeight="1" x14ac:dyDescent="0.25">
      <c r="A137" s="91" t="s">
        <v>273</v>
      </c>
      <c r="B137" s="82">
        <v>19</v>
      </c>
      <c r="C137" s="82">
        <v>12</v>
      </c>
      <c r="D137" s="82">
        <v>0</v>
      </c>
      <c r="E137" s="82">
        <v>4</v>
      </c>
      <c r="F137" s="82">
        <v>0</v>
      </c>
      <c r="G137" s="82">
        <v>3</v>
      </c>
      <c r="H137" s="82">
        <v>7</v>
      </c>
      <c r="I137" s="82">
        <v>18</v>
      </c>
      <c r="J137" s="82">
        <v>5</v>
      </c>
      <c r="K137" s="82">
        <v>4</v>
      </c>
      <c r="L137" s="82">
        <v>2</v>
      </c>
      <c r="M137" s="82">
        <v>13</v>
      </c>
      <c r="P137" s="55"/>
      <c r="Q137" s="55"/>
    </row>
    <row r="138" spans="1:17" ht="20.100000000000001" customHeight="1" x14ac:dyDescent="0.25">
      <c r="A138" s="91" t="s">
        <v>274</v>
      </c>
      <c r="B138" s="82">
        <v>0</v>
      </c>
      <c r="C138" s="82">
        <v>0</v>
      </c>
      <c r="D138" s="82">
        <v>0</v>
      </c>
      <c r="E138" s="82">
        <v>1</v>
      </c>
      <c r="F138" s="82">
        <v>0</v>
      </c>
      <c r="G138" s="82">
        <v>1</v>
      </c>
      <c r="H138" s="82">
        <v>0</v>
      </c>
      <c r="I138" s="82">
        <v>0</v>
      </c>
      <c r="J138" s="82">
        <v>0</v>
      </c>
      <c r="K138" s="82">
        <v>0</v>
      </c>
      <c r="L138" s="82">
        <v>0</v>
      </c>
      <c r="M138" s="82">
        <v>0</v>
      </c>
      <c r="P138" s="55"/>
      <c r="Q138" s="55"/>
    </row>
    <row r="139" spans="1:17" s="30" customFormat="1" ht="20.100000000000001" customHeight="1" thickBot="1" x14ac:dyDescent="0.3">
      <c r="A139" s="95" t="s">
        <v>275</v>
      </c>
      <c r="B139" s="97">
        <v>1</v>
      </c>
      <c r="C139" s="97">
        <v>0</v>
      </c>
      <c r="D139" s="97">
        <v>0</v>
      </c>
      <c r="E139" s="97">
        <v>0</v>
      </c>
      <c r="F139" s="97">
        <v>0</v>
      </c>
      <c r="G139" s="97">
        <v>0</v>
      </c>
      <c r="H139" s="97">
        <v>1</v>
      </c>
      <c r="I139" s="97">
        <v>0</v>
      </c>
      <c r="J139" s="97">
        <v>0</v>
      </c>
      <c r="K139" s="97">
        <v>0</v>
      </c>
      <c r="L139" s="97">
        <v>0</v>
      </c>
      <c r="M139" s="97">
        <v>0</v>
      </c>
      <c r="P139" s="53"/>
      <c r="Q139" s="53"/>
    </row>
    <row r="140" spans="1:17" s="253" customFormat="1" ht="16.5" customHeight="1" x14ac:dyDescent="0.25">
      <c r="A140" s="247" t="s">
        <v>320</v>
      </c>
      <c r="B140" s="256"/>
      <c r="C140" s="256"/>
    </row>
    <row r="141" spans="1:17" x14ac:dyDescent="0.25">
      <c r="N141" s="257"/>
      <c r="O141" s="257"/>
    </row>
    <row r="143" spans="1:17" ht="15.75" x14ac:dyDescent="0.25">
      <c r="D143" s="119"/>
      <c r="E143" s="119"/>
    </row>
    <row r="144" spans="1:17" x14ac:dyDescent="0.25">
      <c r="D144" s="92"/>
      <c r="E144" s="92"/>
    </row>
    <row r="145" spans="4:5" x14ac:dyDescent="0.25">
      <c r="D145" s="92"/>
      <c r="E145" s="92"/>
    </row>
    <row r="146" spans="4:5" x14ac:dyDescent="0.25">
      <c r="D146" s="92"/>
      <c r="E146" s="92"/>
    </row>
    <row r="147" spans="4:5" x14ac:dyDescent="0.25">
      <c r="D147" s="92"/>
      <c r="E147" s="92"/>
    </row>
    <row r="148" spans="4:5" ht="15.75" x14ac:dyDescent="0.25">
      <c r="D148" s="119"/>
      <c r="E148" s="119"/>
    </row>
    <row r="149" spans="4:5" x14ac:dyDescent="0.25">
      <c r="D149" s="92"/>
      <c r="E149" s="92"/>
    </row>
    <row r="150" spans="4:5" x14ac:dyDescent="0.25">
      <c r="D150" s="92"/>
      <c r="E150" s="92"/>
    </row>
    <row r="151" spans="4:5" x14ac:dyDescent="0.25">
      <c r="D151" s="92"/>
      <c r="E151" s="92"/>
    </row>
    <row r="152" spans="4:5" x14ac:dyDescent="0.25">
      <c r="D152" s="92"/>
      <c r="E152" s="92"/>
    </row>
    <row r="153" spans="4:5" ht="15.75" x14ac:dyDescent="0.25">
      <c r="D153" s="119"/>
      <c r="E153" s="119"/>
    </row>
    <row r="154" spans="4:5" x14ac:dyDescent="0.25">
      <c r="D154" s="92"/>
      <c r="E154" s="92"/>
    </row>
    <row r="155" spans="4:5" x14ac:dyDescent="0.25">
      <c r="D155" s="92"/>
      <c r="E155" s="92"/>
    </row>
    <row r="156" spans="4:5" x14ac:dyDescent="0.25">
      <c r="D156" s="92"/>
      <c r="E156" s="92"/>
    </row>
    <row r="157" spans="4:5" ht="15.75" x14ac:dyDescent="0.25">
      <c r="D157" s="119"/>
      <c r="E157" s="119"/>
    </row>
    <row r="158" spans="4:5" x14ac:dyDescent="0.25">
      <c r="D158" s="92"/>
      <c r="E158" s="92"/>
    </row>
    <row r="159" spans="4:5" x14ac:dyDescent="0.25">
      <c r="D159" s="92"/>
      <c r="E159" s="92"/>
    </row>
    <row r="160" spans="4:5" x14ac:dyDescent="0.25">
      <c r="D160" s="92"/>
      <c r="E160" s="92"/>
    </row>
    <row r="161" spans="4:5" x14ac:dyDescent="0.25">
      <c r="D161" s="92"/>
      <c r="E161" s="92"/>
    </row>
    <row r="162" spans="4:5" x14ac:dyDescent="0.25">
      <c r="D162" s="92"/>
      <c r="E162" s="92"/>
    </row>
    <row r="163" spans="4:5" x14ac:dyDescent="0.25">
      <c r="D163" s="92"/>
      <c r="E163" s="92"/>
    </row>
    <row r="164" spans="4:5" x14ac:dyDescent="0.25">
      <c r="D164" s="92"/>
      <c r="E164" s="92"/>
    </row>
    <row r="165" spans="4:5" x14ac:dyDescent="0.25">
      <c r="D165" s="92"/>
      <c r="E165" s="92"/>
    </row>
    <row r="166" spans="4:5" x14ac:dyDescent="0.25">
      <c r="D166" s="92"/>
      <c r="E166" s="92"/>
    </row>
    <row r="167" spans="4:5" x14ac:dyDescent="0.25">
      <c r="D167" s="92"/>
      <c r="E167" s="92"/>
    </row>
    <row r="168" spans="4:5" x14ac:dyDescent="0.25">
      <c r="D168" s="92"/>
      <c r="E168" s="92"/>
    </row>
    <row r="169" spans="4:5" x14ac:dyDescent="0.25">
      <c r="D169" s="92"/>
      <c r="E169" s="92"/>
    </row>
    <row r="170" spans="4:5" ht="15.75" x14ac:dyDescent="0.25">
      <c r="D170" s="119"/>
      <c r="E170" s="119"/>
    </row>
    <row r="171" spans="4:5" x14ac:dyDescent="0.25">
      <c r="D171" s="92"/>
      <c r="E171" s="92"/>
    </row>
    <row r="172" spans="4:5" x14ac:dyDescent="0.25">
      <c r="D172" s="92"/>
      <c r="E172" s="92"/>
    </row>
    <row r="173" spans="4:5" x14ac:dyDescent="0.25">
      <c r="D173" s="92"/>
      <c r="E173" s="92"/>
    </row>
    <row r="174" spans="4:5" x14ac:dyDescent="0.25">
      <c r="D174" s="92"/>
      <c r="E174" s="92"/>
    </row>
    <row r="175" spans="4:5" ht="15.75" x14ac:dyDescent="0.25">
      <c r="D175" s="119"/>
      <c r="E175" s="119"/>
    </row>
    <row r="176" spans="4:5" x14ac:dyDescent="0.25">
      <c r="D176" s="92"/>
      <c r="E176" s="92"/>
    </row>
    <row r="177" spans="4:5" x14ac:dyDescent="0.25">
      <c r="D177" s="92"/>
      <c r="E177" s="92"/>
    </row>
    <row r="178" spans="4:5" x14ac:dyDescent="0.25">
      <c r="D178" s="92"/>
      <c r="E178" s="92"/>
    </row>
    <row r="179" spans="4:5" x14ac:dyDescent="0.25">
      <c r="D179" s="92"/>
      <c r="E179" s="92"/>
    </row>
    <row r="180" spans="4:5" x14ac:dyDescent="0.25">
      <c r="D180" s="92"/>
      <c r="E180" s="92"/>
    </row>
    <row r="181" spans="4:5" x14ac:dyDescent="0.25">
      <c r="D181" s="92"/>
      <c r="E181" s="92"/>
    </row>
    <row r="182" spans="4:5" x14ac:dyDescent="0.25">
      <c r="D182" s="92"/>
      <c r="E182" s="92"/>
    </row>
    <row r="183" spans="4:5" x14ac:dyDescent="0.25">
      <c r="D183" s="92"/>
      <c r="E183" s="92"/>
    </row>
    <row r="184" spans="4:5" x14ac:dyDescent="0.25">
      <c r="D184" s="92"/>
      <c r="E184" s="92"/>
    </row>
    <row r="185" spans="4:5" x14ac:dyDescent="0.25">
      <c r="D185" s="92"/>
      <c r="E185" s="92"/>
    </row>
    <row r="186" spans="4:5" x14ac:dyDescent="0.25">
      <c r="D186" s="92"/>
      <c r="E186" s="92"/>
    </row>
    <row r="187" spans="4:5" x14ac:dyDescent="0.25">
      <c r="D187" s="92"/>
      <c r="E187" s="92"/>
    </row>
    <row r="188" spans="4:5" x14ac:dyDescent="0.25">
      <c r="D188" s="92"/>
      <c r="E188" s="92"/>
    </row>
    <row r="189" spans="4:5" x14ac:dyDescent="0.25">
      <c r="D189" s="92"/>
      <c r="E189" s="92"/>
    </row>
    <row r="190" spans="4:5" x14ac:dyDescent="0.25">
      <c r="D190" s="92"/>
      <c r="E190" s="92"/>
    </row>
    <row r="191" spans="4:5" ht="15.75" x14ac:dyDescent="0.25">
      <c r="D191" s="119"/>
      <c r="E191" s="119"/>
    </row>
    <row r="192" spans="4:5" x14ac:dyDescent="0.25">
      <c r="D192" s="92"/>
      <c r="E192" s="92"/>
    </row>
    <row r="193" spans="4:5" x14ac:dyDescent="0.25">
      <c r="D193" s="92"/>
      <c r="E193" s="92"/>
    </row>
    <row r="194" spans="4:5" ht="15.75" x14ac:dyDescent="0.25">
      <c r="D194" s="119"/>
      <c r="E194" s="119"/>
    </row>
    <row r="195" spans="4:5" x14ac:dyDescent="0.25">
      <c r="D195" s="92"/>
      <c r="E195" s="92"/>
    </row>
    <row r="196" spans="4:5" x14ac:dyDescent="0.25">
      <c r="D196" s="92"/>
      <c r="E196" s="92"/>
    </row>
    <row r="197" spans="4:5" x14ac:dyDescent="0.25">
      <c r="D197" s="92"/>
      <c r="E197" s="92"/>
    </row>
    <row r="198" spans="4:5" x14ac:dyDescent="0.25">
      <c r="D198" s="92"/>
      <c r="E198" s="92"/>
    </row>
    <row r="199" spans="4:5" ht="15" x14ac:dyDescent="0.25">
      <c r="D199" s="111"/>
      <c r="E199" s="111"/>
    </row>
    <row r="200" spans="4:5" ht="15.75" x14ac:dyDescent="0.25">
      <c r="D200" s="258"/>
      <c r="E200" s="259"/>
    </row>
  </sheetData>
  <mergeCells count="6">
    <mergeCell ref="A3:A5"/>
    <mergeCell ref="B3:O3"/>
    <mergeCell ref="B4:C4"/>
    <mergeCell ref="A73:A75"/>
    <mergeCell ref="B73:M73"/>
    <mergeCell ref="L74:M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colBreaks count="1" manualBreakCount="1">
    <brk id="15" max="139"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F1" sqref="F1"/>
    </sheetView>
  </sheetViews>
  <sheetFormatPr defaultColWidth="11.42578125" defaultRowHeight="12.75" x14ac:dyDescent="0.25"/>
  <cols>
    <col min="1" max="1" width="36.7109375" style="260" customWidth="1"/>
    <col min="2" max="3" width="10.28515625" style="260" customWidth="1"/>
    <col min="4" max="15" width="9" style="260" customWidth="1"/>
    <col min="16" max="256" width="11.42578125" style="260"/>
    <col min="257" max="257" width="36.7109375" style="260" customWidth="1"/>
    <col min="258" max="259" width="10.28515625" style="260" customWidth="1"/>
    <col min="260" max="271" width="9" style="260" customWidth="1"/>
    <col min="272" max="512" width="11.42578125" style="260"/>
    <col min="513" max="513" width="36.7109375" style="260" customWidth="1"/>
    <col min="514" max="515" width="10.28515625" style="260" customWidth="1"/>
    <col min="516" max="527" width="9" style="260" customWidth="1"/>
    <col min="528" max="768" width="11.42578125" style="260"/>
    <col min="769" max="769" width="36.7109375" style="260" customWidth="1"/>
    <col min="770" max="771" width="10.28515625" style="260" customWidth="1"/>
    <col min="772" max="783" width="9" style="260" customWidth="1"/>
    <col min="784" max="1024" width="11.42578125" style="260"/>
    <col min="1025" max="1025" width="36.7109375" style="260" customWidth="1"/>
    <col min="1026" max="1027" width="10.28515625" style="260" customWidth="1"/>
    <col min="1028" max="1039" width="9" style="260" customWidth="1"/>
    <col min="1040" max="1280" width="11.42578125" style="260"/>
    <col min="1281" max="1281" width="36.7109375" style="260" customWidth="1"/>
    <col min="1282" max="1283" width="10.28515625" style="260" customWidth="1"/>
    <col min="1284" max="1295" width="9" style="260" customWidth="1"/>
    <col min="1296" max="1536" width="11.42578125" style="260"/>
    <col min="1537" max="1537" width="36.7109375" style="260" customWidth="1"/>
    <col min="1538" max="1539" width="10.28515625" style="260" customWidth="1"/>
    <col min="1540" max="1551" width="9" style="260" customWidth="1"/>
    <col min="1552" max="1792" width="11.42578125" style="260"/>
    <col min="1793" max="1793" width="36.7109375" style="260" customWidth="1"/>
    <col min="1794" max="1795" width="10.28515625" style="260" customWidth="1"/>
    <col min="1796" max="1807" width="9" style="260" customWidth="1"/>
    <col min="1808" max="2048" width="11.42578125" style="260"/>
    <col min="2049" max="2049" width="36.7109375" style="260" customWidth="1"/>
    <col min="2050" max="2051" width="10.28515625" style="260" customWidth="1"/>
    <col min="2052" max="2063" width="9" style="260" customWidth="1"/>
    <col min="2064" max="2304" width="11.42578125" style="260"/>
    <col min="2305" max="2305" width="36.7109375" style="260" customWidth="1"/>
    <col min="2306" max="2307" width="10.28515625" style="260" customWidth="1"/>
    <col min="2308" max="2319" width="9" style="260" customWidth="1"/>
    <col min="2320" max="2560" width="11.42578125" style="260"/>
    <col min="2561" max="2561" width="36.7109375" style="260" customWidth="1"/>
    <col min="2562" max="2563" width="10.28515625" style="260" customWidth="1"/>
    <col min="2564" max="2575" width="9" style="260" customWidth="1"/>
    <col min="2576" max="2816" width="11.42578125" style="260"/>
    <col min="2817" max="2817" width="36.7109375" style="260" customWidth="1"/>
    <col min="2818" max="2819" width="10.28515625" style="260" customWidth="1"/>
    <col min="2820" max="2831" width="9" style="260" customWidth="1"/>
    <col min="2832" max="3072" width="11.42578125" style="260"/>
    <col min="3073" max="3073" width="36.7109375" style="260" customWidth="1"/>
    <col min="3074" max="3075" width="10.28515625" style="260" customWidth="1"/>
    <col min="3076" max="3087" width="9" style="260" customWidth="1"/>
    <col min="3088" max="3328" width="11.42578125" style="260"/>
    <col min="3329" max="3329" width="36.7109375" style="260" customWidth="1"/>
    <col min="3330" max="3331" width="10.28515625" style="260" customWidth="1"/>
    <col min="3332" max="3343" width="9" style="260" customWidth="1"/>
    <col min="3344" max="3584" width="11.42578125" style="260"/>
    <col min="3585" max="3585" width="36.7109375" style="260" customWidth="1"/>
    <col min="3586" max="3587" width="10.28515625" style="260" customWidth="1"/>
    <col min="3588" max="3599" width="9" style="260" customWidth="1"/>
    <col min="3600" max="3840" width="11.42578125" style="260"/>
    <col min="3841" max="3841" width="36.7109375" style="260" customWidth="1"/>
    <col min="3842" max="3843" width="10.28515625" style="260" customWidth="1"/>
    <col min="3844" max="3855" width="9" style="260" customWidth="1"/>
    <col min="3856" max="4096" width="11.42578125" style="260"/>
    <col min="4097" max="4097" width="36.7109375" style="260" customWidth="1"/>
    <col min="4098" max="4099" width="10.28515625" style="260" customWidth="1"/>
    <col min="4100" max="4111" width="9" style="260" customWidth="1"/>
    <col min="4112" max="4352" width="11.42578125" style="260"/>
    <col min="4353" max="4353" width="36.7109375" style="260" customWidth="1"/>
    <col min="4354" max="4355" width="10.28515625" style="260" customWidth="1"/>
    <col min="4356" max="4367" width="9" style="260" customWidth="1"/>
    <col min="4368" max="4608" width="11.42578125" style="260"/>
    <col min="4609" max="4609" width="36.7109375" style="260" customWidth="1"/>
    <col min="4610" max="4611" width="10.28515625" style="260" customWidth="1"/>
    <col min="4612" max="4623" width="9" style="260" customWidth="1"/>
    <col min="4624" max="4864" width="11.42578125" style="260"/>
    <col min="4865" max="4865" width="36.7109375" style="260" customWidth="1"/>
    <col min="4866" max="4867" width="10.28515625" style="260" customWidth="1"/>
    <col min="4868" max="4879" width="9" style="260" customWidth="1"/>
    <col min="4880" max="5120" width="11.42578125" style="260"/>
    <col min="5121" max="5121" width="36.7109375" style="260" customWidth="1"/>
    <col min="5122" max="5123" width="10.28515625" style="260" customWidth="1"/>
    <col min="5124" max="5135" width="9" style="260" customWidth="1"/>
    <col min="5136" max="5376" width="11.42578125" style="260"/>
    <col min="5377" max="5377" width="36.7109375" style="260" customWidth="1"/>
    <col min="5378" max="5379" width="10.28515625" style="260" customWidth="1"/>
    <col min="5380" max="5391" width="9" style="260" customWidth="1"/>
    <col min="5392" max="5632" width="11.42578125" style="260"/>
    <col min="5633" max="5633" width="36.7109375" style="260" customWidth="1"/>
    <col min="5634" max="5635" width="10.28515625" style="260" customWidth="1"/>
    <col min="5636" max="5647" width="9" style="260" customWidth="1"/>
    <col min="5648" max="5888" width="11.42578125" style="260"/>
    <col min="5889" max="5889" width="36.7109375" style="260" customWidth="1"/>
    <col min="5890" max="5891" width="10.28515625" style="260" customWidth="1"/>
    <col min="5892" max="5903" width="9" style="260" customWidth="1"/>
    <col min="5904" max="6144" width="11.42578125" style="260"/>
    <col min="6145" max="6145" width="36.7109375" style="260" customWidth="1"/>
    <col min="6146" max="6147" width="10.28515625" style="260" customWidth="1"/>
    <col min="6148" max="6159" width="9" style="260" customWidth="1"/>
    <col min="6160" max="6400" width="11.42578125" style="260"/>
    <col min="6401" max="6401" width="36.7109375" style="260" customWidth="1"/>
    <col min="6402" max="6403" width="10.28515625" style="260" customWidth="1"/>
    <col min="6404" max="6415" width="9" style="260" customWidth="1"/>
    <col min="6416" max="6656" width="11.42578125" style="260"/>
    <col min="6657" max="6657" width="36.7109375" style="260" customWidth="1"/>
    <col min="6658" max="6659" width="10.28515625" style="260" customWidth="1"/>
    <col min="6660" max="6671" width="9" style="260" customWidth="1"/>
    <col min="6672" max="6912" width="11.42578125" style="260"/>
    <col min="6913" max="6913" width="36.7109375" style="260" customWidth="1"/>
    <col min="6914" max="6915" width="10.28515625" style="260" customWidth="1"/>
    <col min="6916" max="6927" width="9" style="260" customWidth="1"/>
    <col min="6928" max="7168" width="11.42578125" style="260"/>
    <col min="7169" max="7169" width="36.7109375" style="260" customWidth="1"/>
    <col min="7170" max="7171" width="10.28515625" style="260" customWidth="1"/>
    <col min="7172" max="7183" width="9" style="260" customWidth="1"/>
    <col min="7184" max="7424" width="11.42578125" style="260"/>
    <col min="7425" max="7425" width="36.7109375" style="260" customWidth="1"/>
    <col min="7426" max="7427" width="10.28515625" style="260" customWidth="1"/>
    <col min="7428" max="7439" width="9" style="260" customWidth="1"/>
    <col min="7440" max="7680" width="11.42578125" style="260"/>
    <col min="7681" max="7681" width="36.7109375" style="260" customWidth="1"/>
    <col min="7682" max="7683" width="10.28515625" style="260" customWidth="1"/>
    <col min="7684" max="7695" width="9" style="260" customWidth="1"/>
    <col min="7696" max="7936" width="11.42578125" style="260"/>
    <col min="7937" max="7937" width="36.7109375" style="260" customWidth="1"/>
    <col min="7938" max="7939" width="10.28515625" style="260" customWidth="1"/>
    <col min="7940" max="7951" width="9" style="260" customWidth="1"/>
    <col min="7952" max="8192" width="11.42578125" style="260"/>
    <col min="8193" max="8193" width="36.7109375" style="260" customWidth="1"/>
    <col min="8194" max="8195" width="10.28515625" style="260" customWidth="1"/>
    <col min="8196" max="8207" width="9" style="260" customWidth="1"/>
    <col min="8208" max="8448" width="11.42578125" style="260"/>
    <col min="8449" max="8449" width="36.7109375" style="260" customWidth="1"/>
    <col min="8450" max="8451" width="10.28515625" style="260" customWidth="1"/>
    <col min="8452" max="8463" width="9" style="260" customWidth="1"/>
    <col min="8464" max="8704" width="11.42578125" style="260"/>
    <col min="8705" max="8705" width="36.7109375" style="260" customWidth="1"/>
    <col min="8706" max="8707" width="10.28515625" style="260" customWidth="1"/>
    <col min="8708" max="8719" width="9" style="260" customWidth="1"/>
    <col min="8720" max="8960" width="11.42578125" style="260"/>
    <col min="8961" max="8961" width="36.7109375" style="260" customWidth="1"/>
    <col min="8962" max="8963" width="10.28515625" style="260" customWidth="1"/>
    <col min="8964" max="8975" width="9" style="260" customWidth="1"/>
    <col min="8976" max="9216" width="11.42578125" style="260"/>
    <col min="9217" max="9217" width="36.7109375" style="260" customWidth="1"/>
    <col min="9218" max="9219" width="10.28515625" style="260" customWidth="1"/>
    <col min="9220" max="9231" width="9" style="260" customWidth="1"/>
    <col min="9232" max="9472" width="11.42578125" style="260"/>
    <col min="9473" max="9473" width="36.7109375" style="260" customWidth="1"/>
    <col min="9474" max="9475" width="10.28515625" style="260" customWidth="1"/>
    <col min="9476" max="9487" width="9" style="260" customWidth="1"/>
    <col min="9488" max="9728" width="11.42578125" style="260"/>
    <col min="9729" max="9729" width="36.7109375" style="260" customWidth="1"/>
    <col min="9730" max="9731" width="10.28515625" style="260" customWidth="1"/>
    <col min="9732" max="9743" width="9" style="260" customWidth="1"/>
    <col min="9744" max="9984" width="11.42578125" style="260"/>
    <col min="9985" max="9985" width="36.7109375" style="260" customWidth="1"/>
    <col min="9986" max="9987" width="10.28515625" style="260" customWidth="1"/>
    <col min="9988" max="9999" width="9" style="260" customWidth="1"/>
    <col min="10000" max="10240" width="11.42578125" style="260"/>
    <col min="10241" max="10241" width="36.7109375" style="260" customWidth="1"/>
    <col min="10242" max="10243" width="10.28515625" style="260" customWidth="1"/>
    <col min="10244" max="10255" width="9" style="260" customWidth="1"/>
    <col min="10256" max="10496" width="11.42578125" style="260"/>
    <col min="10497" max="10497" width="36.7109375" style="260" customWidth="1"/>
    <col min="10498" max="10499" width="10.28515625" style="260" customWidth="1"/>
    <col min="10500" max="10511" width="9" style="260" customWidth="1"/>
    <col min="10512" max="10752" width="11.42578125" style="260"/>
    <col min="10753" max="10753" width="36.7109375" style="260" customWidth="1"/>
    <col min="10754" max="10755" width="10.28515625" style="260" customWidth="1"/>
    <col min="10756" max="10767" width="9" style="260" customWidth="1"/>
    <col min="10768" max="11008" width="11.42578125" style="260"/>
    <col min="11009" max="11009" width="36.7109375" style="260" customWidth="1"/>
    <col min="11010" max="11011" width="10.28515625" style="260" customWidth="1"/>
    <col min="11012" max="11023" width="9" style="260" customWidth="1"/>
    <col min="11024" max="11264" width="11.42578125" style="260"/>
    <col min="11265" max="11265" width="36.7109375" style="260" customWidth="1"/>
    <col min="11266" max="11267" width="10.28515625" style="260" customWidth="1"/>
    <col min="11268" max="11279" width="9" style="260" customWidth="1"/>
    <col min="11280" max="11520" width="11.42578125" style="260"/>
    <col min="11521" max="11521" width="36.7109375" style="260" customWidth="1"/>
    <col min="11522" max="11523" width="10.28515625" style="260" customWidth="1"/>
    <col min="11524" max="11535" width="9" style="260" customWidth="1"/>
    <col min="11536" max="11776" width="11.42578125" style="260"/>
    <col min="11777" max="11777" width="36.7109375" style="260" customWidth="1"/>
    <col min="11778" max="11779" width="10.28515625" style="260" customWidth="1"/>
    <col min="11780" max="11791" width="9" style="260" customWidth="1"/>
    <col min="11792" max="12032" width="11.42578125" style="260"/>
    <col min="12033" max="12033" width="36.7109375" style="260" customWidth="1"/>
    <col min="12034" max="12035" width="10.28515625" style="260" customWidth="1"/>
    <col min="12036" max="12047" width="9" style="260" customWidth="1"/>
    <col min="12048" max="12288" width="11.42578125" style="260"/>
    <col min="12289" max="12289" width="36.7109375" style="260" customWidth="1"/>
    <col min="12290" max="12291" width="10.28515625" style="260" customWidth="1"/>
    <col min="12292" max="12303" width="9" style="260" customWidth="1"/>
    <col min="12304" max="12544" width="11.42578125" style="260"/>
    <col min="12545" max="12545" width="36.7109375" style="260" customWidth="1"/>
    <col min="12546" max="12547" width="10.28515625" style="260" customWidth="1"/>
    <col min="12548" max="12559" width="9" style="260" customWidth="1"/>
    <col min="12560" max="12800" width="11.42578125" style="260"/>
    <col min="12801" max="12801" width="36.7109375" style="260" customWidth="1"/>
    <col min="12802" max="12803" width="10.28515625" style="260" customWidth="1"/>
    <col min="12804" max="12815" width="9" style="260" customWidth="1"/>
    <col min="12816" max="13056" width="11.42578125" style="260"/>
    <col min="13057" max="13057" width="36.7109375" style="260" customWidth="1"/>
    <col min="13058" max="13059" width="10.28515625" style="260" customWidth="1"/>
    <col min="13060" max="13071" width="9" style="260" customWidth="1"/>
    <col min="13072" max="13312" width="11.42578125" style="260"/>
    <col min="13313" max="13313" width="36.7109375" style="260" customWidth="1"/>
    <col min="13314" max="13315" width="10.28515625" style="260" customWidth="1"/>
    <col min="13316" max="13327" width="9" style="260" customWidth="1"/>
    <col min="13328" max="13568" width="11.42578125" style="260"/>
    <col min="13569" max="13569" width="36.7109375" style="260" customWidth="1"/>
    <col min="13570" max="13571" width="10.28515625" style="260" customWidth="1"/>
    <col min="13572" max="13583" width="9" style="260" customWidth="1"/>
    <col min="13584" max="13824" width="11.42578125" style="260"/>
    <col min="13825" max="13825" width="36.7109375" style="260" customWidth="1"/>
    <col min="13826" max="13827" width="10.28515625" style="260" customWidth="1"/>
    <col min="13828" max="13839" width="9" style="260" customWidth="1"/>
    <col min="13840" max="14080" width="11.42578125" style="260"/>
    <col min="14081" max="14081" width="36.7109375" style="260" customWidth="1"/>
    <col min="14082" max="14083" width="10.28515625" style="260" customWidth="1"/>
    <col min="14084" max="14095" width="9" style="260" customWidth="1"/>
    <col min="14096" max="14336" width="11.42578125" style="260"/>
    <col min="14337" max="14337" width="36.7109375" style="260" customWidth="1"/>
    <col min="14338" max="14339" width="10.28515625" style="260" customWidth="1"/>
    <col min="14340" max="14351" width="9" style="260" customWidth="1"/>
    <col min="14352" max="14592" width="11.42578125" style="260"/>
    <col min="14593" max="14593" width="36.7109375" style="260" customWidth="1"/>
    <col min="14594" max="14595" width="10.28515625" style="260" customWidth="1"/>
    <col min="14596" max="14607" width="9" style="260" customWidth="1"/>
    <col min="14608" max="14848" width="11.42578125" style="260"/>
    <col min="14849" max="14849" width="36.7109375" style="260" customWidth="1"/>
    <col min="14850" max="14851" width="10.28515625" style="260" customWidth="1"/>
    <col min="14852" max="14863" width="9" style="260" customWidth="1"/>
    <col min="14864" max="15104" width="11.42578125" style="260"/>
    <col min="15105" max="15105" width="36.7109375" style="260" customWidth="1"/>
    <col min="15106" max="15107" width="10.28515625" style="260" customWidth="1"/>
    <col min="15108" max="15119" width="9" style="260" customWidth="1"/>
    <col min="15120" max="15360" width="11.42578125" style="260"/>
    <col min="15361" max="15361" width="36.7109375" style="260" customWidth="1"/>
    <col min="15362" max="15363" width="10.28515625" style="260" customWidth="1"/>
    <col min="15364" max="15375" width="9" style="260" customWidth="1"/>
    <col min="15376" max="15616" width="11.42578125" style="260"/>
    <col min="15617" max="15617" width="36.7109375" style="260" customWidth="1"/>
    <col min="15618" max="15619" width="10.28515625" style="260" customWidth="1"/>
    <col min="15620" max="15631" width="9" style="260" customWidth="1"/>
    <col min="15632" max="15872" width="11.42578125" style="260"/>
    <col min="15873" max="15873" width="36.7109375" style="260" customWidth="1"/>
    <col min="15874" max="15875" width="10.28515625" style="260" customWidth="1"/>
    <col min="15876" max="15887" width="9" style="260" customWidth="1"/>
    <col min="15888" max="16128" width="11.42578125" style="260"/>
    <col min="16129" max="16129" width="36.7109375" style="260" customWidth="1"/>
    <col min="16130" max="16131" width="10.28515625" style="260" customWidth="1"/>
    <col min="16132" max="16143" width="9" style="260" customWidth="1"/>
    <col min="16144" max="16384" width="11.42578125" style="260"/>
  </cols>
  <sheetData>
    <row r="1" spans="1:15" s="242" customFormat="1" ht="24.95" customHeight="1" x14ac:dyDescent="0.25">
      <c r="A1" s="241" t="s">
        <v>326</v>
      </c>
      <c r="B1" s="241"/>
      <c r="C1" s="241"/>
    </row>
    <row r="2" spans="1:15" s="245" customFormat="1" ht="24.95" customHeight="1" thickBot="1" x14ac:dyDescent="0.3">
      <c r="A2" s="243" t="s">
        <v>330</v>
      </c>
      <c r="B2" s="244"/>
      <c r="C2" s="244"/>
      <c r="D2" s="244"/>
      <c r="E2" s="244"/>
      <c r="F2" s="244"/>
      <c r="G2" s="244"/>
      <c r="H2" s="244"/>
      <c r="I2" s="244"/>
      <c r="J2" s="244"/>
      <c r="K2" s="244"/>
      <c r="L2" s="244"/>
      <c r="M2" s="244"/>
      <c r="N2" s="244"/>
      <c r="O2" s="244"/>
    </row>
    <row r="3" spans="1:15" ht="20.100000000000001" customHeight="1" x14ac:dyDescent="0.25">
      <c r="A3" s="1487" t="s">
        <v>203</v>
      </c>
      <c r="B3" s="1518" t="s">
        <v>298</v>
      </c>
      <c r="C3" s="1519"/>
      <c r="D3" s="1519"/>
      <c r="E3" s="1519"/>
      <c r="F3" s="1519"/>
      <c r="G3" s="1519"/>
      <c r="H3" s="1519"/>
      <c r="I3" s="1519"/>
      <c r="J3" s="1519"/>
      <c r="K3" s="1519"/>
      <c r="L3" s="1519"/>
      <c r="M3" s="1519"/>
      <c r="N3" s="1519"/>
      <c r="O3" s="1519"/>
    </row>
    <row r="4" spans="1:15" ht="20.100000000000001" customHeight="1" x14ac:dyDescent="0.25">
      <c r="A4" s="1488"/>
      <c r="B4" s="19" t="s">
        <v>205</v>
      </c>
      <c r="C4" s="19"/>
      <c r="D4" s="19" t="s">
        <v>278</v>
      </c>
      <c r="E4" s="19"/>
      <c r="F4" s="19" t="s">
        <v>279</v>
      </c>
      <c r="G4" s="19"/>
      <c r="H4" s="19" t="s">
        <v>280</v>
      </c>
      <c r="I4" s="19"/>
      <c r="J4" s="19" t="s">
        <v>281</v>
      </c>
      <c r="K4" s="19"/>
      <c r="L4" s="19" t="s">
        <v>282</v>
      </c>
      <c r="M4" s="19"/>
      <c r="N4" s="19" t="s">
        <v>283</v>
      </c>
      <c r="O4" s="54"/>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87" t="s">
        <v>310</v>
      </c>
      <c r="B6" s="88">
        <v>39100</v>
      </c>
      <c r="C6" s="88">
        <v>43891</v>
      </c>
      <c r="D6" s="88">
        <v>5477</v>
      </c>
      <c r="E6" s="88">
        <v>7314</v>
      </c>
      <c r="F6" s="88">
        <v>4469</v>
      </c>
      <c r="G6" s="88">
        <v>3205</v>
      </c>
      <c r="H6" s="88">
        <v>2890</v>
      </c>
      <c r="I6" s="88">
        <v>4314</v>
      </c>
      <c r="J6" s="88">
        <v>4045</v>
      </c>
      <c r="K6" s="88">
        <v>2993</v>
      </c>
      <c r="L6" s="88">
        <v>3072</v>
      </c>
      <c r="M6" s="88">
        <v>1897</v>
      </c>
      <c r="N6" s="88">
        <v>2142</v>
      </c>
      <c r="O6" s="88">
        <v>4196</v>
      </c>
    </row>
    <row r="7" spans="1:15" s="89" customFormat="1" ht="20.100000000000001" customHeight="1" x14ac:dyDescent="0.25">
      <c r="A7" s="90" t="s">
        <v>212</v>
      </c>
      <c r="B7" s="115">
        <v>41</v>
      </c>
      <c r="C7" s="115">
        <v>66</v>
      </c>
      <c r="D7" s="115">
        <v>7</v>
      </c>
      <c r="E7" s="115">
        <v>13</v>
      </c>
      <c r="F7" s="115">
        <v>2</v>
      </c>
      <c r="G7" s="115">
        <v>2</v>
      </c>
      <c r="H7" s="115">
        <v>3</v>
      </c>
      <c r="I7" s="115">
        <v>5</v>
      </c>
      <c r="J7" s="115">
        <v>3</v>
      </c>
      <c r="K7" s="115">
        <v>4</v>
      </c>
      <c r="L7" s="115">
        <v>2</v>
      </c>
      <c r="M7" s="115">
        <v>2</v>
      </c>
      <c r="N7" s="115">
        <v>1</v>
      </c>
      <c r="O7" s="115">
        <v>5</v>
      </c>
    </row>
    <row r="8" spans="1:15" s="92" customFormat="1" ht="20.100000000000001" customHeight="1" x14ac:dyDescent="0.25">
      <c r="A8" s="91" t="s">
        <v>213</v>
      </c>
      <c r="B8" s="83">
        <v>9</v>
      </c>
      <c r="C8" s="83">
        <v>34</v>
      </c>
      <c r="D8" s="82">
        <v>5</v>
      </c>
      <c r="E8" s="82">
        <v>4</v>
      </c>
      <c r="F8" s="82">
        <v>0</v>
      </c>
      <c r="G8" s="82">
        <v>0</v>
      </c>
      <c r="H8" s="82">
        <v>0</v>
      </c>
      <c r="I8" s="82">
        <v>1</v>
      </c>
      <c r="J8" s="82">
        <v>1</v>
      </c>
      <c r="K8" s="82">
        <v>2</v>
      </c>
      <c r="L8" s="82">
        <v>0</v>
      </c>
      <c r="M8" s="82">
        <v>2</v>
      </c>
      <c r="N8" s="82">
        <v>1</v>
      </c>
      <c r="O8" s="82">
        <v>2</v>
      </c>
    </row>
    <row r="9" spans="1:15" s="92" customFormat="1" ht="20.100000000000001" customHeight="1" x14ac:dyDescent="0.25">
      <c r="A9" s="91" t="s">
        <v>214</v>
      </c>
      <c r="B9" s="83">
        <v>0</v>
      </c>
      <c r="C9" s="83">
        <v>0</v>
      </c>
      <c r="D9" s="82">
        <v>0</v>
      </c>
      <c r="E9" s="82">
        <v>0</v>
      </c>
      <c r="F9" s="82">
        <v>0</v>
      </c>
      <c r="G9" s="82">
        <v>0</v>
      </c>
      <c r="H9" s="82">
        <v>0</v>
      </c>
      <c r="I9" s="82">
        <v>0</v>
      </c>
      <c r="J9" s="82">
        <v>0</v>
      </c>
      <c r="K9" s="82">
        <v>0</v>
      </c>
      <c r="L9" s="82">
        <v>0</v>
      </c>
      <c r="M9" s="82">
        <v>0</v>
      </c>
      <c r="N9" s="82">
        <v>0</v>
      </c>
      <c r="O9" s="82">
        <v>0</v>
      </c>
    </row>
    <row r="10" spans="1:15" s="92" customFormat="1" ht="20.100000000000001" customHeight="1" x14ac:dyDescent="0.25">
      <c r="A10" s="91" t="s">
        <v>215</v>
      </c>
      <c r="B10" s="83">
        <v>1</v>
      </c>
      <c r="C10" s="83">
        <v>0</v>
      </c>
      <c r="D10" s="82">
        <v>0</v>
      </c>
      <c r="E10" s="82">
        <v>0</v>
      </c>
      <c r="F10" s="82">
        <v>0</v>
      </c>
      <c r="G10" s="82">
        <v>0</v>
      </c>
      <c r="H10" s="82">
        <v>0</v>
      </c>
      <c r="I10" s="82">
        <v>0</v>
      </c>
      <c r="J10" s="82">
        <v>0</v>
      </c>
      <c r="K10" s="82">
        <v>0</v>
      </c>
      <c r="L10" s="82">
        <v>0</v>
      </c>
      <c r="M10" s="82">
        <v>0</v>
      </c>
      <c r="N10" s="82">
        <v>0</v>
      </c>
      <c r="O10" s="82">
        <v>0</v>
      </c>
    </row>
    <row r="11" spans="1:15" s="92" customFormat="1" ht="20.100000000000001" customHeight="1" x14ac:dyDescent="0.25">
      <c r="A11" s="91" t="s">
        <v>216</v>
      </c>
      <c r="B11" s="83">
        <v>9</v>
      </c>
      <c r="C11" s="83">
        <v>3</v>
      </c>
      <c r="D11" s="82">
        <v>0</v>
      </c>
      <c r="E11" s="82">
        <v>0</v>
      </c>
      <c r="F11" s="82">
        <v>2</v>
      </c>
      <c r="G11" s="82">
        <v>0</v>
      </c>
      <c r="H11" s="82">
        <v>1</v>
      </c>
      <c r="I11" s="82">
        <v>0</v>
      </c>
      <c r="J11" s="82">
        <v>2</v>
      </c>
      <c r="K11" s="82">
        <v>0</v>
      </c>
      <c r="L11" s="82">
        <v>0</v>
      </c>
      <c r="M11" s="82">
        <v>0</v>
      </c>
      <c r="N11" s="82">
        <v>0</v>
      </c>
      <c r="O11" s="82">
        <v>1</v>
      </c>
    </row>
    <row r="12" spans="1:15" s="92" customFormat="1" ht="20.100000000000001" customHeight="1" x14ac:dyDescent="0.25">
      <c r="A12" s="91" t="s">
        <v>217</v>
      </c>
      <c r="B12" s="83">
        <v>22</v>
      </c>
      <c r="C12" s="83">
        <v>29</v>
      </c>
      <c r="D12" s="82">
        <v>2</v>
      </c>
      <c r="E12" s="82">
        <v>9</v>
      </c>
      <c r="F12" s="82">
        <v>0</v>
      </c>
      <c r="G12" s="82">
        <v>2</v>
      </c>
      <c r="H12" s="82">
        <v>2</v>
      </c>
      <c r="I12" s="82">
        <v>4</v>
      </c>
      <c r="J12" s="82">
        <v>0</v>
      </c>
      <c r="K12" s="82">
        <v>2</v>
      </c>
      <c r="L12" s="82">
        <v>2</v>
      </c>
      <c r="M12" s="82">
        <v>0</v>
      </c>
      <c r="N12" s="82">
        <v>0</v>
      </c>
      <c r="O12" s="82">
        <v>2</v>
      </c>
    </row>
    <row r="13" spans="1:15" s="89" customFormat="1" ht="20.100000000000001" customHeight="1" x14ac:dyDescent="0.25">
      <c r="A13" s="90" t="s">
        <v>218</v>
      </c>
      <c r="B13" s="115">
        <v>27</v>
      </c>
      <c r="C13" s="115">
        <v>51</v>
      </c>
      <c r="D13" s="115">
        <v>0</v>
      </c>
      <c r="E13" s="115">
        <v>8</v>
      </c>
      <c r="F13" s="115">
        <v>5</v>
      </c>
      <c r="G13" s="115">
        <v>4</v>
      </c>
      <c r="H13" s="115">
        <v>2</v>
      </c>
      <c r="I13" s="115">
        <v>9</v>
      </c>
      <c r="J13" s="115">
        <v>0</v>
      </c>
      <c r="K13" s="115">
        <v>1</v>
      </c>
      <c r="L13" s="115">
        <v>0</v>
      </c>
      <c r="M13" s="115">
        <v>3</v>
      </c>
      <c r="N13" s="115">
        <v>1</v>
      </c>
      <c r="O13" s="115">
        <v>10</v>
      </c>
    </row>
    <row r="14" spans="1:15" s="92" customFormat="1" ht="20.100000000000001" customHeight="1" x14ac:dyDescent="0.25">
      <c r="A14" s="91" t="s">
        <v>219</v>
      </c>
      <c r="B14" s="83">
        <v>1</v>
      </c>
      <c r="C14" s="83">
        <v>6</v>
      </c>
      <c r="D14" s="82">
        <v>0</v>
      </c>
      <c r="E14" s="82">
        <v>0</v>
      </c>
      <c r="F14" s="82">
        <v>0</v>
      </c>
      <c r="G14" s="82">
        <v>0</v>
      </c>
      <c r="H14" s="82">
        <v>0</v>
      </c>
      <c r="I14" s="82">
        <v>3</v>
      </c>
      <c r="J14" s="82">
        <v>0</v>
      </c>
      <c r="K14" s="82">
        <v>0</v>
      </c>
      <c r="L14" s="82">
        <v>0</v>
      </c>
      <c r="M14" s="82">
        <v>0</v>
      </c>
      <c r="N14" s="82">
        <v>0</v>
      </c>
      <c r="O14" s="82">
        <v>1</v>
      </c>
    </row>
    <row r="15" spans="1:15" s="92" customFormat="1" ht="20.100000000000001" customHeight="1" x14ac:dyDescent="0.25">
      <c r="A15" s="91" t="s">
        <v>220</v>
      </c>
      <c r="B15" s="83">
        <v>11</v>
      </c>
      <c r="C15" s="83">
        <v>14</v>
      </c>
      <c r="D15" s="82">
        <v>0</v>
      </c>
      <c r="E15" s="82">
        <v>5</v>
      </c>
      <c r="F15" s="82">
        <v>0</v>
      </c>
      <c r="G15" s="82">
        <v>0</v>
      </c>
      <c r="H15" s="82">
        <v>0</v>
      </c>
      <c r="I15" s="82">
        <v>0</v>
      </c>
      <c r="J15" s="82">
        <v>0</v>
      </c>
      <c r="K15" s="82">
        <v>1</v>
      </c>
      <c r="L15" s="82">
        <v>0</v>
      </c>
      <c r="M15" s="82">
        <v>1</v>
      </c>
      <c r="N15" s="82">
        <v>1</v>
      </c>
      <c r="O15" s="82">
        <v>0</v>
      </c>
    </row>
    <row r="16" spans="1:15" s="92" customFormat="1" ht="20.100000000000001" customHeight="1" x14ac:dyDescent="0.25">
      <c r="A16" s="91" t="s">
        <v>221</v>
      </c>
      <c r="B16" s="83">
        <v>1</v>
      </c>
      <c r="C16" s="83">
        <v>8</v>
      </c>
      <c r="D16" s="82">
        <v>0</v>
      </c>
      <c r="E16" s="82">
        <v>1</v>
      </c>
      <c r="F16" s="82">
        <v>0</v>
      </c>
      <c r="G16" s="82">
        <v>0</v>
      </c>
      <c r="H16" s="82">
        <v>0</v>
      </c>
      <c r="I16" s="82">
        <v>1</v>
      </c>
      <c r="J16" s="82">
        <v>0</v>
      </c>
      <c r="K16" s="82">
        <v>0</v>
      </c>
      <c r="L16" s="82">
        <v>0</v>
      </c>
      <c r="M16" s="82">
        <v>0</v>
      </c>
      <c r="N16" s="82">
        <v>0</v>
      </c>
      <c r="O16" s="82">
        <v>5</v>
      </c>
    </row>
    <row r="17" spans="1:15" s="92" customFormat="1" ht="20.100000000000001" customHeight="1" x14ac:dyDescent="0.25">
      <c r="A17" s="91" t="s">
        <v>222</v>
      </c>
      <c r="B17" s="83">
        <v>2</v>
      </c>
      <c r="C17" s="83">
        <v>1</v>
      </c>
      <c r="D17" s="82">
        <v>0</v>
      </c>
      <c r="E17" s="82">
        <v>0</v>
      </c>
      <c r="F17" s="82">
        <v>0</v>
      </c>
      <c r="G17" s="82">
        <v>0</v>
      </c>
      <c r="H17" s="82">
        <v>0</v>
      </c>
      <c r="I17" s="82">
        <v>1</v>
      </c>
      <c r="J17" s="82">
        <v>0</v>
      </c>
      <c r="K17" s="82">
        <v>0</v>
      </c>
      <c r="L17" s="82">
        <v>0</v>
      </c>
      <c r="M17" s="82">
        <v>0</v>
      </c>
      <c r="N17" s="82">
        <v>0</v>
      </c>
      <c r="O17" s="82">
        <v>0</v>
      </c>
    </row>
    <row r="18" spans="1:15" s="92" customFormat="1" ht="20.100000000000001" customHeight="1" x14ac:dyDescent="0.25">
      <c r="A18" s="91" t="s">
        <v>223</v>
      </c>
      <c r="B18" s="83">
        <v>12</v>
      </c>
      <c r="C18" s="83">
        <v>22</v>
      </c>
      <c r="D18" s="82">
        <v>0</v>
      </c>
      <c r="E18" s="82">
        <v>2</v>
      </c>
      <c r="F18" s="82">
        <v>5</v>
      </c>
      <c r="G18" s="82">
        <v>4</v>
      </c>
      <c r="H18" s="82">
        <v>2</v>
      </c>
      <c r="I18" s="82">
        <v>4</v>
      </c>
      <c r="J18" s="82">
        <v>0</v>
      </c>
      <c r="K18" s="82">
        <v>0</v>
      </c>
      <c r="L18" s="82">
        <v>0</v>
      </c>
      <c r="M18" s="82">
        <v>2</v>
      </c>
      <c r="N18" s="82">
        <v>0</v>
      </c>
      <c r="O18" s="82">
        <v>4</v>
      </c>
    </row>
    <row r="19" spans="1:15" s="89" customFormat="1" ht="20.100000000000001" customHeight="1" x14ac:dyDescent="0.25">
      <c r="A19" s="90" t="s">
        <v>224</v>
      </c>
      <c r="B19" s="115">
        <v>190</v>
      </c>
      <c r="C19" s="115">
        <v>297</v>
      </c>
      <c r="D19" s="115">
        <v>9</v>
      </c>
      <c r="E19" s="115">
        <v>27</v>
      </c>
      <c r="F19" s="115">
        <v>29</v>
      </c>
      <c r="G19" s="115">
        <v>19</v>
      </c>
      <c r="H19" s="115">
        <v>17</v>
      </c>
      <c r="I19" s="115">
        <v>17</v>
      </c>
      <c r="J19" s="115">
        <v>17</v>
      </c>
      <c r="K19" s="115">
        <v>14</v>
      </c>
      <c r="L19" s="115">
        <v>5</v>
      </c>
      <c r="M19" s="115">
        <v>13</v>
      </c>
      <c r="N19" s="115">
        <v>51</v>
      </c>
      <c r="O19" s="115">
        <v>91</v>
      </c>
    </row>
    <row r="20" spans="1:15" s="92" customFormat="1" ht="20.100000000000001" customHeight="1" x14ac:dyDescent="0.25">
      <c r="A20" s="91" t="s">
        <v>225</v>
      </c>
      <c r="B20" s="83">
        <v>62</v>
      </c>
      <c r="C20" s="83">
        <v>102</v>
      </c>
      <c r="D20" s="82">
        <v>3</v>
      </c>
      <c r="E20" s="82">
        <v>13</v>
      </c>
      <c r="F20" s="82">
        <v>13</v>
      </c>
      <c r="G20" s="82">
        <v>8</v>
      </c>
      <c r="H20" s="82">
        <v>10</v>
      </c>
      <c r="I20" s="82">
        <v>6</v>
      </c>
      <c r="J20" s="82">
        <v>4</v>
      </c>
      <c r="K20" s="82">
        <v>6</v>
      </c>
      <c r="L20" s="82">
        <v>1</v>
      </c>
      <c r="M20" s="82">
        <v>5</v>
      </c>
      <c r="N20" s="82">
        <v>8</v>
      </c>
      <c r="O20" s="82">
        <v>15</v>
      </c>
    </row>
    <row r="21" spans="1:15" s="92" customFormat="1" ht="20.100000000000001" customHeight="1" x14ac:dyDescent="0.25">
      <c r="A21" s="91" t="s">
        <v>227</v>
      </c>
      <c r="B21" s="83">
        <v>94</v>
      </c>
      <c r="C21" s="83">
        <v>159</v>
      </c>
      <c r="D21" s="82">
        <v>4</v>
      </c>
      <c r="E21" s="82">
        <v>13</v>
      </c>
      <c r="F21" s="82">
        <v>11</v>
      </c>
      <c r="G21" s="82">
        <v>8</v>
      </c>
      <c r="H21" s="82">
        <v>6</v>
      </c>
      <c r="I21" s="82">
        <v>7</v>
      </c>
      <c r="J21" s="82">
        <v>6</v>
      </c>
      <c r="K21" s="82">
        <v>8</v>
      </c>
      <c r="L21" s="82">
        <v>3</v>
      </c>
      <c r="M21" s="82">
        <v>8</v>
      </c>
      <c r="N21" s="82">
        <v>39</v>
      </c>
      <c r="O21" s="82">
        <v>72</v>
      </c>
    </row>
    <row r="22" spans="1:15" s="92" customFormat="1" ht="20.100000000000001" customHeight="1" x14ac:dyDescent="0.25">
      <c r="A22" s="91" t="s">
        <v>228</v>
      </c>
      <c r="B22" s="83">
        <v>34</v>
      </c>
      <c r="C22" s="83">
        <v>36</v>
      </c>
      <c r="D22" s="82">
        <v>2</v>
      </c>
      <c r="E22" s="82">
        <v>1</v>
      </c>
      <c r="F22" s="82">
        <v>5</v>
      </c>
      <c r="G22" s="82">
        <v>3</v>
      </c>
      <c r="H22" s="82">
        <v>1</v>
      </c>
      <c r="I22" s="82">
        <v>4</v>
      </c>
      <c r="J22" s="82">
        <v>7</v>
      </c>
      <c r="K22" s="82">
        <v>0</v>
      </c>
      <c r="L22" s="82">
        <v>1</v>
      </c>
      <c r="M22" s="82">
        <v>0</v>
      </c>
      <c r="N22" s="82">
        <v>4</v>
      </c>
      <c r="O22" s="82">
        <v>4</v>
      </c>
    </row>
    <row r="23" spans="1:15" s="89" customFormat="1" ht="20.100000000000001" customHeight="1" x14ac:dyDescent="0.25">
      <c r="A23" s="90" t="s">
        <v>229</v>
      </c>
      <c r="B23" s="115">
        <v>36879</v>
      </c>
      <c r="C23" s="115">
        <v>40457</v>
      </c>
      <c r="D23" s="115">
        <v>5258</v>
      </c>
      <c r="E23" s="115">
        <v>6957</v>
      </c>
      <c r="F23" s="115">
        <v>4168</v>
      </c>
      <c r="G23" s="115">
        <v>2938</v>
      </c>
      <c r="H23" s="115">
        <v>2674</v>
      </c>
      <c r="I23" s="115">
        <v>4121</v>
      </c>
      <c r="J23" s="115">
        <v>3875</v>
      </c>
      <c r="K23" s="115">
        <v>2759</v>
      </c>
      <c r="L23" s="115">
        <v>2921</v>
      </c>
      <c r="M23" s="115">
        <v>1661</v>
      </c>
      <c r="N23" s="115">
        <v>1891</v>
      </c>
      <c r="O23" s="115">
        <v>3638</v>
      </c>
    </row>
    <row r="24" spans="1:15" s="92" customFormat="1" ht="20.100000000000001" customHeight="1" x14ac:dyDescent="0.25">
      <c r="A24" s="91" t="s">
        <v>230</v>
      </c>
      <c r="B24" s="83">
        <v>369</v>
      </c>
      <c r="C24" s="83">
        <v>503</v>
      </c>
      <c r="D24" s="82">
        <v>43</v>
      </c>
      <c r="E24" s="82">
        <v>178</v>
      </c>
      <c r="F24" s="82">
        <v>27</v>
      </c>
      <c r="G24" s="82">
        <v>24</v>
      </c>
      <c r="H24" s="82">
        <v>22</v>
      </c>
      <c r="I24" s="82">
        <v>18</v>
      </c>
      <c r="J24" s="82">
        <v>55</v>
      </c>
      <c r="K24" s="82">
        <v>28</v>
      </c>
      <c r="L24" s="82">
        <v>53</v>
      </c>
      <c r="M24" s="82">
        <v>18</v>
      </c>
      <c r="N24" s="82">
        <v>11</v>
      </c>
      <c r="O24" s="82">
        <v>28</v>
      </c>
    </row>
    <row r="25" spans="1:15" s="92" customFormat="1" ht="20.100000000000001" customHeight="1" x14ac:dyDescent="0.25">
      <c r="A25" s="91" t="s">
        <v>231</v>
      </c>
      <c r="B25" s="83">
        <v>20333</v>
      </c>
      <c r="C25" s="83">
        <v>29132</v>
      </c>
      <c r="D25" s="82">
        <v>4608</v>
      </c>
      <c r="E25" s="82">
        <v>5595</v>
      </c>
      <c r="F25" s="82">
        <v>2783</v>
      </c>
      <c r="G25" s="82">
        <v>2658</v>
      </c>
      <c r="H25" s="82">
        <v>1837</v>
      </c>
      <c r="I25" s="82">
        <v>2941</v>
      </c>
      <c r="J25" s="82">
        <v>2161</v>
      </c>
      <c r="K25" s="82">
        <v>1788</v>
      </c>
      <c r="L25" s="82">
        <v>1610</v>
      </c>
      <c r="M25" s="82">
        <v>1478</v>
      </c>
      <c r="N25" s="82">
        <v>1697</v>
      </c>
      <c r="O25" s="82">
        <v>3236</v>
      </c>
    </row>
    <row r="26" spans="1:15" s="92" customFormat="1" ht="20.100000000000001" customHeight="1" x14ac:dyDescent="0.25">
      <c r="A26" s="91" t="s">
        <v>232</v>
      </c>
      <c r="B26" s="83">
        <v>128</v>
      </c>
      <c r="C26" s="83">
        <v>298</v>
      </c>
      <c r="D26" s="82">
        <v>44</v>
      </c>
      <c r="E26" s="82">
        <v>49</v>
      </c>
      <c r="F26" s="82">
        <v>30</v>
      </c>
      <c r="G26" s="82">
        <v>63</v>
      </c>
      <c r="H26" s="82">
        <v>7</v>
      </c>
      <c r="I26" s="82">
        <v>15</v>
      </c>
      <c r="J26" s="82">
        <v>4</v>
      </c>
      <c r="K26" s="82">
        <v>15</v>
      </c>
      <c r="L26" s="82">
        <v>3</v>
      </c>
      <c r="M26" s="82">
        <v>9</v>
      </c>
      <c r="N26" s="82">
        <v>11</v>
      </c>
      <c r="O26" s="82">
        <v>48</v>
      </c>
    </row>
    <row r="27" spans="1:15" s="92" customFormat="1" ht="20.100000000000001" customHeight="1" x14ac:dyDescent="0.25">
      <c r="A27" s="91" t="s">
        <v>233</v>
      </c>
      <c r="B27" s="83">
        <v>118</v>
      </c>
      <c r="C27" s="83">
        <v>227</v>
      </c>
      <c r="D27" s="82">
        <v>7</v>
      </c>
      <c r="E27" s="82">
        <v>21</v>
      </c>
      <c r="F27" s="82">
        <v>4</v>
      </c>
      <c r="G27" s="82">
        <v>24</v>
      </c>
      <c r="H27" s="82">
        <v>22</v>
      </c>
      <c r="I27" s="82">
        <v>16</v>
      </c>
      <c r="J27" s="82">
        <v>19</v>
      </c>
      <c r="K27" s="82">
        <v>15</v>
      </c>
      <c r="L27" s="82">
        <v>8</v>
      </c>
      <c r="M27" s="82">
        <v>4</v>
      </c>
      <c r="N27" s="82">
        <v>13</v>
      </c>
      <c r="O27" s="82">
        <v>39</v>
      </c>
    </row>
    <row r="28" spans="1:15" s="92" customFormat="1" ht="20.100000000000001" customHeight="1" x14ac:dyDescent="0.25">
      <c r="A28" s="91" t="s">
        <v>234</v>
      </c>
      <c r="B28" s="83">
        <v>146</v>
      </c>
      <c r="C28" s="83">
        <v>286</v>
      </c>
      <c r="D28" s="82">
        <v>9</v>
      </c>
      <c r="E28" s="82">
        <v>14</v>
      </c>
      <c r="F28" s="82">
        <v>15</v>
      </c>
      <c r="G28" s="82">
        <v>10</v>
      </c>
      <c r="H28" s="82">
        <v>16</v>
      </c>
      <c r="I28" s="82">
        <v>26</v>
      </c>
      <c r="J28" s="82">
        <v>31</v>
      </c>
      <c r="K28" s="82">
        <v>36</v>
      </c>
      <c r="L28" s="82">
        <v>16</v>
      </c>
      <c r="M28" s="82">
        <v>40</v>
      </c>
      <c r="N28" s="82">
        <v>14</v>
      </c>
      <c r="O28" s="82">
        <v>57</v>
      </c>
    </row>
    <row r="29" spans="1:15" s="92" customFormat="1" ht="20.100000000000001" customHeight="1" x14ac:dyDescent="0.25">
      <c r="A29" s="91" t="s">
        <v>235</v>
      </c>
      <c r="B29" s="83">
        <v>4</v>
      </c>
      <c r="C29" s="83">
        <v>2</v>
      </c>
      <c r="D29" s="82">
        <v>0</v>
      </c>
      <c r="E29" s="82">
        <v>0</v>
      </c>
      <c r="F29" s="82">
        <v>0</v>
      </c>
      <c r="G29" s="82">
        <v>0</v>
      </c>
      <c r="H29" s="82">
        <v>0</v>
      </c>
      <c r="I29" s="82">
        <v>0</v>
      </c>
      <c r="J29" s="82">
        <v>1</v>
      </c>
      <c r="K29" s="82">
        <v>0</v>
      </c>
      <c r="L29" s="82">
        <v>1</v>
      </c>
      <c r="M29" s="82">
        <v>0</v>
      </c>
      <c r="N29" s="82">
        <v>2</v>
      </c>
      <c r="O29" s="82">
        <v>2</v>
      </c>
    </row>
    <row r="30" spans="1:15" s="92" customFormat="1" ht="20.100000000000001" customHeight="1" x14ac:dyDescent="0.25">
      <c r="A30" s="91" t="s">
        <v>236</v>
      </c>
      <c r="B30" s="83">
        <v>14663</v>
      </c>
      <c r="C30" s="83">
        <v>8373</v>
      </c>
      <c r="D30" s="82">
        <v>346</v>
      </c>
      <c r="E30" s="82">
        <v>789</v>
      </c>
      <c r="F30" s="82">
        <v>1185</v>
      </c>
      <c r="G30" s="82">
        <v>26</v>
      </c>
      <c r="H30" s="82">
        <v>633</v>
      </c>
      <c r="I30" s="82">
        <v>954</v>
      </c>
      <c r="J30" s="82">
        <v>1501</v>
      </c>
      <c r="K30" s="82">
        <v>746</v>
      </c>
      <c r="L30" s="82">
        <v>1164</v>
      </c>
      <c r="M30" s="82">
        <v>35</v>
      </c>
      <c r="N30" s="82">
        <v>57</v>
      </c>
      <c r="O30" s="82">
        <v>66</v>
      </c>
    </row>
    <row r="31" spans="1:15" s="92" customFormat="1" ht="20.100000000000001" customHeight="1" x14ac:dyDescent="0.25">
      <c r="A31" s="91" t="s">
        <v>237</v>
      </c>
      <c r="B31" s="83">
        <v>1068</v>
      </c>
      <c r="C31" s="83">
        <v>1568</v>
      </c>
      <c r="D31" s="82">
        <v>197</v>
      </c>
      <c r="E31" s="82">
        <v>305</v>
      </c>
      <c r="F31" s="82">
        <v>124</v>
      </c>
      <c r="G31" s="82">
        <v>129</v>
      </c>
      <c r="H31" s="82">
        <v>129</v>
      </c>
      <c r="I31" s="82">
        <v>145</v>
      </c>
      <c r="J31" s="82">
        <v>99</v>
      </c>
      <c r="K31" s="82">
        <v>124</v>
      </c>
      <c r="L31" s="82">
        <v>63</v>
      </c>
      <c r="M31" s="82">
        <v>71</v>
      </c>
      <c r="N31" s="82">
        <v>82</v>
      </c>
      <c r="O31" s="82">
        <v>157</v>
      </c>
    </row>
    <row r="32" spans="1:15" s="92" customFormat="1" ht="20.100000000000001" customHeight="1" x14ac:dyDescent="0.25">
      <c r="A32" s="91" t="s">
        <v>238</v>
      </c>
      <c r="B32" s="83">
        <v>2</v>
      </c>
      <c r="C32" s="83">
        <v>2</v>
      </c>
      <c r="D32" s="82">
        <v>0</v>
      </c>
      <c r="E32" s="82">
        <v>0</v>
      </c>
      <c r="F32" s="82">
        <v>0</v>
      </c>
      <c r="G32" s="82">
        <v>0</v>
      </c>
      <c r="H32" s="82">
        <v>1</v>
      </c>
      <c r="I32" s="82">
        <v>0</v>
      </c>
      <c r="J32" s="82">
        <v>0</v>
      </c>
      <c r="K32" s="82">
        <v>1</v>
      </c>
      <c r="L32" s="82">
        <v>0</v>
      </c>
      <c r="M32" s="82">
        <v>0</v>
      </c>
      <c r="N32" s="82">
        <v>0</v>
      </c>
      <c r="O32" s="82">
        <v>0</v>
      </c>
    </row>
    <row r="33" spans="1:15" s="92" customFormat="1" ht="20.100000000000001" customHeight="1" x14ac:dyDescent="0.25">
      <c r="A33" s="91" t="s">
        <v>239</v>
      </c>
      <c r="B33" s="83">
        <v>0</v>
      </c>
      <c r="C33" s="83">
        <v>0</v>
      </c>
      <c r="D33" s="82">
        <v>0</v>
      </c>
      <c r="E33" s="82">
        <v>0</v>
      </c>
      <c r="F33" s="82">
        <v>0</v>
      </c>
      <c r="G33" s="82">
        <v>0</v>
      </c>
      <c r="H33" s="82">
        <v>0</v>
      </c>
      <c r="I33" s="82">
        <v>0</v>
      </c>
      <c r="J33" s="82">
        <v>0</v>
      </c>
      <c r="K33" s="82">
        <v>0</v>
      </c>
      <c r="L33" s="82">
        <v>0</v>
      </c>
      <c r="M33" s="82">
        <v>0</v>
      </c>
      <c r="N33" s="82">
        <v>0</v>
      </c>
      <c r="O33" s="82">
        <v>0</v>
      </c>
    </row>
    <row r="34" spans="1:15" s="92" customFormat="1" ht="20.100000000000001" customHeight="1" x14ac:dyDescent="0.25">
      <c r="A34" s="91" t="s">
        <v>240</v>
      </c>
      <c r="B34" s="83">
        <v>35</v>
      </c>
      <c r="C34" s="83">
        <v>50</v>
      </c>
      <c r="D34" s="82">
        <v>3</v>
      </c>
      <c r="E34" s="82">
        <v>4</v>
      </c>
      <c r="F34" s="82">
        <v>0</v>
      </c>
      <c r="G34" s="82">
        <v>1</v>
      </c>
      <c r="H34" s="82">
        <v>2</v>
      </c>
      <c r="I34" s="82">
        <v>3</v>
      </c>
      <c r="J34" s="82">
        <v>2</v>
      </c>
      <c r="K34" s="82">
        <v>2</v>
      </c>
      <c r="L34" s="82">
        <v>1</v>
      </c>
      <c r="M34" s="82">
        <v>6</v>
      </c>
      <c r="N34" s="82">
        <v>4</v>
      </c>
      <c r="O34" s="82">
        <v>4</v>
      </c>
    </row>
    <row r="35" spans="1:15" s="92" customFormat="1" ht="20.100000000000001" customHeight="1" x14ac:dyDescent="0.25">
      <c r="A35" s="91" t="s">
        <v>241</v>
      </c>
      <c r="B35" s="83">
        <v>13</v>
      </c>
      <c r="C35" s="83">
        <v>16</v>
      </c>
      <c r="D35" s="82">
        <v>1</v>
      </c>
      <c r="E35" s="82">
        <v>2</v>
      </c>
      <c r="F35" s="82">
        <v>0</v>
      </c>
      <c r="G35" s="82">
        <v>3</v>
      </c>
      <c r="H35" s="82">
        <v>5</v>
      </c>
      <c r="I35" s="82">
        <v>3</v>
      </c>
      <c r="J35" s="82">
        <v>2</v>
      </c>
      <c r="K35" s="82">
        <v>4</v>
      </c>
      <c r="L35" s="82">
        <v>2</v>
      </c>
      <c r="M35" s="82">
        <v>0</v>
      </c>
      <c r="N35" s="82">
        <v>0</v>
      </c>
      <c r="O35" s="82">
        <v>1</v>
      </c>
    </row>
    <row r="36" spans="1:15" s="89" customFormat="1" ht="20.100000000000001" customHeight="1" x14ac:dyDescent="0.25">
      <c r="A36" s="90" t="s">
        <v>242</v>
      </c>
      <c r="B36" s="115">
        <v>267</v>
      </c>
      <c r="C36" s="115">
        <v>341</v>
      </c>
      <c r="D36" s="115">
        <v>32</v>
      </c>
      <c r="E36" s="115">
        <v>29</v>
      </c>
      <c r="F36" s="115">
        <v>25</v>
      </c>
      <c r="G36" s="115">
        <v>48</v>
      </c>
      <c r="H36" s="115">
        <v>17</v>
      </c>
      <c r="I36" s="115">
        <v>17</v>
      </c>
      <c r="J36" s="115">
        <v>14</v>
      </c>
      <c r="K36" s="115">
        <v>17</v>
      </c>
      <c r="L36" s="115">
        <v>12</v>
      </c>
      <c r="M36" s="115">
        <v>37</v>
      </c>
      <c r="N36" s="115">
        <v>29</v>
      </c>
      <c r="O36" s="115">
        <v>56</v>
      </c>
    </row>
    <row r="37" spans="1:15" s="92" customFormat="1" ht="20.100000000000001" customHeight="1" x14ac:dyDescent="0.25">
      <c r="A37" s="91" t="s">
        <v>243</v>
      </c>
      <c r="B37" s="83">
        <v>8</v>
      </c>
      <c r="C37" s="83">
        <v>7</v>
      </c>
      <c r="D37" s="82">
        <v>2</v>
      </c>
      <c r="E37" s="82">
        <v>1</v>
      </c>
      <c r="F37" s="82">
        <v>0</v>
      </c>
      <c r="G37" s="82">
        <v>0</v>
      </c>
      <c r="H37" s="82">
        <v>1</v>
      </c>
      <c r="I37" s="82">
        <v>2</v>
      </c>
      <c r="J37" s="82">
        <v>1</v>
      </c>
      <c r="K37" s="82">
        <v>1</v>
      </c>
      <c r="L37" s="82">
        <v>0</v>
      </c>
      <c r="M37" s="82">
        <v>0</v>
      </c>
      <c r="N37" s="82">
        <v>1</v>
      </c>
      <c r="O37" s="82">
        <v>1</v>
      </c>
    </row>
    <row r="38" spans="1:15" s="92" customFormat="1" ht="20.100000000000001" customHeight="1" x14ac:dyDescent="0.25">
      <c r="A38" s="91" t="s">
        <v>244</v>
      </c>
      <c r="B38" s="83">
        <v>64</v>
      </c>
      <c r="C38" s="83">
        <v>90</v>
      </c>
      <c r="D38" s="82">
        <v>9</v>
      </c>
      <c r="E38" s="82">
        <v>8</v>
      </c>
      <c r="F38" s="82">
        <v>2</v>
      </c>
      <c r="G38" s="82">
        <v>14</v>
      </c>
      <c r="H38" s="82">
        <v>1</v>
      </c>
      <c r="I38" s="82">
        <v>2</v>
      </c>
      <c r="J38" s="82">
        <v>4</v>
      </c>
      <c r="K38" s="82">
        <v>7</v>
      </c>
      <c r="L38" s="82">
        <v>2</v>
      </c>
      <c r="M38" s="82">
        <v>16</v>
      </c>
      <c r="N38" s="82">
        <v>7</v>
      </c>
      <c r="O38" s="82">
        <v>14</v>
      </c>
    </row>
    <row r="39" spans="1:15" s="92" customFormat="1" ht="20.100000000000001" customHeight="1" x14ac:dyDescent="0.25">
      <c r="A39" s="91" t="s">
        <v>245</v>
      </c>
      <c r="B39" s="83">
        <v>32</v>
      </c>
      <c r="C39" s="83">
        <v>53</v>
      </c>
      <c r="D39" s="82">
        <v>4</v>
      </c>
      <c r="E39" s="82">
        <v>5</v>
      </c>
      <c r="F39" s="82">
        <v>8</v>
      </c>
      <c r="G39" s="82">
        <v>6</v>
      </c>
      <c r="H39" s="82">
        <v>3</v>
      </c>
      <c r="I39" s="82">
        <v>1</v>
      </c>
      <c r="J39" s="82">
        <v>0</v>
      </c>
      <c r="K39" s="82">
        <v>1</v>
      </c>
      <c r="L39" s="82">
        <v>1</v>
      </c>
      <c r="M39" s="82">
        <v>8</v>
      </c>
      <c r="N39" s="82">
        <v>4</v>
      </c>
      <c r="O39" s="82">
        <v>5</v>
      </c>
    </row>
    <row r="40" spans="1:15" s="92" customFormat="1" ht="20.100000000000001" customHeight="1" x14ac:dyDescent="0.25">
      <c r="A40" s="91" t="s">
        <v>246</v>
      </c>
      <c r="B40" s="83">
        <v>77</v>
      </c>
      <c r="C40" s="83">
        <v>75</v>
      </c>
      <c r="D40" s="82">
        <v>8</v>
      </c>
      <c r="E40" s="82">
        <v>5</v>
      </c>
      <c r="F40" s="82">
        <v>13</v>
      </c>
      <c r="G40" s="82">
        <v>16</v>
      </c>
      <c r="H40" s="82">
        <v>7</v>
      </c>
      <c r="I40" s="82">
        <v>8</v>
      </c>
      <c r="J40" s="82">
        <v>6</v>
      </c>
      <c r="K40" s="82">
        <v>3</v>
      </c>
      <c r="L40" s="82">
        <v>4</v>
      </c>
      <c r="M40" s="82">
        <v>5</v>
      </c>
      <c r="N40" s="82">
        <v>5</v>
      </c>
      <c r="O40" s="82">
        <v>8</v>
      </c>
    </row>
    <row r="41" spans="1:15" s="92" customFormat="1" ht="20.100000000000001" customHeight="1" x14ac:dyDescent="0.25">
      <c r="A41" s="91" t="s">
        <v>247</v>
      </c>
      <c r="B41" s="83">
        <v>24</v>
      </c>
      <c r="C41" s="83">
        <v>36</v>
      </c>
      <c r="D41" s="82">
        <v>3</v>
      </c>
      <c r="E41" s="82">
        <v>5</v>
      </c>
      <c r="F41" s="82">
        <v>1</v>
      </c>
      <c r="G41" s="82">
        <v>8</v>
      </c>
      <c r="H41" s="82">
        <v>1</v>
      </c>
      <c r="I41" s="82">
        <v>0</v>
      </c>
      <c r="J41" s="82">
        <v>0</v>
      </c>
      <c r="K41" s="82">
        <v>0</v>
      </c>
      <c r="L41" s="82">
        <v>1</v>
      </c>
      <c r="M41" s="82">
        <v>0</v>
      </c>
      <c r="N41" s="82">
        <v>2</v>
      </c>
      <c r="O41" s="82">
        <v>3</v>
      </c>
    </row>
    <row r="42" spans="1:15" s="92" customFormat="1" ht="20.100000000000001" customHeight="1" x14ac:dyDescent="0.25">
      <c r="A42" s="91" t="s">
        <v>248</v>
      </c>
      <c r="B42" s="83">
        <v>62</v>
      </c>
      <c r="C42" s="83">
        <v>80</v>
      </c>
      <c r="D42" s="82">
        <v>6</v>
      </c>
      <c r="E42" s="82">
        <v>5</v>
      </c>
      <c r="F42" s="82">
        <v>1</v>
      </c>
      <c r="G42" s="82">
        <v>4</v>
      </c>
      <c r="H42" s="82">
        <v>4</v>
      </c>
      <c r="I42" s="82">
        <v>4</v>
      </c>
      <c r="J42" s="82">
        <v>3</v>
      </c>
      <c r="K42" s="82">
        <v>5</v>
      </c>
      <c r="L42" s="82">
        <v>4</v>
      </c>
      <c r="M42" s="82">
        <v>8</v>
      </c>
      <c r="N42" s="82">
        <v>10</v>
      </c>
      <c r="O42" s="82">
        <v>25</v>
      </c>
    </row>
    <row r="43" spans="1:15" s="92" customFormat="1" ht="20.100000000000001" customHeight="1" x14ac:dyDescent="0.25">
      <c r="A43" s="90" t="s">
        <v>249</v>
      </c>
      <c r="B43" s="115">
        <v>1429</v>
      </c>
      <c r="C43" s="115">
        <v>2325</v>
      </c>
      <c r="D43" s="115">
        <v>132</v>
      </c>
      <c r="E43" s="115">
        <v>229</v>
      </c>
      <c r="F43" s="115">
        <v>194</v>
      </c>
      <c r="G43" s="115">
        <v>172</v>
      </c>
      <c r="H43" s="115">
        <v>150</v>
      </c>
      <c r="I43" s="115">
        <v>140</v>
      </c>
      <c r="J43" s="115">
        <v>133</v>
      </c>
      <c r="K43" s="115">
        <v>164</v>
      </c>
      <c r="L43" s="115">
        <v>118</v>
      </c>
      <c r="M43" s="115">
        <v>165</v>
      </c>
      <c r="N43" s="115">
        <v>146</v>
      </c>
      <c r="O43" s="115">
        <v>352</v>
      </c>
    </row>
    <row r="44" spans="1:15" s="92" customFormat="1" ht="20.100000000000001" customHeight="1" x14ac:dyDescent="0.25">
      <c r="A44" s="91" t="s">
        <v>250</v>
      </c>
      <c r="B44" s="83">
        <v>231</v>
      </c>
      <c r="C44" s="83">
        <v>363</v>
      </c>
      <c r="D44" s="82">
        <v>30</v>
      </c>
      <c r="E44" s="82">
        <v>38</v>
      </c>
      <c r="F44" s="82">
        <v>37</v>
      </c>
      <c r="G44" s="82">
        <v>29</v>
      </c>
      <c r="H44" s="82">
        <v>17</v>
      </c>
      <c r="I44" s="82">
        <v>28</v>
      </c>
      <c r="J44" s="82">
        <v>32</v>
      </c>
      <c r="K44" s="82">
        <v>40</v>
      </c>
      <c r="L44" s="82">
        <v>11</v>
      </c>
      <c r="M44" s="82">
        <v>30</v>
      </c>
      <c r="N44" s="82">
        <v>7</v>
      </c>
      <c r="O44" s="82">
        <v>35</v>
      </c>
    </row>
    <row r="45" spans="1:15" s="92" customFormat="1" ht="20.100000000000001" customHeight="1" x14ac:dyDescent="0.25">
      <c r="A45" s="91" t="s">
        <v>251</v>
      </c>
      <c r="B45" s="83">
        <v>22</v>
      </c>
      <c r="C45" s="83">
        <v>43</v>
      </c>
      <c r="D45" s="82">
        <v>1</v>
      </c>
      <c r="E45" s="82">
        <v>9</v>
      </c>
      <c r="F45" s="82">
        <v>2</v>
      </c>
      <c r="G45" s="82">
        <v>1</v>
      </c>
      <c r="H45" s="82">
        <v>2</v>
      </c>
      <c r="I45" s="82">
        <v>6</v>
      </c>
      <c r="J45" s="82">
        <v>3</v>
      </c>
      <c r="K45" s="82">
        <v>2</v>
      </c>
      <c r="L45" s="82">
        <v>2</v>
      </c>
      <c r="M45" s="82">
        <v>12</v>
      </c>
      <c r="N45" s="82">
        <v>0</v>
      </c>
      <c r="O45" s="82">
        <v>2</v>
      </c>
    </row>
    <row r="46" spans="1:15" s="92" customFormat="1" ht="20.100000000000001" customHeight="1" x14ac:dyDescent="0.25">
      <c r="A46" s="91" t="s">
        <v>252</v>
      </c>
      <c r="B46" s="83">
        <v>48</v>
      </c>
      <c r="C46" s="83">
        <v>108</v>
      </c>
      <c r="D46" s="82">
        <v>2</v>
      </c>
      <c r="E46" s="82">
        <v>5</v>
      </c>
      <c r="F46" s="82">
        <v>0</v>
      </c>
      <c r="G46" s="82">
        <v>5</v>
      </c>
      <c r="H46" s="82">
        <v>6</v>
      </c>
      <c r="I46" s="82">
        <v>10</v>
      </c>
      <c r="J46" s="82">
        <v>6</v>
      </c>
      <c r="K46" s="82">
        <v>2</v>
      </c>
      <c r="L46" s="82">
        <v>9</v>
      </c>
      <c r="M46" s="82">
        <v>5</v>
      </c>
      <c r="N46" s="82">
        <v>10</v>
      </c>
      <c r="O46" s="82">
        <v>22</v>
      </c>
    </row>
    <row r="47" spans="1:15" s="92" customFormat="1" ht="20.100000000000001" customHeight="1" x14ac:dyDescent="0.25">
      <c r="A47" s="91" t="s">
        <v>253</v>
      </c>
      <c r="B47" s="83">
        <v>23</v>
      </c>
      <c r="C47" s="83">
        <v>46</v>
      </c>
      <c r="D47" s="82">
        <v>2</v>
      </c>
      <c r="E47" s="82">
        <v>4</v>
      </c>
      <c r="F47" s="82">
        <v>4</v>
      </c>
      <c r="G47" s="82">
        <v>4</v>
      </c>
      <c r="H47" s="82">
        <v>2</v>
      </c>
      <c r="I47" s="82">
        <v>3</v>
      </c>
      <c r="J47" s="82">
        <v>2</v>
      </c>
      <c r="K47" s="82">
        <v>3</v>
      </c>
      <c r="L47" s="82">
        <v>0</v>
      </c>
      <c r="M47" s="82">
        <v>0</v>
      </c>
      <c r="N47" s="82">
        <v>4</v>
      </c>
      <c r="O47" s="82">
        <v>10</v>
      </c>
    </row>
    <row r="48" spans="1:15" s="92" customFormat="1" ht="20.100000000000001" customHeight="1" x14ac:dyDescent="0.25">
      <c r="A48" s="91" t="s">
        <v>254</v>
      </c>
      <c r="B48" s="83">
        <v>133</v>
      </c>
      <c r="C48" s="83">
        <v>142</v>
      </c>
      <c r="D48" s="82">
        <v>14</v>
      </c>
      <c r="E48" s="82">
        <v>26</v>
      </c>
      <c r="F48" s="82">
        <v>8</v>
      </c>
      <c r="G48" s="82">
        <v>8</v>
      </c>
      <c r="H48" s="82">
        <v>10</v>
      </c>
      <c r="I48" s="82">
        <v>14</v>
      </c>
      <c r="J48" s="82">
        <v>23</v>
      </c>
      <c r="K48" s="82">
        <v>5</v>
      </c>
      <c r="L48" s="82">
        <v>14</v>
      </c>
      <c r="M48" s="82">
        <v>5</v>
      </c>
      <c r="N48" s="82">
        <v>10</v>
      </c>
      <c r="O48" s="82">
        <v>18</v>
      </c>
    </row>
    <row r="49" spans="1:15" s="92" customFormat="1" ht="20.100000000000001" customHeight="1" x14ac:dyDescent="0.25">
      <c r="A49" s="91" t="s">
        <v>255</v>
      </c>
      <c r="B49" s="83">
        <v>14</v>
      </c>
      <c r="C49" s="83">
        <v>11</v>
      </c>
      <c r="D49" s="82">
        <v>3</v>
      </c>
      <c r="E49" s="82">
        <v>2</v>
      </c>
      <c r="F49" s="82">
        <v>0</v>
      </c>
      <c r="G49" s="82">
        <v>0</v>
      </c>
      <c r="H49" s="82">
        <v>1</v>
      </c>
      <c r="I49" s="82">
        <v>2</v>
      </c>
      <c r="J49" s="82">
        <v>4</v>
      </c>
      <c r="K49" s="82">
        <v>0</v>
      </c>
      <c r="L49" s="82">
        <v>0</v>
      </c>
      <c r="M49" s="82">
        <v>0</v>
      </c>
      <c r="N49" s="82">
        <v>0</v>
      </c>
      <c r="O49" s="82">
        <v>1</v>
      </c>
    </row>
    <row r="50" spans="1:15" s="92" customFormat="1" ht="20.100000000000001" customHeight="1" x14ac:dyDescent="0.25">
      <c r="A50" s="91" t="s">
        <v>256</v>
      </c>
      <c r="B50" s="83">
        <v>188</v>
      </c>
      <c r="C50" s="83">
        <v>362</v>
      </c>
      <c r="D50" s="82">
        <v>31</v>
      </c>
      <c r="E50" s="82">
        <v>28</v>
      </c>
      <c r="F50" s="82">
        <v>15</v>
      </c>
      <c r="G50" s="82">
        <v>30</v>
      </c>
      <c r="H50" s="82">
        <v>13</v>
      </c>
      <c r="I50" s="82">
        <v>19</v>
      </c>
      <c r="J50" s="82">
        <v>7</v>
      </c>
      <c r="K50" s="82">
        <v>24</v>
      </c>
      <c r="L50" s="82">
        <v>16</v>
      </c>
      <c r="M50" s="82">
        <v>21</v>
      </c>
      <c r="N50" s="82">
        <v>26</v>
      </c>
      <c r="O50" s="82">
        <v>65</v>
      </c>
    </row>
    <row r="51" spans="1:15" s="92" customFormat="1" ht="20.100000000000001" customHeight="1" x14ac:dyDescent="0.25">
      <c r="A51" s="91" t="s">
        <v>257</v>
      </c>
      <c r="B51" s="83">
        <v>4</v>
      </c>
      <c r="C51" s="83">
        <v>6</v>
      </c>
      <c r="D51" s="82">
        <v>0</v>
      </c>
      <c r="E51" s="82">
        <v>3</v>
      </c>
      <c r="F51" s="82">
        <v>0</v>
      </c>
      <c r="G51" s="82">
        <v>1</v>
      </c>
      <c r="H51" s="82">
        <v>0</v>
      </c>
      <c r="I51" s="82">
        <v>0</v>
      </c>
      <c r="J51" s="82">
        <v>1</v>
      </c>
      <c r="K51" s="82">
        <v>0</v>
      </c>
      <c r="L51" s="82">
        <v>1</v>
      </c>
      <c r="M51" s="82">
        <v>1</v>
      </c>
      <c r="N51" s="82">
        <v>0</v>
      </c>
      <c r="O51" s="82">
        <v>0</v>
      </c>
    </row>
    <row r="52" spans="1:15" s="92" customFormat="1" ht="20.100000000000001" customHeight="1" x14ac:dyDescent="0.25">
      <c r="A52" s="91" t="s">
        <v>258</v>
      </c>
      <c r="B52" s="83">
        <v>91</v>
      </c>
      <c r="C52" s="83">
        <v>164</v>
      </c>
      <c r="D52" s="82">
        <v>2</v>
      </c>
      <c r="E52" s="82">
        <v>2</v>
      </c>
      <c r="F52" s="82">
        <v>8</v>
      </c>
      <c r="G52" s="82">
        <v>8</v>
      </c>
      <c r="H52" s="82">
        <v>8</v>
      </c>
      <c r="I52" s="82">
        <v>9</v>
      </c>
      <c r="J52" s="82">
        <v>10</v>
      </c>
      <c r="K52" s="82">
        <v>12</v>
      </c>
      <c r="L52" s="82">
        <v>8</v>
      </c>
      <c r="M52" s="82">
        <v>7</v>
      </c>
      <c r="N52" s="82">
        <v>13</v>
      </c>
      <c r="O52" s="82">
        <v>22</v>
      </c>
    </row>
    <row r="53" spans="1:15" s="92" customFormat="1" ht="20.100000000000001" customHeight="1" x14ac:dyDescent="0.25">
      <c r="A53" s="91" t="s">
        <v>259</v>
      </c>
      <c r="B53" s="83">
        <v>4</v>
      </c>
      <c r="C53" s="83">
        <v>4</v>
      </c>
      <c r="D53" s="82">
        <v>0</v>
      </c>
      <c r="E53" s="82">
        <v>0</v>
      </c>
      <c r="F53" s="82">
        <v>0</v>
      </c>
      <c r="G53" s="82">
        <v>0</v>
      </c>
      <c r="H53" s="82">
        <v>0</v>
      </c>
      <c r="I53" s="82">
        <v>2</v>
      </c>
      <c r="J53" s="82">
        <v>0</v>
      </c>
      <c r="K53" s="82">
        <v>0</v>
      </c>
      <c r="L53" s="82">
        <v>3</v>
      </c>
      <c r="M53" s="82">
        <v>0</v>
      </c>
      <c r="N53" s="82">
        <v>0</v>
      </c>
      <c r="O53" s="82">
        <v>0</v>
      </c>
    </row>
    <row r="54" spans="1:15" s="92" customFormat="1" ht="20.100000000000001" customHeight="1" x14ac:dyDescent="0.25">
      <c r="A54" s="91" t="s">
        <v>260</v>
      </c>
      <c r="B54" s="83">
        <v>351</v>
      </c>
      <c r="C54" s="83">
        <v>525</v>
      </c>
      <c r="D54" s="82">
        <v>20</v>
      </c>
      <c r="E54" s="82">
        <v>38</v>
      </c>
      <c r="F54" s="82">
        <v>62</v>
      </c>
      <c r="G54" s="82">
        <v>35</v>
      </c>
      <c r="H54" s="82">
        <v>50</v>
      </c>
      <c r="I54" s="82">
        <v>14</v>
      </c>
      <c r="J54" s="82">
        <v>26</v>
      </c>
      <c r="K54" s="82">
        <v>36</v>
      </c>
      <c r="L54" s="82">
        <v>24</v>
      </c>
      <c r="M54" s="82">
        <v>42</v>
      </c>
      <c r="N54" s="82">
        <v>56</v>
      </c>
      <c r="O54" s="82">
        <v>108</v>
      </c>
    </row>
    <row r="55" spans="1:15" s="92" customFormat="1" ht="20.100000000000001" customHeight="1" x14ac:dyDescent="0.25">
      <c r="A55" s="91" t="s">
        <v>261</v>
      </c>
      <c r="B55" s="83">
        <v>33</v>
      </c>
      <c r="C55" s="83">
        <v>80</v>
      </c>
      <c r="D55" s="82">
        <v>1</v>
      </c>
      <c r="E55" s="82">
        <v>5</v>
      </c>
      <c r="F55" s="82">
        <v>6</v>
      </c>
      <c r="G55" s="82">
        <v>5</v>
      </c>
      <c r="H55" s="82">
        <v>5</v>
      </c>
      <c r="I55" s="82">
        <v>2</v>
      </c>
      <c r="J55" s="82">
        <v>0</v>
      </c>
      <c r="K55" s="82">
        <v>4</v>
      </c>
      <c r="L55" s="82">
        <v>1</v>
      </c>
      <c r="M55" s="82">
        <v>5</v>
      </c>
      <c r="N55" s="82">
        <v>2</v>
      </c>
      <c r="O55" s="82">
        <v>20</v>
      </c>
    </row>
    <row r="56" spans="1:15" s="92" customFormat="1" ht="20.100000000000001" customHeight="1" x14ac:dyDescent="0.25">
      <c r="A56" s="91" t="s">
        <v>262</v>
      </c>
      <c r="B56" s="83">
        <v>47</v>
      </c>
      <c r="C56" s="83">
        <v>82</v>
      </c>
      <c r="D56" s="82">
        <v>4</v>
      </c>
      <c r="E56" s="82">
        <v>10</v>
      </c>
      <c r="F56" s="82">
        <v>7</v>
      </c>
      <c r="G56" s="82">
        <v>13</v>
      </c>
      <c r="H56" s="82">
        <v>7</v>
      </c>
      <c r="I56" s="82">
        <v>6</v>
      </c>
      <c r="J56" s="82">
        <v>4</v>
      </c>
      <c r="K56" s="82">
        <v>7</v>
      </c>
      <c r="L56" s="82">
        <v>3</v>
      </c>
      <c r="M56" s="82">
        <v>2</v>
      </c>
      <c r="N56" s="82">
        <v>2</v>
      </c>
      <c r="O56" s="82">
        <v>7</v>
      </c>
    </row>
    <row r="57" spans="1:15" s="92" customFormat="1" ht="20.100000000000001" customHeight="1" x14ac:dyDescent="0.25">
      <c r="A57" s="91" t="s">
        <v>263</v>
      </c>
      <c r="B57" s="83">
        <v>39</v>
      </c>
      <c r="C57" s="83">
        <v>34</v>
      </c>
      <c r="D57" s="82">
        <v>1</v>
      </c>
      <c r="E57" s="82">
        <v>3</v>
      </c>
      <c r="F57" s="82">
        <v>27</v>
      </c>
      <c r="G57" s="82">
        <v>5</v>
      </c>
      <c r="H57" s="82">
        <v>1</v>
      </c>
      <c r="I57" s="82">
        <v>1</v>
      </c>
      <c r="J57" s="82">
        <v>0</v>
      </c>
      <c r="K57" s="82">
        <v>5</v>
      </c>
      <c r="L57" s="82">
        <v>4</v>
      </c>
      <c r="M57" s="82">
        <v>3</v>
      </c>
      <c r="N57" s="82">
        <v>1</v>
      </c>
      <c r="O57" s="82">
        <v>5</v>
      </c>
    </row>
    <row r="58" spans="1:15" s="92" customFormat="1" ht="20.100000000000001" customHeight="1" x14ac:dyDescent="0.25">
      <c r="A58" s="91" t="s">
        <v>264</v>
      </c>
      <c r="B58" s="83">
        <v>30</v>
      </c>
      <c r="C58" s="83">
        <v>42</v>
      </c>
      <c r="D58" s="82">
        <v>2</v>
      </c>
      <c r="E58" s="82">
        <v>6</v>
      </c>
      <c r="F58" s="82">
        <v>0</v>
      </c>
      <c r="G58" s="82">
        <v>0</v>
      </c>
      <c r="H58" s="82">
        <v>4</v>
      </c>
      <c r="I58" s="82">
        <v>2</v>
      </c>
      <c r="J58" s="82">
        <v>0</v>
      </c>
      <c r="K58" s="82">
        <v>4</v>
      </c>
      <c r="L58" s="82">
        <v>4</v>
      </c>
      <c r="M58" s="82">
        <v>3</v>
      </c>
      <c r="N58" s="82">
        <v>3</v>
      </c>
      <c r="O58" s="82">
        <v>6</v>
      </c>
    </row>
    <row r="59" spans="1:15" s="89" customFormat="1" ht="20.100000000000001" customHeight="1" x14ac:dyDescent="0.25">
      <c r="A59" s="91" t="s">
        <v>265</v>
      </c>
      <c r="B59" s="83">
        <v>32</v>
      </c>
      <c r="C59" s="83">
        <v>38</v>
      </c>
      <c r="D59" s="82">
        <v>6</v>
      </c>
      <c r="E59" s="82">
        <v>8</v>
      </c>
      <c r="F59" s="82">
        <v>6</v>
      </c>
      <c r="G59" s="82">
        <v>4</v>
      </c>
      <c r="H59" s="82">
        <v>6</v>
      </c>
      <c r="I59" s="82">
        <v>0</v>
      </c>
      <c r="J59" s="82">
        <v>3</v>
      </c>
      <c r="K59" s="82">
        <v>4</v>
      </c>
      <c r="L59" s="82">
        <v>3</v>
      </c>
      <c r="M59" s="82">
        <v>1</v>
      </c>
      <c r="N59" s="82">
        <v>2</v>
      </c>
      <c r="O59" s="82">
        <v>2</v>
      </c>
    </row>
    <row r="60" spans="1:15" s="89" customFormat="1" ht="20.100000000000001" customHeight="1" x14ac:dyDescent="0.25">
      <c r="A60" s="91" t="s">
        <v>266</v>
      </c>
      <c r="B60" s="83">
        <v>10</v>
      </c>
      <c r="C60" s="83">
        <v>16</v>
      </c>
      <c r="D60" s="82">
        <v>0</v>
      </c>
      <c r="E60" s="82">
        <v>0</v>
      </c>
      <c r="F60" s="82">
        <v>1</v>
      </c>
      <c r="G60" s="82">
        <v>1</v>
      </c>
      <c r="H60" s="82">
        <v>1</v>
      </c>
      <c r="I60" s="82">
        <v>0</v>
      </c>
      <c r="J60" s="82">
        <v>2</v>
      </c>
      <c r="K60" s="82">
        <v>0</v>
      </c>
      <c r="L60" s="82">
        <v>0</v>
      </c>
      <c r="M60" s="82">
        <v>5</v>
      </c>
      <c r="N60" s="82">
        <v>0</v>
      </c>
      <c r="O60" s="82">
        <v>0</v>
      </c>
    </row>
    <row r="61" spans="1:15" s="89" customFormat="1" ht="20.100000000000001" customHeight="1" x14ac:dyDescent="0.25">
      <c r="A61" s="91" t="s">
        <v>267</v>
      </c>
      <c r="B61" s="83">
        <v>5</v>
      </c>
      <c r="C61" s="83">
        <v>31</v>
      </c>
      <c r="D61" s="82">
        <v>4</v>
      </c>
      <c r="E61" s="82">
        <v>7</v>
      </c>
      <c r="F61" s="82">
        <v>0</v>
      </c>
      <c r="G61" s="82">
        <v>1</v>
      </c>
      <c r="H61" s="82">
        <v>0</v>
      </c>
      <c r="I61" s="82">
        <v>3</v>
      </c>
      <c r="J61" s="82">
        <v>1</v>
      </c>
      <c r="K61" s="82">
        <v>3</v>
      </c>
      <c r="L61" s="82">
        <v>0</v>
      </c>
      <c r="M61" s="82">
        <v>6</v>
      </c>
      <c r="N61" s="82">
        <v>0</v>
      </c>
      <c r="O61" s="82">
        <v>0</v>
      </c>
    </row>
    <row r="62" spans="1:15" s="92" customFormat="1" ht="20.100000000000001" customHeight="1" x14ac:dyDescent="0.25">
      <c r="A62" s="91" t="s">
        <v>268</v>
      </c>
      <c r="B62" s="83">
        <v>24</v>
      </c>
      <c r="C62" s="83">
        <v>42</v>
      </c>
      <c r="D62" s="82">
        <v>1</v>
      </c>
      <c r="E62" s="82">
        <v>12</v>
      </c>
      <c r="F62" s="82">
        <v>2</v>
      </c>
      <c r="G62" s="82">
        <v>6</v>
      </c>
      <c r="H62" s="82">
        <v>6</v>
      </c>
      <c r="I62" s="82">
        <v>3</v>
      </c>
      <c r="J62" s="82">
        <v>2</v>
      </c>
      <c r="K62" s="82">
        <v>3</v>
      </c>
      <c r="L62" s="82">
        <v>1</v>
      </c>
      <c r="M62" s="82">
        <v>3</v>
      </c>
      <c r="N62" s="82">
        <v>0</v>
      </c>
      <c r="O62" s="82">
        <v>3</v>
      </c>
    </row>
    <row r="63" spans="1:15" s="92" customFormat="1" ht="20.100000000000001" customHeight="1" x14ac:dyDescent="0.25">
      <c r="A63" s="91" t="s">
        <v>269</v>
      </c>
      <c r="B63" s="83">
        <v>69</v>
      </c>
      <c r="C63" s="83">
        <v>120</v>
      </c>
      <c r="D63" s="82">
        <v>4</v>
      </c>
      <c r="E63" s="82">
        <v>17</v>
      </c>
      <c r="F63" s="82">
        <v>6</v>
      </c>
      <c r="G63" s="82">
        <v>9</v>
      </c>
      <c r="H63" s="82">
        <v>9</v>
      </c>
      <c r="I63" s="82">
        <v>10</v>
      </c>
      <c r="J63" s="82">
        <v>5</v>
      </c>
      <c r="K63" s="82">
        <v>6</v>
      </c>
      <c r="L63" s="82">
        <v>9</v>
      </c>
      <c r="M63" s="82">
        <v>10</v>
      </c>
      <c r="N63" s="82">
        <v>5</v>
      </c>
      <c r="O63" s="82">
        <v>16</v>
      </c>
    </row>
    <row r="64" spans="1:15" s="89" customFormat="1" ht="20.100000000000001" customHeight="1" x14ac:dyDescent="0.25">
      <c r="A64" s="91" t="s">
        <v>270</v>
      </c>
      <c r="B64" s="83">
        <v>31</v>
      </c>
      <c r="C64" s="83">
        <v>66</v>
      </c>
      <c r="D64" s="82">
        <v>4</v>
      </c>
      <c r="E64" s="82">
        <v>6</v>
      </c>
      <c r="F64" s="82">
        <v>3</v>
      </c>
      <c r="G64" s="82">
        <v>7</v>
      </c>
      <c r="H64" s="82">
        <v>2</v>
      </c>
      <c r="I64" s="82">
        <v>6</v>
      </c>
      <c r="J64" s="82">
        <v>2</v>
      </c>
      <c r="K64" s="82">
        <v>4</v>
      </c>
      <c r="L64" s="82">
        <v>5</v>
      </c>
      <c r="M64" s="82">
        <v>4</v>
      </c>
      <c r="N64" s="82">
        <v>5</v>
      </c>
      <c r="O64" s="82">
        <v>10</v>
      </c>
    </row>
    <row r="65" spans="1:15" s="92" customFormat="1" ht="20.100000000000001" customHeight="1" x14ac:dyDescent="0.25">
      <c r="A65" s="90" t="s">
        <v>271</v>
      </c>
      <c r="B65" s="115">
        <v>265</v>
      </c>
      <c r="C65" s="115">
        <v>354</v>
      </c>
      <c r="D65" s="115">
        <v>39</v>
      </c>
      <c r="E65" s="115">
        <v>51</v>
      </c>
      <c r="F65" s="115">
        <v>46</v>
      </c>
      <c r="G65" s="115">
        <v>22</v>
      </c>
      <c r="H65" s="115">
        <v>27</v>
      </c>
      <c r="I65" s="115">
        <v>5</v>
      </c>
      <c r="J65" s="115">
        <v>3</v>
      </c>
      <c r="K65" s="115">
        <v>34</v>
      </c>
      <c r="L65" s="115">
        <v>14</v>
      </c>
      <c r="M65" s="115">
        <v>16</v>
      </c>
      <c r="N65" s="115">
        <v>23</v>
      </c>
      <c r="O65" s="115">
        <v>44</v>
      </c>
    </row>
    <row r="66" spans="1:15" s="92" customFormat="1" ht="20.100000000000001" customHeight="1" x14ac:dyDescent="0.25">
      <c r="A66" s="91" t="s">
        <v>272</v>
      </c>
      <c r="B66" s="82">
        <v>211</v>
      </c>
      <c r="C66" s="82">
        <v>267</v>
      </c>
      <c r="D66" s="82">
        <v>32</v>
      </c>
      <c r="E66" s="82">
        <v>39</v>
      </c>
      <c r="F66" s="82">
        <v>44</v>
      </c>
      <c r="G66" s="82">
        <v>21</v>
      </c>
      <c r="H66" s="82">
        <v>22</v>
      </c>
      <c r="I66" s="82">
        <v>4</v>
      </c>
      <c r="J66" s="82">
        <v>2</v>
      </c>
      <c r="K66" s="82">
        <v>27</v>
      </c>
      <c r="L66" s="82">
        <v>12</v>
      </c>
      <c r="M66" s="82">
        <v>15</v>
      </c>
      <c r="N66" s="82">
        <v>19</v>
      </c>
      <c r="O66" s="82">
        <v>35</v>
      </c>
    </row>
    <row r="67" spans="1:15" s="92" customFormat="1" ht="20.100000000000001" customHeight="1" x14ac:dyDescent="0.25">
      <c r="A67" s="91" t="s">
        <v>273</v>
      </c>
      <c r="B67" s="82">
        <v>52</v>
      </c>
      <c r="C67" s="82">
        <v>84</v>
      </c>
      <c r="D67" s="82">
        <v>7</v>
      </c>
      <c r="E67" s="82">
        <v>12</v>
      </c>
      <c r="F67" s="82">
        <v>1</v>
      </c>
      <c r="G67" s="82">
        <v>1</v>
      </c>
      <c r="H67" s="82">
        <v>4</v>
      </c>
      <c r="I67" s="82">
        <v>1</v>
      </c>
      <c r="J67" s="82">
        <v>1</v>
      </c>
      <c r="K67" s="82">
        <v>7</v>
      </c>
      <c r="L67" s="82">
        <v>2</v>
      </c>
      <c r="M67" s="82">
        <v>1</v>
      </c>
      <c r="N67" s="82">
        <v>4</v>
      </c>
      <c r="O67" s="82">
        <v>8</v>
      </c>
    </row>
    <row r="68" spans="1:15" s="92" customFormat="1" ht="20.100000000000001" customHeight="1" x14ac:dyDescent="0.25">
      <c r="A68" s="91" t="s">
        <v>274</v>
      </c>
      <c r="B68" s="82">
        <v>2</v>
      </c>
      <c r="C68" s="82">
        <v>3</v>
      </c>
      <c r="D68" s="82">
        <v>0</v>
      </c>
      <c r="E68" s="82">
        <v>0</v>
      </c>
      <c r="F68" s="82">
        <v>1</v>
      </c>
      <c r="G68" s="82">
        <v>0</v>
      </c>
      <c r="H68" s="82">
        <v>1</v>
      </c>
      <c r="I68" s="82">
        <v>0</v>
      </c>
      <c r="J68" s="82">
        <v>0</v>
      </c>
      <c r="K68" s="82">
        <v>0</v>
      </c>
      <c r="L68" s="82">
        <v>0</v>
      </c>
      <c r="M68" s="82">
        <v>0</v>
      </c>
      <c r="N68" s="82">
        <v>0</v>
      </c>
      <c r="O68" s="82">
        <v>1</v>
      </c>
    </row>
    <row r="69" spans="1:15" s="89" customFormat="1" ht="20.100000000000001" customHeight="1" thickBot="1" x14ac:dyDescent="0.3">
      <c r="A69" s="95" t="s">
        <v>275</v>
      </c>
      <c r="B69" s="99">
        <v>2</v>
      </c>
      <c r="C69" s="99">
        <v>0</v>
      </c>
      <c r="D69" s="99">
        <v>0</v>
      </c>
      <c r="E69" s="99">
        <v>0</v>
      </c>
      <c r="F69" s="99">
        <v>0</v>
      </c>
      <c r="G69" s="99">
        <v>0</v>
      </c>
      <c r="H69" s="99">
        <v>0</v>
      </c>
      <c r="I69" s="99">
        <v>0</v>
      </c>
      <c r="J69" s="99">
        <v>0</v>
      </c>
      <c r="K69" s="99">
        <v>0</v>
      </c>
      <c r="L69" s="99">
        <v>0</v>
      </c>
      <c r="M69" s="99">
        <v>0</v>
      </c>
      <c r="N69" s="99">
        <v>0</v>
      </c>
      <c r="O69" s="99">
        <v>0</v>
      </c>
    </row>
    <row r="70" spans="1:15" s="261" customFormat="1" ht="15.95" customHeight="1" x14ac:dyDescent="0.25">
      <c r="A70" s="247" t="s">
        <v>320</v>
      </c>
      <c r="B70" s="251"/>
      <c r="C70" s="251"/>
      <c r="M70" s="262"/>
      <c r="N70" s="196"/>
      <c r="O70" s="196" t="s">
        <v>284</v>
      </c>
    </row>
    <row r="71" spans="1:15" s="264" customFormat="1" ht="24.95" customHeight="1" x14ac:dyDescent="0.25">
      <c r="A71" s="241" t="s">
        <v>326</v>
      </c>
      <c r="B71" s="263"/>
      <c r="C71" s="263"/>
      <c r="E71" s="158"/>
      <c r="F71" s="158"/>
      <c r="G71" s="158"/>
      <c r="H71" s="158"/>
      <c r="I71" s="158"/>
      <c r="J71" s="158"/>
      <c r="K71" s="158"/>
      <c r="L71" s="158"/>
      <c r="M71" s="181"/>
      <c r="N71" s="181"/>
      <c r="O71" s="181"/>
    </row>
    <row r="72" spans="1:15" s="264" customFormat="1" ht="24.95" customHeight="1" thickBot="1" x14ac:dyDescent="0.25">
      <c r="A72" s="243" t="s">
        <v>330</v>
      </c>
      <c r="B72" s="265"/>
      <c r="C72" s="265"/>
      <c r="D72" s="266"/>
      <c r="E72" s="266"/>
      <c r="F72" s="266"/>
      <c r="G72" s="266"/>
      <c r="H72" s="266"/>
      <c r="I72" s="266"/>
      <c r="J72" s="266"/>
      <c r="K72" s="266"/>
      <c r="L72" s="266"/>
      <c r="M72" s="161" t="s">
        <v>285</v>
      </c>
      <c r="N72" s="163"/>
      <c r="O72" s="163"/>
    </row>
    <row r="73" spans="1:15" ht="20.100000000000001" customHeight="1" x14ac:dyDescent="0.25">
      <c r="A73" s="1488" t="s">
        <v>203</v>
      </c>
      <c r="B73" s="1518" t="s">
        <v>298</v>
      </c>
      <c r="C73" s="1519"/>
      <c r="D73" s="1519"/>
      <c r="E73" s="1519"/>
      <c r="F73" s="1519"/>
      <c r="G73" s="1519"/>
      <c r="H73" s="1519"/>
      <c r="I73" s="1519"/>
      <c r="J73" s="1519"/>
      <c r="K73" s="1519"/>
      <c r="L73" s="1519"/>
      <c r="M73" s="1519"/>
      <c r="N73" s="53"/>
      <c r="O73" s="267"/>
    </row>
    <row r="74" spans="1:15" ht="20.100000000000001" customHeight="1" x14ac:dyDescent="0.25">
      <c r="A74" s="1488"/>
      <c r="B74" s="19" t="s">
        <v>286</v>
      </c>
      <c r="C74" s="19"/>
      <c r="D74" s="164" t="s">
        <v>287</v>
      </c>
      <c r="E74" s="164"/>
      <c r="F74" s="19" t="s">
        <v>288</v>
      </c>
      <c r="G74" s="19"/>
      <c r="H74" s="164" t="s">
        <v>289</v>
      </c>
      <c r="I74" s="164"/>
      <c r="J74" s="19" t="s">
        <v>290</v>
      </c>
      <c r="K74" s="19"/>
      <c r="L74" s="131" t="s">
        <v>291</v>
      </c>
      <c r="M74" s="131"/>
      <c r="O74" s="91"/>
    </row>
    <row r="75" spans="1:15" ht="20.100000000000001" customHeight="1" x14ac:dyDescent="0.2">
      <c r="A75" s="1489"/>
      <c r="B75" s="19">
        <v>2011</v>
      </c>
      <c r="C75" s="19">
        <v>2012</v>
      </c>
      <c r="D75" s="19">
        <v>2011</v>
      </c>
      <c r="E75" s="19">
        <v>2012</v>
      </c>
      <c r="F75" s="19">
        <v>2011</v>
      </c>
      <c r="G75" s="19">
        <v>2012</v>
      </c>
      <c r="H75" s="19">
        <v>2011</v>
      </c>
      <c r="I75" s="19">
        <v>2012</v>
      </c>
      <c r="J75" s="19">
        <v>2011</v>
      </c>
      <c r="K75" s="19">
        <v>2012</v>
      </c>
      <c r="L75" s="19">
        <v>2011</v>
      </c>
      <c r="M75" s="54">
        <v>2012</v>
      </c>
      <c r="N75" s="268"/>
      <c r="O75" s="268"/>
    </row>
    <row r="76" spans="1:15" ht="20.100000000000001" customHeight="1" x14ac:dyDescent="0.2">
      <c r="A76" s="87" t="s">
        <v>310</v>
      </c>
      <c r="B76" s="88">
        <v>2528</v>
      </c>
      <c r="C76" s="88">
        <v>4072</v>
      </c>
      <c r="D76" s="88">
        <v>1402</v>
      </c>
      <c r="E76" s="88">
        <v>2919</v>
      </c>
      <c r="F76" s="88">
        <v>1467</v>
      </c>
      <c r="G76" s="88">
        <v>2545</v>
      </c>
      <c r="H76" s="88">
        <v>2866</v>
      </c>
      <c r="I76" s="88">
        <v>2309</v>
      </c>
      <c r="J76" s="88">
        <v>3241</v>
      </c>
      <c r="K76" s="88">
        <v>1732</v>
      </c>
      <c r="L76" s="88">
        <v>5501</v>
      </c>
      <c r="M76" s="88">
        <v>6395</v>
      </c>
      <c r="N76" s="268"/>
      <c r="O76" s="269"/>
    </row>
    <row r="77" spans="1:15" s="89" customFormat="1" ht="20.100000000000001" customHeight="1" x14ac:dyDescent="0.2">
      <c r="A77" s="90" t="s">
        <v>212</v>
      </c>
      <c r="B77" s="115">
        <v>1</v>
      </c>
      <c r="C77" s="115">
        <v>6</v>
      </c>
      <c r="D77" s="115">
        <v>0</v>
      </c>
      <c r="E77" s="115">
        <v>6</v>
      </c>
      <c r="F77" s="115">
        <v>2</v>
      </c>
      <c r="G77" s="115">
        <v>10</v>
      </c>
      <c r="H77" s="115">
        <v>6</v>
      </c>
      <c r="I77" s="115">
        <v>1</v>
      </c>
      <c r="J77" s="115">
        <v>5</v>
      </c>
      <c r="K77" s="115">
        <v>3</v>
      </c>
      <c r="L77" s="115">
        <v>9</v>
      </c>
      <c r="M77" s="115">
        <v>9</v>
      </c>
      <c r="N77" s="268"/>
      <c r="O77" s="269"/>
    </row>
    <row r="78" spans="1:15" s="92" customFormat="1" ht="20.100000000000001" customHeight="1" x14ac:dyDescent="0.2">
      <c r="A78" s="91" t="s">
        <v>213</v>
      </c>
      <c r="B78" s="82">
        <v>0</v>
      </c>
      <c r="C78" s="82">
        <v>2</v>
      </c>
      <c r="D78" s="82">
        <v>0</v>
      </c>
      <c r="E78" s="82">
        <v>3</v>
      </c>
      <c r="F78" s="82">
        <v>0</v>
      </c>
      <c r="G78" s="82">
        <v>6</v>
      </c>
      <c r="H78" s="82">
        <v>2</v>
      </c>
      <c r="I78" s="82">
        <v>1</v>
      </c>
      <c r="J78" s="82">
        <v>0</v>
      </c>
      <c r="K78" s="82">
        <v>3</v>
      </c>
      <c r="L78" s="82">
        <v>0</v>
      </c>
      <c r="M78" s="82">
        <v>8</v>
      </c>
      <c r="N78" s="268"/>
      <c r="O78" s="269"/>
    </row>
    <row r="79" spans="1:15" s="92" customFormat="1" ht="20.100000000000001" customHeight="1" x14ac:dyDescent="0.2">
      <c r="A79" s="91" t="s">
        <v>214</v>
      </c>
      <c r="B79" s="82">
        <v>0</v>
      </c>
      <c r="C79" s="82">
        <v>0</v>
      </c>
      <c r="D79" s="82">
        <v>0</v>
      </c>
      <c r="E79" s="82">
        <v>0</v>
      </c>
      <c r="F79" s="82">
        <v>0</v>
      </c>
      <c r="G79" s="82">
        <v>0</v>
      </c>
      <c r="H79" s="82">
        <v>0</v>
      </c>
      <c r="I79" s="82">
        <v>0</v>
      </c>
      <c r="J79" s="82">
        <v>0</v>
      </c>
      <c r="K79" s="82">
        <v>0</v>
      </c>
      <c r="L79" s="82">
        <v>0</v>
      </c>
      <c r="M79" s="82">
        <v>0</v>
      </c>
      <c r="N79" s="268"/>
      <c r="O79" s="269"/>
    </row>
    <row r="80" spans="1:15" s="92" customFormat="1" ht="20.100000000000001" customHeight="1" x14ac:dyDescent="0.2">
      <c r="A80" s="91" t="s">
        <v>215</v>
      </c>
      <c r="B80" s="82">
        <v>0</v>
      </c>
      <c r="C80" s="82">
        <v>0</v>
      </c>
      <c r="D80" s="82">
        <v>0</v>
      </c>
      <c r="E80" s="82">
        <v>0</v>
      </c>
      <c r="F80" s="82">
        <v>0</v>
      </c>
      <c r="G80" s="82">
        <v>0</v>
      </c>
      <c r="H80" s="82">
        <v>0</v>
      </c>
      <c r="I80" s="82">
        <v>0</v>
      </c>
      <c r="J80" s="82">
        <v>1</v>
      </c>
      <c r="K80" s="82">
        <v>0</v>
      </c>
      <c r="L80" s="82">
        <v>0</v>
      </c>
      <c r="M80" s="82">
        <v>0</v>
      </c>
      <c r="N80" s="268"/>
      <c r="O80" s="269"/>
    </row>
    <row r="81" spans="1:15" s="92" customFormat="1" ht="20.100000000000001" customHeight="1" x14ac:dyDescent="0.2">
      <c r="A81" s="91" t="s">
        <v>216</v>
      </c>
      <c r="B81" s="82">
        <v>1</v>
      </c>
      <c r="C81" s="82">
        <v>0</v>
      </c>
      <c r="D81" s="82">
        <v>0</v>
      </c>
      <c r="E81" s="82">
        <v>0</v>
      </c>
      <c r="F81" s="82">
        <v>1</v>
      </c>
      <c r="G81" s="82">
        <v>2</v>
      </c>
      <c r="H81" s="82">
        <v>1</v>
      </c>
      <c r="I81" s="82">
        <v>0</v>
      </c>
      <c r="J81" s="82">
        <v>1</v>
      </c>
      <c r="K81" s="82">
        <v>0</v>
      </c>
      <c r="L81" s="82">
        <v>0</v>
      </c>
      <c r="M81" s="82">
        <v>0</v>
      </c>
      <c r="N81" s="268"/>
      <c r="O81" s="269"/>
    </row>
    <row r="82" spans="1:15" s="92" customFormat="1" ht="20.100000000000001" customHeight="1" x14ac:dyDescent="0.2">
      <c r="A82" s="91" t="s">
        <v>217</v>
      </c>
      <c r="B82" s="82">
        <v>0</v>
      </c>
      <c r="C82" s="82">
        <v>4</v>
      </c>
      <c r="D82" s="82">
        <v>0</v>
      </c>
      <c r="E82" s="82">
        <v>3</v>
      </c>
      <c r="F82" s="82">
        <v>1</v>
      </c>
      <c r="G82" s="82">
        <v>2</v>
      </c>
      <c r="H82" s="82">
        <v>3</v>
      </c>
      <c r="I82" s="82">
        <v>0</v>
      </c>
      <c r="J82" s="82">
        <v>3</v>
      </c>
      <c r="K82" s="82">
        <v>0</v>
      </c>
      <c r="L82" s="82">
        <v>9</v>
      </c>
      <c r="M82" s="82">
        <v>1</v>
      </c>
      <c r="N82" s="268"/>
      <c r="O82" s="269"/>
    </row>
    <row r="83" spans="1:15" s="89" customFormat="1" ht="20.100000000000001" customHeight="1" x14ac:dyDescent="0.2">
      <c r="A83" s="90" t="s">
        <v>218</v>
      </c>
      <c r="B83" s="115">
        <v>1</v>
      </c>
      <c r="C83" s="115">
        <v>5</v>
      </c>
      <c r="D83" s="115">
        <v>3</v>
      </c>
      <c r="E83" s="115">
        <v>1</v>
      </c>
      <c r="F83" s="115">
        <v>2</v>
      </c>
      <c r="G83" s="115">
        <v>3</v>
      </c>
      <c r="H83" s="115">
        <v>3</v>
      </c>
      <c r="I83" s="115">
        <v>2</v>
      </c>
      <c r="J83" s="115">
        <v>2</v>
      </c>
      <c r="K83" s="115">
        <v>1</v>
      </c>
      <c r="L83" s="115">
        <v>8</v>
      </c>
      <c r="M83" s="115">
        <v>4</v>
      </c>
      <c r="N83" s="268"/>
      <c r="O83" s="269"/>
    </row>
    <row r="84" spans="1:15" s="92" customFormat="1" ht="20.100000000000001" customHeight="1" x14ac:dyDescent="0.2">
      <c r="A84" s="91" t="s">
        <v>219</v>
      </c>
      <c r="B84" s="82">
        <v>0</v>
      </c>
      <c r="C84" s="82">
        <v>0</v>
      </c>
      <c r="D84" s="82">
        <v>0</v>
      </c>
      <c r="E84" s="82">
        <v>1</v>
      </c>
      <c r="F84" s="82">
        <v>0</v>
      </c>
      <c r="G84" s="82">
        <v>1</v>
      </c>
      <c r="H84" s="82">
        <v>0</v>
      </c>
      <c r="I84" s="82">
        <v>0</v>
      </c>
      <c r="J84" s="82">
        <v>0</v>
      </c>
      <c r="K84" s="82">
        <v>0</v>
      </c>
      <c r="L84" s="82">
        <v>1</v>
      </c>
      <c r="M84" s="82">
        <v>0</v>
      </c>
      <c r="N84" s="268"/>
      <c r="O84" s="269"/>
    </row>
    <row r="85" spans="1:15" s="92" customFormat="1" ht="20.100000000000001" customHeight="1" x14ac:dyDescent="0.2">
      <c r="A85" s="91" t="s">
        <v>220</v>
      </c>
      <c r="B85" s="82">
        <v>0</v>
      </c>
      <c r="C85" s="82">
        <v>3</v>
      </c>
      <c r="D85" s="82">
        <v>2</v>
      </c>
      <c r="E85" s="82">
        <v>0</v>
      </c>
      <c r="F85" s="82">
        <v>2</v>
      </c>
      <c r="G85" s="82">
        <v>1</v>
      </c>
      <c r="H85" s="82">
        <v>0</v>
      </c>
      <c r="I85" s="82">
        <v>0</v>
      </c>
      <c r="J85" s="82">
        <v>1</v>
      </c>
      <c r="K85" s="82">
        <v>0</v>
      </c>
      <c r="L85" s="82">
        <v>5</v>
      </c>
      <c r="M85" s="82">
        <v>3</v>
      </c>
      <c r="N85" s="268"/>
      <c r="O85" s="269"/>
    </row>
    <row r="86" spans="1:15" s="92" customFormat="1" ht="20.100000000000001" customHeight="1" x14ac:dyDescent="0.2">
      <c r="A86" s="91" t="s">
        <v>221</v>
      </c>
      <c r="B86" s="82">
        <v>0</v>
      </c>
      <c r="C86" s="82">
        <v>0</v>
      </c>
      <c r="D86" s="82">
        <v>0</v>
      </c>
      <c r="E86" s="82">
        <v>0</v>
      </c>
      <c r="F86" s="82">
        <v>0</v>
      </c>
      <c r="G86" s="82">
        <v>0</v>
      </c>
      <c r="H86" s="82">
        <v>1</v>
      </c>
      <c r="I86" s="82">
        <v>0</v>
      </c>
      <c r="J86" s="82">
        <v>0</v>
      </c>
      <c r="K86" s="82">
        <v>1</v>
      </c>
      <c r="L86" s="82">
        <v>0</v>
      </c>
      <c r="M86" s="82">
        <v>0</v>
      </c>
      <c r="N86" s="268"/>
      <c r="O86" s="269"/>
    </row>
    <row r="87" spans="1:15" s="92" customFormat="1" ht="20.100000000000001" customHeight="1" x14ac:dyDescent="0.2">
      <c r="A87" s="91" t="s">
        <v>222</v>
      </c>
      <c r="B87" s="82">
        <v>0</v>
      </c>
      <c r="C87" s="82">
        <v>0</v>
      </c>
      <c r="D87" s="82">
        <v>1</v>
      </c>
      <c r="E87" s="82">
        <v>0</v>
      </c>
      <c r="F87" s="82">
        <v>0</v>
      </c>
      <c r="G87" s="82">
        <v>0</v>
      </c>
      <c r="H87" s="82">
        <v>1</v>
      </c>
      <c r="I87" s="82">
        <v>0</v>
      </c>
      <c r="J87" s="82">
        <v>0</v>
      </c>
      <c r="K87" s="82">
        <v>0</v>
      </c>
      <c r="L87" s="82">
        <v>0</v>
      </c>
      <c r="M87" s="82">
        <v>0</v>
      </c>
      <c r="N87" s="268"/>
      <c r="O87" s="269"/>
    </row>
    <row r="88" spans="1:15" s="92" customFormat="1" ht="20.100000000000001" customHeight="1" x14ac:dyDescent="0.2">
      <c r="A88" s="91" t="s">
        <v>223</v>
      </c>
      <c r="B88" s="82">
        <v>1</v>
      </c>
      <c r="C88" s="82">
        <v>2</v>
      </c>
      <c r="D88" s="82">
        <v>0</v>
      </c>
      <c r="E88" s="82">
        <v>0</v>
      </c>
      <c r="F88" s="82">
        <v>0</v>
      </c>
      <c r="G88" s="82">
        <v>1</v>
      </c>
      <c r="H88" s="82">
        <v>1</v>
      </c>
      <c r="I88" s="82">
        <v>2</v>
      </c>
      <c r="J88" s="82">
        <v>1</v>
      </c>
      <c r="K88" s="82">
        <v>0</v>
      </c>
      <c r="L88" s="82">
        <v>2</v>
      </c>
      <c r="M88" s="82">
        <v>1</v>
      </c>
      <c r="N88" s="268"/>
      <c r="O88" s="269"/>
    </row>
    <row r="89" spans="1:15" s="89" customFormat="1" ht="20.100000000000001" customHeight="1" x14ac:dyDescent="0.2">
      <c r="A89" s="90" t="s">
        <v>224</v>
      </c>
      <c r="B89" s="115">
        <v>1</v>
      </c>
      <c r="C89" s="115">
        <v>35</v>
      </c>
      <c r="D89" s="115">
        <v>1</v>
      </c>
      <c r="E89" s="115">
        <v>15</v>
      </c>
      <c r="F89" s="115">
        <v>3</v>
      </c>
      <c r="G89" s="115">
        <v>11</v>
      </c>
      <c r="H89" s="115">
        <v>12</v>
      </c>
      <c r="I89" s="115">
        <v>23</v>
      </c>
      <c r="J89" s="115">
        <v>16</v>
      </c>
      <c r="K89" s="115">
        <v>8</v>
      </c>
      <c r="L89" s="115">
        <v>29</v>
      </c>
      <c r="M89" s="115">
        <v>24</v>
      </c>
      <c r="N89" s="268"/>
      <c r="O89" s="269"/>
    </row>
    <row r="90" spans="1:15" s="92" customFormat="1" ht="20.100000000000001" customHeight="1" x14ac:dyDescent="0.2">
      <c r="A90" s="91" t="s">
        <v>225</v>
      </c>
      <c r="B90" s="82">
        <v>1</v>
      </c>
      <c r="C90" s="82">
        <v>18</v>
      </c>
      <c r="D90" s="82">
        <v>0</v>
      </c>
      <c r="E90" s="82">
        <v>4</v>
      </c>
      <c r="F90" s="82">
        <v>0</v>
      </c>
      <c r="G90" s="82">
        <v>5</v>
      </c>
      <c r="H90" s="82">
        <v>5</v>
      </c>
      <c r="I90" s="82">
        <v>7</v>
      </c>
      <c r="J90" s="82">
        <v>5</v>
      </c>
      <c r="K90" s="82">
        <v>5</v>
      </c>
      <c r="L90" s="82">
        <v>12</v>
      </c>
      <c r="M90" s="82">
        <v>10</v>
      </c>
      <c r="N90" s="268"/>
      <c r="O90" s="269"/>
    </row>
    <row r="91" spans="1:15" s="92" customFormat="1" ht="20.100000000000001" customHeight="1" x14ac:dyDescent="0.2">
      <c r="A91" s="91" t="s">
        <v>227</v>
      </c>
      <c r="B91" s="82">
        <v>0</v>
      </c>
      <c r="C91" s="82">
        <v>12</v>
      </c>
      <c r="D91" s="82">
        <v>1</v>
      </c>
      <c r="E91" s="82">
        <v>6</v>
      </c>
      <c r="F91" s="82">
        <v>1</v>
      </c>
      <c r="G91" s="82">
        <v>4</v>
      </c>
      <c r="H91" s="82">
        <v>6</v>
      </c>
      <c r="I91" s="82">
        <v>12</v>
      </c>
      <c r="J91" s="82">
        <v>5</v>
      </c>
      <c r="K91" s="82">
        <v>2</v>
      </c>
      <c r="L91" s="82">
        <v>12</v>
      </c>
      <c r="M91" s="82">
        <v>7</v>
      </c>
      <c r="N91" s="268"/>
      <c r="O91" s="269"/>
    </row>
    <row r="92" spans="1:15" s="92" customFormat="1" ht="20.100000000000001" customHeight="1" x14ac:dyDescent="0.2">
      <c r="A92" s="91" t="s">
        <v>228</v>
      </c>
      <c r="B92" s="82">
        <v>0</v>
      </c>
      <c r="C92" s="82">
        <v>5</v>
      </c>
      <c r="D92" s="82">
        <v>0</v>
      </c>
      <c r="E92" s="82">
        <v>5</v>
      </c>
      <c r="F92" s="82">
        <v>2</v>
      </c>
      <c r="G92" s="82">
        <v>2</v>
      </c>
      <c r="H92" s="82">
        <v>1</v>
      </c>
      <c r="I92" s="82">
        <v>4</v>
      </c>
      <c r="J92" s="82">
        <v>6</v>
      </c>
      <c r="K92" s="82">
        <v>1</v>
      </c>
      <c r="L92" s="82">
        <v>5</v>
      </c>
      <c r="M92" s="82">
        <v>7</v>
      </c>
      <c r="N92" s="268"/>
      <c r="O92" s="269"/>
    </row>
    <row r="93" spans="1:15" s="89" customFormat="1" ht="20.100000000000001" customHeight="1" x14ac:dyDescent="0.2">
      <c r="A93" s="90" t="s">
        <v>229</v>
      </c>
      <c r="B93" s="115">
        <v>2435</v>
      </c>
      <c r="C93" s="115">
        <v>3740</v>
      </c>
      <c r="D93" s="115">
        <v>1357</v>
      </c>
      <c r="E93" s="115">
        <v>2634</v>
      </c>
      <c r="F93" s="115">
        <v>1451</v>
      </c>
      <c r="G93" s="115">
        <v>2337</v>
      </c>
      <c r="H93" s="115">
        <v>2677</v>
      </c>
      <c r="I93" s="115">
        <v>2045</v>
      </c>
      <c r="J93" s="115">
        <v>2981</v>
      </c>
      <c r="K93" s="115">
        <v>1548</v>
      </c>
      <c r="L93" s="115">
        <v>5191</v>
      </c>
      <c r="M93" s="115">
        <v>6079</v>
      </c>
      <c r="N93" s="268"/>
      <c r="O93" s="269"/>
    </row>
    <row r="94" spans="1:15" s="92" customFormat="1" ht="20.100000000000001" customHeight="1" x14ac:dyDescent="0.2">
      <c r="A94" s="91" t="s">
        <v>230</v>
      </c>
      <c r="B94" s="82">
        <v>39</v>
      </c>
      <c r="C94" s="82">
        <v>49</v>
      </c>
      <c r="D94" s="82">
        <v>10</v>
      </c>
      <c r="E94" s="82">
        <v>52</v>
      </c>
      <c r="F94" s="82">
        <v>9</v>
      </c>
      <c r="G94" s="82">
        <v>25</v>
      </c>
      <c r="H94" s="82">
        <v>15</v>
      </c>
      <c r="I94" s="82">
        <v>23</v>
      </c>
      <c r="J94" s="82">
        <v>35</v>
      </c>
      <c r="K94" s="82">
        <v>16</v>
      </c>
      <c r="L94" s="82">
        <v>50</v>
      </c>
      <c r="M94" s="82">
        <v>44</v>
      </c>
      <c r="N94" s="268"/>
      <c r="O94" s="269"/>
    </row>
    <row r="95" spans="1:15" s="92" customFormat="1" ht="20.100000000000001" customHeight="1" x14ac:dyDescent="0.2">
      <c r="A95" s="91" t="s">
        <v>231</v>
      </c>
      <c r="B95" s="82">
        <v>1019</v>
      </c>
      <c r="C95" s="82">
        <v>2182</v>
      </c>
      <c r="D95" s="82">
        <v>44</v>
      </c>
      <c r="E95" s="82">
        <v>1916</v>
      </c>
      <c r="F95" s="82">
        <v>13</v>
      </c>
      <c r="G95" s="82">
        <v>1593</v>
      </c>
      <c r="H95" s="82">
        <v>1190</v>
      </c>
      <c r="I95" s="82">
        <v>1376</v>
      </c>
      <c r="J95" s="82">
        <v>1162</v>
      </c>
      <c r="K95" s="82">
        <v>1314</v>
      </c>
      <c r="L95" s="82">
        <v>2209</v>
      </c>
      <c r="M95" s="82">
        <v>3055</v>
      </c>
      <c r="N95" s="268"/>
      <c r="O95" s="269"/>
    </row>
    <row r="96" spans="1:15" s="92" customFormat="1" ht="20.100000000000001" customHeight="1" x14ac:dyDescent="0.2">
      <c r="A96" s="91" t="s">
        <v>232</v>
      </c>
      <c r="B96" s="82">
        <v>2</v>
      </c>
      <c r="C96" s="82">
        <v>15</v>
      </c>
      <c r="D96" s="82">
        <v>0</v>
      </c>
      <c r="E96" s="82">
        <v>22</v>
      </c>
      <c r="F96" s="82">
        <v>3</v>
      </c>
      <c r="G96" s="82">
        <v>15</v>
      </c>
      <c r="H96" s="82">
        <v>4</v>
      </c>
      <c r="I96" s="82">
        <v>9</v>
      </c>
      <c r="J96" s="82">
        <v>10</v>
      </c>
      <c r="K96" s="82">
        <v>15</v>
      </c>
      <c r="L96" s="82">
        <v>10</v>
      </c>
      <c r="M96" s="82">
        <v>23</v>
      </c>
      <c r="N96" s="268"/>
      <c r="O96" s="269"/>
    </row>
    <row r="97" spans="1:15" s="92" customFormat="1" ht="20.100000000000001" customHeight="1" x14ac:dyDescent="0.2">
      <c r="A97" s="91" t="s">
        <v>233</v>
      </c>
      <c r="B97" s="82">
        <v>8</v>
      </c>
      <c r="C97" s="82">
        <v>30</v>
      </c>
      <c r="D97" s="82">
        <v>4</v>
      </c>
      <c r="E97" s="82">
        <v>19</v>
      </c>
      <c r="F97" s="82">
        <v>2</v>
      </c>
      <c r="G97" s="82">
        <v>7</v>
      </c>
      <c r="H97" s="82">
        <v>6</v>
      </c>
      <c r="I97" s="82">
        <v>15</v>
      </c>
      <c r="J97" s="82">
        <v>6</v>
      </c>
      <c r="K97" s="82">
        <v>15</v>
      </c>
      <c r="L97" s="82">
        <v>19</v>
      </c>
      <c r="M97" s="82">
        <v>22</v>
      </c>
      <c r="N97" s="268"/>
      <c r="O97" s="269"/>
    </row>
    <row r="98" spans="1:15" s="92" customFormat="1" ht="20.100000000000001" customHeight="1" x14ac:dyDescent="0.2">
      <c r="A98" s="91" t="s">
        <v>234</v>
      </c>
      <c r="B98" s="82">
        <v>4</v>
      </c>
      <c r="C98" s="82">
        <v>21</v>
      </c>
      <c r="D98" s="82">
        <v>3</v>
      </c>
      <c r="E98" s="82">
        <v>13</v>
      </c>
      <c r="F98" s="82">
        <v>0</v>
      </c>
      <c r="G98" s="82">
        <v>12</v>
      </c>
      <c r="H98" s="82">
        <v>8</v>
      </c>
      <c r="I98" s="82">
        <v>12</v>
      </c>
      <c r="J98" s="82">
        <v>20</v>
      </c>
      <c r="K98" s="82">
        <v>25</v>
      </c>
      <c r="L98" s="82">
        <v>10</v>
      </c>
      <c r="M98" s="82">
        <v>20</v>
      </c>
      <c r="N98" s="268"/>
      <c r="O98" s="269"/>
    </row>
    <row r="99" spans="1:15" s="92" customFormat="1" ht="20.100000000000001" customHeight="1" x14ac:dyDescent="0.2">
      <c r="A99" s="91" t="s">
        <v>235</v>
      </c>
      <c r="B99" s="82">
        <v>0</v>
      </c>
      <c r="C99" s="82">
        <v>0</v>
      </c>
      <c r="D99" s="82">
        <v>0</v>
      </c>
      <c r="E99" s="82">
        <v>0</v>
      </c>
      <c r="F99" s="82">
        <v>0</v>
      </c>
      <c r="G99" s="82">
        <v>0</v>
      </c>
      <c r="H99" s="82">
        <v>0</v>
      </c>
      <c r="I99" s="82">
        <v>0</v>
      </c>
      <c r="J99" s="82">
        <v>0</v>
      </c>
      <c r="K99" s="82">
        <v>0</v>
      </c>
      <c r="L99" s="82">
        <v>0</v>
      </c>
      <c r="M99" s="82">
        <v>0</v>
      </c>
      <c r="N99" s="268"/>
      <c r="O99" s="269"/>
    </row>
    <row r="100" spans="1:15" s="92" customFormat="1" ht="20.100000000000001" customHeight="1" x14ac:dyDescent="0.2">
      <c r="A100" s="91" t="s">
        <v>236</v>
      </c>
      <c r="B100" s="82">
        <v>1308</v>
      </c>
      <c r="C100" s="82">
        <v>1323</v>
      </c>
      <c r="D100" s="82">
        <v>1288</v>
      </c>
      <c r="E100" s="82">
        <v>502</v>
      </c>
      <c r="F100" s="82">
        <v>1414</v>
      </c>
      <c r="G100" s="82">
        <v>607</v>
      </c>
      <c r="H100" s="82">
        <v>1377</v>
      </c>
      <c r="I100" s="82">
        <v>516</v>
      </c>
      <c r="J100" s="82">
        <v>1628</v>
      </c>
      <c r="K100" s="82">
        <v>53</v>
      </c>
      <c r="L100" s="82">
        <v>2762</v>
      </c>
      <c r="M100" s="82">
        <v>2756</v>
      </c>
      <c r="N100" s="268"/>
      <c r="O100" s="269"/>
    </row>
    <row r="101" spans="1:15" s="92" customFormat="1" ht="20.100000000000001" customHeight="1" x14ac:dyDescent="0.2">
      <c r="A101" s="91" t="s">
        <v>237</v>
      </c>
      <c r="B101" s="82">
        <v>46</v>
      </c>
      <c r="C101" s="82">
        <v>118</v>
      </c>
      <c r="D101" s="82">
        <v>4</v>
      </c>
      <c r="E101" s="82">
        <v>93</v>
      </c>
      <c r="F101" s="82">
        <v>9</v>
      </c>
      <c r="G101" s="82">
        <v>74</v>
      </c>
      <c r="H101" s="82">
        <v>74</v>
      </c>
      <c r="I101" s="82">
        <v>89</v>
      </c>
      <c r="J101" s="82">
        <v>117</v>
      </c>
      <c r="K101" s="82">
        <v>109</v>
      </c>
      <c r="L101" s="82">
        <v>124</v>
      </c>
      <c r="M101" s="82">
        <v>154</v>
      </c>
      <c r="N101" s="268"/>
      <c r="O101" s="269"/>
    </row>
    <row r="102" spans="1:15" s="92" customFormat="1" ht="20.100000000000001" customHeight="1" x14ac:dyDescent="0.2">
      <c r="A102" s="91" t="s">
        <v>238</v>
      </c>
      <c r="B102" s="82">
        <v>0</v>
      </c>
      <c r="C102" s="82">
        <v>0</v>
      </c>
      <c r="D102" s="82">
        <v>0</v>
      </c>
      <c r="E102" s="82">
        <v>0</v>
      </c>
      <c r="F102" s="82">
        <v>1</v>
      </c>
      <c r="G102" s="82">
        <v>0</v>
      </c>
      <c r="H102" s="82">
        <v>0</v>
      </c>
      <c r="I102" s="82">
        <v>1</v>
      </c>
      <c r="J102" s="82">
        <v>0</v>
      </c>
      <c r="K102" s="82">
        <v>0</v>
      </c>
      <c r="L102" s="82">
        <v>0</v>
      </c>
      <c r="M102" s="82">
        <v>0</v>
      </c>
      <c r="N102" s="268"/>
      <c r="O102" s="269"/>
    </row>
    <row r="103" spans="1:15" s="92" customFormat="1" ht="20.100000000000001" customHeight="1" x14ac:dyDescent="0.2">
      <c r="A103" s="91" t="s">
        <v>239</v>
      </c>
      <c r="B103" s="82">
        <v>0</v>
      </c>
      <c r="C103" s="82">
        <v>0</v>
      </c>
      <c r="D103" s="82">
        <v>0</v>
      </c>
      <c r="E103" s="82">
        <v>0</v>
      </c>
      <c r="F103" s="82">
        <v>0</v>
      </c>
      <c r="G103" s="82">
        <v>0</v>
      </c>
      <c r="H103" s="82">
        <v>0</v>
      </c>
      <c r="I103" s="82">
        <v>0</v>
      </c>
      <c r="J103" s="82">
        <v>0</v>
      </c>
      <c r="K103" s="82">
        <v>0</v>
      </c>
      <c r="L103" s="82">
        <v>0</v>
      </c>
      <c r="M103" s="82">
        <v>0</v>
      </c>
      <c r="N103" s="268"/>
      <c r="O103" s="269"/>
    </row>
    <row r="104" spans="1:15" s="92" customFormat="1" ht="20.100000000000001" customHeight="1" x14ac:dyDescent="0.2">
      <c r="A104" s="91" t="s">
        <v>240</v>
      </c>
      <c r="B104" s="82">
        <v>9</v>
      </c>
      <c r="C104" s="82">
        <v>2</v>
      </c>
      <c r="D104" s="82">
        <v>3</v>
      </c>
      <c r="E104" s="82">
        <v>17</v>
      </c>
      <c r="F104" s="82">
        <v>0</v>
      </c>
      <c r="G104" s="82">
        <v>4</v>
      </c>
      <c r="H104" s="82">
        <v>3</v>
      </c>
      <c r="I104" s="82">
        <v>3</v>
      </c>
      <c r="J104" s="82">
        <v>3</v>
      </c>
      <c r="K104" s="82">
        <v>1</v>
      </c>
      <c r="L104" s="82">
        <v>5</v>
      </c>
      <c r="M104" s="82">
        <v>3</v>
      </c>
      <c r="N104" s="268"/>
      <c r="O104" s="269"/>
    </row>
    <row r="105" spans="1:15" s="92" customFormat="1" ht="20.100000000000001" customHeight="1" x14ac:dyDescent="0.2">
      <c r="A105" s="91" t="s">
        <v>241</v>
      </c>
      <c r="B105" s="82">
        <v>0</v>
      </c>
      <c r="C105" s="82">
        <v>0</v>
      </c>
      <c r="D105" s="82">
        <v>1</v>
      </c>
      <c r="E105" s="82">
        <v>0</v>
      </c>
      <c r="F105" s="82">
        <v>0</v>
      </c>
      <c r="G105" s="82">
        <v>0</v>
      </c>
      <c r="H105" s="82">
        <v>0</v>
      </c>
      <c r="I105" s="82">
        <v>1</v>
      </c>
      <c r="J105" s="82">
        <v>0</v>
      </c>
      <c r="K105" s="82">
        <v>0</v>
      </c>
      <c r="L105" s="82">
        <v>2</v>
      </c>
      <c r="M105" s="82">
        <v>2</v>
      </c>
      <c r="N105" s="268"/>
      <c r="O105" s="269"/>
    </row>
    <row r="106" spans="1:15" s="89" customFormat="1" ht="20.100000000000001" customHeight="1" x14ac:dyDescent="0.2">
      <c r="A106" s="90" t="s">
        <v>242</v>
      </c>
      <c r="B106" s="115">
        <v>16</v>
      </c>
      <c r="C106" s="115">
        <v>26</v>
      </c>
      <c r="D106" s="115">
        <v>10</v>
      </c>
      <c r="E106" s="115">
        <v>20</v>
      </c>
      <c r="F106" s="115">
        <v>2</v>
      </c>
      <c r="G106" s="115">
        <v>14</v>
      </c>
      <c r="H106" s="115">
        <v>31</v>
      </c>
      <c r="I106" s="115">
        <v>36</v>
      </c>
      <c r="J106" s="115">
        <v>41</v>
      </c>
      <c r="K106" s="115">
        <v>13</v>
      </c>
      <c r="L106" s="115">
        <v>38</v>
      </c>
      <c r="M106" s="115">
        <v>28</v>
      </c>
      <c r="N106" s="268"/>
      <c r="O106" s="269"/>
    </row>
    <row r="107" spans="1:15" s="92" customFormat="1" ht="20.100000000000001" customHeight="1" x14ac:dyDescent="0.2">
      <c r="A107" s="91" t="s">
        <v>243</v>
      </c>
      <c r="B107" s="82">
        <v>0</v>
      </c>
      <c r="C107" s="82">
        <v>0</v>
      </c>
      <c r="D107" s="82">
        <v>1</v>
      </c>
      <c r="E107" s="82">
        <v>0</v>
      </c>
      <c r="F107" s="82">
        <v>1</v>
      </c>
      <c r="G107" s="82">
        <v>0</v>
      </c>
      <c r="H107" s="82">
        <v>0</v>
      </c>
      <c r="I107" s="82">
        <v>1</v>
      </c>
      <c r="J107" s="82">
        <v>1</v>
      </c>
      <c r="K107" s="82">
        <v>1</v>
      </c>
      <c r="L107" s="82">
        <v>0</v>
      </c>
      <c r="M107" s="82">
        <v>0</v>
      </c>
      <c r="N107" s="268"/>
      <c r="O107" s="269"/>
    </row>
    <row r="108" spans="1:15" s="92" customFormat="1" ht="20.100000000000001" customHeight="1" x14ac:dyDescent="0.2">
      <c r="A108" s="91" t="s">
        <v>244</v>
      </c>
      <c r="B108" s="82">
        <v>3</v>
      </c>
      <c r="C108" s="82">
        <v>5</v>
      </c>
      <c r="D108" s="82">
        <v>0</v>
      </c>
      <c r="E108" s="82">
        <v>0</v>
      </c>
      <c r="F108" s="82">
        <v>0</v>
      </c>
      <c r="G108" s="82">
        <v>1</v>
      </c>
      <c r="H108" s="82">
        <v>10</v>
      </c>
      <c r="I108" s="82">
        <v>13</v>
      </c>
      <c r="J108" s="82">
        <v>14</v>
      </c>
      <c r="K108" s="82">
        <v>3</v>
      </c>
      <c r="L108" s="82">
        <v>12</v>
      </c>
      <c r="M108" s="82">
        <v>7</v>
      </c>
      <c r="N108" s="268"/>
      <c r="O108" s="269"/>
    </row>
    <row r="109" spans="1:15" s="92" customFormat="1" ht="20.100000000000001" customHeight="1" x14ac:dyDescent="0.2">
      <c r="A109" s="91" t="s">
        <v>245</v>
      </c>
      <c r="B109" s="82">
        <v>1</v>
      </c>
      <c r="C109" s="82">
        <v>1</v>
      </c>
      <c r="D109" s="82">
        <v>0</v>
      </c>
      <c r="E109" s="82">
        <v>5</v>
      </c>
      <c r="F109" s="82">
        <v>0</v>
      </c>
      <c r="G109" s="82">
        <v>7</v>
      </c>
      <c r="H109" s="82">
        <v>4</v>
      </c>
      <c r="I109" s="82">
        <v>4</v>
      </c>
      <c r="J109" s="82">
        <v>4</v>
      </c>
      <c r="K109" s="82">
        <v>5</v>
      </c>
      <c r="L109" s="82">
        <v>3</v>
      </c>
      <c r="M109" s="82">
        <v>5</v>
      </c>
      <c r="N109" s="268"/>
      <c r="O109" s="269"/>
    </row>
    <row r="110" spans="1:15" s="92" customFormat="1" ht="20.100000000000001" customHeight="1" x14ac:dyDescent="0.2">
      <c r="A110" s="91" t="s">
        <v>246</v>
      </c>
      <c r="B110" s="82">
        <v>5</v>
      </c>
      <c r="C110" s="82">
        <v>1</v>
      </c>
      <c r="D110" s="82">
        <v>6</v>
      </c>
      <c r="E110" s="82">
        <v>6</v>
      </c>
      <c r="F110" s="82">
        <v>0</v>
      </c>
      <c r="G110" s="82">
        <v>4</v>
      </c>
      <c r="H110" s="82">
        <v>6</v>
      </c>
      <c r="I110" s="82">
        <v>8</v>
      </c>
      <c r="J110" s="82">
        <v>7</v>
      </c>
      <c r="K110" s="82">
        <v>2</v>
      </c>
      <c r="L110" s="82">
        <v>10</v>
      </c>
      <c r="M110" s="82">
        <v>9</v>
      </c>
      <c r="N110" s="268"/>
      <c r="O110" s="269"/>
    </row>
    <row r="111" spans="1:15" s="92" customFormat="1" ht="20.100000000000001" customHeight="1" x14ac:dyDescent="0.2">
      <c r="A111" s="91" t="s">
        <v>247</v>
      </c>
      <c r="B111" s="82">
        <v>4</v>
      </c>
      <c r="C111" s="82">
        <v>1</v>
      </c>
      <c r="D111" s="82">
        <v>1</v>
      </c>
      <c r="E111" s="82">
        <v>4</v>
      </c>
      <c r="F111" s="82">
        <v>1</v>
      </c>
      <c r="G111" s="82">
        <v>1</v>
      </c>
      <c r="H111" s="82">
        <v>0</v>
      </c>
      <c r="I111" s="82">
        <v>6</v>
      </c>
      <c r="J111" s="82">
        <v>5</v>
      </c>
      <c r="K111" s="82">
        <v>1</v>
      </c>
      <c r="L111" s="82">
        <v>5</v>
      </c>
      <c r="M111" s="82">
        <v>7</v>
      </c>
      <c r="N111" s="268"/>
      <c r="O111" s="269"/>
    </row>
    <row r="112" spans="1:15" s="92" customFormat="1" ht="20.100000000000001" customHeight="1" x14ac:dyDescent="0.2">
      <c r="A112" s="91" t="s">
        <v>248</v>
      </c>
      <c r="B112" s="82">
        <v>3</v>
      </c>
      <c r="C112" s="82">
        <v>18</v>
      </c>
      <c r="D112" s="82">
        <v>2</v>
      </c>
      <c r="E112" s="82">
        <v>5</v>
      </c>
      <c r="F112" s="82">
        <v>0</v>
      </c>
      <c r="G112" s="82">
        <v>1</v>
      </c>
      <c r="H112" s="82">
        <v>11</v>
      </c>
      <c r="I112" s="82">
        <v>4</v>
      </c>
      <c r="J112" s="82">
        <v>10</v>
      </c>
      <c r="K112" s="82">
        <v>1</v>
      </c>
      <c r="L112" s="82">
        <v>8</v>
      </c>
      <c r="M112" s="82">
        <v>0</v>
      </c>
      <c r="N112" s="268"/>
      <c r="O112" s="269"/>
    </row>
    <row r="113" spans="1:15" s="92" customFormat="1" ht="20.100000000000001" customHeight="1" x14ac:dyDescent="0.2">
      <c r="A113" s="90" t="s">
        <v>249</v>
      </c>
      <c r="B113" s="115">
        <v>47</v>
      </c>
      <c r="C113" s="115">
        <v>235</v>
      </c>
      <c r="D113" s="115">
        <v>31</v>
      </c>
      <c r="E113" s="115">
        <v>225</v>
      </c>
      <c r="F113" s="115">
        <v>7</v>
      </c>
      <c r="G113" s="115">
        <v>143</v>
      </c>
      <c r="H113" s="115">
        <v>120</v>
      </c>
      <c r="I113" s="115">
        <v>158</v>
      </c>
      <c r="J113" s="115">
        <v>177</v>
      </c>
      <c r="K113" s="115">
        <v>134</v>
      </c>
      <c r="L113" s="115">
        <v>174</v>
      </c>
      <c r="M113" s="115">
        <v>208</v>
      </c>
      <c r="N113" s="268"/>
      <c r="O113" s="269"/>
    </row>
    <row r="114" spans="1:15" s="92" customFormat="1" ht="20.100000000000001" customHeight="1" x14ac:dyDescent="0.2">
      <c r="A114" s="91" t="s">
        <v>250</v>
      </c>
      <c r="B114" s="82">
        <v>17</v>
      </c>
      <c r="C114" s="82">
        <v>18</v>
      </c>
      <c r="D114" s="82">
        <v>3</v>
      </c>
      <c r="E114" s="82">
        <v>36</v>
      </c>
      <c r="F114" s="82">
        <v>2</v>
      </c>
      <c r="G114" s="82">
        <v>32</v>
      </c>
      <c r="H114" s="82">
        <v>15</v>
      </c>
      <c r="I114" s="82">
        <v>21</v>
      </c>
      <c r="J114" s="82">
        <v>30</v>
      </c>
      <c r="K114" s="82">
        <v>16</v>
      </c>
      <c r="L114" s="82">
        <v>30</v>
      </c>
      <c r="M114" s="82">
        <v>40</v>
      </c>
      <c r="N114" s="268"/>
      <c r="O114" s="269"/>
    </row>
    <row r="115" spans="1:15" s="92" customFormat="1" ht="20.100000000000001" customHeight="1" x14ac:dyDescent="0.2">
      <c r="A115" s="91" t="s">
        <v>251</v>
      </c>
      <c r="B115" s="82">
        <v>0</v>
      </c>
      <c r="C115" s="82">
        <v>1</v>
      </c>
      <c r="D115" s="82">
        <v>0</v>
      </c>
      <c r="E115" s="82">
        <v>2</v>
      </c>
      <c r="F115" s="82">
        <v>0</v>
      </c>
      <c r="G115" s="82">
        <v>4</v>
      </c>
      <c r="H115" s="82">
        <v>7</v>
      </c>
      <c r="I115" s="82">
        <v>0</v>
      </c>
      <c r="J115" s="82">
        <v>4</v>
      </c>
      <c r="K115" s="82">
        <v>0</v>
      </c>
      <c r="L115" s="82">
        <v>1</v>
      </c>
      <c r="M115" s="82">
        <v>4</v>
      </c>
      <c r="N115" s="268"/>
      <c r="O115" s="269"/>
    </row>
    <row r="116" spans="1:15" s="92" customFormat="1" ht="20.100000000000001" customHeight="1" x14ac:dyDescent="0.2">
      <c r="A116" s="91" t="s">
        <v>252</v>
      </c>
      <c r="B116" s="82">
        <v>1</v>
      </c>
      <c r="C116" s="82">
        <v>4</v>
      </c>
      <c r="D116" s="82">
        <v>0</v>
      </c>
      <c r="E116" s="82">
        <v>28</v>
      </c>
      <c r="F116" s="82">
        <v>0</v>
      </c>
      <c r="G116" s="82">
        <v>2</v>
      </c>
      <c r="H116" s="82">
        <v>3</v>
      </c>
      <c r="I116" s="82">
        <v>13</v>
      </c>
      <c r="J116" s="82">
        <v>0</v>
      </c>
      <c r="K116" s="82">
        <v>3</v>
      </c>
      <c r="L116" s="82">
        <v>11</v>
      </c>
      <c r="M116" s="82">
        <v>9</v>
      </c>
      <c r="N116" s="268"/>
      <c r="O116" s="269"/>
    </row>
    <row r="117" spans="1:15" s="92" customFormat="1" ht="20.100000000000001" customHeight="1" x14ac:dyDescent="0.2">
      <c r="A117" s="91" t="s">
        <v>253</v>
      </c>
      <c r="B117" s="82">
        <v>0</v>
      </c>
      <c r="C117" s="82">
        <v>5</v>
      </c>
      <c r="D117" s="82">
        <v>1</v>
      </c>
      <c r="E117" s="82">
        <v>1</v>
      </c>
      <c r="F117" s="82">
        <v>0</v>
      </c>
      <c r="G117" s="82">
        <v>1</v>
      </c>
      <c r="H117" s="82">
        <v>2</v>
      </c>
      <c r="I117" s="82">
        <v>4</v>
      </c>
      <c r="J117" s="82">
        <v>3</v>
      </c>
      <c r="K117" s="82">
        <v>1</v>
      </c>
      <c r="L117" s="82">
        <v>3</v>
      </c>
      <c r="M117" s="82">
        <v>10</v>
      </c>
      <c r="N117" s="268"/>
      <c r="O117" s="269"/>
    </row>
    <row r="118" spans="1:15" s="92" customFormat="1" ht="20.100000000000001" customHeight="1" x14ac:dyDescent="0.2">
      <c r="A118" s="91" t="s">
        <v>254</v>
      </c>
      <c r="B118" s="82">
        <v>9</v>
      </c>
      <c r="C118" s="82">
        <v>18</v>
      </c>
      <c r="D118" s="82">
        <v>5</v>
      </c>
      <c r="E118" s="82">
        <v>10</v>
      </c>
      <c r="F118" s="82">
        <v>2</v>
      </c>
      <c r="G118" s="82">
        <v>16</v>
      </c>
      <c r="H118" s="82">
        <v>7</v>
      </c>
      <c r="I118" s="82">
        <v>5</v>
      </c>
      <c r="J118" s="82">
        <v>8</v>
      </c>
      <c r="K118" s="82">
        <v>7</v>
      </c>
      <c r="L118" s="82">
        <v>23</v>
      </c>
      <c r="M118" s="82">
        <v>10</v>
      </c>
      <c r="N118" s="268"/>
      <c r="O118" s="269"/>
    </row>
    <row r="119" spans="1:15" s="92" customFormat="1" ht="20.100000000000001" customHeight="1" x14ac:dyDescent="0.2">
      <c r="A119" s="91" t="s">
        <v>255</v>
      </c>
      <c r="B119" s="82">
        <v>0</v>
      </c>
      <c r="C119" s="82">
        <v>2</v>
      </c>
      <c r="D119" s="82">
        <v>0</v>
      </c>
      <c r="E119" s="82">
        <v>1</v>
      </c>
      <c r="F119" s="82">
        <v>0</v>
      </c>
      <c r="G119" s="82">
        <v>0</v>
      </c>
      <c r="H119" s="82">
        <v>1</v>
      </c>
      <c r="I119" s="82">
        <v>0</v>
      </c>
      <c r="J119" s="82">
        <v>2</v>
      </c>
      <c r="K119" s="82">
        <v>0</v>
      </c>
      <c r="L119" s="82">
        <v>3</v>
      </c>
      <c r="M119" s="82">
        <v>3</v>
      </c>
      <c r="N119" s="268"/>
      <c r="O119" s="269"/>
    </row>
    <row r="120" spans="1:15" s="92" customFormat="1" ht="20.100000000000001" customHeight="1" x14ac:dyDescent="0.2">
      <c r="A120" s="91" t="s">
        <v>256</v>
      </c>
      <c r="B120" s="82">
        <v>11</v>
      </c>
      <c r="C120" s="82">
        <v>34</v>
      </c>
      <c r="D120" s="82">
        <v>4</v>
      </c>
      <c r="E120" s="82">
        <v>36</v>
      </c>
      <c r="F120" s="82">
        <v>2</v>
      </c>
      <c r="G120" s="82">
        <v>17</v>
      </c>
      <c r="H120" s="82">
        <v>11</v>
      </c>
      <c r="I120" s="82">
        <v>28</v>
      </c>
      <c r="J120" s="82">
        <v>32</v>
      </c>
      <c r="K120" s="82">
        <v>22</v>
      </c>
      <c r="L120" s="82">
        <v>20</v>
      </c>
      <c r="M120" s="82">
        <v>38</v>
      </c>
      <c r="N120" s="268"/>
      <c r="O120" s="269"/>
    </row>
    <row r="121" spans="1:15" s="92" customFormat="1" ht="20.100000000000001" customHeight="1" x14ac:dyDescent="0.2">
      <c r="A121" s="91" t="s">
        <v>257</v>
      </c>
      <c r="B121" s="82">
        <v>0</v>
      </c>
      <c r="C121" s="82">
        <v>0</v>
      </c>
      <c r="D121" s="82">
        <v>0</v>
      </c>
      <c r="E121" s="82">
        <v>0</v>
      </c>
      <c r="F121" s="82">
        <v>0</v>
      </c>
      <c r="G121" s="82">
        <v>0</v>
      </c>
      <c r="H121" s="82">
        <v>0</v>
      </c>
      <c r="I121" s="82">
        <v>0</v>
      </c>
      <c r="J121" s="82">
        <v>0</v>
      </c>
      <c r="K121" s="82">
        <v>1</v>
      </c>
      <c r="L121" s="82">
        <v>2</v>
      </c>
      <c r="M121" s="82">
        <v>0</v>
      </c>
      <c r="N121" s="268"/>
      <c r="O121" s="269"/>
    </row>
    <row r="122" spans="1:15" s="92" customFormat="1" ht="20.100000000000001" customHeight="1" x14ac:dyDescent="0.2">
      <c r="A122" s="91" t="s">
        <v>258</v>
      </c>
      <c r="B122" s="82">
        <v>0</v>
      </c>
      <c r="C122" s="82">
        <v>31</v>
      </c>
      <c r="D122" s="82">
        <v>0</v>
      </c>
      <c r="E122" s="82">
        <v>10</v>
      </c>
      <c r="F122" s="82">
        <v>0</v>
      </c>
      <c r="G122" s="82">
        <v>14</v>
      </c>
      <c r="H122" s="82">
        <v>12</v>
      </c>
      <c r="I122" s="82">
        <v>14</v>
      </c>
      <c r="J122" s="82">
        <v>20</v>
      </c>
      <c r="K122" s="82">
        <v>15</v>
      </c>
      <c r="L122" s="82">
        <v>10</v>
      </c>
      <c r="M122" s="82">
        <v>20</v>
      </c>
      <c r="N122" s="268"/>
      <c r="O122" s="269"/>
    </row>
    <row r="123" spans="1:15" s="92" customFormat="1" ht="20.100000000000001" customHeight="1" x14ac:dyDescent="0.2">
      <c r="A123" s="91" t="s">
        <v>259</v>
      </c>
      <c r="B123" s="82">
        <v>0</v>
      </c>
      <c r="C123" s="82">
        <v>1</v>
      </c>
      <c r="D123" s="82">
        <v>0</v>
      </c>
      <c r="E123" s="82">
        <v>0</v>
      </c>
      <c r="F123" s="82">
        <v>0</v>
      </c>
      <c r="G123" s="82">
        <v>1</v>
      </c>
      <c r="H123" s="82">
        <v>0</v>
      </c>
      <c r="I123" s="82">
        <v>0</v>
      </c>
      <c r="J123" s="82">
        <v>0</v>
      </c>
      <c r="K123" s="82">
        <v>0</v>
      </c>
      <c r="L123" s="82">
        <v>1</v>
      </c>
      <c r="M123" s="82">
        <v>0</v>
      </c>
      <c r="N123" s="268"/>
      <c r="O123" s="269"/>
    </row>
    <row r="124" spans="1:15" s="92" customFormat="1" ht="20.100000000000001" customHeight="1" x14ac:dyDescent="0.2">
      <c r="A124" s="91" t="s">
        <v>260</v>
      </c>
      <c r="B124" s="82">
        <v>2</v>
      </c>
      <c r="C124" s="82">
        <v>68</v>
      </c>
      <c r="D124" s="82">
        <v>2</v>
      </c>
      <c r="E124" s="82">
        <v>43</v>
      </c>
      <c r="F124" s="82">
        <v>0</v>
      </c>
      <c r="G124" s="82">
        <v>27</v>
      </c>
      <c r="H124" s="82">
        <v>36</v>
      </c>
      <c r="I124" s="82">
        <v>40</v>
      </c>
      <c r="J124" s="82">
        <v>39</v>
      </c>
      <c r="K124" s="82">
        <v>48</v>
      </c>
      <c r="L124" s="82">
        <v>34</v>
      </c>
      <c r="M124" s="82">
        <v>26</v>
      </c>
      <c r="N124" s="268"/>
      <c r="O124" s="269"/>
    </row>
    <row r="125" spans="1:15" s="92" customFormat="1" ht="20.100000000000001" customHeight="1" x14ac:dyDescent="0.2">
      <c r="A125" s="91" t="s">
        <v>261</v>
      </c>
      <c r="B125" s="82">
        <v>0</v>
      </c>
      <c r="C125" s="82">
        <v>14</v>
      </c>
      <c r="D125" s="82">
        <v>0</v>
      </c>
      <c r="E125" s="82">
        <v>9</v>
      </c>
      <c r="F125" s="82">
        <v>0</v>
      </c>
      <c r="G125" s="82">
        <v>4</v>
      </c>
      <c r="H125" s="82">
        <v>8</v>
      </c>
      <c r="I125" s="82">
        <v>4</v>
      </c>
      <c r="J125" s="82">
        <v>6</v>
      </c>
      <c r="K125" s="82">
        <v>6</v>
      </c>
      <c r="L125" s="82">
        <v>4</v>
      </c>
      <c r="M125" s="82">
        <v>2</v>
      </c>
      <c r="N125" s="268"/>
      <c r="O125" s="269"/>
    </row>
    <row r="126" spans="1:15" s="92" customFormat="1" ht="20.100000000000001" customHeight="1" x14ac:dyDescent="0.2">
      <c r="A126" s="91" t="s">
        <v>262</v>
      </c>
      <c r="B126" s="82">
        <v>0</v>
      </c>
      <c r="C126" s="82">
        <v>4</v>
      </c>
      <c r="D126" s="82">
        <v>1</v>
      </c>
      <c r="E126" s="82">
        <v>14</v>
      </c>
      <c r="F126" s="82">
        <v>1</v>
      </c>
      <c r="G126" s="82">
        <v>4</v>
      </c>
      <c r="H126" s="82">
        <v>1</v>
      </c>
      <c r="I126" s="82">
        <v>4</v>
      </c>
      <c r="J126" s="82">
        <v>6</v>
      </c>
      <c r="K126" s="82">
        <v>1</v>
      </c>
      <c r="L126" s="82">
        <v>11</v>
      </c>
      <c r="M126" s="82">
        <v>10</v>
      </c>
      <c r="N126" s="268"/>
      <c r="O126" s="269"/>
    </row>
    <row r="127" spans="1:15" s="92" customFormat="1" ht="20.100000000000001" customHeight="1" x14ac:dyDescent="0.2">
      <c r="A127" s="91" t="s">
        <v>263</v>
      </c>
      <c r="B127" s="82">
        <v>0</v>
      </c>
      <c r="C127" s="82">
        <v>9</v>
      </c>
      <c r="D127" s="82">
        <v>0</v>
      </c>
      <c r="E127" s="82">
        <v>0</v>
      </c>
      <c r="F127" s="82">
        <v>0</v>
      </c>
      <c r="G127" s="82">
        <v>1</v>
      </c>
      <c r="H127" s="82">
        <v>2</v>
      </c>
      <c r="I127" s="82">
        <v>0</v>
      </c>
      <c r="J127" s="82">
        <v>3</v>
      </c>
      <c r="K127" s="82">
        <v>1</v>
      </c>
      <c r="L127" s="82">
        <v>0</v>
      </c>
      <c r="M127" s="82">
        <v>1</v>
      </c>
      <c r="N127" s="268"/>
      <c r="O127" s="269"/>
    </row>
    <row r="128" spans="1:15" s="92" customFormat="1" ht="20.100000000000001" customHeight="1" x14ac:dyDescent="0.2">
      <c r="A128" s="91" t="s">
        <v>264</v>
      </c>
      <c r="B128" s="82">
        <v>1</v>
      </c>
      <c r="C128" s="82">
        <v>0</v>
      </c>
      <c r="D128" s="82">
        <v>11</v>
      </c>
      <c r="E128" s="82">
        <v>0</v>
      </c>
      <c r="F128" s="82">
        <v>0</v>
      </c>
      <c r="G128" s="82">
        <v>8</v>
      </c>
      <c r="H128" s="82">
        <v>3</v>
      </c>
      <c r="I128" s="82">
        <v>2</v>
      </c>
      <c r="J128" s="82">
        <v>2</v>
      </c>
      <c r="K128" s="82">
        <v>1</v>
      </c>
      <c r="L128" s="82">
        <v>0</v>
      </c>
      <c r="M128" s="82">
        <v>10</v>
      </c>
      <c r="N128" s="268"/>
      <c r="O128" s="269"/>
    </row>
    <row r="129" spans="1:15" s="89" customFormat="1" ht="20.100000000000001" customHeight="1" x14ac:dyDescent="0.2">
      <c r="A129" s="91" t="s">
        <v>265</v>
      </c>
      <c r="B129" s="82">
        <v>1</v>
      </c>
      <c r="C129" s="82">
        <v>5</v>
      </c>
      <c r="D129" s="82">
        <v>0</v>
      </c>
      <c r="E129" s="82">
        <v>4</v>
      </c>
      <c r="F129" s="82">
        <v>0</v>
      </c>
      <c r="G129" s="82">
        <v>3</v>
      </c>
      <c r="H129" s="82">
        <v>2</v>
      </c>
      <c r="I129" s="82">
        <v>2</v>
      </c>
      <c r="J129" s="82">
        <v>2</v>
      </c>
      <c r="K129" s="82">
        <v>0</v>
      </c>
      <c r="L129" s="82">
        <v>1</v>
      </c>
      <c r="M129" s="82">
        <v>5</v>
      </c>
      <c r="N129" s="268"/>
      <c r="O129" s="269"/>
    </row>
    <row r="130" spans="1:15" s="89" customFormat="1" ht="20.100000000000001" customHeight="1" x14ac:dyDescent="0.2">
      <c r="A130" s="91" t="s">
        <v>266</v>
      </c>
      <c r="B130" s="82">
        <v>1</v>
      </c>
      <c r="C130" s="82">
        <v>2</v>
      </c>
      <c r="D130" s="82">
        <v>0</v>
      </c>
      <c r="E130" s="82">
        <v>4</v>
      </c>
      <c r="F130" s="82">
        <v>0</v>
      </c>
      <c r="G130" s="82">
        <v>1</v>
      </c>
      <c r="H130" s="82">
        <v>0</v>
      </c>
      <c r="I130" s="82">
        <v>3</v>
      </c>
      <c r="J130" s="82">
        <v>3</v>
      </c>
      <c r="K130" s="82">
        <v>0</v>
      </c>
      <c r="L130" s="82">
        <v>2</v>
      </c>
      <c r="M130" s="82">
        <v>0</v>
      </c>
      <c r="N130" s="268"/>
      <c r="O130" s="269"/>
    </row>
    <row r="131" spans="1:15" s="89" customFormat="1" ht="20.100000000000001" customHeight="1" x14ac:dyDescent="0.2">
      <c r="A131" s="91" t="s">
        <v>267</v>
      </c>
      <c r="B131" s="82">
        <v>0</v>
      </c>
      <c r="C131" s="82">
        <v>5</v>
      </c>
      <c r="D131" s="82">
        <v>0</v>
      </c>
      <c r="E131" s="82">
        <v>2</v>
      </c>
      <c r="F131" s="82">
        <v>0</v>
      </c>
      <c r="G131" s="82">
        <v>0</v>
      </c>
      <c r="H131" s="82">
        <v>0</v>
      </c>
      <c r="I131" s="82">
        <v>1</v>
      </c>
      <c r="J131" s="82">
        <v>0</v>
      </c>
      <c r="K131" s="82">
        <v>0</v>
      </c>
      <c r="L131" s="82">
        <v>0</v>
      </c>
      <c r="M131" s="82">
        <v>3</v>
      </c>
      <c r="N131" s="268"/>
      <c r="O131" s="269"/>
    </row>
    <row r="132" spans="1:15" s="92" customFormat="1" ht="20.100000000000001" customHeight="1" x14ac:dyDescent="0.2">
      <c r="A132" s="91" t="s">
        <v>268</v>
      </c>
      <c r="B132" s="82">
        <v>0</v>
      </c>
      <c r="C132" s="82">
        <v>3</v>
      </c>
      <c r="D132" s="82">
        <v>0</v>
      </c>
      <c r="E132" s="82">
        <v>4</v>
      </c>
      <c r="F132" s="82">
        <v>0</v>
      </c>
      <c r="G132" s="82">
        <v>1</v>
      </c>
      <c r="H132" s="82">
        <v>0</v>
      </c>
      <c r="I132" s="82">
        <v>0</v>
      </c>
      <c r="J132" s="82">
        <v>4</v>
      </c>
      <c r="K132" s="82">
        <v>0</v>
      </c>
      <c r="L132" s="82">
        <v>8</v>
      </c>
      <c r="M132" s="82">
        <v>4</v>
      </c>
      <c r="N132" s="268"/>
      <c r="O132" s="269"/>
    </row>
    <row r="133" spans="1:15" s="92" customFormat="1" ht="20.100000000000001" customHeight="1" x14ac:dyDescent="0.2">
      <c r="A133" s="91" t="s">
        <v>269</v>
      </c>
      <c r="B133" s="82">
        <v>3</v>
      </c>
      <c r="C133" s="82">
        <v>6</v>
      </c>
      <c r="D133" s="82">
        <v>2</v>
      </c>
      <c r="E133" s="82">
        <v>13</v>
      </c>
      <c r="F133" s="82">
        <v>0</v>
      </c>
      <c r="G133" s="82">
        <v>4</v>
      </c>
      <c r="H133" s="82">
        <v>7</v>
      </c>
      <c r="I133" s="82">
        <v>15</v>
      </c>
      <c r="J133" s="82">
        <v>13</v>
      </c>
      <c r="K133" s="82">
        <v>9</v>
      </c>
      <c r="L133" s="82">
        <v>6</v>
      </c>
      <c r="M133" s="82">
        <v>5</v>
      </c>
      <c r="N133" s="268"/>
      <c r="O133" s="269"/>
    </row>
    <row r="134" spans="1:15" s="89" customFormat="1" ht="20.100000000000001" customHeight="1" x14ac:dyDescent="0.2">
      <c r="A134" s="91" t="s">
        <v>270</v>
      </c>
      <c r="B134" s="82">
        <v>1</v>
      </c>
      <c r="C134" s="82">
        <v>5</v>
      </c>
      <c r="D134" s="82">
        <v>2</v>
      </c>
      <c r="E134" s="82">
        <v>8</v>
      </c>
      <c r="F134" s="82">
        <v>0</v>
      </c>
      <c r="G134" s="82">
        <v>3</v>
      </c>
      <c r="H134" s="82">
        <v>3</v>
      </c>
      <c r="I134" s="82">
        <v>2</v>
      </c>
      <c r="J134" s="82">
        <v>0</v>
      </c>
      <c r="K134" s="82">
        <v>3</v>
      </c>
      <c r="L134" s="82">
        <v>4</v>
      </c>
      <c r="M134" s="82">
        <v>8</v>
      </c>
      <c r="N134" s="268"/>
      <c r="O134" s="269"/>
    </row>
    <row r="135" spans="1:15" s="92" customFormat="1" ht="20.100000000000001" customHeight="1" x14ac:dyDescent="0.2">
      <c r="A135" s="90" t="s">
        <v>271</v>
      </c>
      <c r="B135" s="115">
        <v>26</v>
      </c>
      <c r="C135" s="115">
        <v>25</v>
      </c>
      <c r="D135" s="115">
        <v>0</v>
      </c>
      <c r="E135" s="115">
        <v>18</v>
      </c>
      <c r="F135" s="115">
        <v>0</v>
      </c>
      <c r="G135" s="115">
        <v>27</v>
      </c>
      <c r="H135" s="115">
        <v>16</v>
      </c>
      <c r="I135" s="115">
        <v>44</v>
      </c>
      <c r="J135" s="115">
        <v>19</v>
      </c>
      <c r="K135" s="115">
        <v>25</v>
      </c>
      <c r="L135" s="115">
        <v>52</v>
      </c>
      <c r="M135" s="115">
        <v>43</v>
      </c>
      <c r="N135" s="268"/>
      <c r="O135" s="269"/>
    </row>
    <row r="136" spans="1:15" s="92" customFormat="1" ht="20.100000000000001" customHeight="1" x14ac:dyDescent="0.2">
      <c r="A136" s="91" t="s">
        <v>272</v>
      </c>
      <c r="B136" s="82">
        <v>7</v>
      </c>
      <c r="C136" s="82">
        <v>13</v>
      </c>
      <c r="D136" s="82">
        <v>0</v>
      </c>
      <c r="E136" s="82">
        <v>13</v>
      </c>
      <c r="F136" s="82">
        <v>0</v>
      </c>
      <c r="G136" s="82">
        <v>23</v>
      </c>
      <c r="H136" s="82">
        <v>9</v>
      </c>
      <c r="I136" s="82">
        <v>26</v>
      </c>
      <c r="J136" s="82">
        <v>14</v>
      </c>
      <c r="K136" s="82">
        <v>21</v>
      </c>
      <c r="L136" s="82">
        <v>50</v>
      </c>
      <c r="M136" s="82">
        <v>30</v>
      </c>
      <c r="N136" s="268"/>
      <c r="O136" s="269"/>
    </row>
    <row r="137" spans="1:15" s="92" customFormat="1" ht="20.100000000000001" customHeight="1" x14ac:dyDescent="0.2">
      <c r="A137" s="91" t="s">
        <v>273</v>
      </c>
      <c r="B137" s="82">
        <v>19</v>
      </c>
      <c r="C137" s="82">
        <v>12</v>
      </c>
      <c r="D137" s="82">
        <v>0</v>
      </c>
      <c r="E137" s="82">
        <v>4</v>
      </c>
      <c r="F137" s="82">
        <v>0</v>
      </c>
      <c r="G137" s="82">
        <v>3</v>
      </c>
      <c r="H137" s="82">
        <v>7</v>
      </c>
      <c r="I137" s="82">
        <v>18</v>
      </c>
      <c r="J137" s="82">
        <v>5</v>
      </c>
      <c r="K137" s="82">
        <v>4</v>
      </c>
      <c r="L137" s="82">
        <v>2</v>
      </c>
      <c r="M137" s="82">
        <v>13</v>
      </c>
      <c r="N137" s="268"/>
      <c r="O137" s="269"/>
    </row>
    <row r="138" spans="1:15" s="92" customFormat="1" ht="20.100000000000001" customHeight="1" x14ac:dyDescent="0.2">
      <c r="A138" s="91" t="s">
        <v>274</v>
      </c>
      <c r="B138" s="82">
        <v>0</v>
      </c>
      <c r="C138" s="82">
        <v>0</v>
      </c>
      <c r="D138" s="82">
        <v>0</v>
      </c>
      <c r="E138" s="82">
        <v>1</v>
      </c>
      <c r="F138" s="82">
        <v>0</v>
      </c>
      <c r="G138" s="82">
        <v>1</v>
      </c>
      <c r="H138" s="82">
        <v>0</v>
      </c>
      <c r="I138" s="82">
        <v>0</v>
      </c>
      <c r="J138" s="82">
        <v>0</v>
      </c>
      <c r="K138" s="82">
        <v>0</v>
      </c>
      <c r="L138" s="82">
        <v>0</v>
      </c>
      <c r="M138" s="82">
        <v>0</v>
      </c>
      <c r="N138" s="268"/>
      <c r="O138" s="269"/>
    </row>
    <row r="139" spans="1:15" s="89" customFormat="1" ht="20.100000000000001" customHeight="1" thickBot="1" x14ac:dyDescent="0.25">
      <c r="A139" s="95" t="s">
        <v>275</v>
      </c>
      <c r="B139" s="99">
        <v>1</v>
      </c>
      <c r="C139" s="99">
        <v>0</v>
      </c>
      <c r="D139" s="99">
        <v>0</v>
      </c>
      <c r="E139" s="99">
        <v>0</v>
      </c>
      <c r="F139" s="99">
        <v>0</v>
      </c>
      <c r="G139" s="99">
        <v>0</v>
      </c>
      <c r="H139" s="99">
        <v>1</v>
      </c>
      <c r="I139" s="99">
        <v>0</v>
      </c>
      <c r="J139" s="99">
        <v>0</v>
      </c>
      <c r="K139" s="99">
        <v>0</v>
      </c>
      <c r="L139" s="99">
        <v>0</v>
      </c>
      <c r="M139" s="99">
        <v>0</v>
      </c>
      <c r="N139" s="268"/>
      <c r="O139" s="269"/>
    </row>
    <row r="140" spans="1:15" s="264" customFormat="1" ht="16.5" customHeight="1" x14ac:dyDescent="0.25">
      <c r="A140" s="247" t="s">
        <v>320</v>
      </c>
      <c r="B140" s="256"/>
      <c r="C140" s="256"/>
      <c r="E140" s="171"/>
      <c r="G140" s="171"/>
      <c r="I140" s="171"/>
      <c r="K140" s="171"/>
      <c r="M140" s="171"/>
      <c r="N140" s="270"/>
    </row>
    <row r="141" spans="1:15" x14ac:dyDescent="0.25">
      <c r="C141" s="83"/>
      <c r="D141" s="83"/>
      <c r="E141" s="83"/>
      <c r="F141" s="83"/>
      <c r="G141" s="83"/>
      <c r="H141" s="83"/>
      <c r="I141" s="83"/>
      <c r="J141" s="83"/>
      <c r="K141" s="83"/>
      <c r="L141" s="83"/>
      <c r="M141" s="83"/>
    </row>
  </sheetData>
  <mergeCells count="4">
    <mergeCell ref="A3:A5"/>
    <mergeCell ref="B3:O3"/>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39"/>
  <sheetViews>
    <sheetView showGridLines="0" zoomScaleNormal="100" workbookViewId="0">
      <selection activeCell="F1" sqref="F1"/>
    </sheetView>
  </sheetViews>
  <sheetFormatPr defaultColWidth="11.42578125" defaultRowHeight="12.75" x14ac:dyDescent="0.25"/>
  <cols>
    <col min="1" max="1" width="36.7109375" style="91" customWidth="1"/>
    <col min="2" max="11" width="10.7109375" style="91" customWidth="1"/>
    <col min="12" max="256" width="11.42578125" style="91"/>
    <col min="257" max="257" width="36.7109375" style="91" customWidth="1"/>
    <col min="258" max="267" width="10.7109375" style="91" customWidth="1"/>
    <col min="268" max="512" width="11.42578125" style="91"/>
    <col min="513" max="513" width="36.7109375" style="91" customWidth="1"/>
    <col min="514" max="523" width="10.7109375" style="91" customWidth="1"/>
    <col min="524" max="768" width="11.42578125" style="91"/>
    <col min="769" max="769" width="36.7109375" style="91" customWidth="1"/>
    <col min="770" max="779" width="10.7109375" style="91" customWidth="1"/>
    <col min="780" max="1024" width="11.42578125" style="91"/>
    <col min="1025" max="1025" width="36.7109375" style="91" customWidth="1"/>
    <col min="1026" max="1035" width="10.7109375" style="91" customWidth="1"/>
    <col min="1036" max="1280" width="11.42578125" style="91"/>
    <col min="1281" max="1281" width="36.7109375" style="91" customWidth="1"/>
    <col min="1282" max="1291" width="10.7109375" style="91" customWidth="1"/>
    <col min="1292" max="1536" width="11.42578125" style="91"/>
    <col min="1537" max="1537" width="36.7109375" style="91" customWidth="1"/>
    <col min="1538" max="1547" width="10.7109375" style="91" customWidth="1"/>
    <col min="1548" max="1792" width="11.42578125" style="91"/>
    <col min="1793" max="1793" width="36.7109375" style="91" customWidth="1"/>
    <col min="1794" max="1803" width="10.7109375" style="91" customWidth="1"/>
    <col min="1804" max="2048" width="11.42578125" style="91"/>
    <col min="2049" max="2049" width="36.7109375" style="91" customWidth="1"/>
    <col min="2050" max="2059" width="10.7109375" style="91" customWidth="1"/>
    <col min="2060" max="2304" width="11.42578125" style="91"/>
    <col min="2305" max="2305" width="36.7109375" style="91" customWidth="1"/>
    <col min="2306" max="2315" width="10.7109375" style="91" customWidth="1"/>
    <col min="2316" max="2560" width="11.42578125" style="91"/>
    <col min="2561" max="2561" width="36.7109375" style="91" customWidth="1"/>
    <col min="2562" max="2571" width="10.7109375" style="91" customWidth="1"/>
    <col min="2572" max="2816" width="11.42578125" style="91"/>
    <col min="2817" max="2817" width="36.7109375" style="91" customWidth="1"/>
    <col min="2818" max="2827" width="10.7109375" style="91" customWidth="1"/>
    <col min="2828" max="3072" width="11.42578125" style="91"/>
    <col min="3073" max="3073" width="36.7109375" style="91" customWidth="1"/>
    <col min="3074" max="3083" width="10.7109375" style="91" customWidth="1"/>
    <col min="3084" max="3328" width="11.42578125" style="91"/>
    <col min="3329" max="3329" width="36.7109375" style="91" customWidth="1"/>
    <col min="3330" max="3339" width="10.7109375" style="91" customWidth="1"/>
    <col min="3340" max="3584" width="11.42578125" style="91"/>
    <col min="3585" max="3585" width="36.7109375" style="91" customWidth="1"/>
    <col min="3586" max="3595" width="10.7109375" style="91" customWidth="1"/>
    <col min="3596" max="3840" width="11.42578125" style="91"/>
    <col min="3841" max="3841" width="36.7109375" style="91" customWidth="1"/>
    <col min="3842" max="3851" width="10.7109375" style="91" customWidth="1"/>
    <col min="3852" max="4096" width="11.42578125" style="91"/>
    <col min="4097" max="4097" width="36.7109375" style="91" customWidth="1"/>
    <col min="4098" max="4107" width="10.7109375" style="91" customWidth="1"/>
    <col min="4108" max="4352" width="11.42578125" style="91"/>
    <col min="4353" max="4353" width="36.7109375" style="91" customWidth="1"/>
    <col min="4354" max="4363" width="10.7109375" style="91" customWidth="1"/>
    <col min="4364" max="4608" width="11.42578125" style="91"/>
    <col min="4609" max="4609" width="36.7109375" style="91" customWidth="1"/>
    <col min="4610" max="4619" width="10.7109375" style="91" customWidth="1"/>
    <col min="4620" max="4864" width="11.42578125" style="91"/>
    <col min="4865" max="4865" width="36.7109375" style="91" customWidth="1"/>
    <col min="4866" max="4875" width="10.7109375" style="91" customWidth="1"/>
    <col min="4876" max="5120" width="11.42578125" style="91"/>
    <col min="5121" max="5121" width="36.7109375" style="91" customWidth="1"/>
    <col min="5122" max="5131" width="10.7109375" style="91" customWidth="1"/>
    <col min="5132" max="5376" width="11.42578125" style="91"/>
    <col min="5377" max="5377" width="36.7109375" style="91" customWidth="1"/>
    <col min="5378" max="5387" width="10.7109375" style="91" customWidth="1"/>
    <col min="5388" max="5632" width="11.42578125" style="91"/>
    <col min="5633" max="5633" width="36.7109375" style="91" customWidth="1"/>
    <col min="5634" max="5643" width="10.7109375" style="91" customWidth="1"/>
    <col min="5644" max="5888" width="11.42578125" style="91"/>
    <col min="5889" max="5889" width="36.7109375" style="91" customWidth="1"/>
    <col min="5890" max="5899" width="10.7109375" style="91" customWidth="1"/>
    <col min="5900" max="6144" width="11.42578125" style="91"/>
    <col min="6145" max="6145" width="36.7109375" style="91" customWidth="1"/>
    <col min="6146" max="6155" width="10.7109375" style="91" customWidth="1"/>
    <col min="6156" max="6400" width="11.42578125" style="91"/>
    <col min="6401" max="6401" width="36.7109375" style="91" customWidth="1"/>
    <col min="6402" max="6411" width="10.7109375" style="91" customWidth="1"/>
    <col min="6412" max="6656" width="11.42578125" style="91"/>
    <col min="6657" max="6657" width="36.7109375" style="91" customWidth="1"/>
    <col min="6658" max="6667" width="10.7109375" style="91" customWidth="1"/>
    <col min="6668" max="6912" width="11.42578125" style="91"/>
    <col min="6913" max="6913" width="36.7109375" style="91" customWidth="1"/>
    <col min="6914" max="6923" width="10.7109375" style="91" customWidth="1"/>
    <col min="6924" max="7168" width="11.42578125" style="91"/>
    <col min="7169" max="7169" width="36.7109375" style="91" customWidth="1"/>
    <col min="7170" max="7179" width="10.7109375" style="91" customWidth="1"/>
    <col min="7180" max="7424" width="11.42578125" style="91"/>
    <col min="7425" max="7425" width="36.7109375" style="91" customWidth="1"/>
    <col min="7426" max="7435" width="10.7109375" style="91" customWidth="1"/>
    <col min="7436" max="7680" width="11.42578125" style="91"/>
    <col min="7681" max="7681" width="36.7109375" style="91" customWidth="1"/>
    <col min="7682" max="7691" width="10.7109375" style="91" customWidth="1"/>
    <col min="7692" max="7936" width="11.42578125" style="91"/>
    <col min="7937" max="7937" width="36.7109375" style="91" customWidth="1"/>
    <col min="7938" max="7947" width="10.7109375" style="91" customWidth="1"/>
    <col min="7948" max="8192" width="11.42578125" style="91"/>
    <col min="8193" max="8193" width="36.7109375" style="91" customWidth="1"/>
    <col min="8194" max="8203" width="10.7109375" style="91" customWidth="1"/>
    <col min="8204" max="8448" width="11.42578125" style="91"/>
    <col min="8449" max="8449" width="36.7109375" style="91" customWidth="1"/>
    <col min="8450" max="8459" width="10.7109375" style="91" customWidth="1"/>
    <col min="8460" max="8704" width="11.42578125" style="91"/>
    <col min="8705" max="8705" width="36.7109375" style="91" customWidth="1"/>
    <col min="8706" max="8715" width="10.7109375" style="91" customWidth="1"/>
    <col min="8716" max="8960" width="11.42578125" style="91"/>
    <col min="8961" max="8961" width="36.7109375" style="91" customWidth="1"/>
    <col min="8962" max="8971" width="10.7109375" style="91" customWidth="1"/>
    <col min="8972" max="9216" width="11.42578125" style="91"/>
    <col min="9217" max="9217" width="36.7109375" style="91" customWidth="1"/>
    <col min="9218" max="9227" width="10.7109375" style="91" customWidth="1"/>
    <col min="9228" max="9472" width="11.42578125" style="91"/>
    <col min="9473" max="9473" width="36.7109375" style="91" customWidth="1"/>
    <col min="9474" max="9483" width="10.7109375" style="91" customWidth="1"/>
    <col min="9484" max="9728" width="11.42578125" style="91"/>
    <col min="9729" max="9729" width="36.7109375" style="91" customWidth="1"/>
    <col min="9730" max="9739" width="10.7109375" style="91" customWidth="1"/>
    <col min="9740" max="9984" width="11.42578125" style="91"/>
    <col min="9985" max="9985" width="36.7109375" style="91" customWidth="1"/>
    <col min="9986" max="9995" width="10.7109375" style="91" customWidth="1"/>
    <col min="9996" max="10240" width="11.42578125" style="91"/>
    <col min="10241" max="10241" width="36.7109375" style="91" customWidth="1"/>
    <col min="10242" max="10251" width="10.7109375" style="91" customWidth="1"/>
    <col min="10252" max="10496" width="11.42578125" style="91"/>
    <col min="10497" max="10497" width="36.7109375" style="91" customWidth="1"/>
    <col min="10498" max="10507" width="10.7109375" style="91" customWidth="1"/>
    <col min="10508" max="10752" width="11.42578125" style="91"/>
    <col min="10753" max="10753" width="36.7109375" style="91" customWidth="1"/>
    <col min="10754" max="10763" width="10.7109375" style="91" customWidth="1"/>
    <col min="10764" max="11008" width="11.42578125" style="91"/>
    <col min="11009" max="11009" width="36.7109375" style="91" customWidth="1"/>
    <col min="11010" max="11019" width="10.7109375" style="91" customWidth="1"/>
    <col min="11020" max="11264" width="11.42578125" style="91"/>
    <col min="11265" max="11265" width="36.7109375" style="91" customWidth="1"/>
    <col min="11266" max="11275" width="10.7109375" style="91" customWidth="1"/>
    <col min="11276" max="11520" width="11.42578125" style="91"/>
    <col min="11521" max="11521" width="36.7109375" style="91" customWidth="1"/>
    <col min="11522" max="11531" width="10.7109375" style="91" customWidth="1"/>
    <col min="11532" max="11776" width="11.42578125" style="91"/>
    <col min="11777" max="11777" width="36.7109375" style="91" customWidth="1"/>
    <col min="11778" max="11787" width="10.7109375" style="91" customWidth="1"/>
    <col min="11788" max="12032" width="11.42578125" style="91"/>
    <col min="12033" max="12033" width="36.7109375" style="91" customWidth="1"/>
    <col min="12034" max="12043" width="10.7109375" style="91" customWidth="1"/>
    <col min="12044" max="12288" width="11.42578125" style="91"/>
    <col min="12289" max="12289" width="36.7109375" style="91" customWidth="1"/>
    <col min="12290" max="12299" width="10.7109375" style="91" customWidth="1"/>
    <col min="12300" max="12544" width="11.42578125" style="91"/>
    <col min="12545" max="12545" width="36.7109375" style="91" customWidth="1"/>
    <col min="12546" max="12555" width="10.7109375" style="91" customWidth="1"/>
    <col min="12556" max="12800" width="11.42578125" style="91"/>
    <col min="12801" max="12801" width="36.7109375" style="91" customWidth="1"/>
    <col min="12802" max="12811" width="10.7109375" style="91" customWidth="1"/>
    <col min="12812" max="13056" width="11.42578125" style="91"/>
    <col min="13057" max="13057" width="36.7109375" style="91" customWidth="1"/>
    <col min="13058" max="13067" width="10.7109375" style="91" customWidth="1"/>
    <col min="13068" max="13312" width="11.42578125" style="91"/>
    <col min="13313" max="13313" width="36.7109375" style="91" customWidth="1"/>
    <col min="13314" max="13323" width="10.7109375" style="91" customWidth="1"/>
    <col min="13324" max="13568" width="11.42578125" style="91"/>
    <col min="13569" max="13569" width="36.7109375" style="91" customWidth="1"/>
    <col min="13570" max="13579" width="10.7109375" style="91" customWidth="1"/>
    <col min="13580" max="13824" width="11.42578125" style="91"/>
    <col min="13825" max="13825" width="36.7109375" style="91" customWidth="1"/>
    <col min="13826" max="13835" width="10.7109375" style="91" customWidth="1"/>
    <col min="13836" max="14080" width="11.42578125" style="91"/>
    <col min="14081" max="14081" width="36.7109375" style="91" customWidth="1"/>
    <col min="14082" max="14091" width="10.7109375" style="91" customWidth="1"/>
    <col min="14092" max="14336" width="11.42578125" style="91"/>
    <col min="14337" max="14337" width="36.7109375" style="91" customWidth="1"/>
    <col min="14338" max="14347" width="10.7109375" style="91" customWidth="1"/>
    <col min="14348" max="14592" width="11.42578125" style="91"/>
    <col min="14593" max="14593" width="36.7109375" style="91" customWidth="1"/>
    <col min="14594" max="14603" width="10.7109375" style="91" customWidth="1"/>
    <col min="14604" max="14848" width="11.42578125" style="91"/>
    <col min="14849" max="14849" width="36.7109375" style="91" customWidth="1"/>
    <col min="14850" max="14859" width="10.7109375" style="91" customWidth="1"/>
    <col min="14860" max="15104" width="11.42578125" style="91"/>
    <col min="15105" max="15105" width="36.7109375" style="91" customWidth="1"/>
    <col min="15106" max="15115" width="10.7109375" style="91" customWidth="1"/>
    <col min="15116" max="15360" width="11.42578125" style="91"/>
    <col min="15361" max="15361" width="36.7109375" style="91" customWidth="1"/>
    <col min="15362" max="15371" width="10.7109375" style="91" customWidth="1"/>
    <col min="15372" max="15616" width="11.42578125" style="91"/>
    <col min="15617" max="15617" width="36.7109375" style="91" customWidth="1"/>
    <col min="15618" max="15627" width="10.7109375" style="91" customWidth="1"/>
    <col min="15628" max="15872" width="11.42578125" style="91"/>
    <col min="15873" max="15873" width="36.7109375" style="91" customWidth="1"/>
    <col min="15874" max="15883" width="10.7109375" style="91" customWidth="1"/>
    <col min="15884" max="16128" width="11.42578125" style="91"/>
    <col min="16129" max="16129" width="36.7109375" style="91" customWidth="1"/>
    <col min="16130" max="16139" width="10.7109375" style="91" customWidth="1"/>
    <col min="16140" max="16384" width="11.42578125" style="91"/>
  </cols>
  <sheetData>
    <row r="1" spans="1:12" ht="24.95" customHeight="1" x14ac:dyDescent="0.25">
      <c r="A1" s="241" t="s">
        <v>331</v>
      </c>
    </row>
    <row r="2" spans="1:12" ht="24.95" customHeight="1" thickBot="1" x14ac:dyDescent="0.3">
      <c r="A2" s="243" t="s">
        <v>332</v>
      </c>
      <c r="B2" s="271"/>
      <c r="C2" s="271"/>
      <c r="D2" s="271"/>
      <c r="E2" s="271"/>
      <c r="F2" s="271"/>
      <c r="G2" s="271"/>
      <c r="H2" s="271"/>
      <c r="I2" s="271"/>
      <c r="J2" s="271"/>
      <c r="K2" s="271"/>
      <c r="L2" s="246"/>
    </row>
    <row r="3" spans="1:12" ht="20.100000000000001" customHeight="1" x14ac:dyDescent="0.25">
      <c r="A3" s="1487" t="s">
        <v>203</v>
      </c>
      <c r="B3" s="1483" t="s">
        <v>204</v>
      </c>
      <c r="C3" s="1484"/>
      <c r="D3" s="1484"/>
      <c r="E3" s="1484"/>
      <c r="F3" s="1484"/>
      <c r="G3" s="1484"/>
      <c r="H3" s="1484"/>
      <c r="I3" s="1484"/>
      <c r="J3" s="1484"/>
      <c r="K3" s="1484"/>
      <c r="L3" s="246"/>
    </row>
    <row r="4" spans="1:12" ht="20.100000000000001" customHeight="1" x14ac:dyDescent="0.25">
      <c r="A4" s="1488"/>
      <c r="B4" s="1485" t="s">
        <v>205</v>
      </c>
      <c r="C4" s="1485"/>
      <c r="D4" s="1485" t="s">
        <v>206</v>
      </c>
      <c r="E4" s="1485"/>
      <c r="F4" s="1485"/>
      <c r="G4" s="1485"/>
      <c r="H4" s="1485"/>
      <c r="I4" s="1485"/>
      <c r="J4" s="1485"/>
      <c r="K4" s="1486"/>
      <c r="L4" s="246"/>
    </row>
    <row r="5" spans="1:12" ht="20.100000000000001" customHeight="1" x14ac:dyDescent="0.25">
      <c r="A5" s="1488"/>
      <c r="B5" s="1485"/>
      <c r="C5" s="1485"/>
      <c r="D5" s="19" t="s">
        <v>207</v>
      </c>
      <c r="E5" s="19"/>
      <c r="F5" s="19" t="s">
        <v>208</v>
      </c>
      <c r="G5" s="19"/>
      <c r="H5" s="19" t="s">
        <v>209</v>
      </c>
      <c r="I5" s="19"/>
      <c r="J5" s="19" t="s">
        <v>210</v>
      </c>
      <c r="K5" s="84"/>
      <c r="L5" s="246"/>
    </row>
    <row r="6" spans="1:12" ht="20.100000000000001" customHeight="1" x14ac:dyDescent="0.25">
      <c r="A6" s="1489"/>
      <c r="B6" s="23">
        <v>2011</v>
      </c>
      <c r="C6" s="23">
        <v>2012</v>
      </c>
      <c r="D6" s="23">
        <v>2011</v>
      </c>
      <c r="E6" s="23">
        <v>2012</v>
      </c>
      <c r="F6" s="23">
        <v>2011</v>
      </c>
      <c r="G6" s="23">
        <v>2012</v>
      </c>
      <c r="H6" s="23">
        <v>2011</v>
      </c>
      <c r="I6" s="23">
        <v>2012</v>
      </c>
      <c r="J6" s="23">
        <v>2011</v>
      </c>
      <c r="K6" s="24">
        <v>2012</v>
      </c>
      <c r="L6" s="246"/>
    </row>
    <row r="7" spans="1:12" ht="20.100000000000001" customHeight="1" x14ac:dyDescent="0.25">
      <c r="A7" s="87" t="s">
        <v>310</v>
      </c>
      <c r="B7" s="88">
        <v>52134</v>
      </c>
      <c r="C7" s="88">
        <v>54480</v>
      </c>
      <c r="D7" s="88">
        <v>52134</v>
      </c>
      <c r="E7" s="88">
        <v>54480</v>
      </c>
      <c r="F7" s="88">
        <v>0</v>
      </c>
      <c r="G7" s="88">
        <v>0</v>
      </c>
      <c r="H7" s="88">
        <v>0</v>
      </c>
      <c r="I7" s="88">
        <v>0</v>
      </c>
      <c r="J7" s="88">
        <v>0</v>
      </c>
      <c r="K7" s="88">
        <v>0</v>
      </c>
    </row>
    <row r="8" spans="1:12" s="30" customFormat="1" ht="20.100000000000001" customHeight="1" x14ac:dyDescent="0.25">
      <c r="A8" s="90" t="s">
        <v>212</v>
      </c>
      <c r="B8" s="89">
        <v>242</v>
      </c>
      <c r="C8" s="89">
        <v>240</v>
      </c>
      <c r="D8" s="89">
        <v>242</v>
      </c>
      <c r="E8" s="89">
        <v>240</v>
      </c>
      <c r="F8" s="83">
        <v>0</v>
      </c>
      <c r="G8" s="83">
        <v>0</v>
      </c>
      <c r="H8" s="83">
        <v>0</v>
      </c>
      <c r="I8" s="83">
        <v>0</v>
      </c>
      <c r="J8" s="83">
        <v>0</v>
      </c>
      <c r="K8" s="83">
        <v>0</v>
      </c>
    </row>
    <row r="9" spans="1:12" ht="20.100000000000001" customHeight="1" x14ac:dyDescent="0.25">
      <c r="A9" s="91" t="s">
        <v>213</v>
      </c>
      <c r="B9" s="83">
        <v>53</v>
      </c>
      <c r="C9" s="83">
        <v>63</v>
      </c>
      <c r="D9" s="83">
        <v>53</v>
      </c>
      <c r="E9" s="83">
        <v>63</v>
      </c>
      <c r="F9" s="83">
        <v>0</v>
      </c>
      <c r="G9" s="83">
        <v>0</v>
      </c>
      <c r="H9" s="83">
        <v>0</v>
      </c>
      <c r="I9" s="83">
        <v>0</v>
      </c>
      <c r="J9" s="83">
        <v>0</v>
      </c>
      <c r="K9" s="83">
        <v>0</v>
      </c>
    </row>
    <row r="10" spans="1:12" ht="20.100000000000001" customHeight="1" x14ac:dyDescent="0.25">
      <c r="A10" s="91" t="s">
        <v>214</v>
      </c>
      <c r="B10" s="83">
        <v>39</v>
      </c>
      <c r="C10" s="83">
        <v>28</v>
      </c>
      <c r="D10" s="83">
        <v>39</v>
      </c>
      <c r="E10" s="83">
        <v>28</v>
      </c>
      <c r="F10" s="83">
        <v>0</v>
      </c>
      <c r="G10" s="83">
        <v>0</v>
      </c>
      <c r="H10" s="83">
        <v>0</v>
      </c>
      <c r="I10" s="83">
        <v>0</v>
      </c>
      <c r="J10" s="83">
        <v>0</v>
      </c>
      <c r="K10" s="83">
        <v>0</v>
      </c>
    </row>
    <row r="11" spans="1:12" ht="20.100000000000001" customHeight="1" x14ac:dyDescent="0.25">
      <c r="A11" s="91" t="s">
        <v>215</v>
      </c>
      <c r="B11" s="83">
        <v>16</v>
      </c>
      <c r="C11" s="83">
        <v>31</v>
      </c>
      <c r="D11" s="83">
        <v>16</v>
      </c>
      <c r="E11" s="83">
        <v>31</v>
      </c>
      <c r="F11" s="83">
        <v>0</v>
      </c>
      <c r="G11" s="83">
        <v>0</v>
      </c>
      <c r="H11" s="83">
        <v>0</v>
      </c>
      <c r="I11" s="83">
        <v>0</v>
      </c>
      <c r="J11" s="83">
        <v>0</v>
      </c>
      <c r="K11" s="83">
        <v>0</v>
      </c>
    </row>
    <row r="12" spans="1:12" ht="20.100000000000001" customHeight="1" x14ac:dyDescent="0.25">
      <c r="A12" s="91" t="s">
        <v>216</v>
      </c>
      <c r="B12" s="83">
        <v>6</v>
      </c>
      <c r="C12" s="83">
        <v>0</v>
      </c>
      <c r="D12" s="83">
        <v>6</v>
      </c>
      <c r="E12" s="83">
        <v>0</v>
      </c>
      <c r="F12" s="83">
        <v>0</v>
      </c>
      <c r="G12" s="83">
        <v>0</v>
      </c>
      <c r="H12" s="83">
        <v>0</v>
      </c>
      <c r="I12" s="83">
        <v>0</v>
      </c>
      <c r="J12" s="83">
        <v>0</v>
      </c>
      <c r="K12" s="83">
        <v>0</v>
      </c>
    </row>
    <row r="13" spans="1:12" ht="20.100000000000001" customHeight="1" x14ac:dyDescent="0.25">
      <c r="A13" s="91" t="s">
        <v>217</v>
      </c>
      <c r="B13" s="83">
        <v>128</v>
      </c>
      <c r="C13" s="83">
        <v>118</v>
      </c>
      <c r="D13" s="83">
        <v>128</v>
      </c>
      <c r="E13" s="83">
        <v>118</v>
      </c>
      <c r="F13" s="83">
        <v>0</v>
      </c>
      <c r="G13" s="83">
        <v>0</v>
      </c>
      <c r="H13" s="83">
        <v>0</v>
      </c>
      <c r="I13" s="83">
        <v>0</v>
      </c>
      <c r="J13" s="83">
        <v>0</v>
      </c>
      <c r="K13" s="83">
        <v>0</v>
      </c>
    </row>
    <row r="14" spans="1:12" s="30" customFormat="1" ht="20.100000000000001" customHeight="1" x14ac:dyDescent="0.25">
      <c r="A14" s="90" t="s">
        <v>218</v>
      </c>
      <c r="B14" s="89">
        <v>1072</v>
      </c>
      <c r="C14" s="89">
        <v>1035</v>
      </c>
      <c r="D14" s="89">
        <v>1072</v>
      </c>
      <c r="E14" s="89">
        <v>1035</v>
      </c>
      <c r="F14" s="89">
        <v>0</v>
      </c>
      <c r="G14" s="89">
        <v>0</v>
      </c>
      <c r="H14" s="89">
        <v>0</v>
      </c>
      <c r="I14" s="89">
        <v>0</v>
      </c>
      <c r="J14" s="89">
        <v>0</v>
      </c>
      <c r="K14" s="89">
        <v>0</v>
      </c>
    </row>
    <row r="15" spans="1:12" ht="20.100000000000001" customHeight="1" x14ac:dyDescent="0.25">
      <c r="A15" s="91" t="s">
        <v>219</v>
      </c>
      <c r="B15" s="83">
        <v>182</v>
      </c>
      <c r="C15" s="83">
        <v>189</v>
      </c>
      <c r="D15" s="83">
        <v>182</v>
      </c>
      <c r="E15" s="83">
        <v>189</v>
      </c>
      <c r="F15" s="83">
        <v>0</v>
      </c>
      <c r="G15" s="83">
        <v>0</v>
      </c>
      <c r="H15" s="83">
        <v>0</v>
      </c>
      <c r="I15" s="83">
        <v>0</v>
      </c>
      <c r="J15" s="83">
        <v>0</v>
      </c>
      <c r="K15" s="83">
        <v>0</v>
      </c>
    </row>
    <row r="16" spans="1:12" ht="20.100000000000001" customHeight="1" x14ac:dyDescent="0.25">
      <c r="A16" s="91" t="s">
        <v>220</v>
      </c>
      <c r="B16" s="83">
        <v>146</v>
      </c>
      <c r="C16" s="83">
        <v>103</v>
      </c>
      <c r="D16" s="83">
        <v>146</v>
      </c>
      <c r="E16" s="83">
        <v>103</v>
      </c>
      <c r="F16" s="83">
        <v>0</v>
      </c>
      <c r="G16" s="83">
        <v>0</v>
      </c>
      <c r="H16" s="83">
        <v>0</v>
      </c>
      <c r="I16" s="83">
        <v>0</v>
      </c>
      <c r="J16" s="83">
        <v>0</v>
      </c>
      <c r="K16" s="83">
        <v>0</v>
      </c>
    </row>
    <row r="17" spans="1:11" ht="20.100000000000001" customHeight="1" x14ac:dyDescent="0.25">
      <c r="A17" s="91" t="s">
        <v>221</v>
      </c>
      <c r="B17" s="83">
        <v>99</v>
      </c>
      <c r="C17" s="83">
        <v>91</v>
      </c>
      <c r="D17" s="83">
        <v>99</v>
      </c>
      <c r="E17" s="83">
        <v>91</v>
      </c>
      <c r="F17" s="83">
        <v>0</v>
      </c>
      <c r="G17" s="83">
        <v>0</v>
      </c>
      <c r="H17" s="83">
        <v>0</v>
      </c>
      <c r="I17" s="83">
        <v>0</v>
      </c>
      <c r="J17" s="83">
        <v>0</v>
      </c>
      <c r="K17" s="83">
        <v>0</v>
      </c>
    </row>
    <row r="18" spans="1:11" ht="20.100000000000001" customHeight="1" x14ac:dyDescent="0.25">
      <c r="A18" s="91" t="s">
        <v>222</v>
      </c>
      <c r="B18" s="83">
        <v>278</v>
      </c>
      <c r="C18" s="83">
        <v>232</v>
      </c>
      <c r="D18" s="83">
        <v>278</v>
      </c>
      <c r="E18" s="83">
        <v>232</v>
      </c>
      <c r="F18" s="83">
        <v>0</v>
      </c>
      <c r="G18" s="83">
        <v>0</v>
      </c>
      <c r="H18" s="83">
        <v>0</v>
      </c>
      <c r="I18" s="83">
        <v>0</v>
      </c>
      <c r="J18" s="83">
        <v>0</v>
      </c>
      <c r="K18" s="83">
        <v>0</v>
      </c>
    </row>
    <row r="19" spans="1:11" ht="20.100000000000001" customHeight="1" x14ac:dyDescent="0.25">
      <c r="A19" s="91" t="s">
        <v>223</v>
      </c>
      <c r="B19" s="83">
        <v>367</v>
      </c>
      <c r="C19" s="83">
        <v>420</v>
      </c>
      <c r="D19" s="83">
        <v>367</v>
      </c>
      <c r="E19" s="83">
        <v>420</v>
      </c>
      <c r="F19" s="83">
        <v>0</v>
      </c>
      <c r="G19" s="83">
        <v>0</v>
      </c>
      <c r="H19" s="83">
        <v>0</v>
      </c>
      <c r="I19" s="83">
        <v>0</v>
      </c>
      <c r="J19" s="83">
        <v>0</v>
      </c>
      <c r="K19" s="83">
        <v>0</v>
      </c>
    </row>
    <row r="20" spans="1:11" s="30" customFormat="1" ht="20.100000000000001" customHeight="1" x14ac:dyDescent="0.25">
      <c r="A20" s="90" t="s">
        <v>224</v>
      </c>
      <c r="B20" s="89">
        <v>15467</v>
      </c>
      <c r="C20" s="89">
        <v>18393</v>
      </c>
      <c r="D20" s="89">
        <v>15467</v>
      </c>
      <c r="E20" s="89">
        <v>18393</v>
      </c>
      <c r="F20" s="89">
        <v>0</v>
      </c>
      <c r="G20" s="89">
        <v>0</v>
      </c>
      <c r="H20" s="89">
        <v>0</v>
      </c>
      <c r="I20" s="89">
        <v>0</v>
      </c>
      <c r="J20" s="89">
        <v>0</v>
      </c>
      <c r="K20" s="89">
        <v>0</v>
      </c>
    </row>
    <row r="21" spans="1:11" ht="20.100000000000001" customHeight="1" x14ac:dyDescent="0.25">
      <c r="A21" s="91" t="s">
        <v>225</v>
      </c>
      <c r="B21" s="83">
        <v>765</v>
      </c>
      <c r="C21" s="83">
        <v>1069</v>
      </c>
      <c r="D21" s="83">
        <v>765</v>
      </c>
      <c r="E21" s="83">
        <v>1069</v>
      </c>
      <c r="F21" s="83">
        <v>0</v>
      </c>
      <c r="G21" s="83">
        <v>0</v>
      </c>
      <c r="H21" s="83">
        <v>0</v>
      </c>
      <c r="I21" s="83">
        <v>0</v>
      </c>
      <c r="J21" s="83">
        <v>0</v>
      </c>
      <c r="K21" s="83">
        <v>0</v>
      </c>
    </row>
    <row r="22" spans="1:11" ht="20.100000000000001" customHeight="1" x14ac:dyDescent="0.25">
      <c r="A22" s="91" t="s">
        <v>227</v>
      </c>
      <c r="B22" s="83">
        <v>14212</v>
      </c>
      <c r="C22" s="83">
        <v>16420</v>
      </c>
      <c r="D22" s="83">
        <v>14212</v>
      </c>
      <c r="E22" s="83">
        <v>16420</v>
      </c>
      <c r="F22" s="83">
        <v>0</v>
      </c>
      <c r="G22" s="83">
        <v>0</v>
      </c>
      <c r="H22" s="83">
        <v>0</v>
      </c>
      <c r="I22" s="83">
        <v>0</v>
      </c>
      <c r="J22" s="83">
        <v>0</v>
      </c>
      <c r="K22" s="83">
        <v>0</v>
      </c>
    </row>
    <row r="23" spans="1:11" ht="20.100000000000001" customHeight="1" x14ac:dyDescent="0.25">
      <c r="A23" s="91" t="s">
        <v>228</v>
      </c>
      <c r="B23" s="83">
        <v>490</v>
      </c>
      <c r="C23" s="83">
        <v>904</v>
      </c>
      <c r="D23" s="83">
        <v>490</v>
      </c>
      <c r="E23" s="83">
        <v>904</v>
      </c>
      <c r="F23" s="83">
        <v>0</v>
      </c>
      <c r="G23" s="83">
        <v>0</v>
      </c>
      <c r="H23" s="83">
        <v>0</v>
      </c>
      <c r="I23" s="83">
        <v>0</v>
      </c>
      <c r="J23" s="83">
        <v>0</v>
      </c>
      <c r="K23" s="83">
        <v>0</v>
      </c>
    </row>
    <row r="24" spans="1:11" s="30" customFormat="1" ht="20.100000000000001" customHeight="1" x14ac:dyDescent="0.25">
      <c r="A24" s="90" t="s">
        <v>229</v>
      </c>
      <c r="B24" s="89">
        <v>9210</v>
      </c>
      <c r="C24" s="89">
        <v>8602</v>
      </c>
      <c r="D24" s="89">
        <v>9210</v>
      </c>
      <c r="E24" s="89">
        <v>8602</v>
      </c>
      <c r="F24" s="89">
        <v>0</v>
      </c>
      <c r="G24" s="89">
        <v>0</v>
      </c>
      <c r="H24" s="89">
        <v>0</v>
      </c>
      <c r="I24" s="89">
        <v>0</v>
      </c>
      <c r="J24" s="89">
        <v>0</v>
      </c>
      <c r="K24" s="89">
        <v>0</v>
      </c>
    </row>
    <row r="25" spans="1:11" ht="20.100000000000001" customHeight="1" x14ac:dyDescent="0.25">
      <c r="A25" s="91" t="s">
        <v>230</v>
      </c>
      <c r="B25" s="83">
        <v>5678</v>
      </c>
      <c r="C25" s="83">
        <v>4158</v>
      </c>
      <c r="D25" s="83">
        <v>5678</v>
      </c>
      <c r="E25" s="83">
        <v>4158</v>
      </c>
      <c r="F25" s="83">
        <v>0</v>
      </c>
      <c r="G25" s="83">
        <v>0</v>
      </c>
      <c r="H25" s="83">
        <v>0</v>
      </c>
      <c r="I25" s="83">
        <v>0</v>
      </c>
      <c r="J25" s="83">
        <v>0</v>
      </c>
      <c r="K25" s="83">
        <v>0</v>
      </c>
    </row>
    <row r="26" spans="1:11" ht="20.100000000000001" customHeight="1" x14ac:dyDescent="0.25">
      <c r="A26" s="91" t="s">
        <v>231</v>
      </c>
      <c r="B26" s="83">
        <v>32</v>
      </c>
      <c r="C26" s="83">
        <v>41</v>
      </c>
      <c r="D26" s="83">
        <v>32</v>
      </c>
      <c r="E26" s="83">
        <v>41</v>
      </c>
      <c r="F26" s="83">
        <v>0</v>
      </c>
      <c r="G26" s="83">
        <v>0</v>
      </c>
      <c r="H26" s="83">
        <v>0</v>
      </c>
      <c r="I26" s="83">
        <v>0</v>
      </c>
      <c r="J26" s="83">
        <v>0</v>
      </c>
      <c r="K26" s="83">
        <v>0</v>
      </c>
    </row>
    <row r="27" spans="1:11" ht="20.100000000000001" customHeight="1" x14ac:dyDescent="0.25">
      <c r="A27" s="91" t="s">
        <v>232</v>
      </c>
      <c r="B27" s="83">
        <v>734</v>
      </c>
      <c r="C27" s="83">
        <v>483</v>
      </c>
      <c r="D27" s="83">
        <v>734</v>
      </c>
      <c r="E27" s="83">
        <v>483</v>
      </c>
      <c r="F27" s="83">
        <v>0</v>
      </c>
      <c r="G27" s="83">
        <v>0</v>
      </c>
      <c r="H27" s="83">
        <v>0</v>
      </c>
      <c r="I27" s="83">
        <v>0</v>
      </c>
      <c r="J27" s="83">
        <v>0</v>
      </c>
      <c r="K27" s="83">
        <v>0</v>
      </c>
    </row>
    <row r="28" spans="1:11" ht="20.100000000000001" customHeight="1" x14ac:dyDescent="0.25">
      <c r="A28" s="91" t="s">
        <v>233</v>
      </c>
      <c r="B28" s="83">
        <v>594</v>
      </c>
      <c r="C28" s="83">
        <v>925</v>
      </c>
      <c r="D28" s="83">
        <v>594</v>
      </c>
      <c r="E28" s="83">
        <v>925</v>
      </c>
      <c r="F28" s="83">
        <v>0</v>
      </c>
      <c r="G28" s="83">
        <v>0</v>
      </c>
      <c r="H28" s="83">
        <v>0</v>
      </c>
      <c r="I28" s="83">
        <v>0</v>
      </c>
      <c r="J28" s="83">
        <v>0</v>
      </c>
      <c r="K28" s="83">
        <v>0</v>
      </c>
    </row>
    <row r="29" spans="1:11" ht="20.100000000000001" customHeight="1" x14ac:dyDescent="0.25">
      <c r="A29" s="91" t="s">
        <v>234</v>
      </c>
      <c r="B29" s="83">
        <v>224</v>
      </c>
      <c r="C29" s="83">
        <v>552</v>
      </c>
      <c r="D29" s="83">
        <v>224</v>
      </c>
      <c r="E29" s="83">
        <v>552</v>
      </c>
      <c r="F29" s="83">
        <v>0</v>
      </c>
      <c r="G29" s="83">
        <v>0</v>
      </c>
      <c r="H29" s="83">
        <v>0</v>
      </c>
      <c r="I29" s="83">
        <v>0</v>
      </c>
      <c r="J29" s="83">
        <v>0</v>
      </c>
      <c r="K29" s="83">
        <v>0</v>
      </c>
    </row>
    <row r="30" spans="1:11" ht="20.100000000000001" customHeight="1" x14ac:dyDescent="0.25">
      <c r="A30" s="91" t="s">
        <v>235</v>
      </c>
      <c r="B30" s="83">
        <v>0</v>
      </c>
      <c r="C30" s="83">
        <v>0</v>
      </c>
      <c r="D30" s="83">
        <v>0</v>
      </c>
      <c r="E30" s="83">
        <v>0</v>
      </c>
      <c r="F30" s="83">
        <v>0</v>
      </c>
      <c r="G30" s="83">
        <v>0</v>
      </c>
      <c r="H30" s="83">
        <v>0</v>
      </c>
      <c r="I30" s="83">
        <v>0</v>
      </c>
      <c r="J30" s="83">
        <v>0</v>
      </c>
      <c r="K30" s="83">
        <v>0</v>
      </c>
    </row>
    <row r="31" spans="1:11" ht="20.100000000000001" customHeight="1" x14ac:dyDescent="0.25">
      <c r="A31" s="91" t="s">
        <v>236</v>
      </c>
      <c r="B31" s="83">
        <v>65</v>
      </c>
      <c r="C31" s="83">
        <v>81</v>
      </c>
      <c r="D31" s="83">
        <v>65</v>
      </c>
      <c r="E31" s="83">
        <v>81</v>
      </c>
      <c r="F31" s="83">
        <v>0</v>
      </c>
      <c r="G31" s="83">
        <v>0</v>
      </c>
      <c r="H31" s="83">
        <v>0</v>
      </c>
      <c r="I31" s="83">
        <v>0</v>
      </c>
      <c r="J31" s="83">
        <v>0</v>
      </c>
      <c r="K31" s="83">
        <v>0</v>
      </c>
    </row>
    <row r="32" spans="1:11" ht="20.100000000000001" customHeight="1" x14ac:dyDescent="0.25">
      <c r="A32" s="91" t="s">
        <v>237</v>
      </c>
      <c r="B32" s="83">
        <v>298</v>
      </c>
      <c r="C32" s="83">
        <v>494</v>
      </c>
      <c r="D32" s="83">
        <v>298</v>
      </c>
      <c r="E32" s="83">
        <v>494</v>
      </c>
      <c r="F32" s="83">
        <v>0</v>
      </c>
      <c r="G32" s="83">
        <v>0</v>
      </c>
      <c r="H32" s="83">
        <v>0</v>
      </c>
      <c r="I32" s="83">
        <v>0</v>
      </c>
      <c r="J32" s="83">
        <v>0</v>
      </c>
      <c r="K32" s="83">
        <v>0</v>
      </c>
    </row>
    <row r="33" spans="1:11" ht="20.100000000000001" customHeight="1" x14ac:dyDescent="0.25">
      <c r="A33" s="91" t="s">
        <v>238</v>
      </c>
      <c r="B33" s="83">
        <v>1</v>
      </c>
      <c r="C33" s="83">
        <v>2</v>
      </c>
      <c r="D33" s="83">
        <v>1</v>
      </c>
      <c r="E33" s="83">
        <v>2</v>
      </c>
      <c r="F33" s="83">
        <v>0</v>
      </c>
      <c r="G33" s="83">
        <v>0</v>
      </c>
      <c r="H33" s="83">
        <v>0</v>
      </c>
      <c r="I33" s="83">
        <v>0</v>
      </c>
      <c r="J33" s="83">
        <v>0</v>
      </c>
      <c r="K33" s="83">
        <v>0</v>
      </c>
    </row>
    <row r="34" spans="1:11" ht="20.100000000000001" customHeight="1" x14ac:dyDescent="0.25">
      <c r="A34" s="91" t="s">
        <v>239</v>
      </c>
      <c r="B34" s="83">
        <v>0</v>
      </c>
      <c r="C34" s="83">
        <v>0</v>
      </c>
      <c r="D34" s="83">
        <v>0</v>
      </c>
      <c r="E34" s="83">
        <v>0</v>
      </c>
      <c r="F34" s="83">
        <v>0</v>
      </c>
      <c r="G34" s="83">
        <v>0</v>
      </c>
      <c r="H34" s="83">
        <v>0</v>
      </c>
      <c r="I34" s="83">
        <v>0</v>
      </c>
      <c r="J34" s="83">
        <v>0</v>
      </c>
      <c r="K34" s="83">
        <v>0</v>
      </c>
    </row>
    <row r="35" spans="1:11" ht="20.100000000000001" customHeight="1" x14ac:dyDescent="0.25">
      <c r="A35" s="91" t="s">
        <v>240</v>
      </c>
      <c r="B35" s="83">
        <v>1188</v>
      </c>
      <c r="C35" s="83">
        <v>879</v>
      </c>
      <c r="D35" s="83">
        <v>1188</v>
      </c>
      <c r="E35" s="83">
        <v>879</v>
      </c>
      <c r="F35" s="83">
        <v>0</v>
      </c>
      <c r="G35" s="83">
        <v>0</v>
      </c>
      <c r="H35" s="83">
        <v>0</v>
      </c>
      <c r="I35" s="83">
        <v>0</v>
      </c>
      <c r="J35" s="83">
        <v>0</v>
      </c>
      <c r="K35" s="83">
        <v>0</v>
      </c>
    </row>
    <row r="36" spans="1:11" ht="20.100000000000001" customHeight="1" x14ac:dyDescent="0.25">
      <c r="A36" s="91" t="s">
        <v>241</v>
      </c>
      <c r="B36" s="83">
        <v>396</v>
      </c>
      <c r="C36" s="83">
        <v>987</v>
      </c>
      <c r="D36" s="83">
        <v>396</v>
      </c>
      <c r="E36" s="83">
        <v>987</v>
      </c>
      <c r="F36" s="83">
        <v>0</v>
      </c>
      <c r="G36" s="83">
        <v>0</v>
      </c>
      <c r="H36" s="83">
        <v>0</v>
      </c>
      <c r="I36" s="83">
        <v>0</v>
      </c>
      <c r="J36" s="83">
        <v>0</v>
      </c>
      <c r="K36" s="83">
        <v>0</v>
      </c>
    </row>
    <row r="37" spans="1:11" s="30" customFormat="1" ht="20.100000000000001" customHeight="1" x14ac:dyDescent="0.25">
      <c r="A37" s="90" t="s">
        <v>242</v>
      </c>
      <c r="B37" s="89">
        <v>562</v>
      </c>
      <c r="C37" s="89">
        <v>528</v>
      </c>
      <c r="D37" s="89">
        <v>562</v>
      </c>
      <c r="E37" s="89">
        <v>528</v>
      </c>
      <c r="F37" s="89">
        <v>0</v>
      </c>
      <c r="G37" s="89">
        <v>0</v>
      </c>
      <c r="H37" s="89">
        <v>0</v>
      </c>
      <c r="I37" s="89">
        <v>0</v>
      </c>
      <c r="J37" s="89">
        <v>0</v>
      </c>
      <c r="K37" s="89">
        <v>0</v>
      </c>
    </row>
    <row r="38" spans="1:11" ht="20.100000000000001" customHeight="1" x14ac:dyDescent="0.25">
      <c r="A38" s="91" t="s">
        <v>243</v>
      </c>
      <c r="B38" s="83">
        <v>56</v>
      </c>
      <c r="C38" s="83">
        <v>80</v>
      </c>
      <c r="D38" s="83">
        <v>56</v>
      </c>
      <c r="E38" s="83">
        <v>80</v>
      </c>
      <c r="F38" s="83">
        <v>0</v>
      </c>
      <c r="G38" s="83">
        <v>0</v>
      </c>
      <c r="H38" s="83">
        <v>0</v>
      </c>
      <c r="I38" s="83">
        <v>0</v>
      </c>
      <c r="J38" s="83">
        <v>0</v>
      </c>
      <c r="K38" s="83">
        <v>0</v>
      </c>
    </row>
    <row r="39" spans="1:11" ht="20.100000000000001" customHeight="1" x14ac:dyDescent="0.25">
      <c r="A39" s="91" t="s">
        <v>244</v>
      </c>
      <c r="B39" s="83">
        <v>97</v>
      </c>
      <c r="C39" s="83">
        <v>75</v>
      </c>
      <c r="D39" s="83">
        <v>97</v>
      </c>
      <c r="E39" s="83">
        <v>75</v>
      </c>
      <c r="F39" s="83">
        <v>0</v>
      </c>
      <c r="G39" s="83">
        <v>0</v>
      </c>
      <c r="H39" s="83">
        <v>0</v>
      </c>
      <c r="I39" s="83">
        <v>0</v>
      </c>
      <c r="J39" s="83">
        <v>0</v>
      </c>
      <c r="K39" s="83">
        <v>0</v>
      </c>
    </row>
    <row r="40" spans="1:11" ht="20.100000000000001" customHeight="1" x14ac:dyDescent="0.25">
      <c r="A40" s="91" t="s">
        <v>245</v>
      </c>
      <c r="B40" s="83">
        <v>90</v>
      </c>
      <c r="C40" s="83">
        <v>94</v>
      </c>
      <c r="D40" s="83">
        <v>90</v>
      </c>
      <c r="E40" s="83">
        <v>94</v>
      </c>
      <c r="F40" s="83">
        <v>0</v>
      </c>
      <c r="G40" s="83">
        <v>0</v>
      </c>
      <c r="H40" s="83">
        <v>0</v>
      </c>
      <c r="I40" s="83">
        <v>0</v>
      </c>
      <c r="J40" s="83">
        <v>0</v>
      </c>
      <c r="K40" s="83">
        <v>0</v>
      </c>
    </row>
    <row r="41" spans="1:11" ht="20.100000000000001" customHeight="1" x14ac:dyDescent="0.25">
      <c r="A41" s="91" t="s">
        <v>246</v>
      </c>
      <c r="B41" s="83">
        <v>175</v>
      </c>
      <c r="C41" s="83">
        <v>158</v>
      </c>
      <c r="D41" s="83">
        <v>175</v>
      </c>
      <c r="E41" s="83">
        <v>158</v>
      </c>
      <c r="F41" s="83">
        <v>0</v>
      </c>
      <c r="G41" s="83">
        <v>0</v>
      </c>
      <c r="H41" s="83">
        <v>0</v>
      </c>
      <c r="I41" s="83">
        <v>0</v>
      </c>
      <c r="J41" s="83">
        <v>0</v>
      </c>
      <c r="K41" s="83">
        <v>0</v>
      </c>
    </row>
    <row r="42" spans="1:11" ht="20.100000000000001" customHeight="1" x14ac:dyDescent="0.25">
      <c r="A42" s="91" t="s">
        <v>247</v>
      </c>
      <c r="B42" s="83">
        <v>37</v>
      </c>
      <c r="C42" s="83">
        <v>48</v>
      </c>
      <c r="D42" s="83">
        <v>37</v>
      </c>
      <c r="E42" s="83">
        <v>48</v>
      </c>
      <c r="F42" s="83">
        <v>0</v>
      </c>
      <c r="G42" s="83">
        <v>0</v>
      </c>
      <c r="H42" s="83">
        <v>0</v>
      </c>
      <c r="I42" s="83">
        <v>0</v>
      </c>
      <c r="J42" s="83">
        <v>0</v>
      </c>
      <c r="K42" s="83">
        <v>0</v>
      </c>
    </row>
    <row r="43" spans="1:11" ht="20.100000000000001" customHeight="1" x14ac:dyDescent="0.25">
      <c r="A43" s="91" t="s">
        <v>248</v>
      </c>
      <c r="B43" s="83">
        <v>107</v>
      </c>
      <c r="C43" s="83">
        <v>73</v>
      </c>
      <c r="D43" s="83">
        <v>107</v>
      </c>
      <c r="E43" s="83">
        <v>73</v>
      </c>
      <c r="F43" s="83">
        <v>0</v>
      </c>
      <c r="G43" s="83">
        <v>0</v>
      </c>
      <c r="H43" s="83">
        <v>0</v>
      </c>
      <c r="I43" s="83">
        <v>0</v>
      </c>
      <c r="J43" s="83">
        <v>0</v>
      </c>
      <c r="K43" s="83">
        <v>0</v>
      </c>
    </row>
    <row r="44" spans="1:11" s="30" customFormat="1" ht="20.100000000000001" customHeight="1" x14ac:dyDescent="0.25">
      <c r="A44" s="90" t="s">
        <v>249</v>
      </c>
      <c r="B44" s="89">
        <v>25210</v>
      </c>
      <c r="C44" s="89">
        <v>25439</v>
      </c>
      <c r="D44" s="89">
        <v>25210</v>
      </c>
      <c r="E44" s="89">
        <v>25439</v>
      </c>
      <c r="F44" s="89">
        <v>0</v>
      </c>
      <c r="G44" s="89">
        <v>0</v>
      </c>
      <c r="H44" s="89">
        <v>0</v>
      </c>
      <c r="I44" s="89">
        <v>0</v>
      </c>
      <c r="J44" s="89">
        <v>0</v>
      </c>
      <c r="K44" s="89">
        <v>0</v>
      </c>
    </row>
    <row r="45" spans="1:11" ht="20.100000000000001" customHeight="1" x14ac:dyDescent="0.25">
      <c r="A45" s="91" t="s">
        <v>250</v>
      </c>
      <c r="B45" s="83">
        <v>2230</v>
      </c>
      <c r="C45" s="83">
        <v>2204</v>
      </c>
      <c r="D45" s="83">
        <v>2230</v>
      </c>
      <c r="E45" s="83">
        <v>2204</v>
      </c>
      <c r="F45" s="83">
        <v>0</v>
      </c>
      <c r="G45" s="83">
        <v>0</v>
      </c>
      <c r="H45" s="83">
        <v>0</v>
      </c>
      <c r="I45" s="83">
        <v>0</v>
      </c>
      <c r="J45" s="83">
        <v>0</v>
      </c>
      <c r="K45" s="83">
        <v>0</v>
      </c>
    </row>
    <row r="46" spans="1:11" ht="20.100000000000001" customHeight="1" x14ac:dyDescent="0.25">
      <c r="A46" s="91" t="s">
        <v>251</v>
      </c>
      <c r="B46" s="83">
        <v>289</v>
      </c>
      <c r="C46" s="83">
        <v>195</v>
      </c>
      <c r="D46" s="83">
        <v>289</v>
      </c>
      <c r="E46" s="83">
        <v>195</v>
      </c>
      <c r="F46" s="83">
        <v>0</v>
      </c>
      <c r="G46" s="83">
        <v>0</v>
      </c>
      <c r="H46" s="83">
        <v>0</v>
      </c>
      <c r="I46" s="83">
        <v>0</v>
      </c>
      <c r="J46" s="83">
        <v>0</v>
      </c>
      <c r="K46" s="83">
        <v>0</v>
      </c>
    </row>
    <row r="47" spans="1:11" ht="20.100000000000001" customHeight="1" x14ac:dyDescent="0.25">
      <c r="A47" s="91" t="s">
        <v>252</v>
      </c>
      <c r="B47" s="83">
        <v>811</v>
      </c>
      <c r="C47" s="83">
        <v>793</v>
      </c>
      <c r="D47" s="83">
        <v>811</v>
      </c>
      <c r="E47" s="83">
        <v>793</v>
      </c>
      <c r="F47" s="83">
        <v>0</v>
      </c>
      <c r="G47" s="83">
        <v>0</v>
      </c>
      <c r="H47" s="83">
        <v>0</v>
      </c>
      <c r="I47" s="83">
        <v>0</v>
      </c>
      <c r="J47" s="83">
        <v>0</v>
      </c>
      <c r="K47" s="83">
        <v>0</v>
      </c>
    </row>
    <row r="48" spans="1:11" ht="20.100000000000001" customHeight="1" x14ac:dyDescent="0.25">
      <c r="A48" s="91" t="s">
        <v>253</v>
      </c>
      <c r="B48" s="83">
        <v>327</v>
      </c>
      <c r="C48" s="83">
        <v>369</v>
      </c>
      <c r="D48" s="83">
        <v>327</v>
      </c>
      <c r="E48" s="83">
        <v>369</v>
      </c>
      <c r="F48" s="83">
        <v>0</v>
      </c>
      <c r="G48" s="83">
        <v>0</v>
      </c>
      <c r="H48" s="83">
        <v>0</v>
      </c>
      <c r="I48" s="83">
        <v>0</v>
      </c>
      <c r="J48" s="83">
        <v>0</v>
      </c>
      <c r="K48" s="83">
        <v>0</v>
      </c>
    </row>
    <row r="49" spans="1:11" ht="20.100000000000001" customHeight="1" x14ac:dyDescent="0.25">
      <c r="A49" s="91" t="s">
        <v>254</v>
      </c>
      <c r="B49" s="83">
        <v>2235</v>
      </c>
      <c r="C49" s="83">
        <v>2290</v>
      </c>
      <c r="D49" s="83">
        <v>2235</v>
      </c>
      <c r="E49" s="83">
        <v>2290</v>
      </c>
      <c r="F49" s="83">
        <v>0</v>
      </c>
      <c r="G49" s="83">
        <v>0</v>
      </c>
      <c r="H49" s="83">
        <v>0</v>
      </c>
      <c r="I49" s="83">
        <v>0</v>
      </c>
      <c r="J49" s="83">
        <v>0</v>
      </c>
      <c r="K49" s="83">
        <v>0</v>
      </c>
    </row>
    <row r="50" spans="1:11" ht="20.100000000000001" customHeight="1" x14ac:dyDescent="0.25">
      <c r="A50" s="91" t="s">
        <v>255</v>
      </c>
      <c r="B50" s="83">
        <v>138</v>
      </c>
      <c r="C50" s="83">
        <v>136</v>
      </c>
      <c r="D50" s="83">
        <v>138</v>
      </c>
      <c r="E50" s="83">
        <v>136</v>
      </c>
      <c r="F50" s="83">
        <v>0</v>
      </c>
      <c r="G50" s="83">
        <v>0</v>
      </c>
      <c r="H50" s="83">
        <v>0</v>
      </c>
      <c r="I50" s="83">
        <v>0</v>
      </c>
      <c r="J50" s="83">
        <v>0</v>
      </c>
      <c r="K50" s="83">
        <v>0</v>
      </c>
    </row>
    <row r="51" spans="1:11" ht="20.100000000000001" customHeight="1" x14ac:dyDescent="0.25">
      <c r="A51" s="91" t="s">
        <v>256</v>
      </c>
      <c r="B51" s="83">
        <v>1868</v>
      </c>
      <c r="C51" s="83">
        <v>2445</v>
      </c>
      <c r="D51" s="83">
        <v>1868</v>
      </c>
      <c r="E51" s="83">
        <v>2445</v>
      </c>
      <c r="F51" s="83">
        <v>0</v>
      </c>
      <c r="G51" s="83">
        <v>0</v>
      </c>
      <c r="H51" s="83">
        <v>0</v>
      </c>
      <c r="I51" s="83">
        <v>0</v>
      </c>
      <c r="J51" s="83">
        <v>0</v>
      </c>
      <c r="K51" s="83">
        <v>0</v>
      </c>
    </row>
    <row r="52" spans="1:11" ht="20.100000000000001" customHeight="1" x14ac:dyDescent="0.25">
      <c r="A52" s="91" t="s">
        <v>257</v>
      </c>
      <c r="B52" s="83">
        <v>69</v>
      </c>
      <c r="C52" s="83">
        <v>63</v>
      </c>
      <c r="D52" s="83">
        <v>69</v>
      </c>
      <c r="E52" s="83">
        <v>63</v>
      </c>
      <c r="F52" s="83">
        <v>0</v>
      </c>
      <c r="G52" s="83">
        <v>0</v>
      </c>
      <c r="H52" s="83">
        <v>0</v>
      </c>
      <c r="I52" s="83">
        <v>0</v>
      </c>
      <c r="J52" s="83">
        <v>0</v>
      </c>
      <c r="K52" s="83">
        <v>0</v>
      </c>
    </row>
    <row r="53" spans="1:11" ht="20.100000000000001" customHeight="1" x14ac:dyDescent="0.25">
      <c r="A53" s="91" t="s">
        <v>258</v>
      </c>
      <c r="B53" s="83">
        <v>527</v>
      </c>
      <c r="C53" s="83">
        <v>541</v>
      </c>
      <c r="D53" s="83">
        <v>527</v>
      </c>
      <c r="E53" s="83">
        <v>541</v>
      </c>
      <c r="F53" s="83">
        <v>0</v>
      </c>
      <c r="G53" s="83">
        <v>0</v>
      </c>
      <c r="H53" s="83">
        <v>0</v>
      </c>
      <c r="I53" s="83">
        <v>0</v>
      </c>
      <c r="J53" s="83">
        <v>0</v>
      </c>
      <c r="K53" s="83">
        <v>0</v>
      </c>
    </row>
    <row r="54" spans="1:11" ht="20.100000000000001" customHeight="1" x14ac:dyDescent="0.25">
      <c r="A54" s="91" t="s">
        <v>259</v>
      </c>
      <c r="B54" s="83">
        <v>76</v>
      </c>
      <c r="C54" s="83">
        <v>70</v>
      </c>
      <c r="D54" s="83">
        <v>76</v>
      </c>
      <c r="E54" s="83">
        <v>70</v>
      </c>
      <c r="F54" s="83">
        <v>0</v>
      </c>
      <c r="G54" s="83">
        <v>0</v>
      </c>
      <c r="H54" s="83">
        <v>0</v>
      </c>
      <c r="I54" s="83">
        <v>0</v>
      </c>
      <c r="J54" s="83">
        <v>0</v>
      </c>
      <c r="K54" s="83">
        <v>0</v>
      </c>
    </row>
    <row r="55" spans="1:11" ht="20.100000000000001" customHeight="1" x14ac:dyDescent="0.25">
      <c r="A55" s="91" t="s">
        <v>260</v>
      </c>
      <c r="B55" s="83">
        <v>1603</v>
      </c>
      <c r="C55" s="83">
        <v>1306</v>
      </c>
      <c r="D55" s="83">
        <v>1603</v>
      </c>
      <c r="E55" s="83">
        <v>1306</v>
      </c>
      <c r="F55" s="83">
        <v>0</v>
      </c>
      <c r="G55" s="83">
        <v>0</v>
      </c>
      <c r="H55" s="83">
        <v>0</v>
      </c>
      <c r="I55" s="83">
        <v>0</v>
      </c>
      <c r="J55" s="83">
        <v>0</v>
      </c>
      <c r="K55" s="83">
        <v>0</v>
      </c>
    </row>
    <row r="56" spans="1:11" ht="20.100000000000001" customHeight="1" x14ac:dyDescent="0.25">
      <c r="A56" s="91" t="s">
        <v>261</v>
      </c>
      <c r="B56" s="83">
        <v>127</v>
      </c>
      <c r="C56" s="83">
        <v>181</v>
      </c>
      <c r="D56" s="83">
        <v>127</v>
      </c>
      <c r="E56" s="83">
        <v>181</v>
      </c>
      <c r="F56" s="83">
        <v>0</v>
      </c>
      <c r="G56" s="83">
        <v>0</v>
      </c>
      <c r="H56" s="83">
        <v>0</v>
      </c>
      <c r="I56" s="83">
        <v>0</v>
      </c>
      <c r="J56" s="83">
        <v>0</v>
      </c>
      <c r="K56" s="83">
        <v>0</v>
      </c>
    </row>
    <row r="57" spans="1:11" ht="20.100000000000001" customHeight="1" x14ac:dyDescent="0.25">
      <c r="A57" s="91" t="s">
        <v>262</v>
      </c>
      <c r="B57" s="83">
        <v>5035</v>
      </c>
      <c r="C57" s="83">
        <v>5693</v>
      </c>
      <c r="D57" s="83">
        <v>5035</v>
      </c>
      <c r="E57" s="83">
        <v>5693</v>
      </c>
      <c r="F57" s="83">
        <v>0</v>
      </c>
      <c r="G57" s="83">
        <v>0</v>
      </c>
      <c r="H57" s="83">
        <v>0</v>
      </c>
      <c r="I57" s="83">
        <v>0</v>
      </c>
      <c r="J57" s="83">
        <v>0</v>
      </c>
      <c r="K57" s="83">
        <v>0</v>
      </c>
    </row>
    <row r="58" spans="1:11" ht="20.100000000000001" customHeight="1" x14ac:dyDescent="0.25">
      <c r="A58" s="91" t="s">
        <v>263</v>
      </c>
      <c r="B58" s="83">
        <v>102</v>
      </c>
      <c r="C58" s="83">
        <v>151</v>
      </c>
      <c r="D58" s="83">
        <v>102</v>
      </c>
      <c r="E58" s="83">
        <v>151</v>
      </c>
      <c r="F58" s="83">
        <v>0</v>
      </c>
      <c r="G58" s="83">
        <v>0</v>
      </c>
      <c r="H58" s="83">
        <v>0</v>
      </c>
      <c r="I58" s="83">
        <v>0</v>
      </c>
      <c r="J58" s="83">
        <v>0</v>
      </c>
      <c r="K58" s="83">
        <v>0</v>
      </c>
    </row>
    <row r="59" spans="1:11" ht="20.100000000000001" customHeight="1" x14ac:dyDescent="0.25">
      <c r="A59" s="91" t="s">
        <v>264</v>
      </c>
      <c r="B59" s="83">
        <v>115</v>
      </c>
      <c r="C59" s="83">
        <v>123</v>
      </c>
      <c r="D59" s="83">
        <v>115</v>
      </c>
      <c r="E59" s="83">
        <v>123</v>
      </c>
      <c r="F59" s="83">
        <v>0</v>
      </c>
      <c r="G59" s="83">
        <v>0</v>
      </c>
      <c r="H59" s="83">
        <v>0</v>
      </c>
      <c r="I59" s="83">
        <v>0</v>
      </c>
      <c r="J59" s="83">
        <v>0</v>
      </c>
      <c r="K59" s="83">
        <v>0</v>
      </c>
    </row>
    <row r="60" spans="1:11" ht="20.100000000000001" customHeight="1" x14ac:dyDescent="0.25">
      <c r="A60" s="91" t="s">
        <v>265</v>
      </c>
      <c r="B60" s="83">
        <v>7976</v>
      </c>
      <c r="C60" s="83">
        <v>7127</v>
      </c>
      <c r="D60" s="83">
        <v>7976</v>
      </c>
      <c r="E60" s="83">
        <v>7127</v>
      </c>
      <c r="F60" s="83">
        <v>0</v>
      </c>
      <c r="G60" s="83">
        <v>0</v>
      </c>
      <c r="H60" s="83">
        <v>0</v>
      </c>
      <c r="I60" s="83">
        <v>0</v>
      </c>
      <c r="J60" s="83">
        <v>0</v>
      </c>
      <c r="K60" s="83">
        <v>0</v>
      </c>
    </row>
    <row r="61" spans="1:11" ht="20.100000000000001" customHeight="1" x14ac:dyDescent="0.25">
      <c r="A61" s="91" t="s">
        <v>266</v>
      </c>
      <c r="B61" s="83">
        <v>46</v>
      </c>
      <c r="C61" s="83">
        <v>66</v>
      </c>
      <c r="D61" s="83">
        <v>46</v>
      </c>
      <c r="E61" s="83">
        <v>66</v>
      </c>
      <c r="F61" s="83">
        <v>0</v>
      </c>
      <c r="G61" s="83">
        <v>0</v>
      </c>
      <c r="H61" s="83">
        <v>0</v>
      </c>
      <c r="I61" s="83">
        <v>0</v>
      </c>
      <c r="J61" s="83">
        <v>0</v>
      </c>
      <c r="K61" s="83">
        <v>0</v>
      </c>
    </row>
    <row r="62" spans="1:11" ht="20.100000000000001" customHeight="1" x14ac:dyDescent="0.25">
      <c r="A62" s="91" t="s">
        <v>267</v>
      </c>
      <c r="B62" s="83">
        <v>42</v>
      </c>
      <c r="C62" s="83">
        <v>63</v>
      </c>
      <c r="D62" s="83">
        <v>42</v>
      </c>
      <c r="E62" s="83">
        <v>63</v>
      </c>
      <c r="F62" s="83">
        <v>0</v>
      </c>
      <c r="G62" s="83">
        <v>0</v>
      </c>
      <c r="H62" s="83">
        <v>0</v>
      </c>
      <c r="I62" s="83">
        <v>0</v>
      </c>
      <c r="J62" s="83">
        <v>0</v>
      </c>
      <c r="K62" s="83">
        <v>0</v>
      </c>
    </row>
    <row r="63" spans="1:11" ht="20.100000000000001" customHeight="1" x14ac:dyDescent="0.25">
      <c r="A63" s="91" t="s">
        <v>268</v>
      </c>
      <c r="B63" s="83">
        <v>248</v>
      </c>
      <c r="C63" s="83">
        <v>182</v>
      </c>
      <c r="D63" s="83">
        <v>248</v>
      </c>
      <c r="E63" s="83">
        <v>182</v>
      </c>
      <c r="F63" s="83">
        <v>0</v>
      </c>
      <c r="G63" s="83">
        <v>0</v>
      </c>
      <c r="H63" s="83">
        <v>0</v>
      </c>
      <c r="I63" s="83">
        <v>0</v>
      </c>
      <c r="J63" s="83">
        <v>0</v>
      </c>
      <c r="K63" s="83">
        <v>0</v>
      </c>
    </row>
    <row r="64" spans="1:11" ht="20.100000000000001" customHeight="1" x14ac:dyDescent="0.25">
      <c r="A64" s="91" t="s">
        <v>269</v>
      </c>
      <c r="B64" s="83">
        <v>1019</v>
      </c>
      <c r="C64" s="83">
        <v>1075</v>
      </c>
      <c r="D64" s="83">
        <v>1019</v>
      </c>
      <c r="E64" s="83">
        <v>1075</v>
      </c>
      <c r="F64" s="83">
        <v>0</v>
      </c>
      <c r="G64" s="83">
        <v>0</v>
      </c>
      <c r="H64" s="83">
        <v>0</v>
      </c>
      <c r="I64" s="83">
        <v>0</v>
      </c>
      <c r="J64" s="83">
        <v>0</v>
      </c>
      <c r="K64" s="83">
        <v>0</v>
      </c>
    </row>
    <row r="65" spans="1:11" ht="20.100000000000001" customHeight="1" x14ac:dyDescent="0.25">
      <c r="A65" s="91" t="s">
        <v>270</v>
      </c>
      <c r="B65" s="83">
        <v>327</v>
      </c>
      <c r="C65" s="83">
        <v>366</v>
      </c>
      <c r="D65" s="83">
        <v>327</v>
      </c>
      <c r="E65" s="83">
        <v>366</v>
      </c>
      <c r="F65" s="83">
        <v>0</v>
      </c>
      <c r="G65" s="83">
        <v>0</v>
      </c>
      <c r="H65" s="83">
        <v>0</v>
      </c>
      <c r="I65" s="83">
        <v>0</v>
      </c>
      <c r="J65" s="83">
        <v>0</v>
      </c>
      <c r="K65" s="83">
        <v>0</v>
      </c>
    </row>
    <row r="66" spans="1:11" s="30" customFormat="1" ht="20.100000000000001" customHeight="1" x14ac:dyDescent="0.25">
      <c r="A66" s="90" t="s">
        <v>271</v>
      </c>
      <c r="B66" s="89">
        <v>369</v>
      </c>
      <c r="C66" s="89">
        <v>243</v>
      </c>
      <c r="D66" s="89">
        <v>369</v>
      </c>
      <c r="E66" s="89">
        <v>243</v>
      </c>
      <c r="F66" s="89">
        <v>0</v>
      </c>
      <c r="G66" s="89">
        <v>0</v>
      </c>
      <c r="H66" s="89">
        <v>0</v>
      </c>
      <c r="I66" s="89">
        <v>0</v>
      </c>
      <c r="J66" s="89">
        <v>0</v>
      </c>
      <c r="K66" s="89">
        <v>0</v>
      </c>
    </row>
    <row r="67" spans="1:11" ht="20.100000000000001" customHeight="1" x14ac:dyDescent="0.25">
      <c r="A67" s="91" t="s">
        <v>272</v>
      </c>
      <c r="B67" s="83">
        <v>315</v>
      </c>
      <c r="C67" s="83">
        <v>208</v>
      </c>
      <c r="D67" s="82">
        <v>315</v>
      </c>
      <c r="E67" s="82">
        <v>208</v>
      </c>
      <c r="F67" s="83">
        <v>0</v>
      </c>
      <c r="G67" s="83">
        <v>0</v>
      </c>
      <c r="H67" s="83">
        <v>0</v>
      </c>
      <c r="I67" s="83">
        <v>0</v>
      </c>
      <c r="J67" s="83">
        <v>0</v>
      </c>
      <c r="K67" s="83">
        <v>0</v>
      </c>
    </row>
    <row r="68" spans="1:11" ht="20.100000000000001" customHeight="1" x14ac:dyDescent="0.25">
      <c r="A68" s="91" t="s">
        <v>273</v>
      </c>
      <c r="B68" s="83">
        <v>52</v>
      </c>
      <c r="C68" s="83">
        <v>35</v>
      </c>
      <c r="D68" s="82">
        <v>52</v>
      </c>
      <c r="E68" s="82">
        <v>35</v>
      </c>
      <c r="F68" s="83">
        <v>0</v>
      </c>
      <c r="G68" s="83">
        <v>0</v>
      </c>
      <c r="H68" s="83">
        <v>0</v>
      </c>
      <c r="I68" s="83">
        <v>0</v>
      </c>
      <c r="J68" s="83">
        <v>0</v>
      </c>
      <c r="K68" s="83">
        <v>0</v>
      </c>
    </row>
    <row r="69" spans="1:11" ht="20.100000000000001" customHeight="1" x14ac:dyDescent="0.25">
      <c r="A69" s="91" t="s">
        <v>274</v>
      </c>
      <c r="B69" s="83">
        <v>2</v>
      </c>
      <c r="C69" s="83">
        <v>0</v>
      </c>
      <c r="D69" s="82">
        <v>2</v>
      </c>
      <c r="E69" s="82">
        <v>0</v>
      </c>
      <c r="F69" s="82">
        <v>0</v>
      </c>
      <c r="G69" s="82">
        <v>0</v>
      </c>
      <c r="H69" s="82">
        <v>0</v>
      </c>
      <c r="I69" s="82">
        <v>0</v>
      </c>
      <c r="J69" s="82">
        <v>0</v>
      </c>
      <c r="K69" s="82">
        <v>0</v>
      </c>
    </row>
    <row r="70" spans="1:11" s="30" customFormat="1" ht="20.100000000000001" customHeight="1" thickBot="1" x14ac:dyDescent="0.3">
      <c r="A70" s="95" t="s">
        <v>275</v>
      </c>
      <c r="B70" s="99">
        <v>2</v>
      </c>
      <c r="C70" s="99">
        <v>0</v>
      </c>
      <c r="D70" s="99">
        <v>2</v>
      </c>
      <c r="E70" s="99">
        <v>0</v>
      </c>
      <c r="F70" s="99">
        <v>0</v>
      </c>
      <c r="G70" s="99">
        <v>0</v>
      </c>
      <c r="H70" s="99">
        <v>0</v>
      </c>
      <c r="I70" s="99">
        <v>0</v>
      </c>
      <c r="J70" s="99">
        <v>0</v>
      </c>
      <c r="K70" s="99">
        <v>0</v>
      </c>
    </row>
    <row r="71" spans="1:11" ht="15.95" customHeight="1" x14ac:dyDescent="0.25">
      <c r="A71" s="272" t="s">
        <v>333</v>
      </c>
      <c r="K71" s="246"/>
    </row>
    <row r="139" spans="1:1" x14ac:dyDescent="0.25">
      <c r="A139" s="250"/>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00"/>
  <sheetViews>
    <sheetView showGridLines="0" zoomScaleNormal="100" workbookViewId="0">
      <selection activeCell="F1" sqref="F1"/>
    </sheetView>
  </sheetViews>
  <sheetFormatPr defaultColWidth="11.42578125" defaultRowHeight="12.75" x14ac:dyDescent="0.25"/>
  <cols>
    <col min="1" max="1" width="36.7109375" style="91" customWidth="1"/>
    <col min="2" max="3" width="10.28515625" style="91" customWidth="1"/>
    <col min="4" max="15" width="9" style="91" customWidth="1"/>
    <col min="16" max="17" width="10.28515625" style="91" customWidth="1"/>
    <col min="18" max="256" width="11.42578125" style="91"/>
    <col min="257" max="257" width="36.7109375" style="91" customWidth="1"/>
    <col min="258" max="259" width="10.28515625" style="91" customWidth="1"/>
    <col min="260" max="271" width="9" style="91" customWidth="1"/>
    <col min="272" max="273" width="10.28515625" style="91" customWidth="1"/>
    <col min="274" max="512" width="11.42578125" style="91"/>
    <col min="513" max="513" width="36.7109375" style="91" customWidth="1"/>
    <col min="514" max="515" width="10.28515625" style="91" customWidth="1"/>
    <col min="516" max="527" width="9" style="91" customWidth="1"/>
    <col min="528" max="529" width="10.28515625" style="91" customWidth="1"/>
    <col min="530" max="768" width="11.42578125" style="91"/>
    <col min="769" max="769" width="36.7109375" style="91" customWidth="1"/>
    <col min="770" max="771" width="10.28515625" style="91" customWidth="1"/>
    <col min="772" max="783" width="9" style="91" customWidth="1"/>
    <col min="784" max="785" width="10.28515625" style="91" customWidth="1"/>
    <col min="786" max="1024" width="11.42578125" style="91"/>
    <col min="1025" max="1025" width="36.7109375" style="91" customWidth="1"/>
    <col min="1026" max="1027" width="10.28515625" style="91" customWidth="1"/>
    <col min="1028" max="1039" width="9" style="91" customWidth="1"/>
    <col min="1040" max="1041" width="10.28515625" style="91" customWidth="1"/>
    <col min="1042" max="1280" width="11.42578125" style="91"/>
    <col min="1281" max="1281" width="36.7109375" style="91" customWidth="1"/>
    <col min="1282" max="1283" width="10.28515625" style="91" customWidth="1"/>
    <col min="1284" max="1295" width="9" style="91" customWidth="1"/>
    <col min="1296" max="1297" width="10.28515625" style="91" customWidth="1"/>
    <col min="1298" max="1536" width="11.42578125" style="91"/>
    <col min="1537" max="1537" width="36.7109375" style="91" customWidth="1"/>
    <col min="1538" max="1539" width="10.28515625" style="91" customWidth="1"/>
    <col min="1540" max="1551" width="9" style="91" customWidth="1"/>
    <col min="1552" max="1553" width="10.28515625" style="91" customWidth="1"/>
    <col min="1554" max="1792" width="11.42578125" style="91"/>
    <col min="1793" max="1793" width="36.7109375" style="91" customWidth="1"/>
    <col min="1794" max="1795" width="10.28515625" style="91" customWidth="1"/>
    <col min="1796" max="1807" width="9" style="91" customWidth="1"/>
    <col min="1808" max="1809" width="10.28515625" style="91" customWidth="1"/>
    <col min="1810" max="2048" width="11.42578125" style="91"/>
    <col min="2049" max="2049" width="36.7109375" style="91" customWidth="1"/>
    <col min="2050" max="2051" width="10.28515625" style="91" customWidth="1"/>
    <col min="2052" max="2063" width="9" style="91" customWidth="1"/>
    <col min="2064" max="2065" width="10.28515625" style="91" customWidth="1"/>
    <col min="2066" max="2304" width="11.42578125" style="91"/>
    <col min="2305" max="2305" width="36.7109375" style="91" customWidth="1"/>
    <col min="2306" max="2307" width="10.28515625" style="91" customWidth="1"/>
    <col min="2308" max="2319" width="9" style="91" customWidth="1"/>
    <col min="2320" max="2321" width="10.28515625" style="91" customWidth="1"/>
    <col min="2322" max="2560" width="11.42578125" style="91"/>
    <col min="2561" max="2561" width="36.7109375" style="91" customWidth="1"/>
    <col min="2562" max="2563" width="10.28515625" style="91" customWidth="1"/>
    <col min="2564" max="2575" width="9" style="91" customWidth="1"/>
    <col min="2576" max="2577" width="10.28515625" style="91" customWidth="1"/>
    <col min="2578" max="2816" width="11.42578125" style="91"/>
    <col min="2817" max="2817" width="36.7109375" style="91" customWidth="1"/>
    <col min="2818" max="2819" width="10.28515625" style="91" customWidth="1"/>
    <col min="2820" max="2831" width="9" style="91" customWidth="1"/>
    <col min="2832" max="2833" width="10.28515625" style="91" customWidth="1"/>
    <col min="2834" max="3072" width="11.42578125" style="91"/>
    <col min="3073" max="3073" width="36.7109375" style="91" customWidth="1"/>
    <col min="3074" max="3075" width="10.28515625" style="91" customWidth="1"/>
    <col min="3076" max="3087" width="9" style="91" customWidth="1"/>
    <col min="3088" max="3089" width="10.28515625" style="91" customWidth="1"/>
    <col min="3090" max="3328" width="11.42578125" style="91"/>
    <col min="3329" max="3329" width="36.7109375" style="91" customWidth="1"/>
    <col min="3330" max="3331" width="10.28515625" style="91" customWidth="1"/>
    <col min="3332" max="3343" width="9" style="91" customWidth="1"/>
    <col min="3344" max="3345" width="10.28515625" style="91" customWidth="1"/>
    <col min="3346" max="3584" width="11.42578125" style="91"/>
    <col min="3585" max="3585" width="36.7109375" style="91" customWidth="1"/>
    <col min="3586" max="3587" width="10.28515625" style="91" customWidth="1"/>
    <col min="3588" max="3599" width="9" style="91" customWidth="1"/>
    <col min="3600" max="3601" width="10.28515625" style="91" customWidth="1"/>
    <col min="3602" max="3840" width="11.42578125" style="91"/>
    <col min="3841" max="3841" width="36.7109375" style="91" customWidth="1"/>
    <col min="3842" max="3843" width="10.28515625" style="91" customWidth="1"/>
    <col min="3844" max="3855" width="9" style="91" customWidth="1"/>
    <col min="3856" max="3857" width="10.28515625" style="91" customWidth="1"/>
    <col min="3858" max="4096" width="11.42578125" style="91"/>
    <col min="4097" max="4097" width="36.7109375" style="91" customWidth="1"/>
    <col min="4098" max="4099" width="10.28515625" style="91" customWidth="1"/>
    <col min="4100" max="4111" width="9" style="91" customWidth="1"/>
    <col min="4112" max="4113" width="10.28515625" style="91" customWidth="1"/>
    <col min="4114" max="4352" width="11.42578125" style="91"/>
    <col min="4353" max="4353" width="36.7109375" style="91" customWidth="1"/>
    <col min="4354" max="4355" width="10.28515625" style="91" customWidth="1"/>
    <col min="4356" max="4367" width="9" style="91" customWidth="1"/>
    <col min="4368" max="4369" width="10.28515625" style="91" customWidth="1"/>
    <col min="4370" max="4608" width="11.42578125" style="91"/>
    <col min="4609" max="4609" width="36.7109375" style="91" customWidth="1"/>
    <col min="4610" max="4611" width="10.28515625" style="91" customWidth="1"/>
    <col min="4612" max="4623" width="9" style="91" customWidth="1"/>
    <col min="4624" max="4625" width="10.28515625" style="91" customWidth="1"/>
    <col min="4626" max="4864" width="11.42578125" style="91"/>
    <col min="4865" max="4865" width="36.7109375" style="91" customWidth="1"/>
    <col min="4866" max="4867" width="10.28515625" style="91" customWidth="1"/>
    <col min="4868" max="4879" width="9" style="91" customWidth="1"/>
    <col min="4880" max="4881" width="10.28515625" style="91" customWidth="1"/>
    <col min="4882" max="5120" width="11.42578125" style="91"/>
    <col min="5121" max="5121" width="36.7109375" style="91" customWidth="1"/>
    <col min="5122" max="5123" width="10.28515625" style="91" customWidth="1"/>
    <col min="5124" max="5135" width="9" style="91" customWidth="1"/>
    <col min="5136" max="5137" width="10.28515625" style="91" customWidth="1"/>
    <col min="5138" max="5376" width="11.42578125" style="91"/>
    <col min="5377" max="5377" width="36.7109375" style="91" customWidth="1"/>
    <col min="5378" max="5379" width="10.28515625" style="91" customWidth="1"/>
    <col min="5380" max="5391" width="9" style="91" customWidth="1"/>
    <col min="5392" max="5393" width="10.28515625" style="91" customWidth="1"/>
    <col min="5394" max="5632" width="11.42578125" style="91"/>
    <col min="5633" max="5633" width="36.7109375" style="91" customWidth="1"/>
    <col min="5634" max="5635" width="10.28515625" style="91" customWidth="1"/>
    <col min="5636" max="5647" width="9" style="91" customWidth="1"/>
    <col min="5648" max="5649" width="10.28515625" style="91" customWidth="1"/>
    <col min="5650" max="5888" width="11.42578125" style="91"/>
    <col min="5889" max="5889" width="36.7109375" style="91" customWidth="1"/>
    <col min="5890" max="5891" width="10.28515625" style="91" customWidth="1"/>
    <col min="5892" max="5903" width="9" style="91" customWidth="1"/>
    <col min="5904" max="5905" width="10.28515625" style="91" customWidth="1"/>
    <col min="5906" max="6144" width="11.42578125" style="91"/>
    <col min="6145" max="6145" width="36.7109375" style="91" customWidth="1"/>
    <col min="6146" max="6147" width="10.28515625" style="91" customWidth="1"/>
    <col min="6148" max="6159" width="9" style="91" customWidth="1"/>
    <col min="6160" max="6161" width="10.28515625" style="91" customWidth="1"/>
    <col min="6162" max="6400" width="11.42578125" style="91"/>
    <col min="6401" max="6401" width="36.7109375" style="91" customWidth="1"/>
    <col min="6402" max="6403" width="10.28515625" style="91" customWidth="1"/>
    <col min="6404" max="6415" width="9" style="91" customWidth="1"/>
    <col min="6416" max="6417" width="10.28515625" style="91" customWidth="1"/>
    <col min="6418" max="6656" width="11.42578125" style="91"/>
    <col min="6657" max="6657" width="36.7109375" style="91" customWidth="1"/>
    <col min="6658" max="6659" width="10.28515625" style="91" customWidth="1"/>
    <col min="6660" max="6671" width="9" style="91" customWidth="1"/>
    <col min="6672" max="6673" width="10.28515625" style="91" customWidth="1"/>
    <col min="6674" max="6912" width="11.42578125" style="91"/>
    <col min="6913" max="6913" width="36.7109375" style="91" customWidth="1"/>
    <col min="6914" max="6915" width="10.28515625" style="91" customWidth="1"/>
    <col min="6916" max="6927" width="9" style="91" customWidth="1"/>
    <col min="6928" max="6929" width="10.28515625" style="91" customWidth="1"/>
    <col min="6930" max="7168" width="11.42578125" style="91"/>
    <col min="7169" max="7169" width="36.7109375" style="91" customWidth="1"/>
    <col min="7170" max="7171" width="10.28515625" style="91" customWidth="1"/>
    <col min="7172" max="7183" width="9" style="91" customWidth="1"/>
    <col min="7184" max="7185" width="10.28515625" style="91" customWidth="1"/>
    <col min="7186" max="7424" width="11.42578125" style="91"/>
    <col min="7425" max="7425" width="36.7109375" style="91" customWidth="1"/>
    <col min="7426" max="7427" width="10.28515625" style="91" customWidth="1"/>
    <col min="7428" max="7439" width="9" style="91" customWidth="1"/>
    <col min="7440" max="7441" width="10.28515625" style="91" customWidth="1"/>
    <col min="7442" max="7680" width="11.42578125" style="91"/>
    <col min="7681" max="7681" width="36.7109375" style="91" customWidth="1"/>
    <col min="7682" max="7683" width="10.28515625" style="91" customWidth="1"/>
    <col min="7684" max="7695" width="9" style="91" customWidth="1"/>
    <col min="7696" max="7697" width="10.28515625" style="91" customWidth="1"/>
    <col min="7698" max="7936" width="11.42578125" style="91"/>
    <col min="7937" max="7937" width="36.7109375" style="91" customWidth="1"/>
    <col min="7938" max="7939" width="10.28515625" style="91" customWidth="1"/>
    <col min="7940" max="7951" width="9" style="91" customWidth="1"/>
    <col min="7952" max="7953" width="10.28515625" style="91" customWidth="1"/>
    <col min="7954" max="8192" width="11.42578125" style="91"/>
    <col min="8193" max="8193" width="36.7109375" style="91" customWidth="1"/>
    <col min="8194" max="8195" width="10.28515625" style="91" customWidth="1"/>
    <col min="8196" max="8207" width="9" style="91" customWidth="1"/>
    <col min="8208" max="8209" width="10.28515625" style="91" customWidth="1"/>
    <col min="8210" max="8448" width="11.42578125" style="91"/>
    <col min="8449" max="8449" width="36.7109375" style="91" customWidth="1"/>
    <col min="8450" max="8451" width="10.28515625" style="91" customWidth="1"/>
    <col min="8452" max="8463" width="9" style="91" customWidth="1"/>
    <col min="8464" max="8465" width="10.28515625" style="91" customWidth="1"/>
    <col min="8466" max="8704" width="11.42578125" style="91"/>
    <col min="8705" max="8705" width="36.7109375" style="91" customWidth="1"/>
    <col min="8706" max="8707" width="10.28515625" style="91" customWidth="1"/>
    <col min="8708" max="8719" width="9" style="91" customWidth="1"/>
    <col min="8720" max="8721" width="10.28515625" style="91" customWidth="1"/>
    <col min="8722" max="8960" width="11.42578125" style="91"/>
    <col min="8961" max="8961" width="36.7109375" style="91" customWidth="1"/>
    <col min="8962" max="8963" width="10.28515625" style="91" customWidth="1"/>
    <col min="8964" max="8975" width="9" style="91" customWidth="1"/>
    <col min="8976" max="8977" width="10.28515625" style="91" customWidth="1"/>
    <col min="8978" max="9216" width="11.42578125" style="91"/>
    <col min="9217" max="9217" width="36.7109375" style="91" customWidth="1"/>
    <col min="9218" max="9219" width="10.28515625" style="91" customWidth="1"/>
    <col min="9220" max="9231" width="9" style="91" customWidth="1"/>
    <col min="9232" max="9233" width="10.28515625" style="91" customWidth="1"/>
    <col min="9234" max="9472" width="11.42578125" style="91"/>
    <col min="9473" max="9473" width="36.7109375" style="91" customWidth="1"/>
    <col min="9474" max="9475" width="10.28515625" style="91" customWidth="1"/>
    <col min="9476" max="9487" width="9" style="91" customWidth="1"/>
    <col min="9488" max="9489" width="10.28515625" style="91" customWidth="1"/>
    <col min="9490" max="9728" width="11.42578125" style="91"/>
    <col min="9729" max="9729" width="36.7109375" style="91" customWidth="1"/>
    <col min="9730" max="9731" width="10.28515625" style="91" customWidth="1"/>
    <col min="9732" max="9743" width="9" style="91" customWidth="1"/>
    <col min="9744" max="9745" width="10.28515625" style="91" customWidth="1"/>
    <col min="9746" max="9984" width="11.42578125" style="91"/>
    <col min="9985" max="9985" width="36.7109375" style="91" customWidth="1"/>
    <col min="9986" max="9987" width="10.28515625" style="91" customWidth="1"/>
    <col min="9988" max="9999" width="9" style="91" customWidth="1"/>
    <col min="10000" max="10001" width="10.28515625" style="91" customWidth="1"/>
    <col min="10002" max="10240" width="11.42578125" style="91"/>
    <col min="10241" max="10241" width="36.7109375" style="91" customWidth="1"/>
    <col min="10242" max="10243" width="10.28515625" style="91" customWidth="1"/>
    <col min="10244" max="10255" width="9" style="91" customWidth="1"/>
    <col min="10256" max="10257" width="10.28515625" style="91" customWidth="1"/>
    <col min="10258" max="10496" width="11.42578125" style="91"/>
    <col min="10497" max="10497" width="36.7109375" style="91" customWidth="1"/>
    <col min="10498" max="10499" width="10.28515625" style="91" customWidth="1"/>
    <col min="10500" max="10511" width="9" style="91" customWidth="1"/>
    <col min="10512" max="10513" width="10.28515625" style="91" customWidth="1"/>
    <col min="10514" max="10752" width="11.42578125" style="91"/>
    <col min="10753" max="10753" width="36.7109375" style="91" customWidth="1"/>
    <col min="10754" max="10755" width="10.28515625" style="91" customWidth="1"/>
    <col min="10756" max="10767" width="9" style="91" customWidth="1"/>
    <col min="10768" max="10769" width="10.28515625" style="91" customWidth="1"/>
    <col min="10770" max="11008" width="11.42578125" style="91"/>
    <col min="11009" max="11009" width="36.7109375" style="91" customWidth="1"/>
    <col min="11010" max="11011" width="10.28515625" style="91" customWidth="1"/>
    <col min="11012" max="11023" width="9" style="91" customWidth="1"/>
    <col min="11024" max="11025" width="10.28515625" style="91" customWidth="1"/>
    <col min="11026" max="11264" width="11.42578125" style="91"/>
    <col min="11265" max="11265" width="36.7109375" style="91" customWidth="1"/>
    <col min="11266" max="11267" width="10.28515625" style="91" customWidth="1"/>
    <col min="11268" max="11279" width="9" style="91" customWidth="1"/>
    <col min="11280" max="11281" width="10.28515625" style="91" customWidth="1"/>
    <col min="11282" max="11520" width="11.42578125" style="91"/>
    <col min="11521" max="11521" width="36.7109375" style="91" customWidth="1"/>
    <col min="11522" max="11523" width="10.28515625" style="91" customWidth="1"/>
    <col min="11524" max="11535" width="9" style="91" customWidth="1"/>
    <col min="11536" max="11537" width="10.28515625" style="91" customWidth="1"/>
    <col min="11538" max="11776" width="11.42578125" style="91"/>
    <col min="11777" max="11777" width="36.7109375" style="91" customWidth="1"/>
    <col min="11778" max="11779" width="10.28515625" style="91" customWidth="1"/>
    <col min="11780" max="11791" width="9" style="91" customWidth="1"/>
    <col min="11792" max="11793" width="10.28515625" style="91" customWidth="1"/>
    <col min="11794" max="12032" width="11.42578125" style="91"/>
    <col min="12033" max="12033" width="36.7109375" style="91" customWidth="1"/>
    <col min="12034" max="12035" width="10.28515625" style="91" customWidth="1"/>
    <col min="12036" max="12047" width="9" style="91" customWidth="1"/>
    <col min="12048" max="12049" width="10.28515625" style="91" customWidth="1"/>
    <col min="12050" max="12288" width="11.42578125" style="91"/>
    <col min="12289" max="12289" width="36.7109375" style="91" customWidth="1"/>
    <col min="12290" max="12291" width="10.28515625" style="91" customWidth="1"/>
    <col min="12292" max="12303" width="9" style="91" customWidth="1"/>
    <col min="12304" max="12305" width="10.28515625" style="91" customWidth="1"/>
    <col min="12306" max="12544" width="11.42578125" style="91"/>
    <col min="12545" max="12545" width="36.7109375" style="91" customWidth="1"/>
    <col min="12546" max="12547" width="10.28515625" style="91" customWidth="1"/>
    <col min="12548" max="12559" width="9" style="91" customWidth="1"/>
    <col min="12560" max="12561" width="10.28515625" style="91" customWidth="1"/>
    <col min="12562" max="12800" width="11.42578125" style="91"/>
    <col min="12801" max="12801" width="36.7109375" style="91" customWidth="1"/>
    <col min="12802" max="12803" width="10.28515625" style="91" customWidth="1"/>
    <col min="12804" max="12815" width="9" style="91" customWidth="1"/>
    <col min="12816" max="12817" width="10.28515625" style="91" customWidth="1"/>
    <col min="12818" max="13056" width="11.42578125" style="91"/>
    <col min="13057" max="13057" width="36.7109375" style="91" customWidth="1"/>
    <col min="13058" max="13059" width="10.28515625" style="91" customWidth="1"/>
    <col min="13060" max="13071" width="9" style="91" customWidth="1"/>
    <col min="13072" max="13073" width="10.28515625" style="91" customWidth="1"/>
    <col min="13074" max="13312" width="11.42578125" style="91"/>
    <col min="13313" max="13313" width="36.7109375" style="91" customWidth="1"/>
    <col min="13314" max="13315" width="10.28515625" style="91" customWidth="1"/>
    <col min="13316" max="13327" width="9" style="91" customWidth="1"/>
    <col min="13328" max="13329" width="10.28515625" style="91" customWidth="1"/>
    <col min="13330" max="13568" width="11.42578125" style="91"/>
    <col min="13569" max="13569" width="36.7109375" style="91" customWidth="1"/>
    <col min="13570" max="13571" width="10.28515625" style="91" customWidth="1"/>
    <col min="13572" max="13583" width="9" style="91" customWidth="1"/>
    <col min="13584" max="13585" width="10.28515625" style="91" customWidth="1"/>
    <col min="13586" max="13824" width="11.42578125" style="91"/>
    <col min="13825" max="13825" width="36.7109375" style="91" customWidth="1"/>
    <col min="13826" max="13827" width="10.28515625" style="91" customWidth="1"/>
    <col min="13828" max="13839" width="9" style="91" customWidth="1"/>
    <col min="13840" max="13841" width="10.28515625" style="91" customWidth="1"/>
    <col min="13842" max="14080" width="11.42578125" style="91"/>
    <col min="14081" max="14081" width="36.7109375" style="91" customWidth="1"/>
    <col min="14082" max="14083" width="10.28515625" style="91" customWidth="1"/>
    <col min="14084" max="14095" width="9" style="91" customWidth="1"/>
    <col min="14096" max="14097" width="10.28515625" style="91" customWidth="1"/>
    <col min="14098" max="14336" width="11.42578125" style="91"/>
    <col min="14337" max="14337" width="36.7109375" style="91" customWidth="1"/>
    <col min="14338" max="14339" width="10.28515625" style="91" customWidth="1"/>
    <col min="14340" max="14351" width="9" style="91" customWidth="1"/>
    <col min="14352" max="14353" width="10.28515625" style="91" customWidth="1"/>
    <col min="14354" max="14592" width="11.42578125" style="91"/>
    <col min="14593" max="14593" width="36.7109375" style="91" customWidth="1"/>
    <col min="14594" max="14595" width="10.28515625" style="91" customWidth="1"/>
    <col min="14596" max="14607" width="9" style="91" customWidth="1"/>
    <col min="14608" max="14609" width="10.28515625" style="91" customWidth="1"/>
    <col min="14610" max="14848" width="11.42578125" style="91"/>
    <col min="14849" max="14849" width="36.7109375" style="91" customWidth="1"/>
    <col min="14850" max="14851" width="10.28515625" style="91" customWidth="1"/>
    <col min="14852" max="14863" width="9" style="91" customWidth="1"/>
    <col min="14864" max="14865" width="10.28515625" style="91" customWidth="1"/>
    <col min="14866" max="15104" width="11.42578125" style="91"/>
    <col min="15105" max="15105" width="36.7109375" style="91" customWidth="1"/>
    <col min="15106" max="15107" width="10.28515625" style="91" customWidth="1"/>
    <col min="15108" max="15119" width="9" style="91" customWidth="1"/>
    <col min="15120" max="15121" width="10.28515625" style="91" customWidth="1"/>
    <col min="15122" max="15360" width="11.42578125" style="91"/>
    <col min="15361" max="15361" width="36.7109375" style="91" customWidth="1"/>
    <col min="15362" max="15363" width="10.28515625" style="91" customWidth="1"/>
    <col min="15364" max="15375" width="9" style="91" customWidth="1"/>
    <col min="15376" max="15377" width="10.28515625" style="91" customWidth="1"/>
    <col min="15378" max="15616" width="11.42578125" style="91"/>
    <col min="15617" max="15617" width="36.7109375" style="91" customWidth="1"/>
    <col min="15618" max="15619" width="10.28515625" style="91" customWidth="1"/>
    <col min="15620" max="15631" width="9" style="91" customWidth="1"/>
    <col min="15632" max="15633" width="10.28515625" style="91" customWidth="1"/>
    <col min="15634" max="15872" width="11.42578125" style="91"/>
    <col min="15873" max="15873" width="36.7109375" style="91" customWidth="1"/>
    <col min="15874" max="15875" width="10.28515625" style="91" customWidth="1"/>
    <col min="15876" max="15887" width="9" style="91" customWidth="1"/>
    <col min="15888" max="15889" width="10.28515625" style="91" customWidth="1"/>
    <col min="15890" max="16128" width="11.42578125" style="91"/>
    <col min="16129" max="16129" width="36.7109375" style="91" customWidth="1"/>
    <col min="16130" max="16131" width="10.28515625" style="91" customWidth="1"/>
    <col min="16132" max="16143" width="9" style="91" customWidth="1"/>
    <col min="16144" max="16145" width="10.28515625" style="91" customWidth="1"/>
    <col min="16146" max="16384" width="11.42578125" style="91"/>
  </cols>
  <sheetData>
    <row r="1" spans="1:16" ht="24.95" customHeight="1" x14ac:dyDescent="0.25">
      <c r="A1" s="241" t="s">
        <v>331</v>
      </c>
      <c r="B1" s="273"/>
      <c r="C1" s="273"/>
    </row>
    <row r="2" spans="1:16" ht="24.95" customHeight="1" thickBot="1" x14ac:dyDescent="0.3">
      <c r="A2" s="243" t="s">
        <v>334</v>
      </c>
      <c r="B2" s="271"/>
      <c r="C2" s="271"/>
      <c r="D2" s="271"/>
      <c r="E2" s="271"/>
      <c r="F2" s="271"/>
      <c r="G2" s="271"/>
      <c r="H2" s="271"/>
      <c r="I2" s="271"/>
      <c r="J2" s="271"/>
      <c r="K2" s="271"/>
      <c r="L2" s="271"/>
      <c r="M2" s="271"/>
      <c r="N2" s="271"/>
      <c r="O2" s="271"/>
      <c r="P2" s="246"/>
    </row>
    <row r="3" spans="1:16" ht="20.100000000000001" customHeight="1" x14ac:dyDescent="0.25">
      <c r="A3" s="1487" t="s">
        <v>203</v>
      </c>
      <c r="B3" s="1516" t="s">
        <v>204</v>
      </c>
      <c r="C3" s="1517"/>
      <c r="D3" s="1517"/>
      <c r="E3" s="1517"/>
      <c r="F3" s="1517"/>
      <c r="G3" s="1517"/>
      <c r="H3" s="1517"/>
      <c r="I3" s="1517"/>
      <c r="J3" s="1517"/>
      <c r="K3" s="1517"/>
      <c r="L3" s="1517"/>
      <c r="M3" s="1517"/>
      <c r="N3" s="1517"/>
      <c r="O3" s="1517"/>
      <c r="P3" s="246"/>
    </row>
    <row r="4" spans="1:16" ht="20.100000000000001" customHeight="1" x14ac:dyDescent="0.25">
      <c r="A4" s="1488"/>
      <c r="B4" s="1497" t="s">
        <v>205</v>
      </c>
      <c r="C4" s="1497"/>
      <c r="D4" s="19" t="s">
        <v>278</v>
      </c>
      <c r="E4" s="19"/>
      <c r="F4" s="19" t="s">
        <v>279</v>
      </c>
      <c r="G4" s="19"/>
      <c r="H4" s="19" t="s">
        <v>280</v>
      </c>
      <c r="I4" s="19"/>
      <c r="J4" s="19" t="s">
        <v>281</v>
      </c>
      <c r="K4" s="19"/>
      <c r="L4" s="19" t="s">
        <v>282</v>
      </c>
      <c r="M4" s="19"/>
      <c r="N4" s="19" t="s">
        <v>283</v>
      </c>
      <c r="O4" s="54"/>
      <c r="P4" s="246"/>
    </row>
    <row r="5" spans="1:16"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P5" s="246"/>
    </row>
    <row r="6" spans="1:16" ht="20.100000000000001" customHeight="1" x14ac:dyDescent="0.25">
      <c r="A6" s="87" t="s">
        <v>310</v>
      </c>
      <c r="B6" s="88">
        <v>52134</v>
      </c>
      <c r="C6" s="88">
        <v>54480</v>
      </c>
      <c r="D6" s="88">
        <v>3163</v>
      </c>
      <c r="E6" s="88">
        <v>3604</v>
      </c>
      <c r="F6" s="88">
        <v>3990</v>
      </c>
      <c r="G6" s="88">
        <v>4006</v>
      </c>
      <c r="H6" s="88">
        <v>4033</v>
      </c>
      <c r="I6" s="88">
        <v>5752</v>
      </c>
      <c r="J6" s="88">
        <v>4325</v>
      </c>
      <c r="K6" s="88">
        <v>3940</v>
      </c>
      <c r="L6" s="88">
        <v>4104</v>
      </c>
      <c r="M6" s="88">
        <v>4225</v>
      </c>
      <c r="N6" s="88">
        <v>4125</v>
      </c>
      <c r="O6" s="88">
        <v>6983</v>
      </c>
    </row>
    <row r="7" spans="1:16" s="30" customFormat="1" ht="20.100000000000001" customHeight="1" x14ac:dyDescent="0.25">
      <c r="A7" s="90" t="s">
        <v>212</v>
      </c>
      <c r="B7" s="115">
        <v>242</v>
      </c>
      <c r="C7" s="115">
        <v>240</v>
      </c>
      <c r="D7" s="115">
        <v>16</v>
      </c>
      <c r="E7" s="115">
        <v>12</v>
      </c>
      <c r="F7" s="115">
        <v>19</v>
      </c>
      <c r="G7" s="115">
        <v>7</v>
      </c>
      <c r="H7" s="115">
        <v>27</v>
      </c>
      <c r="I7" s="115">
        <v>21</v>
      </c>
      <c r="J7" s="115">
        <v>40</v>
      </c>
      <c r="K7" s="115">
        <v>35</v>
      </c>
      <c r="L7" s="115">
        <v>20</v>
      </c>
      <c r="M7" s="115">
        <v>7</v>
      </c>
      <c r="N7" s="115">
        <v>8</v>
      </c>
      <c r="O7" s="115">
        <v>25</v>
      </c>
    </row>
    <row r="8" spans="1:16" ht="20.100000000000001" customHeight="1" x14ac:dyDescent="0.25">
      <c r="A8" s="91" t="s">
        <v>213</v>
      </c>
      <c r="B8" s="83">
        <v>53</v>
      </c>
      <c r="C8" s="83">
        <v>63</v>
      </c>
      <c r="D8" s="83">
        <v>6</v>
      </c>
      <c r="E8" s="83">
        <v>5</v>
      </c>
      <c r="F8" s="83">
        <v>7</v>
      </c>
      <c r="G8" s="83">
        <v>0</v>
      </c>
      <c r="H8" s="83">
        <v>0</v>
      </c>
      <c r="I8" s="83">
        <v>8</v>
      </c>
      <c r="J8" s="83">
        <v>7</v>
      </c>
      <c r="K8" s="83">
        <v>6</v>
      </c>
      <c r="L8" s="83">
        <v>6</v>
      </c>
      <c r="M8" s="83">
        <v>0</v>
      </c>
      <c r="N8" s="83">
        <v>0</v>
      </c>
      <c r="O8" s="83">
        <v>5</v>
      </c>
    </row>
    <row r="9" spans="1:16" ht="20.100000000000001" customHeight="1" x14ac:dyDescent="0.25">
      <c r="A9" s="91" t="s">
        <v>214</v>
      </c>
      <c r="B9" s="83">
        <v>39</v>
      </c>
      <c r="C9" s="83">
        <v>28</v>
      </c>
      <c r="D9" s="83">
        <v>0</v>
      </c>
      <c r="E9" s="83">
        <v>2</v>
      </c>
      <c r="F9" s="83">
        <v>1</v>
      </c>
      <c r="G9" s="83">
        <v>2</v>
      </c>
      <c r="H9" s="83">
        <v>1</v>
      </c>
      <c r="I9" s="83">
        <v>2</v>
      </c>
      <c r="J9" s="83">
        <v>26</v>
      </c>
      <c r="K9" s="83">
        <v>5</v>
      </c>
      <c r="L9" s="83">
        <v>0</v>
      </c>
      <c r="M9" s="83">
        <v>2</v>
      </c>
      <c r="N9" s="83">
        <v>4</v>
      </c>
      <c r="O9" s="83">
        <v>0</v>
      </c>
    </row>
    <row r="10" spans="1:16" ht="20.100000000000001" customHeight="1" x14ac:dyDescent="0.25">
      <c r="A10" s="91" t="s">
        <v>215</v>
      </c>
      <c r="B10" s="83">
        <v>16</v>
      </c>
      <c r="C10" s="83">
        <v>31</v>
      </c>
      <c r="D10" s="83">
        <v>0</v>
      </c>
      <c r="E10" s="83">
        <v>0</v>
      </c>
      <c r="F10" s="83">
        <v>1</v>
      </c>
      <c r="G10" s="83">
        <v>0</v>
      </c>
      <c r="H10" s="83">
        <v>1</v>
      </c>
      <c r="I10" s="83">
        <v>5</v>
      </c>
      <c r="J10" s="83">
        <v>0</v>
      </c>
      <c r="K10" s="83">
        <v>8</v>
      </c>
      <c r="L10" s="83">
        <v>4</v>
      </c>
      <c r="M10" s="83">
        <v>0</v>
      </c>
      <c r="N10" s="83">
        <v>0</v>
      </c>
      <c r="O10" s="83">
        <v>6</v>
      </c>
    </row>
    <row r="11" spans="1:16" ht="20.100000000000001" customHeight="1" x14ac:dyDescent="0.25">
      <c r="A11" s="91" t="s">
        <v>216</v>
      </c>
      <c r="B11" s="83">
        <v>6</v>
      </c>
      <c r="C11" s="83">
        <v>0</v>
      </c>
      <c r="D11" s="83">
        <v>0</v>
      </c>
      <c r="E11" s="83">
        <v>0</v>
      </c>
      <c r="F11" s="83">
        <v>0</v>
      </c>
      <c r="G11" s="83">
        <v>0</v>
      </c>
      <c r="H11" s="83">
        <v>0</v>
      </c>
      <c r="I11" s="83">
        <v>0</v>
      </c>
      <c r="J11" s="83">
        <v>0</v>
      </c>
      <c r="K11" s="83">
        <v>0</v>
      </c>
      <c r="L11" s="83">
        <v>0</v>
      </c>
      <c r="M11" s="83">
        <v>0</v>
      </c>
      <c r="N11" s="83">
        <v>0</v>
      </c>
      <c r="O11" s="83">
        <v>0</v>
      </c>
    </row>
    <row r="12" spans="1:16" ht="20.100000000000001" customHeight="1" x14ac:dyDescent="0.25">
      <c r="A12" s="91" t="s">
        <v>217</v>
      </c>
      <c r="B12" s="83">
        <v>128</v>
      </c>
      <c r="C12" s="83">
        <v>118</v>
      </c>
      <c r="D12" s="83">
        <v>10</v>
      </c>
      <c r="E12" s="83">
        <v>5</v>
      </c>
      <c r="F12" s="83">
        <v>10</v>
      </c>
      <c r="G12" s="83">
        <v>5</v>
      </c>
      <c r="H12" s="83">
        <v>25</v>
      </c>
      <c r="I12" s="83">
        <v>6</v>
      </c>
      <c r="J12" s="83">
        <v>7</v>
      </c>
      <c r="K12" s="83">
        <v>16</v>
      </c>
      <c r="L12" s="83">
        <v>10</v>
      </c>
      <c r="M12" s="83">
        <v>5</v>
      </c>
      <c r="N12" s="83">
        <v>4</v>
      </c>
      <c r="O12" s="83">
        <v>14</v>
      </c>
    </row>
    <row r="13" spans="1:16" s="30" customFormat="1" ht="20.100000000000001" customHeight="1" x14ac:dyDescent="0.25">
      <c r="A13" s="90" t="s">
        <v>218</v>
      </c>
      <c r="B13" s="115">
        <v>1072</v>
      </c>
      <c r="C13" s="115">
        <v>1035</v>
      </c>
      <c r="D13" s="115">
        <v>98</v>
      </c>
      <c r="E13" s="115">
        <v>73</v>
      </c>
      <c r="F13" s="115">
        <v>100</v>
      </c>
      <c r="G13" s="115">
        <v>82</v>
      </c>
      <c r="H13" s="115">
        <v>97</v>
      </c>
      <c r="I13" s="115">
        <v>100</v>
      </c>
      <c r="J13" s="115">
        <v>103</v>
      </c>
      <c r="K13" s="115">
        <v>71</v>
      </c>
      <c r="L13" s="115">
        <v>167</v>
      </c>
      <c r="M13" s="115">
        <v>47</v>
      </c>
      <c r="N13" s="115">
        <v>31</v>
      </c>
      <c r="O13" s="115">
        <v>161</v>
      </c>
    </row>
    <row r="14" spans="1:16" ht="20.100000000000001" customHeight="1" x14ac:dyDescent="0.25">
      <c r="A14" s="91" t="s">
        <v>219</v>
      </c>
      <c r="B14" s="83">
        <v>182</v>
      </c>
      <c r="C14" s="83">
        <v>189</v>
      </c>
      <c r="D14" s="83">
        <v>18</v>
      </c>
      <c r="E14" s="83">
        <v>9</v>
      </c>
      <c r="F14" s="83">
        <v>16</v>
      </c>
      <c r="G14" s="83">
        <v>5</v>
      </c>
      <c r="H14" s="83">
        <v>4</v>
      </c>
      <c r="I14" s="83">
        <v>22</v>
      </c>
      <c r="J14" s="83">
        <v>18</v>
      </c>
      <c r="K14" s="83">
        <v>14</v>
      </c>
      <c r="L14" s="83">
        <v>38</v>
      </c>
      <c r="M14" s="83">
        <v>20</v>
      </c>
      <c r="N14" s="83">
        <v>1</v>
      </c>
      <c r="O14" s="83">
        <v>23</v>
      </c>
    </row>
    <row r="15" spans="1:16" ht="20.100000000000001" customHeight="1" x14ac:dyDescent="0.25">
      <c r="A15" s="91" t="s">
        <v>220</v>
      </c>
      <c r="B15" s="83">
        <v>146</v>
      </c>
      <c r="C15" s="83">
        <v>103</v>
      </c>
      <c r="D15" s="83">
        <v>16</v>
      </c>
      <c r="E15" s="83">
        <v>5</v>
      </c>
      <c r="F15" s="83">
        <v>12</v>
      </c>
      <c r="G15" s="83">
        <v>5</v>
      </c>
      <c r="H15" s="83">
        <v>6</v>
      </c>
      <c r="I15" s="83">
        <v>5</v>
      </c>
      <c r="J15" s="83">
        <v>13</v>
      </c>
      <c r="K15" s="83">
        <v>8</v>
      </c>
      <c r="L15" s="83">
        <v>21</v>
      </c>
      <c r="M15" s="83">
        <v>2</v>
      </c>
      <c r="N15" s="83">
        <v>1</v>
      </c>
      <c r="O15" s="83">
        <v>9</v>
      </c>
    </row>
    <row r="16" spans="1:16" ht="20.100000000000001" customHeight="1" x14ac:dyDescent="0.25">
      <c r="A16" s="91" t="s">
        <v>221</v>
      </c>
      <c r="B16" s="83">
        <v>99</v>
      </c>
      <c r="C16" s="83">
        <v>91</v>
      </c>
      <c r="D16" s="83">
        <v>10</v>
      </c>
      <c r="E16" s="83">
        <v>5</v>
      </c>
      <c r="F16" s="83">
        <v>16</v>
      </c>
      <c r="G16" s="83">
        <v>5</v>
      </c>
      <c r="H16" s="83">
        <v>18</v>
      </c>
      <c r="I16" s="83">
        <v>0</v>
      </c>
      <c r="J16" s="83">
        <v>12</v>
      </c>
      <c r="K16" s="83">
        <v>6</v>
      </c>
      <c r="L16" s="83">
        <v>10</v>
      </c>
      <c r="M16" s="83">
        <v>0</v>
      </c>
      <c r="N16" s="83">
        <v>1</v>
      </c>
      <c r="O16" s="83">
        <v>36</v>
      </c>
    </row>
    <row r="17" spans="1:15" ht="20.100000000000001" customHeight="1" x14ac:dyDescent="0.25">
      <c r="A17" s="91" t="s">
        <v>222</v>
      </c>
      <c r="B17" s="83">
        <v>278</v>
      </c>
      <c r="C17" s="83">
        <v>232</v>
      </c>
      <c r="D17" s="83">
        <v>29</v>
      </c>
      <c r="E17" s="83">
        <v>23</v>
      </c>
      <c r="F17" s="83">
        <v>19</v>
      </c>
      <c r="G17" s="83">
        <v>28</v>
      </c>
      <c r="H17" s="83">
        <v>38</v>
      </c>
      <c r="I17" s="83">
        <v>23</v>
      </c>
      <c r="J17" s="83">
        <v>35</v>
      </c>
      <c r="K17" s="83">
        <v>20</v>
      </c>
      <c r="L17" s="83">
        <v>29</v>
      </c>
      <c r="M17" s="83">
        <v>8</v>
      </c>
      <c r="N17" s="83">
        <v>10</v>
      </c>
      <c r="O17" s="83">
        <v>23</v>
      </c>
    </row>
    <row r="18" spans="1:15" ht="20.100000000000001" customHeight="1" x14ac:dyDescent="0.25">
      <c r="A18" s="91" t="s">
        <v>223</v>
      </c>
      <c r="B18" s="83">
        <v>367</v>
      </c>
      <c r="C18" s="83">
        <v>420</v>
      </c>
      <c r="D18" s="83">
        <v>25</v>
      </c>
      <c r="E18" s="83">
        <v>31</v>
      </c>
      <c r="F18" s="83">
        <v>37</v>
      </c>
      <c r="G18" s="83">
        <v>39</v>
      </c>
      <c r="H18" s="83">
        <v>31</v>
      </c>
      <c r="I18" s="83">
        <v>50</v>
      </c>
      <c r="J18" s="83">
        <v>25</v>
      </c>
      <c r="K18" s="83">
        <v>23</v>
      </c>
      <c r="L18" s="83">
        <v>69</v>
      </c>
      <c r="M18" s="83">
        <v>17</v>
      </c>
      <c r="N18" s="83">
        <v>18</v>
      </c>
      <c r="O18" s="83">
        <v>70</v>
      </c>
    </row>
    <row r="19" spans="1:15" s="30" customFormat="1" ht="20.100000000000001" customHeight="1" x14ac:dyDescent="0.25">
      <c r="A19" s="90" t="s">
        <v>224</v>
      </c>
      <c r="B19" s="115">
        <v>15467</v>
      </c>
      <c r="C19" s="115">
        <v>18393</v>
      </c>
      <c r="D19" s="115">
        <v>877</v>
      </c>
      <c r="E19" s="115">
        <v>1093</v>
      </c>
      <c r="F19" s="115">
        <v>1080</v>
      </c>
      <c r="G19" s="115">
        <v>1276</v>
      </c>
      <c r="H19" s="115">
        <v>1193</v>
      </c>
      <c r="I19" s="115">
        <v>1980</v>
      </c>
      <c r="J19" s="115">
        <v>999</v>
      </c>
      <c r="K19" s="115">
        <v>1099</v>
      </c>
      <c r="L19" s="115">
        <v>1263</v>
      </c>
      <c r="M19" s="115">
        <v>1547</v>
      </c>
      <c r="N19" s="115">
        <v>1519</v>
      </c>
      <c r="O19" s="115">
        <v>2390</v>
      </c>
    </row>
    <row r="20" spans="1:15" ht="20.100000000000001" customHeight="1" x14ac:dyDescent="0.25">
      <c r="A20" s="91" t="s">
        <v>225</v>
      </c>
      <c r="B20" s="83">
        <v>765</v>
      </c>
      <c r="C20" s="83">
        <v>1069</v>
      </c>
      <c r="D20" s="83">
        <v>38</v>
      </c>
      <c r="E20" s="83">
        <v>65</v>
      </c>
      <c r="F20" s="83">
        <v>65</v>
      </c>
      <c r="G20" s="83">
        <v>73</v>
      </c>
      <c r="H20" s="83">
        <v>53</v>
      </c>
      <c r="I20" s="83">
        <v>117</v>
      </c>
      <c r="J20" s="83">
        <v>21</v>
      </c>
      <c r="K20" s="83">
        <v>70</v>
      </c>
      <c r="L20" s="83">
        <v>100</v>
      </c>
      <c r="M20" s="83">
        <v>54</v>
      </c>
      <c r="N20" s="83">
        <v>41</v>
      </c>
      <c r="O20" s="83">
        <v>112</v>
      </c>
    </row>
    <row r="21" spans="1:15" ht="20.100000000000001" customHeight="1" x14ac:dyDescent="0.25">
      <c r="A21" s="91" t="s">
        <v>227</v>
      </c>
      <c r="B21" s="83">
        <v>14212</v>
      </c>
      <c r="C21" s="83">
        <v>16420</v>
      </c>
      <c r="D21" s="83">
        <v>811</v>
      </c>
      <c r="E21" s="83">
        <v>984</v>
      </c>
      <c r="F21" s="83">
        <v>974</v>
      </c>
      <c r="G21" s="83">
        <v>1161</v>
      </c>
      <c r="H21" s="83">
        <v>1106</v>
      </c>
      <c r="I21" s="83">
        <v>1802</v>
      </c>
      <c r="J21" s="83">
        <v>950</v>
      </c>
      <c r="K21" s="83">
        <v>984</v>
      </c>
      <c r="L21" s="83">
        <v>1119</v>
      </c>
      <c r="M21" s="83">
        <v>1436</v>
      </c>
      <c r="N21" s="83">
        <v>1443</v>
      </c>
      <c r="O21" s="83">
        <v>2037</v>
      </c>
    </row>
    <row r="22" spans="1:15" ht="20.100000000000001" customHeight="1" x14ac:dyDescent="0.25">
      <c r="A22" s="91" t="s">
        <v>228</v>
      </c>
      <c r="B22" s="83">
        <v>490</v>
      </c>
      <c r="C22" s="83">
        <v>904</v>
      </c>
      <c r="D22" s="83">
        <v>28</v>
      </c>
      <c r="E22" s="83">
        <v>44</v>
      </c>
      <c r="F22" s="83">
        <v>41</v>
      </c>
      <c r="G22" s="83">
        <v>42</v>
      </c>
      <c r="H22" s="83">
        <v>34</v>
      </c>
      <c r="I22" s="83">
        <v>61</v>
      </c>
      <c r="J22" s="83">
        <v>28</v>
      </c>
      <c r="K22" s="83">
        <v>45</v>
      </c>
      <c r="L22" s="83">
        <v>44</v>
      </c>
      <c r="M22" s="83">
        <v>57</v>
      </c>
      <c r="N22" s="83">
        <v>35</v>
      </c>
      <c r="O22" s="83">
        <v>241</v>
      </c>
    </row>
    <row r="23" spans="1:15" s="30" customFormat="1" ht="20.100000000000001" customHeight="1" x14ac:dyDescent="0.25">
      <c r="A23" s="90" t="s">
        <v>229</v>
      </c>
      <c r="B23" s="115">
        <v>9210</v>
      </c>
      <c r="C23" s="115">
        <v>8602</v>
      </c>
      <c r="D23" s="115">
        <v>340</v>
      </c>
      <c r="E23" s="115">
        <v>657</v>
      </c>
      <c r="F23" s="115">
        <v>668</v>
      </c>
      <c r="G23" s="115">
        <v>765</v>
      </c>
      <c r="H23" s="115">
        <v>505</v>
      </c>
      <c r="I23" s="115">
        <v>1225</v>
      </c>
      <c r="J23" s="115">
        <v>730</v>
      </c>
      <c r="K23" s="115">
        <v>903</v>
      </c>
      <c r="L23" s="115">
        <v>720</v>
      </c>
      <c r="M23" s="115">
        <v>979</v>
      </c>
      <c r="N23" s="115">
        <v>573</v>
      </c>
      <c r="O23" s="115">
        <v>1622</v>
      </c>
    </row>
    <row r="24" spans="1:15" ht="20.100000000000001" customHeight="1" x14ac:dyDescent="0.25">
      <c r="A24" s="91" t="s">
        <v>230</v>
      </c>
      <c r="B24" s="83">
        <v>5678</v>
      </c>
      <c r="C24" s="83">
        <v>4158</v>
      </c>
      <c r="D24" s="83">
        <v>197</v>
      </c>
      <c r="E24" s="83">
        <v>385</v>
      </c>
      <c r="F24" s="83">
        <v>383</v>
      </c>
      <c r="G24" s="83">
        <v>412</v>
      </c>
      <c r="H24" s="83">
        <v>298</v>
      </c>
      <c r="I24" s="83">
        <v>595</v>
      </c>
      <c r="J24" s="83">
        <v>368</v>
      </c>
      <c r="K24" s="83">
        <v>517</v>
      </c>
      <c r="L24" s="83">
        <v>474</v>
      </c>
      <c r="M24" s="83">
        <v>517</v>
      </c>
      <c r="N24" s="83">
        <v>364</v>
      </c>
      <c r="O24" s="83">
        <v>503</v>
      </c>
    </row>
    <row r="25" spans="1:15" ht="20.100000000000001" customHeight="1" x14ac:dyDescent="0.25">
      <c r="A25" s="91" t="s">
        <v>231</v>
      </c>
      <c r="B25" s="83">
        <v>32</v>
      </c>
      <c r="C25" s="83">
        <v>41</v>
      </c>
      <c r="D25" s="83">
        <v>1</v>
      </c>
      <c r="E25" s="83">
        <v>0</v>
      </c>
      <c r="F25" s="83">
        <v>1</v>
      </c>
      <c r="G25" s="83">
        <v>0</v>
      </c>
      <c r="H25" s="83">
        <v>0</v>
      </c>
      <c r="I25" s="83">
        <v>6</v>
      </c>
      <c r="J25" s="83">
        <v>9</v>
      </c>
      <c r="K25" s="83">
        <v>3</v>
      </c>
      <c r="L25" s="83">
        <v>1</v>
      </c>
      <c r="M25" s="83">
        <v>5</v>
      </c>
      <c r="N25" s="83">
        <v>0</v>
      </c>
      <c r="O25" s="83">
        <v>5</v>
      </c>
    </row>
    <row r="26" spans="1:15" ht="20.100000000000001" customHeight="1" x14ac:dyDescent="0.25">
      <c r="A26" s="91" t="s">
        <v>232</v>
      </c>
      <c r="B26" s="83">
        <v>734</v>
      </c>
      <c r="C26" s="83">
        <v>483</v>
      </c>
      <c r="D26" s="83">
        <v>28</v>
      </c>
      <c r="E26" s="83">
        <v>17</v>
      </c>
      <c r="F26" s="83">
        <v>48</v>
      </c>
      <c r="G26" s="83">
        <v>65</v>
      </c>
      <c r="H26" s="83">
        <v>32</v>
      </c>
      <c r="I26" s="83">
        <v>110</v>
      </c>
      <c r="J26" s="83">
        <v>50</v>
      </c>
      <c r="K26" s="83">
        <v>62</v>
      </c>
      <c r="L26" s="83">
        <v>57</v>
      </c>
      <c r="M26" s="83">
        <v>79</v>
      </c>
      <c r="N26" s="83">
        <v>37</v>
      </c>
      <c r="O26" s="83">
        <v>76</v>
      </c>
    </row>
    <row r="27" spans="1:15" ht="20.100000000000001" customHeight="1" x14ac:dyDescent="0.25">
      <c r="A27" s="91" t="s">
        <v>233</v>
      </c>
      <c r="B27" s="83">
        <v>594</v>
      </c>
      <c r="C27" s="83">
        <v>925</v>
      </c>
      <c r="D27" s="83">
        <v>26</v>
      </c>
      <c r="E27" s="83">
        <v>50</v>
      </c>
      <c r="F27" s="83">
        <v>66</v>
      </c>
      <c r="G27" s="83">
        <v>57</v>
      </c>
      <c r="H27" s="83">
        <v>62</v>
      </c>
      <c r="I27" s="83">
        <v>98</v>
      </c>
      <c r="J27" s="83">
        <v>78</v>
      </c>
      <c r="K27" s="83">
        <v>62</v>
      </c>
      <c r="L27" s="83">
        <v>23</v>
      </c>
      <c r="M27" s="83">
        <v>79</v>
      </c>
      <c r="N27" s="83">
        <v>21</v>
      </c>
      <c r="O27" s="83">
        <v>145</v>
      </c>
    </row>
    <row r="28" spans="1:15" ht="20.100000000000001" customHeight="1" x14ac:dyDescent="0.25">
      <c r="A28" s="91" t="s">
        <v>234</v>
      </c>
      <c r="B28" s="83">
        <v>224</v>
      </c>
      <c r="C28" s="83">
        <v>552</v>
      </c>
      <c r="D28" s="83">
        <v>37</v>
      </c>
      <c r="E28" s="83">
        <v>9</v>
      </c>
      <c r="F28" s="83">
        <v>37</v>
      </c>
      <c r="G28" s="83">
        <v>26</v>
      </c>
      <c r="H28" s="83">
        <v>21</v>
      </c>
      <c r="I28" s="83">
        <v>31</v>
      </c>
      <c r="J28" s="83">
        <v>23</v>
      </c>
      <c r="K28" s="83">
        <v>12</v>
      </c>
      <c r="L28" s="83">
        <v>19</v>
      </c>
      <c r="M28" s="83">
        <v>17</v>
      </c>
      <c r="N28" s="83">
        <v>7</v>
      </c>
      <c r="O28" s="83">
        <v>308</v>
      </c>
    </row>
    <row r="29" spans="1:15" ht="20.100000000000001" customHeight="1" x14ac:dyDescent="0.25">
      <c r="A29" s="91" t="s">
        <v>235</v>
      </c>
      <c r="B29" s="83">
        <v>0</v>
      </c>
      <c r="C29" s="83">
        <v>0</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91" t="s">
        <v>236</v>
      </c>
      <c r="B30" s="83">
        <v>65</v>
      </c>
      <c r="C30" s="83">
        <v>81</v>
      </c>
      <c r="D30" s="83">
        <v>1</v>
      </c>
      <c r="E30" s="83">
        <v>8</v>
      </c>
      <c r="F30" s="83">
        <v>10</v>
      </c>
      <c r="G30" s="83">
        <v>9</v>
      </c>
      <c r="H30" s="83">
        <v>1</v>
      </c>
      <c r="I30" s="83">
        <v>16</v>
      </c>
      <c r="J30" s="83">
        <v>3</v>
      </c>
      <c r="K30" s="83">
        <v>28</v>
      </c>
      <c r="L30" s="83">
        <v>3</v>
      </c>
      <c r="M30" s="83">
        <v>9</v>
      </c>
      <c r="N30" s="83">
        <v>0</v>
      </c>
      <c r="O30" s="83">
        <v>0</v>
      </c>
    </row>
    <row r="31" spans="1:15" ht="20.100000000000001" customHeight="1" x14ac:dyDescent="0.25">
      <c r="A31" s="91" t="s">
        <v>237</v>
      </c>
      <c r="B31" s="83">
        <v>298</v>
      </c>
      <c r="C31" s="83">
        <v>494</v>
      </c>
      <c r="D31" s="83">
        <v>21</v>
      </c>
      <c r="E31" s="83">
        <v>17</v>
      </c>
      <c r="F31" s="83">
        <v>26</v>
      </c>
      <c r="G31" s="83">
        <v>25</v>
      </c>
      <c r="H31" s="83">
        <v>18</v>
      </c>
      <c r="I31" s="83">
        <v>34</v>
      </c>
      <c r="J31" s="83">
        <v>28</v>
      </c>
      <c r="K31" s="83">
        <v>11</v>
      </c>
      <c r="L31" s="83">
        <v>41</v>
      </c>
      <c r="M31" s="83">
        <v>45</v>
      </c>
      <c r="N31" s="83">
        <v>15</v>
      </c>
      <c r="O31" s="83">
        <v>225</v>
      </c>
    </row>
    <row r="32" spans="1:15" ht="20.100000000000001" customHeight="1" x14ac:dyDescent="0.25">
      <c r="A32" s="91" t="s">
        <v>238</v>
      </c>
      <c r="B32" s="83">
        <v>1</v>
      </c>
      <c r="C32" s="83">
        <v>2</v>
      </c>
      <c r="D32" s="83">
        <v>0</v>
      </c>
      <c r="E32" s="83">
        <v>0</v>
      </c>
      <c r="F32" s="83">
        <v>0</v>
      </c>
      <c r="G32" s="83">
        <v>2</v>
      </c>
      <c r="H32" s="83">
        <v>1</v>
      </c>
      <c r="I32" s="83">
        <v>0</v>
      </c>
      <c r="J32" s="83">
        <v>0</v>
      </c>
      <c r="K32" s="83">
        <v>0</v>
      </c>
      <c r="L32" s="83">
        <v>0</v>
      </c>
      <c r="M32" s="83">
        <v>0</v>
      </c>
      <c r="N32" s="83">
        <v>0</v>
      </c>
      <c r="O32" s="83">
        <v>0</v>
      </c>
    </row>
    <row r="33" spans="1:15" ht="20.100000000000001" customHeight="1" x14ac:dyDescent="0.25">
      <c r="A33" s="91" t="s">
        <v>239</v>
      </c>
      <c r="B33" s="83">
        <v>0</v>
      </c>
      <c r="C33" s="83">
        <v>0</v>
      </c>
      <c r="D33" s="83">
        <v>0</v>
      </c>
      <c r="E33" s="83">
        <v>0</v>
      </c>
      <c r="F33" s="83">
        <v>0</v>
      </c>
      <c r="G33" s="83">
        <v>0</v>
      </c>
      <c r="H33" s="83">
        <v>0</v>
      </c>
      <c r="I33" s="83">
        <v>0</v>
      </c>
      <c r="J33" s="83">
        <v>0</v>
      </c>
      <c r="K33" s="83">
        <v>0</v>
      </c>
      <c r="L33" s="83">
        <v>0</v>
      </c>
      <c r="M33" s="83">
        <v>0</v>
      </c>
      <c r="N33" s="83">
        <v>0</v>
      </c>
      <c r="O33" s="83">
        <v>0</v>
      </c>
    </row>
    <row r="34" spans="1:15" ht="20.100000000000001" customHeight="1" x14ac:dyDescent="0.25">
      <c r="A34" s="91" t="s">
        <v>240</v>
      </c>
      <c r="B34" s="83">
        <v>1188</v>
      </c>
      <c r="C34" s="83">
        <v>879</v>
      </c>
      <c r="D34" s="83">
        <v>7</v>
      </c>
      <c r="E34" s="83">
        <v>78</v>
      </c>
      <c r="F34" s="83">
        <v>60</v>
      </c>
      <c r="G34" s="83">
        <v>82</v>
      </c>
      <c r="H34" s="83">
        <v>43</v>
      </c>
      <c r="I34" s="83">
        <v>180</v>
      </c>
      <c r="J34" s="83">
        <v>123</v>
      </c>
      <c r="K34" s="83">
        <v>126</v>
      </c>
      <c r="L34" s="83">
        <v>62</v>
      </c>
      <c r="M34" s="83">
        <v>146</v>
      </c>
      <c r="N34" s="83">
        <v>94</v>
      </c>
      <c r="O34" s="83">
        <v>219</v>
      </c>
    </row>
    <row r="35" spans="1:15" ht="20.100000000000001" customHeight="1" x14ac:dyDescent="0.25">
      <c r="A35" s="91" t="s">
        <v>241</v>
      </c>
      <c r="B35" s="83">
        <v>396</v>
      </c>
      <c r="C35" s="83">
        <v>987</v>
      </c>
      <c r="D35" s="83">
        <v>22</v>
      </c>
      <c r="E35" s="83">
        <v>93</v>
      </c>
      <c r="F35" s="83">
        <v>37</v>
      </c>
      <c r="G35" s="83">
        <v>87</v>
      </c>
      <c r="H35" s="83">
        <v>29</v>
      </c>
      <c r="I35" s="83">
        <v>155</v>
      </c>
      <c r="J35" s="83">
        <v>48</v>
      </c>
      <c r="K35" s="83">
        <v>82</v>
      </c>
      <c r="L35" s="83">
        <v>40</v>
      </c>
      <c r="M35" s="83">
        <v>82</v>
      </c>
      <c r="N35" s="83">
        <v>35</v>
      </c>
      <c r="O35" s="83">
        <v>141</v>
      </c>
    </row>
    <row r="36" spans="1:15" s="30" customFormat="1" ht="20.100000000000001" customHeight="1" x14ac:dyDescent="0.25">
      <c r="A36" s="90" t="s">
        <v>242</v>
      </c>
      <c r="B36" s="115">
        <v>562</v>
      </c>
      <c r="C36" s="115">
        <v>528</v>
      </c>
      <c r="D36" s="115">
        <v>45</v>
      </c>
      <c r="E36" s="115">
        <v>30</v>
      </c>
      <c r="F36" s="115">
        <v>53</v>
      </c>
      <c r="G36" s="115">
        <v>69</v>
      </c>
      <c r="H36" s="115">
        <v>53</v>
      </c>
      <c r="I36" s="115">
        <v>55</v>
      </c>
      <c r="J36" s="115">
        <v>49</v>
      </c>
      <c r="K36" s="115">
        <v>36</v>
      </c>
      <c r="L36" s="115">
        <v>34</v>
      </c>
      <c r="M36" s="115">
        <v>50</v>
      </c>
      <c r="N36" s="115">
        <v>42</v>
      </c>
      <c r="O36" s="115">
        <v>69</v>
      </c>
    </row>
    <row r="37" spans="1:15" ht="20.100000000000001" customHeight="1" x14ac:dyDescent="0.25">
      <c r="A37" s="91" t="s">
        <v>243</v>
      </c>
      <c r="B37" s="83">
        <v>56</v>
      </c>
      <c r="C37" s="83">
        <v>80</v>
      </c>
      <c r="D37" s="83">
        <v>10</v>
      </c>
      <c r="E37" s="83">
        <v>0</v>
      </c>
      <c r="F37" s="83">
        <v>0</v>
      </c>
      <c r="G37" s="83">
        <v>3</v>
      </c>
      <c r="H37" s="83">
        <v>0</v>
      </c>
      <c r="I37" s="83">
        <v>5</v>
      </c>
      <c r="J37" s="83">
        <v>3</v>
      </c>
      <c r="K37" s="83">
        <v>9</v>
      </c>
      <c r="L37" s="83">
        <v>4</v>
      </c>
      <c r="M37" s="83">
        <v>12</v>
      </c>
      <c r="N37" s="83">
        <v>7</v>
      </c>
      <c r="O37" s="83">
        <v>16</v>
      </c>
    </row>
    <row r="38" spans="1:15" ht="20.100000000000001" customHeight="1" x14ac:dyDescent="0.25">
      <c r="A38" s="91" t="s">
        <v>244</v>
      </c>
      <c r="B38" s="83">
        <v>97</v>
      </c>
      <c r="C38" s="83">
        <v>75</v>
      </c>
      <c r="D38" s="83">
        <v>6</v>
      </c>
      <c r="E38" s="83">
        <v>8</v>
      </c>
      <c r="F38" s="83">
        <v>18</v>
      </c>
      <c r="G38" s="83">
        <v>8</v>
      </c>
      <c r="H38" s="83">
        <v>7</v>
      </c>
      <c r="I38" s="83">
        <v>5</v>
      </c>
      <c r="J38" s="83">
        <v>10</v>
      </c>
      <c r="K38" s="83">
        <v>6</v>
      </c>
      <c r="L38" s="83">
        <v>6</v>
      </c>
      <c r="M38" s="83">
        <v>9</v>
      </c>
      <c r="N38" s="83">
        <v>12</v>
      </c>
      <c r="O38" s="83">
        <v>9</v>
      </c>
    </row>
    <row r="39" spans="1:15" ht="20.100000000000001" customHeight="1" x14ac:dyDescent="0.25">
      <c r="A39" s="91" t="s">
        <v>245</v>
      </c>
      <c r="B39" s="83">
        <v>90</v>
      </c>
      <c r="C39" s="83">
        <v>94</v>
      </c>
      <c r="D39" s="83">
        <v>12</v>
      </c>
      <c r="E39" s="83">
        <v>6</v>
      </c>
      <c r="F39" s="83">
        <v>4</v>
      </c>
      <c r="G39" s="83">
        <v>23</v>
      </c>
      <c r="H39" s="83">
        <v>19</v>
      </c>
      <c r="I39" s="83">
        <v>8</v>
      </c>
      <c r="J39" s="83">
        <v>7</v>
      </c>
      <c r="K39" s="83">
        <v>8</v>
      </c>
      <c r="L39" s="83">
        <v>10</v>
      </c>
      <c r="M39" s="83">
        <v>8</v>
      </c>
      <c r="N39" s="83">
        <v>7</v>
      </c>
      <c r="O39" s="83">
        <v>6</v>
      </c>
    </row>
    <row r="40" spans="1:15" ht="20.100000000000001" customHeight="1" x14ac:dyDescent="0.25">
      <c r="A40" s="91" t="s">
        <v>246</v>
      </c>
      <c r="B40" s="83">
        <v>175</v>
      </c>
      <c r="C40" s="83">
        <v>158</v>
      </c>
      <c r="D40" s="83">
        <v>6</v>
      </c>
      <c r="E40" s="83">
        <v>9</v>
      </c>
      <c r="F40" s="83">
        <v>19</v>
      </c>
      <c r="G40" s="83">
        <v>31</v>
      </c>
      <c r="H40" s="83">
        <v>10</v>
      </c>
      <c r="I40" s="83">
        <v>23</v>
      </c>
      <c r="J40" s="83">
        <v>15</v>
      </c>
      <c r="K40" s="83">
        <v>9</v>
      </c>
      <c r="L40" s="83">
        <v>6</v>
      </c>
      <c r="M40" s="83">
        <v>6</v>
      </c>
      <c r="N40" s="83">
        <v>4</v>
      </c>
      <c r="O40" s="83">
        <v>17</v>
      </c>
    </row>
    <row r="41" spans="1:15" ht="20.100000000000001" customHeight="1" x14ac:dyDescent="0.25">
      <c r="A41" s="91" t="s">
        <v>247</v>
      </c>
      <c r="B41" s="83">
        <v>37</v>
      </c>
      <c r="C41" s="83">
        <v>48</v>
      </c>
      <c r="D41" s="83">
        <v>1</v>
      </c>
      <c r="E41" s="83">
        <v>2</v>
      </c>
      <c r="F41" s="83">
        <v>6</v>
      </c>
      <c r="G41" s="83">
        <v>2</v>
      </c>
      <c r="H41" s="83">
        <v>4</v>
      </c>
      <c r="I41" s="83">
        <v>6</v>
      </c>
      <c r="J41" s="83">
        <v>1</v>
      </c>
      <c r="K41" s="83">
        <v>2</v>
      </c>
      <c r="L41" s="83">
        <v>4</v>
      </c>
      <c r="M41" s="83">
        <v>6</v>
      </c>
      <c r="N41" s="83">
        <v>0</v>
      </c>
      <c r="O41" s="83">
        <v>16</v>
      </c>
    </row>
    <row r="42" spans="1:15" ht="20.100000000000001" customHeight="1" x14ac:dyDescent="0.25">
      <c r="A42" s="91" t="s">
        <v>248</v>
      </c>
      <c r="B42" s="83">
        <v>107</v>
      </c>
      <c r="C42" s="83">
        <v>73</v>
      </c>
      <c r="D42" s="83">
        <v>10</v>
      </c>
      <c r="E42" s="83">
        <v>5</v>
      </c>
      <c r="F42" s="83">
        <v>6</v>
      </c>
      <c r="G42" s="83">
        <v>2</v>
      </c>
      <c r="H42" s="83">
        <v>13</v>
      </c>
      <c r="I42" s="83">
        <v>8</v>
      </c>
      <c r="J42" s="83">
        <v>13</v>
      </c>
      <c r="K42" s="83">
        <v>2</v>
      </c>
      <c r="L42" s="83">
        <v>4</v>
      </c>
      <c r="M42" s="83">
        <v>9</v>
      </c>
      <c r="N42" s="83">
        <v>12</v>
      </c>
      <c r="O42" s="83">
        <v>5</v>
      </c>
    </row>
    <row r="43" spans="1:15" ht="20.100000000000001" customHeight="1" x14ac:dyDescent="0.25">
      <c r="A43" s="90" t="s">
        <v>249</v>
      </c>
      <c r="B43" s="115">
        <v>25210</v>
      </c>
      <c r="C43" s="115">
        <v>25439</v>
      </c>
      <c r="D43" s="115">
        <v>1773</v>
      </c>
      <c r="E43" s="115">
        <v>1734</v>
      </c>
      <c r="F43" s="115">
        <v>2046</v>
      </c>
      <c r="G43" s="115">
        <v>1783</v>
      </c>
      <c r="H43" s="115">
        <v>2122</v>
      </c>
      <c r="I43" s="115">
        <v>2342</v>
      </c>
      <c r="J43" s="115">
        <v>2386</v>
      </c>
      <c r="K43" s="115">
        <v>1782</v>
      </c>
      <c r="L43" s="115">
        <v>1864</v>
      </c>
      <c r="M43" s="115">
        <v>1579</v>
      </c>
      <c r="N43" s="115">
        <v>1932</v>
      </c>
      <c r="O43" s="115">
        <v>2672</v>
      </c>
    </row>
    <row r="44" spans="1:15" ht="20.100000000000001" customHeight="1" x14ac:dyDescent="0.25">
      <c r="A44" s="91" t="s">
        <v>250</v>
      </c>
      <c r="B44" s="83">
        <v>2230</v>
      </c>
      <c r="C44" s="83">
        <v>2204</v>
      </c>
      <c r="D44" s="83">
        <v>111</v>
      </c>
      <c r="E44" s="83">
        <v>127</v>
      </c>
      <c r="F44" s="83">
        <v>197</v>
      </c>
      <c r="G44" s="83">
        <v>163</v>
      </c>
      <c r="H44" s="83">
        <v>173</v>
      </c>
      <c r="I44" s="83">
        <v>255</v>
      </c>
      <c r="J44" s="83">
        <v>219</v>
      </c>
      <c r="K44" s="83">
        <v>163</v>
      </c>
      <c r="L44" s="83">
        <v>157</v>
      </c>
      <c r="M44" s="83">
        <v>152</v>
      </c>
      <c r="N44" s="83">
        <v>150</v>
      </c>
      <c r="O44" s="83">
        <v>179</v>
      </c>
    </row>
    <row r="45" spans="1:15" ht="20.100000000000001" customHeight="1" x14ac:dyDescent="0.25">
      <c r="A45" s="91" t="s">
        <v>251</v>
      </c>
      <c r="B45" s="83">
        <v>289</v>
      </c>
      <c r="C45" s="83">
        <v>195</v>
      </c>
      <c r="D45" s="83">
        <v>6</v>
      </c>
      <c r="E45" s="83">
        <v>16</v>
      </c>
      <c r="F45" s="83">
        <v>21</v>
      </c>
      <c r="G45" s="83">
        <v>14</v>
      </c>
      <c r="H45" s="83">
        <v>21</v>
      </c>
      <c r="I45" s="83">
        <v>16</v>
      </c>
      <c r="J45" s="83">
        <v>26</v>
      </c>
      <c r="K45" s="83">
        <v>16</v>
      </c>
      <c r="L45" s="83">
        <v>31</v>
      </c>
      <c r="M45" s="83">
        <v>17</v>
      </c>
      <c r="N45" s="83">
        <v>23</v>
      </c>
      <c r="O45" s="83">
        <v>5</v>
      </c>
    </row>
    <row r="46" spans="1:15" ht="20.100000000000001" customHeight="1" x14ac:dyDescent="0.25">
      <c r="A46" s="91" t="s">
        <v>252</v>
      </c>
      <c r="B46" s="83">
        <v>811</v>
      </c>
      <c r="C46" s="83">
        <v>793</v>
      </c>
      <c r="D46" s="83">
        <v>57</v>
      </c>
      <c r="E46" s="83">
        <v>26</v>
      </c>
      <c r="F46" s="83">
        <v>91</v>
      </c>
      <c r="G46" s="83">
        <v>85</v>
      </c>
      <c r="H46" s="83">
        <v>117</v>
      </c>
      <c r="I46" s="83">
        <v>70</v>
      </c>
      <c r="J46" s="83">
        <v>75</v>
      </c>
      <c r="K46" s="83">
        <v>48</v>
      </c>
      <c r="L46" s="83">
        <v>31</v>
      </c>
      <c r="M46" s="83">
        <v>31</v>
      </c>
      <c r="N46" s="83">
        <v>92</v>
      </c>
      <c r="O46" s="83">
        <v>92</v>
      </c>
    </row>
    <row r="47" spans="1:15" ht="20.100000000000001" customHeight="1" x14ac:dyDescent="0.25">
      <c r="A47" s="91" t="s">
        <v>253</v>
      </c>
      <c r="B47" s="83">
        <v>327</v>
      </c>
      <c r="C47" s="83">
        <v>369</v>
      </c>
      <c r="D47" s="83">
        <v>29</v>
      </c>
      <c r="E47" s="83">
        <v>12</v>
      </c>
      <c r="F47" s="83">
        <v>26</v>
      </c>
      <c r="G47" s="83">
        <v>23</v>
      </c>
      <c r="H47" s="83">
        <v>25</v>
      </c>
      <c r="I47" s="83">
        <v>57</v>
      </c>
      <c r="J47" s="83">
        <v>41</v>
      </c>
      <c r="K47" s="83">
        <v>12</v>
      </c>
      <c r="L47" s="83">
        <v>31</v>
      </c>
      <c r="M47" s="83">
        <v>59</v>
      </c>
      <c r="N47" s="83">
        <v>16</v>
      </c>
      <c r="O47" s="83">
        <v>20</v>
      </c>
    </row>
    <row r="48" spans="1:15" ht="20.100000000000001" customHeight="1" x14ac:dyDescent="0.25">
      <c r="A48" s="91" t="s">
        <v>254</v>
      </c>
      <c r="B48" s="83">
        <v>2235</v>
      </c>
      <c r="C48" s="83">
        <v>2290</v>
      </c>
      <c r="D48" s="83">
        <v>158</v>
      </c>
      <c r="E48" s="83">
        <v>165</v>
      </c>
      <c r="F48" s="83">
        <v>183</v>
      </c>
      <c r="G48" s="83">
        <v>151</v>
      </c>
      <c r="H48" s="83">
        <v>172</v>
      </c>
      <c r="I48" s="83">
        <v>186</v>
      </c>
      <c r="J48" s="83">
        <v>186</v>
      </c>
      <c r="K48" s="83">
        <v>124</v>
      </c>
      <c r="L48" s="83">
        <v>192</v>
      </c>
      <c r="M48" s="83">
        <v>115</v>
      </c>
      <c r="N48" s="83">
        <v>186</v>
      </c>
      <c r="O48" s="83">
        <v>278</v>
      </c>
    </row>
    <row r="49" spans="1:15" ht="20.100000000000001" customHeight="1" x14ac:dyDescent="0.25">
      <c r="A49" s="91" t="s">
        <v>255</v>
      </c>
      <c r="B49" s="83">
        <v>138</v>
      </c>
      <c r="C49" s="83">
        <v>136</v>
      </c>
      <c r="D49" s="83">
        <v>4</v>
      </c>
      <c r="E49" s="83">
        <v>16</v>
      </c>
      <c r="F49" s="83">
        <v>7</v>
      </c>
      <c r="G49" s="83">
        <v>8</v>
      </c>
      <c r="H49" s="83">
        <v>6</v>
      </c>
      <c r="I49" s="83">
        <v>20</v>
      </c>
      <c r="J49" s="83">
        <v>18</v>
      </c>
      <c r="K49" s="83">
        <v>16</v>
      </c>
      <c r="L49" s="83">
        <v>13</v>
      </c>
      <c r="M49" s="83">
        <v>6</v>
      </c>
      <c r="N49" s="83">
        <v>13</v>
      </c>
      <c r="O49" s="83">
        <v>26</v>
      </c>
    </row>
    <row r="50" spans="1:15" ht="20.100000000000001" customHeight="1" x14ac:dyDescent="0.25">
      <c r="A50" s="91" t="s">
        <v>256</v>
      </c>
      <c r="B50" s="83">
        <v>1868</v>
      </c>
      <c r="C50" s="83">
        <v>2445</v>
      </c>
      <c r="D50" s="83">
        <v>138</v>
      </c>
      <c r="E50" s="83">
        <v>157</v>
      </c>
      <c r="F50" s="83">
        <v>138</v>
      </c>
      <c r="G50" s="83">
        <v>204</v>
      </c>
      <c r="H50" s="83">
        <v>232</v>
      </c>
      <c r="I50" s="83">
        <v>146</v>
      </c>
      <c r="J50" s="83">
        <v>254</v>
      </c>
      <c r="K50" s="83">
        <v>166</v>
      </c>
      <c r="L50" s="83">
        <v>122</v>
      </c>
      <c r="M50" s="83">
        <v>113</v>
      </c>
      <c r="N50" s="83">
        <v>107</v>
      </c>
      <c r="O50" s="83">
        <v>295</v>
      </c>
    </row>
    <row r="51" spans="1:15" ht="20.100000000000001" customHeight="1" x14ac:dyDescent="0.25">
      <c r="A51" s="91" t="s">
        <v>257</v>
      </c>
      <c r="B51" s="83">
        <v>69</v>
      </c>
      <c r="C51" s="83">
        <v>63</v>
      </c>
      <c r="D51" s="83">
        <v>6</v>
      </c>
      <c r="E51" s="83">
        <v>2</v>
      </c>
      <c r="F51" s="83">
        <v>13</v>
      </c>
      <c r="G51" s="83">
        <v>2</v>
      </c>
      <c r="H51" s="83">
        <v>10</v>
      </c>
      <c r="I51" s="83">
        <v>9</v>
      </c>
      <c r="J51" s="83">
        <v>13</v>
      </c>
      <c r="K51" s="83">
        <v>16</v>
      </c>
      <c r="L51" s="83">
        <v>0</v>
      </c>
      <c r="M51" s="83">
        <v>2</v>
      </c>
      <c r="N51" s="83">
        <v>0</v>
      </c>
      <c r="O51" s="83">
        <v>5</v>
      </c>
    </row>
    <row r="52" spans="1:15" ht="20.100000000000001" customHeight="1" x14ac:dyDescent="0.25">
      <c r="A52" s="91" t="s">
        <v>258</v>
      </c>
      <c r="B52" s="83">
        <v>527</v>
      </c>
      <c r="C52" s="83">
        <v>541</v>
      </c>
      <c r="D52" s="83">
        <v>26</v>
      </c>
      <c r="E52" s="83">
        <v>26</v>
      </c>
      <c r="F52" s="83">
        <v>60</v>
      </c>
      <c r="G52" s="83">
        <v>30</v>
      </c>
      <c r="H52" s="83">
        <v>35</v>
      </c>
      <c r="I52" s="83">
        <v>59</v>
      </c>
      <c r="J52" s="83">
        <v>34</v>
      </c>
      <c r="K52" s="83">
        <v>33</v>
      </c>
      <c r="L52" s="83">
        <v>25</v>
      </c>
      <c r="M52" s="83">
        <v>30</v>
      </c>
      <c r="N52" s="83">
        <v>32</v>
      </c>
      <c r="O52" s="83">
        <v>50</v>
      </c>
    </row>
    <row r="53" spans="1:15" ht="20.100000000000001" customHeight="1" x14ac:dyDescent="0.25">
      <c r="A53" s="91" t="s">
        <v>259</v>
      </c>
      <c r="B53" s="83">
        <v>76</v>
      </c>
      <c r="C53" s="83">
        <v>70</v>
      </c>
      <c r="D53" s="83">
        <v>6</v>
      </c>
      <c r="E53" s="83">
        <v>0</v>
      </c>
      <c r="F53" s="83">
        <v>38</v>
      </c>
      <c r="G53" s="83">
        <v>0</v>
      </c>
      <c r="H53" s="83">
        <v>4</v>
      </c>
      <c r="I53" s="83">
        <v>5</v>
      </c>
      <c r="J53" s="83">
        <v>1</v>
      </c>
      <c r="K53" s="83">
        <v>14</v>
      </c>
      <c r="L53" s="83">
        <v>6</v>
      </c>
      <c r="M53" s="83">
        <v>0</v>
      </c>
      <c r="N53" s="83">
        <v>4</v>
      </c>
      <c r="O53" s="83">
        <v>8</v>
      </c>
    </row>
    <row r="54" spans="1:15" ht="20.100000000000001" customHeight="1" x14ac:dyDescent="0.25">
      <c r="A54" s="91" t="s">
        <v>260</v>
      </c>
      <c r="B54" s="83">
        <v>1603</v>
      </c>
      <c r="C54" s="83">
        <v>1306</v>
      </c>
      <c r="D54" s="83">
        <v>89</v>
      </c>
      <c r="E54" s="83">
        <v>50</v>
      </c>
      <c r="F54" s="83">
        <v>163</v>
      </c>
      <c r="G54" s="83">
        <v>104</v>
      </c>
      <c r="H54" s="83">
        <v>92</v>
      </c>
      <c r="I54" s="83">
        <v>124</v>
      </c>
      <c r="J54" s="83">
        <v>164</v>
      </c>
      <c r="K54" s="83">
        <v>79</v>
      </c>
      <c r="L54" s="83">
        <v>128</v>
      </c>
      <c r="M54" s="83">
        <v>75</v>
      </c>
      <c r="N54" s="83">
        <v>116</v>
      </c>
      <c r="O54" s="83">
        <v>176</v>
      </c>
    </row>
    <row r="55" spans="1:15" ht="20.100000000000001" customHeight="1" x14ac:dyDescent="0.25">
      <c r="A55" s="91" t="s">
        <v>261</v>
      </c>
      <c r="B55" s="83">
        <v>127</v>
      </c>
      <c r="C55" s="83">
        <v>181</v>
      </c>
      <c r="D55" s="83">
        <v>6</v>
      </c>
      <c r="E55" s="83">
        <v>9</v>
      </c>
      <c r="F55" s="83">
        <v>7</v>
      </c>
      <c r="G55" s="83">
        <v>22</v>
      </c>
      <c r="H55" s="83">
        <v>7</v>
      </c>
      <c r="I55" s="83">
        <v>23</v>
      </c>
      <c r="J55" s="83">
        <v>18</v>
      </c>
      <c r="K55" s="83">
        <v>17</v>
      </c>
      <c r="L55" s="83">
        <v>6</v>
      </c>
      <c r="M55" s="83">
        <v>17</v>
      </c>
      <c r="N55" s="83">
        <v>13</v>
      </c>
      <c r="O55" s="83">
        <v>16</v>
      </c>
    </row>
    <row r="56" spans="1:15" ht="20.100000000000001" customHeight="1" x14ac:dyDescent="0.25">
      <c r="A56" s="91" t="s">
        <v>262</v>
      </c>
      <c r="B56" s="83">
        <v>5035</v>
      </c>
      <c r="C56" s="83">
        <v>5693</v>
      </c>
      <c r="D56" s="83">
        <v>490</v>
      </c>
      <c r="E56" s="83">
        <v>444</v>
      </c>
      <c r="F56" s="83">
        <v>414</v>
      </c>
      <c r="G56" s="83">
        <v>376</v>
      </c>
      <c r="H56" s="83">
        <v>433</v>
      </c>
      <c r="I56" s="83">
        <v>491</v>
      </c>
      <c r="J56" s="83">
        <v>309</v>
      </c>
      <c r="K56" s="83">
        <v>374</v>
      </c>
      <c r="L56" s="83">
        <v>425</v>
      </c>
      <c r="M56" s="83">
        <v>392</v>
      </c>
      <c r="N56" s="83">
        <v>336</v>
      </c>
      <c r="O56" s="83">
        <v>586</v>
      </c>
    </row>
    <row r="57" spans="1:15" ht="20.100000000000001" customHeight="1" x14ac:dyDescent="0.25">
      <c r="A57" s="91" t="s">
        <v>263</v>
      </c>
      <c r="B57" s="83">
        <v>102</v>
      </c>
      <c r="C57" s="83">
        <v>151</v>
      </c>
      <c r="D57" s="83">
        <v>10</v>
      </c>
      <c r="E57" s="83">
        <v>0</v>
      </c>
      <c r="F57" s="83">
        <v>7</v>
      </c>
      <c r="G57" s="83">
        <v>12</v>
      </c>
      <c r="H57" s="83">
        <v>7</v>
      </c>
      <c r="I57" s="83">
        <v>26</v>
      </c>
      <c r="J57" s="83">
        <v>18</v>
      </c>
      <c r="K57" s="83">
        <v>17</v>
      </c>
      <c r="L57" s="83">
        <v>7</v>
      </c>
      <c r="M57" s="83">
        <v>6</v>
      </c>
      <c r="N57" s="83">
        <v>16</v>
      </c>
      <c r="O57" s="83">
        <v>23</v>
      </c>
    </row>
    <row r="58" spans="1:15" ht="20.100000000000001" customHeight="1" x14ac:dyDescent="0.25">
      <c r="A58" s="91" t="s">
        <v>264</v>
      </c>
      <c r="B58" s="83">
        <v>115</v>
      </c>
      <c r="C58" s="83">
        <v>123</v>
      </c>
      <c r="D58" s="83">
        <v>0</v>
      </c>
      <c r="E58" s="83">
        <v>5</v>
      </c>
      <c r="F58" s="83">
        <v>13</v>
      </c>
      <c r="G58" s="83">
        <v>14</v>
      </c>
      <c r="H58" s="83">
        <v>16</v>
      </c>
      <c r="I58" s="83">
        <v>14</v>
      </c>
      <c r="J58" s="83">
        <v>13</v>
      </c>
      <c r="K58" s="83">
        <v>2</v>
      </c>
      <c r="L58" s="83">
        <v>10</v>
      </c>
      <c r="M58" s="83">
        <v>9</v>
      </c>
      <c r="N58" s="83">
        <v>7</v>
      </c>
      <c r="O58" s="83">
        <v>26</v>
      </c>
    </row>
    <row r="59" spans="1:15" s="30" customFormat="1" ht="20.100000000000001" customHeight="1" x14ac:dyDescent="0.25">
      <c r="A59" s="91" t="s">
        <v>265</v>
      </c>
      <c r="B59" s="83">
        <v>7976</v>
      </c>
      <c r="C59" s="83">
        <v>7127</v>
      </c>
      <c r="D59" s="83">
        <v>521</v>
      </c>
      <c r="E59" s="83">
        <v>553</v>
      </c>
      <c r="F59" s="83">
        <v>503</v>
      </c>
      <c r="G59" s="83">
        <v>404</v>
      </c>
      <c r="H59" s="83">
        <v>638</v>
      </c>
      <c r="I59" s="83">
        <v>687</v>
      </c>
      <c r="J59" s="83">
        <v>824</v>
      </c>
      <c r="K59" s="83">
        <v>552</v>
      </c>
      <c r="L59" s="83">
        <v>578</v>
      </c>
      <c r="M59" s="83">
        <v>432</v>
      </c>
      <c r="N59" s="83">
        <v>721</v>
      </c>
      <c r="O59" s="83">
        <v>726</v>
      </c>
    </row>
    <row r="60" spans="1:15" s="30" customFormat="1" ht="20.100000000000001" customHeight="1" x14ac:dyDescent="0.25">
      <c r="A60" s="91" t="s">
        <v>266</v>
      </c>
      <c r="B60" s="83">
        <v>46</v>
      </c>
      <c r="C60" s="83">
        <v>66</v>
      </c>
      <c r="D60" s="83">
        <v>0</v>
      </c>
      <c r="E60" s="83">
        <v>2</v>
      </c>
      <c r="F60" s="83">
        <v>7</v>
      </c>
      <c r="G60" s="83">
        <v>5</v>
      </c>
      <c r="H60" s="83">
        <v>1</v>
      </c>
      <c r="I60" s="83">
        <v>0</v>
      </c>
      <c r="J60" s="83">
        <v>12</v>
      </c>
      <c r="K60" s="83">
        <v>6</v>
      </c>
      <c r="L60" s="83">
        <v>6</v>
      </c>
      <c r="M60" s="83">
        <v>0</v>
      </c>
      <c r="N60" s="83">
        <v>4</v>
      </c>
      <c r="O60" s="83">
        <v>26</v>
      </c>
    </row>
    <row r="61" spans="1:15" s="30" customFormat="1" ht="20.100000000000001" customHeight="1" x14ac:dyDescent="0.25">
      <c r="A61" s="91" t="s">
        <v>267</v>
      </c>
      <c r="B61" s="83">
        <v>42</v>
      </c>
      <c r="C61" s="83">
        <v>63</v>
      </c>
      <c r="D61" s="83">
        <v>0</v>
      </c>
      <c r="E61" s="83">
        <v>3</v>
      </c>
      <c r="F61" s="83">
        <v>6</v>
      </c>
      <c r="G61" s="83">
        <v>2</v>
      </c>
      <c r="H61" s="83">
        <v>4</v>
      </c>
      <c r="I61" s="83">
        <v>11</v>
      </c>
      <c r="J61" s="83">
        <v>6</v>
      </c>
      <c r="K61" s="83">
        <v>0</v>
      </c>
      <c r="L61" s="83">
        <v>1</v>
      </c>
      <c r="M61" s="83">
        <v>11</v>
      </c>
      <c r="N61" s="83">
        <v>1</v>
      </c>
      <c r="O61" s="83">
        <v>5</v>
      </c>
    </row>
    <row r="62" spans="1:15" ht="20.100000000000001" customHeight="1" x14ac:dyDescent="0.25">
      <c r="A62" s="91" t="s">
        <v>268</v>
      </c>
      <c r="B62" s="83">
        <v>248</v>
      </c>
      <c r="C62" s="83">
        <v>182</v>
      </c>
      <c r="D62" s="83">
        <v>29</v>
      </c>
      <c r="E62" s="83">
        <v>14</v>
      </c>
      <c r="F62" s="83">
        <v>18</v>
      </c>
      <c r="G62" s="83">
        <v>16</v>
      </c>
      <c r="H62" s="83">
        <v>25</v>
      </c>
      <c r="I62" s="83">
        <v>17</v>
      </c>
      <c r="J62" s="83">
        <v>29</v>
      </c>
      <c r="K62" s="83">
        <v>37</v>
      </c>
      <c r="L62" s="83">
        <v>25</v>
      </c>
      <c r="M62" s="83">
        <v>6</v>
      </c>
      <c r="N62" s="83">
        <v>12</v>
      </c>
      <c r="O62" s="83">
        <v>23</v>
      </c>
    </row>
    <row r="63" spans="1:15" ht="20.100000000000001" customHeight="1" x14ac:dyDescent="0.25">
      <c r="A63" s="91" t="s">
        <v>269</v>
      </c>
      <c r="B63" s="83">
        <v>1019</v>
      </c>
      <c r="C63" s="83">
        <v>1075</v>
      </c>
      <c r="D63" s="83">
        <v>62</v>
      </c>
      <c r="E63" s="83">
        <v>81</v>
      </c>
      <c r="F63" s="83">
        <v>116</v>
      </c>
      <c r="G63" s="83">
        <v>118</v>
      </c>
      <c r="H63" s="83">
        <v>69</v>
      </c>
      <c r="I63" s="83">
        <v>81</v>
      </c>
      <c r="J63" s="83">
        <v>100</v>
      </c>
      <c r="K63" s="83">
        <v>70</v>
      </c>
      <c r="L63" s="83">
        <v>44</v>
      </c>
      <c r="M63" s="83">
        <v>53</v>
      </c>
      <c r="N63" s="83">
        <v>60</v>
      </c>
      <c r="O63" s="83">
        <v>73</v>
      </c>
    </row>
    <row r="64" spans="1:15" s="30" customFormat="1" ht="20.100000000000001" customHeight="1" x14ac:dyDescent="0.25">
      <c r="A64" s="91" t="s">
        <v>270</v>
      </c>
      <c r="B64" s="83">
        <v>327</v>
      </c>
      <c r="C64" s="83">
        <v>366</v>
      </c>
      <c r="D64" s="83">
        <v>25</v>
      </c>
      <c r="E64" s="83">
        <v>26</v>
      </c>
      <c r="F64" s="83">
        <v>18</v>
      </c>
      <c r="G64" s="83">
        <v>30</v>
      </c>
      <c r="H64" s="83">
        <v>35</v>
      </c>
      <c r="I64" s="83">
        <v>45</v>
      </c>
      <c r="J64" s="83">
        <v>26</v>
      </c>
      <c r="K64" s="83">
        <v>20</v>
      </c>
      <c r="L64" s="83">
        <v>26</v>
      </c>
      <c r="M64" s="83">
        <v>53</v>
      </c>
      <c r="N64" s="83">
        <v>23</v>
      </c>
      <c r="O64" s="83">
        <v>34</v>
      </c>
    </row>
    <row r="65" spans="1:19" ht="20.100000000000001" customHeight="1" x14ac:dyDescent="0.25">
      <c r="A65" s="90" t="s">
        <v>271</v>
      </c>
      <c r="B65" s="115">
        <v>369</v>
      </c>
      <c r="C65" s="115">
        <v>243</v>
      </c>
      <c r="D65" s="115">
        <v>14</v>
      </c>
      <c r="E65" s="115">
        <v>5</v>
      </c>
      <c r="F65" s="115">
        <v>24</v>
      </c>
      <c r="G65" s="115">
        <v>24</v>
      </c>
      <c r="H65" s="115">
        <v>36</v>
      </c>
      <c r="I65" s="115">
        <v>29</v>
      </c>
      <c r="J65" s="115">
        <v>17</v>
      </c>
      <c r="K65" s="115">
        <v>14</v>
      </c>
      <c r="L65" s="115">
        <v>36</v>
      </c>
      <c r="M65" s="115">
        <v>16</v>
      </c>
      <c r="N65" s="115">
        <v>20</v>
      </c>
      <c r="O65" s="115">
        <v>44</v>
      </c>
    </row>
    <row r="66" spans="1:19" ht="20.100000000000001" customHeight="1" x14ac:dyDescent="0.25">
      <c r="A66" s="91" t="s">
        <v>272</v>
      </c>
      <c r="B66" s="82">
        <v>315</v>
      </c>
      <c r="C66" s="82">
        <v>208</v>
      </c>
      <c r="D66" s="82">
        <v>13</v>
      </c>
      <c r="E66" s="82">
        <v>5</v>
      </c>
      <c r="F66" s="82">
        <v>23</v>
      </c>
      <c r="G66" s="82">
        <v>22</v>
      </c>
      <c r="H66" s="82">
        <v>25</v>
      </c>
      <c r="I66" s="82">
        <v>23</v>
      </c>
      <c r="J66" s="82">
        <v>16</v>
      </c>
      <c r="K66" s="82">
        <v>8</v>
      </c>
      <c r="L66" s="82">
        <v>32</v>
      </c>
      <c r="M66" s="82">
        <v>16</v>
      </c>
      <c r="N66" s="82">
        <v>16</v>
      </c>
      <c r="O66" s="82">
        <v>39</v>
      </c>
    </row>
    <row r="67" spans="1:19" ht="20.100000000000001" customHeight="1" x14ac:dyDescent="0.25">
      <c r="A67" s="91" t="s">
        <v>273</v>
      </c>
      <c r="B67" s="82">
        <v>52</v>
      </c>
      <c r="C67" s="82">
        <v>35</v>
      </c>
      <c r="D67" s="82">
        <v>1</v>
      </c>
      <c r="E67" s="82">
        <v>0</v>
      </c>
      <c r="F67" s="82">
        <v>1</v>
      </c>
      <c r="G67" s="82">
        <v>2</v>
      </c>
      <c r="H67" s="82">
        <v>10</v>
      </c>
      <c r="I67" s="82">
        <v>6</v>
      </c>
      <c r="J67" s="82">
        <v>1</v>
      </c>
      <c r="K67" s="82">
        <v>6</v>
      </c>
      <c r="L67" s="82">
        <v>4</v>
      </c>
      <c r="M67" s="82">
        <v>0</v>
      </c>
      <c r="N67" s="82">
        <v>4</v>
      </c>
      <c r="O67" s="82">
        <v>5</v>
      </c>
    </row>
    <row r="68" spans="1:19" ht="20.100000000000001" customHeight="1" x14ac:dyDescent="0.25">
      <c r="A68" s="91" t="s">
        <v>274</v>
      </c>
      <c r="B68" s="82">
        <v>2</v>
      </c>
      <c r="C68" s="82">
        <v>0</v>
      </c>
      <c r="D68" s="82">
        <v>0</v>
      </c>
      <c r="E68" s="82">
        <v>0</v>
      </c>
      <c r="F68" s="82">
        <v>0</v>
      </c>
      <c r="G68" s="82">
        <v>0</v>
      </c>
      <c r="H68" s="82">
        <v>1</v>
      </c>
      <c r="I68" s="82">
        <v>0</v>
      </c>
      <c r="J68" s="82">
        <v>0</v>
      </c>
      <c r="K68" s="82">
        <v>0</v>
      </c>
      <c r="L68" s="82">
        <v>0</v>
      </c>
      <c r="M68" s="82">
        <v>0</v>
      </c>
      <c r="N68" s="82">
        <v>0</v>
      </c>
      <c r="O68" s="82">
        <v>0</v>
      </c>
    </row>
    <row r="69" spans="1:19" s="30" customFormat="1" ht="20.100000000000001" customHeight="1" thickBot="1" x14ac:dyDescent="0.3">
      <c r="A69" s="95" t="s">
        <v>275</v>
      </c>
      <c r="B69" s="97">
        <v>2</v>
      </c>
      <c r="C69" s="97">
        <v>0</v>
      </c>
      <c r="D69" s="99">
        <v>0</v>
      </c>
      <c r="E69" s="99">
        <v>0</v>
      </c>
      <c r="F69" s="99">
        <v>0</v>
      </c>
      <c r="G69" s="99">
        <v>0</v>
      </c>
      <c r="H69" s="99">
        <v>0</v>
      </c>
      <c r="I69" s="99">
        <v>0</v>
      </c>
      <c r="J69" s="99">
        <v>1</v>
      </c>
      <c r="K69" s="99">
        <v>0</v>
      </c>
      <c r="L69" s="99">
        <v>0</v>
      </c>
      <c r="M69" s="99">
        <v>0</v>
      </c>
      <c r="N69" s="99">
        <v>0</v>
      </c>
      <c r="O69" s="99">
        <v>0</v>
      </c>
    </row>
    <row r="70" spans="1:19" s="274" customFormat="1" ht="15.95" customHeight="1" x14ac:dyDescent="0.25">
      <c r="A70" s="247" t="s">
        <v>320</v>
      </c>
      <c r="B70" s="100"/>
      <c r="C70" s="100"/>
      <c r="M70" s="66"/>
      <c r="N70" s="275"/>
      <c r="O70" s="275" t="s">
        <v>284</v>
      </c>
      <c r="Q70" s="276"/>
    </row>
    <row r="71" spans="1:19" ht="24.95" customHeight="1" x14ac:dyDescent="0.25">
      <c r="A71" s="241" t="s">
        <v>331</v>
      </c>
      <c r="B71" s="273"/>
      <c r="C71" s="273"/>
      <c r="M71" s="55"/>
      <c r="N71" s="55"/>
      <c r="O71" s="55"/>
    </row>
    <row r="72" spans="1:19" ht="24.95" customHeight="1" thickBot="1" x14ac:dyDescent="0.25">
      <c r="A72" s="243" t="s">
        <v>334</v>
      </c>
      <c r="B72" s="95"/>
      <c r="C72" s="95"/>
      <c r="D72" s="271"/>
      <c r="E72" s="271"/>
      <c r="F72" s="271"/>
      <c r="G72" s="271"/>
      <c r="H72" s="271"/>
      <c r="I72" s="271"/>
      <c r="J72" s="271"/>
      <c r="K72" s="271"/>
      <c r="L72" s="271"/>
      <c r="M72" s="61" t="s">
        <v>285</v>
      </c>
      <c r="N72" s="53"/>
      <c r="O72" s="53"/>
      <c r="P72" s="55"/>
      <c r="Q72" s="55"/>
      <c r="R72" s="195"/>
    </row>
    <row r="73" spans="1:19" ht="20.100000000000001" customHeight="1" x14ac:dyDescent="0.25">
      <c r="A73" s="1488" t="s">
        <v>203</v>
      </c>
      <c r="B73" s="1516" t="s">
        <v>204</v>
      </c>
      <c r="C73" s="1517"/>
      <c r="D73" s="1517"/>
      <c r="E73" s="1517"/>
      <c r="F73" s="1517"/>
      <c r="G73" s="1517"/>
      <c r="H73" s="1517"/>
      <c r="I73" s="1517"/>
      <c r="J73" s="1517"/>
      <c r="K73" s="1517"/>
      <c r="L73" s="1517"/>
      <c r="M73" s="1517"/>
      <c r="N73" s="53"/>
      <c r="O73" s="53"/>
      <c r="P73" s="55"/>
      <c r="Q73" s="55"/>
      <c r="R73" s="195"/>
    </row>
    <row r="74" spans="1:19" ht="20.100000000000001" customHeight="1" x14ac:dyDescent="0.25">
      <c r="A74" s="1488"/>
      <c r="B74" s="167" t="s">
        <v>286</v>
      </c>
      <c r="C74" s="19"/>
      <c r="D74" s="164" t="s">
        <v>287</v>
      </c>
      <c r="E74" s="164"/>
      <c r="F74" s="19" t="s">
        <v>288</v>
      </c>
      <c r="G74" s="19"/>
      <c r="H74" s="164" t="s">
        <v>289</v>
      </c>
      <c r="I74" s="164"/>
      <c r="J74" s="19" t="s">
        <v>290</v>
      </c>
      <c r="K74" s="19"/>
      <c r="L74" s="1513" t="s">
        <v>291</v>
      </c>
      <c r="M74" s="1513"/>
      <c r="P74" s="53"/>
      <c r="Q74" s="53"/>
      <c r="R74" s="131"/>
      <c r="S74" s="131"/>
    </row>
    <row r="75" spans="1:19"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246"/>
      <c r="P75" s="53"/>
      <c r="Q75" s="131"/>
      <c r="R75" s="131"/>
    </row>
    <row r="76" spans="1:19" ht="20.100000000000001" customHeight="1" x14ac:dyDescent="0.25">
      <c r="A76" s="87" t="s">
        <v>310</v>
      </c>
      <c r="B76" s="88">
        <v>5262</v>
      </c>
      <c r="C76" s="88">
        <v>5969</v>
      </c>
      <c r="D76" s="88">
        <v>5063</v>
      </c>
      <c r="E76" s="88">
        <v>4876</v>
      </c>
      <c r="F76" s="88">
        <v>3878</v>
      </c>
      <c r="G76" s="88">
        <v>3590</v>
      </c>
      <c r="H76" s="88">
        <v>4006</v>
      </c>
      <c r="I76" s="88">
        <v>3702</v>
      </c>
      <c r="J76" s="88">
        <v>4567</v>
      </c>
      <c r="K76" s="88">
        <v>2991</v>
      </c>
      <c r="L76" s="88">
        <v>5618</v>
      </c>
      <c r="M76" s="88">
        <v>4842</v>
      </c>
      <c r="P76" s="53"/>
      <c r="Q76" s="131"/>
      <c r="R76" s="131"/>
    </row>
    <row r="77" spans="1:19" s="30" customFormat="1" ht="20.100000000000001" customHeight="1" x14ac:dyDescent="0.25">
      <c r="A77" s="90" t="s">
        <v>212</v>
      </c>
      <c r="B77" s="89">
        <v>12</v>
      </c>
      <c r="C77" s="89">
        <v>14</v>
      </c>
      <c r="D77" s="89">
        <v>8</v>
      </c>
      <c r="E77" s="89">
        <v>34</v>
      </c>
      <c r="F77" s="89">
        <v>21</v>
      </c>
      <c r="G77" s="89">
        <v>38</v>
      </c>
      <c r="H77" s="89">
        <v>32</v>
      </c>
      <c r="I77" s="89">
        <v>16</v>
      </c>
      <c r="J77" s="89">
        <v>22</v>
      </c>
      <c r="K77" s="89">
        <v>5</v>
      </c>
      <c r="L77" s="89">
        <v>17</v>
      </c>
      <c r="M77" s="89">
        <v>26</v>
      </c>
      <c r="P77" s="53"/>
      <c r="Q77" s="53"/>
    </row>
    <row r="78" spans="1:19" ht="20.100000000000001" customHeight="1" x14ac:dyDescent="0.25">
      <c r="A78" s="91" t="s">
        <v>213</v>
      </c>
      <c r="B78" s="83">
        <v>1</v>
      </c>
      <c r="C78" s="83">
        <v>5</v>
      </c>
      <c r="D78" s="83">
        <v>1</v>
      </c>
      <c r="E78" s="83">
        <v>17</v>
      </c>
      <c r="F78" s="83">
        <v>6</v>
      </c>
      <c r="G78" s="83">
        <v>5</v>
      </c>
      <c r="H78" s="83">
        <v>7</v>
      </c>
      <c r="I78" s="83">
        <v>6</v>
      </c>
      <c r="J78" s="83">
        <v>12</v>
      </c>
      <c r="K78" s="83">
        <v>0</v>
      </c>
      <c r="L78" s="83">
        <v>0</v>
      </c>
      <c r="M78" s="83">
        <v>6</v>
      </c>
      <c r="P78" s="55"/>
      <c r="Q78" s="55"/>
    </row>
    <row r="79" spans="1:19" ht="20.100000000000001" customHeight="1" x14ac:dyDescent="0.25">
      <c r="A79" s="91" t="s">
        <v>214</v>
      </c>
      <c r="B79" s="83">
        <v>1</v>
      </c>
      <c r="C79" s="83">
        <v>2</v>
      </c>
      <c r="D79" s="83">
        <v>0</v>
      </c>
      <c r="E79" s="83">
        <v>5</v>
      </c>
      <c r="F79" s="83">
        <v>1</v>
      </c>
      <c r="G79" s="83">
        <v>0</v>
      </c>
      <c r="H79" s="83">
        <v>4</v>
      </c>
      <c r="I79" s="83">
        <v>2</v>
      </c>
      <c r="J79" s="83">
        <v>0</v>
      </c>
      <c r="K79" s="83">
        <v>0</v>
      </c>
      <c r="L79" s="83">
        <v>1</v>
      </c>
      <c r="M79" s="83">
        <v>6</v>
      </c>
      <c r="P79" s="55"/>
      <c r="Q79" s="55"/>
    </row>
    <row r="80" spans="1:19" ht="20.100000000000001" customHeight="1" x14ac:dyDescent="0.25">
      <c r="A80" s="91" t="s">
        <v>215</v>
      </c>
      <c r="B80" s="83">
        <v>0</v>
      </c>
      <c r="C80" s="83">
        <v>2</v>
      </c>
      <c r="D80" s="83">
        <v>6</v>
      </c>
      <c r="E80" s="83">
        <v>0</v>
      </c>
      <c r="F80" s="83">
        <v>4</v>
      </c>
      <c r="G80" s="83">
        <v>5</v>
      </c>
      <c r="H80" s="83">
        <v>0</v>
      </c>
      <c r="I80" s="83">
        <v>0</v>
      </c>
      <c r="J80" s="83">
        <v>0</v>
      </c>
      <c r="K80" s="83">
        <v>0</v>
      </c>
      <c r="L80" s="83">
        <v>0</v>
      </c>
      <c r="M80" s="83">
        <v>5</v>
      </c>
      <c r="P80" s="55"/>
      <c r="Q80" s="55"/>
    </row>
    <row r="81" spans="1:17" ht="20.100000000000001" customHeight="1" x14ac:dyDescent="0.25">
      <c r="A81" s="91" t="s">
        <v>216</v>
      </c>
      <c r="B81" s="83">
        <v>0</v>
      </c>
      <c r="C81" s="83">
        <v>0</v>
      </c>
      <c r="D81" s="83">
        <v>0</v>
      </c>
      <c r="E81" s="83">
        <v>0</v>
      </c>
      <c r="F81" s="83">
        <v>0</v>
      </c>
      <c r="G81" s="83">
        <v>0</v>
      </c>
      <c r="H81" s="83">
        <v>0</v>
      </c>
      <c r="I81" s="83">
        <v>0</v>
      </c>
      <c r="J81" s="83">
        <v>6</v>
      </c>
      <c r="K81" s="83">
        <v>0</v>
      </c>
      <c r="L81" s="83">
        <v>0</v>
      </c>
      <c r="M81" s="83">
        <v>0</v>
      </c>
      <c r="P81" s="55"/>
      <c r="Q81" s="55"/>
    </row>
    <row r="82" spans="1:17" ht="20.100000000000001" customHeight="1" x14ac:dyDescent="0.25">
      <c r="A82" s="91" t="s">
        <v>217</v>
      </c>
      <c r="B82" s="83">
        <v>10</v>
      </c>
      <c r="C82" s="83">
        <v>5</v>
      </c>
      <c r="D82" s="83">
        <v>1</v>
      </c>
      <c r="E82" s="83">
        <v>12</v>
      </c>
      <c r="F82" s="83">
        <v>10</v>
      </c>
      <c r="G82" s="83">
        <v>28</v>
      </c>
      <c r="H82" s="83">
        <v>21</v>
      </c>
      <c r="I82" s="83">
        <v>8</v>
      </c>
      <c r="J82" s="83">
        <v>4</v>
      </c>
      <c r="K82" s="83">
        <v>5</v>
      </c>
      <c r="L82" s="83">
        <v>16</v>
      </c>
      <c r="M82" s="83">
        <v>9</v>
      </c>
      <c r="P82" s="55"/>
      <c r="Q82" s="55"/>
    </row>
    <row r="83" spans="1:17" s="30" customFormat="1" ht="20.100000000000001" customHeight="1" x14ac:dyDescent="0.25">
      <c r="A83" s="90" t="s">
        <v>218</v>
      </c>
      <c r="B83" s="115">
        <v>74</v>
      </c>
      <c r="C83" s="89">
        <v>119</v>
      </c>
      <c r="D83" s="89">
        <v>68</v>
      </c>
      <c r="E83" s="89">
        <v>78</v>
      </c>
      <c r="F83" s="89">
        <v>58</v>
      </c>
      <c r="G83" s="89">
        <v>94</v>
      </c>
      <c r="H83" s="89">
        <v>110</v>
      </c>
      <c r="I83" s="89">
        <v>47</v>
      </c>
      <c r="J83" s="89">
        <v>80</v>
      </c>
      <c r="K83" s="89">
        <v>60</v>
      </c>
      <c r="L83" s="89">
        <v>86</v>
      </c>
      <c r="M83" s="89">
        <v>103</v>
      </c>
      <c r="P83" s="53"/>
      <c r="Q83" s="53"/>
    </row>
    <row r="84" spans="1:17" ht="20.100000000000001" customHeight="1" x14ac:dyDescent="0.25">
      <c r="A84" s="91" t="s">
        <v>219</v>
      </c>
      <c r="B84" s="83">
        <v>12</v>
      </c>
      <c r="C84" s="83">
        <v>17</v>
      </c>
      <c r="D84" s="83">
        <v>10</v>
      </c>
      <c r="E84" s="83">
        <v>26</v>
      </c>
      <c r="F84" s="83">
        <v>6</v>
      </c>
      <c r="G84" s="83">
        <v>16</v>
      </c>
      <c r="H84" s="83">
        <v>31</v>
      </c>
      <c r="I84" s="83">
        <v>12</v>
      </c>
      <c r="J84" s="83">
        <v>7</v>
      </c>
      <c r="K84" s="83">
        <v>9</v>
      </c>
      <c r="L84" s="83">
        <v>21</v>
      </c>
      <c r="M84" s="83">
        <v>16</v>
      </c>
      <c r="P84" s="55"/>
      <c r="Q84" s="55"/>
    </row>
    <row r="85" spans="1:17" ht="20.100000000000001" customHeight="1" x14ac:dyDescent="0.25">
      <c r="A85" s="91" t="s">
        <v>220</v>
      </c>
      <c r="B85" s="83">
        <v>7</v>
      </c>
      <c r="C85" s="83">
        <v>12</v>
      </c>
      <c r="D85" s="83">
        <v>12</v>
      </c>
      <c r="E85" s="83">
        <v>14</v>
      </c>
      <c r="F85" s="83">
        <v>13</v>
      </c>
      <c r="G85" s="83">
        <v>17</v>
      </c>
      <c r="H85" s="83">
        <v>21</v>
      </c>
      <c r="I85" s="83">
        <v>5</v>
      </c>
      <c r="J85" s="83">
        <v>12</v>
      </c>
      <c r="K85" s="83">
        <v>12</v>
      </c>
      <c r="L85" s="83">
        <v>12</v>
      </c>
      <c r="M85" s="83">
        <v>9</v>
      </c>
      <c r="P85" s="55"/>
      <c r="Q85" s="55"/>
    </row>
    <row r="86" spans="1:17" ht="20.100000000000001" customHeight="1" x14ac:dyDescent="0.25">
      <c r="A86" s="91" t="s">
        <v>221</v>
      </c>
      <c r="B86" s="83">
        <v>6</v>
      </c>
      <c r="C86" s="83">
        <v>20</v>
      </c>
      <c r="D86" s="83">
        <v>4</v>
      </c>
      <c r="E86" s="83">
        <v>9</v>
      </c>
      <c r="F86" s="83">
        <v>7</v>
      </c>
      <c r="G86" s="83">
        <v>2</v>
      </c>
      <c r="H86" s="83">
        <v>7</v>
      </c>
      <c r="I86" s="83">
        <v>0</v>
      </c>
      <c r="J86" s="83">
        <v>7</v>
      </c>
      <c r="K86" s="83">
        <v>2</v>
      </c>
      <c r="L86" s="83">
        <v>1</v>
      </c>
      <c r="M86" s="83">
        <v>6</v>
      </c>
      <c r="P86" s="55"/>
      <c r="Q86" s="55"/>
    </row>
    <row r="87" spans="1:17" ht="20.100000000000001" customHeight="1" x14ac:dyDescent="0.25">
      <c r="A87" s="91" t="s">
        <v>222</v>
      </c>
      <c r="B87" s="83">
        <v>12</v>
      </c>
      <c r="C87" s="83">
        <v>26</v>
      </c>
      <c r="D87" s="83">
        <v>29</v>
      </c>
      <c r="E87" s="83">
        <v>9</v>
      </c>
      <c r="F87" s="83">
        <v>7</v>
      </c>
      <c r="G87" s="83">
        <v>20</v>
      </c>
      <c r="H87" s="83">
        <v>25</v>
      </c>
      <c r="I87" s="83">
        <v>16</v>
      </c>
      <c r="J87" s="83">
        <v>19</v>
      </c>
      <c r="K87" s="83">
        <v>14</v>
      </c>
      <c r="L87" s="83">
        <v>26</v>
      </c>
      <c r="M87" s="83">
        <v>22</v>
      </c>
      <c r="P87" s="55"/>
      <c r="Q87" s="55"/>
    </row>
    <row r="88" spans="1:17" ht="20.100000000000001" customHeight="1" x14ac:dyDescent="0.25">
      <c r="A88" s="91" t="s">
        <v>223</v>
      </c>
      <c r="B88" s="83">
        <v>37</v>
      </c>
      <c r="C88" s="83">
        <v>44</v>
      </c>
      <c r="D88" s="83">
        <v>13</v>
      </c>
      <c r="E88" s="83">
        <v>20</v>
      </c>
      <c r="F88" s="83">
        <v>25</v>
      </c>
      <c r="G88" s="83">
        <v>39</v>
      </c>
      <c r="H88" s="83">
        <v>26</v>
      </c>
      <c r="I88" s="83">
        <v>14</v>
      </c>
      <c r="J88" s="83">
        <v>35</v>
      </c>
      <c r="K88" s="83">
        <v>23</v>
      </c>
      <c r="L88" s="83">
        <v>26</v>
      </c>
      <c r="M88" s="83">
        <v>50</v>
      </c>
      <c r="P88" s="55"/>
      <c r="Q88" s="55"/>
    </row>
    <row r="89" spans="1:17" s="30" customFormat="1" ht="20.100000000000001" customHeight="1" x14ac:dyDescent="0.25">
      <c r="A89" s="90" t="s">
        <v>224</v>
      </c>
      <c r="B89" s="115">
        <v>2288</v>
      </c>
      <c r="C89" s="89">
        <v>2397</v>
      </c>
      <c r="D89" s="89">
        <v>1336</v>
      </c>
      <c r="E89" s="89">
        <v>1603</v>
      </c>
      <c r="F89" s="89">
        <v>1076</v>
      </c>
      <c r="G89" s="89">
        <v>967</v>
      </c>
      <c r="H89" s="89">
        <v>941</v>
      </c>
      <c r="I89" s="89">
        <v>912</v>
      </c>
      <c r="J89" s="89">
        <v>1243</v>
      </c>
      <c r="K89" s="89">
        <v>1063</v>
      </c>
      <c r="L89" s="89">
        <v>1652</v>
      </c>
      <c r="M89" s="89">
        <v>2066</v>
      </c>
      <c r="P89" s="53"/>
      <c r="Q89" s="53"/>
    </row>
    <row r="90" spans="1:17" ht="20.100000000000001" customHeight="1" x14ac:dyDescent="0.25">
      <c r="A90" s="91" t="s">
        <v>225</v>
      </c>
      <c r="B90" s="83">
        <v>95</v>
      </c>
      <c r="C90" s="83">
        <v>123</v>
      </c>
      <c r="D90" s="83">
        <v>53</v>
      </c>
      <c r="E90" s="83">
        <v>135</v>
      </c>
      <c r="F90" s="83">
        <v>89</v>
      </c>
      <c r="G90" s="83">
        <v>109</v>
      </c>
      <c r="H90" s="83">
        <v>50</v>
      </c>
      <c r="I90" s="83">
        <v>53</v>
      </c>
      <c r="J90" s="83">
        <v>65</v>
      </c>
      <c r="K90" s="83">
        <v>73</v>
      </c>
      <c r="L90" s="83">
        <v>95</v>
      </c>
      <c r="M90" s="83">
        <v>85</v>
      </c>
      <c r="P90" s="55"/>
      <c r="Q90" s="55"/>
    </row>
    <row r="91" spans="1:17" ht="20.100000000000001" customHeight="1" x14ac:dyDescent="0.25">
      <c r="A91" s="91" t="s">
        <v>227</v>
      </c>
      <c r="B91" s="83">
        <v>2167</v>
      </c>
      <c r="C91" s="83">
        <v>2140</v>
      </c>
      <c r="D91" s="83">
        <v>1264</v>
      </c>
      <c r="E91" s="83">
        <v>1415</v>
      </c>
      <c r="F91" s="83">
        <v>937</v>
      </c>
      <c r="G91" s="83">
        <v>799</v>
      </c>
      <c r="H91" s="83">
        <v>831</v>
      </c>
      <c r="I91" s="83">
        <v>814</v>
      </c>
      <c r="J91" s="83">
        <v>1122</v>
      </c>
      <c r="K91" s="83">
        <v>956</v>
      </c>
      <c r="L91" s="83">
        <v>1488</v>
      </c>
      <c r="M91" s="83">
        <v>1892</v>
      </c>
      <c r="P91" s="55"/>
      <c r="Q91" s="55"/>
    </row>
    <row r="92" spans="1:17" ht="20.100000000000001" customHeight="1" x14ac:dyDescent="0.25">
      <c r="A92" s="91" t="s">
        <v>228</v>
      </c>
      <c r="B92" s="83">
        <v>26</v>
      </c>
      <c r="C92" s="83">
        <v>134</v>
      </c>
      <c r="D92" s="83">
        <v>19</v>
      </c>
      <c r="E92" s="83">
        <v>53</v>
      </c>
      <c r="F92" s="83">
        <v>50</v>
      </c>
      <c r="G92" s="83">
        <v>59</v>
      </c>
      <c r="H92" s="83">
        <v>60</v>
      </c>
      <c r="I92" s="83">
        <v>45</v>
      </c>
      <c r="J92" s="83">
        <v>56</v>
      </c>
      <c r="K92" s="83">
        <v>34</v>
      </c>
      <c r="L92" s="83">
        <v>69</v>
      </c>
      <c r="M92" s="83">
        <v>89</v>
      </c>
      <c r="P92" s="55"/>
      <c r="Q92" s="55"/>
    </row>
    <row r="93" spans="1:17" s="30" customFormat="1" ht="20.100000000000001" customHeight="1" x14ac:dyDescent="0.25">
      <c r="A93" s="90" t="s">
        <v>229</v>
      </c>
      <c r="B93" s="115">
        <v>656</v>
      </c>
      <c r="C93" s="89">
        <v>553</v>
      </c>
      <c r="D93" s="89">
        <v>994</v>
      </c>
      <c r="E93" s="89">
        <v>542</v>
      </c>
      <c r="F93" s="89">
        <v>813</v>
      </c>
      <c r="G93" s="89">
        <v>395</v>
      </c>
      <c r="H93" s="89">
        <v>965</v>
      </c>
      <c r="I93" s="89">
        <v>404</v>
      </c>
      <c r="J93" s="89">
        <v>1327</v>
      </c>
      <c r="K93" s="89">
        <v>314</v>
      </c>
      <c r="L93" s="89">
        <v>919</v>
      </c>
      <c r="M93" s="89">
        <v>243</v>
      </c>
      <c r="P93" s="53"/>
      <c r="Q93" s="53"/>
    </row>
    <row r="94" spans="1:17" ht="20.100000000000001" customHeight="1" x14ac:dyDescent="0.25">
      <c r="A94" s="91" t="s">
        <v>230</v>
      </c>
      <c r="B94" s="83">
        <v>428</v>
      </c>
      <c r="C94" s="83">
        <v>291</v>
      </c>
      <c r="D94" s="83">
        <v>660</v>
      </c>
      <c r="E94" s="83">
        <v>314</v>
      </c>
      <c r="F94" s="83">
        <v>425</v>
      </c>
      <c r="G94" s="83">
        <v>219</v>
      </c>
      <c r="H94" s="83">
        <v>614</v>
      </c>
      <c r="I94" s="83">
        <v>197</v>
      </c>
      <c r="J94" s="83">
        <v>924</v>
      </c>
      <c r="K94" s="83">
        <v>124</v>
      </c>
      <c r="L94" s="83">
        <v>543</v>
      </c>
      <c r="M94" s="83">
        <v>84</v>
      </c>
      <c r="P94" s="55"/>
      <c r="Q94" s="55"/>
    </row>
    <row r="95" spans="1:17" ht="20.100000000000001" customHeight="1" x14ac:dyDescent="0.25">
      <c r="A95" s="91" t="s">
        <v>231</v>
      </c>
      <c r="B95" s="83">
        <v>0</v>
      </c>
      <c r="C95" s="83">
        <v>3</v>
      </c>
      <c r="D95" s="83">
        <v>4</v>
      </c>
      <c r="E95" s="83">
        <v>3</v>
      </c>
      <c r="F95" s="83">
        <v>3</v>
      </c>
      <c r="G95" s="83">
        <v>0</v>
      </c>
      <c r="H95" s="83">
        <v>0</v>
      </c>
      <c r="I95" s="83">
        <v>5</v>
      </c>
      <c r="J95" s="83">
        <v>6</v>
      </c>
      <c r="K95" s="83">
        <v>9</v>
      </c>
      <c r="L95" s="83">
        <v>7</v>
      </c>
      <c r="M95" s="83">
        <v>2</v>
      </c>
      <c r="P95" s="55"/>
      <c r="Q95" s="55"/>
    </row>
    <row r="96" spans="1:17" ht="20.100000000000001" customHeight="1" x14ac:dyDescent="0.25">
      <c r="A96" s="91" t="s">
        <v>232</v>
      </c>
      <c r="B96" s="83">
        <v>66</v>
      </c>
      <c r="C96" s="83">
        <v>19</v>
      </c>
      <c r="D96" s="83">
        <v>66</v>
      </c>
      <c r="E96" s="83">
        <v>19</v>
      </c>
      <c r="F96" s="83">
        <v>82</v>
      </c>
      <c r="G96" s="83">
        <v>11</v>
      </c>
      <c r="H96" s="83">
        <v>97</v>
      </c>
      <c r="I96" s="83">
        <v>16</v>
      </c>
      <c r="J96" s="83">
        <v>73</v>
      </c>
      <c r="K96" s="83">
        <v>3</v>
      </c>
      <c r="L96" s="83">
        <v>98</v>
      </c>
      <c r="M96" s="83">
        <v>6</v>
      </c>
      <c r="P96" s="55"/>
      <c r="Q96" s="55"/>
    </row>
    <row r="97" spans="1:17" ht="20.100000000000001" customHeight="1" x14ac:dyDescent="0.25">
      <c r="A97" s="91" t="s">
        <v>233</v>
      </c>
      <c r="B97" s="83">
        <v>35</v>
      </c>
      <c r="C97" s="83">
        <v>92</v>
      </c>
      <c r="D97" s="83">
        <v>48</v>
      </c>
      <c r="E97" s="83">
        <v>79</v>
      </c>
      <c r="F97" s="83">
        <v>60</v>
      </c>
      <c r="G97" s="83">
        <v>71</v>
      </c>
      <c r="H97" s="83">
        <v>37</v>
      </c>
      <c r="I97" s="83">
        <v>57</v>
      </c>
      <c r="J97" s="83">
        <v>66</v>
      </c>
      <c r="K97" s="83">
        <v>81</v>
      </c>
      <c r="L97" s="83">
        <v>72</v>
      </c>
      <c r="M97" s="83">
        <v>54</v>
      </c>
      <c r="P97" s="55"/>
      <c r="Q97" s="55"/>
    </row>
    <row r="98" spans="1:17" ht="20.100000000000001" customHeight="1" x14ac:dyDescent="0.25">
      <c r="A98" s="91" t="s">
        <v>234</v>
      </c>
      <c r="B98" s="83">
        <v>12</v>
      </c>
      <c r="C98" s="83">
        <v>8</v>
      </c>
      <c r="D98" s="83">
        <v>19</v>
      </c>
      <c r="E98" s="83">
        <v>30</v>
      </c>
      <c r="F98" s="83">
        <v>12</v>
      </c>
      <c r="G98" s="83">
        <v>17</v>
      </c>
      <c r="H98" s="83">
        <v>1</v>
      </c>
      <c r="I98" s="83">
        <v>12</v>
      </c>
      <c r="J98" s="83">
        <v>18</v>
      </c>
      <c r="K98" s="83">
        <v>26</v>
      </c>
      <c r="L98" s="83">
        <v>18</v>
      </c>
      <c r="M98" s="83">
        <v>56</v>
      </c>
      <c r="P98" s="55"/>
      <c r="Q98" s="55"/>
    </row>
    <row r="99" spans="1:17" ht="20.100000000000001" customHeight="1" x14ac:dyDescent="0.25">
      <c r="A99" s="91" t="s">
        <v>235</v>
      </c>
      <c r="B99" s="83">
        <v>0</v>
      </c>
      <c r="C99" s="83">
        <v>0</v>
      </c>
      <c r="D99" s="83">
        <v>0</v>
      </c>
      <c r="E99" s="83">
        <v>0</v>
      </c>
      <c r="F99" s="83">
        <v>0</v>
      </c>
      <c r="G99" s="83">
        <v>0</v>
      </c>
      <c r="H99" s="83">
        <v>0</v>
      </c>
      <c r="I99" s="83">
        <v>0</v>
      </c>
      <c r="J99" s="83">
        <v>0</v>
      </c>
      <c r="K99" s="83">
        <v>0</v>
      </c>
      <c r="L99" s="83">
        <v>0</v>
      </c>
      <c r="M99" s="83">
        <v>0</v>
      </c>
      <c r="P99" s="55"/>
      <c r="Q99" s="55"/>
    </row>
    <row r="100" spans="1:17" ht="20.100000000000001" customHeight="1" x14ac:dyDescent="0.25">
      <c r="A100" s="91" t="s">
        <v>236</v>
      </c>
      <c r="B100" s="83">
        <v>6</v>
      </c>
      <c r="C100" s="83">
        <v>0</v>
      </c>
      <c r="D100" s="83">
        <v>3</v>
      </c>
      <c r="E100" s="83">
        <v>5</v>
      </c>
      <c r="F100" s="83">
        <v>1</v>
      </c>
      <c r="G100" s="83">
        <v>0</v>
      </c>
      <c r="H100" s="83">
        <v>6</v>
      </c>
      <c r="I100" s="83">
        <v>0</v>
      </c>
      <c r="J100" s="83">
        <v>22</v>
      </c>
      <c r="K100" s="83">
        <v>6</v>
      </c>
      <c r="L100" s="83">
        <v>9</v>
      </c>
      <c r="M100" s="83">
        <v>0</v>
      </c>
      <c r="P100" s="55"/>
      <c r="Q100" s="55"/>
    </row>
    <row r="101" spans="1:17" ht="20.100000000000001" customHeight="1" x14ac:dyDescent="0.25">
      <c r="A101" s="91" t="s">
        <v>237</v>
      </c>
      <c r="B101" s="83">
        <v>12</v>
      </c>
      <c r="C101" s="83">
        <v>25</v>
      </c>
      <c r="D101" s="83">
        <v>12</v>
      </c>
      <c r="E101" s="83">
        <v>33</v>
      </c>
      <c r="F101" s="83">
        <v>23</v>
      </c>
      <c r="G101" s="83">
        <v>23</v>
      </c>
      <c r="H101" s="83">
        <v>26</v>
      </c>
      <c r="I101" s="83">
        <v>33</v>
      </c>
      <c r="J101" s="83">
        <v>44</v>
      </c>
      <c r="K101" s="83">
        <v>17</v>
      </c>
      <c r="L101" s="83">
        <v>32</v>
      </c>
      <c r="M101" s="83">
        <v>6</v>
      </c>
      <c r="P101" s="55"/>
      <c r="Q101" s="55"/>
    </row>
    <row r="102" spans="1:17" ht="20.100000000000001" customHeight="1" x14ac:dyDescent="0.25">
      <c r="A102" s="91" t="s">
        <v>238</v>
      </c>
      <c r="B102" s="83">
        <v>0</v>
      </c>
      <c r="C102" s="83">
        <v>0</v>
      </c>
      <c r="D102" s="83">
        <v>0</v>
      </c>
      <c r="E102" s="83">
        <v>0</v>
      </c>
      <c r="F102" s="83">
        <v>0</v>
      </c>
      <c r="G102" s="83">
        <v>0</v>
      </c>
      <c r="H102" s="83">
        <v>0</v>
      </c>
      <c r="I102" s="83">
        <v>0</v>
      </c>
      <c r="J102" s="83">
        <v>0</v>
      </c>
      <c r="K102" s="83">
        <v>0</v>
      </c>
      <c r="L102" s="83">
        <v>0</v>
      </c>
      <c r="M102" s="83">
        <v>0</v>
      </c>
      <c r="P102" s="55"/>
      <c r="Q102" s="55"/>
    </row>
    <row r="103" spans="1:17" ht="20.100000000000001" customHeight="1" x14ac:dyDescent="0.25">
      <c r="A103" s="91" t="s">
        <v>239</v>
      </c>
      <c r="B103" s="83">
        <v>0</v>
      </c>
      <c r="C103" s="83">
        <v>0</v>
      </c>
      <c r="D103" s="83">
        <v>0</v>
      </c>
      <c r="E103" s="83">
        <v>0</v>
      </c>
      <c r="F103" s="83">
        <v>0</v>
      </c>
      <c r="G103" s="83">
        <v>0</v>
      </c>
      <c r="H103" s="83">
        <v>0</v>
      </c>
      <c r="I103" s="83">
        <v>0</v>
      </c>
      <c r="J103" s="83">
        <v>0</v>
      </c>
      <c r="K103" s="83">
        <v>0</v>
      </c>
      <c r="L103" s="83">
        <v>0</v>
      </c>
      <c r="M103" s="83">
        <v>0</v>
      </c>
      <c r="P103" s="55"/>
      <c r="Q103" s="55"/>
    </row>
    <row r="104" spans="1:17" ht="20.100000000000001" customHeight="1" x14ac:dyDescent="0.25">
      <c r="A104" s="91" t="s">
        <v>240</v>
      </c>
      <c r="B104" s="83">
        <v>65</v>
      </c>
      <c r="C104" s="83">
        <v>20</v>
      </c>
      <c r="D104" s="83">
        <v>161</v>
      </c>
      <c r="E104" s="83">
        <v>3</v>
      </c>
      <c r="F104" s="83">
        <v>170</v>
      </c>
      <c r="G104" s="83">
        <v>12</v>
      </c>
      <c r="H104" s="83">
        <v>150</v>
      </c>
      <c r="I104" s="83">
        <v>5</v>
      </c>
      <c r="J104" s="83">
        <v>139</v>
      </c>
      <c r="K104" s="83">
        <v>3</v>
      </c>
      <c r="L104" s="83">
        <v>114</v>
      </c>
      <c r="M104" s="83">
        <v>5</v>
      </c>
      <c r="P104" s="55"/>
      <c r="Q104" s="55"/>
    </row>
    <row r="105" spans="1:17" ht="20.100000000000001" customHeight="1" x14ac:dyDescent="0.25">
      <c r="A105" s="91" t="s">
        <v>241</v>
      </c>
      <c r="B105" s="83">
        <v>32</v>
      </c>
      <c r="C105" s="83">
        <v>95</v>
      </c>
      <c r="D105" s="83">
        <v>21</v>
      </c>
      <c r="E105" s="83">
        <v>56</v>
      </c>
      <c r="F105" s="83">
        <v>37</v>
      </c>
      <c r="G105" s="83">
        <v>42</v>
      </c>
      <c r="H105" s="83">
        <v>34</v>
      </c>
      <c r="I105" s="83">
        <v>79</v>
      </c>
      <c r="J105" s="83">
        <v>35</v>
      </c>
      <c r="K105" s="83">
        <v>45</v>
      </c>
      <c r="L105" s="83">
        <v>26</v>
      </c>
      <c r="M105" s="83">
        <v>30</v>
      </c>
      <c r="P105" s="55"/>
      <c r="Q105" s="55"/>
    </row>
    <row r="106" spans="1:17" s="30" customFormat="1" ht="20.100000000000001" customHeight="1" x14ac:dyDescent="0.25">
      <c r="A106" s="90" t="s">
        <v>242</v>
      </c>
      <c r="B106" s="115">
        <v>54</v>
      </c>
      <c r="C106" s="89">
        <v>38</v>
      </c>
      <c r="D106" s="89">
        <v>60</v>
      </c>
      <c r="E106" s="89">
        <v>49</v>
      </c>
      <c r="F106" s="89">
        <v>44</v>
      </c>
      <c r="G106" s="89">
        <v>30</v>
      </c>
      <c r="H106" s="89">
        <v>26</v>
      </c>
      <c r="I106" s="89">
        <v>27</v>
      </c>
      <c r="J106" s="89">
        <v>52</v>
      </c>
      <c r="K106" s="89">
        <v>35</v>
      </c>
      <c r="L106" s="89">
        <v>50</v>
      </c>
      <c r="M106" s="89">
        <v>40</v>
      </c>
      <c r="P106" s="53"/>
      <c r="Q106" s="53"/>
    </row>
    <row r="107" spans="1:17" ht="20.100000000000001" customHeight="1" x14ac:dyDescent="0.25">
      <c r="A107" s="91" t="s">
        <v>243</v>
      </c>
      <c r="B107" s="83">
        <v>3</v>
      </c>
      <c r="C107" s="83">
        <v>6</v>
      </c>
      <c r="D107" s="83">
        <v>7</v>
      </c>
      <c r="E107" s="83">
        <v>2</v>
      </c>
      <c r="F107" s="83">
        <v>7</v>
      </c>
      <c r="G107" s="83">
        <v>8</v>
      </c>
      <c r="H107" s="83">
        <v>6</v>
      </c>
      <c r="I107" s="83">
        <v>3</v>
      </c>
      <c r="J107" s="83">
        <v>3</v>
      </c>
      <c r="K107" s="83">
        <v>11</v>
      </c>
      <c r="L107" s="83">
        <v>6</v>
      </c>
      <c r="M107" s="83">
        <v>5</v>
      </c>
      <c r="P107" s="55"/>
      <c r="Q107" s="55"/>
    </row>
    <row r="108" spans="1:17" ht="20.100000000000001" customHeight="1" x14ac:dyDescent="0.25">
      <c r="A108" s="91" t="s">
        <v>244</v>
      </c>
      <c r="B108" s="83">
        <v>4</v>
      </c>
      <c r="C108" s="83">
        <v>5</v>
      </c>
      <c r="D108" s="83">
        <v>19</v>
      </c>
      <c r="E108" s="83">
        <v>8</v>
      </c>
      <c r="F108" s="83">
        <v>1</v>
      </c>
      <c r="G108" s="83">
        <v>2</v>
      </c>
      <c r="H108" s="83">
        <v>4</v>
      </c>
      <c r="I108" s="83">
        <v>5</v>
      </c>
      <c r="J108" s="83">
        <v>0</v>
      </c>
      <c r="K108" s="83">
        <v>2</v>
      </c>
      <c r="L108" s="83">
        <v>10</v>
      </c>
      <c r="M108" s="83">
        <v>8</v>
      </c>
      <c r="P108" s="55"/>
      <c r="Q108" s="55"/>
    </row>
    <row r="109" spans="1:17" ht="20.100000000000001" customHeight="1" x14ac:dyDescent="0.25">
      <c r="A109" s="91" t="s">
        <v>245</v>
      </c>
      <c r="B109" s="83">
        <v>6</v>
      </c>
      <c r="C109" s="83">
        <v>8</v>
      </c>
      <c r="D109" s="83">
        <v>6</v>
      </c>
      <c r="E109" s="83">
        <v>16</v>
      </c>
      <c r="F109" s="83">
        <v>4</v>
      </c>
      <c r="G109" s="83">
        <v>2</v>
      </c>
      <c r="H109" s="83">
        <v>1</v>
      </c>
      <c r="I109" s="83">
        <v>5</v>
      </c>
      <c r="J109" s="83">
        <v>10</v>
      </c>
      <c r="K109" s="83">
        <v>2</v>
      </c>
      <c r="L109" s="83">
        <v>4</v>
      </c>
      <c r="M109" s="83">
        <v>2</v>
      </c>
      <c r="P109" s="55"/>
      <c r="Q109" s="55"/>
    </row>
    <row r="110" spans="1:17" ht="20.100000000000001" customHeight="1" x14ac:dyDescent="0.25">
      <c r="A110" s="91" t="s">
        <v>246</v>
      </c>
      <c r="B110" s="83">
        <v>31</v>
      </c>
      <c r="C110" s="83">
        <v>9</v>
      </c>
      <c r="D110" s="83">
        <v>22</v>
      </c>
      <c r="E110" s="83">
        <v>17</v>
      </c>
      <c r="F110" s="83">
        <v>19</v>
      </c>
      <c r="G110" s="83">
        <v>14</v>
      </c>
      <c r="H110" s="83">
        <v>4</v>
      </c>
      <c r="I110" s="83">
        <v>6</v>
      </c>
      <c r="J110" s="83">
        <v>23</v>
      </c>
      <c r="K110" s="83">
        <v>9</v>
      </c>
      <c r="L110" s="83">
        <v>16</v>
      </c>
      <c r="M110" s="83">
        <v>8</v>
      </c>
      <c r="P110" s="55"/>
      <c r="Q110" s="55"/>
    </row>
    <row r="111" spans="1:17" ht="20.100000000000001" customHeight="1" x14ac:dyDescent="0.25">
      <c r="A111" s="91" t="s">
        <v>247</v>
      </c>
      <c r="B111" s="83">
        <v>4</v>
      </c>
      <c r="C111" s="83">
        <v>5</v>
      </c>
      <c r="D111" s="83">
        <v>0</v>
      </c>
      <c r="E111" s="83">
        <v>0</v>
      </c>
      <c r="F111" s="83">
        <v>6</v>
      </c>
      <c r="G111" s="83">
        <v>2</v>
      </c>
      <c r="H111" s="83">
        <v>7</v>
      </c>
      <c r="I111" s="83">
        <v>2</v>
      </c>
      <c r="J111" s="83">
        <v>0</v>
      </c>
      <c r="K111" s="83">
        <v>5</v>
      </c>
      <c r="L111" s="83">
        <v>4</v>
      </c>
      <c r="M111" s="83">
        <v>0</v>
      </c>
      <c r="P111" s="55"/>
      <c r="Q111" s="55"/>
    </row>
    <row r="112" spans="1:17" ht="20.100000000000001" customHeight="1" x14ac:dyDescent="0.25">
      <c r="A112" s="91" t="s">
        <v>248</v>
      </c>
      <c r="B112" s="83">
        <v>6</v>
      </c>
      <c r="C112" s="83">
        <v>5</v>
      </c>
      <c r="D112" s="83">
        <v>6</v>
      </c>
      <c r="E112" s="83">
        <v>6</v>
      </c>
      <c r="F112" s="83">
        <v>7</v>
      </c>
      <c r="G112" s="83">
        <v>2</v>
      </c>
      <c r="H112" s="83">
        <v>4</v>
      </c>
      <c r="I112" s="83">
        <v>6</v>
      </c>
      <c r="J112" s="83">
        <v>16</v>
      </c>
      <c r="K112" s="83">
        <v>6</v>
      </c>
      <c r="L112" s="83">
        <v>10</v>
      </c>
      <c r="M112" s="83">
        <v>17</v>
      </c>
      <c r="P112" s="55"/>
      <c r="Q112" s="55"/>
    </row>
    <row r="113" spans="1:17" ht="20.100000000000001" customHeight="1" x14ac:dyDescent="0.25">
      <c r="A113" s="90" t="s">
        <v>249</v>
      </c>
      <c r="B113" s="115">
        <v>2148</v>
      </c>
      <c r="C113" s="89">
        <v>2829</v>
      </c>
      <c r="D113" s="89">
        <v>2556</v>
      </c>
      <c r="E113" s="89">
        <v>2548</v>
      </c>
      <c r="F113" s="89">
        <v>1806</v>
      </c>
      <c r="G113" s="89">
        <v>2058</v>
      </c>
      <c r="H113" s="89">
        <v>1916</v>
      </c>
      <c r="I113" s="89">
        <v>2270</v>
      </c>
      <c r="J113" s="89">
        <v>1816</v>
      </c>
      <c r="K113" s="89">
        <v>1500</v>
      </c>
      <c r="L113" s="89">
        <v>2845</v>
      </c>
      <c r="M113" s="89">
        <v>2342</v>
      </c>
      <c r="P113" s="55"/>
      <c r="Q113" s="55"/>
    </row>
    <row r="114" spans="1:17" ht="20.100000000000001" customHeight="1" x14ac:dyDescent="0.25">
      <c r="A114" s="91" t="s">
        <v>250</v>
      </c>
      <c r="B114" s="83">
        <v>260</v>
      </c>
      <c r="C114" s="83">
        <v>241</v>
      </c>
      <c r="D114" s="83">
        <v>274</v>
      </c>
      <c r="E114" s="83">
        <v>222</v>
      </c>
      <c r="F114" s="83">
        <v>177</v>
      </c>
      <c r="G114" s="83">
        <v>197</v>
      </c>
      <c r="H114" s="83">
        <v>198</v>
      </c>
      <c r="I114" s="83">
        <v>193</v>
      </c>
      <c r="J114" s="83">
        <v>141</v>
      </c>
      <c r="K114" s="83">
        <v>96</v>
      </c>
      <c r="L114" s="83">
        <v>173</v>
      </c>
      <c r="M114" s="83">
        <v>216</v>
      </c>
      <c r="P114" s="55"/>
      <c r="Q114" s="55"/>
    </row>
    <row r="115" spans="1:17" ht="20.100000000000001" customHeight="1" x14ac:dyDescent="0.25">
      <c r="A115" s="91" t="s">
        <v>251</v>
      </c>
      <c r="B115" s="83">
        <v>54</v>
      </c>
      <c r="C115" s="83">
        <v>22</v>
      </c>
      <c r="D115" s="83">
        <v>16</v>
      </c>
      <c r="E115" s="83">
        <v>28</v>
      </c>
      <c r="F115" s="83">
        <v>23</v>
      </c>
      <c r="G115" s="83">
        <v>12</v>
      </c>
      <c r="H115" s="83">
        <v>26</v>
      </c>
      <c r="I115" s="83">
        <v>9</v>
      </c>
      <c r="J115" s="83">
        <v>7</v>
      </c>
      <c r="K115" s="83">
        <v>17</v>
      </c>
      <c r="L115" s="83">
        <v>35</v>
      </c>
      <c r="M115" s="83">
        <v>23</v>
      </c>
      <c r="P115" s="55"/>
      <c r="Q115" s="55"/>
    </row>
    <row r="116" spans="1:17" ht="20.100000000000001" customHeight="1" x14ac:dyDescent="0.25">
      <c r="A116" s="91" t="s">
        <v>252</v>
      </c>
      <c r="B116" s="83">
        <v>84</v>
      </c>
      <c r="C116" s="83">
        <v>138</v>
      </c>
      <c r="D116" s="83">
        <v>63</v>
      </c>
      <c r="E116" s="83">
        <v>65</v>
      </c>
      <c r="F116" s="83">
        <v>62</v>
      </c>
      <c r="G116" s="83">
        <v>42</v>
      </c>
      <c r="H116" s="83">
        <v>60</v>
      </c>
      <c r="I116" s="83">
        <v>73</v>
      </c>
      <c r="J116" s="83">
        <v>32</v>
      </c>
      <c r="K116" s="83">
        <v>44</v>
      </c>
      <c r="L116" s="83">
        <v>47</v>
      </c>
      <c r="M116" s="83">
        <v>79</v>
      </c>
      <c r="P116" s="55"/>
      <c r="Q116" s="55"/>
    </row>
    <row r="117" spans="1:17" ht="20.100000000000001" customHeight="1" x14ac:dyDescent="0.25">
      <c r="A117" s="91" t="s">
        <v>253</v>
      </c>
      <c r="B117" s="83">
        <v>37</v>
      </c>
      <c r="C117" s="83">
        <v>51</v>
      </c>
      <c r="D117" s="83">
        <v>19</v>
      </c>
      <c r="E117" s="83">
        <v>22</v>
      </c>
      <c r="F117" s="83">
        <v>29</v>
      </c>
      <c r="G117" s="83">
        <v>20</v>
      </c>
      <c r="H117" s="83">
        <v>10</v>
      </c>
      <c r="I117" s="83">
        <v>16</v>
      </c>
      <c r="J117" s="83">
        <v>32</v>
      </c>
      <c r="K117" s="83">
        <v>26</v>
      </c>
      <c r="L117" s="83">
        <v>32</v>
      </c>
      <c r="M117" s="83">
        <v>51</v>
      </c>
      <c r="P117" s="55"/>
      <c r="Q117" s="55"/>
    </row>
    <row r="118" spans="1:17" ht="20.100000000000001" customHeight="1" x14ac:dyDescent="0.25">
      <c r="A118" s="91" t="s">
        <v>254</v>
      </c>
      <c r="B118" s="83">
        <v>135</v>
      </c>
      <c r="C118" s="83">
        <v>286</v>
      </c>
      <c r="D118" s="83">
        <v>239</v>
      </c>
      <c r="E118" s="83">
        <v>291</v>
      </c>
      <c r="F118" s="83">
        <v>172</v>
      </c>
      <c r="G118" s="83">
        <v>171</v>
      </c>
      <c r="H118" s="83">
        <v>208</v>
      </c>
      <c r="I118" s="83">
        <v>232</v>
      </c>
      <c r="J118" s="83">
        <v>180</v>
      </c>
      <c r="K118" s="83">
        <v>120</v>
      </c>
      <c r="L118" s="83">
        <v>224</v>
      </c>
      <c r="M118" s="83">
        <v>171</v>
      </c>
      <c r="P118" s="55"/>
      <c r="Q118" s="55"/>
    </row>
    <row r="119" spans="1:17" ht="20.100000000000001" customHeight="1" x14ac:dyDescent="0.25">
      <c r="A119" s="91" t="s">
        <v>255</v>
      </c>
      <c r="B119" s="83">
        <v>16</v>
      </c>
      <c r="C119" s="83">
        <v>0</v>
      </c>
      <c r="D119" s="83">
        <v>10</v>
      </c>
      <c r="E119" s="83">
        <v>5</v>
      </c>
      <c r="F119" s="83">
        <v>19</v>
      </c>
      <c r="G119" s="83">
        <v>8</v>
      </c>
      <c r="H119" s="83">
        <v>6</v>
      </c>
      <c r="I119" s="83">
        <v>14</v>
      </c>
      <c r="J119" s="83">
        <v>13</v>
      </c>
      <c r="K119" s="83">
        <v>8</v>
      </c>
      <c r="L119" s="83">
        <v>13</v>
      </c>
      <c r="M119" s="83">
        <v>9</v>
      </c>
      <c r="P119" s="55"/>
      <c r="Q119" s="55"/>
    </row>
    <row r="120" spans="1:17" ht="20.100000000000001" customHeight="1" x14ac:dyDescent="0.25">
      <c r="A120" s="91" t="s">
        <v>256</v>
      </c>
      <c r="B120" s="83">
        <v>177</v>
      </c>
      <c r="C120" s="83">
        <v>421</v>
      </c>
      <c r="D120" s="83">
        <v>185</v>
      </c>
      <c r="E120" s="83">
        <v>297</v>
      </c>
      <c r="F120" s="83">
        <v>128</v>
      </c>
      <c r="G120" s="83">
        <v>179</v>
      </c>
      <c r="H120" s="83">
        <v>154</v>
      </c>
      <c r="I120" s="83">
        <v>239</v>
      </c>
      <c r="J120" s="83">
        <v>98</v>
      </c>
      <c r="K120" s="83">
        <v>73</v>
      </c>
      <c r="L120" s="83">
        <v>135</v>
      </c>
      <c r="M120" s="83">
        <v>155</v>
      </c>
      <c r="P120" s="55"/>
      <c r="Q120" s="55"/>
    </row>
    <row r="121" spans="1:17" ht="20.100000000000001" customHeight="1" x14ac:dyDescent="0.25">
      <c r="A121" s="91" t="s">
        <v>257</v>
      </c>
      <c r="B121" s="83">
        <v>4</v>
      </c>
      <c r="C121" s="83">
        <v>2</v>
      </c>
      <c r="D121" s="83">
        <v>10</v>
      </c>
      <c r="E121" s="83">
        <v>6</v>
      </c>
      <c r="F121" s="83">
        <v>1</v>
      </c>
      <c r="G121" s="83">
        <v>12</v>
      </c>
      <c r="H121" s="83">
        <v>0</v>
      </c>
      <c r="I121" s="83">
        <v>5</v>
      </c>
      <c r="J121" s="83">
        <v>6</v>
      </c>
      <c r="K121" s="83">
        <v>2</v>
      </c>
      <c r="L121" s="83">
        <v>6</v>
      </c>
      <c r="M121" s="83">
        <v>0</v>
      </c>
      <c r="P121" s="55"/>
      <c r="Q121" s="55"/>
    </row>
    <row r="122" spans="1:17" ht="20.100000000000001" customHeight="1" x14ac:dyDescent="0.25">
      <c r="A122" s="91" t="s">
        <v>258</v>
      </c>
      <c r="B122" s="83">
        <v>72</v>
      </c>
      <c r="C122" s="83">
        <v>82</v>
      </c>
      <c r="D122" s="83">
        <v>95</v>
      </c>
      <c r="E122" s="83">
        <v>26</v>
      </c>
      <c r="F122" s="83">
        <v>34</v>
      </c>
      <c r="G122" s="83">
        <v>70</v>
      </c>
      <c r="H122" s="83">
        <v>38</v>
      </c>
      <c r="I122" s="83">
        <v>36</v>
      </c>
      <c r="J122" s="83">
        <v>31</v>
      </c>
      <c r="K122" s="83">
        <v>31</v>
      </c>
      <c r="L122" s="83">
        <v>45</v>
      </c>
      <c r="M122" s="83">
        <v>68</v>
      </c>
      <c r="P122" s="55"/>
      <c r="Q122" s="55"/>
    </row>
    <row r="123" spans="1:17" ht="20.100000000000001" customHeight="1" x14ac:dyDescent="0.25">
      <c r="A123" s="91" t="s">
        <v>259</v>
      </c>
      <c r="B123" s="83">
        <v>1</v>
      </c>
      <c r="C123" s="83">
        <v>2</v>
      </c>
      <c r="D123" s="83">
        <v>4</v>
      </c>
      <c r="E123" s="83">
        <v>14</v>
      </c>
      <c r="F123" s="83">
        <v>0</v>
      </c>
      <c r="G123" s="83">
        <v>8</v>
      </c>
      <c r="H123" s="83">
        <v>0</v>
      </c>
      <c r="I123" s="83">
        <v>8</v>
      </c>
      <c r="J123" s="83">
        <v>6</v>
      </c>
      <c r="K123" s="83">
        <v>9</v>
      </c>
      <c r="L123" s="83">
        <v>6</v>
      </c>
      <c r="M123" s="83">
        <v>2</v>
      </c>
      <c r="P123" s="55"/>
      <c r="Q123" s="55"/>
    </row>
    <row r="124" spans="1:17" ht="20.100000000000001" customHeight="1" x14ac:dyDescent="0.25">
      <c r="A124" s="91" t="s">
        <v>260</v>
      </c>
      <c r="B124" s="83">
        <v>182</v>
      </c>
      <c r="C124" s="83">
        <v>154</v>
      </c>
      <c r="D124" s="83">
        <v>160</v>
      </c>
      <c r="E124" s="83">
        <v>110</v>
      </c>
      <c r="F124" s="83">
        <v>120</v>
      </c>
      <c r="G124" s="83">
        <v>149</v>
      </c>
      <c r="H124" s="83">
        <v>131</v>
      </c>
      <c r="I124" s="83">
        <v>117</v>
      </c>
      <c r="J124" s="83">
        <v>67</v>
      </c>
      <c r="K124" s="83">
        <v>64</v>
      </c>
      <c r="L124" s="83">
        <v>191</v>
      </c>
      <c r="M124" s="83">
        <v>104</v>
      </c>
      <c r="P124" s="55"/>
      <c r="Q124" s="55"/>
    </row>
    <row r="125" spans="1:17" ht="20.100000000000001" customHeight="1" x14ac:dyDescent="0.25">
      <c r="A125" s="91" t="s">
        <v>261</v>
      </c>
      <c r="B125" s="83">
        <v>16</v>
      </c>
      <c r="C125" s="83">
        <v>14</v>
      </c>
      <c r="D125" s="83">
        <v>10</v>
      </c>
      <c r="E125" s="83">
        <v>9</v>
      </c>
      <c r="F125" s="83">
        <v>12</v>
      </c>
      <c r="G125" s="83">
        <v>8</v>
      </c>
      <c r="H125" s="83">
        <v>6</v>
      </c>
      <c r="I125" s="83">
        <v>22</v>
      </c>
      <c r="J125" s="83">
        <v>10</v>
      </c>
      <c r="K125" s="83">
        <v>16</v>
      </c>
      <c r="L125" s="83">
        <v>16</v>
      </c>
      <c r="M125" s="83">
        <v>8</v>
      </c>
      <c r="P125" s="55"/>
      <c r="Q125" s="55"/>
    </row>
    <row r="126" spans="1:17" ht="20.100000000000001" customHeight="1" x14ac:dyDescent="0.25">
      <c r="A126" s="91" t="s">
        <v>262</v>
      </c>
      <c r="B126" s="83">
        <v>427</v>
      </c>
      <c r="C126" s="83">
        <v>639</v>
      </c>
      <c r="D126" s="83">
        <v>509</v>
      </c>
      <c r="E126" s="83">
        <v>598</v>
      </c>
      <c r="F126" s="83">
        <v>293</v>
      </c>
      <c r="G126" s="83">
        <v>381</v>
      </c>
      <c r="H126" s="83">
        <v>311</v>
      </c>
      <c r="I126" s="83">
        <v>530</v>
      </c>
      <c r="J126" s="83">
        <v>427</v>
      </c>
      <c r="K126" s="83">
        <v>360</v>
      </c>
      <c r="L126" s="83">
        <v>661</v>
      </c>
      <c r="M126" s="83">
        <v>522</v>
      </c>
      <c r="P126" s="55"/>
      <c r="Q126" s="55"/>
    </row>
    <row r="127" spans="1:17" ht="20.100000000000001" customHeight="1" x14ac:dyDescent="0.25">
      <c r="A127" s="91" t="s">
        <v>263</v>
      </c>
      <c r="B127" s="83">
        <v>10</v>
      </c>
      <c r="C127" s="83">
        <v>8</v>
      </c>
      <c r="D127" s="83">
        <v>0</v>
      </c>
      <c r="E127" s="83">
        <v>8</v>
      </c>
      <c r="F127" s="83">
        <v>4</v>
      </c>
      <c r="G127" s="83">
        <v>8</v>
      </c>
      <c r="H127" s="83">
        <v>0</v>
      </c>
      <c r="I127" s="83">
        <v>9</v>
      </c>
      <c r="J127" s="83">
        <v>7</v>
      </c>
      <c r="K127" s="83">
        <v>8</v>
      </c>
      <c r="L127" s="83">
        <v>16</v>
      </c>
      <c r="M127" s="83">
        <v>26</v>
      </c>
      <c r="P127" s="55"/>
      <c r="Q127" s="55"/>
    </row>
    <row r="128" spans="1:17" ht="20.100000000000001" customHeight="1" x14ac:dyDescent="0.25">
      <c r="A128" s="91" t="s">
        <v>264</v>
      </c>
      <c r="B128" s="83">
        <v>6</v>
      </c>
      <c r="C128" s="83">
        <v>6</v>
      </c>
      <c r="D128" s="83">
        <v>12</v>
      </c>
      <c r="E128" s="83">
        <v>9</v>
      </c>
      <c r="F128" s="83">
        <v>1</v>
      </c>
      <c r="G128" s="83">
        <v>12</v>
      </c>
      <c r="H128" s="83">
        <v>6</v>
      </c>
      <c r="I128" s="83">
        <v>9</v>
      </c>
      <c r="J128" s="83">
        <v>10</v>
      </c>
      <c r="K128" s="83">
        <v>5</v>
      </c>
      <c r="L128" s="83">
        <v>21</v>
      </c>
      <c r="M128" s="83">
        <v>12</v>
      </c>
      <c r="P128" s="55"/>
      <c r="Q128" s="55"/>
    </row>
    <row r="129" spans="1:17" s="30" customFormat="1" ht="20.100000000000001" customHeight="1" x14ac:dyDescent="0.25">
      <c r="A129" s="91" t="s">
        <v>265</v>
      </c>
      <c r="B129" s="83">
        <v>490</v>
      </c>
      <c r="C129" s="83">
        <v>580</v>
      </c>
      <c r="D129" s="83">
        <v>809</v>
      </c>
      <c r="E129" s="83">
        <v>673</v>
      </c>
      <c r="F129" s="83">
        <v>651</v>
      </c>
      <c r="G129" s="83">
        <v>685</v>
      </c>
      <c r="H129" s="83">
        <v>629</v>
      </c>
      <c r="I129" s="83">
        <v>643</v>
      </c>
      <c r="J129" s="83">
        <v>654</v>
      </c>
      <c r="K129" s="83">
        <v>541</v>
      </c>
      <c r="L129" s="83">
        <v>958</v>
      </c>
      <c r="M129" s="83">
        <v>651</v>
      </c>
      <c r="P129" s="53"/>
      <c r="Q129" s="53"/>
    </row>
    <row r="130" spans="1:17" s="30" customFormat="1" ht="20.100000000000001" customHeight="1" x14ac:dyDescent="0.25">
      <c r="A130" s="91" t="s">
        <v>266</v>
      </c>
      <c r="B130" s="83">
        <v>7</v>
      </c>
      <c r="C130" s="83">
        <v>9</v>
      </c>
      <c r="D130" s="83">
        <v>0</v>
      </c>
      <c r="E130" s="83">
        <v>6</v>
      </c>
      <c r="F130" s="83">
        <v>0</v>
      </c>
      <c r="G130" s="83">
        <v>0</v>
      </c>
      <c r="H130" s="83">
        <v>4</v>
      </c>
      <c r="I130" s="83">
        <v>0</v>
      </c>
      <c r="J130" s="83">
        <v>1</v>
      </c>
      <c r="K130" s="83">
        <v>0</v>
      </c>
      <c r="L130" s="83">
        <v>4</v>
      </c>
      <c r="M130" s="83">
        <v>12</v>
      </c>
      <c r="P130" s="53"/>
      <c r="Q130" s="53"/>
    </row>
    <row r="131" spans="1:17" s="30" customFormat="1" ht="20.100000000000001" customHeight="1" x14ac:dyDescent="0.25">
      <c r="A131" s="91" t="s">
        <v>267</v>
      </c>
      <c r="B131" s="83">
        <v>6</v>
      </c>
      <c r="C131" s="83">
        <v>3</v>
      </c>
      <c r="D131" s="83">
        <v>12</v>
      </c>
      <c r="E131" s="83">
        <v>6</v>
      </c>
      <c r="F131" s="83">
        <v>1</v>
      </c>
      <c r="G131" s="83">
        <v>6</v>
      </c>
      <c r="H131" s="83">
        <v>0</v>
      </c>
      <c r="I131" s="83">
        <v>8</v>
      </c>
      <c r="J131" s="83">
        <v>1</v>
      </c>
      <c r="K131" s="83">
        <v>6</v>
      </c>
      <c r="L131" s="83">
        <v>4</v>
      </c>
      <c r="M131" s="83">
        <v>2</v>
      </c>
      <c r="P131" s="53"/>
      <c r="Q131" s="53"/>
    </row>
    <row r="132" spans="1:17" ht="20.100000000000001" customHeight="1" x14ac:dyDescent="0.25">
      <c r="A132" s="91" t="s">
        <v>268</v>
      </c>
      <c r="B132" s="83">
        <v>6</v>
      </c>
      <c r="C132" s="83">
        <v>6</v>
      </c>
      <c r="D132" s="83">
        <v>18</v>
      </c>
      <c r="E132" s="83">
        <v>9</v>
      </c>
      <c r="F132" s="83">
        <v>16</v>
      </c>
      <c r="G132" s="83">
        <v>8</v>
      </c>
      <c r="H132" s="83">
        <v>13</v>
      </c>
      <c r="I132" s="83">
        <v>17</v>
      </c>
      <c r="J132" s="83">
        <v>10</v>
      </c>
      <c r="K132" s="83">
        <v>6</v>
      </c>
      <c r="L132" s="83">
        <v>47</v>
      </c>
      <c r="M132" s="83">
        <v>23</v>
      </c>
      <c r="P132" s="55"/>
      <c r="Q132" s="55"/>
    </row>
    <row r="133" spans="1:17" ht="20.100000000000001" customHeight="1" x14ac:dyDescent="0.25">
      <c r="A133" s="91" t="s">
        <v>269</v>
      </c>
      <c r="B133" s="83">
        <v>133</v>
      </c>
      <c r="C133" s="83">
        <v>143</v>
      </c>
      <c r="D133" s="83">
        <v>73</v>
      </c>
      <c r="E133" s="83">
        <v>99</v>
      </c>
      <c r="F133" s="83">
        <v>50</v>
      </c>
      <c r="G133" s="83">
        <v>65</v>
      </c>
      <c r="H133" s="83">
        <v>97</v>
      </c>
      <c r="I133" s="83">
        <v>64</v>
      </c>
      <c r="J133" s="83">
        <v>48</v>
      </c>
      <c r="K133" s="83">
        <v>48</v>
      </c>
      <c r="L133" s="83">
        <v>167</v>
      </c>
      <c r="M133" s="83">
        <v>180</v>
      </c>
      <c r="P133" s="55"/>
      <c r="Q133" s="55"/>
    </row>
    <row r="134" spans="1:17" s="30" customFormat="1" ht="20.100000000000001" customHeight="1" x14ac:dyDescent="0.25">
      <c r="A134" s="91" t="s">
        <v>270</v>
      </c>
      <c r="B134" s="83">
        <v>25</v>
      </c>
      <c r="C134" s="83">
        <v>22</v>
      </c>
      <c r="D134" s="83">
        <v>38</v>
      </c>
      <c r="E134" s="83">
        <v>45</v>
      </c>
      <c r="F134" s="83">
        <v>13</v>
      </c>
      <c r="G134" s="83">
        <v>17</v>
      </c>
      <c r="H134" s="83">
        <v>19</v>
      </c>
      <c r="I134" s="83">
        <v>26</v>
      </c>
      <c r="J134" s="83">
        <v>35</v>
      </c>
      <c r="K134" s="83">
        <v>20</v>
      </c>
      <c r="L134" s="83">
        <v>44</v>
      </c>
      <c r="M134" s="83">
        <v>28</v>
      </c>
      <c r="P134" s="53"/>
      <c r="Q134" s="53"/>
    </row>
    <row r="135" spans="1:17" ht="20.100000000000001" customHeight="1" x14ac:dyDescent="0.25">
      <c r="A135" s="90" t="s">
        <v>271</v>
      </c>
      <c r="B135" s="115">
        <v>30</v>
      </c>
      <c r="C135" s="89">
        <v>19</v>
      </c>
      <c r="D135" s="89">
        <v>41</v>
      </c>
      <c r="E135" s="89">
        <v>22</v>
      </c>
      <c r="F135" s="89">
        <v>60</v>
      </c>
      <c r="G135" s="89">
        <v>8</v>
      </c>
      <c r="H135" s="89">
        <v>16</v>
      </c>
      <c r="I135" s="89">
        <v>26</v>
      </c>
      <c r="J135" s="89">
        <v>27</v>
      </c>
      <c r="K135" s="89">
        <v>14</v>
      </c>
      <c r="L135" s="89">
        <v>48</v>
      </c>
      <c r="M135" s="89">
        <v>22</v>
      </c>
      <c r="P135" s="55"/>
      <c r="Q135" s="55"/>
    </row>
    <row r="136" spans="1:17" ht="20.100000000000001" customHeight="1" x14ac:dyDescent="0.25">
      <c r="A136" s="91" t="s">
        <v>272</v>
      </c>
      <c r="B136" s="82">
        <v>29</v>
      </c>
      <c r="C136" s="82">
        <v>17</v>
      </c>
      <c r="D136" s="82">
        <v>35</v>
      </c>
      <c r="E136" s="82">
        <v>17</v>
      </c>
      <c r="F136" s="82">
        <v>53</v>
      </c>
      <c r="G136" s="82">
        <v>6</v>
      </c>
      <c r="H136" s="82">
        <v>10</v>
      </c>
      <c r="I136" s="82">
        <v>26</v>
      </c>
      <c r="J136" s="82">
        <v>25</v>
      </c>
      <c r="K136" s="82">
        <v>9</v>
      </c>
      <c r="L136" s="82">
        <v>38</v>
      </c>
      <c r="M136" s="82">
        <v>20</v>
      </c>
      <c r="P136" s="55"/>
      <c r="Q136" s="55"/>
    </row>
    <row r="137" spans="1:17" ht="20.100000000000001" customHeight="1" x14ac:dyDescent="0.25">
      <c r="A137" s="91" t="s">
        <v>273</v>
      </c>
      <c r="B137" s="82">
        <v>1</v>
      </c>
      <c r="C137" s="82">
        <v>2</v>
      </c>
      <c r="D137" s="82">
        <v>6</v>
      </c>
      <c r="E137" s="82">
        <v>5</v>
      </c>
      <c r="F137" s="82">
        <v>7</v>
      </c>
      <c r="G137" s="82">
        <v>2</v>
      </c>
      <c r="H137" s="82">
        <v>6</v>
      </c>
      <c r="I137" s="82">
        <v>0</v>
      </c>
      <c r="J137" s="82">
        <v>1</v>
      </c>
      <c r="K137" s="82">
        <v>5</v>
      </c>
      <c r="L137" s="82">
        <v>10</v>
      </c>
      <c r="M137" s="82">
        <v>2</v>
      </c>
      <c r="P137" s="55"/>
      <c r="Q137" s="55"/>
    </row>
    <row r="138" spans="1:17" ht="20.100000000000001" customHeight="1" x14ac:dyDescent="0.25">
      <c r="A138" s="91" t="s">
        <v>274</v>
      </c>
      <c r="B138" s="82">
        <v>0</v>
      </c>
      <c r="C138" s="82">
        <v>0</v>
      </c>
      <c r="D138" s="82">
        <v>0</v>
      </c>
      <c r="E138" s="82">
        <v>0</v>
      </c>
      <c r="F138" s="82">
        <v>0</v>
      </c>
      <c r="G138" s="82">
        <v>0</v>
      </c>
      <c r="H138" s="82">
        <v>0</v>
      </c>
      <c r="I138" s="82">
        <v>0</v>
      </c>
      <c r="J138" s="82">
        <v>1</v>
      </c>
      <c r="K138" s="82">
        <v>0</v>
      </c>
      <c r="L138" s="82">
        <v>0</v>
      </c>
      <c r="M138" s="82">
        <v>0</v>
      </c>
      <c r="P138" s="55"/>
      <c r="Q138" s="55"/>
    </row>
    <row r="139" spans="1:17" s="30" customFormat="1" ht="20.100000000000001" customHeight="1" thickBot="1" x14ac:dyDescent="0.3">
      <c r="A139" s="95" t="s">
        <v>275</v>
      </c>
      <c r="B139" s="97">
        <v>0</v>
      </c>
      <c r="C139" s="97">
        <v>0</v>
      </c>
      <c r="D139" s="97">
        <v>0</v>
      </c>
      <c r="E139" s="97">
        <v>0</v>
      </c>
      <c r="F139" s="97">
        <v>0</v>
      </c>
      <c r="G139" s="97">
        <v>0</v>
      </c>
      <c r="H139" s="97">
        <v>0</v>
      </c>
      <c r="I139" s="97">
        <v>0</v>
      </c>
      <c r="J139" s="97">
        <v>0</v>
      </c>
      <c r="K139" s="97">
        <v>0</v>
      </c>
      <c r="L139" s="97">
        <v>1</v>
      </c>
      <c r="M139" s="97">
        <v>0</v>
      </c>
      <c r="P139" s="53"/>
      <c r="Q139" s="53"/>
    </row>
    <row r="140" spans="1:17" ht="15.95" customHeight="1" x14ac:dyDescent="0.25">
      <c r="A140" s="247" t="s">
        <v>320</v>
      </c>
      <c r="B140" s="277"/>
      <c r="C140" s="277"/>
    </row>
    <row r="141" spans="1:17" x14ac:dyDescent="0.25">
      <c r="N141" s="257"/>
      <c r="O141" s="257"/>
    </row>
    <row r="143" spans="1:17" ht="15.75" x14ac:dyDescent="0.25">
      <c r="D143" s="119"/>
      <c r="E143" s="119"/>
    </row>
    <row r="144" spans="1:17" x14ac:dyDescent="0.25">
      <c r="D144" s="92"/>
      <c r="E144" s="92"/>
    </row>
    <row r="145" spans="4:5" x14ac:dyDescent="0.25">
      <c r="D145" s="92"/>
      <c r="E145" s="92"/>
    </row>
    <row r="146" spans="4:5" x14ac:dyDescent="0.25">
      <c r="D146" s="92"/>
      <c r="E146" s="92"/>
    </row>
    <row r="147" spans="4:5" x14ac:dyDescent="0.25">
      <c r="D147" s="92"/>
      <c r="E147" s="92"/>
    </row>
    <row r="148" spans="4:5" ht="15.75" x14ac:dyDescent="0.25">
      <c r="D148" s="119"/>
      <c r="E148" s="119"/>
    </row>
    <row r="149" spans="4:5" x14ac:dyDescent="0.25">
      <c r="D149" s="92"/>
      <c r="E149" s="92"/>
    </row>
    <row r="150" spans="4:5" x14ac:dyDescent="0.25">
      <c r="D150" s="92"/>
      <c r="E150" s="92"/>
    </row>
    <row r="151" spans="4:5" x14ac:dyDescent="0.25">
      <c r="D151" s="92"/>
      <c r="E151" s="92"/>
    </row>
    <row r="152" spans="4:5" x14ac:dyDescent="0.25">
      <c r="D152" s="92"/>
      <c r="E152" s="92"/>
    </row>
    <row r="153" spans="4:5" ht="15.75" x14ac:dyDescent="0.25">
      <c r="D153" s="119"/>
      <c r="E153" s="119"/>
    </row>
    <row r="154" spans="4:5" x14ac:dyDescent="0.25">
      <c r="D154" s="92"/>
      <c r="E154" s="92"/>
    </row>
    <row r="155" spans="4:5" x14ac:dyDescent="0.25">
      <c r="D155" s="92"/>
      <c r="E155" s="92"/>
    </row>
    <row r="156" spans="4:5" x14ac:dyDescent="0.25">
      <c r="D156" s="92"/>
      <c r="E156" s="92"/>
    </row>
    <row r="157" spans="4:5" ht="15.75" x14ac:dyDescent="0.25">
      <c r="D157" s="119"/>
      <c r="E157" s="119"/>
    </row>
    <row r="158" spans="4:5" x14ac:dyDescent="0.25">
      <c r="D158" s="92"/>
      <c r="E158" s="92"/>
    </row>
    <row r="159" spans="4:5" x14ac:dyDescent="0.25">
      <c r="D159" s="92"/>
      <c r="E159" s="92"/>
    </row>
    <row r="160" spans="4:5" x14ac:dyDescent="0.25">
      <c r="D160" s="92"/>
      <c r="E160" s="92"/>
    </row>
    <row r="161" spans="4:5" x14ac:dyDescent="0.25">
      <c r="D161" s="92"/>
      <c r="E161" s="92"/>
    </row>
    <row r="162" spans="4:5" x14ac:dyDescent="0.25">
      <c r="D162" s="92"/>
      <c r="E162" s="92"/>
    </row>
    <row r="163" spans="4:5" x14ac:dyDescent="0.25">
      <c r="D163" s="92"/>
      <c r="E163" s="92"/>
    </row>
    <row r="164" spans="4:5" x14ac:dyDescent="0.25">
      <c r="D164" s="92"/>
      <c r="E164" s="92"/>
    </row>
    <row r="165" spans="4:5" x14ac:dyDescent="0.25">
      <c r="D165" s="92"/>
      <c r="E165" s="92"/>
    </row>
    <row r="166" spans="4:5" x14ac:dyDescent="0.25">
      <c r="D166" s="92"/>
      <c r="E166" s="92"/>
    </row>
    <row r="167" spans="4:5" x14ac:dyDescent="0.25">
      <c r="D167" s="92"/>
      <c r="E167" s="92"/>
    </row>
    <row r="168" spans="4:5" x14ac:dyDescent="0.25">
      <c r="D168" s="92"/>
      <c r="E168" s="92"/>
    </row>
    <row r="169" spans="4:5" x14ac:dyDescent="0.25">
      <c r="D169" s="92"/>
      <c r="E169" s="92"/>
    </row>
    <row r="170" spans="4:5" ht="15.75" x14ac:dyDescent="0.25">
      <c r="D170" s="119"/>
      <c r="E170" s="119"/>
    </row>
    <row r="171" spans="4:5" x14ac:dyDescent="0.25">
      <c r="D171" s="92"/>
      <c r="E171" s="92"/>
    </row>
    <row r="172" spans="4:5" x14ac:dyDescent="0.25">
      <c r="D172" s="92"/>
      <c r="E172" s="92"/>
    </row>
    <row r="173" spans="4:5" x14ac:dyDescent="0.25">
      <c r="D173" s="92"/>
      <c r="E173" s="92"/>
    </row>
    <row r="174" spans="4:5" x14ac:dyDescent="0.25">
      <c r="D174" s="92"/>
      <c r="E174" s="92"/>
    </row>
    <row r="175" spans="4:5" ht="15.75" x14ac:dyDescent="0.25">
      <c r="D175" s="119"/>
      <c r="E175" s="119"/>
    </row>
    <row r="176" spans="4:5" x14ac:dyDescent="0.25">
      <c r="D176" s="92"/>
      <c r="E176" s="92"/>
    </row>
    <row r="177" spans="4:5" x14ac:dyDescent="0.25">
      <c r="D177" s="92"/>
      <c r="E177" s="92"/>
    </row>
    <row r="178" spans="4:5" x14ac:dyDescent="0.25">
      <c r="D178" s="92"/>
      <c r="E178" s="92"/>
    </row>
    <row r="179" spans="4:5" x14ac:dyDescent="0.25">
      <c r="D179" s="92"/>
      <c r="E179" s="92"/>
    </row>
    <row r="180" spans="4:5" x14ac:dyDescent="0.25">
      <c r="D180" s="92"/>
      <c r="E180" s="92"/>
    </row>
    <row r="181" spans="4:5" x14ac:dyDescent="0.25">
      <c r="D181" s="92"/>
      <c r="E181" s="92"/>
    </row>
    <row r="182" spans="4:5" x14ac:dyDescent="0.25">
      <c r="D182" s="92"/>
      <c r="E182" s="92"/>
    </row>
    <row r="183" spans="4:5" x14ac:dyDescent="0.25">
      <c r="D183" s="92"/>
      <c r="E183" s="92"/>
    </row>
    <row r="184" spans="4:5" x14ac:dyDescent="0.25">
      <c r="D184" s="92"/>
      <c r="E184" s="92"/>
    </row>
    <row r="185" spans="4:5" x14ac:dyDescent="0.25">
      <c r="D185" s="92"/>
      <c r="E185" s="92"/>
    </row>
    <row r="186" spans="4:5" x14ac:dyDescent="0.25">
      <c r="D186" s="92"/>
      <c r="E186" s="92"/>
    </row>
    <row r="187" spans="4:5" x14ac:dyDescent="0.25">
      <c r="D187" s="92"/>
      <c r="E187" s="92"/>
    </row>
    <row r="188" spans="4:5" x14ac:dyDescent="0.25">
      <c r="D188" s="92"/>
      <c r="E188" s="92"/>
    </row>
    <row r="189" spans="4:5" x14ac:dyDescent="0.25">
      <c r="D189" s="92"/>
      <c r="E189" s="92"/>
    </row>
    <row r="190" spans="4:5" x14ac:dyDescent="0.25">
      <c r="D190" s="92"/>
      <c r="E190" s="92"/>
    </row>
    <row r="191" spans="4:5" ht="15.75" x14ac:dyDescent="0.25">
      <c r="D191" s="119"/>
      <c r="E191" s="119"/>
    </row>
    <row r="192" spans="4:5" x14ac:dyDescent="0.25">
      <c r="D192" s="92"/>
      <c r="E192" s="92"/>
    </row>
    <row r="193" spans="4:5" x14ac:dyDescent="0.25">
      <c r="D193" s="92"/>
      <c r="E193" s="92"/>
    </row>
    <row r="194" spans="4:5" ht="15.75" x14ac:dyDescent="0.25">
      <c r="D194" s="119"/>
      <c r="E194" s="119"/>
    </row>
    <row r="195" spans="4:5" x14ac:dyDescent="0.25">
      <c r="D195" s="92"/>
      <c r="E195" s="92"/>
    </row>
    <row r="196" spans="4:5" x14ac:dyDescent="0.25">
      <c r="D196" s="92"/>
      <c r="E196" s="92"/>
    </row>
    <row r="197" spans="4:5" x14ac:dyDescent="0.25">
      <c r="D197" s="92"/>
      <c r="E197" s="92"/>
    </row>
    <row r="198" spans="4:5" x14ac:dyDescent="0.25">
      <c r="D198" s="92"/>
      <c r="E198" s="92"/>
    </row>
    <row r="199" spans="4:5" ht="15" x14ac:dyDescent="0.25">
      <c r="D199" s="111"/>
      <c r="E199" s="111"/>
    </row>
    <row r="200" spans="4:5" ht="15.75" x14ac:dyDescent="0.25">
      <c r="D200" s="258"/>
      <c r="E200" s="259"/>
    </row>
  </sheetData>
  <mergeCells count="6">
    <mergeCell ref="A3:A5"/>
    <mergeCell ref="B3:O3"/>
    <mergeCell ref="B4:C4"/>
    <mergeCell ref="A73:A75"/>
    <mergeCell ref="B73:M73"/>
    <mergeCell ref="L74:M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colBreaks count="1" manualBreakCount="1">
    <brk id="15" max="139"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F1" sqref="F1"/>
    </sheetView>
  </sheetViews>
  <sheetFormatPr defaultColWidth="11.42578125" defaultRowHeight="12.75"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219" t="s">
        <v>331</v>
      </c>
      <c r="B1" s="14"/>
      <c r="I1" s="65"/>
    </row>
    <row r="2" spans="1:15" ht="24.95" customHeight="1" thickBot="1" x14ac:dyDescent="0.3">
      <c r="A2" s="244" t="s">
        <v>335</v>
      </c>
      <c r="B2" s="53"/>
      <c r="C2" s="53"/>
      <c r="D2" s="55"/>
      <c r="E2" s="55"/>
      <c r="F2" s="55"/>
      <c r="G2" s="55"/>
      <c r="H2" s="55"/>
      <c r="I2" s="55"/>
      <c r="J2" s="55"/>
      <c r="K2" s="55"/>
      <c r="L2" s="55"/>
      <c r="M2" s="55"/>
      <c r="N2" s="55"/>
      <c r="O2" s="55"/>
    </row>
    <row r="3" spans="1:15" ht="20.100000000000001" customHeight="1" x14ac:dyDescent="0.25">
      <c r="A3" s="1487" t="s">
        <v>203</v>
      </c>
      <c r="B3" s="1511" t="s">
        <v>293</v>
      </c>
      <c r="C3" s="1512"/>
      <c r="D3" s="1512"/>
      <c r="E3" s="1512"/>
      <c r="F3" s="1512"/>
      <c r="G3" s="1512"/>
      <c r="H3" s="1512"/>
      <c r="I3" s="1512"/>
      <c r="J3" s="1512"/>
      <c r="K3" s="1512"/>
      <c r="L3" s="1512"/>
      <c r="M3" s="1512"/>
      <c r="N3" s="1512"/>
      <c r="O3" s="1484"/>
    </row>
    <row r="4" spans="1:15" ht="20.100000000000001" customHeight="1" x14ac:dyDescent="0.25">
      <c r="A4" s="1488"/>
      <c r="B4" s="1520" t="s">
        <v>205</v>
      </c>
      <c r="C4" s="1520"/>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23">
        <v>2011</v>
      </c>
      <c r="C5" s="23">
        <v>2012</v>
      </c>
      <c r="D5" s="23">
        <v>2011</v>
      </c>
      <c r="E5" s="23">
        <v>2012</v>
      </c>
      <c r="F5" s="23">
        <v>2011</v>
      </c>
      <c r="G5" s="23">
        <v>2012</v>
      </c>
      <c r="H5" s="23">
        <v>2011</v>
      </c>
      <c r="I5" s="23">
        <v>2012</v>
      </c>
      <c r="J5" s="23">
        <v>2011</v>
      </c>
      <c r="K5" s="23">
        <v>2012</v>
      </c>
      <c r="L5" s="23">
        <v>2011</v>
      </c>
      <c r="M5" s="23">
        <v>2012</v>
      </c>
      <c r="N5" s="23">
        <v>2011</v>
      </c>
      <c r="O5" s="24">
        <v>2012</v>
      </c>
    </row>
    <row r="6" spans="1:15" ht="20.100000000000001" customHeight="1" x14ac:dyDescent="0.25">
      <c r="A6" s="87" t="s">
        <v>310</v>
      </c>
      <c r="B6" s="88">
        <v>52134</v>
      </c>
      <c r="C6" s="88">
        <v>54480</v>
      </c>
      <c r="D6" s="88">
        <v>3163</v>
      </c>
      <c r="E6" s="88">
        <v>3604</v>
      </c>
      <c r="F6" s="88">
        <v>3990</v>
      </c>
      <c r="G6" s="88">
        <v>4006</v>
      </c>
      <c r="H6" s="88">
        <v>4033</v>
      </c>
      <c r="I6" s="88">
        <v>5752</v>
      </c>
      <c r="J6" s="88">
        <v>4325</v>
      </c>
      <c r="K6" s="88">
        <v>3940</v>
      </c>
      <c r="L6" s="88">
        <v>4104</v>
      </c>
      <c r="M6" s="88">
        <v>4225</v>
      </c>
      <c r="N6" s="88">
        <v>4125</v>
      </c>
      <c r="O6" s="88">
        <v>6983</v>
      </c>
    </row>
    <row r="7" spans="1:15" s="89" customFormat="1" ht="20.100000000000001" customHeight="1" x14ac:dyDescent="0.25">
      <c r="A7" s="90" t="s">
        <v>212</v>
      </c>
      <c r="B7" s="89">
        <v>242</v>
      </c>
      <c r="C7" s="89">
        <v>240</v>
      </c>
      <c r="D7" s="89">
        <v>16</v>
      </c>
      <c r="E7" s="89">
        <v>12</v>
      </c>
      <c r="F7" s="89">
        <v>19</v>
      </c>
      <c r="G7" s="89">
        <v>7</v>
      </c>
      <c r="H7" s="89">
        <v>27</v>
      </c>
      <c r="I7" s="89">
        <v>21</v>
      </c>
      <c r="J7" s="89">
        <v>40</v>
      </c>
      <c r="K7" s="89">
        <v>35</v>
      </c>
      <c r="L7" s="89">
        <v>20</v>
      </c>
      <c r="M7" s="89">
        <v>7</v>
      </c>
      <c r="N7" s="89">
        <v>8</v>
      </c>
      <c r="O7" s="89">
        <v>25</v>
      </c>
    </row>
    <row r="8" spans="1:15" s="83" customFormat="1" ht="20.100000000000001" customHeight="1" x14ac:dyDescent="0.25">
      <c r="A8" s="91" t="s">
        <v>213</v>
      </c>
      <c r="B8" s="83">
        <v>53</v>
      </c>
      <c r="C8" s="83">
        <v>63</v>
      </c>
      <c r="D8" s="83">
        <v>6</v>
      </c>
      <c r="E8" s="83">
        <v>5</v>
      </c>
      <c r="F8" s="83">
        <v>7</v>
      </c>
      <c r="G8" s="83">
        <v>0</v>
      </c>
      <c r="H8" s="83">
        <v>0</v>
      </c>
      <c r="I8" s="83">
        <v>8</v>
      </c>
      <c r="J8" s="83">
        <v>7</v>
      </c>
      <c r="K8" s="83">
        <v>6</v>
      </c>
      <c r="L8" s="83">
        <v>6</v>
      </c>
      <c r="M8" s="83">
        <v>0</v>
      </c>
      <c r="N8" s="83">
        <v>0</v>
      </c>
      <c r="O8" s="83">
        <v>5</v>
      </c>
    </row>
    <row r="9" spans="1:15" s="83" customFormat="1" ht="20.100000000000001" customHeight="1" x14ac:dyDescent="0.25">
      <c r="A9" s="91" t="s">
        <v>214</v>
      </c>
      <c r="B9" s="83">
        <v>39</v>
      </c>
      <c r="C9" s="83">
        <v>28</v>
      </c>
      <c r="D9" s="83">
        <v>0</v>
      </c>
      <c r="E9" s="83">
        <v>2</v>
      </c>
      <c r="F9" s="83">
        <v>1</v>
      </c>
      <c r="G9" s="83">
        <v>2</v>
      </c>
      <c r="H9" s="83">
        <v>1</v>
      </c>
      <c r="I9" s="83">
        <v>2</v>
      </c>
      <c r="J9" s="83">
        <v>26</v>
      </c>
      <c r="K9" s="83">
        <v>5</v>
      </c>
      <c r="L9" s="83">
        <v>0</v>
      </c>
      <c r="M9" s="83">
        <v>2</v>
      </c>
      <c r="N9" s="83">
        <v>4</v>
      </c>
      <c r="O9" s="83">
        <v>0</v>
      </c>
    </row>
    <row r="10" spans="1:15" s="83" customFormat="1" ht="20.100000000000001" customHeight="1" x14ac:dyDescent="0.25">
      <c r="A10" s="91" t="s">
        <v>215</v>
      </c>
      <c r="B10" s="83">
        <v>16</v>
      </c>
      <c r="C10" s="83">
        <v>31</v>
      </c>
      <c r="D10" s="83">
        <v>0</v>
      </c>
      <c r="E10" s="83">
        <v>0</v>
      </c>
      <c r="F10" s="83">
        <v>1</v>
      </c>
      <c r="G10" s="83">
        <v>0</v>
      </c>
      <c r="H10" s="83">
        <v>1</v>
      </c>
      <c r="I10" s="83">
        <v>5</v>
      </c>
      <c r="J10" s="83">
        <v>0</v>
      </c>
      <c r="K10" s="83">
        <v>8</v>
      </c>
      <c r="L10" s="83">
        <v>4</v>
      </c>
      <c r="M10" s="83">
        <v>0</v>
      </c>
      <c r="N10" s="83">
        <v>0</v>
      </c>
      <c r="O10" s="83">
        <v>6</v>
      </c>
    </row>
    <row r="11" spans="1:15" s="83" customFormat="1" ht="20.100000000000001" customHeight="1" x14ac:dyDescent="0.25">
      <c r="A11" s="91" t="s">
        <v>216</v>
      </c>
      <c r="B11" s="83">
        <v>6</v>
      </c>
      <c r="C11" s="83">
        <v>0</v>
      </c>
      <c r="D11" s="83">
        <v>0</v>
      </c>
      <c r="E11" s="83">
        <v>0</v>
      </c>
      <c r="F11" s="83">
        <v>0</v>
      </c>
      <c r="G11" s="83">
        <v>0</v>
      </c>
      <c r="H11" s="83">
        <v>0</v>
      </c>
      <c r="I11" s="83">
        <v>0</v>
      </c>
      <c r="J11" s="83">
        <v>0</v>
      </c>
      <c r="K11" s="83">
        <v>0</v>
      </c>
      <c r="L11" s="83">
        <v>0</v>
      </c>
      <c r="M11" s="83">
        <v>0</v>
      </c>
      <c r="N11" s="83">
        <v>0</v>
      </c>
      <c r="O11" s="83">
        <v>0</v>
      </c>
    </row>
    <row r="12" spans="1:15" s="83" customFormat="1" ht="20.100000000000001" customHeight="1" x14ac:dyDescent="0.25">
      <c r="A12" s="91" t="s">
        <v>217</v>
      </c>
      <c r="B12" s="83">
        <v>128</v>
      </c>
      <c r="C12" s="83">
        <v>118</v>
      </c>
      <c r="D12" s="83">
        <v>10</v>
      </c>
      <c r="E12" s="83">
        <v>5</v>
      </c>
      <c r="F12" s="83">
        <v>10</v>
      </c>
      <c r="G12" s="83">
        <v>5</v>
      </c>
      <c r="H12" s="83">
        <v>25</v>
      </c>
      <c r="I12" s="83">
        <v>6</v>
      </c>
      <c r="J12" s="83">
        <v>7</v>
      </c>
      <c r="K12" s="83">
        <v>16</v>
      </c>
      <c r="L12" s="83">
        <v>10</v>
      </c>
      <c r="M12" s="83">
        <v>5</v>
      </c>
      <c r="N12" s="83">
        <v>4</v>
      </c>
      <c r="O12" s="83">
        <v>14</v>
      </c>
    </row>
    <row r="13" spans="1:15" s="89" customFormat="1" ht="20.100000000000001" customHeight="1" x14ac:dyDescent="0.25">
      <c r="A13" s="90" t="s">
        <v>218</v>
      </c>
      <c r="B13" s="89">
        <v>1072</v>
      </c>
      <c r="C13" s="89">
        <v>1035</v>
      </c>
      <c r="D13" s="89">
        <v>98</v>
      </c>
      <c r="E13" s="89">
        <v>73</v>
      </c>
      <c r="F13" s="89">
        <v>100</v>
      </c>
      <c r="G13" s="89">
        <v>82</v>
      </c>
      <c r="H13" s="89">
        <v>97</v>
      </c>
      <c r="I13" s="89">
        <v>100</v>
      </c>
      <c r="J13" s="89">
        <v>103</v>
      </c>
      <c r="K13" s="89">
        <v>71</v>
      </c>
      <c r="L13" s="89">
        <v>167</v>
      </c>
      <c r="M13" s="89">
        <v>47</v>
      </c>
      <c r="N13" s="89">
        <v>31</v>
      </c>
      <c r="O13" s="89">
        <v>161</v>
      </c>
    </row>
    <row r="14" spans="1:15" s="83" customFormat="1" ht="20.100000000000001" customHeight="1" x14ac:dyDescent="0.25">
      <c r="A14" s="91" t="s">
        <v>219</v>
      </c>
      <c r="B14" s="83">
        <v>182</v>
      </c>
      <c r="C14" s="83">
        <v>189</v>
      </c>
      <c r="D14" s="83">
        <v>18</v>
      </c>
      <c r="E14" s="83">
        <v>9</v>
      </c>
      <c r="F14" s="83">
        <v>16</v>
      </c>
      <c r="G14" s="83">
        <v>5</v>
      </c>
      <c r="H14" s="83">
        <v>4</v>
      </c>
      <c r="I14" s="83">
        <v>22</v>
      </c>
      <c r="J14" s="83">
        <v>18</v>
      </c>
      <c r="K14" s="83">
        <v>14</v>
      </c>
      <c r="L14" s="83">
        <v>38</v>
      </c>
      <c r="M14" s="83">
        <v>20</v>
      </c>
      <c r="N14" s="83">
        <v>1</v>
      </c>
      <c r="O14" s="83">
        <v>23</v>
      </c>
    </row>
    <row r="15" spans="1:15" s="83" customFormat="1" ht="20.100000000000001" customHeight="1" x14ac:dyDescent="0.25">
      <c r="A15" s="91" t="s">
        <v>220</v>
      </c>
      <c r="B15" s="83">
        <v>146</v>
      </c>
      <c r="C15" s="83">
        <v>103</v>
      </c>
      <c r="D15" s="83">
        <v>16</v>
      </c>
      <c r="E15" s="83">
        <v>5</v>
      </c>
      <c r="F15" s="83">
        <v>12</v>
      </c>
      <c r="G15" s="83">
        <v>5</v>
      </c>
      <c r="H15" s="83">
        <v>6</v>
      </c>
      <c r="I15" s="83">
        <v>5</v>
      </c>
      <c r="J15" s="83">
        <v>13</v>
      </c>
      <c r="K15" s="83">
        <v>8</v>
      </c>
      <c r="L15" s="83">
        <v>21</v>
      </c>
      <c r="M15" s="83">
        <v>2</v>
      </c>
      <c r="N15" s="83">
        <v>1</v>
      </c>
      <c r="O15" s="83">
        <v>9</v>
      </c>
    </row>
    <row r="16" spans="1:15" s="83" customFormat="1" ht="20.100000000000001" customHeight="1" x14ac:dyDescent="0.25">
      <c r="A16" s="91" t="s">
        <v>221</v>
      </c>
      <c r="B16" s="83">
        <v>99</v>
      </c>
      <c r="C16" s="83">
        <v>91</v>
      </c>
      <c r="D16" s="83">
        <v>10</v>
      </c>
      <c r="E16" s="83">
        <v>5</v>
      </c>
      <c r="F16" s="83">
        <v>16</v>
      </c>
      <c r="G16" s="83">
        <v>5</v>
      </c>
      <c r="H16" s="83">
        <v>18</v>
      </c>
      <c r="I16" s="83">
        <v>0</v>
      </c>
      <c r="J16" s="83">
        <v>12</v>
      </c>
      <c r="K16" s="83">
        <v>6</v>
      </c>
      <c r="L16" s="83">
        <v>10</v>
      </c>
      <c r="M16" s="83">
        <v>0</v>
      </c>
      <c r="N16" s="83">
        <v>1</v>
      </c>
      <c r="O16" s="83">
        <v>36</v>
      </c>
    </row>
    <row r="17" spans="1:15" s="83" customFormat="1" ht="20.100000000000001" customHeight="1" x14ac:dyDescent="0.25">
      <c r="A17" s="91" t="s">
        <v>222</v>
      </c>
      <c r="B17" s="83">
        <v>278</v>
      </c>
      <c r="C17" s="83">
        <v>232</v>
      </c>
      <c r="D17" s="83">
        <v>29</v>
      </c>
      <c r="E17" s="83">
        <v>23</v>
      </c>
      <c r="F17" s="83">
        <v>19</v>
      </c>
      <c r="G17" s="83">
        <v>28</v>
      </c>
      <c r="H17" s="83">
        <v>38</v>
      </c>
      <c r="I17" s="83">
        <v>23</v>
      </c>
      <c r="J17" s="83">
        <v>35</v>
      </c>
      <c r="K17" s="83">
        <v>20</v>
      </c>
      <c r="L17" s="83">
        <v>29</v>
      </c>
      <c r="M17" s="83">
        <v>8</v>
      </c>
      <c r="N17" s="83">
        <v>10</v>
      </c>
      <c r="O17" s="83">
        <v>23</v>
      </c>
    </row>
    <row r="18" spans="1:15" s="83" customFormat="1" ht="20.100000000000001" customHeight="1" x14ac:dyDescent="0.25">
      <c r="A18" s="91" t="s">
        <v>223</v>
      </c>
      <c r="B18" s="83">
        <v>367</v>
      </c>
      <c r="C18" s="83">
        <v>420</v>
      </c>
      <c r="D18" s="83">
        <v>25</v>
      </c>
      <c r="E18" s="83">
        <v>31</v>
      </c>
      <c r="F18" s="83">
        <v>37</v>
      </c>
      <c r="G18" s="83">
        <v>39</v>
      </c>
      <c r="H18" s="83">
        <v>31</v>
      </c>
      <c r="I18" s="83">
        <v>50</v>
      </c>
      <c r="J18" s="83">
        <v>25</v>
      </c>
      <c r="K18" s="83">
        <v>23</v>
      </c>
      <c r="L18" s="83">
        <v>69</v>
      </c>
      <c r="M18" s="83">
        <v>17</v>
      </c>
      <c r="N18" s="83">
        <v>18</v>
      </c>
      <c r="O18" s="83">
        <v>70</v>
      </c>
    </row>
    <row r="19" spans="1:15" s="89" customFormat="1" ht="20.100000000000001" customHeight="1" x14ac:dyDescent="0.25">
      <c r="A19" s="90" t="s">
        <v>224</v>
      </c>
      <c r="B19" s="89">
        <v>15467</v>
      </c>
      <c r="C19" s="89">
        <v>18393</v>
      </c>
      <c r="D19" s="89">
        <v>877</v>
      </c>
      <c r="E19" s="89">
        <v>1093</v>
      </c>
      <c r="F19" s="89">
        <v>1080</v>
      </c>
      <c r="G19" s="89">
        <v>1276</v>
      </c>
      <c r="H19" s="89">
        <v>1193</v>
      </c>
      <c r="I19" s="89">
        <v>1980</v>
      </c>
      <c r="J19" s="89">
        <v>999</v>
      </c>
      <c r="K19" s="89">
        <v>1099</v>
      </c>
      <c r="L19" s="89">
        <v>1263</v>
      </c>
      <c r="M19" s="89">
        <v>1547</v>
      </c>
      <c r="N19" s="89">
        <v>1519</v>
      </c>
      <c r="O19" s="89">
        <v>2390</v>
      </c>
    </row>
    <row r="20" spans="1:15" s="83" customFormat="1" ht="20.100000000000001" customHeight="1" x14ac:dyDescent="0.25">
      <c r="A20" s="91" t="s">
        <v>225</v>
      </c>
      <c r="B20" s="83">
        <v>765</v>
      </c>
      <c r="C20" s="83">
        <v>1069</v>
      </c>
      <c r="D20" s="83">
        <v>38</v>
      </c>
      <c r="E20" s="83">
        <v>65</v>
      </c>
      <c r="F20" s="83">
        <v>65</v>
      </c>
      <c r="G20" s="83">
        <v>73</v>
      </c>
      <c r="H20" s="83">
        <v>53</v>
      </c>
      <c r="I20" s="83">
        <v>117</v>
      </c>
      <c r="J20" s="83">
        <v>21</v>
      </c>
      <c r="K20" s="83">
        <v>70</v>
      </c>
      <c r="L20" s="83">
        <v>100</v>
      </c>
      <c r="M20" s="83">
        <v>54</v>
      </c>
      <c r="N20" s="83">
        <v>41</v>
      </c>
      <c r="O20" s="83">
        <v>112</v>
      </c>
    </row>
    <row r="21" spans="1:15" s="83" customFormat="1" ht="20.100000000000001" customHeight="1" x14ac:dyDescent="0.25">
      <c r="A21" s="91" t="s">
        <v>227</v>
      </c>
      <c r="B21" s="83">
        <v>14212</v>
      </c>
      <c r="C21" s="83">
        <v>16420</v>
      </c>
      <c r="D21" s="83">
        <v>811</v>
      </c>
      <c r="E21" s="83">
        <v>984</v>
      </c>
      <c r="F21" s="83">
        <v>974</v>
      </c>
      <c r="G21" s="83">
        <v>1161</v>
      </c>
      <c r="H21" s="83">
        <v>1106</v>
      </c>
      <c r="I21" s="83">
        <v>1802</v>
      </c>
      <c r="J21" s="83">
        <v>950</v>
      </c>
      <c r="K21" s="83">
        <v>984</v>
      </c>
      <c r="L21" s="83">
        <v>1119</v>
      </c>
      <c r="M21" s="83">
        <v>1436</v>
      </c>
      <c r="N21" s="83">
        <v>1443</v>
      </c>
      <c r="O21" s="83">
        <v>2037</v>
      </c>
    </row>
    <row r="22" spans="1:15" s="83" customFormat="1" ht="20.100000000000001" customHeight="1" x14ac:dyDescent="0.25">
      <c r="A22" s="91" t="s">
        <v>228</v>
      </c>
      <c r="B22" s="83">
        <v>490</v>
      </c>
      <c r="C22" s="83">
        <v>904</v>
      </c>
      <c r="D22" s="83">
        <v>28</v>
      </c>
      <c r="E22" s="83">
        <v>44</v>
      </c>
      <c r="F22" s="83">
        <v>41</v>
      </c>
      <c r="G22" s="83">
        <v>42</v>
      </c>
      <c r="H22" s="83">
        <v>34</v>
      </c>
      <c r="I22" s="83">
        <v>61</v>
      </c>
      <c r="J22" s="83">
        <v>28</v>
      </c>
      <c r="K22" s="83">
        <v>45</v>
      </c>
      <c r="L22" s="83">
        <v>44</v>
      </c>
      <c r="M22" s="83">
        <v>57</v>
      </c>
      <c r="N22" s="83">
        <v>35</v>
      </c>
      <c r="O22" s="83">
        <v>241</v>
      </c>
    </row>
    <row r="23" spans="1:15" s="89" customFormat="1" ht="20.100000000000001" customHeight="1" x14ac:dyDescent="0.25">
      <c r="A23" s="90" t="s">
        <v>229</v>
      </c>
      <c r="B23" s="89">
        <v>9210</v>
      </c>
      <c r="C23" s="89">
        <v>8602</v>
      </c>
      <c r="D23" s="89">
        <v>340</v>
      </c>
      <c r="E23" s="89">
        <v>657</v>
      </c>
      <c r="F23" s="89">
        <v>668</v>
      </c>
      <c r="G23" s="89">
        <v>765</v>
      </c>
      <c r="H23" s="89">
        <v>505</v>
      </c>
      <c r="I23" s="89">
        <v>1225</v>
      </c>
      <c r="J23" s="89">
        <v>730</v>
      </c>
      <c r="K23" s="89">
        <v>903</v>
      </c>
      <c r="L23" s="89">
        <v>720</v>
      </c>
      <c r="M23" s="89">
        <v>979</v>
      </c>
      <c r="N23" s="89">
        <v>573</v>
      </c>
      <c r="O23" s="89">
        <v>1622</v>
      </c>
    </row>
    <row r="24" spans="1:15" s="83" customFormat="1" ht="20.100000000000001" customHeight="1" x14ac:dyDescent="0.25">
      <c r="A24" s="91" t="s">
        <v>230</v>
      </c>
      <c r="B24" s="83">
        <v>5678</v>
      </c>
      <c r="C24" s="83">
        <v>4158</v>
      </c>
      <c r="D24" s="83">
        <v>197</v>
      </c>
      <c r="E24" s="83">
        <v>385</v>
      </c>
      <c r="F24" s="83">
        <v>383</v>
      </c>
      <c r="G24" s="83">
        <v>412</v>
      </c>
      <c r="H24" s="83">
        <v>298</v>
      </c>
      <c r="I24" s="83">
        <v>595</v>
      </c>
      <c r="J24" s="83">
        <v>368</v>
      </c>
      <c r="K24" s="83">
        <v>517</v>
      </c>
      <c r="L24" s="83">
        <v>474</v>
      </c>
      <c r="M24" s="83">
        <v>517</v>
      </c>
      <c r="N24" s="83">
        <v>364</v>
      </c>
      <c r="O24" s="83">
        <v>503</v>
      </c>
    </row>
    <row r="25" spans="1:15" s="83" customFormat="1" ht="20.100000000000001" customHeight="1" x14ac:dyDescent="0.25">
      <c r="A25" s="91" t="s">
        <v>231</v>
      </c>
      <c r="B25" s="83">
        <v>32</v>
      </c>
      <c r="C25" s="83">
        <v>41</v>
      </c>
      <c r="D25" s="83">
        <v>1</v>
      </c>
      <c r="E25" s="83">
        <v>0</v>
      </c>
      <c r="F25" s="83">
        <v>1</v>
      </c>
      <c r="G25" s="83">
        <v>0</v>
      </c>
      <c r="H25" s="83">
        <v>0</v>
      </c>
      <c r="I25" s="83">
        <v>6</v>
      </c>
      <c r="J25" s="83">
        <v>9</v>
      </c>
      <c r="K25" s="83">
        <v>3</v>
      </c>
      <c r="L25" s="83">
        <v>1</v>
      </c>
      <c r="M25" s="83">
        <v>5</v>
      </c>
      <c r="N25" s="83">
        <v>0</v>
      </c>
      <c r="O25" s="83">
        <v>5</v>
      </c>
    </row>
    <row r="26" spans="1:15" s="83" customFormat="1" ht="20.100000000000001" customHeight="1" x14ac:dyDescent="0.25">
      <c r="A26" s="91" t="s">
        <v>232</v>
      </c>
      <c r="B26" s="83">
        <v>734</v>
      </c>
      <c r="C26" s="83">
        <v>483</v>
      </c>
      <c r="D26" s="83">
        <v>28</v>
      </c>
      <c r="E26" s="83">
        <v>17</v>
      </c>
      <c r="F26" s="83">
        <v>48</v>
      </c>
      <c r="G26" s="83">
        <v>65</v>
      </c>
      <c r="H26" s="83">
        <v>32</v>
      </c>
      <c r="I26" s="83">
        <v>110</v>
      </c>
      <c r="J26" s="83">
        <v>50</v>
      </c>
      <c r="K26" s="83">
        <v>62</v>
      </c>
      <c r="L26" s="83">
        <v>57</v>
      </c>
      <c r="M26" s="83">
        <v>79</v>
      </c>
      <c r="N26" s="83">
        <v>37</v>
      </c>
      <c r="O26" s="83">
        <v>76</v>
      </c>
    </row>
    <row r="27" spans="1:15" s="83" customFormat="1" ht="20.100000000000001" customHeight="1" x14ac:dyDescent="0.25">
      <c r="A27" s="91" t="s">
        <v>233</v>
      </c>
      <c r="B27" s="83">
        <v>594</v>
      </c>
      <c r="C27" s="83">
        <v>925</v>
      </c>
      <c r="D27" s="83">
        <v>26</v>
      </c>
      <c r="E27" s="83">
        <v>50</v>
      </c>
      <c r="F27" s="83">
        <v>66</v>
      </c>
      <c r="G27" s="83">
        <v>57</v>
      </c>
      <c r="H27" s="83">
        <v>62</v>
      </c>
      <c r="I27" s="83">
        <v>98</v>
      </c>
      <c r="J27" s="83">
        <v>78</v>
      </c>
      <c r="K27" s="83">
        <v>62</v>
      </c>
      <c r="L27" s="83">
        <v>23</v>
      </c>
      <c r="M27" s="83">
        <v>79</v>
      </c>
      <c r="N27" s="83">
        <v>21</v>
      </c>
      <c r="O27" s="83">
        <v>145</v>
      </c>
    </row>
    <row r="28" spans="1:15" s="83" customFormat="1" ht="20.100000000000001" customHeight="1" x14ac:dyDescent="0.25">
      <c r="A28" s="91" t="s">
        <v>234</v>
      </c>
      <c r="B28" s="83">
        <v>224</v>
      </c>
      <c r="C28" s="83">
        <v>552</v>
      </c>
      <c r="D28" s="83">
        <v>37</v>
      </c>
      <c r="E28" s="83">
        <v>9</v>
      </c>
      <c r="F28" s="83">
        <v>37</v>
      </c>
      <c r="G28" s="83">
        <v>26</v>
      </c>
      <c r="H28" s="83">
        <v>21</v>
      </c>
      <c r="I28" s="83">
        <v>31</v>
      </c>
      <c r="J28" s="83">
        <v>23</v>
      </c>
      <c r="K28" s="83">
        <v>12</v>
      </c>
      <c r="L28" s="83">
        <v>19</v>
      </c>
      <c r="M28" s="83">
        <v>17</v>
      </c>
      <c r="N28" s="83">
        <v>7</v>
      </c>
      <c r="O28" s="83">
        <v>308</v>
      </c>
    </row>
    <row r="29" spans="1:15" s="83" customFormat="1" ht="20.100000000000001" customHeight="1" x14ac:dyDescent="0.25">
      <c r="A29" s="91" t="s">
        <v>235</v>
      </c>
      <c r="B29" s="83">
        <v>0</v>
      </c>
      <c r="C29" s="83">
        <v>0</v>
      </c>
      <c r="D29" s="83">
        <v>0</v>
      </c>
      <c r="E29" s="83">
        <v>0</v>
      </c>
      <c r="F29" s="83">
        <v>0</v>
      </c>
      <c r="G29" s="83">
        <v>0</v>
      </c>
      <c r="H29" s="83">
        <v>0</v>
      </c>
      <c r="I29" s="83">
        <v>0</v>
      </c>
      <c r="J29" s="83">
        <v>0</v>
      </c>
      <c r="K29" s="83">
        <v>0</v>
      </c>
      <c r="L29" s="83">
        <v>0</v>
      </c>
      <c r="M29" s="83">
        <v>0</v>
      </c>
      <c r="N29" s="83">
        <v>0</v>
      </c>
      <c r="O29" s="83">
        <v>0</v>
      </c>
    </row>
    <row r="30" spans="1:15" s="83" customFormat="1" ht="20.100000000000001" customHeight="1" x14ac:dyDescent="0.25">
      <c r="A30" s="91" t="s">
        <v>236</v>
      </c>
      <c r="B30" s="83">
        <v>65</v>
      </c>
      <c r="C30" s="83">
        <v>81</v>
      </c>
      <c r="D30" s="83">
        <v>1</v>
      </c>
      <c r="E30" s="83">
        <v>8</v>
      </c>
      <c r="F30" s="83">
        <v>10</v>
      </c>
      <c r="G30" s="83">
        <v>9</v>
      </c>
      <c r="H30" s="83">
        <v>1</v>
      </c>
      <c r="I30" s="83">
        <v>16</v>
      </c>
      <c r="J30" s="83">
        <v>3</v>
      </c>
      <c r="K30" s="83">
        <v>28</v>
      </c>
      <c r="L30" s="83">
        <v>3</v>
      </c>
      <c r="M30" s="83">
        <v>9</v>
      </c>
      <c r="N30" s="83">
        <v>0</v>
      </c>
      <c r="O30" s="83">
        <v>0</v>
      </c>
    </row>
    <row r="31" spans="1:15" s="83" customFormat="1" ht="20.100000000000001" customHeight="1" x14ac:dyDescent="0.25">
      <c r="A31" s="91" t="s">
        <v>237</v>
      </c>
      <c r="B31" s="83">
        <v>298</v>
      </c>
      <c r="C31" s="83">
        <v>494</v>
      </c>
      <c r="D31" s="83">
        <v>21</v>
      </c>
      <c r="E31" s="83">
        <v>17</v>
      </c>
      <c r="F31" s="83">
        <v>26</v>
      </c>
      <c r="G31" s="83">
        <v>25</v>
      </c>
      <c r="H31" s="83">
        <v>18</v>
      </c>
      <c r="I31" s="83">
        <v>34</v>
      </c>
      <c r="J31" s="83">
        <v>28</v>
      </c>
      <c r="K31" s="83">
        <v>11</v>
      </c>
      <c r="L31" s="83">
        <v>41</v>
      </c>
      <c r="M31" s="83">
        <v>45</v>
      </c>
      <c r="N31" s="83">
        <v>15</v>
      </c>
      <c r="O31" s="83">
        <v>225</v>
      </c>
    </row>
    <row r="32" spans="1:15" s="83" customFormat="1" ht="20.100000000000001" customHeight="1" x14ac:dyDescent="0.25">
      <c r="A32" s="91" t="s">
        <v>238</v>
      </c>
      <c r="B32" s="83">
        <v>1</v>
      </c>
      <c r="C32" s="83">
        <v>2</v>
      </c>
      <c r="D32" s="83">
        <v>0</v>
      </c>
      <c r="E32" s="83">
        <v>0</v>
      </c>
      <c r="F32" s="83">
        <v>0</v>
      </c>
      <c r="G32" s="83">
        <v>2</v>
      </c>
      <c r="H32" s="83">
        <v>1</v>
      </c>
      <c r="I32" s="83">
        <v>0</v>
      </c>
      <c r="J32" s="83">
        <v>0</v>
      </c>
      <c r="K32" s="83">
        <v>0</v>
      </c>
      <c r="L32" s="83">
        <v>0</v>
      </c>
      <c r="M32" s="83">
        <v>0</v>
      </c>
      <c r="N32" s="83">
        <v>0</v>
      </c>
      <c r="O32" s="83">
        <v>0</v>
      </c>
    </row>
    <row r="33" spans="1:15" s="83" customFormat="1" ht="20.100000000000001" customHeight="1" x14ac:dyDescent="0.25">
      <c r="A33" s="91" t="s">
        <v>239</v>
      </c>
      <c r="B33" s="83">
        <v>0</v>
      </c>
      <c r="C33" s="83">
        <v>0</v>
      </c>
      <c r="D33" s="83">
        <v>0</v>
      </c>
      <c r="E33" s="83">
        <v>0</v>
      </c>
      <c r="F33" s="83">
        <v>0</v>
      </c>
      <c r="G33" s="83">
        <v>0</v>
      </c>
      <c r="H33" s="83">
        <v>0</v>
      </c>
      <c r="I33" s="83">
        <v>0</v>
      </c>
      <c r="J33" s="83">
        <v>0</v>
      </c>
      <c r="K33" s="83">
        <v>0</v>
      </c>
      <c r="L33" s="83">
        <v>0</v>
      </c>
      <c r="M33" s="83">
        <v>0</v>
      </c>
      <c r="N33" s="83">
        <v>0</v>
      </c>
      <c r="O33" s="83">
        <v>0</v>
      </c>
    </row>
    <row r="34" spans="1:15" s="83" customFormat="1" ht="20.100000000000001" customHeight="1" x14ac:dyDescent="0.25">
      <c r="A34" s="91" t="s">
        <v>240</v>
      </c>
      <c r="B34" s="83">
        <v>1188</v>
      </c>
      <c r="C34" s="83">
        <v>879</v>
      </c>
      <c r="D34" s="83">
        <v>7</v>
      </c>
      <c r="E34" s="83">
        <v>78</v>
      </c>
      <c r="F34" s="83">
        <v>60</v>
      </c>
      <c r="G34" s="83">
        <v>82</v>
      </c>
      <c r="H34" s="83">
        <v>43</v>
      </c>
      <c r="I34" s="83">
        <v>180</v>
      </c>
      <c r="J34" s="83">
        <v>123</v>
      </c>
      <c r="K34" s="83">
        <v>126</v>
      </c>
      <c r="L34" s="83">
        <v>62</v>
      </c>
      <c r="M34" s="83">
        <v>146</v>
      </c>
      <c r="N34" s="83">
        <v>94</v>
      </c>
      <c r="O34" s="83">
        <v>219</v>
      </c>
    </row>
    <row r="35" spans="1:15" s="83" customFormat="1" ht="20.100000000000001" customHeight="1" x14ac:dyDescent="0.25">
      <c r="A35" s="91" t="s">
        <v>241</v>
      </c>
      <c r="B35" s="83">
        <v>396</v>
      </c>
      <c r="C35" s="83">
        <v>987</v>
      </c>
      <c r="D35" s="83">
        <v>22</v>
      </c>
      <c r="E35" s="83">
        <v>93</v>
      </c>
      <c r="F35" s="83">
        <v>37</v>
      </c>
      <c r="G35" s="83">
        <v>87</v>
      </c>
      <c r="H35" s="83">
        <v>29</v>
      </c>
      <c r="I35" s="83">
        <v>155</v>
      </c>
      <c r="J35" s="83">
        <v>48</v>
      </c>
      <c r="K35" s="83">
        <v>82</v>
      </c>
      <c r="L35" s="83">
        <v>40</v>
      </c>
      <c r="M35" s="83">
        <v>82</v>
      </c>
      <c r="N35" s="83">
        <v>35</v>
      </c>
      <c r="O35" s="83">
        <v>141</v>
      </c>
    </row>
    <row r="36" spans="1:15" s="83" customFormat="1" ht="20.100000000000001" customHeight="1" x14ac:dyDescent="0.25">
      <c r="A36" s="90" t="s">
        <v>242</v>
      </c>
      <c r="B36" s="89">
        <v>562</v>
      </c>
      <c r="C36" s="89">
        <v>528</v>
      </c>
      <c r="D36" s="89">
        <v>45</v>
      </c>
      <c r="E36" s="89">
        <v>30</v>
      </c>
      <c r="F36" s="89">
        <v>53</v>
      </c>
      <c r="G36" s="89">
        <v>69</v>
      </c>
      <c r="H36" s="89">
        <v>53</v>
      </c>
      <c r="I36" s="89">
        <v>55</v>
      </c>
      <c r="J36" s="89">
        <v>49</v>
      </c>
      <c r="K36" s="89">
        <v>36</v>
      </c>
      <c r="L36" s="89">
        <v>34</v>
      </c>
      <c r="M36" s="89">
        <v>50</v>
      </c>
      <c r="N36" s="89">
        <v>42</v>
      </c>
      <c r="O36" s="89">
        <v>69</v>
      </c>
    </row>
    <row r="37" spans="1:15" s="83" customFormat="1" ht="20.100000000000001" customHeight="1" x14ac:dyDescent="0.25">
      <c r="A37" s="91" t="s">
        <v>243</v>
      </c>
      <c r="B37" s="83">
        <v>56</v>
      </c>
      <c r="C37" s="83">
        <v>80</v>
      </c>
      <c r="D37" s="83">
        <v>10</v>
      </c>
      <c r="E37" s="83">
        <v>0</v>
      </c>
      <c r="F37" s="83">
        <v>0</v>
      </c>
      <c r="G37" s="83">
        <v>3</v>
      </c>
      <c r="H37" s="83">
        <v>0</v>
      </c>
      <c r="I37" s="83">
        <v>5</v>
      </c>
      <c r="J37" s="83">
        <v>3</v>
      </c>
      <c r="K37" s="83">
        <v>9</v>
      </c>
      <c r="L37" s="83">
        <v>4</v>
      </c>
      <c r="M37" s="83">
        <v>12</v>
      </c>
      <c r="N37" s="83">
        <v>7</v>
      </c>
      <c r="O37" s="83">
        <v>16</v>
      </c>
    </row>
    <row r="38" spans="1:15" s="83" customFormat="1" ht="20.100000000000001" customHeight="1" x14ac:dyDescent="0.25">
      <c r="A38" s="91" t="s">
        <v>244</v>
      </c>
      <c r="B38" s="83">
        <v>97</v>
      </c>
      <c r="C38" s="83">
        <v>75</v>
      </c>
      <c r="D38" s="83">
        <v>6</v>
      </c>
      <c r="E38" s="83">
        <v>8</v>
      </c>
      <c r="F38" s="83">
        <v>18</v>
      </c>
      <c r="G38" s="83">
        <v>8</v>
      </c>
      <c r="H38" s="83">
        <v>7</v>
      </c>
      <c r="I38" s="83">
        <v>5</v>
      </c>
      <c r="J38" s="83">
        <v>10</v>
      </c>
      <c r="K38" s="83">
        <v>6</v>
      </c>
      <c r="L38" s="83">
        <v>6</v>
      </c>
      <c r="M38" s="83">
        <v>9</v>
      </c>
      <c r="N38" s="83">
        <v>12</v>
      </c>
      <c r="O38" s="83">
        <v>9</v>
      </c>
    </row>
    <row r="39" spans="1:15" s="83" customFormat="1" ht="20.100000000000001" customHeight="1" x14ac:dyDescent="0.25">
      <c r="A39" s="91" t="s">
        <v>245</v>
      </c>
      <c r="B39" s="83">
        <v>90</v>
      </c>
      <c r="C39" s="83">
        <v>94</v>
      </c>
      <c r="D39" s="83">
        <v>12</v>
      </c>
      <c r="E39" s="83">
        <v>6</v>
      </c>
      <c r="F39" s="83">
        <v>4</v>
      </c>
      <c r="G39" s="83">
        <v>23</v>
      </c>
      <c r="H39" s="83">
        <v>19</v>
      </c>
      <c r="I39" s="83">
        <v>8</v>
      </c>
      <c r="J39" s="83">
        <v>7</v>
      </c>
      <c r="K39" s="83">
        <v>8</v>
      </c>
      <c r="L39" s="83">
        <v>10</v>
      </c>
      <c r="M39" s="83">
        <v>8</v>
      </c>
      <c r="N39" s="83">
        <v>7</v>
      </c>
      <c r="O39" s="83">
        <v>6</v>
      </c>
    </row>
    <row r="40" spans="1:15" s="83" customFormat="1" ht="20.100000000000001" customHeight="1" x14ac:dyDescent="0.25">
      <c r="A40" s="91" t="s">
        <v>246</v>
      </c>
      <c r="B40" s="83">
        <v>175</v>
      </c>
      <c r="C40" s="83">
        <v>158</v>
      </c>
      <c r="D40" s="83">
        <v>6</v>
      </c>
      <c r="E40" s="83">
        <v>9</v>
      </c>
      <c r="F40" s="83">
        <v>19</v>
      </c>
      <c r="G40" s="83">
        <v>31</v>
      </c>
      <c r="H40" s="83">
        <v>10</v>
      </c>
      <c r="I40" s="83">
        <v>23</v>
      </c>
      <c r="J40" s="83">
        <v>15</v>
      </c>
      <c r="K40" s="83">
        <v>9</v>
      </c>
      <c r="L40" s="83">
        <v>6</v>
      </c>
      <c r="M40" s="83">
        <v>6</v>
      </c>
      <c r="N40" s="83">
        <v>4</v>
      </c>
      <c r="O40" s="83">
        <v>17</v>
      </c>
    </row>
    <row r="41" spans="1:15" s="83" customFormat="1" ht="20.100000000000001" customHeight="1" x14ac:dyDescent="0.25">
      <c r="A41" s="91" t="s">
        <v>247</v>
      </c>
      <c r="B41" s="83">
        <v>37</v>
      </c>
      <c r="C41" s="83">
        <v>48</v>
      </c>
      <c r="D41" s="83">
        <v>1</v>
      </c>
      <c r="E41" s="83">
        <v>2</v>
      </c>
      <c r="F41" s="83">
        <v>6</v>
      </c>
      <c r="G41" s="83">
        <v>2</v>
      </c>
      <c r="H41" s="83">
        <v>4</v>
      </c>
      <c r="I41" s="83">
        <v>6</v>
      </c>
      <c r="J41" s="83">
        <v>1</v>
      </c>
      <c r="K41" s="83">
        <v>2</v>
      </c>
      <c r="L41" s="83">
        <v>4</v>
      </c>
      <c r="M41" s="83">
        <v>6</v>
      </c>
      <c r="N41" s="83">
        <v>0</v>
      </c>
      <c r="O41" s="83">
        <v>16</v>
      </c>
    </row>
    <row r="42" spans="1:15" s="83" customFormat="1" ht="20.100000000000001" customHeight="1" x14ac:dyDescent="0.25">
      <c r="A42" s="91" t="s">
        <v>248</v>
      </c>
      <c r="B42" s="83">
        <v>107</v>
      </c>
      <c r="C42" s="83">
        <v>73</v>
      </c>
      <c r="D42" s="83">
        <v>10</v>
      </c>
      <c r="E42" s="83">
        <v>5</v>
      </c>
      <c r="F42" s="83">
        <v>6</v>
      </c>
      <c r="G42" s="83">
        <v>2</v>
      </c>
      <c r="H42" s="83">
        <v>13</v>
      </c>
      <c r="I42" s="83">
        <v>8</v>
      </c>
      <c r="J42" s="83">
        <v>13</v>
      </c>
      <c r="K42" s="83">
        <v>2</v>
      </c>
      <c r="L42" s="83">
        <v>4</v>
      </c>
      <c r="M42" s="83">
        <v>9</v>
      </c>
      <c r="N42" s="83">
        <v>12</v>
      </c>
      <c r="O42" s="83">
        <v>5</v>
      </c>
    </row>
    <row r="43" spans="1:15" s="83" customFormat="1" ht="20.100000000000001" customHeight="1" x14ac:dyDescent="0.25">
      <c r="A43" s="90" t="s">
        <v>249</v>
      </c>
      <c r="B43" s="89">
        <v>25210</v>
      </c>
      <c r="C43" s="89">
        <v>25439</v>
      </c>
      <c r="D43" s="89">
        <v>1773</v>
      </c>
      <c r="E43" s="89">
        <v>1734</v>
      </c>
      <c r="F43" s="89">
        <v>2046</v>
      </c>
      <c r="G43" s="89">
        <v>1783</v>
      </c>
      <c r="H43" s="89">
        <v>2122</v>
      </c>
      <c r="I43" s="89">
        <v>2342</v>
      </c>
      <c r="J43" s="89">
        <v>2386</v>
      </c>
      <c r="K43" s="89">
        <v>1782</v>
      </c>
      <c r="L43" s="89">
        <v>1864</v>
      </c>
      <c r="M43" s="89">
        <v>1579</v>
      </c>
      <c r="N43" s="89">
        <v>1932</v>
      </c>
      <c r="O43" s="89">
        <v>2672</v>
      </c>
    </row>
    <row r="44" spans="1:15" s="83" customFormat="1" ht="20.100000000000001" customHeight="1" x14ac:dyDescent="0.25">
      <c r="A44" s="91" t="s">
        <v>250</v>
      </c>
      <c r="B44" s="83">
        <v>2230</v>
      </c>
      <c r="C44" s="83">
        <v>2204</v>
      </c>
      <c r="D44" s="83">
        <v>111</v>
      </c>
      <c r="E44" s="83">
        <v>127</v>
      </c>
      <c r="F44" s="83">
        <v>197</v>
      </c>
      <c r="G44" s="83">
        <v>163</v>
      </c>
      <c r="H44" s="83">
        <v>173</v>
      </c>
      <c r="I44" s="83">
        <v>255</v>
      </c>
      <c r="J44" s="83">
        <v>219</v>
      </c>
      <c r="K44" s="83">
        <v>163</v>
      </c>
      <c r="L44" s="83">
        <v>157</v>
      </c>
      <c r="M44" s="83">
        <v>152</v>
      </c>
      <c r="N44" s="83">
        <v>150</v>
      </c>
      <c r="O44" s="83">
        <v>179</v>
      </c>
    </row>
    <row r="45" spans="1:15" s="83" customFormat="1" ht="20.100000000000001" customHeight="1" x14ac:dyDescent="0.25">
      <c r="A45" s="91" t="s">
        <v>251</v>
      </c>
      <c r="B45" s="83">
        <v>289</v>
      </c>
      <c r="C45" s="83">
        <v>195</v>
      </c>
      <c r="D45" s="83">
        <v>6</v>
      </c>
      <c r="E45" s="83">
        <v>16</v>
      </c>
      <c r="F45" s="83">
        <v>21</v>
      </c>
      <c r="G45" s="83">
        <v>14</v>
      </c>
      <c r="H45" s="83">
        <v>21</v>
      </c>
      <c r="I45" s="83">
        <v>16</v>
      </c>
      <c r="J45" s="83">
        <v>26</v>
      </c>
      <c r="K45" s="83">
        <v>16</v>
      </c>
      <c r="L45" s="83">
        <v>31</v>
      </c>
      <c r="M45" s="83">
        <v>17</v>
      </c>
      <c r="N45" s="83">
        <v>23</v>
      </c>
      <c r="O45" s="83">
        <v>5</v>
      </c>
    </row>
    <row r="46" spans="1:15" s="83" customFormat="1" ht="20.100000000000001" customHeight="1" x14ac:dyDescent="0.25">
      <c r="A46" s="91" t="s">
        <v>252</v>
      </c>
      <c r="B46" s="83">
        <v>811</v>
      </c>
      <c r="C46" s="83">
        <v>793</v>
      </c>
      <c r="D46" s="83">
        <v>57</v>
      </c>
      <c r="E46" s="83">
        <v>26</v>
      </c>
      <c r="F46" s="83">
        <v>91</v>
      </c>
      <c r="G46" s="83">
        <v>85</v>
      </c>
      <c r="H46" s="83">
        <v>117</v>
      </c>
      <c r="I46" s="83">
        <v>70</v>
      </c>
      <c r="J46" s="83">
        <v>75</v>
      </c>
      <c r="K46" s="83">
        <v>48</v>
      </c>
      <c r="L46" s="83">
        <v>31</v>
      </c>
      <c r="M46" s="83">
        <v>31</v>
      </c>
      <c r="N46" s="83">
        <v>92</v>
      </c>
      <c r="O46" s="83">
        <v>92</v>
      </c>
    </row>
    <row r="47" spans="1:15" s="83" customFormat="1" ht="20.100000000000001" customHeight="1" x14ac:dyDescent="0.25">
      <c r="A47" s="91" t="s">
        <v>253</v>
      </c>
      <c r="B47" s="83">
        <v>327</v>
      </c>
      <c r="C47" s="83">
        <v>369</v>
      </c>
      <c r="D47" s="83">
        <v>29</v>
      </c>
      <c r="E47" s="83">
        <v>12</v>
      </c>
      <c r="F47" s="83">
        <v>26</v>
      </c>
      <c r="G47" s="83">
        <v>23</v>
      </c>
      <c r="H47" s="83">
        <v>25</v>
      </c>
      <c r="I47" s="83">
        <v>57</v>
      </c>
      <c r="J47" s="83">
        <v>41</v>
      </c>
      <c r="K47" s="83">
        <v>12</v>
      </c>
      <c r="L47" s="83">
        <v>31</v>
      </c>
      <c r="M47" s="83">
        <v>59</v>
      </c>
      <c r="N47" s="83">
        <v>16</v>
      </c>
      <c r="O47" s="83">
        <v>20</v>
      </c>
    </row>
    <row r="48" spans="1:15" s="83" customFormat="1" ht="20.100000000000001" customHeight="1" x14ac:dyDescent="0.25">
      <c r="A48" s="91" t="s">
        <v>254</v>
      </c>
      <c r="B48" s="83">
        <v>2235</v>
      </c>
      <c r="C48" s="83">
        <v>2290</v>
      </c>
      <c r="D48" s="83">
        <v>158</v>
      </c>
      <c r="E48" s="83">
        <v>165</v>
      </c>
      <c r="F48" s="83">
        <v>183</v>
      </c>
      <c r="G48" s="83">
        <v>151</v>
      </c>
      <c r="H48" s="83">
        <v>172</v>
      </c>
      <c r="I48" s="83">
        <v>186</v>
      </c>
      <c r="J48" s="83">
        <v>186</v>
      </c>
      <c r="K48" s="83">
        <v>124</v>
      </c>
      <c r="L48" s="83">
        <v>192</v>
      </c>
      <c r="M48" s="83">
        <v>115</v>
      </c>
      <c r="N48" s="83">
        <v>186</v>
      </c>
      <c r="O48" s="83">
        <v>278</v>
      </c>
    </row>
    <row r="49" spans="1:15" s="83" customFormat="1" ht="20.100000000000001" customHeight="1" x14ac:dyDescent="0.25">
      <c r="A49" s="91" t="s">
        <v>255</v>
      </c>
      <c r="B49" s="83">
        <v>138</v>
      </c>
      <c r="C49" s="83">
        <v>136</v>
      </c>
      <c r="D49" s="83">
        <v>4</v>
      </c>
      <c r="E49" s="83">
        <v>16</v>
      </c>
      <c r="F49" s="83">
        <v>7</v>
      </c>
      <c r="G49" s="83">
        <v>8</v>
      </c>
      <c r="H49" s="83">
        <v>6</v>
      </c>
      <c r="I49" s="83">
        <v>20</v>
      </c>
      <c r="J49" s="83">
        <v>18</v>
      </c>
      <c r="K49" s="83">
        <v>16</v>
      </c>
      <c r="L49" s="83">
        <v>13</v>
      </c>
      <c r="M49" s="83">
        <v>6</v>
      </c>
      <c r="N49" s="83">
        <v>13</v>
      </c>
      <c r="O49" s="83">
        <v>26</v>
      </c>
    </row>
    <row r="50" spans="1:15" s="83" customFormat="1" ht="20.100000000000001" customHeight="1" x14ac:dyDescent="0.25">
      <c r="A50" s="91" t="s">
        <v>256</v>
      </c>
      <c r="B50" s="83">
        <v>1868</v>
      </c>
      <c r="C50" s="83">
        <v>2445</v>
      </c>
      <c r="D50" s="83">
        <v>138</v>
      </c>
      <c r="E50" s="83">
        <v>157</v>
      </c>
      <c r="F50" s="83">
        <v>138</v>
      </c>
      <c r="G50" s="83">
        <v>204</v>
      </c>
      <c r="H50" s="83">
        <v>232</v>
      </c>
      <c r="I50" s="83">
        <v>146</v>
      </c>
      <c r="J50" s="83">
        <v>254</v>
      </c>
      <c r="K50" s="83">
        <v>166</v>
      </c>
      <c r="L50" s="83">
        <v>122</v>
      </c>
      <c r="M50" s="83">
        <v>113</v>
      </c>
      <c r="N50" s="83">
        <v>107</v>
      </c>
      <c r="O50" s="83">
        <v>295</v>
      </c>
    </row>
    <row r="51" spans="1:15" s="83" customFormat="1" ht="20.100000000000001" customHeight="1" x14ac:dyDescent="0.25">
      <c r="A51" s="91" t="s">
        <v>257</v>
      </c>
      <c r="B51" s="83">
        <v>69</v>
      </c>
      <c r="C51" s="83">
        <v>63</v>
      </c>
      <c r="D51" s="83">
        <v>6</v>
      </c>
      <c r="E51" s="83">
        <v>2</v>
      </c>
      <c r="F51" s="83">
        <v>13</v>
      </c>
      <c r="G51" s="83">
        <v>2</v>
      </c>
      <c r="H51" s="83">
        <v>10</v>
      </c>
      <c r="I51" s="83">
        <v>9</v>
      </c>
      <c r="J51" s="83">
        <v>13</v>
      </c>
      <c r="K51" s="83">
        <v>16</v>
      </c>
      <c r="L51" s="83">
        <v>0</v>
      </c>
      <c r="M51" s="83">
        <v>2</v>
      </c>
      <c r="N51" s="83">
        <v>0</v>
      </c>
      <c r="O51" s="83">
        <v>5</v>
      </c>
    </row>
    <row r="52" spans="1:15" s="83" customFormat="1" ht="20.100000000000001" customHeight="1" x14ac:dyDescent="0.25">
      <c r="A52" s="91" t="s">
        <v>258</v>
      </c>
      <c r="B52" s="83">
        <v>527</v>
      </c>
      <c r="C52" s="83">
        <v>541</v>
      </c>
      <c r="D52" s="83">
        <v>26</v>
      </c>
      <c r="E52" s="83">
        <v>26</v>
      </c>
      <c r="F52" s="83">
        <v>60</v>
      </c>
      <c r="G52" s="83">
        <v>30</v>
      </c>
      <c r="H52" s="83">
        <v>35</v>
      </c>
      <c r="I52" s="83">
        <v>59</v>
      </c>
      <c r="J52" s="83">
        <v>34</v>
      </c>
      <c r="K52" s="83">
        <v>33</v>
      </c>
      <c r="L52" s="83">
        <v>25</v>
      </c>
      <c r="M52" s="83">
        <v>30</v>
      </c>
      <c r="N52" s="83">
        <v>32</v>
      </c>
      <c r="O52" s="83">
        <v>50</v>
      </c>
    </row>
    <row r="53" spans="1:15" s="83" customFormat="1" ht="20.100000000000001" customHeight="1" x14ac:dyDescent="0.25">
      <c r="A53" s="91" t="s">
        <v>259</v>
      </c>
      <c r="B53" s="83">
        <v>76</v>
      </c>
      <c r="C53" s="83">
        <v>70</v>
      </c>
      <c r="D53" s="83">
        <v>6</v>
      </c>
      <c r="E53" s="83">
        <v>0</v>
      </c>
      <c r="F53" s="83">
        <v>38</v>
      </c>
      <c r="G53" s="83">
        <v>0</v>
      </c>
      <c r="H53" s="83">
        <v>4</v>
      </c>
      <c r="I53" s="83">
        <v>5</v>
      </c>
      <c r="J53" s="83">
        <v>1</v>
      </c>
      <c r="K53" s="83">
        <v>14</v>
      </c>
      <c r="L53" s="83">
        <v>6</v>
      </c>
      <c r="M53" s="83">
        <v>0</v>
      </c>
      <c r="N53" s="83">
        <v>4</v>
      </c>
      <c r="O53" s="83">
        <v>8</v>
      </c>
    </row>
    <row r="54" spans="1:15" s="83" customFormat="1" ht="20.100000000000001" customHeight="1" x14ac:dyDescent="0.25">
      <c r="A54" s="91" t="s">
        <v>260</v>
      </c>
      <c r="B54" s="83">
        <v>1603</v>
      </c>
      <c r="C54" s="83">
        <v>1306</v>
      </c>
      <c r="D54" s="83">
        <v>89</v>
      </c>
      <c r="E54" s="83">
        <v>50</v>
      </c>
      <c r="F54" s="83">
        <v>163</v>
      </c>
      <c r="G54" s="83">
        <v>104</v>
      </c>
      <c r="H54" s="83">
        <v>92</v>
      </c>
      <c r="I54" s="83">
        <v>124</v>
      </c>
      <c r="J54" s="83">
        <v>164</v>
      </c>
      <c r="K54" s="83">
        <v>79</v>
      </c>
      <c r="L54" s="83">
        <v>128</v>
      </c>
      <c r="M54" s="83">
        <v>75</v>
      </c>
      <c r="N54" s="83">
        <v>116</v>
      </c>
      <c r="O54" s="83">
        <v>176</v>
      </c>
    </row>
    <row r="55" spans="1:15" s="83" customFormat="1" ht="20.100000000000001" customHeight="1" x14ac:dyDescent="0.25">
      <c r="A55" s="91" t="s">
        <v>261</v>
      </c>
      <c r="B55" s="83">
        <v>127</v>
      </c>
      <c r="C55" s="83">
        <v>181</v>
      </c>
      <c r="D55" s="83">
        <v>6</v>
      </c>
      <c r="E55" s="83">
        <v>9</v>
      </c>
      <c r="F55" s="83">
        <v>7</v>
      </c>
      <c r="G55" s="83">
        <v>22</v>
      </c>
      <c r="H55" s="83">
        <v>7</v>
      </c>
      <c r="I55" s="83">
        <v>23</v>
      </c>
      <c r="J55" s="83">
        <v>18</v>
      </c>
      <c r="K55" s="83">
        <v>17</v>
      </c>
      <c r="L55" s="83">
        <v>6</v>
      </c>
      <c r="M55" s="83">
        <v>17</v>
      </c>
      <c r="N55" s="83">
        <v>13</v>
      </c>
      <c r="O55" s="83">
        <v>16</v>
      </c>
    </row>
    <row r="56" spans="1:15" s="83" customFormat="1" ht="20.100000000000001" customHeight="1" x14ac:dyDescent="0.25">
      <c r="A56" s="91" t="s">
        <v>262</v>
      </c>
      <c r="B56" s="83">
        <v>5035</v>
      </c>
      <c r="C56" s="83">
        <v>5693</v>
      </c>
      <c r="D56" s="83">
        <v>490</v>
      </c>
      <c r="E56" s="83">
        <v>444</v>
      </c>
      <c r="F56" s="83">
        <v>414</v>
      </c>
      <c r="G56" s="83">
        <v>376</v>
      </c>
      <c r="H56" s="83">
        <v>433</v>
      </c>
      <c r="I56" s="83">
        <v>491</v>
      </c>
      <c r="J56" s="83">
        <v>309</v>
      </c>
      <c r="K56" s="83">
        <v>374</v>
      </c>
      <c r="L56" s="83">
        <v>425</v>
      </c>
      <c r="M56" s="83">
        <v>392</v>
      </c>
      <c r="N56" s="83">
        <v>336</v>
      </c>
      <c r="O56" s="83">
        <v>586</v>
      </c>
    </row>
    <row r="57" spans="1:15" s="83" customFormat="1" ht="20.100000000000001" customHeight="1" x14ac:dyDescent="0.25">
      <c r="A57" s="91" t="s">
        <v>263</v>
      </c>
      <c r="B57" s="83">
        <v>102</v>
      </c>
      <c r="C57" s="83">
        <v>151</v>
      </c>
      <c r="D57" s="83">
        <v>10</v>
      </c>
      <c r="E57" s="83">
        <v>0</v>
      </c>
      <c r="F57" s="83">
        <v>7</v>
      </c>
      <c r="G57" s="83">
        <v>12</v>
      </c>
      <c r="H57" s="83">
        <v>7</v>
      </c>
      <c r="I57" s="83">
        <v>26</v>
      </c>
      <c r="J57" s="83">
        <v>18</v>
      </c>
      <c r="K57" s="83">
        <v>17</v>
      </c>
      <c r="L57" s="83">
        <v>7</v>
      </c>
      <c r="M57" s="83">
        <v>6</v>
      </c>
      <c r="N57" s="83">
        <v>16</v>
      </c>
      <c r="O57" s="83">
        <v>23</v>
      </c>
    </row>
    <row r="58" spans="1:15" s="83" customFormat="1" ht="20.100000000000001" customHeight="1" x14ac:dyDescent="0.25">
      <c r="A58" s="91" t="s">
        <v>264</v>
      </c>
      <c r="B58" s="83">
        <v>115</v>
      </c>
      <c r="C58" s="83">
        <v>123</v>
      </c>
      <c r="D58" s="83">
        <v>0</v>
      </c>
      <c r="E58" s="83">
        <v>5</v>
      </c>
      <c r="F58" s="83">
        <v>13</v>
      </c>
      <c r="G58" s="83">
        <v>14</v>
      </c>
      <c r="H58" s="83">
        <v>16</v>
      </c>
      <c r="I58" s="83">
        <v>14</v>
      </c>
      <c r="J58" s="83">
        <v>13</v>
      </c>
      <c r="K58" s="83">
        <v>2</v>
      </c>
      <c r="L58" s="83">
        <v>10</v>
      </c>
      <c r="M58" s="83">
        <v>9</v>
      </c>
      <c r="N58" s="83">
        <v>7</v>
      </c>
      <c r="O58" s="83">
        <v>26</v>
      </c>
    </row>
    <row r="59" spans="1:15" s="89" customFormat="1" ht="20.100000000000001" customHeight="1" x14ac:dyDescent="0.25">
      <c r="A59" s="91" t="s">
        <v>265</v>
      </c>
      <c r="B59" s="83">
        <v>7976</v>
      </c>
      <c r="C59" s="83">
        <v>7127</v>
      </c>
      <c r="D59" s="83">
        <v>521</v>
      </c>
      <c r="E59" s="83">
        <v>553</v>
      </c>
      <c r="F59" s="83">
        <v>503</v>
      </c>
      <c r="G59" s="83">
        <v>404</v>
      </c>
      <c r="H59" s="83">
        <v>638</v>
      </c>
      <c r="I59" s="83">
        <v>687</v>
      </c>
      <c r="J59" s="83">
        <v>824</v>
      </c>
      <c r="K59" s="83">
        <v>552</v>
      </c>
      <c r="L59" s="83">
        <v>578</v>
      </c>
      <c r="M59" s="83">
        <v>432</v>
      </c>
      <c r="N59" s="83">
        <v>721</v>
      </c>
      <c r="O59" s="83">
        <v>726</v>
      </c>
    </row>
    <row r="60" spans="1:15" s="89" customFormat="1" ht="20.100000000000001" customHeight="1" x14ac:dyDescent="0.25">
      <c r="A60" s="91" t="s">
        <v>266</v>
      </c>
      <c r="B60" s="83">
        <v>46</v>
      </c>
      <c r="C60" s="83">
        <v>66</v>
      </c>
      <c r="D60" s="83">
        <v>0</v>
      </c>
      <c r="E60" s="83">
        <v>2</v>
      </c>
      <c r="F60" s="83">
        <v>7</v>
      </c>
      <c r="G60" s="83">
        <v>5</v>
      </c>
      <c r="H60" s="83">
        <v>1</v>
      </c>
      <c r="I60" s="83">
        <v>0</v>
      </c>
      <c r="J60" s="83">
        <v>12</v>
      </c>
      <c r="K60" s="83">
        <v>6</v>
      </c>
      <c r="L60" s="83">
        <v>6</v>
      </c>
      <c r="M60" s="83">
        <v>0</v>
      </c>
      <c r="N60" s="83">
        <v>4</v>
      </c>
      <c r="O60" s="83">
        <v>26</v>
      </c>
    </row>
    <row r="61" spans="1:15" s="89" customFormat="1" ht="20.100000000000001" customHeight="1" x14ac:dyDescent="0.25">
      <c r="A61" s="91" t="s">
        <v>267</v>
      </c>
      <c r="B61" s="83">
        <v>42</v>
      </c>
      <c r="C61" s="83">
        <v>63</v>
      </c>
      <c r="D61" s="83">
        <v>0</v>
      </c>
      <c r="E61" s="83">
        <v>3</v>
      </c>
      <c r="F61" s="83">
        <v>6</v>
      </c>
      <c r="G61" s="83">
        <v>2</v>
      </c>
      <c r="H61" s="83">
        <v>4</v>
      </c>
      <c r="I61" s="83">
        <v>11</v>
      </c>
      <c r="J61" s="83">
        <v>6</v>
      </c>
      <c r="K61" s="83">
        <v>0</v>
      </c>
      <c r="L61" s="83">
        <v>1</v>
      </c>
      <c r="M61" s="83">
        <v>11</v>
      </c>
      <c r="N61" s="83">
        <v>1</v>
      </c>
      <c r="O61" s="83">
        <v>5</v>
      </c>
    </row>
    <row r="62" spans="1:15" s="83" customFormat="1" ht="20.100000000000001" customHeight="1" x14ac:dyDescent="0.25">
      <c r="A62" s="91" t="s">
        <v>268</v>
      </c>
      <c r="B62" s="83">
        <v>248</v>
      </c>
      <c r="C62" s="83">
        <v>182</v>
      </c>
      <c r="D62" s="83">
        <v>29</v>
      </c>
      <c r="E62" s="83">
        <v>14</v>
      </c>
      <c r="F62" s="83">
        <v>18</v>
      </c>
      <c r="G62" s="83">
        <v>16</v>
      </c>
      <c r="H62" s="83">
        <v>25</v>
      </c>
      <c r="I62" s="83">
        <v>17</v>
      </c>
      <c r="J62" s="83">
        <v>29</v>
      </c>
      <c r="K62" s="83">
        <v>37</v>
      </c>
      <c r="L62" s="83">
        <v>25</v>
      </c>
      <c r="M62" s="83">
        <v>6</v>
      </c>
      <c r="N62" s="83">
        <v>12</v>
      </c>
      <c r="O62" s="83">
        <v>23</v>
      </c>
    </row>
    <row r="63" spans="1:15" s="83" customFormat="1" ht="20.100000000000001" customHeight="1" x14ac:dyDescent="0.25">
      <c r="A63" s="91" t="s">
        <v>269</v>
      </c>
      <c r="B63" s="83">
        <v>1019</v>
      </c>
      <c r="C63" s="83">
        <v>1075</v>
      </c>
      <c r="D63" s="83">
        <v>62</v>
      </c>
      <c r="E63" s="83">
        <v>81</v>
      </c>
      <c r="F63" s="83">
        <v>116</v>
      </c>
      <c r="G63" s="83">
        <v>118</v>
      </c>
      <c r="H63" s="83">
        <v>69</v>
      </c>
      <c r="I63" s="83">
        <v>81</v>
      </c>
      <c r="J63" s="83">
        <v>100</v>
      </c>
      <c r="K63" s="83">
        <v>70</v>
      </c>
      <c r="L63" s="83">
        <v>44</v>
      </c>
      <c r="M63" s="83">
        <v>53</v>
      </c>
      <c r="N63" s="83">
        <v>60</v>
      </c>
      <c r="O63" s="83">
        <v>73</v>
      </c>
    </row>
    <row r="64" spans="1:15" s="89" customFormat="1" ht="20.100000000000001" customHeight="1" x14ac:dyDescent="0.25">
      <c r="A64" s="91" t="s">
        <v>270</v>
      </c>
      <c r="B64" s="83">
        <v>327</v>
      </c>
      <c r="C64" s="83">
        <v>366</v>
      </c>
      <c r="D64" s="83">
        <v>25</v>
      </c>
      <c r="E64" s="83">
        <v>26</v>
      </c>
      <c r="F64" s="83">
        <v>18</v>
      </c>
      <c r="G64" s="83">
        <v>30</v>
      </c>
      <c r="H64" s="83">
        <v>35</v>
      </c>
      <c r="I64" s="83">
        <v>45</v>
      </c>
      <c r="J64" s="83">
        <v>26</v>
      </c>
      <c r="K64" s="83">
        <v>20</v>
      </c>
      <c r="L64" s="83">
        <v>26</v>
      </c>
      <c r="M64" s="83">
        <v>53</v>
      </c>
      <c r="N64" s="83">
        <v>23</v>
      </c>
      <c r="O64" s="83">
        <v>34</v>
      </c>
    </row>
    <row r="65" spans="1:15" s="83" customFormat="1" ht="20.100000000000001" customHeight="1" x14ac:dyDescent="0.25">
      <c r="A65" s="90" t="s">
        <v>271</v>
      </c>
      <c r="B65" s="89">
        <v>369</v>
      </c>
      <c r="C65" s="89">
        <v>243</v>
      </c>
      <c r="D65" s="89">
        <v>14</v>
      </c>
      <c r="E65" s="89">
        <v>5</v>
      </c>
      <c r="F65" s="89">
        <v>24</v>
      </c>
      <c r="G65" s="89">
        <v>24</v>
      </c>
      <c r="H65" s="89">
        <v>36</v>
      </c>
      <c r="I65" s="89">
        <v>29</v>
      </c>
      <c r="J65" s="89">
        <v>17</v>
      </c>
      <c r="K65" s="89">
        <v>14</v>
      </c>
      <c r="L65" s="89">
        <v>36</v>
      </c>
      <c r="M65" s="89">
        <v>16</v>
      </c>
      <c r="N65" s="89">
        <v>20</v>
      </c>
      <c r="O65" s="89">
        <v>44</v>
      </c>
    </row>
    <row r="66" spans="1:15" s="83" customFormat="1" ht="20.100000000000001" customHeight="1" x14ac:dyDescent="0.25">
      <c r="A66" s="91" t="s">
        <v>272</v>
      </c>
      <c r="B66" s="83">
        <v>315</v>
      </c>
      <c r="C66" s="83">
        <v>208</v>
      </c>
      <c r="D66" s="83">
        <v>13</v>
      </c>
      <c r="E66" s="83">
        <v>5</v>
      </c>
      <c r="F66" s="83">
        <v>23</v>
      </c>
      <c r="G66" s="83">
        <v>22</v>
      </c>
      <c r="H66" s="83">
        <v>25</v>
      </c>
      <c r="I66" s="83">
        <v>23</v>
      </c>
      <c r="J66" s="83">
        <v>16</v>
      </c>
      <c r="K66" s="83">
        <v>8</v>
      </c>
      <c r="L66" s="83">
        <v>32</v>
      </c>
      <c r="M66" s="83">
        <v>16</v>
      </c>
      <c r="N66" s="83">
        <v>16</v>
      </c>
      <c r="O66" s="83">
        <v>39</v>
      </c>
    </row>
    <row r="67" spans="1:15" s="83" customFormat="1" ht="20.100000000000001" customHeight="1" x14ac:dyDescent="0.25">
      <c r="A67" s="91" t="s">
        <v>273</v>
      </c>
      <c r="B67" s="83">
        <v>52</v>
      </c>
      <c r="C67" s="83">
        <v>35</v>
      </c>
      <c r="D67" s="83">
        <v>1</v>
      </c>
      <c r="E67" s="83">
        <v>0</v>
      </c>
      <c r="F67" s="83">
        <v>1</v>
      </c>
      <c r="G67" s="83">
        <v>2</v>
      </c>
      <c r="H67" s="83">
        <v>10</v>
      </c>
      <c r="I67" s="83">
        <v>6</v>
      </c>
      <c r="J67" s="83">
        <v>1</v>
      </c>
      <c r="K67" s="83">
        <v>6</v>
      </c>
      <c r="L67" s="83">
        <v>4</v>
      </c>
      <c r="M67" s="83">
        <v>0</v>
      </c>
      <c r="N67" s="83">
        <v>4</v>
      </c>
      <c r="O67" s="83">
        <v>5</v>
      </c>
    </row>
    <row r="68" spans="1:15" s="83" customFormat="1" ht="20.100000000000001" customHeight="1" x14ac:dyDescent="0.25">
      <c r="A68" s="91" t="s">
        <v>274</v>
      </c>
      <c r="B68" s="83">
        <v>2</v>
      </c>
      <c r="C68" s="83">
        <v>0</v>
      </c>
      <c r="D68" s="83">
        <v>0</v>
      </c>
      <c r="E68" s="83">
        <v>0</v>
      </c>
      <c r="F68" s="83">
        <v>0</v>
      </c>
      <c r="G68" s="83">
        <v>0</v>
      </c>
      <c r="H68" s="83">
        <v>1</v>
      </c>
      <c r="I68" s="83">
        <v>0</v>
      </c>
      <c r="J68" s="83">
        <v>0</v>
      </c>
      <c r="K68" s="83">
        <v>0</v>
      </c>
      <c r="L68" s="83">
        <v>0</v>
      </c>
      <c r="M68" s="83">
        <v>0</v>
      </c>
      <c r="N68" s="83">
        <v>0</v>
      </c>
      <c r="O68" s="83">
        <v>0</v>
      </c>
    </row>
    <row r="69" spans="1:15" s="89" customFormat="1" ht="20.100000000000001" customHeight="1" thickBot="1" x14ac:dyDescent="0.3">
      <c r="A69" s="95" t="s">
        <v>275</v>
      </c>
      <c r="B69" s="99">
        <v>2</v>
      </c>
      <c r="C69" s="99">
        <v>0</v>
      </c>
      <c r="D69" s="99">
        <v>0</v>
      </c>
      <c r="E69" s="99">
        <v>0</v>
      </c>
      <c r="F69" s="99">
        <v>0</v>
      </c>
      <c r="G69" s="99">
        <v>0</v>
      </c>
      <c r="H69" s="99">
        <v>0</v>
      </c>
      <c r="I69" s="99">
        <v>0</v>
      </c>
      <c r="J69" s="99">
        <v>1</v>
      </c>
      <c r="K69" s="99">
        <v>0</v>
      </c>
      <c r="L69" s="99">
        <v>0</v>
      </c>
      <c r="M69" s="99">
        <v>0</v>
      </c>
      <c r="N69" s="99">
        <v>0</v>
      </c>
      <c r="O69" s="99">
        <v>0</v>
      </c>
    </row>
    <row r="70" spans="1:15" s="43" customFormat="1" ht="15.95" customHeight="1" x14ac:dyDescent="0.25">
      <c r="A70" s="247" t="s">
        <v>320</v>
      </c>
      <c r="B70" s="42"/>
      <c r="C70" s="42"/>
      <c r="D70" s="278"/>
      <c r="E70" s="278"/>
      <c r="F70" s="278"/>
      <c r="G70" s="278"/>
      <c r="H70" s="278"/>
      <c r="I70" s="278"/>
      <c r="J70" s="278"/>
      <c r="K70" s="278"/>
      <c r="L70" s="278"/>
      <c r="M70" s="278"/>
      <c r="N70" s="278"/>
      <c r="O70" s="67" t="s">
        <v>284</v>
      </c>
    </row>
    <row r="71" spans="1:15" ht="24.95" customHeight="1" x14ac:dyDescent="0.25">
      <c r="A71" s="219" t="s">
        <v>331</v>
      </c>
      <c r="B71" s="14"/>
      <c r="C71" s="279"/>
      <c r="D71" s="279"/>
      <c r="E71" s="280"/>
      <c r="F71" s="280"/>
      <c r="G71" s="280"/>
      <c r="H71" s="280"/>
      <c r="I71" s="280"/>
      <c r="J71" s="280"/>
      <c r="K71" s="280"/>
      <c r="L71" s="280"/>
      <c r="M71" s="280"/>
      <c r="N71" s="89"/>
      <c r="O71" s="89"/>
    </row>
    <row r="72" spans="1:15" ht="24.95" customHeight="1" thickBot="1" x14ac:dyDescent="0.25">
      <c r="A72" s="244" t="s">
        <v>335</v>
      </c>
      <c r="B72" s="53"/>
      <c r="C72" s="53"/>
      <c r="D72" s="235"/>
      <c r="E72" s="235"/>
      <c r="F72" s="235"/>
      <c r="G72" s="235"/>
      <c r="H72" s="235"/>
      <c r="I72" s="235"/>
      <c r="J72" s="235"/>
      <c r="K72" s="235"/>
      <c r="L72" s="235"/>
      <c r="M72" s="281" t="s">
        <v>285</v>
      </c>
      <c r="N72" s="234"/>
      <c r="O72" s="282"/>
    </row>
    <row r="73" spans="1:15" ht="20.100000000000001" customHeight="1" x14ac:dyDescent="0.25">
      <c r="A73" s="1487" t="s">
        <v>203</v>
      </c>
      <c r="B73" s="1511" t="s">
        <v>293</v>
      </c>
      <c r="C73" s="1512"/>
      <c r="D73" s="1512"/>
      <c r="E73" s="1512"/>
      <c r="F73" s="1512"/>
      <c r="G73" s="1512"/>
      <c r="H73" s="1512"/>
      <c r="I73" s="1512"/>
      <c r="J73" s="1512"/>
      <c r="K73" s="1512"/>
      <c r="L73" s="1512"/>
      <c r="M73" s="1512"/>
      <c r="N73" s="234"/>
      <c r="O73" s="235"/>
    </row>
    <row r="74" spans="1:15" ht="20.100000000000001" customHeight="1" x14ac:dyDescent="0.25">
      <c r="A74" s="1488"/>
      <c r="B74" s="1514" t="s">
        <v>286</v>
      </c>
      <c r="C74" s="1514"/>
      <c r="D74" s="138" t="s">
        <v>287</v>
      </c>
      <c r="E74" s="166"/>
      <c r="F74" s="1486" t="s">
        <v>288</v>
      </c>
      <c r="G74" s="1515"/>
      <c r="H74" s="138" t="s">
        <v>289</v>
      </c>
      <c r="I74" s="166"/>
      <c r="J74" s="1486" t="s">
        <v>290</v>
      </c>
      <c r="K74" s="1515"/>
      <c r="L74" s="138" t="s">
        <v>291</v>
      </c>
      <c r="M74" s="131"/>
      <c r="N74" s="55"/>
      <c r="O74" s="91"/>
    </row>
    <row r="75" spans="1:15" ht="20.100000000000001" customHeight="1" x14ac:dyDescent="0.25">
      <c r="A75" s="1489"/>
      <c r="B75" s="23">
        <v>2011</v>
      </c>
      <c r="C75" s="23">
        <v>2012</v>
      </c>
      <c r="D75" s="23">
        <v>2011</v>
      </c>
      <c r="E75" s="23">
        <v>2012</v>
      </c>
      <c r="F75" s="23">
        <v>2011</v>
      </c>
      <c r="G75" s="23">
        <v>2012</v>
      </c>
      <c r="H75" s="23">
        <v>2011</v>
      </c>
      <c r="I75" s="23">
        <v>2012</v>
      </c>
      <c r="J75" s="23">
        <v>2011</v>
      </c>
      <c r="K75" s="23">
        <v>2012</v>
      </c>
      <c r="L75" s="23">
        <v>2011</v>
      </c>
      <c r="M75" s="24">
        <v>2012</v>
      </c>
      <c r="N75" s="55"/>
      <c r="O75" s="91"/>
    </row>
    <row r="76" spans="1:15" ht="20.100000000000001" customHeight="1" x14ac:dyDescent="0.2">
      <c r="A76" s="87" t="s">
        <v>310</v>
      </c>
      <c r="B76" s="88">
        <v>5262</v>
      </c>
      <c r="C76" s="88">
        <v>5969</v>
      </c>
      <c r="D76" s="88">
        <v>5063</v>
      </c>
      <c r="E76" s="88">
        <v>4876</v>
      </c>
      <c r="F76" s="88">
        <v>3878</v>
      </c>
      <c r="G76" s="88">
        <v>3590</v>
      </c>
      <c r="H76" s="88">
        <v>4006</v>
      </c>
      <c r="I76" s="88">
        <v>3702</v>
      </c>
      <c r="J76" s="88">
        <v>4567</v>
      </c>
      <c r="K76" s="88">
        <v>2991</v>
      </c>
      <c r="L76" s="88">
        <v>5618</v>
      </c>
      <c r="M76" s="88">
        <v>4842</v>
      </c>
      <c r="N76" s="283"/>
    </row>
    <row r="77" spans="1:15" s="89" customFormat="1" ht="20.100000000000001" customHeight="1" x14ac:dyDescent="0.2">
      <c r="A77" s="90" t="s">
        <v>212</v>
      </c>
      <c r="B77" s="89">
        <v>12</v>
      </c>
      <c r="C77" s="89">
        <v>14</v>
      </c>
      <c r="D77" s="89">
        <v>8</v>
      </c>
      <c r="E77" s="89">
        <v>34</v>
      </c>
      <c r="F77" s="89">
        <v>21</v>
      </c>
      <c r="G77" s="89">
        <v>38</v>
      </c>
      <c r="H77" s="89">
        <v>32</v>
      </c>
      <c r="I77" s="89">
        <v>16</v>
      </c>
      <c r="J77" s="89">
        <v>22</v>
      </c>
      <c r="K77" s="89">
        <v>5</v>
      </c>
      <c r="L77" s="89">
        <v>17</v>
      </c>
      <c r="M77" s="89">
        <v>26</v>
      </c>
      <c r="N77" s="284"/>
    </row>
    <row r="78" spans="1:15" s="83" customFormat="1" ht="20.100000000000001" customHeight="1" x14ac:dyDescent="0.2">
      <c r="A78" s="91" t="s">
        <v>213</v>
      </c>
      <c r="B78" s="83">
        <v>1</v>
      </c>
      <c r="C78" s="83">
        <v>5</v>
      </c>
      <c r="D78" s="83">
        <v>1</v>
      </c>
      <c r="E78" s="83">
        <v>17</v>
      </c>
      <c r="F78" s="83">
        <v>6</v>
      </c>
      <c r="G78" s="83">
        <v>5</v>
      </c>
      <c r="H78" s="83">
        <v>7</v>
      </c>
      <c r="I78" s="83">
        <v>6</v>
      </c>
      <c r="J78" s="83">
        <v>12</v>
      </c>
      <c r="K78" s="83">
        <v>0</v>
      </c>
      <c r="L78" s="83">
        <v>0</v>
      </c>
      <c r="M78" s="83">
        <v>6</v>
      </c>
      <c r="N78" s="285"/>
    </row>
    <row r="79" spans="1:15" s="83" customFormat="1" ht="20.100000000000001" customHeight="1" x14ac:dyDescent="0.2">
      <c r="A79" s="91" t="s">
        <v>214</v>
      </c>
      <c r="B79" s="83">
        <v>1</v>
      </c>
      <c r="C79" s="83">
        <v>2</v>
      </c>
      <c r="D79" s="83">
        <v>0</v>
      </c>
      <c r="E79" s="83">
        <v>5</v>
      </c>
      <c r="F79" s="83">
        <v>1</v>
      </c>
      <c r="G79" s="83">
        <v>0</v>
      </c>
      <c r="H79" s="83">
        <v>4</v>
      </c>
      <c r="I79" s="83">
        <v>2</v>
      </c>
      <c r="J79" s="83">
        <v>0</v>
      </c>
      <c r="K79" s="83">
        <v>0</v>
      </c>
      <c r="L79" s="83">
        <v>1</v>
      </c>
      <c r="M79" s="83">
        <v>6</v>
      </c>
      <c r="N79" s="285"/>
    </row>
    <row r="80" spans="1:15" s="83" customFormat="1" ht="20.100000000000001" customHeight="1" x14ac:dyDescent="0.2">
      <c r="A80" s="91" t="s">
        <v>215</v>
      </c>
      <c r="B80" s="83">
        <v>0</v>
      </c>
      <c r="C80" s="83">
        <v>2</v>
      </c>
      <c r="D80" s="83">
        <v>6</v>
      </c>
      <c r="E80" s="83">
        <v>0</v>
      </c>
      <c r="F80" s="83">
        <v>4</v>
      </c>
      <c r="G80" s="83">
        <v>5</v>
      </c>
      <c r="H80" s="83">
        <v>0</v>
      </c>
      <c r="I80" s="83">
        <v>0</v>
      </c>
      <c r="J80" s="83">
        <v>0</v>
      </c>
      <c r="K80" s="83">
        <v>0</v>
      </c>
      <c r="L80" s="83">
        <v>0</v>
      </c>
      <c r="M80" s="83">
        <v>5</v>
      </c>
      <c r="N80" s="285"/>
    </row>
    <row r="81" spans="1:15" s="83" customFormat="1" ht="20.100000000000001" customHeight="1" x14ac:dyDescent="0.2">
      <c r="A81" s="91" t="s">
        <v>216</v>
      </c>
      <c r="B81" s="83">
        <v>0</v>
      </c>
      <c r="C81" s="83">
        <v>0</v>
      </c>
      <c r="D81" s="83">
        <v>0</v>
      </c>
      <c r="E81" s="83">
        <v>0</v>
      </c>
      <c r="F81" s="83">
        <v>0</v>
      </c>
      <c r="G81" s="83">
        <v>0</v>
      </c>
      <c r="H81" s="83">
        <v>0</v>
      </c>
      <c r="I81" s="83">
        <v>0</v>
      </c>
      <c r="J81" s="83">
        <v>6</v>
      </c>
      <c r="K81" s="83">
        <v>0</v>
      </c>
      <c r="L81" s="83">
        <v>0</v>
      </c>
      <c r="M81" s="83">
        <v>0</v>
      </c>
      <c r="N81" s="285"/>
    </row>
    <row r="82" spans="1:15" s="83" customFormat="1" ht="20.100000000000001" customHeight="1" x14ac:dyDescent="0.2">
      <c r="A82" s="91" t="s">
        <v>217</v>
      </c>
      <c r="B82" s="83">
        <v>10</v>
      </c>
      <c r="C82" s="83">
        <v>5</v>
      </c>
      <c r="D82" s="83">
        <v>1</v>
      </c>
      <c r="E82" s="83">
        <v>12</v>
      </c>
      <c r="F82" s="83">
        <v>10</v>
      </c>
      <c r="G82" s="83">
        <v>28</v>
      </c>
      <c r="H82" s="83">
        <v>21</v>
      </c>
      <c r="I82" s="83">
        <v>8</v>
      </c>
      <c r="J82" s="83">
        <v>4</v>
      </c>
      <c r="K82" s="83">
        <v>5</v>
      </c>
      <c r="L82" s="83">
        <v>16</v>
      </c>
      <c r="M82" s="83">
        <v>9</v>
      </c>
      <c r="N82" s="285"/>
    </row>
    <row r="83" spans="1:15" s="89" customFormat="1" ht="20.100000000000001" customHeight="1" x14ac:dyDescent="0.2">
      <c r="A83" s="90" t="s">
        <v>218</v>
      </c>
      <c r="B83" s="89">
        <v>74</v>
      </c>
      <c r="C83" s="89">
        <v>119</v>
      </c>
      <c r="D83" s="89">
        <v>68</v>
      </c>
      <c r="E83" s="89">
        <v>78</v>
      </c>
      <c r="F83" s="89">
        <v>58</v>
      </c>
      <c r="G83" s="89">
        <v>94</v>
      </c>
      <c r="H83" s="89">
        <v>110</v>
      </c>
      <c r="I83" s="89">
        <v>47</v>
      </c>
      <c r="J83" s="89">
        <v>80</v>
      </c>
      <c r="K83" s="89">
        <v>60</v>
      </c>
      <c r="L83" s="89">
        <v>86</v>
      </c>
      <c r="M83" s="89">
        <v>103</v>
      </c>
      <c r="N83" s="286"/>
      <c r="O83" s="83"/>
    </row>
    <row r="84" spans="1:15" s="83" customFormat="1" ht="20.100000000000001" customHeight="1" x14ac:dyDescent="0.2">
      <c r="A84" s="91" t="s">
        <v>219</v>
      </c>
      <c r="B84" s="83">
        <v>12</v>
      </c>
      <c r="C84" s="83">
        <v>17</v>
      </c>
      <c r="D84" s="83">
        <v>10</v>
      </c>
      <c r="E84" s="83">
        <v>26</v>
      </c>
      <c r="F84" s="83">
        <v>6</v>
      </c>
      <c r="G84" s="83">
        <v>16</v>
      </c>
      <c r="H84" s="83">
        <v>31</v>
      </c>
      <c r="I84" s="83">
        <v>12</v>
      </c>
      <c r="J84" s="83">
        <v>7</v>
      </c>
      <c r="K84" s="83">
        <v>9</v>
      </c>
      <c r="L84" s="83">
        <v>21</v>
      </c>
      <c r="M84" s="83">
        <v>16</v>
      </c>
      <c r="N84" s="285"/>
    </row>
    <row r="85" spans="1:15" s="83" customFormat="1" ht="20.100000000000001" customHeight="1" x14ac:dyDescent="0.2">
      <c r="A85" s="91" t="s">
        <v>220</v>
      </c>
      <c r="B85" s="83">
        <v>7</v>
      </c>
      <c r="C85" s="83">
        <v>12</v>
      </c>
      <c r="D85" s="83">
        <v>12</v>
      </c>
      <c r="E85" s="83">
        <v>14</v>
      </c>
      <c r="F85" s="83">
        <v>13</v>
      </c>
      <c r="G85" s="83">
        <v>17</v>
      </c>
      <c r="H85" s="83">
        <v>21</v>
      </c>
      <c r="I85" s="83">
        <v>5</v>
      </c>
      <c r="J85" s="83">
        <v>12</v>
      </c>
      <c r="K85" s="83">
        <v>12</v>
      </c>
      <c r="L85" s="83">
        <v>12</v>
      </c>
      <c r="M85" s="83">
        <v>9</v>
      </c>
      <c r="N85" s="285"/>
    </row>
    <row r="86" spans="1:15" s="83" customFormat="1" ht="20.100000000000001" customHeight="1" x14ac:dyDescent="0.2">
      <c r="A86" s="91" t="s">
        <v>221</v>
      </c>
      <c r="B86" s="83">
        <v>6</v>
      </c>
      <c r="C86" s="83">
        <v>20</v>
      </c>
      <c r="D86" s="83">
        <v>4</v>
      </c>
      <c r="E86" s="83">
        <v>9</v>
      </c>
      <c r="F86" s="83">
        <v>7</v>
      </c>
      <c r="G86" s="83">
        <v>2</v>
      </c>
      <c r="H86" s="83">
        <v>7</v>
      </c>
      <c r="I86" s="83">
        <v>0</v>
      </c>
      <c r="J86" s="83">
        <v>7</v>
      </c>
      <c r="K86" s="83">
        <v>2</v>
      </c>
      <c r="L86" s="83">
        <v>1</v>
      </c>
      <c r="M86" s="83">
        <v>6</v>
      </c>
      <c r="N86" s="285"/>
    </row>
    <row r="87" spans="1:15" s="83" customFormat="1" ht="20.100000000000001" customHeight="1" x14ac:dyDescent="0.2">
      <c r="A87" s="91" t="s">
        <v>222</v>
      </c>
      <c r="B87" s="83">
        <v>12</v>
      </c>
      <c r="C87" s="83">
        <v>26</v>
      </c>
      <c r="D87" s="83">
        <v>29</v>
      </c>
      <c r="E87" s="83">
        <v>9</v>
      </c>
      <c r="F87" s="83">
        <v>7</v>
      </c>
      <c r="G87" s="83">
        <v>20</v>
      </c>
      <c r="H87" s="83">
        <v>25</v>
      </c>
      <c r="I87" s="83">
        <v>16</v>
      </c>
      <c r="J87" s="83">
        <v>19</v>
      </c>
      <c r="K87" s="83">
        <v>14</v>
      </c>
      <c r="L87" s="83">
        <v>26</v>
      </c>
      <c r="M87" s="83">
        <v>22</v>
      </c>
      <c r="N87" s="285"/>
    </row>
    <row r="88" spans="1:15" s="83" customFormat="1" ht="20.100000000000001" customHeight="1" x14ac:dyDescent="0.2">
      <c r="A88" s="91" t="s">
        <v>223</v>
      </c>
      <c r="B88" s="83">
        <v>37</v>
      </c>
      <c r="C88" s="83">
        <v>44</v>
      </c>
      <c r="D88" s="83">
        <v>13</v>
      </c>
      <c r="E88" s="83">
        <v>20</v>
      </c>
      <c r="F88" s="83">
        <v>25</v>
      </c>
      <c r="G88" s="83">
        <v>39</v>
      </c>
      <c r="H88" s="83">
        <v>26</v>
      </c>
      <c r="I88" s="83">
        <v>14</v>
      </c>
      <c r="J88" s="83">
        <v>35</v>
      </c>
      <c r="K88" s="83">
        <v>23</v>
      </c>
      <c r="L88" s="83">
        <v>26</v>
      </c>
      <c r="M88" s="83">
        <v>50</v>
      </c>
      <c r="N88" s="285"/>
    </row>
    <row r="89" spans="1:15" s="89" customFormat="1" ht="20.100000000000001" customHeight="1" x14ac:dyDescent="0.2">
      <c r="A89" s="90" t="s">
        <v>224</v>
      </c>
      <c r="B89" s="89">
        <v>2288</v>
      </c>
      <c r="C89" s="89">
        <v>2397</v>
      </c>
      <c r="D89" s="89">
        <v>1336</v>
      </c>
      <c r="E89" s="89">
        <v>1603</v>
      </c>
      <c r="F89" s="89">
        <v>1076</v>
      </c>
      <c r="G89" s="89">
        <v>967</v>
      </c>
      <c r="H89" s="89">
        <v>941</v>
      </c>
      <c r="I89" s="89">
        <v>912</v>
      </c>
      <c r="J89" s="89">
        <v>1243</v>
      </c>
      <c r="K89" s="89">
        <v>1063</v>
      </c>
      <c r="L89" s="89">
        <v>1652</v>
      </c>
      <c r="M89" s="89">
        <v>2066</v>
      </c>
      <c r="N89" s="286"/>
      <c r="O89" s="83"/>
    </row>
    <row r="90" spans="1:15" s="83" customFormat="1" ht="20.100000000000001" customHeight="1" x14ac:dyDescent="0.2">
      <c r="A90" s="91" t="s">
        <v>225</v>
      </c>
      <c r="B90" s="83">
        <v>95</v>
      </c>
      <c r="C90" s="83">
        <v>123</v>
      </c>
      <c r="D90" s="83">
        <v>53</v>
      </c>
      <c r="E90" s="83">
        <v>135</v>
      </c>
      <c r="F90" s="83">
        <v>89</v>
      </c>
      <c r="G90" s="83">
        <v>109</v>
      </c>
      <c r="H90" s="83">
        <v>50</v>
      </c>
      <c r="I90" s="83">
        <v>53</v>
      </c>
      <c r="J90" s="83">
        <v>65</v>
      </c>
      <c r="K90" s="83">
        <v>73</v>
      </c>
      <c r="L90" s="83">
        <v>95</v>
      </c>
      <c r="M90" s="83">
        <v>85</v>
      </c>
      <c r="N90" s="285"/>
    </row>
    <row r="91" spans="1:15" s="83" customFormat="1" ht="20.100000000000001" customHeight="1" x14ac:dyDescent="0.2">
      <c r="A91" s="91" t="s">
        <v>227</v>
      </c>
      <c r="B91" s="83">
        <v>2167</v>
      </c>
      <c r="C91" s="83">
        <v>2140</v>
      </c>
      <c r="D91" s="83">
        <v>1264</v>
      </c>
      <c r="E91" s="83">
        <v>1415</v>
      </c>
      <c r="F91" s="83">
        <v>937</v>
      </c>
      <c r="G91" s="83">
        <v>799</v>
      </c>
      <c r="H91" s="83">
        <v>831</v>
      </c>
      <c r="I91" s="83">
        <v>814</v>
      </c>
      <c r="J91" s="83">
        <v>1122</v>
      </c>
      <c r="K91" s="83">
        <v>956</v>
      </c>
      <c r="L91" s="83">
        <v>1488</v>
      </c>
      <c r="M91" s="83">
        <v>1892</v>
      </c>
      <c r="N91" s="285"/>
    </row>
    <row r="92" spans="1:15" s="83" customFormat="1" ht="20.100000000000001" customHeight="1" x14ac:dyDescent="0.2">
      <c r="A92" s="91" t="s">
        <v>228</v>
      </c>
      <c r="B92" s="83">
        <v>26</v>
      </c>
      <c r="C92" s="83">
        <v>134</v>
      </c>
      <c r="D92" s="83">
        <v>19</v>
      </c>
      <c r="E92" s="83">
        <v>53</v>
      </c>
      <c r="F92" s="83">
        <v>50</v>
      </c>
      <c r="G92" s="83">
        <v>59</v>
      </c>
      <c r="H92" s="83">
        <v>60</v>
      </c>
      <c r="I92" s="83">
        <v>45</v>
      </c>
      <c r="J92" s="83">
        <v>56</v>
      </c>
      <c r="K92" s="83">
        <v>34</v>
      </c>
      <c r="L92" s="83">
        <v>69</v>
      </c>
      <c r="M92" s="83">
        <v>89</v>
      </c>
      <c r="N92" s="285"/>
    </row>
    <row r="93" spans="1:15" s="89" customFormat="1" ht="20.100000000000001" customHeight="1" x14ac:dyDescent="0.2">
      <c r="A93" s="90" t="s">
        <v>229</v>
      </c>
      <c r="B93" s="89">
        <v>656</v>
      </c>
      <c r="C93" s="89">
        <v>553</v>
      </c>
      <c r="D93" s="89">
        <v>994</v>
      </c>
      <c r="E93" s="89">
        <v>542</v>
      </c>
      <c r="F93" s="89">
        <v>813</v>
      </c>
      <c r="G93" s="89">
        <v>395</v>
      </c>
      <c r="H93" s="89">
        <v>965</v>
      </c>
      <c r="I93" s="89">
        <v>404</v>
      </c>
      <c r="J93" s="89">
        <v>1327</v>
      </c>
      <c r="K93" s="89">
        <v>314</v>
      </c>
      <c r="L93" s="89">
        <v>919</v>
      </c>
      <c r="M93" s="89">
        <v>243</v>
      </c>
      <c r="N93" s="286"/>
      <c r="O93" s="83"/>
    </row>
    <row r="94" spans="1:15" s="83" customFormat="1" ht="20.100000000000001" customHeight="1" x14ac:dyDescent="0.2">
      <c r="A94" s="91" t="s">
        <v>230</v>
      </c>
      <c r="B94" s="83">
        <v>428</v>
      </c>
      <c r="C94" s="83">
        <v>291</v>
      </c>
      <c r="D94" s="83">
        <v>660</v>
      </c>
      <c r="E94" s="83">
        <v>314</v>
      </c>
      <c r="F94" s="83">
        <v>425</v>
      </c>
      <c r="G94" s="83">
        <v>219</v>
      </c>
      <c r="H94" s="83">
        <v>614</v>
      </c>
      <c r="I94" s="83">
        <v>197</v>
      </c>
      <c r="J94" s="83">
        <v>924</v>
      </c>
      <c r="K94" s="83">
        <v>124</v>
      </c>
      <c r="L94" s="83">
        <v>543</v>
      </c>
      <c r="M94" s="83">
        <v>84</v>
      </c>
      <c r="N94" s="285"/>
    </row>
    <row r="95" spans="1:15" s="83" customFormat="1" ht="20.100000000000001" customHeight="1" x14ac:dyDescent="0.2">
      <c r="A95" s="91" t="s">
        <v>231</v>
      </c>
      <c r="B95" s="83">
        <v>0</v>
      </c>
      <c r="C95" s="83">
        <v>3</v>
      </c>
      <c r="D95" s="83">
        <v>4</v>
      </c>
      <c r="E95" s="83">
        <v>3</v>
      </c>
      <c r="F95" s="83">
        <v>3</v>
      </c>
      <c r="G95" s="83">
        <v>0</v>
      </c>
      <c r="H95" s="83">
        <v>0</v>
      </c>
      <c r="I95" s="83">
        <v>5</v>
      </c>
      <c r="J95" s="83">
        <v>6</v>
      </c>
      <c r="K95" s="83">
        <v>9</v>
      </c>
      <c r="L95" s="83">
        <v>7</v>
      </c>
      <c r="M95" s="83">
        <v>2</v>
      </c>
      <c r="N95" s="285"/>
    </row>
    <row r="96" spans="1:15" s="83" customFormat="1" ht="20.100000000000001" customHeight="1" x14ac:dyDescent="0.2">
      <c r="A96" s="91" t="s">
        <v>232</v>
      </c>
      <c r="B96" s="83">
        <v>66</v>
      </c>
      <c r="C96" s="83">
        <v>19</v>
      </c>
      <c r="D96" s="83">
        <v>66</v>
      </c>
      <c r="E96" s="83">
        <v>19</v>
      </c>
      <c r="F96" s="83">
        <v>82</v>
      </c>
      <c r="G96" s="83">
        <v>11</v>
      </c>
      <c r="H96" s="83">
        <v>97</v>
      </c>
      <c r="I96" s="83">
        <v>16</v>
      </c>
      <c r="J96" s="83">
        <v>73</v>
      </c>
      <c r="K96" s="83">
        <v>3</v>
      </c>
      <c r="L96" s="83">
        <v>98</v>
      </c>
      <c r="M96" s="83">
        <v>6</v>
      </c>
      <c r="N96" s="285"/>
    </row>
    <row r="97" spans="1:15" s="83" customFormat="1" ht="20.100000000000001" customHeight="1" x14ac:dyDescent="0.2">
      <c r="A97" s="91" t="s">
        <v>233</v>
      </c>
      <c r="B97" s="83">
        <v>35</v>
      </c>
      <c r="C97" s="83">
        <v>92</v>
      </c>
      <c r="D97" s="83">
        <v>48</v>
      </c>
      <c r="E97" s="83">
        <v>79</v>
      </c>
      <c r="F97" s="83">
        <v>60</v>
      </c>
      <c r="G97" s="83">
        <v>71</v>
      </c>
      <c r="H97" s="83">
        <v>37</v>
      </c>
      <c r="I97" s="83">
        <v>57</v>
      </c>
      <c r="J97" s="83">
        <v>66</v>
      </c>
      <c r="K97" s="83">
        <v>81</v>
      </c>
      <c r="L97" s="83">
        <v>72</v>
      </c>
      <c r="M97" s="83">
        <v>54</v>
      </c>
      <c r="N97" s="285"/>
    </row>
    <row r="98" spans="1:15" s="83" customFormat="1" ht="20.100000000000001" customHeight="1" x14ac:dyDescent="0.2">
      <c r="A98" s="91" t="s">
        <v>234</v>
      </c>
      <c r="B98" s="83">
        <v>12</v>
      </c>
      <c r="C98" s="83">
        <v>8</v>
      </c>
      <c r="D98" s="83">
        <v>19</v>
      </c>
      <c r="E98" s="83">
        <v>30</v>
      </c>
      <c r="F98" s="83">
        <v>12</v>
      </c>
      <c r="G98" s="83">
        <v>17</v>
      </c>
      <c r="H98" s="83">
        <v>1</v>
      </c>
      <c r="I98" s="83">
        <v>12</v>
      </c>
      <c r="J98" s="83">
        <v>18</v>
      </c>
      <c r="K98" s="83">
        <v>26</v>
      </c>
      <c r="L98" s="83">
        <v>18</v>
      </c>
      <c r="M98" s="83">
        <v>56</v>
      </c>
      <c r="N98" s="285"/>
    </row>
    <row r="99" spans="1:15" s="83" customFormat="1" ht="20.100000000000001" customHeight="1" x14ac:dyDescent="0.2">
      <c r="A99" s="91" t="s">
        <v>235</v>
      </c>
      <c r="B99" s="83">
        <v>0</v>
      </c>
      <c r="C99" s="83">
        <v>0</v>
      </c>
      <c r="D99" s="83">
        <v>0</v>
      </c>
      <c r="E99" s="83">
        <v>0</v>
      </c>
      <c r="F99" s="83">
        <v>0</v>
      </c>
      <c r="G99" s="83">
        <v>0</v>
      </c>
      <c r="H99" s="83">
        <v>0</v>
      </c>
      <c r="I99" s="83">
        <v>0</v>
      </c>
      <c r="J99" s="83">
        <v>0</v>
      </c>
      <c r="K99" s="83">
        <v>0</v>
      </c>
      <c r="L99" s="83">
        <v>0</v>
      </c>
      <c r="M99" s="83">
        <v>0</v>
      </c>
      <c r="N99" s="285"/>
    </row>
    <row r="100" spans="1:15" s="83" customFormat="1" ht="20.100000000000001" customHeight="1" x14ac:dyDescent="0.2">
      <c r="A100" s="91" t="s">
        <v>236</v>
      </c>
      <c r="B100" s="83">
        <v>6</v>
      </c>
      <c r="C100" s="83">
        <v>0</v>
      </c>
      <c r="D100" s="83">
        <v>3</v>
      </c>
      <c r="E100" s="83">
        <v>5</v>
      </c>
      <c r="F100" s="83">
        <v>1</v>
      </c>
      <c r="G100" s="83">
        <v>0</v>
      </c>
      <c r="H100" s="83">
        <v>6</v>
      </c>
      <c r="I100" s="83">
        <v>0</v>
      </c>
      <c r="J100" s="83">
        <v>22</v>
      </c>
      <c r="K100" s="83">
        <v>6</v>
      </c>
      <c r="L100" s="83">
        <v>9</v>
      </c>
      <c r="M100" s="83">
        <v>0</v>
      </c>
      <c r="N100" s="285"/>
    </row>
    <row r="101" spans="1:15" s="83" customFormat="1" ht="20.100000000000001" customHeight="1" x14ac:dyDescent="0.2">
      <c r="A101" s="91" t="s">
        <v>237</v>
      </c>
      <c r="B101" s="83">
        <v>12</v>
      </c>
      <c r="C101" s="83">
        <v>25</v>
      </c>
      <c r="D101" s="83">
        <v>12</v>
      </c>
      <c r="E101" s="83">
        <v>33</v>
      </c>
      <c r="F101" s="83">
        <v>23</v>
      </c>
      <c r="G101" s="83">
        <v>23</v>
      </c>
      <c r="H101" s="83">
        <v>26</v>
      </c>
      <c r="I101" s="83">
        <v>33</v>
      </c>
      <c r="J101" s="83">
        <v>44</v>
      </c>
      <c r="K101" s="83">
        <v>17</v>
      </c>
      <c r="L101" s="83">
        <v>32</v>
      </c>
      <c r="M101" s="83">
        <v>6</v>
      </c>
      <c r="N101" s="285"/>
    </row>
    <row r="102" spans="1:15" s="83" customFormat="1" ht="20.100000000000001" customHeight="1" x14ac:dyDescent="0.2">
      <c r="A102" s="91" t="s">
        <v>238</v>
      </c>
      <c r="B102" s="83">
        <v>0</v>
      </c>
      <c r="C102" s="83">
        <v>0</v>
      </c>
      <c r="D102" s="83">
        <v>0</v>
      </c>
      <c r="E102" s="83">
        <v>0</v>
      </c>
      <c r="F102" s="83">
        <v>0</v>
      </c>
      <c r="G102" s="83">
        <v>0</v>
      </c>
      <c r="H102" s="83">
        <v>0</v>
      </c>
      <c r="I102" s="83">
        <v>0</v>
      </c>
      <c r="J102" s="83">
        <v>0</v>
      </c>
      <c r="K102" s="83">
        <v>0</v>
      </c>
      <c r="L102" s="83">
        <v>0</v>
      </c>
      <c r="M102" s="83">
        <v>0</v>
      </c>
      <c r="N102" s="285"/>
    </row>
    <row r="103" spans="1:15" s="83" customFormat="1" ht="20.100000000000001" customHeight="1" x14ac:dyDescent="0.2">
      <c r="A103" s="91" t="s">
        <v>239</v>
      </c>
      <c r="B103" s="83">
        <v>0</v>
      </c>
      <c r="C103" s="83">
        <v>0</v>
      </c>
      <c r="D103" s="83">
        <v>0</v>
      </c>
      <c r="E103" s="83">
        <v>0</v>
      </c>
      <c r="F103" s="83">
        <v>0</v>
      </c>
      <c r="G103" s="83">
        <v>0</v>
      </c>
      <c r="H103" s="83">
        <v>0</v>
      </c>
      <c r="I103" s="83">
        <v>0</v>
      </c>
      <c r="J103" s="83">
        <v>0</v>
      </c>
      <c r="K103" s="83">
        <v>0</v>
      </c>
      <c r="L103" s="83">
        <v>0</v>
      </c>
      <c r="M103" s="83">
        <v>0</v>
      </c>
      <c r="N103" s="285"/>
    </row>
    <row r="104" spans="1:15" s="83" customFormat="1" ht="20.100000000000001" customHeight="1" x14ac:dyDescent="0.2">
      <c r="A104" s="91" t="s">
        <v>240</v>
      </c>
      <c r="B104" s="83">
        <v>65</v>
      </c>
      <c r="C104" s="83">
        <v>20</v>
      </c>
      <c r="D104" s="83">
        <v>161</v>
      </c>
      <c r="E104" s="83">
        <v>3</v>
      </c>
      <c r="F104" s="83">
        <v>170</v>
      </c>
      <c r="G104" s="83">
        <v>12</v>
      </c>
      <c r="H104" s="83">
        <v>150</v>
      </c>
      <c r="I104" s="83">
        <v>5</v>
      </c>
      <c r="J104" s="83">
        <v>139</v>
      </c>
      <c r="K104" s="83">
        <v>3</v>
      </c>
      <c r="L104" s="83">
        <v>114</v>
      </c>
      <c r="M104" s="83">
        <v>5</v>
      </c>
      <c r="N104" s="285"/>
    </row>
    <row r="105" spans="1:15" s="83" customFormat="1" ht="20.100000000000001" customHeight="1" x14ac:dyDescent="0.2">
      <c r="A105" s="91" t="s">
        <v>241</v>
      </c>
      <c r="B105" s="83">
        <v>32</v>
      </c>
      <c r="C105" s="83">
        <v>95</v>
      </c>
      <c r="D105" s="83">
        <v>21</v>
      </c>
      <c r="E105" s="83">
        <v>56</v>
      </c>
      <c r="F105" s="83">
        <v>37</v>
      </c>
      <c r="G105" s="83">
        <v>42</v>
      </c>
      <c r="H105" s="83">
        <v>34</v>
      </c>
      <c r="I105" s="83">
        <v>79</v>
      </c>
      <c r="J105" s="83">
        <v>35</v>
      </c>
      <c r="K105" s="83">
        <v>45</v>
      </c>
      <c r="L105" s="83">
        <v>26</v>
      </c>
      <c r="M105" s="83">
        <v>30</v>
      </c>
      <c r="N105" s="285"/>
    </row>
    <row r="106" spans="1:15" s="89" customFormat="1" ht="20.100000000000001" customHeight="1" x14ac:dyDescent="0.2">
      <c r="A106" s="90" t="s">
        <v>242</v>
      </c>
      <c r="B106" s="89">
        <v>54</v>
      </c>
      <c r="C106" s="89">
        <v>38</v>
      </c>
      <c r="D106" s="89">
        <v>60</v>
      </c>
      <c r="E106" s="89">
        <v>49</v>
      </c>
      <c r="F106" s="89">
        <v>44</v>
      </c>
      <c r="G106" s="89">
        <v>30</v>
      </c>
      <c r="H106" s="89">
        <v>26</v>
      </c>
      <c r="I106" s="89">
        <v>27</v>
      </c>
      <c r="J106" s="89">
        <v>52</v>
      </c>
      <c r="K106" s="89">
        <v>35</v>
      </c>
      <c r="L106" s="89">
        <v>50</v>
      </c>
      <c r="M106" s="89">
        <v>40</v>
      </c>
      <c r="N106" s="286"/>
      <c r="O106" s="83"/>
    </row>
    <row r="107" spans="1:15" s="83" customFormat="1" ht="20.100000000000001" customHeight="1" x14ac:dyDescent="0.2">
      <c r="A107" s="91" t="s">
        <v>243</v>
      </c>
      <c r="B107" s="83">
        <v>3</v>
      </c>
      <c r="C107" s="83">
        <v>6</v>
      </c>
      <c r="D107" s="83">
        <v>7</v>
      </c>
      <c r="E107" s="83">
        <v>2</v>
      </c>
      <c r="F107" s="83">
        <v>7</v>
      </c>
      <c r="G107" s="83">
        <v>8</v>
      </c>
      <c r="H107" s="83">
        <v>6</v>
      </c>
      <c r="I107" s="83">
        <v>3</v>
      </c>
      <c r="J107" s="83">
        <v>3</v>
      </c>
      <c r="K107" s="83">
        <v>11</v>
      </c>
      <c r="L107" s="83">
        <v>6</v>
      </c>
      <c r="M107" s="83">
        <v>5</v>
      </c>
      <c r="N107" s="285"/>
    </row>
    <row r="108" spans="1:15" s="83" customFormat="1" ht="20.100000000000001" customHeight="1" x14ac:dyDescent="0.2">
      <c r="A108" s="91" t="s">
        <v>244</v>
      </c>
      <c r="B108" s="83">
        <v>4</v>
      </c>
      <c r="C108" s="83">
        <v>5</v>
      </c>
      <c r="D108" s="83">
        <v>19</v>
      </c>
      <c r="E108" s="83">
        <v>8</v>
      </c>
      <c r="F108" s="83">
        <v>1</v>
      </c>
      <c r="G108" s="83">
        <v>2</v>
      </c>
      <c r="H108" s="83">
        <v>4</v>
      </c>
      <c r="I108" s="83">
        <v>5</v>
      </c>
      <c r="J108" s="83">
        <v>0</v>
      </c>
      <c r="K108" s="83">
        <v>2</v>
      </c>
      <c r="L108" s="83">
        <v>10</v>
      </c>
      <c r="M108" s="83">
        <v>8</v>
      </c>
      <c r="N108" s="285"/>
    </row>
    <row r="109" spans="1:15" s="83" customFormat="1" ht="20.100000000000001" customHeight="1" x14ac:dyDescent="0.2">
      <c r="A109" s="91" t="s">
        <v>245</v>
      </c>
      <c r="B109" s="83">
        <v>6</v>
      </c>
      <c r="C109" s="83">
        <v>8</v>
      </c>
      <c r="D109" s="83">
        <v>6</v>
      </c>
      <c r="E109" s="83">
        <v>16</v>
      </c>
      <c r="F109" s="83">
        <v>4</v>
      </c>
      <c r="G109" s="83">
        <v>2</v>
      </c>
      <c r="H109" s="83">
        <v>1</v>
      </c>
      <c r="I109" s="83">
        <v>5</v>
      </c>
      <c r="J109" s="83">
        <v>10</v>
      </c>
      <c r="K109" s="83">
        <v>2</v>
      </c>
      <c r="L109" s="83">
        <v>4</v>
      </c>
      <c r="M109" s="83">
        <v>2</v>
      </c>
      <c r="N109" s="285"/>
    </row>
    <row r="110" spans="1:15" s="83" customFormat="1" ht="20.100000000000001" customHeight="1" x14ac:dyDescent="0.2">
      <c r="A110" s="91" t="s">
        <v>246</v>
      </c>
      <c r="B110" s="83">
        <v>31</v>
      </c>
      <c r="C110" s="83">
        <v>9</v>
      </c>
      <c r="D110" s="83">
        <v>22</v>
      </c>
      <c r="E110" s="83">
        <v>17</v>
      </c>
      <c r="F110" s="83">
        <v>19</v>
      </c>
      <c r="G110" s="83">
        <v>14</v>
      </c>
      <c r="H110" s="83">
        <v>4</v>
      </c>
      <c r="I110" s="83">
        <v>6</v>
      </c>
      <c r="J110" s="83">
        <v>23</v>
      </c>
      <c r="K110" s="83">
        <v>9</v>
      </c>
      <c r="L110" s="83">
        <v>16</v>
      </c>
      <c r="M110" s="83">
        <v>8</v>
      </c>
      <c r="N110" s="285"/>
    </row>
    <row r="111" spans="1:15" s="83" customFormat="1" ht="20.100000000000001" customHeight="1" x14ac:dyDescent="0.2">
      <c r="A111" s="91" t="s">
        <v>247</v>
      </c>
      <c r="B111" s="83">
        <v>4</v>
      </c>
      <c r="C111" s="83">
        <v>5</v>
      </c>
      <c r="D111" s="83">
        <v>0</v>
      </c>
      <c r="E111" s="83">
        <v>0</v>
      </c>
      <c r="F111" s="83">
        <v>6</v>
      </c>
      <c r="G111" s="83">
        <v>2</v>
      </c>
      <c r="H111" s="83">
        <v>7</v>
      </c>
      <c r="I111" s="83">
        <v>2</v>
      </c>
      <c r="J111" s="83">
        <v>0</v>
      </c>
      <c r="K111" s="83">
        <v>5</v>
      </c>
      <c r="L111" s="83">
        <v>4</v>
      </c>
      <c r="M111" s="83">
        <v>0</v>
      </c>
      <c r="N111" s="285"/>
    </row>
    <row r="112" spans="1:15" s="83" customFormat="1" ht="20.100000000000001" customHeight="1" x14ac:dyDescent="0.2">
      <c r="A112" s="91" t="s">
        <v>248</v>
      </c>
      <c r="B112" s="83">
        <v>6</v>
      </c>
      <c r="C112" s="83">
        <v>5</v>
      </c>
      <c r="D112" s="83">
        <v>6</v>
      </c>
      <c r="E112" s="83">
        <v>6</v>
      </c>
      <c r="F112" s="83">
        <v>7</v>
      </c>
      <c r="G112" s="83">
        <v>2</v>
      </c>
      <c r="H112" s="83">
        <v>4</v>
      </c>
      <c r="I112" s="83">
        <v>6</v>
      </c>
      <c r="J112" s="83">
        <v>16</v>
      </c>
      <c r="K112" s="83">
        <v>6</v>
      </c>
      <c r="L112" s="83">
        <v>10</v>
      </c>
      <c r="M112" s="83">
        <v>17</v>
      </c>
      <c r="N112" s="285"/>
    </row>
    <row r="113" spans="1:14" s="83" customFormat="1" ht="20.100000000000001" customHeight="1" x14ac:dyDescent="0.2">
      <c r="A113" s="90" t="s">
        <v>249</v>
      </c>
      <c r="B113" s="89">
        <v>2148</v>
      </c>
      <c r="C113" s="89">
        <v>2829</v>
      </c>
      <c r="D113" s="89">
        <v>2556</v>
      </c>
      <c r="E113" s="89">
        <v>2548</v>
      </c>
      <c r="F113" s="89">
        <v>1806</v>
      </c>
      <c r="G113" s="89">
        <v>2058</v>
      </c>
      <c r="H113" s="89">
        <v>1916</v>
      </c>
      <c r="I113" s="89">
        <v>2270</v>
      </c>
      <c r="J113" s="89">
        <v>1816</v>
      </c>
      <c r="K113" s="89">
        <v>1500</v>
      </c>
      <c r="L113" s="89">
        <v>2845</v>
      </c>
      <c r="M113" s="89">
        <v>2342</v>
      </c>
      <c r="N113" s="285"/>
    </row>
    <row r="114" spans="1:14" s="83" customFormat="1" ht="20.100000000000001" customHeight="1" x14ac:dyDescent="0.2">
      <c r="A114" s="91" t="s">
        <v>250</v>
      </c>
      <c r="B114" s="83">
        <v>260</v>
      </c>
      <c r="C114" s="83">
        <v>241</v>
      </c>
      <c r="D114" s="83">
        <v>274</v>
      </c>
      <c r="E114" s="83">
        <v>222</v>
      </c>
      <c r="F114" s="83">
        <v>177</v>
      </c>
      <c r="G114" s="83">
        <v>197</v>
      </c>
      <c r="H114" s="83">
        <v>198</v>
      </c>
      <c r="I114" s="83">
        <v>193</v>
      </c>
      <c r="J114" s="83">
        <v>141</v>
      </c>
      <c r="K114" s="83">
        <v>96</v>
      </c>
      <c r="L114" s="83">
        <v>173</v>
      </c>
      <c r="M114" s="83">
        <v>216</v>
      </c>
      <c r="N114" s="285"/>
    </row>
    <row r="115" spans="1:14" s="83" customFormat="1" ht="20.100000000000001" customHeight="1" x14ac:dyDescent="0.2">
      <c r="A115" s="91" t="s">
        <v>251</v>
      </c>
      <c r="B115" s="83">
        <v>54</v>
      </c>
      <c r="C115" s="83">
        <v>22</v>
      </c>
      <c r="D115" s="83">
        <v>16</v>
      </c>
      <c r="E115" s="83">
        <v>28</v>
      </c>
      <c r="F115" s="83">
        <v>23</v>
      </c>
      <c r="G115" s="83">
        <v>12</v>
      </c>
      <c r="H115" s="83">
        <v>26</v>
      </c>
      <c r="I115" s="83">
        <v>9</v>
      </c>
      <c r="J115" s="83">
        <v>7</v>
      </c>
      <c r="K115" s="83">
        <v>17</v>
      </c>
      <c r="L115" s="83">
        <v>35</v>
      </c>
      <c r="M115" s="83">
        <v>23</v>
      </c>
      <c r="N115" s="285"/>
    </row>
    <row r="116" spans="1:14" s="83" customFormat="1" ht="20.100000000000001" customHeight="1" x14ac:dyDescent="0.2">
      <c r="A116" s="91" t="s">
        <v>252</v>
      </c>
      <c r="B116" s="83">
        <v>84</v>
      </c>
      <c r="C116" s="83">
        <v>138</v>
      </c>
      <c r="D116" s="83">
        <v>63</v>
      </c>
      <c r="E116" s="83">
        <v>65</v>
      </c>
      <c r="F116" s="83">
        <v>62</v>
      </c>
      <c r="G116" s="83">
        <v>42</v>
      </c>
      <c r="H116" s="83">
        <v>60</v>
      </c>
      <c r="I116" s="83">
        <v>73</v>
      </c>
      <c r="J116" s="83">
        <v>32</v>
      </c>
      <c r="K116" s="83">
        <v>44</v>
      </c>
      <c r="L116" s="83">
        <v>47</v>
      </c>
      <c r="M116" s="83">
        <v>79</v>
      </c>
      <c r="N116" s="285"/>
    </row>
    <row r="117" spans="1:14" s="83" customFormat="1" ht="20.100000000000001" customHeight="1" x14ac:dyDescent="0.2">
      <c r="A117" s="91" t="s">
        <v>253</v>
      </c>
      <c r="B117" s="83">
        <v>37</v>
      </c>
      <c r="C117" s="83">
        <v>51</v>
      </c>
      <c r="D117" s="83">
        <v>19</v>
      </c>
      <c r="E117" s="83">
        <v>22</v>
      </c>
      <c r="F117" s="83">
        <v>29</v>
      </c>
      <c r="G117" s="83">
        <v>20</v>
      </c>
      <c r="H117" s="83">
        <v>10</v>
      </c>
      <c r="I117" s="83">
        <v>16</v>
      </c>
      <c r="J117" s="83">
        <v>32</v>
      </c>
      <c r="K117" s="83">
        <v>26</v>
      </c>
      <c r="L117" s="83">
        <v>32</v>
      </c>
      <c r="M117" s="83">
        <v>51</v>
      </c>
      <c r="N117" s="285"/>
    </row>
    <row r="118" spans="1:14" s="83" customFormat="1" ht="20.100000000000001" customHeight="1" x14ac:dyDescent="0.2">
      <c r="A118" s="91" t="s">
        <v>254</v>
      </c>
      <c r="B118" s="83">
        <v>135</v>
      </c>
      <c r="C118" s="83">
        <v>286</v>
      </c>
      <c r="D118" s="83">
        <v>239</v>
      </c>
      <c r="E118" s="83">
        <v>291</v>
      </c>
      <c r="F118" s="83">
        <v>172</v>
      </c>
      <c r="G118" s="83">
        <v>171</v>
      </c>
      <c r="H118" s="83">
        <v>208</v>
      </c>
      <c r="I118" s="83">
        <v>232</v>
      </c>
      <c r="J118" s="83">
        <v>180</v>
      </c>
      <c r="K118" s="83">
        <v>120</v>
      </c>
      <c r="L118" s="83">
        <v>224</v>
      </c>
      <c r="M118" s="83">
        <v>171</v>
      </c>
      <c r="N118" s="285"/>
    </row>
    <row r="119" spans="1:14" s="83" customFormat="1" ht="20.100000000000001" customHeight="1" x14ac:dyDescent="0.2">
      <c r="A119" s="91" t="s">
        <v>255</v>
      </c>
      <c r="B119" s="83">
        <v>16</v>
      </c>
      <c r="C119" s="83">
        <v>0</v>
      </c>
      <c r="D119" s="83">
        <v>10</v>
      </c>
      <c r="E119" s="83">
        <v>5</v>
      </c>
      <c r="F119" s="83">
        <v>19</v>
      </c>
      <c r="G119" s="83">
        <v>8</v>
      </c>
      <c r="H119" s="83">
        <v>6</v>
      </c>
      <c r="I119" s="83">
        <v>14</v>
      </c>
      <c r="J119" s="83">
        <v>13</v>
      </c>
      <c r="K119" s="83">
        <v>8</v>
      </c>
      <c r="L119" s="83">
        <v>13</v>
      </c>
      <c r="M119" s="83">
        <v>9</v>
      </c>
      <c r="N119" s="285"/>
    </row>
    <row r="120" spans="1:14" s="83" customFormat="1" ht="20.100000000000001" customHeight="1" x14ac:dyDescent="0.2">
      <c r="A120" s="91" t="s">
        <v>256</v>
      </c>
      <c r="B120" s="83">
        <v>177</v>
      </c>
      <c r="C120" s="83">
        <v>421</v>
      </c>
      <c r="D120" s="83">
        <v>185</v>
      </c>
      <c r="E120" s="83">
        <v>297</v>
      </c>
      <c r="F120" s="83">
        <v>128</v>
      </c>
      <c r="G120" s="83">
        <v>179</v>
      </c>
      <c r="H120" s="83">
        <v>154</v>
      </c>
      <c r="I120" s="83">
        <v>239</v>
      </c>
      <c r="J120" s="83">
        <v>98</v>
      </c>
      <c r="K120" s="83">
        <v>73</v>
      </c>
      <c r="L120" s="83">
        <v>135</v>
      </c>
      <c r="M120" s="83">
        <v>155</v>
      </c>
      <c r="N120" s="285"/>
    </row>
    <row r="121" spans="1:14" s="83" customFormat="1" ht="20.100000000000001" customHeight="1" x14ac:dyDescent="0.2">
      <c r="A121" s="91" t="s">
        <v>257</v>
      </c>
      <c r="B121" s="83">
        <v>4</v>
      </c>
      <c r="C121" s="83">
        <v>2</v>
      </c>
      <c r="D121" s="83">
        <v>10</v>
      </c>
      <c r="E121" s="83">
        <v>6</v>
      </c>
      <c r="F121" s="83">
        <v>1</v>
      </c>
      <c r="G121" s="83">
        <v>12</v>
      </c>
      <c r="H121" s="83">
        <v>0</v>
      </c>
      <c r="I121" s="83">
        <v>5</v>
      </c>
      <c r="J121" s="83">
        <v>6</v>
      </c>
      <c r="K121" s="83">
        <v>2</v>
      </c>
      <c r="L121" s="83">
        <v>6</v>
      </c>
      <c r="M121" s="83">
        <v>0</v>
      </c>
      <c r="N121" s="285"/>
    </row>
    <row r="122" spans="1:14" s="83" customFormat="1" ht="20.100000000000001" customHeight="1" x14ac:dyDescent="0.2">
      <c r="A122" s="91" t="s">
        <v>258</v>
      </c>
      <c r="B122" s="83">
        <v>72</v>
      </c>
      <c r="C122" s="83">
        <v>82</v>
      </c>
      <c r="D122" s="83">
        <v>95</v>
      </c>
      <c r="E122" s="83">
        <v>26</v>
      </c>
      <c r="F122" s="83">
        <v>34</v>
      </c>
      <c r="G122" s="83">
        <v>70</v>
      </c>
      <c r="H122" s="83">
        <v>38</v>
      </c>
      <c r="I122" s="83">
        <v>36</v>
      </c>
      <c r="J122" s="83">
        <v>31</v>
      </c>
      <c r="K122" s="83">
        <v>31</v>
      </c>
      <c r="L122" s="83">
        <v>45</v>
      </c>
      <c r="M122" s="83">
        <v>68</v>
      </c>
      <c r="N122" s="285"/>
    </row>
    <row r="123" spans="1:14" s="83" customFormat="1" ht="20.100000000000001" customHeight="1" x14ac:dyDescent="0.2">
      <c r="A123" s="91" t="s">
        <v>259</v>
      </c>
      <c r="B123" s="83">
        <v>1</v>
      </c>
      <c r="C123" s="83">
        <v>2</v>
      </c>
      <c r="D123" s="83">
        <v>4</v>
      </c>
      <c r="E123" s="83">
        <v>14</v>
      </c>
      <c r="F123" s="83">
        <v>0</v>
      </c>
      <c r="G123" s="83">
        <v>8</v>
      </c>
      <c r="H123" s="83">
        <v>0</v>
      </c>
      <c r="I123" s="83">
        <v>8</v>
      </c>
      <c r="J123" s="83">
        <v>6</v>
      </c>
      <c r="K123" s="83">
        <v>9</v>
      </c>
      <c r="L123" s="83">
        <v>6</v>
      </c>
      <c r="M123" s="83">
        <v>2</v>
      </c>
      <c r="N123" s="285"/>
    </row>
    <row r="124" spans="1:14" s="83" customFormat="1" ht="20.100000000000001" customHeight="1" x14ac:dyDescent="0.2">
      <c r="A124" s="91" t="s">
        <v>260</v>
      </c>
      <c r="B124" s="83">
        <v>182</v>
      </c>
      <c r="C124" s="83">
        <v>154</v>
      </c>
      <c r="D124" s="83">
        <v>160</v>
      </c>
      <c r="E124" s="83">
        <v>110</v>
      </c>
      <c r="F124" s="83">
        <v>120</v>
      </c>
      <c r="G124" s="83">
        <v>149</v>
      </c>
      <c r="H124" s="83">
        <v>131</v>
      </c>
      <c r="I124" s="83">
        <v>117</v>
      </c>
      <c r="J124" s="83">
        <v>67</v>
      </c>
      <c r="K124" s="83">
        <v>64</v>
      </c>
      <c r="L124" s="83">
        <v>191</v>
      </c>
      <c r="M124" s="83">
        <v>104</v>
      </c>
      <c r="N124" s="285"/>
    </row>
    <row r="125" spans="1:14" s="83" customFormat="1" ht="20.100000000000001" customHeight="1" x14ac:dyDescent="0.2">
      <c r="A125" s="91" t="s">
        <v>261</v>
      </c>
      <c r="B125" s="83">
        <v>16</v>
      </c>
      <c r="C125" s="83">
        <v>14</v>
      </c>
      <c r="D125" s="83">
        <v>10</v>
      </c>
      <c r="E125" s="83">
        <v>9</v>
      </c>
      <c r="F125" s="83">
        <v>12</v>
      </c>
      <c r="G125" s="83">
        <v>8</v>
      </c>
      <c r="H125" s="83">
        <v>6</v>
      </c>
      <c r="I125" s="83">
        <v>22</v>
      </c>
      <c r="J125" s="83">
        <v>10</v>
      </c>
      <c r="K125" s="83">
        <v>16</v>
      </c>
      <c r="L125" s="83">
        <v>16</v>
      </c>
      <c r="M125" s="83">
        <v>8</v>
      </c>
      <c r="N125" s="285"/>
    </row>
    <row r="126" spans="1:14" s="83" customFormat="1" ht="20.100000000000001" customHeight="1" x14ac:dyDescent="0.2">
      <c r="A126" s="91" t="s">
        <v>262</v>
      </c>
      <c r="B126" s="83">
        <v>427</v>
      </c>
      <c r="C126" s="83">
        <v>639</v>
      </c>
      <c r="D126" s="83">
        <v>509</v>
      </c>
      <c r="E126" s="83">
        <v>598</v>
      </c>
      <c r="F126" s="83">
        <v>293</v>
      </c>
      <c r="G126" s="83">
        <v>381</v>
      </c>
      <c r="H126" s="83">
        <v>311</v>
      </c>
      <c r="I126" s="83">
        <v>530</v>
      </c>
      <c r="J126" s="83">
        <v>427</v>
      </c>
      <c r="K126" s="83">
        <v>360</v>
      </c>
      <c r="L126" s="83">
        <v>661</v>
      </c>
      <c r="M126" s="83">
        <v>522</v>
      </c>
      <c r="N126" s="285"/>
    </row>
    <row r="127" spans="1:14" s="83" customFormat="1" ht="20.100000000000001" customHeight="1" x14ac:dyDescent="0.2">
      <c r="A127" s="91" t="s">
        <v>263</v>
      </c>
      <c r="B127" s="83">
        <v>10</v>
      </c>
      <c r="C127" s="83">
        <v>8</v>
      </c>
      <c r="D127" s="83">
        <v>0</v>
      </c>
      <c r="E127" s="83">
        <v>8</v>
      </c>
      <c r="F127" s="83">
        <v>4</v>
      </c>
      <c r="G127" s="83">
        <v>8</v>
      </c>
      <c r="H127" s="83">
        <v>0</v>
      </c>
      <c r="I127" s="83">
        <v>9</v>
      </c>
      <c r="J127" s="83">
        <v>7</v>
      </c>
      <c r="K127" s="83">
        <v>8</v>
      </c>
      <c r="L127" s="83">
        <v>16</v>
      </c>
      <c r="M127" s="83">
        <v>26</v>
      </c>
      <c r="N127" s="285"/>
    </row>
    <row r="128" spans="1:14" s="83" customFormat="1" ht="20.100000000000001" customHeight="1" x14ac:dyDescent="0.2">
      <c r="A128" s="91" t="s">
        <v>264</v>
      </c>
      <c r="B128" s="83">
        <v>6</v>
      </c>
      <c r="C128" s="83">
        <v>6</v>
      </c>
      <c r="D128" s="83">
        <v>12</v>
      </c>
      <c r="E128" s="83">
        <v>9</v>
      </c>
      <c r="F128" s="83">
        <v>1</v>
      </c>
      <c r="G128" s="83">
        <v>12</v>
      </c>
      <c r="H128" s="83">
        <v>6</v>
      </c>
      <c r="I128" s="83">
        <v>9</v>
      </c>
      <c r="J128" s="83">
        <v>10</v>
      </c>
      <c r="K128" s="83">
        <v>5</v>
      </c>
      <c r="L128" s="83">
        <v>21</v>
      </c>
      <c r="M128" s="83">
        <v>12</v>
      </c>
      <c r="N128" s="285"/>
    </row>
    <row r="129" spans="1:15" s="89" customFormat="1" ht="20.100000000000001" customHeight="1" x14ac:dyDescent="0.2">
      <c r="A129" s="91" t="s">
        <v>265</v>
      </c>
      <c r="B129" s="83">
        <v>490</v>
      </c>
      <c r="C129" s="83">
        <v>580</v>
      </c>
      <c r="D129" s="83">
        <v>809</v>
      </c>
      <c r="E129" s="83">
        <v>673</v>
      </c>
      <c r="F129" s="83">
        <v>651</v>
      </c>
      <c r="G129" s="83">
        <v>685</v>
      </c>
      <c r="H129" s="83">
        <v>629</v>
      </c>
      <c r="I129" s="83">
        <v>643</v>
      </c>
      <c r="J129" s="83">
        <v>654</v>
      </c>
      <c r="K129" s="83">
        <v>541</v>
      </c>
      <c r="L129" s="83">
        <v>958</v>
      </c>
      <c r="M129" s="83">
        <v>651</v>
      </c>
      <c r="N129" s="286"/>
      <c r="O129" s="83"/>
    </row>
    <row r="130" spans="1:15" s="89" customFormat="1" ht="20.100000000000001" customHeight="1" x14ac:dyDescent="0.2">
      <c r="A130" s="91" t="s">
        <v>266</v>
      </c>
      <c r="B130" s="83">
        <v>7</v>
      </c>
      <c r="C130" s="83">
        <v>9</v>
      </c>
      <c r="D130" s="83">
        <v>0</v>
      </c>
      <c r="E130" s="83">
        <v>6</v>
      </c>
      <c r="F130" s="83">
        <v>0</v>
      </c>
      <c r="G130" s="83">
        <v>0</v>
      </c>
      <c r="H130" s="83">
        <v>4</v>
      </c>
      <c r="I130" s="83">
        <v>0</v>
      </c>
      <c r="J130" s="83">
        <v>1</v>
      </c>
      <c r="K130" s="83">
        <v>0</v>
      </c>
      <c r="L130" s="83">
        <v>4</v>
      </c>
      <c r="M130" s="83">
        <v>12</v>
      </c>
      <c r="N130" s="286"/>
      <c r="O130" s="83"/>
    </row>
    <row r="131" spans="1:15" s="89" customFormat="1" ht="20.100000000000001" customHeight="1" x14ac:dyDescent="0.2">
      <c r="A131" s="91" t="s">
        <v>267</v>
      </c>
      <c r="B131" s="83">
        <v>6</v>
      </c>
      <c r="C131" s="83">
        <v>3</v>
      </c>
      <c r="D131" s="83">
        <v>12</v>
      </c>
      <c r="E131" s="83">
        <v>6</v>
      </c>
      <c r="F131" s="83">
        <v>1</v>
      </c>
      <c r="G131" s="83">
        <v>6</v>
      </c>
      <c r="H131" s="83">
        <v>0</v>
      </c>
      <c r="I131" s="83">
        <v>8</v>
      </c>
      <c r="J131" s="83">
        <v>1</v>
      </c>
      <c r="K131" s="83">
        <v>6</v>
      </c>
      <c r="L131" s="83">
        <v>4</v>
      </c>
      <c r="M131" s="83">
        <v>2</v>
      </c>
      <c r="N131" s="286"/>
      <c r="O131" s="83"/>
    </row>
    <row r="132" spans="1:15" s="83" customFormat="1" ht="20.100000000000001" customHeight="1" x14ac:dyDescent="0.2">
      <c r="A132" s="91" t="s">
        <v>268</v>
      </c>
      <c r="B132" s="83">
        <v>6</v>
      </c>
      <c r="C132" s="83">
        <v>6</v>
      </c>
      <c r="D132" s="83">
        <v>18</v>
      </c>
      <c r="E132" s="83">
        <v>9</v>
      </c>
      <c r="F132" s="83">
        <v>16</v>
      </c>
      <c r="G132" s="83">
        <v>8</v>
      </c>
      <c r="H132" s="83">
        <v>13</v>
      </c>
      <c r="I132" s="83">
        <v>17</v>
      </c>
      <c r="J132" s="83">
        <v>10</v>
      </c>
      <c r="K132" s="83">
        <v>6</v>
      </c>
      <c r="L132" s="83">
        <v>47</v>
      </c>
      <c r="M132" s="83">
        <v>23</v>
      </c>
      <c r="N132" s="285"/>
    </row>
    <row r="133" spans="1:15" s="83" customFormat="1" ht="20.100000000000001" customHeight="1" x14ac:dyDescent="0.2">
      <c r="A133" s="91" t="s">
        <v>269</v>
      </c>
      <c r="B133" s="83">
        <v>133</v>
      </c>
      <c r="C133" s="83">
        <v>143</v>
      </c>
      <c r="D133" s="83">
        <v>73</v>
      </c>
      <c r="E133" s="83">
        <v>99</v>
      </c>
      <c r="F133" s="83">
        <v>50</v>
      </c>
      <c r="G133" s="83">
        <v>65</v>
      </c>
      <c r="H133" s="83">
        <v>97</v>
      </c>
      <c r="I133" s="83">
        <v>64</v>
      </c>
      <c r="J133" s="83">
        <v>48</v>
      </c>
      <c r="K133" s="83">
        <v>48</v>
      </c>
      <c r="L133" s="83">
        <v>167</v>
      </c>
      <c r="M133" s="83">
        <v>180</v>
      </c>
      <c r="N133" s="285"/>
    </row>
    <row r="134" spans="1:15" s="89" customFormat="1" ht="20.100000000000001" customHeight="1" x14ac:dyDescent="0.2">
      <c r="A134" s="91" t="s">
        <v>270</v>
      </c>
      <c r="B134" s="83">
        <v>25</v>
      </c>
      <c r="C134" s="83">
        <v>22</v>
      </c>
      <c r="D134" s="83">
        <v>38</v>
      </c>
      <c r="E134" s="83">
        <v>45</v>
      </c>
      <c r="F134" s="83">
        <v>13</v>
      </c>
      <c r="G134" s="83">
        <v>17</v>
      </c>
      <c r="H134" s="83">
        <v>19</v>
      </c>
      <c r="I134" s="83">
        <v>26</v>
      </c>
      <c r="J134" s="83">
        <v>35</v>
      </c>
      <c r="K134" s="83">
        <v>20</v>
      </c>
      <c r="L134" s="83">
        <v>44</v>
      </c>
      <c r="M134" s="83">
        <v>28</v>
      </c>
      <c r="N134" s="286"/>
      <c r="O134" s="83"/>
    </row>
    <row r="135" spans="1:15" s="83" customFormat="1" ht="20.100000000000001" customHeight="1" x14ac:dyDescent="0.2">
      <c r="A135" s="90" t="s">
        <v>271</v>
      </c>
      <c r="B135" s="89">
        <v>30</v>
      </c>
      <c r="C135" s="89">
        <v>19</v>
      </c>
      <c r="D135" s="89">
        <v>41</v>
      </c>
      <c r="E135" s="89">
        <v>22</v>
      </c>
      <c r="F135" s="89">
        <v>60</v>
      </c>
      <c r="G135" s="89">
        <v>8</v>
      </c>
      <c r="H135" s="89">
        <v>16</v>
      </c>
      <c r="I135" s="89">
        <v>26</v>
      </c>
      <c r="J135" s="89">
        <v>27</v>
      </c>
      <c r="K135" s="89">
        <v>14</v>
      </c>
      <c r="L135" s="89">
        <v>48</v>
      </c>
      <c r="M135" s="89">
        <v>22</v>
      </c>
      <c r="N135" s="285"/>
    </row>
    <row r="136" spans="1:15" s="83" customFormat="1" ht="20.100000000000001" customHeight="1" x14ac:dyDescent="0.2">
      <c r="A136" s="91" t="s">
        <v>272</v>
      </c>
      <c r="B136" s="83">
        <v>29</v>
      </c>
      <c r="C136" s="83">
        <v>17</v>
      </c>
      <c r="D136" s="83">
        <v>35</v>
      </c>
      <c r="E136" s="83">
        <v>17</v>
      </c>
      <c r="F136" s="83">
        <v>53</v>
      </c>
      <c r="G136" s="83">
        <v>6</v>
      </c>
      <c r="H136" s="83">
        <v>10</v>
      </c>
      <c r="I136" s="83">
        <v>26</v>
      </c>
      <c r="J136" s="83">
        <v>25</v>
      </c>
      <c r="K136" s="83">
        <v>9</v>
      </c>
      <c r="L136" s="83">
        <v>38</v>
      </c>
      <c r="M136" s="83">
        <v>20</v>
      </c>
      <c r="N136" s="285"/>
    </row>
    <row r="137" spans="1:15" s="83" customFormat="1" ht="20.100000000000001" customHeight="1" x14ac:dyDescent="0.2">
      <c r="A137" s="91" t="s">
        <v>273</v>
      </c>
      <c r="B137" s="83">
        <v>1</v>
      </c>
      <c r="C137" s="83">
        <v>2</v>
      </c>
      <c r="D137" s="83">
        <v>6</v>
      </c>
      <c r="E137" s="83">
        <v>5</v>
      </c>
      <c r="F137" s="83">
        <v>7</v>
      </c>
      <c r="G137" s="83">
        <v>2</v>
      </c>
      <c r="H137" s="83">
        <v>6</v>
      </c>
      <c r="I137" s="83">
        <v>0</v>
      </c>
      <c r="J137" s="83">
        <v>1</v>
      </c>
      <c r="K137" s="83">
        <v>5</v>
      </c>
      <c r="L137" s="83">
        <v>10</v>
      </c>
      <c r="M137" s="83">
        <v>2</v>
      </c>
      <c r="N137" s="285"/>
    </row>
    <row r="138" spans="1:15" s="83" customFormat="1" ht="20.100000000000001" customHeight="1" x14ac:dyDescent="0.2">
      <c r="A138" s="91" t="s">
        <v>274</v>
      </c>
      <c r="B138" s="83">
        <v>0</v>
      </c>
      <c r="C138" s="83">
        <v>0</v>
      </c>
      <c r="D138" s="83">
        <v>0</v>
      </c>
      <c r="E138" s="83">
        <v>0</v>
      </c>
      <c r="F138" s="83">
        <v>0</v>
      </c>
      <c r="G138" s="83">
        <v>0</v>
      </c>
      <c r="H138" s="83">
        <v>0</v>
      </c>
      <c r="I138" s="83">
        <v>0</v>
      </c>
      <c r="J138" s="83">
        <v>1</v>
      </c>
      <c r="K138" s="83">
        <v>0</v>
      </c>
      <c r="L138" s="83">
        <v>0</v>
      </c>
      <c r="M138" s="83">
        <v>0</v>
      </c>
      <c r="N138" s="285"/>
    </row>
    <row r="139" spans="1:15" s="89" customFormat="1" ht="20.100000000000001" customHeight="1" thickBot="1" x14ac:dyDescent="0.25">
      <c r="A139" s="95" t="s">
        <v>275</v>
      </c>
      <c r="B139" s="99">
        <v>0</v>
      </c>
      <c r="C139" s="99">
        <v>0</v>
      </c>
      <c r="D139" s="99">
        <v>0</v>
      </c>
      <c r="E139" s="99">
        <v>0</v>
      </c>
      <c r="F139" s="99">
        <v>0</v>
      </c>
      <c r="G139" s="99">
        <v>0</v>
      </c>
      <c r="H139" s="99">
        <v>0</v>
      </c>
      <c r="I139" s="99">
        <v>0</v>
      </c>
      <c r="J139" s="99">
        <v>0</v>
      </c>
      <c r="K139" s="99">
        <v>0</v>
      </c>
      <c r="L139" s="99">
        <v>1</v>
      </c>
      <c r="M139" s="99">
        <v>0</v>
      </c>
      <c r="N139" s="286"/>
      <c r="O139" s="83"/>
    </row>
    <row r="140" spans="1:15" ht="15.95" customHeight="1" x14ac:dyDescent="0.25">
      <c r="A140" s="247" t="s">
        <v>320</v>
      </c>
      <c r="B140" s="287"/>
      <c r="C140" s="287"/>
      <c r="D140" s="288"/>
      <c r="E140" s="83"/>
      <c r="F140" s="288"/>
      <c r="G140" s="83"/>
      <c r="H140" s="288"/>
      <c r="I140" s="83"/>
      <c r="J140" s="288"/>
      <c r="K140" s="83"/>
      <c r="L140" s="288"/>
      <c r="M140" s="83"/>
      <c r="N140" s="288"/>
      <c r="O140" s="55"/>
    </row>
    <row r="141" spans="1:15" ht="24.95" customHeight="1" x14ac:dyDescent="0.25">
      <c r="D141" s="289"/>
      <c r="E141" s="83"/>
      <c r="F141" s="289"/>
      <c r="G141" s="83"/>
      <c r="H141" s="289"/>
      <c r="I141" s="83"/>
      <c r="J141" s="289"/>
      <c r="K141" s="83"/>
      <c r="L141" s="289"/>
      <c r="M141" s="83"/>
      <c r="N141" s="289"/>
    </row>
  </sheetData>
  <mergeCells count="8">
    <mergeCell ref="A3:A5"/>
    <mergeCell ref="B3:O3"/>
    <mergeCell ref="B4:C4"/>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89"/>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11" width="10.7109375" style="35" customWidth="1"/>
    <col min="12" max="13" width="14.7109375" style="35" customWidth="1"/>
    <col min="14" max="256" width="11.42578125" style="35"/>
    <col min="257" max="257" width="36.7109375" style="35" customWidth="1"/>
    <col min="258" max="267" width="10.7109375" style="35" customWidth="1"/>
    <col min="268" max="269" width="14.7109375" style="35" customWidth="1"/>
    <col min="270" max="512" width="11.42578125" style="35"/>
    <col min="513" max="513" width="36.7109375" style="35" customWidth="1"/>
    <col min="514" max="523" width="10.7109375" style="35" customWidth="1"/>
    <col min="524" max="525" width="14.7109375" style="35" customWidth="1"/>
    <col min="526" max="768" width="11.42578125" style="35"/>
    <col min="769" max="769" width="36.7109375" style="35" customWidth="1"/>
    <col min="770" max="779" width="10.7109375" style="35" customWidth="1"/>
    <col min="780" max="781" width="14.7109375" style="35" customWidth="1"/>
    <col min="782" max="1024" width="11.42578125" style="35"/>
    <col min="1025" max="1025" width="36.7109375" style="35" customWidth="1"/>
    <col min="1026" max="1035" width="10.7109375" style="35" customWidth="1"/>
    <col min="1036" max="1037" width="14.7109375" style="35" customWidth="1"/>
    <col min="1038" max="1280" width="11.42578125" style="35"/>
    <col min="1281" max="1281" width="36.7109375" style="35" customWidth="1"/>
    <col min="1282" max="1291" width="10.7109375" style="35" customWidth="1"/>
    <col min="1292" max="1293" width="14.7109375" style="35" customWidth="1"/>
    <col min="1294" max="1536" width="11.42578125" style="35"/>
    <col min="1537" max="1537" width="36.7109375" style="35" customWidth="1"/>
    <col min="1538" max="1547" width="10.7109375" style="35" customWidth="1"/>
    <col min="1548" max="1549" width="14.7109375" style="35" customWidth="1"/>
    <col min="1550" max="1792" width="11.42578125" style="35"/>
    <col min="1793" max="1793" width="36.7109375" style="35" customWidth="1"/>
    <col min="1794" max="1803" width="10.7109375" style="35" customWidth="1"/>
    <col min="1804" max="1805" width="14.7109375" style="35" customWidth="1"/>
    <col min="1806" max="2048" width="11.42578125" style="35"/>
    <col min="2049" max="2049" width="36.7109375" style="35" customWidth="1"/>
    <col min="2050" max="2059" width="10.7109375" style="35" customWidth="1"/>
    <col min="2060" max="2061" width="14.7109375" style="35" customWidth="1"/>
    <col min="2062" max="2304" width="11.42578125" style="35"/>
    <col min="2305" max="2305" width="36.7109375" style="35" customWidth="1"/>
    <col min="2306" max="2315" width="10.7109375" style="35" customWidth="1"/>
    <col min="2316" max="2317" width="14.7109375" style="35" customWidth="1"/>
    <col min="2318" max="2560" width="11.42578125" style="35"/>
    <col min="2561" max="2561" width="36.7109375" style="35" customWidth="1"/>
    <col min="2562" max="2571" width="10.7109375" style="35" customWidth="1"/>
    <col min="2572" max="2573" width="14.7109375" style="35" customWidth="1"/>
    <col min="2574" max="2816" width="11.42578125" style="35"/>
    <col min="2817" max="2817" width="36.7109375" style="35" customWidth="1"/>
    <col min="2818" max="2827" width="10.7109375" style="35" customWidth="1"/>
    <col min="2828" max="2829" width="14.7109375" style="35" customWidth="1"/>
    <col min="2830" max="3072" width="11.42578125" style="35"/>
    <col min="3073" max="3073" width="36.7109375" style="35" customWidth="1"/>
    <col min="3074" max="3083" width="10.7109375" style="35" customWidth="1"/>
    <col min="3084" max="3085" width="14.7109375" style="35" customWidth="1"/>
    <col min="3086" max="3328" width="11.42578125" style="35"/>
    <col min="3329" max="3329" width="36.7109375" style="35" customWidth="1"/>
    <col min="3330" max="3339" width="10.7109375" style="35" customWidth="1"/>
    <col min="3340" max="3341" width="14.7109375" style="35" customWidth="1"/>
    <col min="3342" max="3584" width="11.42578125" style="35"/>
    <col min="3585" max="3585" width="36.7109375" style="35" customWidth="1"/>
    <col min="3586" max="3595" width="10.7109375" style="35" customWidth="1"/>
    <col min="3596" max="3597" width="14.7109375" style="35" customWidth="1"/>
    <col min="3598" max="3840" width="11.42578125" style="35"/>
    <col min="3841" max="3841" width="36.7109375" style="35" customWidth="1"/>
    <col min="3842" max="3851" width="10.7109375" style="35" customWidth="1"/>
    <col min="3852" max="3853" width="14.7109375" style="35" customWidth="1"/>
    <col min="3854" max="4096" width="11.42578125" style="35"/>
    <col min="4097" max="4097" width="36.7109375" style="35" customWidth="1"/>
    <col min="4098" max="4107" width="10.7109375" style="35" customWidth="1"/>
    <col min="4108" max="4109" width="14.7109375" style="35" customWidth="1"/>
    <col min="4110" max="4352" width="11.42578125" style="35"/>
    <col min="4353" max="4353" width="36.7109375" style="35" customWidth="1"/>
    <col min="4354" max="4363" width="10.7109375" style="35" customWidth="1"/>
    <col min="4364" max="4365" width="14.7109375" style="35" customWidth="1"/>
    <col min="4366" max="4608" width="11.42578125" style="35"/>
    <col min="4609" max="4609" width="36.7109375" style="35" customWidth="1"/>
    <col min="4610" max="4619" width="10.7109375" style="35" customWidth="1"/>
    <col min="4620" max="4621" width="14.7109375" style="35" customWidth="1"/>
    <col min="4622" max="4864" width="11.42578125" style="35"/>
    <col min="4865" max="4865" width="36.7109375" style="35" customWidth="1"/>
    <col min="4866" max="4875" width="10.7109375" style="35" customWidth="1"/>
    <col min="4876" max="4877" width="14.7109375" style="35" customWidth="1"/>
    <col min="4878" max="5120" width="11.42578125" style="35"/>
    <col min="5121" max="5121" width="36.7109375" style="35" customWidth="1"/>
    <col min="5122" max="5131" width="10.7109375" style="35" customWidth="1"/>
    <col min="5132" max="5133" width="14.7109375" style="35" customWidth="1"/>
    <col min="5134" max="5376" width="11.42578125" style="35"/>
    <col min="5377" max="5377" width="36.7109375" style="35" customWidth="1"/>
    <col min="5378" max="5387" width="10.7109375" style="35" customWidth="1"/>
    <col min="5388" max="5389" width="14.7109375" style="35" customWidth="1"/>
    <col min="5390" max="5632" width="11.42578125" style="35"/>
    <col min="5633" max="5633" width="36.7109375" style="35" customWidth="1"/>
    <col min="5634" max="5643" width="10.7109375" style="35" customWidth="1"/>
    <col min="5644" max="5645" width="14.7109375" style="35" customWidth="1"/>
    <col min="5646" max="5888" width="11.42578125" style="35"/>
    <col min="5889" max="5889" width="36.7109375" style="35" customWidth="1"/>
    <col min="5890" max="5899" width="10.7109375" style="35" customWidth="1"/>
    <col min="5900" max="5901" width="14.7109375" style="35" customWidth="1"/>
    <col min="5902" max="6144" width="11.42578125" style="35"/>
    <col min="6145" max="6145" width="36.7109375" style="35" customWidth="1"/>
    <col min="6146" max="6155" width="10.7109375" style="35" customWidth="1"/>
    <col min="6156" max="6157" width="14.7109375" style="35" customWidth="1"/>
    <col min="6158" max="6400" width="11.42578125" style="35"/>
    <col min="6401" max="6401" width="36.7109375" style="35" customWidth="1"/>
    <col min="6402" max="6411" width="10.7109375" style="35" customWidth="1"/>
    <col min="6412" max="6413" width="14.7109375" style="35" customWidth="1"/>
    <col min="6414" max="6656" width="11.42578125" style="35"/>
    <col min="6657" max="6657" width="36.7109375" style="35" customWidth="1"/>
    <col min="6658" max="6667" width="10.7109375" style="35" customWidth="1"/>
    <col min="6668" max="6669" width="14.7109375" style="35" customWidth="1"/>
    <col min="6670" max="6912" width="11.42578125" style="35"/>
    <col min="6913" max="6913" width="36.7109375" style="35" customWidth="1"/>
    <col min="6914" max="6923" width="10.7109375" style="35" customWidth="1"/>
    <col min="6924" max="6925" width="14.7109375" style="35" customWidth="1"/>
    <col min="6926" max="7168" width="11.42578125" style="35"/>
    <col min="7169" max="7169" width="36.7109375" style="35" customWidth="1"/>
    <col min="7170" max="7179" width="10.7109375" style="35" customWidth="1"/>
    <col min="7180" max="7181" width="14.7109375" style="35" customWidth="1"/>
    <col min="7182" max="7424" width="11.42578125" style="35"/>
    <col min="7425" max="7425" width="36.7109375" style="35" customWidth="1"/>
    <col min="7426" max="7435" width="10.7109375" style="35" customWidth="1"/>
    <col min="7436" max="7437" width="14.7109375" style="35" customWidth="1"/>
    <col min="7438" max="7680" width="11.42578125" style="35"/>
    <col min="7681" max="7681" width="36.7109375" style="35" customWidth="1"/>
    <col min="7682" max="7691" width="10.7109375" style="35" customWidth="1"/>
    <col min="7692" max="7693" width="14.7109375" style="35" customWidth="1"/>
    <col min="7694" max="7936" width="11.42578125" style="35"/>
    <col min="7937" max="7937" width="36.7109375" style="35" customWidth="1"/>
    <col min="7938" max="7947" width="10.7109375" style="35" customWidth="1"/>
    <col min="7948" max="7949" width="14.7109375" style="35" customWidth="1"/>
    <col min="7950" max="8192" width="11.42578125" style="35"/>
    <col min="8193" max="8193" width="36.7109375" style="35" customWidth="1"/>
    <col min="8194" max="8203" width="10.7109375" style="35" customWidth="1"/>
    <col min="8204" max="8205" width="14.7109375" style="35" customWidth="1"/>
    <col min="8206" max="8448" width="11.42578125" style="35"/>
    <col min="8449" max="8449" width="36.7109375" style="35" customWidth="1"/>
    <col min="8450" max="8459" width="10.7109375" style="35" customWidth="1"/>
    <col min="8460" max="8461" width="14.7109375" style="35" customWidth="1"/>
    <col min="8462" max="8704" width="11.42578125" style="35"/>
    <col min="8705" max="8705" width="36.7109375" style="35" customWidth="1"/>
    <col min="8706" max="8715" width="10.7109375" style="35" customWidth="1"/>
    <col min="8716" max="8717" width="14.7109375" style="35" customWidth="1"/>
    <col min="8718" max="8960" width="11.42578125" style="35"/>
    <col min="8961" max="8961" width="36.7109375" style="35" customWidth="1"/>
    <col min="8962" max="8971" width="10.7109375" style="35" customWidth="1"/>
    <col min="8972" max="8973" width="14.7109375" style="35" customWidth="1"/>
    <col min="8974" max="9216" width="11.42578125" style="35"/>
    <col min="9217" max="9217" width="36.7109375" style="35" customWidth="1"/>
    <col min="9218" max="9227" width="10.7109375" style="35" customWidth="1"/>
    <col min="9228" max="9229" width="14.7109375" style="35" customWidth="1"/>
    <col min="9230" max="9472" width="11.42578125" style="35"/>
    <col min="9473" max="9473" width="36.7109375" style="35" customWidth="1"/>
    <col min="9474" max="9483" width="10.7109375" style="35" customWidth="1"/>
    <col min="9484" max="9485" width="14.7109375" style="35" customWidth="1"/>
    <col min="9486" max="9728" width="11.42578125" style="35"/>
    <col min="9729" max="9729" width="36.7109375" style="35" customWidth="1"/>
    <col min="9730" max="9739" width="10.7109375" style="35" customWidth="1"/>
    <col min="9740" max="9741" width="14.7109375" style="35" customWidth="1"/>
    <col min="9742" max="9984" width="11.42578125" style="35"/>
    <col min="9985" max="9985" width="36.7109375" style="35" customWidth="1"/>
    <col min="9986" max="9995" width="10.7109375" style="35" customWidth="1"/>
    <col min="9996" max="9997" width="14.7109375" style="35" customWidth="1"/>
    <col min="9998" max="10240" width="11.42578125" style="35"/>
    <col min="10241" max="10241" width="36.7109375" style="35" customWidth="1"/>
    <col min="10242" max="10251" width="10.7109375" style="35" customWidth="1"/>
    <col min="10252" max="10253" width="14.7109375" style="35" customWidth="1"/>
    <col min="10254" max="10496" width="11.42578125" style="35"/>
    <col min="10497" max="10497" width="36.7109375" style="35" customWidth="1"/>
    <col min="10498" max="10507" width="10.7109375" style="35" customWidth="1"/>
    <col min="10508" max="10509" width="14.7109375" style="35" customWidth="1"/>
    <col min="10510" max="10752" width="11.42578125" style="35"/>
    <col min="10753" max="10753" width="36.7109375" style="35" customWidth="1"/>
    <col min="10754" max="10763" width="10.7109375" style="35" customWidth="1"/>
    <col min="10764" max="10765" width="14.7109375" style="35" customWidth="1"/>
    <col min="10766" max="11008" width="11.42578125" style="35"/>
    <col min="11009" max="11009" width="36.7109375" style="35" customWidth="1"/>
    <col min="11010" max="11019" width="10.7109375" style="35" customWidth="1"/>
    <col min="11020" max="11021" width="14.7109375" style="35" customWidth="1"/>
    <col min="11022" max="11264" width="11.42578125" style="35"/>
    <col min="11265" max="11265" width="36.7109375" style="35" customWidth="1"/>
    <col min="11266" max="11275" width="10.7109375" style="35" customWidth="1"/>
    <col min="11276" max="11277" width="14.7109375" style="35" customWidth="1"/>
    <col min="11278" max="11520" width="11.42578125" style="35"/>
    <col min="11521" max="11521" width="36.7109375" style="35" customWidth="1"/>
    <col min="11522" max="11531" width="10.7109375" style="35" customWidth="1"/>
    <col min="11532" max="11533" width="14.7109375" style="35" customWidth="1"/>
    <col min="11534" max="11776" width="11.42578125" style="35"/>
    <col min="11777" max="11777" width="36.7109375" style="35" customWidth="1"/>
    <col min="11778" max="11787" width="10.7109375" style="35" customWidth="1"/>
    <col min="11788" max="11789" width="14.7109375" style="35" customWidth="1"/>
    <col min="11790" max="12032" width="11.42578125" style="35"/>
    <col min="12033" max="12033" width="36.7109375" style="35" customWidth="1"/>
    <col min="12034" max="12043" width="10.7109375" style="35" customWidth="1"/>
    <col min="12044" max="12045" width="14.7109375" style="35" customWidth="1"/>
    <col min="12046" max="12288" width="11.42578125" style="35"/>
    <col min="12289" max="12289" width="36.7109375" style="35" customWidth="1"/>
    <col min="12290" max="12299" width="10.7109375" style="35" customWidth="1"/>
    <col min="12300" max="12301" width="14.7109375" style="35" customWidth="1"/>
    <col min="12302" max="12544" width="11.42578125" style="35"/>
    <col min="12545" max="12545" width="36.7109375" style="35" customWidth="1"/>
    <col min="12546" max="12555" width="10.7109375" style="35" customWidth="1"/>
    <col min="12556" max="12557" width="14.7109375" style="35" customWidth="1"/>
    <col min="12558" max="12800" width="11.42578125" style="35"/>
    <col min="12801" max="12801" width="36.7109375" style="35" customWidth="1"/>
    <col min="12802" max="12811" width="10.7109375" style="35" customWidth="1"/>
    <col min="12812" max="12813" width="14.7109375" style="35" customWidth="1"/>
    <col min="12814" max="13056" width="11.42578125" style="35"/>
    <col min="13057" max="13057" width="36.7109375" style="35" customWidth="1"/>
    <col min="13058" max="13067" width="10.7109375" style="35" customWidth="1"/>
    <col min="13068" max="13069" width="14.7109375" style="35" customWidth="1"/>
    <col min="13070" max="13312" width="11.42578125" style="35"/>
    <col min="13313" max="13313" width="36.7109375" style="35" customWidth="1"/>
    <col min="13314" max="13323" width="10.7109375" style="35" customWidth="1"/>
    <col min="13324" max="13325" width="14.7109375" style="35" customWidth="1"/>
    <col min="13326" max="13568" width="11.42578125" style="35"/>
    <col min="13569" max="13569" width="36.7109375" style="35" customWidth="1"/>
    <col min="13570" max="13579" width="10.7109375" style="35" customWidth="1"/>
    <col min="13580" max="13581" width="14.7109375" style="35" customWidth="1"/>
    <col min="13582" max="13824" width="11.42578125" style="35"/>
    <col min="13825" max="13825" width="36.7109375" style="35" customWidth="1"/>
    <col min="13826" max="13835" width="10.7109375" style="35" customWidth="1"/>
    <col min="13836" max="13837" width="14.7109375" style="35" customWidth="1"/>
    <col min="13838" max="14080" width="11.42578125" style="35"/>
    <col min="14081" max="14081" width="36.7109375" style="35" customWidth="1"/>
    <col min="14082" max="14091" width="10.7109375" style="35" customWidth="1"/>
    <col min="14092" max="14093" width="14.7109375" style="35" customWidth="1"/>
    <col min="14094" max="14336" width="11.42578125" style="35"/>
    <col min="14337" max="14337" width="36.7109375" style="35" customWidth="1"/>
    <col min="14338" max="14347" width="10.7109375" style="35" customWidth="1"/>
    <col min="14348" max="14349" width="14.7109375" style="35" customWidth="1"/>
    <col min="14350" max="14592" width="11.42578125" style="35"/>
    <col min="14593" max="14593" width="36.7109375" style="35" customWidth="1"/>
    <col min="14594" max="14603" width="10.7109375" style="35" customWidth="1"/>
    <col min="14604" max="14605" width="14.7109375" style="35" customWidth="1"/>
    <col min="14606" max="14848" width="11.42578125" style="35"/>
    <col min="14849" max="14849" width="36.7109375" style="35" customWidth="1"/>
    <col min="14850" max="14859" width="10.7109375" style="35" customWidth="1"/>
    <col min="14860" max="14861" width="14.7109375" style="35" customWidth="1"/>
    <col min="14862" max="15104" width="11.42578125" style="35"/>
    <col min="15105" max="15105" width="36.7109375" style="35" customWidth="1"/>
    <col min="15106" max="15115" width="10.7109375" style="35" customWidth="1"/>
    <col min="15116" max="15117" width="14.7109375" style="35" customWidth="1"/>
    <col min="15118" max="15360" width="11.42578125" style="35"/>
    <col min="15361" max="15361" width="36.7109375" style="35" customWidth="1"/>
    <col min="15362" max="15371" width="10.7109375" style="35" customWidth="1"/>
    <col min="15372" max="15373" width="14.7109375" style="35" customWidth="1"/>
    <col min="15374" max="15616" width="11.42578125" style="35"/>
    <col min="15617" max="15617" width="36.7109375" style="35" customWidth="1"/>
    <col min="15618" max="15627" width="10.7109375" style="35" customWidth="1"/>
    <col min="15628" max="15629" width="14.7109375" style="35" customWidth="1"/>
    <col min="15630" max="15872" width="11.42578125" style="35"/>
    <col min="15873" max="15873" width="36.7109375" style="35" customWidth="1"/>
    <col min="15874" max="15883" width="10.7109375" style="35" customWidth="1"/>
    <col min="15884" max="15885" width="14.7109375" style="35" customWidth="1"/>
    <col min="15886" max="16128" width="11.42578125" style="35"/>
    <col min="16129" max="16129" width="36.7109375" style="35" customWidth="1"/>
    <col min="16130" max="16139" width="10.7109375" style="35" customWidth="1"/>
    <col min="16140" max="16141" width="14.7109375" style="35" customWidth="1"/>
    <col min="16142" max="16384" width="11.42578125" style="35"/>
  </cols>
  <sheetData>
    <row r="1" spans="1:18" ht="24.95" customHeight="1" x14ac:dyDescent="0.25">
      <c r="A1" s="219" t="s">
        <v>336</v>
      </c>
      <c r="B1" s="14"/>
      <c r="C1" s="14"/>
      <c r="M1" s="91"/>
      <c r="N1" s="91"/>
      <c r="O1" s="91"/>
      <c r="P1" s="91"/>
      <c r="Q1" s="91"/>
    </row>
    <row r="2" spans="1:18" ht="24.95" customHeight="1" thickBot="1" x14ac:dyDescent="0.3">
      <c r="A2" s="243" t="s">
        <v>337</v>
      </c>
      <c r="B2" s="60"/>
      <c r="C2" s="60"/>
      <c r="D2" s="60"/>
      <c r="E2" s="60"/>
      <c r="F2" s="60"/>
      <c r="G2" s="60"/>
      <c r="H2" s="60"/>
      <c r="I2" s="60"/>
      <c r="J2" s="60"/>
      <c r="K2" s="60"/>
      <c r="L2" s="55"/>
      <c r="M2" s="91"/>
      <c r="N2" s="91"/>
      <c r="O2" s="91"/>
      <c r="P2" s="91"/>
      <c r="Q2" s="91"/>
    </row>
    <row r="3" spans="1:18" ht="20.100000000000001" customHeight="1" x14ac:dyDescent="0.25">
      <c r="A3" s="1487" t="s">
        <v>203</v>
      </c>
      <c r="B3" s="1511" t="s">
        <v>204</v>
      </c>
      <c r="C3" s="1512"/>
      <c r="D3" s="1512"/>
      <c r="E3" s="1512"/>
      <c r="F3" s="1512"/>
      <c r="G3" s="1512"/>
      <c r="H3" s="1512"/>
      <c r="I3" s="1512"/>
      <c r="J3" s="1512"/>
      <c r="K3" s="1512"/>
      <c r="L3" s="55"/>
      <c r="M3" s="91"/>
      <c r="N3" s="91"/>
      <c r="O3" s="91"/>
      <c r="P3" s="91"/>
      <c r="Q3" s="91"/>
    </row>
    <row r="4" spans="1:18" ht="20.100000000000001" customHeight="1" x14ac:dyDescent="0.25">
      <c r="A4" s="1488"/>
      <c r="B4" s="1485" t="s">
        <v>205</v>
      </c>
      <c r="C4" s="1485"/>
      <c r="D4" s="1485" t="s">
        <v>206</v>
      </c>
      <c r="E4" s="1485"/>
      <c r="F4" s="1485"/>
      <c r="G4" s="1485"/>
      <c r="H4" s="1485"/>
      <c r="I4" s="1485"/>
      <c r="J4" s="1485"/>
      <c r="K4" s="1486"/>
      <c r="L4" s="55"/>
      <c r="M4" s="91"/>
      <c r="N4" s="91"/>
      <c r="O4" s="91"/>
      <c r="P4" s="91"/>
      <c r="Q4" s="91"/>
    </row>
    <row r="5" spans="1:18" ht="20.100000000000001" customHeight="1" x14ac:dyDescent="0.25">
      <c r="A5" s="1488"/>
      <c r="B5" s="1485"/>
      <c r="C5" s="1485"/>
      <c r="D5" s="19" t="s">
        <v>207</v>
      </c>
      <c r="E5" s="19"/>
      <c r="F5" s="19" t="s">
        <v>208</v>
      </c>
      <c r="G5" s="19"/>
      <c r="H5" s="19" t="s">
        <v>209</v>
      </c>
      <c r="I5" s="19"/>
      <c r="J5" s="19" t="s">
        <v>210</v>
      </c>
      <c r="K5" s="84"/>
      <c r="L5" s="55"/>
      <c r="N5" s="91"/>
      <c r="O5" s="91"/>
      <c r="P5" s="91"/>
      <c r="Q5" s="91"/>
      <c r="R5" s="91"/>
    </row>
    <row r="6" spans="1:18" ht="20.100000000000001" customHeight="1" x14ac:dyDescent="0.25">
      <c r="A6" s="1489"/>
      <c r="B6" s="19">
        <v>2011</v>
      </c>
      <c r="C6" s="19">
        <v>2012</v>
      </c>
      <c r="D6" s="19">
        <v>2011</v>
      </c>
      <c r="E6" s="19">
        <v>2012</v>
      </c>
      <c r="F6" s="19">
        <v>2011</v>
      </c>
      <c r="G6" s="19">
        <v>2012</v>
      </c>
      <c r="H6" s="19">
        <v>2011</v>
      </c>
      <c r="I6" s="19">
        <v>2012</v>
      </c>
      <c r="J6" s="19">
        <v>2011</v>
      </c>
      <c r="K6" s="54">
        <v>2012</v>
      </c>
      <c r="L6" s="55"/>
      <c r="N6" s="91"/>
      <c r="O6" s="91"/>
      <c r="P6" s="91"/>
      <c r="Q6" s="91"/>
    </row>
    <row r="7" spans="1:18" ht="20.100000000000001" customHeight="1" x14ac:dyDescent="0.25">
      <c r="A7" s="87" t="s">
        <v>310</v>
      </c>
      <c r="B7" s="89">
        <v>15930</v>
      </c>
      <c r="C7" s="89">
        <v>16877</v>
      </c>
      <c r="D7" s="89">
        <v>11849</v>
      </c>
      <c r="E7" s="89">
        <v>10944</v>
      </c>
      <c r="F7" s="89">
        <v>0</v>
      </c>
      <c r="G7" s="89">
        <v>0</v>
      </c>
      <c r="H7" s="89">
        <v>0</v>
      </c>
      <c r="I7" s="89">
        <v>0</v>
      </c>
      <c r="J7" s="89">
        <v>4081</v>
      </c>
      <c r="K7" s="89">
        <v>5933</v>
      </c>
      <c r="N7" s="91"/>
      <c r="O7" s="91"/>
      <c r="P7" s="91"/>
      <c r="Q7" s="91"/>
    </row>
    <row r="8" spans="1:18" s="30" customFormat="1" ht="20.100000000000001" customHeight="1" x14ac:dyDescent="0.25">
      <c r="A8" s="90" t="s">
        <v>212</v>
      </c>
      <c r="B8" s="89">
        <v>62</v>
      </c>
      <c r="C8" s="89">
        <v>62</v>
      </c>
      <c r="D8" s="89">
        <v>59</v>
      </c>
      <c r="E8" s="89">
        <v>50</v>
      </c>
      <c r="F8" s="89">
        <v>0</v>
      </c>
      <c r="G8" s="89">
        <v>0</v>
      </c>
      <c r="H8" s="89">
        <v>0</v>
      </c>
      <c r="I8" s="89">
        <v>0</v>
      </c>
      <c r="J8" s="89">
        <v>3</v>
      </c>
      <c r="K8" s="89">
        <v>12</v>
      </c>
      <c r="N8" s="91"/>
      <c r="O8" s="91"/>
      <c r="P8" s="91"/>
      <c r="Q8" s="91"/>
    </row>
    <row r="9" spans="1:18" ht="20.100000000000001" customHeight="1" x14ac:dyDescent="0.25">
      <c r="A9" s="91" t="s">
        <v>213</v>
      </c>
      <c r="B9" s="83">
        <v>16</v>
      </c>
      <c r="C9" s="83">
        <v>23</v>
      </c>
      <c r="D9" s="83">
        <v>15</v>
      </c>
      <c r="E9" s="83">
        <v>11</v>
      </c>
      <c r="F9" s="83">
        <v>0</v>
      </c>
      <c r="G9" s="83">
        <v>0</v>
      </c>
      <c r="H9" s="83">
        <v>0</v>
      </c>
      <c r="I9" s="83">
        <v>0</v>
      </c>
      <c r="J9" s="83">
        <v>1</v>
      </c>
      <c r="K9" s="83">
        <v>12</v>
      </c>
      <c r="N9" s="91"/>
      <c r="O9" s="91"/>
      <c r="P9" s="91"/>
      <c r="Q9" s="91"/>
    </row>
    <row r="10" spans="1:18" ht="20.100000000000001" customHeight="1" x14ac:dyDescent="0.25">
      <c r="A10" s="91" t="s">
        <v>214</v>
      </c>
      <c r="B10" s="83">
        <v>3</v>
      </c>
      <c r="C10" s="83">
        <v>8</v>
      </c>
      <c r="D10" s="83">
        <v>3</v>
      </c>
      <c r="E10" s="83">
        <v>8</v>
      </c>
      <c r="F10" s="83">
        <v>0</v>
      </c>
      <c r="G10" s="83">
        <v>0</v>
      </c>
      <c r="H10" s="83">
        <v>0</v>
      </c>
      <c r="I10" s="83">
        <v>0</v>
      </c>
      <c r="J10" s="83">
        <v>0</v>
      </c>
      <c r="K10" s="83">
        <v>0</v>
      </c>
      <c r="N10" s="91"/>
      <c r="O10" s="91"/>
      <c r="P10" s="91"/>
      <c r="Q10" s="91"/>
    </row>
    <row r="11" spans="1:18" ht="20.100000000000001" customHeight="1" x14ac:dyDescent="0.25">
      <c r="A11" s="91" t="s">
        <v>215</v>
      </c>
      <c r="B11" s="83">
        <v>9</v>
      </c>
      <c r="C11" s="83">
        <v>3</v>
      </c>
      <c r="D11" s="83">
        <v>9</v>
      </c>
      <c r="E11" s="83">
        <v>3</v>
      </c>
      <c r="F11" s="83">
        <v>0</v>
      </c>
      <c r="G11" s="83">
        <v>0</v>
      </c>
      <c r="H11" s="83">
        <v>0</v>
      </c>
      <c r="I11" s="83">
        <v>0</v>
      </c>
      <c r="J11" s="83">
        <v>0</v>
      </c>
      <c r="K11" s="83">
        <v>0</v>
      </c>
      <c r="N11" s="91"/>
      <c r="O11" s="91"/>
      <c r="P11" s="91"/>
      <c r="Q11" s="91"/>
    </row>
    <row r="12" spans="1:18" ht="20.100000000000001" customHeight="1" x14ac:dyDescent="0.25">
      <c r="A12" s="91" t="s">
        <v>216</v>
      </c>
      <c r="B12" s="83">
        <v>0</v>
      </c>
      <c r="C12" s="83">
        <v>3</v>
      </c>
      <c r="D12" s="83">
        <v>0</v>
      </c>
      <c r="E12" s="83">
        <v>3</v>
      </c>
      <c r="F12" s="83">
        <v>0</v>
      </c>
      <c r="G12" s="83">
        <v>0</v>
      </c>
      <c r="H12" s="83">
        <v>0</v>
      </c>
      <c r="I12" s="83">
        <v>0</v>
      </c>
      <c r="J12" s="83">
        <v>0</v>
      </c>
      <c r="K12" s="83">
        <v>0</v>
      </c>
      <c r="N12" s="91"/>
      <c r="O12" s="91"/>
      <c r="P12" s="91"/>
      <c r="Q12" s="91"/>
    </row>
    <row r="13" spans="1:18" ht="20.100000000000001" customHeight="1" x14ac:dyDescent="0.25">
      <c r="A13" s="91" t="s">
        <v>217</v>
      </c>
      <c r="B13" s="83">
        <v>34</v>
      </c>
      <c r="C13" s="83">
        <v>25</v>
      </c>
      <c r="D13" s="83">
        <v>32</v>
      </c>
      <c r="E13" s="83">
        <v>25</v>
      </c>
      <c r="F13" s="83">
        <v>0</v>
      </c>
      <c r="G13" s="83">
        <v>0</v>
      </c>
      <c r="H13" s="83">
        <v>0</v>
      </c>
      <c r="I13" s="83">
        <v>0</v>
      </c>
      <c r="J13" s="83">
        <v>2</v>
      </c>
      <c r="K13" s="83">
        <v>0</v>
      </c>
      <c r="N13" s="91"/>
      <c r="O13" s="91"/>
      <c r="P13" s="91"/>
      <c r="Q13" s="91"/>
    </row>
    <row r="14" spans="1:18" s="30" customFormat="1" ht="20.100000000000001" customHeight="1" x14ac:dyDescent="0.25">
      <c r="A14" s="90" t="s">
        <v>218</v>
      </c>
      <c r="B14" s="89">
        <v>179</v>
      </c>
      <c r="C14" s="89">
        <v>158</v>
      </c>
      <c r="D14" s="89">
        <v>156</v>
      </c>
      <c r="E14" s="89">
        <v>157</v>
      </c>
      <c r="F14" s="89">
        <v>0</v>
      </c>
      <c r="G14" s="89">
        <v>0</v>
      </c>
      <c r="H14" s="89">
        <v>0</v>
      </c>
      <c r="I14" s="89">
        <v>0</v>
      </c>
      <c r="J14" s="89">
        <v>23</v>
      </c>
      <c r="K14" s="89">
        <v>1</v>
      </c>
      <c r="N14" s="91"/>
      <c r="O14" s="91"/>
      <c r="P14" s="91"/>
      <c r="Q14" s="91"/>
    </row>
    <row r="15" spans="1:18" ht="20.100000000000001" customHeight="1" x14ac:dyDescent="0.25">
      <c r="A15" s="91" t="s">
        <v>219</v>
      </c>
      <c r="B15" s="83">
        <v>7</v>
      </c>
      <c r="C15" s="83">
        <v>0</v>
      </c>
      <c r="D15" s="83">
        <v>7</v>
      </c>
      <c r="E15" s="83">
        <v>0</v>
      </c>
      <c r="F15" s="83">
        <v>0</v>
      </c>
      <c r="G15" s="83">
        <v>0</v>
      </c>
      <c r="H15" s="83">
        <v>0</v>
      </c>
      <c r="I15" s="83">
        <v>0</v>
      </c>
      <c r="J15" s="83">
        <v>0</v>
      </c>
      <c r="K15" s="83">
        <v>0</v>
      </c>
      <c r="N15" s="91"/>
      <c r="O15" s="91"/>
      <c r="P15" s="91"/>
      <c r="Q15" s="91"/>
    </row>
    <row r="16" spans="1:18" ht="20.100000000000001" customHeight="1" x14ac:dyDescent="0.25">
      <c r="A16" s="91" t="s">
        <v>220</v>
      </c>
      <c r="B16" s="83">
        <v>8</v>
      </c>
      <c r="C16" s="83">
        <v>3</v>
      </c>
      <c r="D16" s="83">
        <v>7</v>
      </c>
      <c r="E16" s="83">
        <v>3</v>
      </c>
      <c r="F16" s="83">
        <v>0</v>
      </c>
      <c r="G16" s="83">
        <v>0</v>
      </c>
      <c r="H16" s="83">
        <v>0</v>
      </c>
      <c r="I16" s="83">
        <v>0</v>
      </c>
      <c r="J16" s="83">
        <v>1</v>
      </c>
      <c r="K16" s="83">
        <v>0</v>
      </c>
      <c r="N16" s="91"/>
      <c r="O16" s="91"/>
      <c r="P16" s="91"/>
      <c r="Q16" s="91"/>
    </row>
    <row r="17" spans="1:17" ht="20.100000000000001" customHeight="1" x14ac:dyDescent="0.25">
      <c r="A17" s="91" t="s">
        <v>221</v>
      </c>
      <c r="B17" s="83">
        <v>0</v>
      </c>
      <c r="C17" s="83">
        <v>5</v>
      </c>
      <c r="D17" s="83">
        <v>0</v>
      </c>
      <c r="E17" s="83">
        <v>5</v>
      </c>
      <c r="F17" s="83">
        <v>0</v>
      </c>
      <c r="G17" s="83">
        <v>0</v>
      </c>
      <c r="H17" s="83">
        <v>0</v>
      </c>
      <c r="I17" s="83">
        <v>0</v>
      </c>
      <c r="J17" s="83">
        <v>0</v>
      </c>
      <c r="K17" s="83">
        <v>0</v>
      </c>
      <c r="N17" s="91"/>
      <c r="O17" s="91"/>
      <c r="P17" s="91"/>
      <c r="Q17" s="91"/>
    </row>
    <row r="18" spans="1:17" ht="20.100000000000001" customHeight="1" x14ac:dyDescent="0.25">
      <c r="A18" s="91" t="s">
        <v>222</v>
      </c>
      <c r="B18" s="83">
        <v>9</v>
      </c>
      <c r="C18" s="83">
        <v>0</v>
      </c>
      <c r="D18" s="83">
        <v>9</v>
      </c>
      <c r="E18" s="83">
        <v>0</v>
      </c>
      <c r="F18" s="83">
        <v>0</v>
      </c>
      <c r="G18" s="83">
        <v>0</v>
      </c>
      <c r="H18" s="83">
        <v>0</v>
      </c>
      <c r="I18" s="83">
        <v>0</v>
      </c>
      <c r="J18" s="83">
        <v>0</v>
      </c>
      <c r="K18" s="83">
        <v>0</v>
      </c>
      <c r="N18" s="91"/>
      <c r="O18" s="91"/>
      <c r="P18" s="91"/>
      <c r="Q18" s="91"/>
    </row>
    <row r="19" spans="1:17" ht="20.100000000000001" customHeight="1" x14ac:dyDescent="0.25">
      <c r="A19" s="91" t="s">
        <v>223</v>
      </c>
      <c r="B19" s="83">
        <v>155</v>
      </c>
      <c r="C19" s="83">
        <v>150</v>
      </c>
      <c r="D19" s="83">
        <v>133</v>
      </c>
      <c r="E19" s="83">
        <v>149</v>
      </c>
      <c r="F19" s="83">
        <v>0</v>
      </c>
      <c r="G19" s="83">
        <v>0</v>
      </c>
      <c r="H19" s="83">
        <v>0</v>
      </c>
      <c r="I19" s="83">
        <v>0</v>
      </c>
      <c r="J19" s="83">
        <v>22</v>
      </c>
      <c r="K19" s="83">
        <v>1</v>
      </c>
      <c r="N19" s="91"/>
      <c r="O19" s="91"/>
      <c r="P19" s="91"/>
      <c r="Q19" s="91"/>
    </row>
    <row r="20" spans="1:17" s="30" customFormat="1" ht="20.100000000000001" customHeight="1" x14ac:dyDescent="0.25">
      <c r="A20" s="90" t="s">
        <v>224</v>
      </c>
      <c r="B20" s="89">
        <v>427</v>
      </c>
      <c r="C20" s="89">
        <v>1330</v>
      </c>
      <c r="D20" s="89">
        <v>173</v>
      </c>
      <c r="E20" s="89">
        <v>234</v>
      </c>
      <c r="F20" s="89">
        <v>0</v>
      </c>
      <c r="G20" s="89">
        <v>0</v>
      </c>
      <c r="H20" s="89">
        <v>0</v>
      </c>
      <c r="I20" s="89">
        <v>0</v>
      </c>
      <c r="J20" s="89">
        <v>254</v>
      </c>
      <c r="K20" s="89">
        <v>1096</v>
      </c>
      <c r="N20" s="91"/>
      <c r="O20" s="91"/>
      <c r="P20" s="91"/>
      <c r="Q20" s="91"/>
    </row>
    <row r="21" spans="1:17" ht="20.100000000000001" customHeight="1" x14ac:dyDescent="0.25">
      <c r="A21" s="91" t="s">
        <v>225</v>
      </c>
      <c r="B21" s="83">
        <v>69</v>
      </c>
      <c r="C21" s="83">
        <v>251</v>
      </c>
      <c r="D21" s="83">
        <v>24</v>
      </c>
      <c r="E21" s="83">
        <v>70</v>
      </c>
      <c r="F21" s="83">
        <v>0</v>
      </c>
      <c r="G21" s="83">
        <v>0</v>
      </c>
      <c r="H21" s="83">
        <v>0</v>
      </c>
      <c r="I21" s="83">
        <v>0</v>
      </c>
      <c r="J21" s="83">
        <v>45</v>
      </c>
      <c r="K21" s="83">
        <v>181</v>
      </c>
      <c r="N21" s="91"/>
      <c r="O21" s="91"/>
      <c r="P21" s="91"/>
      <c r="Q21" s="91"/>
    </row>
    <row r="22" spans="1:17" ht="20.100000000000001" customHeight="1" x14ac:dyDescent="0.25">
      <c r="A22" s="91" t="s">
        <v>227</v>
      </c>
      <c r="B22" s="83">
        <v>355</v>
      </c>
      <c r="C22" s="83">
        <v>1069</v>
      </c>
      <c r="D22" s="83">
        <v>146</v>
      </c>
      <c r="E22" s="83">
        <v>163</v>
      </c>
      <c r="F22" s="83">
        <v>0</v>
      </c>
      <c r="G22" s="83">
        <v>0</v>
      </c>
      <c r="H22" s="83">
        <v>0</v>
      </c>
      <c r="I22" s="83">
        <v>0</v>
      </c>
      <c r="J22" s="83">
        <v>209</v>
      </c>
      <c r="K22" s="83">
        <v>906</v>
      </c>
      <c r="N22" s="91"/>
      <c r="O22" s="91"/>
      <c r="P22" s="91"/>
      <c r="Q22" s="91"/>
    </row>
    <row r="23" spans="1:17" ht="20.100000000000001" customHeight="1" x14ac:dyDescent="0.25">
      <c r="A23" s="91" t="s">
        <v>228</v>
      </c>
      <c r="B23" s="83">
        <v>3</v>
      </c>
      <c r="C23" s="83">
        <v>10</v>
      </c>
      <c r="D23" s="83">
        <v>3</v>
      </c>
      <c r="E23" s="83">
        <v>1</v>
      </c>
      <c r="F23" s="83">
        <v>0</v>
      </c>
      <c r="G23" s="83">
        <v>0</v>
      </c>
      <c r="H23" s="83">
        <v>0</v>
      </c>
      <c r="I23" s="83">
        <v>0</v>
      </c>
      <c r="J23" s="83">
        <v>0</v>
      </c>
      <c r="K23" s="83">
        <v>9</v>
      </c>
      <c r="N23" s="91"/>
      <c r="O23" s="91"/>
      <c r="P23" s="91"/>
      <c r="Q23" s="91"/>
    </row>
    <row r="24" spans="1:17" s="30" customFormat="1" ht="20.100000000000001" customHeight="1" x14ac:dyDescent="0.25">
      <c r="A24" s="90" t="s">
        <v>229</v>
      </c>
      <c r="B24" s="89">
        <v>4669</v>
      </c>
      <c r="C24" s="89">
        <v>5695</v>
      </c>
      <c r="D24" s="89">
        <v>4000</v>
      </c>
      <c r="E24" s="89">
        <v>4792</v>
      </c>
      <c r="F24" s="89">
        <v>0</v>
      </c>
      <c r="G24" s="89">
        <v>0</v>
      </c>
      <c r="H24" s="89">
        <v>0</v>
      </c>
      <c r="I24" s="89">
        <v>0</v>
      </c>
      <c r="J24" s="89">
        <v>669</v>
      </c>
      <c r="K24" s="89">
        <v>903</v>
      </c>
      <c r="N24" s="91"/>
      <c r="O24" s="91"/>
      <c r="P24" s="91"/>
      <c r="Q24" s="91"/>
    </row>
    <row r="25" spans="1:17" ht="20.100000000000001" customHeight="1" x14ac:dyDescent="0.25">
      <c r="A25" s="91" t="s">
        <v>230</v>
      </c>
      <c r="B25" s="83">
        <v>114</v>
      </c>
      <c r="C25" s="83">
        <v>58</v>
      </c>
      <c r="D25" s="83">
        <v>110</v>
      </c>
      <c r="E25" s="83">
        <v>50</v>
      </c>
      <c r="F25" s="83">
        <v>0</v>
      </c>
      <c r="G25" s="83">
        <v>0</v>
      </c>
      <c r="H25" s="83">
        <v>0</v>
      </c>
      <c r="I25" s="83">
        <v>0</v>
      </c>
      <c r="J25" s="83">
        <v>4</v>
      </c>
      <c r="K25" s="83">
        <v>8</v>
      </c>
      <c r="N25" s="91"/>
      <c r="O25" s="91"/>
      <c r="P25" s="91"/>
      <c r="Q25" s="91"/>
    </row>
    <row r="26" spans="1:17" ht="20.100000000000001" customHeight="1" x14ac:dyDescent="0.25">
      <c r="A26" s="91" t="s">
        <v>231</v>
      </c>
      <c r="B26" s="83">
        <v>26</v>
      </c>
      <c r="C26" s="83">
        <v>26</v>
      </c>
      <c r="D26" s="83">
        <v>5</v>
      </c>
      <c r="E26" s="83">
        <v>17</v>
      </c>
      <c r="F26" s="83">
        <v>0</v>
      </c>
      <c r="G26" s="83">
        <v>0</v>
      </c>
      <c r="H26" s="83">
        <v>0</v>
      </c>
      <c r="I26" s="83">
        <v>0</v>
      </c>
      <c r="J26" s="83">
        <v>21</v>
      </c>
      <c r="K26" s="83">
        <v>9</v>
      </c>
      <c r="N26" s="91"/>
      <c r="O26" s="91"/>
      <c r="P26" s="91"/>
      <c r="Q26" s="91"/>
    </row>
    <row r="27" spans="1:17" ht="20.100000000000001" customHeight="1" x14ac:dyDescent="0.25">
      <c r="A27" s="91" t="s">
        <v>232</v>
      </c>
      <c r="B27" s="83">
        <v>29</v>
      </c>
      <c r="C27" s="83">
        <v>28</v>
      </c>
      <c r="D27" s="83">
        <v>28</v>
      </c>
      <c r="E27" s="83">
        <v>28</v>
      </c>
      <c r="F27" s="83">
        <v>0</v>
      </c>
      <c r="G27" s="83">
        <v>0</v>
      </c>
      <c r="H27" s="83">
        <v>0</v>
      </c>
      <c r="I27" s="83">
        <v>0</v>
      </c>
      <c r="J27" s="83">
        <v>1</v>
      </c>
      <c r="K27" s="83">
        <v>0</v>
      </c>
      <c r="N27" s="91"/>
      <c r="O27" s="91"/>
      <c r="P27" s="91"/>
      <c r="Q27" s="91"/>
    </row>
    <row r="28" spans="1:17" ht="20.100000000000001" customHeight="1" x14ac:dyDescent="0.25">
      <c r="A28" s="91" t="s">
        <v>233</v>
      </c>
      <c r="B28" s="83">
        <v>24</v>
      </c>
      <c r="C28" s="83">
        <v>25</v>
      </c>
      <c r="D28" s="83">
        <v>23</v>
      </c>
      <c r="E28" s="83">
        <v>23</v>
      </c>
      <c r="F28" s="83">
        <v>0</v>
      </c>
      <c r="G28" s="83">
        <v>0</v>
      </c>
      <c r="H28" s="83">
        <v>0</v>
      </c>
      <c r="I28" s="83">
        <v>0</v>
      </c>
      <c r="J28" s="83">
        <v>1</v>
      </c>
      <c r="K28" s="83">
        <v>2</v>
      </c>
      <c r="N28" s="91"/>
      <c r="O28" s="91"/>
      <c r="P28" s="91"/>
      <c r="Q28" s="91"/>
    </row>
    <row r="29" spans="1:17" ht="20.100000000000001" customHeight="1" x14ac:dyDescent="0.25">
      <c r="A29" s="91" t="s">
        <v>234</v>
      </c>
      <c r="B29" s="83">
        <v>0</v>
      </c>
      <c r="C29" s="83">
        <v>12</v>
      </c>
      <c r="D29" s="83">
        <v>0</v>
      </c>
      <c r="E29" s="83">
        <v>11</v>
      </c>
      <c r="F29" s="83">
        <v>0</v>
      </c>
      <c r="G29" s="83">
        <v>0</v>
      </c>
      <c r="H29" s="83">
        <v>0</v>
      </c>
      <c r="I29" s="83">
        <v>0</v>
      </c>
      <c r="J29" s="83">
        <v>0</v>
      </c>
      <c r="K29" s="83">
        <v>1</v>
      </c>
      <c r="N29" s="91"/>
      <c r="O29" s="91"/>
      <c r="P29" s="91"/>
      <c r="Q29" s="91"/>
    </row>
    <row r="30" spans="1:17" ht="20.100000000000001" customHeight="1" x14ac:dyDescent="0.25">
      <c r="A30" s="91" t="s">
        <v>235</v>
      </c>
      <c r="B30" s="83">
        <v>23</v>
      </c>
      <c r="C30" s="83">
        <v>22</v>
      </c>
      <c r="D30" s="83">
        <v>23</v>
      </c>
      <c r="E30" s="83">
        <v>22</v>
      </c>
      <c r="F30" s="83">
        <v>0</v>
      </c>
      <c r="G30" s="83">
        <v>0</v>
      </c>
      <c r="H30" s="83">
        <v>0</v>
      </c>
      <c r="I30" s="83">
        <v>0</v>
      </c>
      <c r="J30" s="83">
        <v>0</v>
      </c>
      <c r="K30" s="83">
        <v>0</v>
      </c>
      <c r="N30" s="91"/>
      <c r="O30" s="91"/>
      <c r="P30" s="91"/>
      <c r="Q30" s="91"/>
    </row>
    <row r="31" spans="1:17" ht="20.100000000000001" customHeight="1" x14ac:dyDescent="0.25">
      <c r="A31" s="91" t="s">
        <v>236</v>
      </c>
      <c r="B31" s="83">
        <v>15</v>
      </c>
      <c r="C31" s="83">
        <v>4</v>
      </c>
      <c r="D31" s="83">
        <v>15</v>
      </c>
      <c r="E31" s="83">
        <v>4</v>
      </c>
      <c r="F31" s="83">
        <v>0</v>
      </c>
      <c r="G31" s="83">
        <v>0</v>
      </c>
      <c r="H31" s="83">
        <v>0</v>
      </c>
      <c r="I31" s="83">
        <v>0</v>
      </c>
      <c r="J31" s="83">
        <v>0</v>
      </c>
      <c r="K31" s="83">
        <v>0</v>
      </c>
      <c r="N31" s="91"/>
      <c r="O31" s="91"/>
      <c r="P31" s="91"/>
      <c r="Q31" s="91"/>
    </row>
    <row r="32" spans="1:17" ht="20.100000000000001" customHeight="1" x14ac:dyDescent="0.25">
      <c r="A32" s="91" t="s">
        <v>237</v>
      </c>
      <c r="B32" s="83">
        <v>49</v>
      </c>
      <c r="C32" s="83">
        <v>38</v>
      </c>
      <c r="D32" s="83">
        <v>49</v>
      </c>
      <c r="E32" s="83">
        <v>36</v>
      </c>
      <c r="F32" s="83">
        <v>0</v>
      </c>
      <c r="G32" s="83">
        <v>0</v>
      </c>
      <c r="H32" s="83">
        <v>0</v>
      </c>
      <c r="I32" s="83">
        <v>0</v>
      </c>
      <c r="J32" s="83">
        <v>0</v>
      </c>
      <c r="K32" s="83">
        <v>2</v>
      </c>
      <c r="N32" s="91"/>
      <c r="O32" s="91"/>
      <c r="P32" s="91"/>
      <c r="Q32" s="91"/>
    </row>
    <row r="33" spans="1:17" ht="20.100000000000001" customHeight="1" x14ac:dyDescent="0.25">
      <c r="A33" s="91" t="s">
        <v>238</v>
      </c>
      <c r="B33" s="83">
        <v>925</v>
      </c>
      <c r="C33" s="83">
        <v>1138</v>
      </c>
      <c r="D33" s="83">
        <v>283</v>
      </c>
      <c r="E33" s="83">
        <v>259</v>
      </c>
      <c r="F33" s="83">
        <v>0</v>
      </c>
      <c r="G33" s="83">
        <v>0</v>
      </c>
      <c r="H33" s="83">
        <v>0</v>
      </c>
      <c r="I33" s="83">
        <v>0</v>
      </c>
      <c r="J33" s="83">
        <v>642</v>
      </c>
      <c r="K33" s="83">
        <v>879</v>
      </c>
      <c r="N33" s="91"/>
      <c r="O33" s="91"/>
      <c r="P33" s="91"/>
      <c r="Q33" s="91"/>
    </row>
    <row r="34" spans="1:17" ht="20.100000000000001" customHeight="1" x14ac:dyDescent="0.25">
      <c r="A34" s="91" t="s">
        <v>239</v>
      </c>
      <c r="B34" s="83">
        <v>3392</v>
      </c>
      <c r="C34" s="83">
        <v>4326</v>
      </c>
      <c r="D34" s="83">
        <v>3392</v>
      </c>
      <c r="E34" s="83">
        <v>4325</v>
      </c>
      <c r="F34" s="83">
        <v>0</v>
      </c>
      <c r="G34" s="83">
        <v>0</v>
      </c>
      <c r="H34" s="83">
        <v>0</v>
      </c>
      <c r="I34" s="83">
        <v>0</v>
      </c>
      <c r="J34" s="83">
        <v>0</v>
      </c>
      <c r="K34" s="83">
        <v>1</v>
      </c>
      <c r="N34" s="91"/>
      <c r="O34" s="91"/>
      <c r="P34" s="91"/>
      <c r="Q34" s="91"/>
    </row>
    <row r="35" spans="1:17" ht="20.100000000000001" customHeight="1" x14ac:dyDescent="0.25">
      <c r="A35" s="91" t="s">
        <v>240</v>
      </c>
      <c r="B35" s="83">
        <v>39</v>
      </c>
      <c r="C35" s="83">
        <v>4</v>
      </c>
      <c r="D35" s="83">
        <v>39</v>
      </c>
      <c r="E35" s="83">
        <v>3</v>
      </c>
      <c r="F35" s="83">
        <v>0</v>
      </c>
      <c r="G35" s="83">
        <v>0</v>
      </c>
      <c r="H35" s="83">
        <v>0</v>
      </c>
      <c r="I35" s="83">
        <v>0</v>
      </c>
      <c r="J35" s="83">
        <v>0</v>
      </c>
      <c r="K35" s="83">
        <v>1</v>
      </c>
      <c r="N35" s="91"/>
      <c r="O35" s="91"/>
      <c r="P35" s="91"/>
      <c r="Q35" s="91"/>
    </row>
    <row r="36" spans="1:17" ht="20.100000000000001" customHeight="1" x14ac:dyDescent="0.25">
      <c r="A36" s="91" t="s">
        <v>241</v>
      </c>
      <c r="B36" s="83">
        <v>33</v>
      </c>
      <c r="C36" s="83">
        <v>14</v>
      </c>
      <c r="D36" s="83">
        <v>33</v>
      </c>
      <c r="E36" s="83">
        <v>14</v>
      </c>
      <c r="F36" s="83">
        <v>0</v>
      </c>
      <c r="G36" s="83">
        <v>0</v>
      </c>
      <c r="H36" s="83">
        <v>0</v>
      </c>
      <c r="I36" s="83">
        <v>0</v>
      </c>
      <c r="J36" s="83">
        <v>0</v>
      </c>
      <c r="K36" s="83">
        <v>0</v>
      </c>
      <c r="N36" s="91"/>
      <c r="O36" s="91"/>
      <c r="P36" s="91"/>
      <c r="Q36" s="91"/>
    </row>
    <row r="37" spans="1:17" s="30" customFormat="1" ht="20.100000000000001" customHeight="1" x14ac:dyDescent="0.25">
      <c r="A37" s="90" t="s">
        <v>242</v>
      </c>
      <c r="B37" s="89">
        <v>103</v>
      </c>
      <c r="C37" s="89">
        <v>171</v>
      </c>
      <c r="D37" s="89">
        <v>87</v>
      </c>
      <c r="E37" s="89">
        <v>138</v>
      </c>
      <c r="F37" s="89">
        <v>0</v>
      </c>
      <c r="G37" s="89">
        <v>0</v>
      </c>
      <c r="H37" s="89">
        <v>0</v>
      </c>
      <c r="I37" s="89">
        <v>0</v>
      </c>
      <c r="J37" s="89">
        <v>16</v>
      </c>
      <c r="K37" s="89">
        <v>33</v>
      </c>
      <c r="N37" s="91"/>
      <c r="O37" s="91"/>
      <c r="P37" s="91"/>
      <c r="Q37" s="91"/>
    </row>
    <row r="38" spans="1:17" ht="20.100000000000001" customHeight="1" x14ac:dyDescent="0.25">
      <c r="A38" s="91" t="s">
        <v>243</v>
      </c>
      <c r="B38" s="83">
        <v>47</v>
      </c>
      <c r="C38" s="83">
        <v>95</v>
      </c>
      <c r="D38" s="83">
        <v>45</v>
      </c>
      <c r="E38" s="83">
        <v>86</v>
      </c>
      <c r="F38" s="83">
        <v>0</v>
      </c>
      <c r="G38" s="83">
        <v>0</v>
      </c>
      <c r="H38" s="83">
        <v>0</v>
      </c>
      <c r="I38" s="83">
        <v>0</v>
      </c>
      <c r="J38" s="83">
        <v>2</v>
      </c>
      <c r="K38" s="83">
        <v>9</v>
      </c>
      <c r="N38" s="91"/>
      <c r="O38" s="91"/>
      <c r="P38" s="91"/>
      <c r="Q38" s="91"/>
    </row>
    <row r="39" spans="1:17" ht="20.100000000000001" customHeight="1" x14ac:dyDescent="0.25">
      <c r="A39" s="91" t="s">
        <v>244</v>
      </c>
      <c r="B39" s="83">
        <v>22</v>
      </c>
      <c r="C39" s="83">
        <v>31</v>
      </c>
      <c r="D39" s="83">
        <v>14</v>
      </c>
      <c r="E39" s="83">
        <v>21</v>
      </c>
      <c r="F39" s="83">
        <v>0</v>
      </c>
      <c r="G39" s="83">
        <v>0</v>
      </c>
      <c r="H39" s="83">
        <v>0</v>
      </c>
      <c r="I39" s="83">
        <v>0</v>
      </c>
      <c r="J39" s="83">
        <v>8</v>
      </c>
      <c r="K39" s="83">
        <v>10</v>
      </c>
      <c r="N39" s="91"/>
      <c r="O39" s="91"/>
      <c r="P39" s="91"/>
      <c r="Q39" s="91"/>
    </row>
    <row r="40" spans="1:17" ht="20.100000000000001" customHeight="1" x14ac:dyDescent="0.25">
      <c r="A40" s="91" t="s">
        <v>245</v>
      </c>
      <c r="B40" s="83">
        <v>3</v>
      </c>
      <c r="C40" s="83">
        <v>2</v>
      </c>
      <c r="D40" s="83">
        <v>3</v>
      </c>
      <c r="E40" s="83">
        <v>0</v>
      </c>
      <c r="F40" s="83">
        <v>0</v>
      </c>
      <c r="G40" s="83">
        <v>0</v>
      </c>
      <c r="H40" s="83">
        <v>0</v>
      </c>
      <c r="I40" s="83">
        <v>0</v>
      </c>
      <c r="J40" s="83">
        <v>0</v>
      </c>
      <c r="K40" s="83">
        <v>2</v>
      </c>
      <c r="N40" s="91"/>
      <c r="O40" s="91"/>
      <c r="P40" s="91"/>
      <c r="Q40" s="91"/>
    </row>
    <row r="41" spans="1:17" ht="20.100000000000001" customHeight="1" x14ac:dyDescent="0.25">
      <c r="A41" s="91" t="s">
        <v>246</v>
      </c>
      <c r="B41" s="83">
        <v>5</v>
      </c>
      <c r="C41" s="83">
        <v>6</v>
      </c>
      <c r="D41" s="83">
        <v>3</v>
      </c>
      <c r="E41" s="83">
        <v>4</v>
      </c>
      <c r="F41" s="83">
        <v>0</v>
      </c>
      <c r="G41" s="83">
        <v>0</v>
      </c>
      <c r="H41" s="83">
        <v>0</v>
      </c>
      <c r="I41" s="83">
        <v>0</v>
      </c>
      <c r="J41" s="83">
        <v>2</v>
      </c>
      <c r="K41" s="83">
        <v>2</v>
      </c>
      <c r="N41" s="91"/>
      <c r="O41" s="91"/>
      <c r="P41" s="91"/>
      <c r="Q41" s="91"/>
    </row>
    <row r="42" spans="1:17" ht="20.100000000000001" customHeight="1" x14ac:dyDescent="0.25">
      <c r="A42" s="91" t="s">
        <v>247</v>
      </c>
      <c r="B42" s="83">
        <v>10</v>
      </c>
      <c r="C42" s="83">
        <v>3</v>
      </c>
      <c r="D42" s="83">
        <v>6</v>
      </c>
      <c r="E42" s="83">
        <v>3</v>
      </c>
      <c r="F42" s="83">
        <v>0</v>
      </c>
      <c r="G42" s="83">
        <v>0</v>
      </c>
      <c r="H42" s="83">
        <v>0</v>
      </c>
      <c r="I42" s="83">
        <v>0</v>
      </c>
      <c r="J42" s="83">
        <v>4</v>
      </c>
      <c r="K42" s="83">
        <v>0</v>
      </c>
      <c r="N42" s="91"/>
      <c r="O42" s="91"/>
      <c r="P42" s="91"/>
      <c r="Q42" s="91"/>
    </row>
    <row r="43" spans="1:17" ht="20.100000000000001" customHeight="1" x14ac:dyDescent="0.25">
      <c r="A43" s="91" t="s">
        <v>248</v>
      </c>
      <c r="B43" s="83">
        <v>16</v>
      </c>
      <c r="C43" s="83">
        <v>34</v>
      </c>
      <c r="D43" s="83">
        <v>16</v>
      </c>
      <c r="E43" s="83">
        <v>24</v>
      </c>
      <c r="F43" s="83">
        <v>0</v>
      </c>
      <c r="G43" s="83">
        <v>0</v>
      </c>
      <c r="H43" s="83">
        <v>0</v>
      </c>
      <c r="I43" s="83">
        <v>0</v>
      </c>
      <c r="J43" s="83">
        <v>0</v>
      </c>
      <c r="K43" s="83">
        <v>10</v>
      </c>
      <c r="N43" s="91"/>
      <c r="O43" s="91"/>
      <c r="P43" s="91"/>
      <c r="Q43" s="91"/>
    </row>
    <row r="44" spans="1:17" s="30" customFormat="1" ht="20.100000000000001" customHeight="1" x14ac:dyDescent="0.25">
      <c r="A44" s="90" t="s">
        <v>249</v>
      </c>
      <c r="B44" s="89">
        <v>10438</v>
      </c>
      <c r="C44" s="89">
        <v>9335</v>
      </c>
      <c r="D44" s="89">
        <v>7351</v>
      </c>
      <c r="E44" s="89">
        <v>5524</v>
      </c>
      <c r="F44" s="89">
        <v>0</v>
      </c>
      <c r="G44" s="89">
        <v>0</v>
      </c>
      <c r="H44" s="89">
        <v>0</v>
      </c>
      <c r="I44" s="89">
        <v>0</v>
      </c>
      <c r="J44" s="89">
        <v>3087</v>
      </c>
      <c r="K44" s="89">
        <v>3811</v>
      </c>
      <c r="N44" s="91"/>
      <c r="O44" s="91"/>
      <c r="P44" s="91"/>
      <c r="Q44" s="91"/>
    </row>
    <row r="45" spans="1:17" ht="20.100000000000001" customHeight="1" x14ac:dyDescent="0.25">
      <c r="A45" s="91" t="s">
        <v>250</v>
      </c>
      <c r="B45" s="83">
        <v>2222</v>
      </c>
      <c r="C45" s="83">
        <v>3196</v>
      </c>
      <c r="D45" s="83">
        <v>53</v>
      </c>
      <c r="E45" s="83">
        <v>49</v>
      </c>
      <c r="F45" s="83">
        <v>0</v>
      </c>
      <c r="G45" s="83">
        <v>0</v>
      </c>
      <c r="H45" s="83">
        <v>0</v>
      </c>
      <c r="I45" s="83">
        <v>0</v>
      </c>
      <c r="J45" s="83">
        <v>2169</v>
      </c>
      <c r="K45" s="83">
        <v>3147</v>
      </c>
      <c r="N45" s="91"/>
      <c r="O45" s="91"/>
      <c r="P45" s="91"/>
      <c r="Q45" s="91"/>
    </row>
    <row r="46" spans="1:17" ht="20.100000000000001" customHeight="1" x14ac:dyDescent="0.25">
      <c r="A46" s="91" t="s">
        <v>251</v>
      </c>
      <c r="B46" s="83">
        <v>48</v>
      </c>
      <c r="C46" s="83">
        <v>130</v>
      </c>
      <c r="D46" s="83">
        <v>6</v>
      </c>
      <c r="E46" s="83">
        <v>23</v>
      </c>
      <c r="F46" s="83">
        <v>0</v>
      </c>
      <c r="G46" s="83">
        <v>0</v>
      </c>
      <c r="H46" s="83">
        <v>0</v>
      </c>
      <c r="I46" s="83">
        <v>0</v>
      </c>
      <c r="J46" s="83">
        <v>42</v>
      </c>
      <c r="K46" s="83">
        <v>107</v>
      </c>
      <c r="N46" s="91"/>
      <c r="O46" s="91"/>
      <c r="P46" s="91"/>
      <c r="Q46" s="91"/>
    </row>
    <row r="47" spans="1:17" ht="20.100000000000001" customHeight="1" x14ac:dyDescent="0.25">
      <c r="A47" s="91" t="s">
        <v>252</v>
      </c>
      <c r="B47" s="83">
        <v>102</v>
      </c>
      <c r="C47" s="83">
        <v>62</v>
      </c>
      <c r="D47" s="83">
        <v>95</v>
      </c>
      <c r="E47" s="83">
        <v>57</v>
      </c>
      <c r="F47" s="83">
        <v>0</v>
      </c>
      <c r="G47" s="83">
        <v>0</v>
      </c>
      <c r="H47" s="83">
        <v>0</v>
      </c>
      <c r="I47" s="83">
        <v>0</v>
      </c>
      <c r="J47" s="83">
        <v>7</v>
      </c>
      <c r="K47" s="83">
        <v>5</v>
      </c>
      <c r="N47" s="91"/>
      <c r="O47" s="91"/>
      <c r="P47" s="91"/>
      <c r="Q47" s="91"/>
    </row>
    <row r="48" spans="1:17" ht="20.100000000000001" customHeight="1" x14ac:dyDescent="0.25">
      <c r="A48" s="91" t="s">
        <v>253</v>
      </c>
      <c r="B48" s="83">
        <v>17</v>
      </c>
      <c r="C48" s="83">
        <v>24</v>
      </c>
      <c r="D48" s="83">
        <v>6</v>
      </c>
      <c r="E48" s="83">
        <v>11</v>
      </c>
      <c r="F48" s="83">
        <v>0</v>
      </c>
      <c r="G48" s="83">
        <v>0</v>
      </c>
      <c r="H48" s="83">
        <v>0</v>
      </c>
      <c r="I48" s="83">
        <v>0</v>
      </c>
      <c r="J48" s="83">
        <v>11</v>
      </c>
      <c r="K48" s="83">
        <v>13</v>
      </c>
      <c r="N48" s="91"/>
      <c r="O48" s="91"/>
      <c r="P48" s="91"/>
      <c r="Q48" s="91"/>
    </row>
    <row r="49" spans="1:17" ht="20.100000000000001" customHeight="1" x14ac:dyDescent="0.25">
      <c r="A49" s="91" t="s">
        <v>254</v>
      </c>
      <c r="B49" s="83">
        <v>39</v>
      </c>
      <c r="C49" s="83">
        <v>42</v>
      </c>
      <c r="D49" s="83">
        <v>34</v>
      </c>
      <c r="E49" s="83">
        <v>27</v>
      </c>
      <c r="F49" s="83">
        <v>0</v>
      </c>
      <c r="G49" s="83">
        <v>0</v>
      </c>
      <c r="H49" s="83">
        <v>0</v>
      </c>
      <c r="I49" s="83">
        <v>0</v>
      </c>
      <c r="J49" s="83">
        <v>5</v>
      </c>
      <c r="K49" s="83">
        <v>15</v>
      </c>
      <c r="N49" s="91"/>
      <c r="O49" s="91"/>
      <c r="P49" s="91"/>
      <c r="Q49" s="91"/>
    </row>
    <row r="50" spans="1:17" ht="20.100000000000001" customHeight="1" x14ac:dyDescent="0.25">
      <c r="A50" s="91" t="s">
        <v>255</v>
      </c>
      <c r="B50" s="83">
        <v>0</v>
      </c>
      <c r="C50" s="83">
        <v>4</v>
      </c>
      <c r="D50" s="83">
        <v>0</v>
      </c>
      <c r="E50" s="83">
        <v>3</v>
      </c>
      <c r="F50" s="83">
        <v>0</v>
      </c>
      <c r="G50" s="83">
        <v>0</v>
      </c>
      <c r="H50" s="83">
        <v>0</v>
      </c>
      <c r="I50" s="83">
        <v>0</v>
      </c>
      <c r="J50" s="83">
        <v>0</v>
      </c>
      <c r="K50" s="83">
        <v>1</v>
      </c>
      <c r="N50" s="91"/>
      <c r="O50" s="91"/>
      <c r="P50" s="91"/>
      <c r="Q50" s="91"/>
    </row>
    <row r="51" spans="1:17" ht="20.100000000000001" customHeight="1" x14ac:dyDescent="0.25">
      <c r="A51" s="91" t="s">
        <v>256</v>
      </c>
      <c r="B51" s="83">
        <v>6142</v>
      </c>
      <c r="C51" s="83">
        <v>4457</v>
      </c>
      <c r="D51" s="83">
        <v>6109</v>
      </c>
      <c r="E51" s="83">
        <v>4393</v>
      </c>
      <c r="F51" s="83">
        <v>0</v>
      </c>
      <c r="G51" s="83">
        <v>0</v>
      </c>
      <c r="H51" s="83">
        <v>0</v>
      </c>
      <c r="I51" s="83">
        <v>0</v>
      </c>
      <c r="J51" s="83">
        <v>33</v>
      </c>
      <c r="K51" s="83">
        <v>64</v>
      </c>
      <c r="N51" s="91"/>
      <c r="O51" s="91"/>
      <c r="P51" s="91"/>
      <c r="Q51" s="91"/>
    </row>
    <row r="52" spans="1:17" ht="20.100000000000001" customHeight="1" x14ac:dyDescent="0.25">
      <c r="A52" s="91" t="s">
        <v>257</v>
      </c>
      <c r="B52" s="83">
        <v>4</v>
      </c>
      <c r="C52" s="83">
        <v>10</v>
      </c>
      <c r="D52" s="83">
        <v>0</v>
      </c>
      <c r="E52" s="83">
        <v>9</v>
      </c>
      <c r="F52" s="83">
        <v>0</v>
      </c>
      <c r="G52" s="83">
        <v>0</v>
      </c>
      <c r="H52" s="83">
        <v>0</v>
      </c>
      <c r="I52" s="83">
        <v>0</v>
      </c>
      <c r="J52" s="83">
        <v>4</v>
      </c>
      <c r="K52" s="83">
        <v>1</v>
      </c>
      <c r="N52" s="91"/>
      <c r="O52" s="91"/>
      <c r="P52" s="91"/>
      <c r="Q52" s="91"/>
    </row>
    <row r="53" spans="1:17" ht="20.100000000000001" customHeight="1" x14ac:dyDescent="0.25">
      <c r="A53" s="91" t="s">
        <v>258</v>
      </c>
      <c r="B53" s="83">
        <v>970</v>
      </c>
      <c r="C53" s="83">
        <v>901</v>
      </c>
      <c r="D53" s="83">
        <v>817</v>
      </c>
      <c r="E53" s="83">
        <v>732</v>
      </c>
      <c r="F53" s="83">
        <v>0</v>
      </c>
      <c r="G53" s="83">
        <v>0</v>
      </c>
      <c r="H53" s="83">
        <v>0</v>
      </c>
      <c r="I53" s="83">
        <v>0</v>
      </c>
      <c r="J53" s="83">
        <v>153</v>
      </c>
      <c r="K53" s="83">
        <v>169</v>
      </c>
      <c r="N53" s="91"/>
      <c r="O53" s="91"/>
      <c r="P53" s="91"/>
      <c r="Q53" s="91"/>
    </row>
    <row r="54" spans="1:17" ht="20.100000000000001" customHeight="1" x14ac:dyDescent="0.25">
      <c r="A54" s="91" t="s">
        <v>259</v>
      </c>
      <c r="B54" s="83">
        <v>4</v>
      </c>
      <c r="C54" s="83">
        <v>6</v>
      </c>
      <c r="D54" s="83">
        <v>0</v>
      </c>
      <c r="E54" s="83">
        <v>5</v>
      </c>
      <c r="F54" s="83">
        <v>0</v>
      </c>
      <c r="G54" s="83">
        <v>0</v>
      </c>
      <c r="H54" s="83">
        <v>0</v>
      </c>
      <c r="I54" s="83">
        <v>0</v>
      </c>
      <c r="J54" s="83">
        <v>4</v>
      </c>
      <c r="K54" s="83">
        <v>1</v>
      </c>
      <c r="N54" s="91"/>
      <c r="O54" s="91"/>
      <c r="P54" s="91"/>
      <c r="Q54" s="91"/>
    </row>
    <row r="55" spans="1:17" ht="20.100000000000001" customHeight="1" x14ac:dyDescent="0.25">
      <c r="A55" s="91" t="s">
        <v>260</v>
      </c>
      <c r="B55" s="83">
        <v>463</v>
      </c>
      <c r="C55" s="83">
        <v>139</v>
      </c>
      <c r="D55" s="83">
        <v>37</v>
      </c>
      <c r="E55" s="83">
        <v>42</v>
      </c>
      <c r="F55" s="83">
        <v>0</v>
      </c>
      <c r="G55" s="83">
        <v>0</v>
      </c>
      <c r="H55" s="83">
        <v>0</v>
      </c>
      <c r="I55" s="83">
        <v>0</v>
      </c>
      <c r="J55" s="83">
        <v>426</v>
      </c>
      <c r="K55" s="83">
        <v>97</v>
      </c>
      <c r="N55" s="91"/>
      <c r="O55" s="91"/>
      <c r="P55" s="91"/>
      <c r="Q55" s="91"/>
    </row>
    <row r="56" spans="1:17" ht="20.100000000000001" customHeight="1" x14ac:dyDescent="0.25">
      <c r="A56" s="91" t="s">
        <v>261</v>
      </c>
      <c r="B56" s="83">
        <v>25</v>
      </c>
      <c r="C56" s="83">
        <v>23</v>
      </c>
      <c r="D56" s="83">
        <v>13</v>
      </c>
      <c r="E56" s="83">
        <v>9</v>
      </c>
      <c r="F56" s="83">
        <v>0</v>
      </c>
      <c r="G56" s="83">
        <v>0</v>
      </c>
      <c r="H56" s="83">
        <v>0</v>
      </c>
      <c r="I56" s="83">
        <v>0</v>
      </c>
      <c r="J56" s="83">
        <v>12</v>
      </c>
      <c r="K56" s="83">
        <v>14</v>
      </c>
      <c r="N56" s="91"/>
      <c r="O56" s="91"/>
      <c r="P56" s="91"/>
      <c r="Q56" s="91"/>
    </row>
    <row r="57" spans="1:17" ht="20.100000000000001" customHeight="1" x14ac:dyDescent="0.25">
      <c r="A57" s="91" t="s">
        <v>262</v>
      </c>
      <c r="B57" s="83">
        <v>31</v>
      </c>
      <c r="C57" s="83">
        <v>37</v>
      </c>
      <c r="D57" s="83">
        <v>16</v>
      </c>
      <c r="E57" s="83">
        <v>24</v>
      </c>
      <c r="F57" s="83">
        <v>0</v>
      </c>
      <c r="G57" s="83">
        <v>0</v>
      </c>
      <c r="H57" s="83">
        <v>0</v>
      </c>
      <c r="I57" s="83">
        <v>0</v>
      </c>
      <c r="J57" s="83">
        <v>15</v>
      </c>
      <c r="K57" s="83">
        <v>13</v>
      </c>
      <c r="N57" s="91"/>
      <c r="O57" s="91"/>
      <c r="P57" s="91"/>
      <c r="Q57" s="91"/>
    </row>
    <row r="58" spans="1:17" ht="20.100000000000001" customHeight="1" x14ac:dyDescent="0.25">
      <c r="A58" s="91" t="s">
        <v>263</v>
      </c>
      <c r="B58" s="83">
        <v>13</v>
      </c>
      <c r="C58" s="83">
        <v>16</v>
      </c>
      <c r="D58" s="83">
        <v>11</v>
      </c>
      <c r="E58" s="83">
        <v>6</v>
      </c>
      <c r="F58" s="83">
        <v>0</v>
      </c>
      <c r="G58" s="83">
        <v>0</v>
      </c>
      <c r="H58" s="83">
        <v>0</v>
      </c>
      <c r="I58" s="83">
        <v>0</v>
      </c>
      <c r="J58" s="83">
        <v>2</v>
      </c>
      <c r="K58" s="83">
        <v>10</v>
      </c>
      <c r="N58" s="91"/>
      <c r="O58" s="91"/>
      <c r="P58" s="91"/>
      <c r="Q58" s="91"/>
    </row>
    <row r="59" spans="1:17" ht="20.100000000000001" customHeight="1" x14ac:dyDescent="0.25">
      <c r="A59" s="91" t="s">
        <v>264</v>
      </c>
      <c r="B59" s="83">
        <v>6</v>
      </c>
      <c r="C59" s="83">
        <v>29</v>
      </c>
      <c r="D59" s="83">
        <v>3</v>
      </c>
      <c r="E59" s="83">
        <v>12</v>
      </c>
      <c r="F59" s="83">
        <v>0</v>
      </c>
      <c r="G59" s="83">
        <v>0</v>
      </c>
      <c r="H59" s="83">
        <v>0</v>
      </c>
      <c r="I59" s="83">
        <v>0</v>
      </c>
      <c r="J59" s="83">
        <v>3</v>
      </c>
      <c r="K59" s="83">
        <v>17</v>
      </c>
      <c r="N59" s="91"/>
      <c r="O59" s="91"/>
      <c r="P59" s="91"/>
      <c r="Q59" s="91"/>
    </row>
    <row r="60" spans="1:17" ht="20.100000000000001" customHeight="1" x14ac:dyDescent="0.25">
      <c r="A60" s="91" t="s">
        <v>265</v>
      </c>
      <c r="B60" s="83">
        <v>41</v>
      </c>
      <c r="C60" s="83">
        <v>42</v>
      </c>
      <c r="D60" s="83">
        <v>37</v>
      </c>
      <c r="E60" s="83">
        <v>39</v>
      </c>
      <c r="F60" s="83">
        <v>0</v>
      </c>
      <c r="G60" s="83">
        <v>0</v>
      </c>
      <c r="H60" s="83">
        <v>0</v>
      </c>
      <c r="I60" s="83">
        <v>0</v>
      </c>
      <c r="J60" s="83">
        <v>4</v>
      </c>
      <c r="K60" s="83">
        <v>3</v>
      </c>
      <c r="N60" s="91"/>
      <c r="O60" s="91"/>
      <c r="P60" s="91"/>
      <c r="Q60" s="91"/>
    </row>
    <row r="61" spans="1:17" ht="20.100000000000001" customHeight="1" x14ac:dyDescent="0.25">
      <c r="A61" s="91" t="s">
        <v>266</v>
      </c>
      <c r="B61" s="83">
        <v>10</v>
      </c>
      <c r="C61" s="83">
        <v>10</v>
      </c>
      <c r="D61" s="83">
        <v>6</v>
      </c>
      <c r="E61" s="83">
        <v>5</v>
      </c>
      <c r="F61" s="83">
        <v>0</v>
      </c>
      <c r="G61" s="83">
        <v>0</v>
      </c>
      <c r="H61" s="83">
        <v>0</v>
      </c>
      <c r="I61" s="83">
        <v>0</v>
      </c>
      <c r="J61" s="83">
        <v>4</v>
      </c>
      <c r="K61" s="83">
        <v>5</v>
      </c>
      <c r="N61" s="91"/>
      <c r="O61" s="91"/>
      <c r="P61" s="91"/>
      <c r="Q61" s="91"/>
    </row>
    <row r="62" spans="1:17" ht="20.100000000000001" customHeight="1" x14ac:dyDescent="0.25">
      <c r="A62" s="35" t="s">
        <v>267</v>
      </c>
      <c r="B62" s="83">
        <v>19</v>
      </c>
      <c r="C62" s="83">
        <v>5</v>
      </c>
      <c r="D62" s="83">
        <v>17</v>
      </c>
      <c r="E62" s="83">
        <v>2</v>
      </c>
      <c r="F62" s="83">
        <v>0</v>
      </c>
      <c r="G62" s="83">
        <v>0</v>
      </c>
      <c r="H62" s="83">
        <v>0</v>
      </c>
      <c r="I62" s="83">
        <v>0</v>
      </c>
      <c r="J62" s="83">
        <v>2</v>
      </c>
      <c r="K62" s="83">
        <v>3</v>
      </c>
      <c r="N62" s="91"/>
      <c r="O62" s="91"/>
      <c r="P62" s="91"/>
      <c r="Q62" s="91"/>
    </row>
    <row r="63" spans="1:17" ht="20.100000000000001" customHeight="1" x14ac:dyDescent="0.25">
      <c r="A63" s="91" t="s">
        <v>268</v>
      </c>
      <c r="B63" s="83">
        <v>26</v>
      </c>
      <c r="C63" s="83">
        <v>14</v>
      </c>
      <c r="D63" s="83">
        <v>4</v>
      </c>
      <c r="E63" s="83">
        <v>11</v>
      </c>
      <c r="F63" s="83">
        <v>0</v>
      </c>
      <c r="G63" s="83">
        <v>0</v>
      </c>
      <c r="H63" s="83">
        <v>0</v>
      </c>
      <c r="I63" s="83">
        <v>0</v>
      </c>
      <c r="J63" s="83">
        <v>22</v>
      </c>
      <c r="K63" s="83">
        <v>3</v>
      </c>
      <c r="N63" s="91"/>
      <c r="O63" s="91"/>
      <c r="P63" s="91"/>
      <c r="Q63" s="91"/>
    </row>
    <row r="64" spans="1:17" ht="20.100000000000001" customHeight="1" x14ac:dyDescent="0.25">
      <c r="A64" s="91" t="s">
        <v>269</v>
      </c>
      <c r="B64" s="83">
        <v>166</v>
      </c>
      <c r="C64" s="83">
        <v>138</v>
      </c>
      <c r="D64" s="83">
        <v>55</v>
      </c>
      <c r="E64" s="83">
        <v>47</v>
      </c>
      <c r="F64" s="83">
        <v>0</v>
      </c>
      <c r="G64" s="83">
        <v>0</v>
      </c>
      <c r="H64" s="83">
        <v>0</v>
      </c>
      <c r="I64" s="83">
        <v>0</v>
      </c>
      <c r="J64" s="83">
        <v>111</v>
      </c>
      <c r="K64" s="83">
        <v>91</v>
      </c>
      <c r="N64" s="91"/>
      <c r="O64" s="91"/>
      <c r="P64" s="91"/>
      <c r="Q64" s="91"/>
    </row>
    <row r="65" spans="1:17" ht="20.100000000000001" customHeight="1" x14ac:dyDescent="0.25">
      <c r="A65" s="91" t="s">
        <v>270</v>
      </c>
      <c r="B65" s="83">
        <v>90</v>
      </c>
      <c r="C65" s="83">
        <v>50</v>
      </c>
      <c r="D65" s="83">
        <v>32</v>
      </c>
      <c r="E65" s="83">
        <v>18</v>
      </c>
      <c r="F65" s="83">
        <v>0</v>
      </c>
      <c r="G65" s="83">
        <v>0</v>
      </c>
      <c r="H65" s="83">
        <v>0</v>
      </c>
      <c r="I65" s="83">
        <v>0</v>
      </c>
      <c r="J65" s="83">
        <v>58</v>
      </c>
      <c r="K65" s="83">
        <v>32</v>
      </c>
      <c r="N65" s="91"/>
      <c r="O65" s="91"/>
      <c r="P65" s="91"/>
      <c r="Q65" s="91"/>
    </row>
    <row r="66" spans="1:17" s="30" customFormat="1" ht="20.100000000000001" customHeight="1" x14ac:dyDescent="0.25">
      <c r="A66" s="90" t="s">
        <v>271</v>
      </c>
      <c r="B66" s="89">
        <v>52</v>
      </c>
      <c r="C66" s="89">
        <v>126</v>
      </c>
      <c r="D66" s="89">
        <v>23</v>
      </c>
      <c r="E66" s="89">
        <v>49</v>
      </c>
      <c r="F66" s="89">
        <v>0</v>
      </c>
      <c r="G66" s="89">
        <v>0</v>
      </c>
      <c r="H66" s="89">
        <v>0</v>
      </c>
      <c r="I66" s="89">
        <v>0</v>
      </c>
      <c r="J66" s="89">
        <v>29</v>
      </c>
      <c r="K66" s="89">
        <v>77</v>
      </c>
      <c r="N66" s="91"/>
      <c r="O66" s="91"/>
      <c r="P66" s="91"/>
      <c r="Q66" s="91"/>
    </row>
    <row r="67" spans="1:17" ht="20.100000000000001" customHeight="1" x14ac:dyDescent="0.25">
      <c r="A67" s="91" t="s">
        <v>272</v>
      </c>
      <c r="B67" s="82">
        <v>46</v>
      </c>
      <c r="C67" s="82">
        <v>118</v>
      </c>
      <c r="D67" s="82">
        <v>20</v>
      </c>
      <c r="E67" s="82">
        <v>46</v>
      </c>
      <c r="F67" s="83">
        <v>0</v>
      </c>
      <c r="G67" s="83">
        <v>0</v>
      </c>
      <c r="H67" s="83">
        <v>0</v>
      </c>
      <c r="I67" s="83">
        <v>0</v>
      </c>
      <c r="J67" s="83">
        <v>26</v>
      </c>
      <c r="K67" s="83">
        <v>72</v>
      </c>
      <c r="N67" s="91"/>
      <c r="O67" s="91"/>
      <c r="P67" s="91"/>
      <c r="Q67" s="91"/>
    </row>
    <row r="68" spans="1:17" ht="20.100000000000001" customHeight="1" x14ac:dyDescent="0.25">
      <c r="A68" s="91" t="s">
        <v>273</v>
      </c>
      <c r="B68" s="82">
        <v>6</v>
      </c>
      <c r="C68" s="82">
        <v>8</v>
      </c>
      <c r="D68" s="82">
        <v>3</v>
      </c>
      <c r="E68" s="82">
        <v>3</v>
      </c>
      <c r="F68" s="83">
        <v>0</v>
      </c>
      <c r="G68" s="83">
        <v>0</v>
      </c>
      <c r="H68" s="83">
        <v>0</v>
      </c>
      <c r="I68" s="83">
        <v>0</v>
      </c>
      <c r="J68" s="83">
        <v>3</v>
      </c>
      <c r="K68" s="83">
        <v>5</v>
      </c>
      <c r="N68" s="91"/>
      <c r="O68" s="91"/>
      <c r="P68" s="91"/>
      <c r="Q68" s="91"/>
    </row>
    <row r="69" spans="1:17" ht="20.100000000000001" customHeight="1" x14ac:dyDescent="0.25">
      <c r="A69" s="91" t="s">
        <v>274</v>
      </c>
      <c r="B69" s="82">
        <v>0</v>
      </c>
      <c r="C69" s="82">
        <v>0</v>
      </c>
      <c r="D69" s="82">
        <v>0</v>
      </c>
      <c r="E69" s="82">
        <v>0</v>
      </c>
      <c r="F69" s="83">
        <v>0</v>
      </c>
      <c r="G69" s="83">
        <v>0</v>
      </c>
      <c r="H69" s="83">
        <v>0</v>
      </c>
      <c r="I69" s="83">
        <v>0</v>
      </c>
      <c r="J69" s="83">
        <v>0</v>
      </c>
      <c r="K69" s="83">
        <v>0</v>
      </c>
      <c r="N69" s="91"/>
      <c r="O69" s="91"/>
      <c r="P69" s="91"/>
      <c r="Q69" s="91"/>
    </row>
    <row r="70" spans="1:17" s="30" customFormat="1" ht="20.100000000000001" customHeight="1" thickBot="1" x14ac:dyDescent="0.3">
      <c r="A70" s="95" t="s">
        <v>275</v>
      </c>
      <c r="B70" s="99">
        <v>0</v>
      </c>
      <c r="C70" s="99">
        <v>0</v>
      </c>
      <c r="D70" s="99">
        <v>0</v>
      </c>
      <c r="E70" s="99">
        <v>0</v>
      </c>
      <c r="F70" s="97">
        <v>0</v>
      </c>
      <c r="G70" s="97">
        <v>0</v>
      </c>
      <c r="H70" s="97">
        <v>0</v>
      </c>
      <c r="I70" s="97">
        <v>0</v>
      </c>
      <c r="J70" s="99">
        <v>0</v>
      </c>
      <c r="K70" s="99">
        <v>0</v>
      </c>
      <c r="N70" s="91"/>
      <c r="O70" s="91"/>
      <c r="P70" s="91"/>
      <c r="Q70" s="91"/>
    </row>
    <row r="71" spans="1:17" s="290" customFormat="1" ht="15.95" customHeight="1" x14ac:dyDescent="0.25">
      <c r="A71" s="247" t="s">
        <v>320</v>
      </c>
      <c r="D71" s="291"/>
      <c r="E71" s="291"/>
      <c r="F71" s="292"/>
      <c r="G71" s="292"/>
      <c r="H71" s="291"/>
      <c r="I71" s="291"/>
      <c r="N71" s="292"/>
      <c r="O71" s="292"/>
      <c r="P71" s="292"/>
      <c r="Q71" s="292"/>
    </row>
    <row r="72" spans="1:17" ht="20.100000000000001" customHeight="1" x14ac:dyDescent="0.25">
      <c r="A72" s="91"/>
      <c r="B72" s="91"/>
      <c r="C72" s="91"/>
      <c r="D72" s="91"/>
      <c r="E72" s="91"/>
      <c r="F72" s="91"/>
      <c r="G72" s="91"/>
      <c r="H72" s="91"/>
      <c r="I72" s="91"/>
      <c r="J72" s="91"/>
      <c r="K72" s="91"/>
      <c r="L72" s="91"/>
      <c r="M72" s="91"/>
      <c r="N72" s="91"/>
      <c r="O72" s="91"/>
      <c r="P72" s="91"/>
      <c r="Q72" s="91"/>
    </row>
    <row r="73" spans="1:17" ht="20.100000000000001" customHeight="1" x14ac:dyDescent="0.25">
      <c r="A73" s="91"/>
      <c r="B73" s="91"/>
      <c r="C73" s="91"/>
      <c r="D73" s="91"/>
      <c r="E73" s="91"/>
      <c r="F73" s="91"/>
      <c r="G73" s="91"/>
      <c r="H73" s="91"/>
      <c r="I73" s="91"/>
      <c r="J73" s="91"/>
      <c r="K73" s="91"/>
      <c r="L73" s="91"/>
      <c r="M73" s="91"/>
      <c r="N73" s="91"/>
      <c r="O73" s="91"/>
      <c r="P73" s="91"/>
      <c r="Q73" s="91"/>
    </row>
    <row r="74" spans="1:17" ht="20.100000000000001" customHeight="1" x14ac:dyDescent="0.25">
      <c r="A74" s="91"/>
      <c r="B74" s="91"/>
      <c r="C74" s="91"/>
      <c r="D74" s="91"/>
      <c r="E74" s="91"/>
      <c r="F74" s="91"/>
      <c r="G74" s="91"/>
      <c r="H74" s="91"/>
      <c r="I74" s="91"/>
      <c r="J74" s="91"/>
      <c r="K74" s="91"/>
      <c r="L74" s="91"/>
      <c r="M74" s="91"/>
      <c r="N74" s="91"/>
      <c r="O74" s="91"/>
      <c r="P74" s="91"/>
      <c r="Q74" s="91"/>
    </row>
    <row r="75" spans="1:17" ht="20.100000000000001" customHeight="1" x14ac:dyDescent="0.25">
      <c r="A75" s="91"/>
      <c r="B75" s="91"/>
      <c r="C75" s="91"/>
      <c r="D75" s="91"/>
      <c r="E75" s="91"/>
      <c r="F75" s="91"/>
      <c r="G75" s="91"/>
      <c r="H75" s="91"/>
      <c r="I75" s="91"/>
      <c r="J75" s="91"/>
      <c r="K75" s="91"/>
      <c r="L75" s="91"/>
      <c r="M75" s="91"/>
      <c r="N75" s="91"/>
      <c r="O75" s="91"/>
      <c r="P75" s="91"/>
      <c r="Q75" s="91"/>
    </row>
    <row r="76" spans="1:17" ht="20.100000000000001" customHeight="1" x14ac:dyDescent="0.25">
      <c r="A76" s="91"/>
      <c r="B76" s="91"/>
      <c r="C76" s="91"/>
      <c r="D76" s="91"/>
      <c r="E76" s="91"/>
      <c r="F76" s="91"/>
      <c r="G76" s="91"/>
      <c r="H76" s="91"/>
      <c r="I76" s="91"/>
      <c r="J76" s="91"/>
      <c r="K76" s="91"/>
      <c r="L76" s="91"/>
      <c r="M76" s="91"/>
      <c r="N76" s="91"/>
      <c r="O76" s="91"/>
      <c r="P76" s="91"/>
      <c r="Q76" s="91"/>
    </row>
    <row r="77" spans="1:17" ht="20.100000000000001" customHeight="1" x14ac:dyDescent="0.25">
      <c r="A77" s="91"/>
      <c r="B77" s="91"/>
      <c r="C77" s="91"/>
      <c r="D77" s="91"/>
      <c r="E77" s="91"/>
      <c r="F77" s="91"/>
      <c r="G77" s="91"/>
      <c r="H77" s="91"/>
      <c r="I77" s="91"/>
      <c r="J77" s="91"/>
      <c r="K77" s="91"/>
      <c r="L77" s="91"/>
      <c r="M77" s="91"/>
      <c r="N77" s="91"/>
      <c r="O77" s="91"/>
      <c r="P77" s="91"/>
      <c r="Q77" s="91"/>
    </row>
    <row r="78" spans="1:17" ht="20.100000000000001" customHeight="1" x14ac:dyDescent="0.25">
      <c r="A78" s="91"/>
      <c r="B78" s="91"/>
      <c r="C78" s="91"/>
      <c r="D78" s="91"/>
      <c r="E78" s="91"/>
      <c r="F78" s="91"/>
      <c r="G78" s="91"/>
      <c r="H78" s="91"/>
      <c r="I78" s="91"/>
      <c r="J78" s="91"/>
      <c r="K78" s="91"/>
      <c r="L78" s="91"/>
      <c r="M78" s="91"/>
      <c r="N78" s="91"/>
      <c r="O78" s="91"/>
      <c r="P78" s="91"/>
      <c r="Q78" s="91"/>
    </row>
    <row r="79" spans="1:17" ht="20.100000000000001" customHeight="1" x14ac:dyDescent="0.25">
      <c r="A79" s="91"/>
      <c r="B79" s="91"/>
      <c r="C79" s="91"/>
      <c r="D79" s="91"/>
      <c r="E79" s="91"/>
      <c r="F79" s="91"/>
      <c r="G79" s="91"/>
      <c r="H79" s="91"/>
      <c r="I79" s="91"/>
      <c r="J79" s="91"/>
      <c r="K79" s="91"/>
      <c r="L79" s="91"/>
      <c r="M79" s="91"/>
      <c r="N79" s="91"/>
      <c r="O79" s="91"/>
      <c r="P79" s="91"/>
      <c r="Q79" s="91"/>
    </row>
    <row r="80" spans="1:17" ht="20.100000000000001" customHeight="1" x14ac:dyDescent="0.25">
      <c r="A80" s="91"/>
      <c r="B80" s="91"/>
      <c r="C80" s="91"/>
      <c r="D80" s="91"/>
      <c r="E80" s="91"/>
      <c r="F80" s="91"/>
      <c r="G80" s="91"/>
      <c r="H80" s="91"/>
      <c r="I80" s="91"/>
      <c r="J80" s="91"/>
      <c r="K80" s="91"/>
      <c r="L80" s="91"/>
      <c r="M80" s="91"/>
      <c r="N80" s="91"/>
      <c r="O80" s="91"/>
      <c r="P80" s="91"/>
      <c r="Q80" s="91"/>
    </row>
    <row r="81" spans="1:17" ht="20.100000000000001" customHeight="1" x14ac:dyDescent="0.25">
      <c r="A81" s="91"/>
      <c r="B81" s="91"/>
      <c r="C81" s="91"/>
      <c r="D81" s="91"/>
      <c r="E81" s="91"/>
      <c r="F81" s="91"/>
      <c r="G81" s="91"/>
      <c r="H81" s="91"/>
      <c r="I81" s="91"/>
      <c r="J81" s="91"/>
      <c r="K81" s="91"/>
      <c r="L81" s="91"/>
      <c r="M81" s="91"/>
      <c r="N81" s="91"/>
      <c r="O81" s="91"/>
      <c r="P81" s="91"/>
      <c r="Q81" s="91"/>
    </row>
    <row r="82" spans="1:17" ht="20.100000000000001" customHeight="1" x14ac:dyDescent="0.25">
      <c r="M82" s="91"/>
      <c r="N82" s="91"/>
      <c r="O82" s="91"/>
      <c r="P82" s="91"/>
      <c r="Q82" s="91"/>
    </row>
    <row r="83" spans="1:17" ht="20.100000000000001" customHeight="1" x14ac:dyDescent="0.25">
      <c r="M83" s="91"/>
      <c r="N83" s="91"/>
      <c r="O83" s="91"/>
      <c r="P83" s="91"/>
      <c r="Q83" s="91"/>
    </row>
    <row r="84" spans="1:17" ht="20.100000000000001" customHeight="1" x14ac:dyDescent="0.25">
      <c r="M84" s="91"/>
      <c r="N84" s="91"/>
      <c r="O84" s="91"/>
      <c r="P84" s="91"/>
      <c r="Q84" s="91"/>
    </row>
    <row r="85" spans="1:17" ht="20.100000000000001" customHeight="1" x14ac:dyDescent="0.25">
      <c r="M85" s="91"/>
      <c r="N85" s="91"/>
      <c r="O85" s="91"/>
      <c r="P85" s="91"/>
      <c r="Q85" s="91"/>
    </row>
    <row r="86" spans="1:17" ht="20.100000000000001" customHeight="1" x14ac:dyDescent="0.25">
      <c r="M86" s="91"/>
      <c r="N86" s="91"/>
      <c r="O86" s="91"/>
      <c r="P86" s="91"/>
      <c r="Q86" s="91"/>
    </row>
    <row r="87" spans="1:17" ht="20.100000000000001" customHeight="1" x14ac:dyDescent="0.25">
      <c r="M87" s="91"/>
      <c r="N87" s="91"/>
      <c r="O87" s="91"/>
      <c r="P87" s="91"/>
      <c r="Q87" s="91"/>
    </row>
    <row r="88" spans="1:17" ht="20.100000000000001" customHeight="1" x14ac:dyDescent="0.25">
      <c r="M88" s="91"/>
      <c r="N88" s="91"/>
      <c r="O88" s="91"/>
      <c r="P88" s="91"/>
      <c r="Q88" s="91"/>
    </row>
    <row r="89" spans="1:17" ht="20.100000000000001" customHeight="1" x14ac:dyDescent="0.25">
      <c r="M89" s="91"/>
      <c r="N89" s="91"/>
      <c r="O89" s="91"/>
      <c r="P89" s="91"/>
      <c r="Q89" s="91"/>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17" width="10.140625" style="35" customWidth="1"/>
    <col min="18" max="256" width="11.42578125" style="35"/>
    <col min="257" max="257" width="36.7109375" style="35" customWidth="1"/>
    <col min="258" max="259" width="10.28515625" style="35" customWidth="1"/>
    <col min="260" max="271" width="9" style="35" customWidth="1"/>
    <col min="272" max="273" width="10.140625" style="35" customWidth="1"/>
    <col min="274" max="512" width="11.42578125" style="35"/>
    <col min="513" max="513" width="36.7109375" style="35" customWidth="1"/>
    <col min="514" max="515" width="10.28515625" style="35" customWidth="1"/>
    <col min="516" max="527" width="9" style="35" customWidth="1"/>
    <col min="528" max="529" width="10.140625" style="35" customWidth="1"/>
    <col min="530" max="768" width="11.42578125" style="35"/>
    <col min="769" max="769" width="36.7109375" style="35" customWidth="1"/>
    <col min="770" max="771" width="10.28515625" style="35" customWidth="1"/>
    <col min="772" max="783" width="9" style="35" customWidth="1"/>
    <col min="784" max="785" width="10.140625" style="35" customWidth="1"/>
    <col min="786" max="1024" width="11.42578125" style="35"/>
    <col min="1025" max="1025" width="36.7109375" style="35" customWidth="1"/>
    <col min="1026" max="1027" width="10.28515625" style="35" customWidth="1"/>
    <col min="1028" max="1039" width="9" style="35" customWidth="1"/>
    <col min="1040" max="1041" width="10.140625" style="35" customWidth="1"/>
    <col min="1042" max="1280" width="11.42578125" style="35"/>
    <col min="1281" max="1281" width="36.7109375" style="35" customWidth="1"/>
    <col min="1282" max="1283" width="10.28515625" style="35" customWidth="1"/>
    <col min="1284" max="1295" width="9" style="35" customWidth="1"/>
    <col min="1296" max="1297" width="10.140625" style="35" customWidth="1"/>
    <col min="1298" max="1536" width="11.42578125" style="35"/>
    <col min="1537" max="1537" width="36.7109375" style="35" customWidth="1"/>
    <col min="1538" max="1539" width="10.28515625" style="35" customWidth="1"/>
    <col min="1540" max="1551" width="9" style="35" customWidth="1"/>
    <col min="1552" max="1553" width="10.140625" style="35" customWidth="1"/>
    <col min="1554" max="1792" width="11.42578125" style="35"/>
    <col min="1793" max="1793" width="36.7109375" style="35" customWidth="1"/>
    <col min="1794" max="1795" width="10.28515625" style="35" customWidth="1"/>
    <col min="1796" max="1807" width="9" style="35" customWidth="1"/>
    <col min="1808" max="1809" width="10.140625" style="35" customWidth="1"/>
    <col min="1810" max="2048" width="11.42578125" style="35"/>
    <col min="2049" max="2049" width="36.7109375" style="35" customWidth="1"/>
    <col min="2050" max="2051" width="10.28515625" style="35" customWidth="1"/>
    <col min="2052" max="2063" width="9" style="35" customWidth="1"/>
    <col min="2064" max="2065" width="10.140625" style="35" customWidth="1"/>
    <col min="2066" max="2304" width="11.42578125" style="35"/>
    <col min="2305" max="2305" width="36.7109375" style="35" customWidth="1"/>
    <col min="2306" max="2307" width="10.28515625" style="35" customWidth="1"/>
    <col min="2308" max="2319" width="9" style="35" customWidth="1"/>
    <col min="2320" max="2321" width="10.140625" style="35" customWidth="1"/>
    <col min="2322" max="2560" width="11.42578125" style="35"/>
    <col min="2561" max="2561" width="36.7109375" style="35" customWidth="1"/>
    <col min="2562" max="2563" width="10.28515625" style="35" customWidth="1"/>
    <col min="2564" max="2575" width="9" style="35" customWidth="1"/>
    <col min="2576" max="2577" width="10.140625" style="35" customWidth="1"/>
    <col min="2578" max="2816" width="11.42578125" style="35"/>
    <col min="2817" max="2817" width="36.7109375" style="35" customWidth="1"/>
    <col min="2818" max="2819" width="10.28515625" style="35" customWidth="1"/>
    <col min="2820" max="2831" width="9" style="35" customWidth="1"/>
    <col min="2832" max="2833" width="10.140625" style="35" customWidth="1"/>
    <col min="2834" max="3072" width="11.42578125" style="35"/>
    <col min="3073" max="3073" width="36.7109375" style="35" customWidth="1"/>
    <col min="3074" max="3075" width="10.28515625" style="35" customWidth="1"/>
    <col min="3076" max="3087" width="9" style="35" customWidth="1"/>
    <col min="3088" max="3089" width="10.140625" style="35" customWidth="1"/>
    <col min="3090" max="3328" width="11.42578125" style="35"/>
    <col min="3329" max="3329" width="36.7109375" style="35" customWidth="1"/>
    <col min="3330" max="3331" width="10.28515625" style="35" customWidth="1"/>
    <col min="3332" max="3343" width="9" style="35" customWidth="1"/>
    <col min="3344" max="3345" width="10.140625" style="35" customWidth="1"/>
    <col min="3346" max="3584" width="11.42578125" style="35"/>
    <col min="3585" max="3585" width="36.7109375" style="35" customWidth="1"/>
    <col min="3586" max="3587" width="10.28515625" style="35" customWidth="1"/>
    <col min="3588" max="3599" width="9" style="35" customWidth="1"/>
    <col min="3600" max="3601" width="10.140625" style="35" customWidth="1"/>
    <col min="3602" max="3840" width="11.42578125" style="35"/>
    <col min="3841" max="3841" width="36.7109375" style="35" customWidth="1"/>
    <col min="3842" max="3843" width="10.28515625" style="35" customWidth="1"/>
    <col min="3844" max="3855" width="9" style="35" customWidth="1"/>
    <col min="3856" max="3857" width="10.140625" style="35" customWidth="1"/>
    <col min="3858" max="4096" width="11.42578125" style="35"/>
    <col min="4097" max="4097" width="36.7109375" style="35" customWidth="1"/>
    <col min="4098" max="4099" width="10.28515625" style="35" customWidth="1"/>
    <col min="4100" max="4111" width="9" style="35" customWidth="1"/>
    <col min="4112" max="4113" width="10.140625" style="35" customWidth="1"/>
    <col min="4114" max="4352" width="11.42578125" style="35"/>
    <col min="4353" max="4353" width="36.7109375" style="35" customWidth="1"/>
    <col min="4354" max="4355" width="10.28515625" style="35" customWidth="1"/>
    <col min="4356" max="4367" width="9" style="35" customWidth="1"/>
    <col min="4368" max="4369" width="10.140625" style="35" customWidth="1"/>
    <col min="4370" max="4608" width="11.42578125" style="35"/>
    <col min="4609" max="4609" width="36.7109375" style="35" customWidth="1"/>
    <col min="4610" max="4611" width="10.28515625" style="35" customWidth="1"/>
    <col min="4612" max="4623" width="9" style="35" customWidth="1"/>
    <col min="4624" max="4625" width="10.140625" style="35" customWidth="1"/>
    <col min="4626" max="4864" width="11.42578125" style="35"/>
    <col min="4865" max="4865" width="36.7109375" style="35" customWidth="1"/>
    <col min="4866" max="4867" width="10.28515625" style="35" customWidth="1"/>
    <col min="4868" max="4879" width="9" style="35" customWidth="1"/>
    <col min="4880" max="4881" width="10.140625" style="35" customWidth="1"/>
    <col min="4882" max="5120" width="11.42578125" style="35"/>
    <col min="5121" max="5121" width="36.7109375" style="35" customWidth="1"/>
    <col min="5122" max="5123" width="10.28515625" style="35" customWidth="1"/>
    <col min="5124" max="5135" width="9" style="35" customWidth="1"/>
    <col min="5136" max="5137" width="10.140625" style="35" customWidth="1"/>
    <col min="5138" max="5376" width="11.42578125" style="35"/>
    <col min="5377" max="5377" width="36.7109375" style="35" customWidth="1"/>
    <col min="5378" max="5379" width="10.28515625" style="35" customWidth="1"/>
    <col min="5380" max="5391" width="9" style="35" customWidth="1"/>
    <col min="5392" max="5393" width="10.140625" style="35" customWidth="1"/>
    <col min="5394" max="5632" width="11.42578125" style="35"/>
    <col min="5633" max="5633" width="36.7109375" style="35" customWidth="1"/>
    <col min="5634" max="5635" width="10.28515625" style="35" customWidth="1"/>
    <col min="5636" max="5647" width="9" style="35" customWidth="1"/>
    <col min="5648" max="5649" width="10.140625" style="35" customWidth="1"/>
    <col min="5650" max="5888" width="11.42578125" style="35"/>
    <col min="5889" max="5889" width="36.7109375" style="35" customWidth="1"/>
    <col min="5890" max="5891" width="10.28515625" style="35" customWidth="1"/>
    <col min="5892" max="5903" width="9" style="35" customWidth="1"/>
    <col min="5904" max="5905" width="10.140625" style="35" customWidth="1"/>
    <col min="5906" max="6144" width="11.42578125" style="35"/>
    <col min="6145" max="6145" width="36.7109375" style="35" customWidth="1"/>
    <col min="6146" max="6147" width="10.28515625" style="35" customWidth="1"/>
    <col min="6148" max="6159" width="9" style="35" customWidth="1"/>
    <col min="6160" max="6161" width="10.140625" style="35" customWidth="1"/>
    <col min="6162" max="6400" width="11.42578125" style="35"/>
    <col min="6401" max="6401" width="36.7109375" style="35" customWidth="1"/>
    <col min="6402" max="6403" width="10.28515625" style="35" customWidth="1"/>
    <col min="6404" max="6415" width="9" style="35" customWidth="1"/>
    <col min="6416" max="6417" width="10.140625" style="35" customWidth="1"/>
    <col min="6418" max="6656" width="11.42578125" style="35"/>
    <col min="6657" max="6657" width="36.7109375" style="35" customWidth="1"/>
    <col min="6658" max="6659" width="10.28515625" style="35" customWidth="1"/>
    <col min="6660" max="6671" width="9" style="35" customWidth="1"/>
    <col min="6672" max="6673" width="10.140625" style="35" customWidth="1"/>
    <col min="6674" max="6912" width="11.42578125" style="35"/>
    <col min="6913" max="6913" width="36.7109375" style="35" customWidth="1"/>
    <col min="6914" max="6915" width="10.28515625" style="35" customWidth="1"/>
    <col min="6916" max="6927" width="9" style="35" customWidth="1"/>
    <col min="6928" max="6929" width="10.140625" style="35" customWidth="1"/>
    <col min="6930" max="7168" width="11.42578125" style="35"/>
    <col min="7169" max="7169" width="36.7109375" style="35" customWidth="1"/>
    <col min="7170" max="7171" width="10.28515625" style="35" customWidth="1"/>
    <col min="7172" max="7183" width="9" style="35" customWidth="1"/>
    <col min="7184" max="7185" width="10.140625" style="35" customWidth="1"/>
    <col min="7186" max="7424" width="11.42578125" style="35"/>
    <col min="7425" max="7425" width="36.7109375" style="35" customWidth="1"/>
    <col min="7426" max="7427" width="10.28515625" style="35" customWidth="1"/>
    <col min="7428" max="7439" width="9" style="35" customWidth="1"/>
    <col min="7440" max="7441" width="10.140625" style="35" customWidth="1"/>
    <col min="7442" max="7680" width="11.42578125" style="35"/>
    <col min="7681" max="7681" width="36.7109375" style="35" customWidth="1"/>
    <col min="7682" max="7683" width="10.28515625" style="35" customWidth="1"/>
    <col min="7684" max="7695" width="9" style="35" customWidth="1"/>
    <col min="7696" max="7697" width="10.140625" style="35" customWidth="1"/>
    <col min="7698" max="7936" width="11.42578125" style="35"/>
    <col min="7937" max="7937" width="36.7109375" style="35" customWidth="1"/>
    <col min="7938" max="7939" width="10.28515625" style="35" customWidth="1"/>
    <col min="7940" max="7951" width="9" style="35" customWidth="1"/>
    <col min="7952" max="7953" width="10.140625" style="35" customWidth="1"/>
    <col min="7954" max="8192" width="11.42578125" style="35"/>
    <col min="8193" max="8193" width="36.7109375" style="35" customWidth="1"/>
    <col min="8194" max="8195" width="10.28515625" style="35" customWidth="1"/>
    <col min="8196" max="8207" width="9" style="35" customWidth="1"/>
    <col min="8208" max="8209" width="10.140625" style="35" customWidth="1"/>
    <col min="8210" max="8448" width="11.42578125" style="35"/>
    <col min="8449" max="8449" width="36.7109375" style="35" customWidth="1"/>
    <col min="8450" max="8451" width="10.28515625" style="35" customWidth="1"/>
    <col min="8452" max="8463" width="9" style="35" customWidth="1"/>
    <col min="8464" max="8465" width="10.140625" style="35" customWidth="1"/>
    <col min="8466" max="8704" width="11.42578125" style="35"/>
    <col min="8705" max="8705" width="36.7109375" style="35" customWidth="1"/>
    <col min="8706" max="8707" width="10.28515625" style="35" customWidth="1"/>
    <col min="8708" max="8719" width="9" style="35" customWidth="1"/>
    <col min="8720" max="8721" width="10.140625" style="35" customWidth="1"/>
    <col min="8722" max="8960" width="11.42578125" style="35"/>
    <col min="8961" max="8961" width="36.7109375" style="35" customWidth="1"/>
    <col min="8962" max="8963" width="10.28515625" style="35" customWidth="1"/>
    <col min="8964" max="8975" width="9" style="35" customWidth="1"/>
    <col min="8976" max="8977" width="10.140625" style="35" customWidth="1"/>
    <col min="8978" max="9216" width="11.42578125" style="35"/>
    <col min="9217" max="9217" width="36.7109375" style="35" customWidth="1"/>
    <col min="9218" max="9219" width="10.28515625" style="35" customWidth="1"/>
    <col min="9220" max="9231" width="9" style="35" customWidth="1"/>
    <col min="9232" max="9233" width="10.140625" style="35" customWidth="1"/>
    <col min="9234" max="9472" width="11.42578125" style="35"/>
    <col min="9473" max="9473" width="36.7109375" style="35" customWidth="1"/>
    <col min="9474" max="9475" width="10.28515625" style="35" customWidth="1"/>
    <col min="9476" max="9487" width="9" style="35" customWidth="1"/>
    <col min="9488" max="9489" width="10.140625" style="35" customWidth="1"/>
    <col min="9490" max="9728" width="11.42578125" style="35"/>
    <col min="9729" max="9729" width="36.7109375" style="35" customWidth="1"/>
    <col min="9730" max="9731" width="10.28515625" style="35" customWidth="1"/>
    <col min="9732" max="9743" width="9" style="35" customWidth="1"/>
    <col min="9744" max="9745" width="10.140625" style="35" customWidth="1"/>
    <col min="9746" max="9984" width="11.42578125" style="35"/>
    <col min="9985" max="9985" width="36.7109375" style="35" customWidth="1"/>
    <col min="9986" max="9987" width="10.28515625" style="35" customWidth="1"/>
    <col min="9988" max="9999" width="9" style="35" customWidth="1"/>
    <col min="10000" max="10001" width="10.140625" style="35" customWidth="1"/>
    <col min="10002" max="10240" width="11.42578125" style="35"/>
    <col min="10241" max="10241" width="36.7109375" style="35" customWidth="1"/>
    <col min="10242" max="10243" width="10.28515625" style="35" customWidth="1"/>
    <col min="10244" max="10255" width="9" style="35" customWidth="1"/>
    <col min="10256" max="10257" width="10.140625" style="35" customWidth="1"/>
    <col min="10258" max="10496" width="11.42578125" style="35"/>
    <col min="10497" max="10497" width="36.7109375" style="35" customWidth="1"/>
    <col min="10498" max="10499" width="10.28515625" style="35" customWidth="1"/>
    <col min="10500" max="10511" width="9" style="35" customWidth="1"/>
    <col min="10512" max="10513" width="10.140625" style="35" customWidth="1"/>
    <col min="10514" max="10752" width="11.42578125" style="35"/>
    <col min="10753" max="10753" width="36.7109375" style="35" customWidth="1"/>
    <col min="10754" max="10755" width="10.28515625" style="35" customWidth="1"/>
    <col min="10756" max="10767" width="9" style="35" customWidth="1"/>
    <col min="10768" max="10769" width="10.140625" style="35" customWidth="1"/>
    <col min="10770" max="11008" width="11.42578125" style="35"/>
    <col min="11009" max="11009" width="36.7109375" style="35" customWidth="1"/>
    <col min="11010" max="11011" width="10.28515625" style="35" customWidth="1"/>
    <col min="11012" max="11023" width="9" style="35" customWidth="1"/>
    <col min="11024" max="11025" width="10.140625" style="35" customWidth="1"/>
    <col min="11026" max="11264" width="11.42578125" style="35"/>
    <col min="11265" max="11265" width="36.7109375" style="35" customWidth="1"/>
    <col min="11266" max="11267" width="10.28515625" style="35" customWidth="1"/>
    <col min="11268" max="11279" width="9" style="35" customWidth="1"/>
    <col min="11280" max="11281" width="10.140625" style="35" customWidth="1"/>
    <col min="11282" max="11520" width="11.42578125" style="35"/>
    <col min="11521" max="11521" width="36.7109375" style="35" customWidth="1"/>
    <col min="11522" max="11523" width="10.28515625" style="35" customWidth="1"/>
    <col min="11524" max="11535" width="9" style="35" customWidth="1"/>
    <col min="11536" max="11537" width="10.140625" style="35" customWidth="1"/>
    <col min="11538" max="11776" width="11.42578125" style="35"/>
    <col min="11777" max="11777" width="36.7109375" style="35" customWidth="1"/>
    <col min="11778" max="11779" width="10.28515625" style="35" customWidth="1"/>
    <col min="11780" max="11791" width="9" style="35" customWidth="1"/>
    <col min="11792" max="11793" width="10.140625" style="35" customWidth="1"/>
    <col min="11794" max="12032" width="11.42578125" style="35"/>
    <col min="12033" max="12033" width="36.7109375" style="35" customWidth="1"/>
    <col min="12034" max="12035" width="10.28515625" style="35" customWidth="1"/>
    <col min="12036" max="12047" width="9" style="35" customWidth="1"/>
    <col min="12048" max="12049" width="10.140625" style="35" customWidth="1"/>
    <col min="12050" max="12288" width="11.42578125" style="35"/>
    <col min="12289" max="12289" width="36.7109375" style="35" customWidth="1"/>
    <col min="12290" max="12291" width="10.28515625" style="35" customWidth="1"/>
    <col min="12292" max="12303" width="9" style="35" customWidth="1"/>
    <col min="12304" max="12305" width="10.140625" style="35" customWidth="1"/>
    <col min="12306" max="12544" width="11.42578125" style="35"/>
    <col min="12545" max="12545" width="36.7109375" style="35" customWidth="1"/>
    <col min="12546" max="12547" width="10.28515625" style="35" customWidth="1"/>
    <col min="12548" max="12559" width="9" style="35" customWidth="1"/>
    <col min="12560" max="12561" width="10.140625" style="35" customWidth="1"/>
    <col min="12562" max="12800" width="11.42578125" style="35"/>
    <col min="12801" max="12801" width="36.7109375" style="35" customWidth="1"/>
    <col min="12802" max="12803" width="10.28515625" style="35" customWidth="1"/>
    <col min="12804" max="12815" width="9" style="35" customWidth="1"/>
    <col min="12816" max="12817" width="10.140625" style="35" customWidth="1"/>
    <col min="12818" max="13056" width="11.42578125" style="35"/>
    <col min="13057" max="13057" width="36.7109375" style="35" customWidth="1"/>
    <col min="13058" max="13059" width="10.28515625" style="35" customWidth="1"/>
    <col min="13060" max="13071" width="9" style="35" customWidth="1"/>
    <col min="13072" max="13073" width="10.140625" style="35" customWidth="1"/>
    <col min="13074" max="13312" width="11.42578125" style="35"/>
    <col min="13313" max="13313" width="36.7109375" style="35" customWidth="1"/>
    <col min="13314" max="13315" width="10.28515625" style="35" customWidth="1"/>
    <col min="13316" max="13327" width="9" style="35" customWidth="1"/>
    <col min="13328" max="13329" width="10.140625" style="35" customWidth="1"/>
    <col min="13330" max="13568" width="11.42578125" style="35"/>
    <col min="13569" max="13569" width="36.7109375" style="35" customWidth="1"/>
    <col min="13570" max="13571" width="10.28515625" style="35" customWidth="1"/>
    <col min="13572" max="13583" width="9" style="35" customWidth="1"/>
    <col min="13584" max="13585" width="10.140625" style="35" customWidth="1"/>
    <col min="13586" max="13824" width="11.42578125" style="35"/>
    <col min="13825" max="13825" width="36.7109375" style="35" customWidth="1"/>
    <col min="13826" max="13827" width="10.28515625" style="35" customWidth="1"/>
    <col min="13828" max="13839" width="9" style="35" customWidth="1"/>
    <col min="13840" max="13841" width="10.140625" style="35" customWidth="1"/>
    <col min="13842" max="14080" width="11.42578125" style="35"/>
    <col min="14081" max="14081" width="36.7109375" style="35" customWidth="1"/>
    <col min="14082" max="14083" width="10.28515625" style="35" customWidth="1"/>
    <col min="14084" max="14095" width="9" style="35" customWidth="1"/>
    <col min="14096" max="14097" width="10.140625" style="35" customWidth="1"/>
    <col min="14098" max="14336" width="11.42578125" style="35"/>
    <col min="14337" max="14337" width="36.7109375" style="35" customWidth="1"/>
    <col min="14338" max="14339" width="10.28515625" style="35" customWidth="1"/>
    <col min="14340" max="14351" width="9" style="35" customWidth="1"/>
    <col min="14352" max="14353" width="10.140625" style="35" customWidth="1"/>
    <col min="14354" max="14592" width="11.42578125" style="35"/>
    <col min="14593" max="14593" width="36.7109375" style="35" customWidth="1"/>
    <col min="14594" max="14595" width="10.28515625" style="35" customWidth="1"/>
    <col min="14596" max="14607" width="9" style="35" customWidth="1"/>
    <col min="14608" max="14609" width="10.140625" style="35" customWidth="1"/>
    <col min="14610" max="14848" width="11.42578125" style="35"/>
    <col min="14849" max="14849" width="36.7109375" style="35" customWidth="1"/>
    <col min="14850" max="14851" width="10.28515625" style="35" customWidth="1"/>
    <col min="14852" max="14863" width="9" style="35" customWidth="1"/>
    <col min="14864" max="14865" width="10.140625" style="35" customWidth="1"/>
    <col min="14866" max="15104" width="11.42578125" style="35"/>
    <col min="15105" max="15105" width="36.7109375" style="35" customWidth="1"/>
    <col min="15106" max="15107" width="10.28515625" style="35" customWidth="1"/>
    <col min="15108" max="15119" width="9" style="35" customWidth="1"/>
    <col min="15120" max="15121" width="10.140625" style="35" customWidth="1"/>
    <col min="15122" max="15360" width="11.42578125" style="35"/>
    <col min="15361" max="15361" width="36.7109375" style="35" customWidth="1"/>
    <col min="15362" max="15363" width="10.28515625" style="35" customWidth="1"/>
    <col min="15364" max="15375" width="9" style="35" customWidth="1"/>
    <col min="15376" max="15377" width="10.140625" style="35" customWidth="1"/>
    <col min="15378" max="15616" width="11.42578125" style="35"/>
    <col min="15617" max="15617" width="36.7109375" style="35" customWidth="1"/>
    <col min="15618" max="15619" width="10.28515625" style="35" customWidth="1"/>
    <col min="15620" max="15631" width="9" style="35" customWidth="1"/>
    <col min="15632" max="15633" width="10.140625" style="35" customWidth="1"/>
    <col min="15634" max="15872" width="11.42578125" style="35"/>
    <col min="15873" max="15873" width="36.7109375" style="35" customWidth="1"/>
    <col min="15874" max="15875" width="10.28515625" style="35" customWidth="1"/>
    <col min="15876" max="15887" width="9" style="35" customWidth="1"/>
    <col min="15888" max="15889" width="10.140625" style="35" customWidth="1"/>
    <col min="15890" max="16128" width="11.42578125" style="35"/>
    <col min="16129" max="16129" width="36.7109375" style="35" customWidth="1"/>
    <col min="16130" max="16131" width="10.28515625" style="35" customWidth="1"/>
    <col min="16132" max="16143" width="9" style="35" customWidth="1"/>
    <col min="16144" max="16145" width="10.140625" style="35" customWidth="1"/>
    <col min="16146" max="16384" width="11.42578125" style="35"/>
  </cols>
  <sheetData>
    <row r="1" spans="1:16" ht="24.95" customHeight="1" x14ac:dyDescent="0.25">
      <c r="A1" s="219" t="s">
        <v>336</v>
      </c>
      <c r="B1" s="14"/>
      <c r="C1" s="14"/>
    </row>
    <row r="2" spans="1:16" ht="24.95" customHeight="1" thickBot="1" x14ac:dyDescent="0.3">
      <c r="A2" s="146" t="s">
        <v>338</v>
      </c>
      <c r="B2" s="60"/>
      <c r="C2" s="60"/>
      <c r="D2" s="60"/>
      <c r="E2" s="60"/>
      <c r="F2" s="60"/>
      <c r="G2" s="60"/>
      <c r="H2" s="60"/>
      <c r="I2" s="60"/>
      <c r="J2" s="60"/>
      <c r="K2" s="60"/>
      <c r="L2" s="60"/>
      <c r="M2" s="60"/>
      <c r="N2" s="60"/>
      <c r="O2" s="60"/>
      <c r="P2" s="55"/>
    </row>
    <row r="3" spans="1:16" ht="20.100000000000001" customHeight="1" x14ac:dyDescent="0.25">
      <c r="A3" s="1487" t="s">
        <v>203</v>
      </c>
      <c r="B3" s="1483" t="s">
        <v>204</v>
      </c>
      <c r="C3" s="1484"/>
      <c r="D3" s="1484"/>
      <c r="E3" s="1484"/>
      <c r="F3" s="1484"/>
      <c r="G3" s="1484"/>
      <c r="H3" s="1484"/>
      <c r="I3" s="1484"/>
      <c r="J3" s="1484"/>
      <c r="K3" s="1484"/>
      <c r="L3" s="1484"/>
      <c r="M3" s="1484"/>
      <c r="N3" s="1484"/>
      <c r="O3" s="1484"/>
      <c r="P3" s="55"/>
    </row>
    <row r="4" spans="1:16" ht="20.100000000000001" customHeight="1" x14ac:dyDescent="0.25">
      <c r="A4" s="1488"/>
      <c r="B4" s="1497" t="s">
        <v>205</v>
      </c>
      <c r="C4" s="1497"/>
      <c r="D4" s="19" t="s">
        <v>278</v>
      </c>
      <c r="E4" s="19"/>
      <c r="F4" s="19" t="s">
        <v>279</v>
      </c>
      <c r="G4" s="19"/>
      <c r="H4" s="19" t="s">
        <v>280</v>
      </c>
      <c r="I4" s="19"/>
      <c r="J4" s="19" t="s">
        <v>281</v>
      </c>
      <c r="K4" s="19"/>
      <c r="L4" s="19" t="s">
        <v>282</v>
      </c>
      <c r="M4" s="19"/>
      <c r="N4" s="19" t="s">
        <v>283</v>
      </c>
      <c r="O4" s="54"/>
      <c r="P4" s="55"/>
    </row>
    <row r="5" spans="1:16"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P5" s="55"/>
    </row>
    <row r="6" spans="1:16" ht="20.100000000000001" customHeight="1" x14ac:dyDescent="0.25">
      <c r="A6" s="26" t="s">
        <v>310</v>
      </c>
      <c r="B6" s="89">
        <v>15930</v>
      </c>
      <c r="C6" s="89">
        <v>16877</v>
      </c>
      <c r="D6" s="89">
        <v>1760</v>
      </c>
      <c r="E6" s="89">
        <v>4107</v>
      </c>
      <c r="F6" s="89">
        <v>1173</v>
      </c>
      <c r="G6" s="89">
        <v>1132</v>
      </c>
      <c r="H6" s="89">
        <v>762</v>
      </c>
      <c r="I6" s="89">
        <v>2102</v>
      </c>
      <c r="J6" s="89">
        <v>2576</v>
      </c>
      <c r="K6" s="89">
        <v>1305</v>
      </c>
      <c r="L6" s="89">
        <v>686</v>
      </c>
      <c r="M6" s="89">
        <v>780</v>
      </c>
      <c r="N6" s="89">
        <v>810</v>
      </c>
      <c r="O6" s="89">
        <v>894</v>
      </c>
      <c r="P6" s="55"/>
    </row>
    <row r="7" spans="1:16" s="30" customFormat="1" ht="20.100000000000001" customHeight="1" x14ac:dyDescent="0.25">
      <c r="A7" s="30" t="s">
        <v>212</v>
      </c>
      <c r="B7" s="89">
        <v>62</v>
      </c>
      <c r="C7" s="89">
        <v>62</v>
      </c>
      <c r="D7" s="89">
        <v>7</v>
      </c>
      <c r="E7" s="89">
        <v>12</v>
      </c>
      <c r="F7" s="89">
        <v>1</v>
      </c>
      <c r="G7" s="89">
        <v>2</v>
      </c>
      <c r="H7" s="89">
        <v>10</v>
      </c>
      <c r="I7" s="89">
        <v>8</v>
      </c>
      <c r="J7" s="89">
        <v>11</v>
      </c>
      <c r="K7" s="89">
        <v>3</v>
      </c>
      <c r="L7" s="89">
        <v>4</v>
      </c>
      <c r="M7" s="89">
        <v>3</v>
      </c>
      <c r="N7" s="89">
        <v>3</v>
      </c>
      <c r="O7" s="89">
        <v>7</v>
      </c>
    </row>
    <row r="8" spans="1:16" ht="20.100000000000001" customHeight="1" x14ac:dyDescent="0.25">
      <c r="A8" s="35" t="s">
        <v>213</v>
      </c>
      <c r="B8" s="83">
        <v>16</v>
      </c>
      <c r="C8" s="83">
        <v>23</v>
      </c>
      <c r="D8" s="83">
        <v>3</v>
      </c>
      <c r="E8" s="83">
        <v>12</v>
      </c>
      <c r="F8" s="83">
        <v>1</v>
      </c>
      <c r="G8" s="83">
        <v>2</v>
      </c>
      <c r="H8" s="83">
        <v>0</v>
      </c>
      <c r="I8" s="83">
        <v>3</v>
      </c>
      <c r="J8" s="83">
        <v>0</v>
      </c>
      <c r="K8" s="83">
        <v>0</v>
      </c>
      <c r="L8" s="83">
        <v>0</v>
      </c>
      <c r="M8" s="83">
        <v>3</v>
      </c>
      <c r="N8" s="83">
        <v>3</v>
      </c>
      <c r="O8" s="83">
        <v>1</v>
      </c>
    </row>
    <row r="9" spans="1:16" ht="20.100000000000001" customHeight="1" x14ac:dyDescent="0.25">
      <c r="A9" s="35" t="s">
        <v>214</v>
      </c>
      <c r="B9" s="83">
        <v>3</v>
      </c>
      <c r="C9" s="83">
        <v>8</v>
      </c>
      <c r="D9" s="83">
        <v>0</v>
      </c>
      <c r="E9" s="83">
        <v>0</v>
      </c>
      <c r="F9" s="83">
        <v>0</v>
      </c>
      <c r="G9" s="83">
        <v>0</v>
      </c>
      <c r="H9" s="83">
        <v>0</v>
      </c>
      <c r="I9" s="83">
        <v>0</v>
      </c>
      <c r="J9" s="83">
        <v>0</v>
      </c>
      <c r="K9" s="83">
        <v>0</v>
      </c>
      <c r="L9" s="83">
        <v>0</v>
      </c>
      <c r="M9" s="83">
        <v>0</v>
      </c>
      <c r="N9" s="83">
        <v>0</v>
      </c>
      <c r="O9" s="83">
        <v>0</v>
      </c>
    </row>
    <row r="10" spans="1:16" ht="20.100000000000001" customHeight="1" x14ac:dyDescent="0.25">
      <c r="A10" s="35" t="s">
        <v>215</v>
      </c>
      <c r="B10" s="83">
        <v>9</v>
      </c>
      <c r="C10" s="83">
        <v>3</v>
      </c>
      <c r="D10" s="83">
        <v>0</v>
      </c>
      <c r="E10" s="83">
        <v>0</v>
      </c>
      <c r="F10" s="83">
        <v>0</v>
      </c>
      <c r="G10" s="83">
        <v>0</v>
      </c>
      <c r="H10" s="83">
        <v>3</v>
      </c>
      <c r="I10" s="83">
        <v>0</v>
      </c>
      <c r="J10" s="83">
        <v>3</v>
      </c>
      <c r="K10" s="83">
        <v>0</v>
      </c>
      <c r="L10" s="83">
        <v>0</v>
      </c>
      <c r="M10" s="83">
        <v>0</v>
      </c>
      <c r="N10" s="83">
        <v>0</v>
      </c>
      <c r="O10" s="83">
        <v>3</v>
      </c>
    </row>
    <row r="11" spans="1:16" ht="20.100000000000001" customHeight="1" x14ac:dyDescent="0.25">
      <c r="A11" s="35" t="s">
        <v>216</v>
      </c>
      <c r="B11" s="83">
        <v>0</v>
      </c>
      <c r="C11" s="83">
        <v>3</v>
      </c>
      <c r="D11" s="83">
        <v>0</v>
      </c>
      <c r="E11" s="83">
        <v>0</v>
      </c>
      <c r="F11" s="83">
        <v>0</v>
      </c>
      <c r="G11" s="83">
        <v>0</v>
      </c>
      <c r="H11" s="83">
        <v>0</v>
      </c>
      <c r="I11" s="83">
        <v>0</v>
      </c>
      <c r="J11" s="83">
        <v>0</v>
      </c>
      <c r="K11" s="83">
        <v>0</v>
      </c>
      <c r="L11" s="83">
        <v>0</v>
      </c>
      <c r="M11" s="83">
        <v>0</v>
      </c>
      <c r="N11" s="83">
        <v>0</v>
      </c>
      <c r="O11" s="83">
        <v>0</v>
      </c>
    </row>
    <row r="12" spans="1:16" ht="20.100000000000001" customHeight="1" x14ac:dyDescent="0.25">
      <c r="A12" s="35" t="s">
        <v>217</v>
      </c>
      <c r="B12" s="83">
        <v>34</v>
      </c>
      <c r="C12" s="83">
        <v>25</v>
      </c>
      <c r="D12" s="83">
        <v>4</v>
      </c>
      <c r="E12" s="83">
        <v>0</v>
      </c>
      <c r="F12" s="83">
        <v>0</v>
      </c>
      <c r="G12" s="83">
        <v>0</v>
      </c>
      <c r="H12" s="83">
        <v>7</v>
      </c>
      <c r="I12" s="83">
        <v>5</v>
      </c>
      <c r="J12" s="83">
        <v>8</v>
      </c>
      <c r="K12" s="83">
        <v>3</v>
      </c>
      <c r="L12" s="83">
        <v>4</v>
      </c>
      <c r="M12" s="83">
        <v>0</v>
      </c>
      <c r="N12" s="83">
        <v>0</v>
      </c>
      <c r="O12" s="83">
        <v>3</v>
      </c>
    </row>
    <row r="13" spans="1:16" s="30" customFormat="1" ht="20.100000000000001" customHeight="1" x14ac:dyDescent="0.25">
      <c r="A13" s="30" t="s">
        <v>218</v>
      </c>
      <c r="B13" s="89">
        <v>179</v>
      </c>
      <c r="C13" s="89">
        <v>158</v>
      </c>
      <c r="D13" s="89">
        <v>10</v>
      </c>
      <c r="E13" s="89">
        <v>9</v>
      </c>
      <c r="F13" s="89">
        <v>8</v>
      </c>
      <c r="G13" s="89">
        <v>5</v>
      </c>
      <c r="H13" s="89">
        <v>7</v>
      </c>
      <c r="I13" s="89">
        <v>8</v>
      </c>
      <c r="J13" s="89">
        <v>7</v>
      </c>
      <c r="K13" s="89">
        <v>13</v>
      </c>
      <c r="L13" s="89">
        <v>36</v>
      </c>
      <c r="M13" s="89">
        <v>5</v>
      </c>
      <c r="N13" s="89">
        <v>3</v>
      </c>
      <c r="O13" s="89">
        <v>12</v>
      </c>
    </row>
    <row r="14" spans="1:16" ht="20.100000000000001" customHeight="1" x14ac:dyDescent="0.25">
      <c r="A14" s="35" t="s">
        <v>219</v>
      </c>
      <c r="B14" s="83">
        <v>7</v>
      </c>
      <c r="C14" s="83">
        <v>0</v>
      </c>
      <c r="D14" s="83">
        <v>0</v>
      </c>
      <c r="E14" s="83">
        <v>0</v>
      </c>
      <c r="F14" s="83">
        <v>4</v>
      </c>
      <c r="G14" s="83">
        <v>0</v>
      </c>
      <c r="H14" s="83">
        <v>3</v>
      </c>
      <c r="I14" s="83">
        <v>0</v>
      </c>
      <c r="J14" s="83">
        <v>0</v>
      </c>
      <c r="K14" s="83">
        <v>0</v>
      </c>
      <c r="L14" s="83">
        <v>0</v>
      </c>
      <c r="M14" s="83">
        <v>0</v>
      </c>
      <c r="N14" s="83">
        <v>0</v>
      </c>
      <c r="O14" s="83">
        <v>0</v>
      </c>
    </row>
    <row r="15" spans="1:16" ht="20.100000000000001" customHeight="1" x14ac:dyDescent="0.25">
      <c r="A15" s="35" t="s">
        <v>220</v>
      </c>
      <c r="B15" s="83">
        <v>8</v>
      </c>
      <c r="C15" s="83">
        <v>3</v>
      </c>
      <c r="D15" s="83">
        <v>0</v>
      </c>
      <c r="E15" s="83">
        <v>0</v>
      </c>
      <c r="F15" s="83">
        <v>0</v>
      </c>
      <c r="G15" s="83">
        <v>0</v>
      </c>
      <c r="H15" s="83">
        <v>0</v>
      </c>
      <c r="I15" s="83">
        <v>3</v>
      </c>
      <c r="J15" s="83">
        <v>1</v>
      </c>
      <c r="K15" s="83">
        <v>0</v>
      </c>
      <c r="L15" s="83">
        <v>3</v>
      </c>
      <c r="M15" s="83">
        <v>0</v>
      </c>
      <c r="N15" s="83">
        <v>0</v>
      </c>
      <c r="O15" s="83">
        <v>0</v>
      </c>
    </row>
    <row r="16" spans="1:16" ht="20.100000000000001" customHeight="1" x14ac:dyDescent="0.25">
      <c r="A16" s="35" t="s">
        <v>221</v>
      </c>
      <c r="B16" s="83">
        <v>0</v>
      </c>
      <c r="C16" s="83">
        <v>5</v>
      </c>
      <c r="D16" s="83">
        <v>0</v>
      </c>
      <c r="E16" s="83">
        <v>0</v>
      </c>
      <c r="F16" s="83">
        <v>0</v>
      </c>
      <c r="G16" s="83">
        <v>0</v>
      </c>
      <c r="H16" s="83">
        <v>0</v>
      </c>
      <c r="I16" s="83">
        <v>0</v>
      </c>
      <c r="J16" s="83">
        <v>0</v>
      </c>
      <c r="K16" s="83">
        <v>5</v>
      </c>
      <c r="L16" s="83">
        <v>0</v>
      </c>
      <c r="M16" s="83">
        <v>0</v>
      </c>
      <c r="N16" s="83">
        <v>0</v>
      </c>
      <c r="O16" s="83">
        <v>0</v>
      </c>
    </row>
    <row r="17" spans="1:15" ht="20.100000000000001" customHeight="1" x14ac:dyDescent="0.25">
      <c r="A17" s="35" t="s">
        <v>222</v>
      </c>
      <c r="B17" s="83">
        <v>9</v>
      </c>
      <c r="C17" s="83">
        <v>0</v>
      </c>
      <c r="D17" s="83">
        <v>0</v>
      </c>
      <c r="E17" s="83">
        <v>0</v>
      </c>
      <c r="F17" s="83">
        <v>0</v>
      </c>
      <c r="G17" s="83">
        <v>0</v>
      </c>
      <c r="H17" s="83">
        <v>0</v>
      </c>
      <c r="I17" s="83">
        <v>0</v>
      </c>
      <c r="J17" s="83">
        <v>3</v>
      </c>
      <c r="K17" s="83">
        <v>0</v>
      </c>
      <c r="L17" s="83">
        <v>0</v>
      </c>
      <c r="M17" s="83">
        <v>0</v>
      </c>
      <c r="N17" s="83">
        <v>0</v>
      </c>
      <c r="O17" s="83">
        <v>0</v>
      </c>
    </row>
    <row r="18" spans="1:15" ht="20.100000000000001" customHeight="1" x14ac:dyDescent="0.25">
      <c r="A18" s="35" t="s">
        <v>223</v>
      </c>
      <c r="B18" s="83">
        <v>155</v>
      </c>
      <c r="C18" s="83">
        <v>150</v>
      </c>
      <c r="D18" s="83">
        <v>10</v>
      </c>
      <c r="E18" s="83">
        <v>9</v>
      </c>
      <c r="F18" s="83">
        <v>4</v>
      </c>
      <c r="G18" s="83">
        <v>5</v>
      </c>
      <c r="H18" s="83">
        <v>4</v>
      </c>
      <c r="I18" s="83">
        <v>5</v>
      </c>
      <c r="J18" s="83">
        <v>3</v>
      </c>
      <c r="K18" s="83">
        <v>8</v>
      </c>
      <c r="L18" s="83">
        <v>33</v>
      </c>
      <c r="M18" s="83">
        <v>5</v>
      </c>
      <c r="N18" s="83">
        <v>3</v>
      </c>
      <c r="O18" s="83">
        <v>12</v>
      </c>
    </row>
    <row r="19" spans="1:15" s="30" customFormat="1" ht="20.100000000000001" customHeight="1" x14ac:dyDescent="0.25">
      <c r="A19" s="30" t="s">
        <v>224</v>
      </c>
      <c r="B19" s="89">
        <v>427</v>
      </c>
      <c r="C19" s="89">
        <v>1330</v>
      </c>
      <c r="D19" s="89">
        <v>7</v>
      </c>
      <c r="E19" s="89">
        <v>1007</v>
      </c>
      <c r="F19" s="89">
        <v>12</v>
      </c>
      <c r="G19" s="89">
        <v>5</v>
      </c>
      <c r="H19" s="89">
        <v>19</v>
      </c>
      <c r="I19" s="89">
        <v>15</v>
      </c>
      <c r="J19" s="89">
        <v>4</v>
      </c>
      <c r="K19" s="89">
        <v>12</v>
      </c>
      <c r="L19" s="89">
        <v>8</v>
      </c>
      <c r="M19" s="89">
        <v>79</v>
      </c>
      <c r="N19" s="89">
        <v>15</v>
      </c>
      <c r="O19" s="89">
        <v>12</v>
      </c>
    </row>
    <row r="20" spans="1:15" ht="20.100000000000001" customHeight="1" x14ac:dyDescent="0.25">
      <c r="A20" s="35" t="s">
        <v>225</v>
      </c>
      <c r="B20" s="83">
        <v>69</v>
      </c>
      <c r="C20" s="83">
        <v>251</v>
      </c>
      <c r="D20" s="83">
        <v>0</v>
      </c>
      <c r="E20" s="83">
        <v>157</v>
      </c>
      <c r="F20" s="83">
        <v>3</v>
      </c>
      <c r="G20" s="83">
        <v>1</v>
      </c>
      <c r="H20" s="83">
        <v>7</v>
      </c>
      <c r="I20" s="83">
        <v>4</v>
      </c>
      <c r="J20" s="83">
        <v>1</v>
      </c>
      <c r="K20" s="83">
        <v>1</v>
      </c>
      <c r="L20" s="83">
        <v>1</v>
      </c>
      <c r="M20" s="83">
        <v>57</v>
      </c>
      <c r="N20" s="83">
        <v>0</v>
      </c>
      <c r="O20" s="83">
        <v>1</v>
      </c>
    </row>
    <row r="21" spans="1:15" ht="20.100000000000001" customHeight="1" x14ac:dyDescent="0.25">
      <c r="A21" s="35" t="s">
        <v>227</v>
      </c>
      <c r="B21" s="83">
        <v>355</v>
      </c>
      <c r="C21" s="83">
        <v>1069</v>
      </c>
      <c r="D21" s="83">
        <v>7</v>
      </c>
      <c r="E21" s="83">
        <v>843</v>
      </c>
      <c r="F21" s="83">
        <v>9</v>
      </c>
      <c r="G21" s="83">
        <v>4</v>
      </c>
      <c r="H21" s="83">
        <v>11</v>
      </c>
      <c r="I21" s="83">
        <v>11</v>
      </c>
      <c r="J21" s="83">
        <v>3</v>
      </c>
      <c r="K21" s="83">
        <v>11</v>
      </c>
      <c r="L21" s="83">
        <v>7</v>
      </c>
      <c r="M21" s="83">
        <v>22</v>
      </c>
      <c r="N21" s="83">
        <v>15</v>
      </c>
      <c r="O21" s="83">
        <v>11</v>
      </c>
    </row>
    <row r="22" spans="1:15" ht="20.100000000000001" customHeight="1" x14ac:dyDescent="0.25">
      <c r="A22" s="35" t="s">
        <v>228</v>
      </c>
      <c r="B22" s="83">
        <v>3</v>
      </c>
      <c r="C22" s="83">
        <v>10</v>
      </c>
      <c r="D22" s="83">
        <v>0</v>
      </c>
      <c r="E22" s="83">
        <v>7</v>
      </c>
      <c r="F22" s="83">
        <v>0</v>
      </c>
      <c r="G22" s="83">
        <v>0</v>
      </c>
      <c r="H22" s="83">
        <v>1</v>
      </c>
      <c r="I22" s="83">
        <v>0</v>
      </c>
      <c r="J22" s="83">
        <v>0</v>
      </c>
      <c r="K22" s="83">
        <v>0</v>
      </c>
      <c r="L22" s="83">
        <v>0</v>
      </c>
      <c r="M22" s="83">
        <v>0</v>
      </c>
      <c r="N22" s="83">
        <v>0</v>
      </c>
      <c r="O22" s="83">
        <v>0</v>
      </c>
    </row>
    <row r="23" spans="1:15" s="30" customFormat="1" ht="20.100000000000001" customHeight="1" x14ac:dyDescent="0.25">
      <c r="A23" s="30" t="s">
        <v>229</v>
      </c>
      <c r="B23" s="89">
        <v>4669</v>
      </c>
      <c r="C23" s="89">
        <v>5695</v>
      </c>
      <c r="D23" s="89">
        <v>755</v>
      </c>
      <c r="E23" s="89">
        <v>1003</v>
      </c>
      <c r="F23" s="89">
        <v>309</v>
      </c>
      <c r="G23" s="89">
        <v>268</v>
      </c>
      <c r="H23" s="89">
        <v>212</v>
      </c>
      <c r="I23" s="89">
        <v>286</v>
      </c>
      <c r="J23" s="89">
        <v>355</v>
      </c>
      <c r="K23" s="89">
        <v>511</v>
      </c>
      <c r="L23" s="89">
        <v>263</v>
      </c>
      <c r="M23" s="89">
        <v>297</v>
      </c>
      <c r="N23" s="89">
        <v>277</v>
      </c>
      <c r="O23" s="89">
        <v>338</v>
      </c>
    </row>
    <row r="24" spans="1:15" ht="20.100000000000001" customHeight="1" x14ac:dyDescent="0.25">
      <c r="A24" s="35" t="s">
        <v>230</v>
      </c>
      <c r="B24" s="83">
        <v>114</v>
      </c>
      <c r="C24" s="83">
        <v>58</v>
      </c>
      <c r="D24" s="83">
        <v>3</v>
      </c>
      <c r="E24" s="83">
        <v>12</v>
      </c>
      <c r="F24" s="83">
        <v>7</v>
      </c>
      <c r="G24" s="83">
        <v>4</v>
      </c>
      <c r="H24" s="83">
        <v>1</v>
      </c>
      <c r="I24" s="83">
        <v>3</v>
      </c>
      <c r="J24" s="83">
        <v>7</v>
      </c>
      <c r="K24" s="83">
        <v>3</v>
      </c>
      <c r="L24" s="83">
        <v>4</v>
      </c>
      <c r="M24" s="83">
        <v>4</v>
      </c>
      <c r="N24" s="83">
        <v>1</v>
      </c>
      <c r="O24" s="83">
        <v>4</v>
      </c>
    </row>
    <row r="25" spans="1:15" ht="20.100000000000001" customHeight="1" x14ac:dyDescent="0.25">
      <c r="A25" s="35" t="s">
        <v>231</v>
      </c>
      <c r="B25" s="83">
        <v>26</v>
      </c>
      <c r="C25" s="83">
        <v>26</v>
      </c>
      <c r="D25" s="83">
        <v>13</v>
      </c>
      <c r="E25" s="83">
        <v>12</v>
      </c>
      <c r="F25" s="83">
        <v>6</v>
      </c>
      <c r="G25" s="83">
        <v>1</v>
      </c>
      <c r="H25" s="83">
        <v>0</v>
      </c>
      <c r="I25" s="83">
        <v>3</v>
      </c>
      <c r="J25" s="83">
        <v>1</v>
      </c>
      <c r="K25" s="83">
        <v>3</v>
      </c>
      <c r="L25" s="83">
        <v>0</v>
      </c>
      <c r="M25" s="83">
        <v>0</v>
      </c>
      <c r="N25" s="83">
        <v>2</v>
      </c>
      <c r="O25" s="83">
        <v>3</v>
      </c>
    </row>
    <row r="26" spans="1:15" ht="20.100000000000001" customHeight="1" x14ac:dyDescent="0.25">
      <c r="A26" s="35" t="s">
        <v>232</v>
      </c>
      <c r="B26" s="83">
        <v>29</v>
      </c>
      <c r="C26" s="83">
        <v>28</v>
      </c>
      <c r="D26" s="83">
        <v>4</v>
      </c>
      <c r="E26" s="83">
        <v>3</v>
      </c>
      <c r="F26" s="83">
        <v>4</v>
      </c>
      <c r="G26" s="83">
        <v>5</v>
      </c>
      <c r="H26" s="83">
        <v>4</v>
      </c>
      <c r="I26" s="83">
        <v>0</v>
      </c>
      <c r="J26" s="83">
        <v>0</v>
      </c>
      <c r="K26" s="83">
        <v>1</v>
      </c>
      <c r="L26" s="83">
        <v>4</v>
      </c>
      <c r="M26" s="83">
        <v>3</v>
      </c>
      <c r="N26" s="83">
        <v>3</v>
      </c>
      <c r="O26" s="83">
        <v>3</v>
      </c>
    </row>
    <row r="27" spans="1:15" ht="20.100000000000001" customHeight="1" x14ac:dyDescent="0.25">
      <c r="A27" s="35" t="s">
        <v>233</v>
      </c>
      <c r="B27" s="83">
        <v>24</v>
      </c>
      <c r="C27" s="83">
        <v>25</v>
      </c>
      <c r="D27" s="83">
        <v>2</v>
      </c>
      <c r="E27" s="83">
        <v>1</v>
      </c>
      <c r="F27" s="83">
        <v>1</v>
      </c>
      <c r="G27" s="83">
        <v>1</v>
      </c>
      <c r="H27" s="83">
        <v>1</v>
      </c>
      <c r="I27" s="83">
        <v>6</v>
      </c>
      <c r="J27" s="83">
        <v>3</v>
      </c>
      <c r="K27" s="83">
        <v>1</v>
      </c>
      <c r="L27" s="83">
        <v>1</v>
      </c>
      <c r="M27" s="83">
        <v>0</v>
      </c>
      <c r="N27" s="83">
        <v>3</v>
      </c>
      <c r="O27" s="83">
        <v>0</v>
      </c>
    </row>
    <row r="28" spans="1:15" ht="20.100000000000001" customHeight="1" x14ac:dyDescent="0.25">
      <c r="A28" s="35" t="s">
        <v>234</v>
      </c>
      <c r="B28" s="83">
        <v>0</v>
      </c>
      <c r="C28" s="83">
        <v>12</v>
      </c>
      <c r="D28" s="83">
        <v>0</v>
      </c>
      <c r="E28" s="83">
        <v>1</v>
      </c>
      <c r="F28" s="83">
        <v>0</v>
      </c>
      <c r="G28" s="83">
        <v>0</v>
      </c>
      <c r="H28" s="83">
        <v>0</v>
      </c>
      <c r="I28" s="83">
        <v>0</v>
      </c>
      <c r="J28" s="83">
        <v>0</v>
      </c>
      <c r="K28" s="83">
        <v>0</v>
      </c>
      <c r="L28" s="83">
        <v>0</v>
      </c>
      <c r="M28" s="83">
        <v>5</v>
      </c>
      <c r="N28" s="83">
        <v>0</v>
      </c>
      <c r="O28" s="83">
        <v>3</v>
      </c>
    </row>
    <row r="29" spans="1:15" ht="20.100000000000001" customHeight="1" x14ac:dyDescent="0.25">
      <c r="A29" s="35" t="s">
        <v>235</v>
      </c>
      <c r="B29" s="83">
        <v>23</v>
      </c>
      <c r="C29" s="83">
        <v>22</v>
      </c>
      <c r="D29" s="83">
        <v>4</v>
      </c>
      <c r="E29" s="83">
        <v>0</v>
      </c>
      <c r="F29" s="83">
        <v>3</v>
      </c>
      <c r="G29" s="83">
        <v>0</v>
      </c>
      <c r="H29" s="83">
        <v>3</v>
      </c>
      <c r="I29" s="83">
        <v>8</v>
      </c>
      <c r="J29" s="83">
        <v>3</v>
      </c>
      <c r="K29" s="83">
        <v>5</v>
      </c>
      <c r="L29" s="83">
        <v>0</v>
      </c>
      <c r="M29" s="83">
        <v>3</v>
      </c>
      <c r="N29" s="83">
        <v>0</v>
      </c>
      <c r="O29" s="83">
        <v>3</v>
      </c>
    </row>
    <row r="30" spans="1:15" ht="20.100000000000001" customHeight="1" x14ac:dyDescent="0.25">
      <c r="A30" s="35" t="s">
        <v>236</v>
      </c>
      <c r="B30" s="83">
        <v>15</v>
      </c>
      <c r="C30" s="83">
        <v>4</v>
      </c>
      <c r="D30" s="83">
        <v>0</v>
      </c>
      <c r="E30" s="83">
        <v>0</v>
      </c>
      <c r="F30" s="83">
        <v>0</v>
      </c>
      <c r="G30" s="83">
        <v>0</v>
      </c>
      <c r="H30" s="83">
        <v>0</v>
      </c>
      <c r="I30" s="83">
        <v>1</v>
      </c>
      <c r="J30" s="83">
        <v>0</v>
      </c>
      <c r="K30" s="83">
        <v>1</v>
      </c>
      <c r="L30" s="83">
        <v>0</v>
      </c>
      <c r="M30" s="83">
        <v>0</v>
      </c>
      <c r="N30" s="83">
        <v>0</v>
      </c>
      <c r="O30" s="83">
        <v>0</v>
      </c>
    </row>
    <row r="31" spans="1:15" ht="20.100000000000001" customHeight="1" x14ac:dyDescent="0.25">
      <c r="A31" s="35" t="s">
        <v>237</v>
      </c>
      <c r="B31" s="83">
        <v>49</v>
      </c>
      <c r="C31" s="83">
        <v>38</v>
      </c>
      <c r="D31" s="83">
        <v>3</v>
      </c>
      <c r="E31" s="83">
        <v>0</v>
      </c>
      <c r="F31" s="83">
        <v>1</v>
      </c>
      <c r="G31" s="83">
        <v>3</v>
      </c>
      <c r="H31" s="83">
        <v>1</v>
      </c>
      <c r="I31" s="83">
        <v>2</v>
      </c>
      <c r="J31" s="83">
        <v>6</v>
      </c>
      <c r="K31" s="83">
        <v>7</v>
      </c>
      <c r="L31" s="83">
        <v>4</v>
      </c>
      <c r="M31" s="83">
        <v>4</v>
      </c>
      <c r="N31" s="83">
        <v>3</v>
      </c>
      <c r="O31" s="83">
        <v>1</v>
      </c>
    </row>
    <row r="32" spans="1:15" ht="20.100000000000001" customHeight="1" x14ac:dyDescent="0.25">
      <c r="A32" s="35" t="s">
        <v>238</v>
      </c>
      <c r="B32" s="83">
        <v>925</v>
      </c>
      <c r="C32" s="83">
        <v>1138</v>
      </c>
      <c r="D32" s="83">
        <v>549</v>
      </c>
      <c r="E32" s="83">
        <v>686</v>
      </c>
      <c r="F32" s="83">
        <v>23</v>
      </c>
      <c r="G32" s="83">
        <v>15</v>
      </c>
      <c r="H32" s="83">
        <v>8</v>
      </c>
      <c r="I32" s="83">
        <v>27</v>
      </c>
      <c r="J32" s="83">
        <v>24</v>
      </c>
      <c r="K32" s="83">
        <v>31</v>
      </c>
      <c r="L32" s="83">
        <v>19</v>
      </c>
      <c r="M32" s="83">
        <v>20</v>
      </c>
      <c r="N32" s="83">
        <v>29</v>
      </c>
      <c r="O32" s="83">
        <v>23</v>
      </c>
    </row>
    <row r="33" spans="1:15" ht="20.100000000000001" customHeight="1" x14ac:dyDescent="0.25">
      <c r="A33" s="35" t="s">
        <v>239</v>
      </c>
      <c r="B33" s="83">
        <v>3392</v>
      </c>
      <c r="C33" s="83">
        <v>4326</v>
      </c>
      <c r="D33" s="83">
        <v>177</v>
      </c>
      <c r="E33" s="83">
        <v>286</v>
      </c>
      <c r="F33" s="83">
        <v>257</v>
      </c>
      <c r="G33" s="83">
        <v>238</v>
      </c>
      <c r="H33" s="83">
        <v>193</v>
      </c>
      <c r="I33" s="83">
        <v>235</v>
      </c>
      <c r="J33" s="83">
        <v>310</v>
      </c>
      <c r="K33" s="83">
        <v>459</v>
      </c>
      <c r="L33" s="83">
        <v>227</v>
      </c>
      <c r="M33" s="83">
        <v>258</v>
      </c>
      <c r="N33" s="83">
        <v>236</v>
      </c>
      <c r="O33" s="83">
        <v>298</v>
      </c>
    </row>
    <row r="34" spans="1:15" ht="20.100000000000001" customHeight="1" x14ac:dyDescent="0.25">
      <c r="A34" s="35" t="s">
        <v>240</v>
      </c>
      <c r="B34" s="83">
        <v>39</v>
      </c>
      <c r="C34" s="83">
        <v>4</v>
      </c>
      <c r="D34" s="83">
        <v>0</v>
      </c>
      <c r="E34" s="83">
        <v>2</v>
      </c>
      <c r="F34" s="83">
        <v>1</v>
      </c>
      <c r="G34" s="83">
        <v>0</v>
      </c>
      <c r="H34" s="83">
        <v>1</v>
      </c>
      <c r="I34" s="83">
        <v>0</v>
      </c>
      <c r="J34" s="83">
        <v>0</v>
      </c>
      <c r="K34" s="83">
        <v>0</v>
      </c>
      <c r="L34" s="83">
        <v>0</v>
      </c>
      <c r="M34" s="83">
        <v>0</v>
      </c>
      <c r="N34" s="83">
        <v>0</v>
      </c>
      <c r="O34" s="83">
        <v>0</v>
      </c>
    </row>
    <row r="35" spans="1:15" ht="20.100000000000001" customHeight="1" x14ac:dyDescent="0.25">
      <c r="A35" s="35" t="s">
        <v>241</v>
      </c>
      <c r="B35" s="83">
        <v>33</v>
      </c>
      <c r="C35" s="83">
        <v>14</v>
      </c>
      <c r="D35" s="83">
        <v>0</v>
      </c>
      <c r="E35" s="83">
        <v>0</v>
      </c>
      <c r="F35" s="83">
        <v>6</v>
      </c>
      <c r="G35" s="83">
        <v>1</v>
      </c>
      <c r="H35" s="83">
        <v>0</v>
      </c>
      <c r="I35" s="83">
        <v>1</v>
      </c>
      <c r="J35" s="83">
        <v>1</v>
      </c>
      <c r="K35" s="83">
        <v>0</v>
      </c>
      <c r="L35" s="83">
        <v>4</v>
      </c>
      <c r="M35" s="83">
        <v>0</v>
      </c>
      <c r="N35" s="83">
        <v>0</v>
      </c>
      <c r="O35" s="83">
        <v>0</v>
      </c>
    </row>
    <row r="36" spans="1:15" s="30" customFormat="1" ht="20.100000000000001" customHeight="1" x14ac:dyDescent="0.25">
      <c r="A36" s="30" t="s">
        <v>242</v>
      </c>
      <c r="B36" s="89">
        <v>103</v>
      </c>
      <c r="C36" s="89">
        <v>171</v>
      </c>
      <c r="D36" s="89">
        <v>11</v>
      </c>
      <c r="E36" s="89">
        <v>15</v>
      </c>
      <c r="F36" s="89">
        <v>11</v>
      </c>
      <c r="G36" s="89">
        <v>6</v>
      </c>
      <c r="H36" s="89">
        <v>10</v>
      </c>
      <c r="I36" s="89">
        <v>16</v>
      </c>
      <c r="J36" s="89">
        <v>18</v>
      </c>
      <c r="K36" s="89">
        <v>22</v>
      </c>
      <c r="L36" s="89">
        <v>8</v>
      </c>
      <c r="M36" s="89">
        <v>7</v>
      </c>
      <c r="N36" s="89">
        <v>10</v>
      </c>
      <c r="O36" s="89">
        <v>28</v>
      </c>
    </row>
    <row r="37" spans="1:15" ht="20.100000000000001" customHeight="1" x14ac:dyDescent="0.25">
      <c r="A37" s="35" t="s">
        <v>243</v>
      </c>
      <c r="B37" s="83">
        <v>47</v>
      </c>
      <c r="C37" s="83">
        <v>95</v>
      </c>
      <c r="D37" s="83">
        <v>6</v>
      </c>
      <c r="E37" s="83">
        <v>3</v>
      </c>
      <c r="F37" s="83">
        <v>8</v>
      </c>
      <c r="G37" s="83">
        <v>5</v>
      </c>
      <c r="H37" s="83">
        <v>3</v>
      </c>
      <c r="I37" s="83">
        <v>4</v>
      </c>
      <c r="J37" s="83">
        <v>4</v>
      </c>
      <c r="K37" s="83">
        <v>8</v>
      </c>
      <c r="L37" s="83">
        <v>1</v>
      </c>
      <c r="M37" s="83">
        <v>4</v>
      </c>
      <c r="N37" s="83">
        <v>8</v>
      </c>
      <c r="O37" s="83">
        <v>15</v>
      </c>
    </row>
    <row r="38" spans="1:15" ht="20.100000000000001" customHeight="1" x14ac:dyDescent="0.25">
      <c r="A38" s="35" t="s">
        <v>244</v>
      </c>
      <c r="B38" s="83">
        <v>22</v>
      </c>
      <c r="C38" s="83">
        <v>31</v>
      </c>
      <c r="D38" s="83">
        <v>2</v>
      </c>
      <c r="E38" s="83">
        <v>0</v>
      </c>
      <c r="F38" s="83">
        <v>0</v>
      </c>
      <c r="G38" s="83">
        <v>1</v>
      </c>
      <c r="H38" s="83">
        <v>0</v>
      </c>
      <c r="I38" s="83">
        <v>6</v>
      </c>
      <c r="J38" s="83">
        <v>8</v>
      </c>
      <c r="K38" s="83">
        <v>11</v>
      </c>
      <c r="L38" s="83">
        <v>0</v>
      </c>
      <c r="M38" s="83">
        <v>0</v>
      </c>
      <c r="N38" s="83">
        <v>2</v>
      </c>
      <c r="O38" s="83">
        <v>8</v>
      </c>
    </row>
    <row r="39" spans="1:15" ht="20.100000000000001" customHeight="1" x14ac:dyDescent="0.25">
      <c r="A39" s="35" t="s">
        <v>245</v>
      </c>
      <c r="B39" s="83">
        <v>3</v>
      </c>
      <c r="C39" s="83">
        <v>2</v>
      </c>
      <c r="D39" s="83">
        <v>0</v>
      </c>
      <c r="E39" s="83">
        <v>1</v>
      </c>
      <c r="F39" s="83">
        <v>0</v>
      </c>
      <c r="G39" s="83">
        <v>0</v>
      </c>
      <c r="H39" s="83">
        <v>0</v>
      </c>
      <c r="I39" s="83">
        <v>0</v>
      </c>
      <c r="J39" s="83">
        <v>0</v>
      </c>
      <c r="K39" s="83">
        <v>0</v>
      </c>
      <c r="L39" s="83">
        <v>0</v>
      </c>
      <c r="M39" s="83">
        <v>0</v>
      </c>
      <c r="N39" s="83">
        <v>0</v>
      </c>
      <c r="O39" s="83">
        <v>0</v>
      </c>
    </row>
    <row r="40" spans="1:15" ht="20.100000000000001" customHeight="1" x14ac:dyDescent="0.25">
      <c r="A40" s="35" t="s">
        <v>246</v>
      </c>
      <c r="B40" s="83">
        <v>5</v>
      </c>
      <c r="C40" s="83">
        <v>6</v>
      </c>
      <c r="D40" s="83">
        <v>0</v>
      </c>
      <c r="E40" s="83">
        <v>3</v>
      </c>
      <c r="F40" s="83">
        <v>0</v>
      </c>
      <c r="G40" s="83">
        <v>0</v>
      </c>
      <c r="H40" s="83">
        <v>1</v>
      </c>
      <c r="I40" s="83">
        <v>3</v>
      </c>
      <c r="J40" s="83">
        <v>1</v>
      </c>
      <c r="K40" s="83">
        <v>0</v>
      </c>
      <c r="L40" s="83">
        <v>0</v>
      </c>
      <c r="M40" s="83">
        <v>0</v>
      </c>
      <c r="N40" s="83">
        <v>0</v>
      </c>
      <c r="O40" s="83">
        <v>0</v>
      </c>
    </row>
    <row r="41" spans="1:15" ht="20.100000000000001" customHeight="1" x14ac:dyDescent="0.25">
      <c r="A41" s="35" t="s">
        <v>247</v>
      </c>
      <c r="B41" s="83">
        <v>10</v>
      </c>
      <c r="C41" s="83">
        <v>3</v>
      </c>
      <c r="D41" s="83">
        <v>0</v>
      </c>
      <c r="E41" s="83">
        <v>0</v>
      </c>
      <c r="F41" s="83">
        <v>0</v>
      </c>
      <c r="G41" s="83">
        <v>0</v>
      </c>
      <c r="H41" s="83">
        <v>3</v>
      </c>
      <c r="I41" s="83">
        <v>0</v>
      </c>
      <c r="J41" s="83">
        <v>2</v>
      </c>
      <c r="K41" s="83">
        <v>0</v>
      </c>
      <c r="L41" s="83">
        <v>3</v>
      </c>
      <c r="M41" s="83">
        <v>3</v>
      </c>
      <c r="N41" s="83">
        <v>0</v>
      </c>
      <c r="O41" s="83">
        <v>0</v>
      </c>
    </row>
    <row r="42" spans="1:15" ht="20.100000000000001" customHeight="1" x14ac:dyDescent="0.25">
      <c r="A42" s="35" t="s">
        <v>248</v>
      </c>
      <c r="B42" s="83">
        <v>16</v>
      </c>
      <c r="C42" s="83">
        <v>34</v>
      </c>
      <c r="D42" s="83">
        <v>3</v>
      </c>
      <c r="E42" s="83">
        <v>8</v>
      </c>
      <c r="F42" s="83">
        <v>3</v>
      </c>
      <c r="G42" s="83">
        <v>0</v>
      </c>
      <c r="H42" s="83">
        <v>3</v>
      </c>
      <c r="I42" s="83">
        <v>3</v>
      </c>
      <c r="J42" s="83">
        <v>3</v>
      </c>
      <c r="K42" s="83">
        <v>3</v>
      </c>
      <c r="L42" s="83">
        <v>4</v>
      </c>
      <c r="M42" s="83">
        <v>0</v>
      </c>
      <c r="N42" s="83">
        <v>0</v>
      </c>
      <c r="O42" s="83">
        <v>5</v>
      </c>
    </row>
    <row r="43" spans="1:15" ht="20.100000000000001" customHeight="1" x14ac:dyDescent="0.25">
      <c r="A43" s="30" t="s">
        <v>249</v>
      </c>
      <c r="B43" s="89">
        <v>10438</v>
      </c>
      <c r="C43" s="89">
        <v>9335</v>
      </c>
      <c r="D43" s="89">
        <v>968</v>
      </c>
      <c r="E43" s="89">
        <v>2008</v>
      </c>
      <c r="F43" s="89">
        <v>832</v>
      </c>
      <c r="G43" s="89">
        <v>843</v>
      </c>
      <c r="H43" s="89">
        <v>497</v>
      </c>
      <c r="I43" s="89">
        <v>1764</v>
      </c>
      <c r="J43" s="89">
        <v>2181</v>
      </c>
      <c r="K43" s="89">
        <v>741</v>
      </c>
      <c r="L43" s="89">
        <v>364</v>
      </c>
      <c r="M43" s="89">
        <v>377</v>
      </c>
      <c r="N43" s="89">
        <v>502</v>
      </c>
      <c r="O43" s="89">
        <v>494</v>
      </c>
    </row>
    <row r="44" spans="1:15" ht="20.100000000000001" customHeight="1" x14ac:dyDescent="0.25">
      <c r="A44" s="35" t="s">
        <v>250</v>
      </c>
      <c r="B44" s="83">
        <v>2222</v>
      </c>
      <c r="C44" s="83">
        <v>3196</v>
      </c>
      <c r="D44" s="83">
        <v>11</v>
      </c>
      <c r="E44" s="83">
        <v>1188</v>
      </c>
      <c r="F44" s="83">
        <v>14</v>
      </c>
      <c r="G44" s="83">
        <v>348</v>
      </c>
      <c r="H44" s="83">
        <v>3</v>
      </c>
      <c r="I44" s="83">
        <v>1220</v>
      </c>
      <c r="J44" s="83">
        <v>1351</v>
      </c>
      <c r="K44" s="83">
        <v>114</v>
      </c>
      <c r="L44" s="83">
        <v>6</v>
      </c>
      <c r="M44" s="83">
        <v>4</v>
      </c>
      <c r="N44" s="83">
        <v>4</v>
      </c>
      <c r="O44" s="83">
        <v>7</v>
      </c>
    </row>
    <row r="45" spans="1:15" ht="20.100000000000001" customHeight="1" x14ac:dyDescent="0.25">
      <c r="A45" s="35" t="s">
        <v>251</v>
      </c>
      <c r="B45" s="83">
        <v>48</v>
      </c>
      <c r="C45" s="83">
        <v>130</v>
      </c>
      <c r="D45" s="83">
        <v>1</v>
      </c>
      <c r="E45" s="83">
        <v>47</v>
      </c>
      <c r="F45" s="83">
        <v>3</v>
      </c>
      <c r="G45" s="83">
        <v>14</v>
      </c>
      <c r="H45" s="83">
        <v>0</v>
      </c>
      <c r="I45" s="83">
        <v>27</v>
      </c>
      <c r="J45" s="83">
        <v>27</v>
      </c>
      <c r="K45" s="83">
        <v>10</v>
      </c>
      <c r="L45" s="83">
        <v>3</v>
      </c>
      <c r="M45" s="83">
        <v>0</v>
      </c>
      <c r="N45" s="83">
        <v>0</v>
      </c>
      <c r="O45" s="83">
        <v>3</v>
      </c>
    </row>
    <row r="46" spans="1:15" ht="20.100000000000001" customHeight="1" x14ac:dyDescent="0.25">
      <c r="A46" s="35" t="s">
        <v>252</v>
      </c>
      <c r="B46" s="83">
        <v>102</v>
      </c>
      <c r="C46" s="83">
        <v>62</v>
      </c>
      <c r="D46" s="83">
        <v>7</v>
      </c>
      <c r="E46" s="83">
        <v>1</v>
      </c>
      <c r="F46" s="83">
        <v>8</v>
      </c>
      <c r="G46" s="83">
        <v>10</v>
      </c>
      <c r="H46" s="83">
        <v>3</v>
      </c>
      <c r="I46" s="83">
        <v>6</v>
      </c>
      <c r="J46" s="83">
        <v>0</v>
      </c>
      <c r="K46" s="83">
        <v>0</v>
      </c>
      <c r="L46" s="83">
        <v>4</v>
      </c>
      <c r="M46" s="83">
        <v>8</v>
      </c>
      <c r="N46" s="83">
        <v>4</v>
      </c>
      <c r="O46" s="83">
        <v>5</v>
      </c>
    </row>
    <row r="47" spans="1:15" ht="20.100000000000001" customHeight="1" x14ac:dyDescent="0.25">
      <c r="A47" s="35" t="s">
        <v>253</v>
      </c>
      <c r="B47" s="83">
        <v>17</v>
      </c>
      <c r="C47" s="83">
        <v>24</v>
      </c>
      <c r="D47" s="83">
        <v>5</v>
      </c>
      <c r="E47" s="83">
        <v>9</v>
      </c>
      <c r="F47" s="83">
        <v>0</v>
      </c>
      <c r="G47" s="83">
        <v>8</v>
      </c>
      <c r="H47" s="83">
        <v>0</v>
      </c>
      <c r="I47" s="83">
        <v>0</v>
      </c>
      <c r="J47" s="83">
        <v>4</v>
      </c>
      <c r="K47" s="83">
        <v>7</v>
      </c>
      <c r="L47" s="83">
        <v>0</v>
      </c>
      <c r="M47" s="83">
        <v>0</v>
      </c>
      <c r="N47" s="83">
        <v>0</v>
      </c>
      <c r="O47" s="83">
        <v>0</v>
      </c>
    </row>
    <row r="48" spans="1:15" ht="20.100000000000001" customHeight="1" x14ac:dyDescent="0.25">
      <c r="A48" s="35" t="s">
        <v>254</v>
      </c>
      <c r="B48" s="83">
        <v>39</v>
      </c>
      <c r="C48" s="83">
        <v>42</v>
      </c>
      <c r="D48" s="83">
        <v>4</v>
      </c>
      <c r="E48" s="83">
        <v>10</v>
      </c>
      <c r="F48" s="83">
        <v>1</v>
      </c>
      <c r="G48" s="83">
        <v>6</v>
      </c>
      <c r="H48" s="83">
        <v>1</v>
      </c>
      <c r="I48" s="83">
        <v>1</v>
      </c>
      <c r="J48" s="83">
        <v>11</v>
      </c>
      <c r="K48" s="83">
        <v>4</v>
      </c>
      <c r="L48" s="83">
        <v>3</v>
      </c>
      <c r="M48" s="83">
        <v>5</v>
      </c>
      <c r="N48" s="83">
        <v>4</v>
      </c>
      <c r="O48" s="83">
        <v>0</v>
      </c>
    </row>
    <row r="49" spans="1:15" ht="20.100000000000001" customHeight="1" x14ac:dyDescent="0.25">
      <c r="A49" s="35" t="s">
        <v>255</v>
      </c>
      <c r="B49" s="83">
        <v>0</v>
      </c>
      <c r="C49" s="83">
        <v>4</v>
      </c>
      <c r="D49" s="83">
        <v>0</v>
      </c>
      <c r="E49" s="83">
        <v>0</v>
      </c>
      <c r="F49" s="83">
        <v>0</v>
      </c>
      <c r="G49" s="83">
        <v>3</v>
      </c>
      <c r="H49" s="83">
        <v>0</v>
      </c>
      <c r="I49" s="83">
        <v>0</v>
      </c>
      <c r="J49" s="83">
        <v>0</v>
      </c>
      <c r="K49" s="83">
        <v>0</v>
      </c>
      <c r="L49" s="83">
        <v>0</v>
      </c>
      <c r="M49" s="83">
        <v>0</v>
      </c>
      <c r="N49" s="83">
        <v>0</v>
      </c>
      <c r="O49" s="83">
        <v>0</v>
      </c>
    </row>
    <row r="50" spans="1:15" ht="20.100000000000001" customHeight="1" x14ac:dyDescent="0.25">
      <c r="A50" s="35" t="s">
        <v>256</v>
      </c>
      <c r="B50" s="83">
        <v>6142</v>
      </c>
      <c r="C50" s="83">
        <v>4457</v>
      </c>
      <c r="D50" s="83">
        <v>345</v>
      </c>
      <c r="E50" s="83">
        <v>344</v>
      </c>
      <c r="F50" s="83">
        <v>698</v>
      </c>
      <c r="G50" s="83">
        <v>365</v>
      </c>
      <c r="H50" s="83">
        <v>417</v>
      </c>
      <c r="I50" s="83">
        <v>426</v>
      </c>
      <c r="J50" s="83">
        <v>663</v>
      </c>
      <c r="K50" s="83">
        <v>535</v>
      </c>
      <c r="L50" s="83">
        <v>290</v>
      </c>
      <c r="M50" s="83">
        <v>286</v>
      </c>
      <c r="N50" s="83">
        <v>421</v>
      </c>
      <c r="O50" s="83">
        <v>410</v>
      </c>
    </row>
    <row r="51" spans="1:15" ht="20.100000000000001" customHeight="1" x14ac:dyDescent="0.25">
      <c r="A51" s="35" t="s">
        <v>257</v>
      </c>
      <c r="B51" s="83">
        <v>4</v>
      </c>
      <c r="C51" s="83">
        <v>10</v>
      </c>
      <c r="D51" s="83">
        <v>0</v>
      </c>
      <c r="E51" s="83">
        <v>0</v>
      </c>
      <c r="F51" s="83">
        <v>0</v>
      </c>
      <c r="G51" s="83">
        <v>0</v>
      </c>
      <c r="H51" s="83">
        <v>0</v>
      </c>
      <c r="I51" s="83">
        <v>0</v>
      </c>
      <c r="J51" s="83">
        <v>0</v>
      </c>
      <c r="K51" s="83">
        <v>0</v>
      </c>
      <c r="L51" s="83">
        <v>0</v>
      </c>
      <c r="M51" s="83">
        <v>0</v>
      </c>
      <c r="N51" s="83">
        <v>0</v>
      </c>
      <c r="O51" s="83">
        <v>3</v>
      </c>
    </row>
    <row r="52" spans="1:15" ht="20.100000000000001" customHeight="1" x14ac:dyDescent="0.25">
      <c r="A52" s="35" t="s">
        <v>258</v>
      </c>
      <c r="B52" s="83">
        <v>970</v>
      </c>
      <c r="C52" s="83">
        <v>901</v>
      </c>
      <c r="D52" s="83">
        <v>210</v>
      </c>
      <c r="E52" s="83">
        <v>221</v>
      </c>
      <c r="F52" s="83">
        <v>70</v>
      </c>
      <c r="G52" s="83">
        <v>71</v>
      </c>
      <c r="H52" s="83">
        <v>52</v>
      </c>
      <c r="I52" s="83">
        <v>51</v>
      </c>
      <c r="J52" s="83">
        <v>51</v>
      </c>
      <c r="K52" s="83">
        <v>34</v>
      </c>
      <c r="L52" s="83">
        <v>43</v>
      </c>
      <c r="M52" s="83">
        <v>51</v>
      </c>
      <c r="N52" s="83">
        <v>57</v>
      </c>
      <c r="O52" s="83">
        <v>49</v>
      </c>
    </row>
    <row r="53" spans="1:15" ht="20.100000000000001" customHeight="1" x14ac:dyDescent="0.25">
      <c r="A53" s="35" t="s">
        <v>259</v>
      </c>
      <c r="B53" s="83">
        <v>4</v>
      </c>
      <c r="C53" s="83">
        <v>6</v>
      </c>
      <c r="D53" s="83">
        <v>0</v>
      </c>
      <c r="E53" s="83">
        <v>0</v>
      </c>
      <c r="F53" s="83">
        <v>0</v>
      </c>
      <c r="G53" s="83">
        <v>0</v>
      </c>
      <c r="H53" s="83">
        <v>0</v>
      </c>
      <c r="I53" s="83">
        <v>0</v>
      </c>
      <c r="J53" s="83">
        <v>3</v>
      </c>
      <c r="K53" s="83">
        <v>0</v>
      </c>
      <c r="L53" s="83">
        <v>0</v>
      </c>
      <c r="M53" s="83">
        <v>5</v>
      </c>
      <c r="N53" s="83">
        <v>0</v>
      </c>
      <c r="O53" s="83">
        <v>0</v>
      </c>
    </row>
    <row r="54" spans="1:15" ht="20.100000000000001" customHeight="1" x14ac:dyDescent="0.25">
      <c r="A54" s="35" t="s">
        <v>260</v>
      </c>
      <c r="B54" s="83">
        <v>463</v>
      </c>
      <c r="C54" s="83">
        <v>139</v>
      </c>
      <c r="D54" s="83">
        <v>360</v>
      </c>
      <c r="E54" s="83">
        <v>83</v>
      </c>
      <c r="F54" s="83">
        <v>3</v>
      </c>
      <c r="G54" s="83">
        <v>4</v>
      </c>
      <c r="H54" s="83">
        <v>3</v>
      </c>
      <c r="I54" s="83">
        <v>1</v>
      </c>
      <c r="J54" s="83">
        <v>7</v>
      </c>
      <c r="K54" s="83">
        <v>8</v>
      </c>
      <c r="L54" s="83">
        <v>4</v>
      </c>
      <c r="M54" s="83">
        <v>1</v>
      </c>
      <c r="N54" s="83">
        <v>4</v>
      </c>
      <c r="O54" s="83">
        <v>0</v>
      </c>
    </row>
    <row r="55" spans="1:15" ht="20.100000000000001" customHeight="1" x14ac:dyDescent="0.25">
      <c r="A55" s="35" t="s">
        <v>261</v>
      </c>
      <c r="B55" s="83">
        <v>25</v>
      </c>
      <c r="C55" s="83">
        <v>23</v>
      </c>
      <c r="D55" s="83">
        <v>3</v>
      </c>
      <c r="E55" s="83">
        <v>13</v>
      </c>
      <c r="F55" s="83">
        <v>0</v>
      </c>
      <c r="G55" s="83">
        <v>0</v>
      </c>
      <c r="H55" s="83">
        <v>0</v>
      </c>
      <c r="I55" s="83">
        <v>1</v>
      </c>
      <c r="J55" s="83">
        <v>0</v>
      </c>
      <c r="K55" s="83">
        <v>0</v>
      </c>
      <c r="L55" s="83">
        <v>0</v>
      </c>
      <c r="M55" s="83">
        <v>3</v>
      </c>
      <c r="N55" s="83">
        <v>0</v>
      </c>
      <c r="O55" s="83">
        <v>3</v>
      </c>
    </row>
    <row r="56" spans="1:15" ht="20.100000000000001" customHeight="1" x14ac:dyDescent="0.25">
      <c r="A56" s="35" t="s">
        <v>262</v>
      </c>
      <c r="B56" s="83">
        <v>31</v>
      </c>
      <c r="C56" s="83">
        <v>37</v>
      </c>
      <c r="D56" s="83">
        <v>1</v>
      </c>
      <c r="E56" s="83">
        <v>10</v>
      </c>
      <c r="F56" s="83">
        <v>1</v>
      </c>
      <c r="G56" s="83">
        <v>1</v>
      </c>
      <c r="H56" s="83">
        <v>1</v>
      </c>
      <c r="I56" s="83">
        <v>1</v>
      </c>
      <c r="J56" s="83">
        <v>6</v>
      </c>
      <c r="K56" s="83">
        <v>4</v>
      </c>
      <c r="L56" s="83">
        <v>0</v>
      </c>
      <c r="M56" s="83">
        <v>0</v>
      </c>
      <c r="N56" s="83">
        <v>0</v>
      </c>
      <c r="O56" s="83">
        <v>2</v>
      </c>
    </row>
    <row r="57" spans="1:15" ht="20.100000000000001" customHeight="1" x14ac:dyDescent="0.25">
      <c r="A57" s="35" t="s">
        <v>263</v>
      </c>
      <c r="B57" s="83">
        <v>13</v>
      </c>
      <c r="C57" s="83">
        <v>16</v>
      </c>
      <c r="D57" s="83">
        <v>5</v>
      </c>
      <c r="E57" s="83">
        <v>9</v>
      </c>
      <c r="F57" s="83">
        <v>7</v>
      </c>
      <c r="G57" s="83">
        <v>0</v>
      </c>
      <c r="H57" s="83">
        <v>0</v>
      </c>
      <c r="I57" s="83">
        <v>0</v>
      </c>
      <c r="J57" s="83">
        <v>1</v>
      </c>
      <c r="K57" s="83">
        <v>0</v>
      </c>
      <c r="L57" s="83">
        <v>0</v>
      </c>
      <c r="M57" s="83">
        <v>0</v>
      </c>
      <c r="N57" s="83">
        <v>0</v>
      </c>
      <c r="O57" s="83">
        <v>0</v>
      </c>
    </row>
    <row r="58" spans="1:15" ht="20.100000000000001" customHeight="1" x14ac:dyDescent="0.25">
      <c r="A58" s="35" t="s">
        <v>264</v>
      </c>
      <c r="B58" s="83">
        <v>6</v>
      </c>
      <c r="C58" s="83">
        <v>29</v>
      </c>
      <c r="D58" s="83">
        <v>0</v>
      </c>
      <c r="E58" s="83">
        <v>13</v>
      </c>
      <c r="F58" s="83">
        <v>0</v>
      </c>
      <c r="G58" s="83">
        <v>1</v>
      </c>
      <c r="H58" s="83">
        <v>0</v>
      </c>
      <c r="I58" s="83">
        <v>6</v>
      </c>
      <c r="J58" s="83">
        <v>0</v>
      </c>
      <c r="K58" s="83">
        <v>2</v>
      </c>
      <c r="L58" s="83">
        <v>0</v>
      </c>
      <c r="M58" s="83">
        <v>3</v>
      </c>
      <c r="N58" s="83">
        <v>0</v>
      </c>
      <c r="O58" s="83">
        <v>3</v>
      </c>
    </row>
    <row r="59" spans="1:15" s="30" customFormat="1" ht="20.100000000000001" customHeight="1" x14ac:dyDescent="0.25">
      <c r="A59" s="35" t="s">
        <v>265</v>
      </c>
      <c r="B59" s="83">
        <v>41</v>
      </c>
      <c r="C59" s="83">
        <v>42</v>
      </c>
      <c r="D59" s="83">
        <v>0</v>
      </c>
      <c r="E59" s="83">
        <v>5</v>
      </c>
      <c r="F59" s="83">
        <v>3</v>
      </c>
      <c r="G59" s="83">
        <v>3</v>
      </c>
      <c r="H59" s="83">
        <v>6</v>
      </c>
      <c r="I59" s="83">
        <v>6</v>
      </c>
      <c r="J59" s="83">
        <v>8</v>
      </c>
      <c r="K59" s="83">
        <v>3</v>
      </c>
      <c r="L59" s="83">
        <v>4</v>
      </c>
      <c r="M59" s="83">
        <v>0</v>
      </c>
      <c r="N59" s="83">
        <v>4</v>
      </c>
      <c r="O59" s="83">
        <v>3</v>
      </c>
    </row>
    <row r="60" spans="1:15" s="30" customFormat="1" ht="20.100000000000001" customHeight="1" x14ac:dyDescent="0.25">
      <c r="A60" s="91" t="s">
        <v>266</v>
      </c>
      <c r="B60" s="83">
        <v>10</v>
      </c>
      <c r="C60" s="83">
        <v>10</v>
      </c>
      <c r="D60" s="83">
        <v>0</v>
      </c>
      <c r="E60" s="83">
        <v>4</v>
      </c>
      <c r="F60" s="83">
        <v>0</v>
      </c>
      <c r="G60" s="83">
        <v>0</v>
      </c>
      <c r="H60" s="83">
        <v>3</v>
      </c>
      <c r="I60" s="83">
        <v>1</v>
      </c>
      <c r="J60" s="83">
        <v>2</v>
      </c>
      <c r="K60" s="83">
        <v>0</v>
      </c>
      <c r="L60" s="83">
        <v>0</v>
      </c>
      <c r="M60" s="83">
        <v>0</v>
      </c>
      <c r="N60" s="83">
        <v>0</v>
      </c>
      <c r="O60" s="83">
        <v>0</v>
      </c>
    </row>
    <row r="61" spans="1:15" s="30" customFormat="1" ht="20.100000000000001" customHeight="1" x14ac:dyDescent="0.25">
      <c r="A61" s="35" t="s">
        <v>267</v>
      </c>
      <c r="B61" s="83">
        <v>19</v>
      </c>
      <c r="C61" s="83">
        <v>5</v>
      </c>
      <c r="D61" s="83">
        <v>7</v>
      </c>
      <c r="E61" s="83">
        <v>1</v>
      </c>
      <c r="F61" s="83">
        <v>3</v>
      </c>
      <c r="G61" s="83">
        <v>3</v>
      </c>
      <c r="H61" s="83">
        <v>0</v>
      </c>
      <c r="I61" s="83">
        <v>0</v>
      </c>
      <c r="J61" s="83">
        <v>0</v>
      </c>
      <c r="K61" s="83">
        <v>0</v>
      </c>
      <c r="L61" s="83">
        <v>3</v>
      </c>
      <c r="M61" s="83">
        <v>0</v>
      </c>
      <c r="N61" s="83">
        <v>4</v>
      </c>
      <c r="O61" s="83">
        <v>0</v>
      </c>
    </row>
    <row r="62" spans="1:15" ht="20.100000000000001" customHeight="1" x14ac:dyDescent="0.25">
      <c r="A62" s="35" t="s">
        <v>268</v>
      </c>
      <c r="B62" s="83">
        <v>26</v>
      </c>
      <c r="C62" s="83">
        <v>14</v>
      </c>
      <c r="D62" s="83">
        <v>0</v>
      </c>
      <c r="E62" s="83">
        <v>2</v>
      </c>
      <c r="F62" s="83">
        <v>4</v>
      </c>
      <c r="G62" s="83">
        <v>0</v>
      </c>
      <c r="H62" s="83">
        <v>0</v>
      </c>
      <c r="I62" s="83">
        <v>0</v>
      </c>
      <c r="J62" s="83">
        <v>0</v>
      </c>
      <c r="K62" s="83">
        <v>0</v>
      </c>
      <c r="L62" s="83">
        <v>0</v>
      </c>
      <c r="M62" s="83">
        <v>5</v>
      </c>
      <c r="N62" s="83">
        <v>0</v>
      </c>
      <c r="O62" s="83">
        <v>0</v>
      </c>
    </row>
    <row r="63" spans="1:15" ht="20.100000000000001" customHeight="1" x14ac:dyDescent="0.25">
      <c r="A63" s="35" t="s">
        <v>269</v>
      </c>
      <c r="B63" s="83">
        <v>166</v>
      </c>
      <c r="C63" s="83">
        <v>138</v>
      </c>
      <c r="D63" s="83">
        <v>7</v>
      </c>
      <c r="E63" s="83">
        <v>41</v>
      </c>
      <c r="F63" s="83">
        <v>14</v>
      </c>
      <c r="G63" s="83">
        <v>2</v>
      </c>
      <c r="H63" s="83">
        <v>8</v>
      </c>
      <c r="I63" s="83">
        <v>4</v>
      </c>
      <c r="J63" s="83">
        <v>32</v>
      </c>
      <c r="K63" s="83">
        <v>17</v>
      </c>
      <c r="L63" s="83">
        <v>4</v>
      </c>
      <c r="M63" s="83">
        <v>4</v>
      </c>
      <c r="N63" s="83">
        <v>0</v>
      </c>
      <c r="O63" s="83">
        <v>4</v>
      </c>
    </row>
    <row r="64" spans="1:15" s="30" customFormat="1" ht="20.100000000000001" customHeight="1" x14ac:dyDescent="0.25">
      <c r="A64" s="35" t="s">
        <v>270</v>
      </c>
      <c r="B64" s="83">
        <v>90</v>
      </c>
      <c r="C64" s="83">
        <v>50</v>
      </c>
      <c r="D64" s="83">
        <v>2</v>
      </c>
      <c r="E64" s="83">
        <v>7</v>
      </c>
      <c r="F64" s="83">
        <v>3</v>
      </c>
      <c r="G64" s="83">
        <v>4</v>
      </c>
      <c r="H64" s="83">
        <v>0</v>
      </c>
      <c r="I64" s="83">
        <v>13</v>
      </c>
      <c r="J64" s="83">
        <v>15</v>
      </c>
      <c r="K64" s="83">
        <v>3</v>
      </c>
      <c r="L64" s="83">
        <v>0</v>
      </c>
      <c r="M64" s="83">
        <v>2</v>
      </c>
      <c r="N64" s="83">
        <v>0</v>
      </c>
      <c r="O64" s="83">
        <v>2</v>
      </c>
    </row>
    <row r="65" spans="1:17" ht="20.100000000000001" customHeight="1" x14ac:dyDescent="0.25">
      <c r="A65" s="30" t="s">
        <v>271</v>
      </c>
      <c r="B65" s="89">
        <v>52</v>
      </c>
      <c r="C65" s="89">
        <v>126</v>
      </c>
      <c r="D65" s="89">
        <v>2</v>
      </c>
      <c r="E65" s="89">
        <v>53</v>
      </c>
      <c r="F65" s="89">
        <v>0</v>
      </c>
      <c r="G65" s="89">
        <v>3</v>
      </c>
      <c r="H65" s="89">
        <v>7</v>
      </c>
      <c r="I65" s="89">
        <v>5</v>
      </c>
      <c r="J65" s="89">
        <v>0</v>
      </c>
      <c r="K65" s="89">
        <v>3</v>
      </c>
      <c r="L65" s="89">
        <v>3</v>
      </c>
      <c r="M65" s="89">
        <v>12</v>
      </c>
      <c r="N65" s="89">
        <v>0</v>
      </c>
      <c r="O65" s="89">
        <v>3</v>
      </c>
    </row>
    <row r="66" spans="1:17" ht="20.100000000000001" customHeight="1" x14ac:dyDescent="0.25">
      <c r="A66" s="35" t="s">
        <v>272</v>
      </c>
      <c r="B66" s="82">
        <v>46</v>
      </c>
      <c r="C66" s="82">
        <v>118</v>
      </c>
      <c r="D66" s="82">
        <v>2</v>
      </c>
      <c r="E66" s="82">
        <v>48</v>
      </c>
      <c r="F66" s="82">
        <v>0</v>
      </c>
      <c r="G66" s="82">
        <v>0</v>
      </c>
      <c r="H66" s="82">
        <v>4</v>
      </c>
      <c r="I66" s="82">
        <v>5</v>
      </c>
      <c r="J66" s="82">
        <v>0</v>
      </c>
      <c r="K66" s="82">
        <v>3</v>
      </c>
      <c r="L66" s="82">
        <v>3</v>
      </c>
      <c r="M66" s="82">
        <v>12</v>
      </c>
      <c r="N66" s="82">
        <v>0</v>
      </c>
      <c r="O66" s="82">
        <v>3</v>
      </c>
    </row>
    <row r="67" spans="1:17" ht="20.100000000000001" customHeight="1" x14ac:dyDescent="0.25">
      <c r="A67" s="35" t="s">
        <v>273</v>
      </c>
      <c r="B67" s="82">
        <v>6</v>
      </c>
      <c r="C67" s="82">
        <v>8</v>
      </c>
      <c r="D67" s="82">
        <v>0</v>
      </c>
      <c r="E67" s="82">
        <v>5</v>
      </c>
      <c r="F67" s="82">
        <v>0</v>
      </c>
      <c r="G67" s="82">
        <v>3</v>
      </c>
      <c r="H67" s="82">
        <v>3</v>
      </c>
      <c r="I67" s="82">
        <v>0</v>
      </c>
      <c r="J67" s="82">
        <v>0</v>
      </c>
      <c r="K67" s="82">
        <v>0</v>
      </c>
      <c r="L67" s="82">
        <v>0</v>
      </c>
      <c r="M67" s="82">
        <v>0</v>
      </c>
      <c r="N67" s="82">
        <v>0</v>
      </c>
      <c r="O67" s="82">
        <v>0</v>
      </c>
    </row>
    <row r="68" spans="1:17" ht="20.100000000000001" customHeight="1" x14ac:dyDescent="0.25">
      <c r="A68" s="35" t="s">
        <v>274</v>
      </c>
      <c r="B68" s="82">
        <v>0</v>
      </c>
      <c r="C68" s="82">
        <v>0</v>
      </c>
      <c r="D68" s="82">
        <v>0</v>
      </c>
      <c r="E68" s="82">
        <v>0</v>
      </c>
      <c r="F68" s="82">
        <v>0</v>
      </c>
      <c r="G68" s="82">
        <v>0</v>
      </c>
      <c r="H68" s="82">
        <v>0</v>
      </c>
      <c r="I68" s="82">
        <v>0</v>
      </c>
      <c r="J68" s="82">
        <v>0</v>
      </c>
      <c r="K68" s="82">
        <v>0</v>
      </c>
      <c r="L68" s="82">
        <v>0</v>
      </c>
      <c r="M68" s="82">
        <v>0</v>
      </c>
      <c r="N68" s="82">
        <v>0</v>
      </c>
      <c r="O68" s="82">
        <v>0</v>
      </c>
    </row>
    <row r="69" spans="1:17" s="30" customFormat="1" ht="20.100000000000001" customHeight="1" thickBot="1" x14ac:dyDescent="0.3">
      <c r="A69" s="40" t="s">
        <v>275</v>
      </c>
      <c r="B69" s="99">
        <v>0</v>
      </c>
      <c r="C69" s="99">
        <v>0</v>
      </c>
      <c r="D69" s="99">
        <v>0</v>
      </c>
      <c r="E69" s="99">
        <v>0</v>
      </c>
      <c r="F69" s="99">
        <v>0</v>
      </c>
      <c r="G69" s="99">
        <v>0</v>
      </c>
      <c r="H69" s="99">
        <v>0</v>
      </c>
      <c r="I69" s="99">
        <v>0</v>
      </c>
      <c r="J69" s="99">
        <v>0</v>
      </c>
      <c r="K69" s="99">
        <v>0</v>
      </c>
      <c r="L69" s="99">
        <v>0</v>
      </c>
      <c r="M69" s="99">
        <v>0</v>
      </c>
      <c r="N69" s="99">
        <v>0</v>
      </c>
      <c r="O69" s="99">
        <v>0</v>
      </c>
    </row>
    <row r="70" spans="1:17" s="290" customFormat="1" ht="15.95" customHeight="1" x14ac:dyDescent="0.25">
      <c r="A70" s="247" t="s">
        <v>320</v>
      </c>
      <c r="B70" s="291"/>
      <c r="C70" s="291"/>
      <c r="F70" s="293"/>
      <c r="G70" s="293"/>
      <c r="O70" s="58" t="s">
        <v>284</v>
      </c>
    </row>
    <row r="71" spans="1:17" ht="24.95" customHeight="1" x14ac:dyDescent="0.25">
      <c r="A71" s="219" t="s">
        <v>336</v>
      </c>
      <c r="B71" s="14"/>
      <c r="C71" s="14"/>
      <c r="G71" s="65"/>
      <c r="M71" s="65"/>
      <c r="O71" s="65"/>
    </row>
    <row r="72" spans="1:17" ht="24.95" customHeight="1" thickBot="1" x14ac:dyDescent="0.25">
      <c r="A72" s="146" t="s">
        <v>338</v>
      </c>
      <c r="B72" s="40"/>
      <c r="C72" s="40"/>
      <c r="D72" s="60"/>
      <c r="E72" s="60"/>
      <c r="F72" s="60"/>
      <c r="G72" s="60"/>
      <c r="H72" s="60"/>
      <c r="I72" s="60"/>
      <c r="J72" s="60"/>
      <c r="K72" s="60"/>
      <c r="L72" s="60"/>
      <c r="M72" s="61" t="s">
        <v>285</v>
      </c>
      <c r="P72" s="55"/>
      <c r="Q72" s="65"/>
    </row>
    <row r="73" spans="1:17" ht="20.100000000000001" customHeight="1" x14ac:dyDescent="0.25">
      <c r="A73" s="1487" t="s">
        <v>203</v>
      </c>
      <c r="B73" s="1511" t="s">
        <v>204</v>
      </c>
      <c r="C73" s="1512"/>
      <c r="D73" s="1512"/>
      <c r="E73" s="1512"/>
      <c r="F73" s="1512"/>
      <c r="G73" s="1512"/>
      <c r="H73" s="1512"/>
      <c r="I73" s="1512"/>
      <c r="J73" s="1512"/>
      <c r="K73" s="1512"/>
      <c r="L73" s="1512"/>
      <c r="M73" s="1512"/>
      <c r="P73" s="55"/>
      <c r="Q73" s="65"/>
    </row>
    <row r="74" spans="1:17" ht="20.100000000000001" customHeight="1" x14ac:dyDescent="0.25">
      <c r="A74" s="1488"/>
      <c r="B74" s="138" t="s">
        <v>286</v>
      </c>
      <c r="C74" s="138"/>
      <c r="D74" s="182" t="s">
        <v>287</v>
      </c>
      <c r="E74" s="182"/>
      <c r="F74" s="138" t="s">
        <v>288</v>
      </c>
      <c r="G74" s="138"/>
      <c r="H74" s="182" t="s">
        <v>289</v>
      </c>
      <c r="I74" s="182"/>
      <c r="J74" s="138" t="s">
        <v>290</v>
      </c>
      <c r="K74" s="138"/>
      <c r="L74" s="1491" t="s">
        <v>291</v>
      </c>
      <c r="M74" s="1492"/>
      <c r="N74" s="55"/>
      <c r="Q74" s="131"/>
    </row>
    <row r="75" spans="1:17"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c r="P75" s="131"/>
    </row>
    <row r="76" spans="1:17" ht="20.100000000000001" customHeight="1" x14ac:dyDescent="0.25">
      <c r="A76" s="26" t="s">
        <v>310</v>
      </c>
      <c r="B76" s="89">
        <v>1283</v>
      </c>
      <c r="C76" s="89">
        <v>1281</v>
      </c>
      <c r="D76" s="89">
        <v>1161</v>
      </c>
      <c r="E76" s="89">
        <v>1439</v>
      </c>
      <c r="F76" s="89">
        <v>1358</v>
      </c>
      <c r="G76" s="89">
        <v>1222</v>
      </c>
      <c r="H76" s="89">
        <v>1622</v>
      </c>
      <c r="I76" s="89">
        <v>997</v>
      </c>
      <c r="J76" s="89">
        <v>1440</v>
      </c>
      <c r="K76" s="89">
        <v>827</v>
      </c>
      <c r="L76" s="89">
        <v>1299</v>
      </c>
      <c r="M76" s="89">
        <v>791</v>
      </c>
      <c r="N76" s="55"/>
      <c r="P76" s="131"/>
    </row>
    <row r="77" spans="1:17" s="30" customFormat="1" ht="20.100000000000001" customHeight="1" x14ac:dyDescent="0.25">
      <c r="A77" s="30" t="s">
        <v>212</v>
      </c>
      <c r="B77" s="89">
        <v>9</v>
      </c>
      <c r="C77" s="89">
        <v>8</v>
      </c>
      <c r="D77" s="89">
        <v>0</v>
      </c>
      <c r="E77" s="89">
        <v>0</v>
      </c>
      <c r="F77" s="89">
        <v>10</v>
      </c>
      <c r="G77" s="89">
        <v>0</v>
      </c>
      <c r="H77" s="89">
        <v>0</v>
      </c>
      <c r="I77" s="89">
        <v>0</v>
      </c>
      <c r="J77" s="89">
        <v>3</v>
      </c>
      <c r="K77" s="89">
        <v>16</v>
      </c>
      <c r="L77" s="89">
        <v>4</v>
      </c>
      <c r="M77" s="89">
        <v>3</v>
      </c>
      <c r="P77" s="53"/>
    </row>
    <row r="78" spans="1:17" ht="20.100000000000001" customHeight="1" x14ac:dyDescent="0.25">
      <c r="A78" s="35" t="s">
        <v>213</v>
      </c>
      <c r="B78" s="83">
        <v>3</v>
      </c>
      <c r="C78" s="83">
        <v>0</v>
      </c>
      <c r="D78" s="83">
        <v>0</v>
      </c>
      <c r="E78" s="83">
        <v>0</v>
      </c>
      <c r="F78" s="83">
        <v>3</v>
      </c>
      <c r="G78" s="83">
        <v>0</v>
      </c>
      <c r="H78" s="83">
        <v>0</v>
      </c>
      <c r="I78" s="83">
        <v>0</v>
      </c>
      <c r="J78" s="83">
        <v>0</v>
      </c>
      <c r="K78" s="83">
        <v>2</v>
      </c>
      <c r="L78" s="83">
        <v>3</v>
      </c>
      <c r="M78" s="83">
        <v>0</v>
      </c>
      <c r="P78" s="55"/>
    </row>
    <row r="79" spans="1:17" ht="20.100000000000001" customHeight="1" x14ac:dyDescent="0.25">
      <c r="A79" s="35" t="s">
        <v>214</v>
      </c>
      <c r="B79" s="83">
        <v>3</v>
      </c>
      <c r="C79" s="83">
        <v>0</v>
      </c>
      <c r="D79" s="83">
        <v>0</v>
      </c>
      <c r="E79" s="83">
        <v>0</v>
      </c>
      <c r="F79" s="83">
        <v>0</v>
      </c>
      <c r="G79" s="83">
        <v>0</v>
      </c>
      <c r="H79" s="83">
        <v>0</v>
      </c>
      <c r="I79" s="83">
        <v>0</v>
      </c>
      <c r="J79" s="83">
        <v>0</v>
      </c>
      <c r="K79" s="83">
        <v>8</v>
      </c>
      <c r="L79" s="83">
        <v>0</v>
      </c>
      <c r="M79" s="83">
        <v>0</v>
      </c>
      <c r="P79" s="55"/>
    </row>
    <row r="80" spans="1:17" ht="20.100000000000001" customHeight="1" x14ac:dyDescent="0.25">
      <c r="A80" s="35" t="s">
        <v>215</v>
      </c>
      <c r="B80" s="83">
        <v>0</v>
      </c>
      <c r="C80" s="83">
        <v>0</v>
      </c>
      <c r="D80" s="83">
        <v>0</v>
      </c>
      <c r="E80" s="83">
        <v>0</v>
      </c>
      <c r="F80" s="83">
        <v>3</v>
      </c>
      <c r="G80" s="83">
        <v>0</v>
      </c>
      <c r="H80" s="83">
        <v>0</v>
      </c>
      <c r="I80" s="83">
        <v>0</v>
      </c>
      <c r="J80" s="83">
        <v>0</v>
      </c>
      <c r="K80" s="83">
        <v>0</v>
      </c>
      <c r="L80" s="83">
        <v>0</v>
      </c>
      <c r="M80" s="83">
        <v>0</v>
      </c>
      <c r="P80" s="55"/>
    </row>
    <row r="81" spans="1:16" ht="20.100000000000001" customHeight="1" x14ac:dyDescent="0.25">
      <c r="A81" s="35" t="s">
        <v>216</v>
      </c>
      <c r="B81" s="83">
        <v>0</v>
      </c>
      <c r="C81" s="83">
        <v>0</v>
      </c>
      <c r="D81" s="83">
        <v>0</v>
      </c>
      <c r="E81" s="83">
        <v>0</v>
      </c>
      <c r="F81" s="83">
        <v>0</v>
      </c>
      <c r="G81" s="83">
        <v>0</v>
      </c>
      <c r="H81" s="83">
        <v>0</v>
      </c>
      <c r="I81" s="83">
        <v>0</v>
      </c>
      <c r="J81" s="83">
        <v>0</v>
      </c>
      <c r="K81" s="83">
        <v>3</v>
      </c>
      <c r="L81" s="83">
        <v>0</v>
      </c>
      <c r="M81" s="83">
        <v>0</v>
      </c>
      <c r="P81" s="55"/>
    </row>
    <row r="82" spans="1:16" ht="20.100000000000001" customHeight="1" x14ac:dyDescent="0.25">
      <c r="A82" s="35" t="s">
        <v>217</v>
      </c>
      <c r="B82" s="83">
        <v>3</v>
      </c>
      <c r="C82" s="83">
        <v>8</v>
      </c>
      <c r="D82" s="83">
        <v>0</v>
      </c>
      <c r="E82" s="83">
        <v>0</v>
      </c>
      <c r="F82" s="83">
        <v>4</v>
      </c>
      <c r="G82" s="83">
        <v>0</v>
      </c>
      <c r="H82" s="83">
        <v>0</v>
      </c>
      <c r="I82" s="83">
        <v>0</v>
      </c>
      <c r="J82" s="83">
        <v>3</v>
      </c>
      <c r="K82" s="83">
        <v>3</v>
      </c>
      <c r="L82" s="83">
        <v>1</v>
      </c>
      <c r="M82" s="83">
        <v>3</v>
      </c>
      <c r="P82" s="55"/>
    </row>
    <row r="83" spans="1:16" s="30" customFormat="1" ht="20.100000000000001" customHeight="1" x14ac:dyDescent="0.25">
      <c r="A83" s="30" t="s">
        <v>218</v>
      </c>
      <c r="B83" s="89">
        <v>8</v>
      </c>
      <c r="C83" s="89">
        <v>70</v>
      </c>
      <c r="D83" s="89">
        <v>3</v>
      </c>
      <c r="E83" s="89">
        <v>8</v>
      </c>
      <c r="F83" s="89">
        <v>3</v>
      </c>
      <c r="G83" s="89">
        <v>8</v>
      </c>
      <c r="H83" s="89">
        <v>22</v>
      </c>
      <c r="I83" s="89">
        <v>10</v>
      </c>
      <c r="J83" s="89">
        <v>46</v>
      </c>
      <c r="K83" s="89">
        <v>10</v>
      </c>
      <c r="L83" s="89">
        <v>26</v>
      </c>
      <c r="M83" s="89">
        <v>0</v>
      </c>
      <c r="P83" s="53"/>
    </row>
    <row r="84" spans="1:16" ht="20.100000000000001" customHeight="1" x14ac:dyDescent="0.25">
      <c r="A84" s="35" t="s">
        <v>219</v>
      </c>
      <c r="B84" s="83">
        <v>0</v>
      </c>
      <c r="C84" s="83">
        <v>0</v>
      </c>
      <c r="D84" s="83">
        <v>0</v>
      </c>
      <c r="E84" s="83">
        <v>0</v>
      </c>
      <c r="F84" s="83">
        <v>0</v>
      </c>
      <c r="G84" s="83">
        <v>0</v>
      </c>
      <c r="H84" s="83">
        <v>0</v>
      </c>
      <c r="I84" s="83">
        <v>0</v>
      </c>
      <c r="J84" s="83">
        <v>0</v>
      </c>
      <c r="K84" s="83">
        <v>0</v>
      </c>
      <c r="L84" s="83">
        <v>0</v>
      </c>
      <c r="M84" s="83">
        <v>0</v>
      </c>
      <c r="P84" s="55"/>
    </row>
    <row r="85" spans="1:16" ht="20.100000000000001" customHeight="1" x14ac:dyDescent="0.25">
      <c r="A85" s="35" t="s">
        <v>220</v>
      </c>
      <c r="B85" s="83">
        <v>0</v>
      </c>
      <c r="C85" s="83">
        <v>0</v>
      </c>
      <c r="D85" s="83">
        <v>0</v>
      </c>
      <c r="E85" s="83">
        <v>0</v>
      </c>
      <c r="F85" s="83">
        <v>0</v>
      </c>
      <c r="G85" s="83">
        <v>0</v>
      </c>
      <c r="H85" s="83">
        <v>0</v>
      </c>
      <c r="I85" s="83">
        <v>0</v>
      </c>
      <c r="J85" s="83">
        <v>4</v>
      </c>
      <c r="K85" s="83">
        <v>0</v>
      </c>
      <c r="L85" s="83">
        <v>0</v>
      </c>
      <c r="M85" s="83">
        <v>0</v>
      </c>
      <c r="P85" s="55"/>
    </row>
    <row r="86" spans="1:16" ht="20.100000000000001" customHeight="1" x14ac:dyDescent="0.25">
      <c r="A86" s="35" t="s">
        <v>221</v>
      </c>
      <c r="B86" s="83">
        <v>0</v>
      </c>
      <c r="C86" s="83">
        <v>0</v>
      </c>
      <c r="D86" s="83">
        <v>0</v>
      </c>
      <c r="E86" s="83">
        <v>0</v>
      </c>
      <c r="F86" s="83">
        <v>0</v>
      </c>
      <c r="G86" s="83">
        <v>0</v>
      </c>
      <c r="H86" s="83">
        <v>0</v>
      </c>
      <c r="I86" s="83">
        <v>0</v>
      </c>
      <c r="J86" s="83">
        <v>0</v>
      </c>
      <c r="K86" s="83">
        <v>0</v>
      </c>
      <c r="L86" s="83">
        <v>0</v>
      </c>
      <c r="M86" s="83">
        <v>0</v>
      </c>
      <c r="P86" s="55"/>
    </row>
    <row r="87" spans="1:16" ht="20.100000000000001" customHeight="1" x14ac:dyDescent="0.25">
      <c r="A87" s="35" t="s">
        <v>222</v>
      </c>
      <c r="B87" s="83">
        <v>0</v>
      </c>
      <c r="C87" s="83">
        <v>0</v>
      </c>
      <c r="D87" s="83">
        <v>0</v>
      </c>
      <c r="E87" s="83">
        <v>0</v>
      </c>
      <c r="F87" s="83">
        <v>3</v>
      </c>
      <c r="G87" s="83">
        <v>0</v>
      </c>
      <c r="H87" s="83">
        <v>3</v>
      </c>
      <c r="I87" s="83">
        <v>0</v>
      </c>
      <c r="J87" s="83">
        <v>0</v>
      </c>
      <c r="K87" s="83">
        <v>0</v>
      </c>
      <c r="L87" s="83">
        <v>0</v>
      </c>
      <c r="M87" s="83">
        <v>0</v>
      </c>
      <c r="P87" s="55"/>
    </row>
    <row r="88" spans="1:16" ht="20.100000000000001" customHeight="1" x14ac:dyDescent="0.25">
      <c r="A88" s="35" t="s">
        <v>223</v>
      </c>
      <c r="B88" s="83">
        <v>8</v>
      </c>
      <c r="C88" s="83">
        <v>70</v>
      </c>
      <c r="D88" s="83">
        <v>3</v>
      </c>
      <c r="E88" s="83">
        <v>8</v>
      </c>
      <c r="F88" s="83">
        <v>0</v>
      </c>
      <c r="G88" s="83">
        <v>8</v>
      </c>
      <c r="H88" s="83">
        <v>19</v>
      </c>
      <c r="I88" s="83">
        <v>10</v>
      </c>
      <c r="J88" s="83">
        <v>42</v>
      </c>
      <c r="K88" s="83">
        <v>10</v>
      </c>
      <c r="L88" s="83">
        <v>26</v>
      </c>
      <c r="M88" s="83">
        <v>0</v>
      </c>
      <c r="P88" s="55"/>
    </row>
    <row r="89" spans="1:16" s="30" customFormat="1" ht="20.100000000000001" customHeight="1" x14ac:dyDescent="0.25">
      <c r="A89" s="30" t="s">
        <v>224</v>
      </c>
      <c r="B89" s="89">
        <v>36</v>
      </c>
      <c r="C89" s="89">
        <v>31</v>
      </c>
      <c r="D89" s="89">
        <v>14</v>
      </c>
      <c r="E89" s="89">
        <v>12</v>
      </c>
      <c r="F89" s="89">
        <v>11</v>
      </c>
      <c r="G89" s="89">
        <v>8</v>
      </c>
      <c r="H89" s="89">
        <v>15</v>
      </c>
      <c r="I89" s="89">
        <v>30</v>
      </c>
      <c r="J89" s="89">
        <v>155</v>
      </c>
      <c r="K89" s="89">
        <v>58</v>
      </c>
      <c r="L89" s="89">
        <v>131</v>
      </c>
      <c r="M89" s="89">
        <v>61</v>
      </c>
      <c r="P89" s="53"/>
    </row>
    <row r="90" spans="1:16" ht="20.100000000000001" customHeight="1" x14ac:dyDescent="0.25">
      <c r="A90" s="35" t="s">
        <v>225</v>
      </c>
      <c r="B90" s="83">
        <v>0</v>
      </c>
      <c r="C90" s="83">
        <v>5</v>
      </c>
      <c r="D90" s="83">
        <v>3</v>
      </c>
      <c r="E90" s="83">
        <v>0</v>
      </c>
      <c r="F90" s="83">
        <v>0</v>
      </c>
      <c r="G90" s="83">
        <v>1</v>
      </c>
      <c r="H90" s="83">
        <v>2</v>
      </c>
      <c r="I90" s="83">
        <v>3</v>
      </c>
      <c r="J90" s="83">
        <v>24</v>
      </c>
      <c r="K90" s="83">
        <v>18</v>
      </c>
      <c r="L90" s="83">
        <v>28</v>
      </c>
      <c r="M90" s="83">
        <v>3</v>
      </c>
      <c r="P90" s="55"/>
    </row>
    <row r="91" spans="1:16" ht="20.100000000000001" customHeight="1" x14ac:dyDescent="0.25">
      <c r="A91" s="35" t="s">
        <v>227</v>
      </c>
      <c r="B91" s="83">
        <v>36</v>
      </c>
      <c r="C91" s="83">
        <v>25</v>
      </c>
      <c r="D91" s="83">
        <v>11</v>
      </c>
      <c r="E91" s="83">
        <v>12</v>
      </c>
      <c r="F91" s="83">
        <v>10</v>
      </c>
      <c r="G91" s="83">
        <v>7</v>
      </c>
      <c r="H91" s="83">
        <v>13</v>
      </c>
      <c r="I91" s="83">
        <v>25</v>
      </c>
      <c r="J91" s="83">
        <v>131</v>
      </c>
      <c r="K91" s="83">
        <v>40</v>
      </c>
      <c r="L91" s="83">
        <v>102</v>
      </c>
      <c r="M91" s="83">
        <v>58</v>
      </c>
      <c r="P91" s="55"/>
    </row>
    <row r="92" spans="1:16" ht="20.100000000000001" customHeight="1" x14ac:dyDescent="0.25">
      <c r="A92" s="35" t="s">
        <v>228</v>
      </c>
      <c r="B92" s="83">
        <v>0</v>
      </c>
      <c r="C92" s="83">
        <v>1</v>
      </c>
      <c r="D92" s="83">
        <v>0</v>
      </c>
      <c r="E92" s="83">
        <v>0</v>
      </c>
      <c r="F92" s="83">
        <v>1</v>
      </c>
      <c r="G92" s="83">
        <v>0</v>
      </c>
      <c r="H92" s="83">
        <v>0</v>
      </c>
      <c r="I92" s="83">
        <v>2</v>
      </c>
      <c r="J92" s="83">
        <v>0</v>
      </c>
      <c r="K92" s="83">
        <v>0</v>
      </c>
      <c r="L92" s="83">
        <v>1</v>
      </c>
      <c r="M92" s="83">
        <v>0</v>
      </c>
      <c r="P92" s="55"/>
    </row>
    <row r="93" spans="1:16" s="30" customFormat="1" ht="20.100000000000001" customHeight="1" x14ac:dyDescent="0.25">
      <c r="A93" s="30" t="s">
        <v>229</v>
      </c>
      <c r="B93" s="89">
        <v>295</v>
      </c>
      <c r="C93" s="89">
        <v>316</v>
      </c>
      <c r="D93" s="89">
        <v>419</v>
      </c>
      <c r="E93" s="89">
        <v>700</v>
      </c>
      <c r="F93" s="89">
        <v>779</v>
      </c>
      <c r="G93" s="89">
        <v>922</v>
      </c>
      <c r="H93" s="89">
        <v>284</v>
      </c>
      <c r="I93" s="89">
        <v>259</v>
      </c>
      <c r="J93" s="89">
        <v>447</v>
      </c>
      <c r="K93" s="89">
        <v>403</v>
      </c>
      <c r="L93" s="89">
        <v>274</v>
      </c>
      <c r="M93" s="89">
        <v>392</v>
      </c>
      <c r="P93" s="53"/>
    </row>
    <row r="94" spans="1:16" ht="20.100000000000001" customHeight="1" x14ac:dyDescent="0.25">
      <c r="A94" s="35" t="s">
        <v>230</v>
      </c>
      <c r="B94" s="83">
        <v>10</v>
      </c>
      <c r="C94" s="83">
        <v>11</v>
      </c>
      <c r="D94" s="83">
        <v>11</v>
      </c>
      <c r="E94" s="83">
        <v>4</v>
      </c>
      <c r="F94" s="83">
        <v>58</v>
      </c>
      <c r="G94" s="83">
        <v>1</v>
      </c>
      <c r="H94" s="83">
        <v>3</v>
      </c>
      <c r="I94" s="83">
        <v>5</v>
      </c>
      <c r="J94" s="83">
        <v>8</v>
      </c>
      <c r="K94" s="83">
        <v>3</v>
      </c>
      <c r="L94" s="83">
        <v>1</v>
      </c>
      <c r="M94" s="83">
        <v>4</v>
      </c>
      <c r="P94" s="55"/>
    </row>
    <row r="95" spans="1:16" ht="20.100000000000001" customHeight="1" x14ac:dyDescent="0.25">
      <c r="A95" s="35" t="s">
        <v>231</v>
      </c>
      <c r="B95" s="83">
        <v>0</v>
      </c>
      <c r="C95" s="83">
        <v>1</v>
      </c>
      <c r="D95" s="83">
        <v>1</v>
      </c>
      <c r="E95" s="83">
        <v>0</v>
      </c>
      <c r="F95" s="83">
        <v>1</v>
      </c>
      <c r="G95" s="83">
        <v>1</v>
      </c>
      <c r="H95" s="83">
        <v>0</v>
      </c>
      <c r="I95" s="83">
        <v>1</v>
      </c>
      <c r="J95" s="83">
        <v>1</v>
      </c>
      <c r="K95" s="83">
        <v>0</v>
      </c>
      <c r="L95" s="83">
        <v>1</v>
      </c>
      <c r="M95" s="83">
        <v>1</v>
      </c>
      <c r="P95" s="55"/>
    </row>
    <row r="96" spans="1:16" ht="20.100000000000001" customHeight="1" x14ac:dyDescent="0.25">
      <c r="A96" s="35" t="s">
        <v>232</v>
      </c>
      <c r="B96" s="83">
        <v>1</v>
      </c>
      <c r="C96" s="83">
        <v>4</v>
      </c>
      <c r="D96" s="83">
        <v>1</v>
      </c>
      <c r="E96" s="83">
        <v>3</v>
      </c>
      <c r="F96" s="83">
        <v>1</v>
      </c>
      <c r="G96" s="83">
        <v>3</v>
      </c>
      <c r="H96" s="83">
        <v>1</v>
      </c>
      <c r="I96" s="83">
        <v>1</v>
      </c>
      <c r="J96" s="83">
        <v>2</v>
      </c>
      <c r="K96" s="83">
        <v>1</v>
      </c>
      <c r="L96" s="83">
        <v>4</v>
      </c>
      <c r="M96" s="83">
        <v>1</v>
      </c>
      <c r="P96" s="55"/>
    </row>
    <row r="97" spans="1:16" ht="20.100000000000001" customHeight="1" x14ac:dyDescent="0.25">
      <c r="A97" s="35" t="s">
        <v>233</v>
      </c>
      <c r="B97" s="83">
        <v>1</v>
      </c>
      <c r="C97" s="83">
        <v>3</v>
      </c>
      <c r="D97" s="83">
        <v>3</v>
      </c>
      <c r="E97" s="83">
        <v>10</v>
      </c>
      <c r="F97" s="83">
        <v>1</v>
      </c>
      <c r="G97" s="83">
        <v>1</v>
      </c>
      <c r="H97" s="83">
        <v>3</v>
      </c>
      <c r="I97" s="83">
        <v>1</v>
      </c>
      <c r="J97" s="83">
        <v>4</v>
      </c>
      <c r="K97" s="83">
        <v>1</v>
      </c>
      <c r="L97" s="83">
        <v>1</v>
      </c>
      <c r="M97" s="83">
        <v>0</v>
      </c>
      <c r="P97" s="55"/>
    </row>
    <row r="98" spans="1:16" ht="20.100000000000001" customHeight="1" x14ac:dyDescent="0.25">
      <c r="A98" s="35" t="s">
        <v>234</v>
      </c>
      <c r="B98" s="83">
        <v>0</v>
      </c>
      <c r="C98" s="83">
        <v>0</v>
      </c>
      <c r="D98" s="83">
        <v>0</v>
      </c>
      <c r="E98" s="83">
        <v>3</v>
      </c>
      <c r="F98" s="83">
        <v>0</v>
      </c>
      <c r="G98" s="83">
        <v>0</v>
      </c>
      <c r="H98" s="83">
        <v>0</v>
      </c>
      <c r="I98" s="83">
        <v>0</v>
      </c>
      <c r="J98" s="83">
        <v>0</v>
      </c>
      <c r="K98" s="83">
        <v>0</v>
      </c>
      <c r="L98" s="83">
        <v>0</v>
      </c>
      <c r="M98" s="83">
        <v>0</v>
      </c>
      <c r="P98" s="55"/>
    </row>
    <row r="99" spans="1:16" ht="20.100000000000001" customHeight="1" x14ac:dyDescent="0.25">
      <c r="A99" s="35" t="s">
        <v>235</v>
      </c>
      <c r="B99" s="83">
        <v>0</v>
      </c>
      <c r="C99" s="83">
        <v>3</v>
      </c>
      <c r="D99" s="83">
        <v>0</v>
      </c>
      <c r="E99" s="83">
        <v>0</v>
      </c>
      <c r="F99" s="83">
        <v>3</v>
      </c>
      <c r="G99" s="83">
        <v>0</v>
      </c>
      <c r="H99" s="83">
        <v>0</v>
      </c>
      <c r="I99" s="83">
        <v>0</v>
      </c>
      <c r="J99" s="83">
        <v>3</v>
      </c>
      <c r="K99" s="83">
        <v>0</v>
      </c>
      <c r="L99" s="83">
        <v>4</v>
      </c>
      <c r="M99" s="83">
        <v>0</v>
      </c>
      <c r="P99" s="55"/>
    </row>
    <row r="100" spans="1:16" ht="20.100000000000001" customHeight="1" x14ac:dyDescent="0.25">
      <c r="A100" s="35" t="s">
        <v>236</v>
      </c>
      <c r="B100" s="83">
        <v>1</v>
      </c>
      <c r="C100" s="83">
        <v>0</v>
      </c>
      <c r="D100" s="83">
        <v>0</v>
      </c>
      <c r="E100" s="83">
        <v>1</v>
      </c>
      <c r="F100" s="83">
        <v>8</v>
      </c>
      <c r="G100" s="83">
        <v>0</v>
      </c>
      <c r="H100" s="83">
        <v>3</v>
      </c>
      <c r="I100" s="83">
        <v>1</v>
      </c>
      <c r="J100" s="83">
        <v>3</v>
      </c>
      <c r="K100" s="83">
        <v>0</v>
      </c>
      <c r="L100" s="83">
        <v>0</v>
      </c>
      <c r="M100" s="83">
        <v>0</v>
      </c>
      <c r="P100" s="55"/>
    </row>
    <row r="101" spans="1:16" ht="20.100000000000001" customHeight="1" x14ac:dyDescent="0.25">
      <c r="A101" s="35" t="s">
        <v>237</v>
      </c>
      <c r="B101" s="83">
        <v>11</v>
      </c>
      <c r="C101" s="83">
        <v>10</v>
      </c>
      <c r="D101" s="83">
        <v>4</v>
      </c>
      <c r="E101" s="83">
        <v>3</v>
      </c>
      <c r="F101" s="83">
        <v>3</v>
      </c>
      <c r="G101" s="83">
        <v>1</v>
      </c>
      <c r="H101" s="83">
        <v>4</v>
      </c>
      <c r="I101" s="83">
        <v>0</v>
      </c>
      <c r="J101" s="83">
        <v>1</v>
      </c>
      <c r="K101" s="83">
        <v>5</v>
      </c>
      <c r="L101" s="83">
        <v>8</v>
      </c>
      <c r="M101" s="83">
        <v>2</v>
      </c>
      <c r="P101" s="55"/>
    </row>
    <row r="102" spans="1:16" ht="20.100000000000001" customHeight="1" x14ac:dyDescent="0.25">
      <c r="A102" s="35" t="s">
        <v>238</v>
      </c>
      <c r="B102" s="83">
        <v>86</v>
      </c>
      <c r="C102" s="83">
        <v>22</v>
      </c>
      <c r="D102" s="83">
        <v>22</v>
      </c>
      <c r="E102" s="83">
        <v>20</v>
      </c>
      <c r="F102" s="83">
        <v>8</v>
      </c>
      <c r="G102" s="83">
        <v>26</v>
      </c>
      <c r="H102" s="83">
        <v>16</v>
      </c>
      <c r="I102" s="83">
        <v>11</v>
      </c>
      <c r="J102" s="83">
        <v>111</v>
      </c>
      <c r="K102" s="83">
        <v>94</v>
      </c>
      <c r="L102" s="83">
        <v>30</v>
      </c>
      <c r="M102" s="83">
        <v>163</v>
      </c>
      <c r="P102" s="55"/>
    </row>
    <row r="103" spans="1:16" ht="20.100000000000001" customHeight="1" x14ac:dyDescent="0.25">
      <c r="A103" s="35" t="s">
        <v>239</v>
      </c>
      <c r="B103" s="83">
        <v>185</v>
      </c>
      <c r="C103" s="83">
        <v>261</v>
      </c>
      <c r="D103" s="83">
        <v>373</v>
      </c>
      <c r="E103" s="83">
        <v>656</v>
      </c>
      <c r="F103" s="83">
        <v>689</v>
      </c>
      <c r="G103" s="83">
        <v>884</v>
      </c>
      <c r="H103" s="83">
        <v>253</v>
      </c>
      <c r="I103" s="83">
        <v>235</v>
      </c>
      <c r="J103" s="83">
        <v>278</v>
      </c>
      <c r="K103" s="83">
        <v>295</v>
      </c>
      <c r="L103" s="83">
        <v>214</v>
      </c>
      <c r="M103" s="83">
        <v>221</v>
      </c>
      <c r="P103" s="55"/>
    </row>
    <row r="104" spans="1:16" ht="20.100000000000001" customHeight="1" x14ac:dyDescent="0.25">
      <c r="A104" s="35" t="s">
        <v>240</v>
      </c>
      <c r="B104" s="83">
        <v>0</v>
      </c>
      <c r="C104" s="83">
        <v>1</v>
      </c>
      <c r="D104" s="83">
        <v>1</v>
      </c>
      <c r="E104" s="83">
        <v>0</v>
      </c>
      <c r="F104" s="83">
        <v>1</v>
      </c>
      <c r="G104" s="83">
        <v>0</v>
      </c>
      <c r="H104" s="83">
        <v>0</v>
      </c>
      <c r="I104" s="83">
        <v>0</v>
      </c>
      <c r="J104" s="83">
        <v>35</v>
      </c>
      <c r="K104" s="83">
        <v>1</v>
      </c>
      <c r="L104" s="83">
        <v>0</v>
      </c>
      <c r="M104" s="83">
        <v>0</v>
      </c>
      <c r="P104" s="55"/>
    </row>
    <row r="105" spans="1:16" ht="20.100000000000001" customHeight="1" x14ac:dyDescent="0.25">
      <c r="A105" s="35" t="s">
        <v>241</v>
      </c>
      <c r="B105" s="83">
        <v>0</v>
      </c>
      <c r="C105" s="83">
        <v>0</v>
      </c>
      <c r="D105" s="83">
        <v>3</v>
      </c>
      <c r="E105" s="83">
        <v>0</v>
      </c>
      <c r="F105" s="83">
        <v>6</v>
      </c>
      <c r="G105" s="83">
        <v>5</v>
      </c>
      <c r="H105" s="83">
        <v>1</v>
      </c>
      <c r="I105" s="83">
        <v>4</v>
      </c>
      <c r="J105" s="83">
        <v>1</v>
      </c>
      <c r="K105" s="83">
        <v>3</v>
      </c>
      <c r="L105" s="83">
        <v>11</v>
      </c>
      <c r="M105" s="83">
        <v>0</v>
      </c>
      <c r="P105" s="55"/>
    </row>
    <row r="106" spans="1:16" s="30" customFormat="1" ht="20.100000000000001" customHeight="1" x14ac:dyDescent="0.25">
      <c r="A106" s="30" t="s">
        <v>242</v>
      </c>
      <c r="B106" s="89">
        <v>12</v>
      </c>
      <c r="C106" s="89">
        <v>12</v>
      </c>
      <c r="D106" s="89">
        <v>4</v>
      </c>
      <c r="E106" s="89">
        <v>14</v>
      </c>
      <c r="F106" s="89">
        <v>5</v>
      </c>
      <c r="G106" s="89">
        <v>11</v>
      </c>
      <c r="H106" s="89">
        <v>7</v>
      </c>
      <c r="I106" s="89">
        <v>15</v>
      </c>
      <c r="J106" s="89">
        <v>7</v>
      </c>
      <c r="K106" s="89">
        <v>23</v>
      </c>
      <c r="L106" s="89">
        <v>0</v>
      </c>
      <c r="M106" s="89">
        <v>2</v>
      </c>
      <c r="P106" s="53"/>
    </row>
    <row r="107" spans="1:16" ht="20.100000000000001" customHeight="1" x14ac:dyDescent="0.25">
      <c r="A107" s="35" t="s">
        <v>243</v>
      </c>
      <c r="B107" s="83">
        <v>6</v>
      </c>
      <c r="C107" s="83">
        <v>12</v>
      </c>
      <c r="D107" s="83">
        <v>0</v>
      </c>
      <c r="E107" s="83">
        <v>14</v>
      </c>
      <c r="F107" s="83">
        <v>3</v>
      </c>
      <c r="G107" s="83">
        <v>8</v>
      </c>
      <c r="H107" s="83">
        <v>3</v>
      </c>
      <c r="I107" s="83">
        <v>1</v>
      </c>
      <c r="J107" s="83">
        <v>5</v>
      </c>
      <c r="K107" s="83">
        <v>20</v>
      </c>
      <c r="L107" s="83">
        <v>0</v>
      </c>
      <c r="M107" s="83">
        <v>1</v>
      </c>
      <c r="P107" s="55"/>
    </row>
    <row r="108" spans="1:16" ht="20.100000000000001" customHeight="1" x14ac:dyDescent="0.25">
      <c r="A108" s="35" t="s">
        <v>244</v>
      </c>
      <c r="B108" s="83">
        <v>6</v>
      </c>
      <c r="C108" s="83">
        <v>0</v>
      </c>
      <c r="D108" s="83">
        <v>3</v>
      </c>
      <c r="E108" s="83">
        <v>0</v>
      </c>
      <c r="F108" s="83">
        <v>0</v>
      </c>
      <c r="G108" s="83">
        <v>3</v>
      </c>
      <c r="H108" s="83">
        <v>1</v>
      </c>
      <c r="I108" s="83">
        <v>2</v>
      </c>
      <c r="J108" s="83">
        <v>0</v>
      </c>
      <c r="K108" s="83">
        <v>0</v>
      </c>
      <c r="L108" s="83">
        <v>0</v>
      </c>
      <c r="M108" s="83">
        <v>0</v>
      </c>
      <c r="P108" s="55"/>
    </row>
    <row r="109" spans="1:16" ht="20.100000000000001" customHeight="1" x14ac:dyDescent="0.25">
      <c r="A109" s="55" t="s">
        <v>245</v>
      </c>
      <c r="B109" s="83">
        <v>0</v>
      </c>
      <c r="C109" s="83">
        <v>0</v>
      </c>
      <c r="D109" s="83">
        <v>0</v>
      </c>
      <c r="E109" s="83">
        <v>0</v>
      </c>
      <c r="F109" s="83">
        <v>0</v>
      </c>
      <c r="G109" s="83">
        <v>0</v>
      </c>
      <c r="H109" s="83">
        <v>3</v>
      </c>
      <c r="I109" s="83">
        <v>0</v>
      </c>
      <c r="J109" s="83">
        <v>0</v>
      </c>
      <c r="K109" s="83">
        <v>0</v>
      </c>
      <c r="L109" s="83">
        <v>0</v>
      </c>
      <c r="M109" s="83">
        <v>1</v>
      </c>
      <c r="P109" s="55"/>
    </row>
    <row r="110" spans="1:16" ht="20.100000000000001" customHeight="1" x14ac:dyDescent="0.25">
      <c r="A110" s="35" t="s">
        <v>246</v>
      </c>
      <c r="B110" s="83">
        <v>0</v>
      </c>
      <c r="C110" s="83">
        <v>0</v>
      </c>
      <c r="D110" s="83">
        <v>1</v>
      </c>
      <c r="E110" s="83">
        <v>0</v>
      </c>
      <c r="F110" s="83">
        <v>0</v>
      </c>
      <c r="G110" s="83">
        <v>0</v>
      </c>
      <c r="H110" s="83">
        <v>0</v>
      </c>
      <c r="I110" s="83">
        <v>0</v>
      </c>
      <c r="J110" s="83">
        <v>2</v>
      </c>
      <c r="K110" s="83">
        <v>0</v>
      </c>
      <c r="L110" s="83">
        <v>0</v>
      </c>
      <c r="M110" s="83">
        <v>0</v>
      </c>
      <c r="P110" s="55"/>
    </row>
    <row r="111" spans="1:16" ht="20.100000000000001" customHeight="1" x14ac:dyDescent="0.25">
      <c r="A111" s="35" t="s">
        <v>247</v>
      </c>
      <c r="B111" s="83">
        <v>0</v>
      </c>
      <c r="C111" s="83">
        <v>0</v>
      </c>
      <c r="D111" s="83">
        <v>0</v>
      </c>
      <c r="E111" s="83">
        <v>0</v>
      </c>
      <c r="F111" s="83">
        <v>2</v>
      </c>
      <c r="G111" s="83">
        <v>0</v>
      </c>
      <c r="H111" s="83">
        <v>0</v>
      </c>
      <c r="I111" s="83">
        <v>0</v>
      </c>
      <c r="J111" s="83">
        <v>0</v>
      </c>
      <c r="K111" s="83">
        <v>0</v>
      </c>
      <c r="L111" s="83">
        <v>0</v>
      </c>
      <c r="M111" s="83">
        <v>0</v>
      </c>
      <c r="P111" s="55"/>
    </row>
    <row r="112" spans="1:16" ht="20.100000000000001" customHeight="1" x14ac:dyDescent="0.25">
      <c r="A112" s="35" t="s">
        <v>248</v>
      </c>
      <c r="B112" s="83">
        <v>0</v>
      </c>
      <c r="C112" s="83">
        <v>0</v>
      </c>
      <c r="D112" s="83">
        <v>0</v>
      </c>
      <c r="E112" s="83">
        <v>0</v>
      </c>
      <c r="F112" s="83">
        <v>0</v>
      </c>
      <c r="G112" s="83">
        <v>0</v>
      </c>
      <c r="H112" s="83">
        <v>0</v>
      </c>
      <c r="I112" s="83">
        <v>12</v>
      </c>
      <c r="J112" s="83">
        <v>0</v>
      </c>
      <c r="K112" s="83">
        <v>3</v>
      </c>
      <c r="L112" s="83">
        <v>0</v>
      </c>
      <c r="M112" s="83">
        <v>0</v>
      </c>
      <c r="P112" s="55"/>
    </row>
    <row r="113" spans="1:16" ht="20.100000000000001" customHeight="1" x14ac:dyDescent="0.25">
      <c r="A113" s="30" t="s">
        <v>249</v>
      </c>
      <c r="B113" s="89">
        <v>920</v>
      </c>
      <c r="C113" s="89">
        <v>841</v>
      </c>
      <c r="D113" s="89">
        <v>718</v>
      </c>
      <c r="E113" s="89">
        <v>700</v>
      </c>
      <c r="F113" s="89">
        <v>550</v>
      </c>
      <c r="G113" s="89">
        <v>273</v>
      </c>
      <c r="H113" s="89">
        <v>1294</v>
      </c>
      <c r="I113" s="89">
        <v>672</v>
      </c>
      <c r="J113" s="89">
        <v>752</v>
      </c>
      <c r="K113" s="89">
        <v>300</v>
      </c>
      <c r="L113" s="89">
        <v>860</v>
      </c>
      <c r="M113" s="89">
        <v>322</v>
      </c>
      <c r="P113" s="55"/>
    </row>
    <row r="114" spans="1:16" ht="20.100000000000001" customHeight="1" x14ac:dyDescent="0.25">
      <c r="A114" s="35" t="s">
        <v>250</v>
      </c>
      <c r="B114" s="83">
        <v>1</v>
      </c>
      <c r="C114" s="83">
        <v>3</v>
      </c>
      <c r="D114" s="83">
        <v>1</v>
      </c>
      <c r="E114" s="83">
        <v>3</v>
      </c>
      <c r="F114" s="83">
        <v>4</v>
      </c>
      <c r="G114" s="83">
        <v>0</v>
      </c>
      <c r="H114" s="83">
        <v>569</v>
      </c>
      <c r="I114" s="83">
        <v>298</v>
      </c>
      <c r="J114" s="83">
        <v>43</v>
      </c>
      <c r="K114" s="83">
        <v>6</v>
      </c>
      <c r="L114" s="83">
        <v>215</v>
      </c>
      <c r="M114" s="83">
        <v>5</v>
      </c>
      <c r="P114" s="55"/>
    </row>
    <row r="115" spans="1:16" ht="20.100000000000001" customHeight="1" x14ac:dyDescent="0.25">
      <c r="A115" s="35" t="s">
        <v>251</v>
      </c>
      <c r="B115" s="83">
        <v>0</v>
      </c>
      <c r="C115" s="83">
        <v>0</v>
      </c>
      <c r="D115" s="83">
        <v>0</v>
      </c>
      <c r="E115" s="83">
        <v>0</v>
      </c>
      <c r="F115" s="83">
        <v>0</v>
      </c>
      <c r="G115" s="83">
        <v>0</v>
      </c>
      <c r="H115" s="83">
        <v>9</v>
      </c>
      <c r="I115" s="83">
        <v>24</v>
      </c>
      <c r="J115" s="83">
        <v>2</v>
      </c>
      <c r="K115" s="83">
        <v>0</v>
      </c>
      <c r="L115" s="83">
        <v>3</v>
      </c>
      <c r="M115" s="83">
        <v>5</v>
      </c>
      <c r="P115" s="55"/>
    </row>
    <row r="116" spans="1:16" ht="20.100000000000001" customHeight="1" x14ac:dyDescent="0.25">
      <c r="A116" s="35" t="s">
        <v>252</v>
      </c>
      <c r="B116" s="83">
        <v>35</v>
      </c>
      <c r="C116" s="83">
        <v>3</v>
      </c>
      <c r="D116" s="83">
        <v>3</v>
      </c>
      <c r="E116" s="83">
        <v>8</v>
      </c>
      <c r="F116" s="83">
        <v>22</v>
      </c>
      <c r="G116" s="83">
        <v>0</v>
      </c>
      <c r="H116" s="83">
        <v>4</v>
      </c>
      <c r="I116" s="83">
        <v>10</v>
      </c>
      <c r="J116" s="83">
        <v>12</v>
      </c>
      <c r="K116" s="83">
        <v>6</v>
      </c>
      <c r="L116" s="83">
        <v>0</v>
      </c>
      <c r="M116" s="83">
        <v>5</v>
      </c>
      <c r="P116" s="55"/>
    </row>
    <row r="117" spans="1:16" ht="20.100000000000001" customHeight="1" x14ac:dyDescent="0.25">
      <c r="A117" s="35" t="s">
        <v>253</v>
      </c>
      <c r="B117" s="83">
        <v>3</v>
      </c>
      <c r="C117" s="83">
        <v>0</v>
      </c>
      <c r="D117" s="83">
        <v>0</v>
      </c>
      <c r="E117" s="83">
        <v>0</v>
      </c>
      <c r="F117" s="83">
        <v>0</v>
      </c>
      <c r="G117" s="83">
        <v>0</v>
      </c>
      <c r="H117" s="83">
        <v>2</v>
      </c>
      <c r="I117" s="83">
        <v>0</v>
      </c>
      <c r="J117" s="83">
        <v>3</v>
      </c>
      <c r="K117" s="83">
        <v>0</v>
      </c>
      <c r="L117" s="83">
        <v>0</v>
      </c>
      <c r="M117" s="83">
        <v>0</v>
      </c>
      <c r="P117" s="55"/>
    </row>
    <row r="118" spans="1:16" ht="20.100000000000001" customHeight="1" x14ac:dyDescent="0.25">
      <c r="A118" s="35" t="s">
        <v>254</v>
      </c>
      <c r="B118" s="83">
        <v>4</v>
      </c>
      <c r="C118" s="83">
        <v>4</v>
      </c>
      <c r="D118" s="83">
        <v>0</v>
      </c>
      <c r="E118" s="83">
        <v>0</v>
      </c>
      <c r="F118" s="83">
        <v>0</v>
      </c>
      <c r="G118" s="83">
        <v>0</v>
      </c>
      <c r="H118" s="83">
        <v>4</v>
      </c>
      <c r="I118" s="83">
        <v>3</v>
      </c>
      <c r="J118" s="83">
        <v>2</v>
      </c>
      <c r="K118" s="83">
        <v>8</v>
      </c>
      <c r="L118" s="83">
        <v>5</v>
      </c>
      <c r="M118" s="83">
        <v>1</v>
      </c>
      <c r="P118" s="55"/>
    </row>
    <row r="119" spans="1:16" ht="20.100000000000001" customHeight="1" x14ac:dyDescent="0.25">
      <c r="A119" s="35" t="s">
        <v>255</v>
      </c>
      <c r="B119" s="83">
        <v>0</v>
      </c>
      <c r="C119" s="83">
        <v>0</v>
      </c>
      <c r="D119" s="83">
        <v>0</v>
      </c>
      <c r="E119" s="83">
        <v>0</v>
      </c>
      <c r="F119" s="83">
        <v>0</v>
      </c>
      <c r="G119" s="83">
        <v>0</v>
      </c>
      <c r="H119" s="83">
        <v>0</v>
      </c>
      <c r="I119" s="83">
        <v>1</v>
      </c>
      <c r="J119" s="83">
        <v>0</v>
      </c>
      <c r="K119" s="83">
        <v>0</v>
      </c>
      <c r="L119" s="83">
        <v>0</v>
      </c>
      <c r="M119" s="83">
        <v>0</v>
      </c>
      <c r="P119" s="55"/>
    </row>
    <row r="120" spans="1:16" ht="20.100000000000001" customHeight="1" x14ac:dyDescent="0.25">
      <c r="A120" s="35" t="s">
        <v>256</v>
      </c>
      <c r="B120" s="83">
        <v>789</v>
      </c>
      <c r="C120" s="83">
        <v>743</v>
      </c>
      <c r="D120" s="83">
        <v>644</v>
      </c>
      <c r="E120" s="83">
        <v>594</v>
      </c>
      <c r="F120" s="83">
        <v>341</v>
      </c>
      <c r="G120" s="83">
        <v>141</v>
      </c>
      <c r="H120" s="83">
        <v>608</v>
      </c>
      <c r="I120" s="83">
        <v>219</v>
      </c>
      <c r="J120" s="83">
        <v>383</v>
      </c>
      <c r="K120" s="83">
        <v>181</v>
      </c>
      <c r="L120" s="83">
        <v>543</v>
      </c>
      <c r="M120" s="83">
        <v>213</v>
      </c>
      <c r="P120" s="55"/>
    </row>
    <row r="121" spans="1:16" ht="20.100000000000001" customHeight="1" x14ac:dyDescent="0.25">
      <c r="A121" s="35" t="s">
        <v>257</v>
      </c>
      <c r="B121" s="83">
        <v>0</v>
      </c>
      <c r="C121" s="83">
        <v>0</v>
      </c>
      <c r="D121" s="83">
        <v>0</v>
      </c>
      <c r="E121" s="83">
        <v>3</v>
      </c>
      <c r="F121" s="83">
        <v>0</v>
      </c>
      <c r="G121" s="83">
        <v>0</v>
      </c>
      <c r="H121" s="83">
        <v>3</v>
      </c>
      <c r="I121" s="83">
        <v>0</v>
      </c>
      <c r="J121" s="83">
        <v>1</v>
      </c>
      <c r="K121" s="83">
        <v>3</v>
      </c>
      <c r="L121" s="83">
        <v>0</v>
      </c>
      <c r="M121" s="83">
        <v>1</v>
      </c>
      <c r="P121" s="55"/>
    </row>
    <row r="122" spans="1:16" ht="20.100000000000001" customHeight="1" x14ac:dyDescent="0.25">
      <c r="A122" s="35" t="s">
        <v>258</v>
      </c>
      <c r="B122" s="83">
        <v>61</v>
      </c>
      <c r="C122" s="83">
        <v>68</v>
      </c>
      <c r="D122" s="83">
        <v>54</v>
      </c>
      <c r="E122" s="83">
        <v>66</v>
      </c>
      <c r="F122" s="83">
        <v>168</v>
      </c>
      <c r="G122" s="83">
        <v>113</v>
      </c>
      <c r="H122" s="83">
        <v>70</v>
      </c>
      <c r="I122" s="83">
        <v>66</v>
      </c>
      <c r="J122" s="83">
        <v>68</v>
      </c>
      <c r="K122" s="83">
        <v>62</v>
      </c>
      <c r="L122" s="83">
        <v>66</v>
      </c>
      <c r="M122" s="83">
        <v>49</v>
      </c>
      <c r="P122" s="55"/>
    </row>
    <row r="123" spans="1:16" ht="20.100000000000001" customHeight="1" x14ac:dyDescent="0.25">
      <c r="A123" s="35" t="s">
        <v>259</v>
      </c>
      <c r="B123" s="83">
        <v>0</v>
      </c>
      <c r="C123" s="83">
        <v>0</v>
      </c>
      <c r="D123" s="83">
        <v>0</v>
      </c>
      <c r="E123" s="83">
        <v>0</v>
      </c>
      <c r="F123" s="83">
        <v>0</v>
      </c>
      <c r="G123" s="83">
        <v>0</v>
      </c>
      <c r="H123" s="83">
        <v>0</v>
      </c>
      <c r="I123" s="83">
        <v>1</v>
      </c>
      <c r="J123" s="83">
        <v>1</v>
      </c>
      <c r="K123" s="83">
        <v>0</v>
      </c>
      <c r="L123" s="83">
        <v>0</v>
      </c>
      <c r="M123" s="83">
        <v>0</v>
      </c>
      <c r="P123" s="55"/>
    </row>
    <row r="124" spans="1:16" ht="20.100000000000001" customHeight="1" x14ac:dyDescent="0.25">
      <c r="A124" s="35" t="s">
        <v>260</v>
      </c>
      <c r="B124" s="83">
        <v>7</v>
      </c>
      <c r="C124" s="83">
        <v>4</v>
      </c>
      <c r="D124" s="83">
        <v>0</v>
      </c>
      <c r="E124" s="83">
        <v>1</v>
      </c>
      <c r="F124" s="83">
        <v>0</v>
      </c>
      <c r="G124" s="83">
        <v>4</v>
      </c>
      <c r="H124" s="83">
        <v>3</v>
      </c>
      <c r="I124" s="83">
        <v>3</v>
      </c>
      <c r="J124" s="83">
        <v>61</v>
      </c>
      <c r="K124" s="83">
        <v>11</v>
      </c>
      <c r="L124" s="83">
        <v>11</v>
      </c>
      <c r="M124" s="83">
        <v>19</v>
      </c>
      <c r="P124" s="55"/>
    </row>
    <row r="125" spans="1:16" ht="20.100000000000001" customHeight="1" x14ac:dyDescent="0.25">
      <c r="A125" s="35" t="s">
        <v>261</v>
      </c>
      <c r="B125" s="83">
        <v>3</v>
      </c>
      <c r="C125" s="83">
        <v>0</v>
      </c>
      <c r="D125" s="83">
        <v>0</v>
      </c>
      <c r="E125" s="83">
        <v>0</v>
      </c>
      <c r="F125" s="83">
        <v>4</v>
      </c>
      <c r="G125" s="83">
        <v>0</v>
      </c>
      <c r="H125" s="83">
        <v>3</v>
      </c>
      <c r="I125" s="83">
        <v>3</v>
      </c>
      <c r="J125" s="83">
        <v>12</v>
      </c>
      <c r="K125" s="83">
        <v>0</v>
      </c>
      <c r="L125" s="83">
        <v>0</v>
      </c>
      <c r="M125" s="83">
        <v>0</v>
      </c>
      <c r="P125" s="55"/>
    </row>
    <row r="126" spans="1:16" ht="20.100000000000001" customHeight="1" x14ac:dyDescent="0.25">
      <c r="A126" s="35" t="s">
        <v>262</v>
      </c>
      <c r="B126" s="83">
        <v>1</v>
      </c>
      <c r="C126" s="83">
        <v>4</v>
      </c>
      <c r="D126" s="83">
        <v>4</v>
      </c>
      <c r="E126" s="83">
        <v>1</v>
      </c>
      <c r="F126" s="83">
        <v>0</v>
      </c>
      <c r="G126" s="83">
        <v>1</v>
      </c>
      <c r="H126" s="83">
        <v>1</v>
      </c>
      <c r="I126" s="83">
        <v>5</v>
      </c>
      <c r="J126" s="83">
        <v>16</v>
      </c>
      <c r="K126" s="83">
        <v>0</v>
      </c>
      <c r="L126" s="83">
        <v>0</v>
      </c>
      <c r="M126" s="83">
        <v>8</v>
      </c>
      <c r="P126" s="55"/>
    </row>
    <row r="127" spans="1:16" ht="20.100000000000001" customHeight="1" x14ac:dyDescent="0.25">
      <c r="A127" s="35" t="s">
        <v>263</v>
      </c>
      <c r="B127" s="83">
        <v>0</v>
      </c>
      <c r="C127" s="83">
        <v>0</v>
      </c>
      <c r="D127" s="83">
        <v>0</v>
      </c>
      <c r="E127" s="83">
        <v>3</v>
      </c>
      <c r="F127" s="83">
        <v>0</v>
      </c>
      <c r="G127" s="83">
        <v>0</v>
      </c>
      <c r="H127" s="83">
        <v>0</v>
      </c>
      <c r="I127" s="83">
        <v>3</v>
      </c>
      <c r="J127" s="83">
        <v>0</v>
      </c>
      <c r="K127" s="83">
        <v>0</v>
      </c>
      <c r="L127" s="83">
        <v>0</v>
      </c>
      <c r="M127" s="83">
        <v>1</v>
      </c>
      <c r="P127" s="55"/>
    </row>
    <row r="128" spans="1:16" ht="20.100000000000001" customHeight="1" x14ac:dyDescent="0.25">
      <c r="A128" s="35" t="s">
        <v>264</v>
      </c>
      <c r="B128" s="83">
        <v>3</v>
      </c>
      <c r="C128" s="83">
        <v>0</v>
      </c>
      <c r="D128" s="83">
        <v>0</v>
      </c>
      <c r="E128" s="83">
        <v>0</v>
      </c>
      <c r="F128" s="83">
        <v>0</v>
      </c>
      <c r="G128" s="83">
        <v>0</v>
      </c>
      <c r="H128" s="83">
        <v>2</v>
      </c>
      <c r="I128" s="83">
        <v>1</v>
      </c>
      <c r="J128" s="83">
        <v>1</v>
      </c>
      <c r="K128" s="83">
        <v>0</v>
      </c>
      <c r="L128" s="83">
        <v>0</v>
      </c>
      <c r="M128" s="83">
        <v>0</v>
      </c>
      <c r="P128" s="55"/>
    </row>
    <row r="129" spans="1:16" s="30" customFormat="1" ht="20.100000000000001" customHeight="1" x14ac:dyDescent="0.25">
      <c r="A129" s="35" t="s">
        <v>265</v>
      </c>
      <c r="B129" s="83">
        <v>4</v>
      </c>
      <c r="C129" s="83">
        <v>4</v>
      </c>
      <c r="D129" s="83">
        <v>4</v>
      </c>
      <c r="E129" s="83">
        <v>1</v>
      </c>
      <c r="F129" s="83">
        <v>4</v>
      </c>
      <c r="G129" s="83">
        <v>0</v>
      </c>
      <c r="H129" s="83">
        <v>0</v>
      </c>
      <c r="I129" s="83">
        <v>0</v>
      </c>
      <c r="J129" s="83">
        <v>3</v>
      </c>
      <c r="K129" s="83">
        <v>5</v>
      </c>
      <c r="L129" s="83">
        <v>1</v>
      </c>
      <c r="M129" s="83">
        <v>12</v>
      </c>
      <c r="P129" s="53"/>
    </row>
    <row r="130" spans="1:16" s="30" customFormat="1" ht="20.100000000000001" customHeight="1" x14ac:dyDescent="0.25">
      <c r="A130" s="91" t="s">
        <v>266</v>
      </c>
      <c r="B130" s="83">
        <v>0</v>
      </c>
      <c r="C130" s="83">
        <v>0</v>
      </c>
      <c r="D130" s="83">
        <v>0</v>
      </c>
      <c r="E130" s="83">
        <v>0</v>
      </c>
      <c r="F130" s="83">
        <v>0</v>
      </c>
      <c r="G130" s="83">
        <v>5</v>
      </c>
      <c r="H130" s="83">
        <v>0</v>
      </c>
      <c r="I130" s="83">
        <v>0</v>
      </c>
      <c r="J130" s="83">
        <v>3</v>
      </c>
      <c r="K130" s="83">
        <v>0</v>
      </c>
      <c r="L130" s="83">
        <v>2</v>
      </c>
      <c r="M130" s="83">
        <v>0</v>
      </c>
      <c r="P130" s="53"/>
    </row>
    <row r="131" spans="1:16" s="30" customFormat="1" ht="20.100000000000001" customHeight="1" x14ac:dyDescent="0.25">
      <c r="A131" s="35" t="s">
        <v>267</v>
      </c>
      <c r="B131" s="83">
        <v>0</v>
      </c>
      <c r="C131" s="83">
        <v>0</v>
      </c>
      <c r="D131" s="83">
        <v>0</v>
      </c>
      <c r="E131" s="83">
        <v>0</v>
      </c>
      <c r="F131" s="83">
        <v>0</v>
      </c>
      <c r="G131" s="83">
        <v>0</v>
      </c>
      <c r="H131" s="83">
        <v>0</v>
      </c>
      <c r="I131" s="83">
        <v>1</v>
      </c>
      <c r="J131" s="83">
        <v>2</v>
      </c>
      <c r="K131" s="83">
        <v>0</v>
      </c>
      <c r="L131" s="83">
        <v>0</v>
      </c>
      <c r="M131" s="83">
        <v>0</v>
      </c>
      <c r="P131" s="53"/>
    </row>
    <row r="132" spans="1:16" ht="20.100000000000001" customHeight="1" x14ac:dyDescent="0.25">
      <c r="A132" s="35" t="s">
        <v>268</v>
      </c>
      <c r="B132" s="83">
        <v>0</v>
      </c>
      <c r="C132" s="83">
        <v>0</v>
      </c>
      <c r="D132" s="83">
        <v>0</v>
      </c>
      <c r="E132" s="83">
        <v>3</v>
      </c>
      <c r="F132" s="83">
        <v>0</v>
      </c>
      <c r="G132" s="83">
        <v>0</v>
      </c>
      <c r="H132" s="83">
        <v>0</v>
      </c>
      <c r="I132" s="83">
        <v>0</v>
      </c>
      <c r="J132" s="83">
        <v>18</v>
      </c>
      <c r="K132" s="83">
        <v>3</v>
      </c>
      <c r="L132" s="83">
        <v>4</v>
      </c>
      <c r="M132" s="83">
        <v>1</v>
      </c>
      <c r="P132" s="55"/>
    </row>
    <row r="133" spans="1:16" ht="20.100000000000001" customHeight="1" x14ac:dyDescent="0.25">
      <c r="A133" s="35" t="s">
        <v>269</v>
      </c>
      <c r="B133" s="83">
        <v>3</v>
      </c>
      <c r="C133" s="83">
        <v>5</v>
      </c>
      <c r="D133" s="83">
        <v>8</v>
      </c>
      <c r="E133" s="83">
        <v>5</v>
      </c>
      <c r="F133" s="83">
        <v>0</v>
      </c>
      <c r="G133" s="83">
        <v>9</v>
      </c>
      <c r="H133" s="83">
        <v>11</v>
      </c>
      <c r="I133" s="83">
        <v>34</v>
      </c>
      <c r="J133" s="83">
        <v>75</v>
      </c>
      <c r="K133" s="83">
        <v>12</v>
      </c>
      <c r="L133" s="83">
        <v>4</v>
      </c>
      <c r="M133" s="83">
        <v>1</v>
      </c>
      <c r="P133" s="55"/>
    </row>
    <row r="134" spans="1:16" s="30" customFormat="1" ht="20.100000000000001" customHeight="1" x14ac:dyDescent="0.25">
      <c r="A134" s="35" t="s">
        <v>270</v>
      </c>
      <c r="B134" s="83">
        <v>6</v>
      </c>
      <c r="C134" s="83">
        <v>3</v>
      </c>
      <c r="D134" s="83">
        <v>0</v>
      </c>
      <c r="E134" s="83">
        <v>12</v>
      </c>
      <c r="F134" s="83">
        <v>7</v>
      </c>
      <c r="G134" s="83">
        <v>0</v>
      </c>
      <c r="H134" s="83">
        <v>5</v>
      </c>
      <c r="I134" s="83">
        <v>0</v>
      </c>
      <c r="J134" s="83">
        <v>46</v>
      </c>
      <c r="K134" s="83">
        <v>3</v>
      </c>
      <c r="L134" s="83">
        <v>6</v>
      </c>
      <c r="M134" s="83">
        <v>1</v>
      </c>
      <c r="P134" s="53"/>
    </row>
    <row r="135" spans="1:16" ht="20.100000000000001" customHeight="1" x14ac:dyDescent="0.25">
      <c r="A135" s="30" t="s">
        <v>271</v>
      </c>
      <c r="B135" s="89">
        <v>3</v>
      </c>
      <c r="C135" s="89">
        <v>3</v>
      </c>
      <c r="D135" s="89">
        <v>3</v>
      </c>
      <c r="E135" s="89">
        <v>5</v>
      </c>
      <c r="F135" s="89">
        <v>0</v>
      </c>
      <c r="G135" s="89">
        <v>0</v>
      </c>
      <c r="H135" s="89">
        <v>0</v>
      </c>
      <c r="I135" s="89">
        <v>11</v>
      </c>
      <c r="J135" s="89">
        <v>30</v>
      </c>
      <c r="K135" s="89">
        <v>17</v>
      </c>
      <c r="L135" s="89">
        <v>4</v>
      </c>
      <c r="M135" s="89">
        <v>11</v>
      </c>
      <c r="P135" s="55"/>
    </row>
    <row r="136" spans="1:16" ht="20.100000000000001" customHeight="1" x14ac:dyDescent="0.25">
      <c r="A136" s="35" t="s">
        <v>272</v>
      </c>
      <c r="B136" s="82">
        <v>3</v>
      </c>
      <c r="C136" s="82">
        <v>3</v>
      </c>
      <c r="D136" s="82">
        <v>3</v>
      </c>
      <c r="E136" s="82">
        <v>5</v>
      </c>
      <c r="F136" s="82">
        <v>0</v>
      </c>
      <c r="G136" s="82">
        <v>0</v>
      </c>
      <c r="H136" s="82">
        <v>0</v>
      </c>
      <c r="I136" s="82">
        <v>11</v>
      </c>
      <c r="J136" s="82">
        <v>27</v>
      </c>
      <c r="K136" s="82">
        <v>17</v>
      </c>
      <c r="L136" s="82">
        <v>4</v>
      </c>
      <c r="M136" s="82">
        <v>11</v>
      </c>
      <c r="P136" s="55"/>
    </row>
    <row r="137" spans="1:16" ht="20.100000000000001" customHeight="1" x14ac:dyDescent="0.25">
      <c r="A137" s="35" t="s">
        <v>273</v>
      </c>
      <c r="B137" s="82">
        <v>0</v>
      </c>
      <c r="C137" s="82">
        <v>0</v>
      </c>
      <c r="D137" s="82">
        <v>0</v>
      </c>
      <c r="E137" s="82">
        <v>0</v>
      </c>
      <c r="F137" s="82">
        <v>0</v>
      </c>
      <c r="G137" s="82">
        <v>0</v>
      </c>
      <c r="H137" s="82">
        <v>0</v>
      </c>
      <c r="I137" s="82">
        <v>0</v>
      </c>
      <c r="J137" s="82">
        <v>3</v>
      </c>
      <c r="K137" s="82">
        <v>0</v>
      </c>
      <c r="L137" s="82">
        <v>0</v>
      </c>
      <c r="M137" s="82">
        <v>0</v>
      </c>
      <c r="P137" s="55"/>
    </row>
    <row r="138" spans="1:16" ht="20.100000000000001" customHeight="1" x14ac:dyDescent="0.25">
      <c r="A138" s="35" t="s">
        <v>274</v>
      </c>
      <c r="B138" s="82">
        <v>0</v>
      </c>
      <c r="C138" s="82">
        <v>0</v>
      </c>
      <c r="D138" s="82">
        <v>0</v>
      </c>
      <c r="E138" s="82">
        <v>0</v>
      </c>
      <c r="F138" s="82">
        <v>0</v>
      </c>
      <c r="G138" s="82">
        <v>0</v>
      </c>
      <c r="H138" s="82">
        <v>0</v>
      </c>
      <c r="I138" s="82">
        <v>0</v>
      </c>
      <c r="J138" s="82">
        <v>0</v>
      </c>
      <c r="K138" s="82">
        <v>0</v>
      </c>
      <c r="L138" s="82">
        <v>0</v>
      </c>
      <c r="M138" s="82">
        <v>0</v>
      </c>
      <c r="P138" s="55"/>
    </row>
    <row r="139" spans="1:16" ht="20.100000000000001" customHeight="1" thickBot="1" x14ac:dyDescent="0.3">
      <c r="A139" s="40" t="s">
        <v>275</v>
      </c>
      <c r="B139" s="99">
        <v>0</v>
      </c>
      <c r="C139" s="99">
        <v>0</v>
      </c>
      <c r="D139" s="99">
        <v>0</v>
      </c>
      <c r="E139" s="99">
        <v>0</v>
      </c>
      <c r="F139" s="99">
        <v>0</v>
      </c>
      <c r="G139" s="99">
        <v>0</v>
      </c>
      <c r="H139" s="99">
        <v>0</v>
      </c>
      <c r="I139" s="99">
        <v>0</v>
      </c>
      <c r="J139" s="99">
        <v>0</v>
      </c>
      <c r="K139" s="99">
        <v>0</v>
      </c>
      <c r="L139" s="99">
        <v>0</v>
      </c>
      <c r="M139" s="99">
        <v>0</v>
      </c>
      <c r="N139" s="65"/>
      <c r="O139" s="65"/>
    </row>
    <row r="140" spans="1:16" s="43" customFormat="1" ht="15.95" customHeight="1" x14ac:dyDescent="0.25">
      <c r="A140" s="247" t="s">
        <v>320</v>
      </c>
      <c r="F140" s="42"/>
      <c r="G140" s="42"/>
      <c r="O140" s="278"/>
    </row>
  </sheetData>
  <mergeCells count="6">
    <mergeCell ref="A3:A5"/>
    <mergeCell ref="B3:O3"/>
    <mergeCell ref="B4:C4"/>
    <mergeCell ref="A73:A75"/>
    <mergeCell ref="B73:M73"/>
    <mergeCell ref="L74:M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144" t="s">
        <v>336</v>
      </c>
      <c r="B1" s="14"/>
      <c r="C1" s="14"/>
    </row>
    <row r="2" spans="1:15" ht="24.95" customHeight="1" thickBot="1" x14ac:dyDescent="0.3">
      <c r="A2" s="145" t="s">
        <v>339</v>
      </c>
      <c r="B2" s="53"/>
      <c r="C2" s="53"/>
      <c r="D2" s="55"/>
      <c r="E2" s="55"/>
      <c r="F2" s="55"/>
      <c r="G2" s="55"/>
      <c r="H2" s="55"/>
      <c r="I2" s="55"/>
      <c r="J2" s="55"/>
      <c r="K2" s="55"/>
      <c r="L2" s="55"/>
      <c r="M2" s="55"/>
      <c r="N2" s="55"/>
      <c r="O2" s="55"/>
    </row>
    <row r="3" spans="1:15" ht="20.100000000000001" customHeight="1" x14ac:dyDescent="0.25">
      <c r="A3" s="1487" t="s">
        <v>203</v>
      </c>
      <c r="B3" s="1511" t="s">
        <v>293</v>
      </c>
      <c r="C3" s="1512"/>
      <c r="D3" s="1512"/>
      <c r="E3" s="1512"/>
      <c r="F3" s="1512"/>
      <c r="G3" s="1512"/>
      <c r="H3" s="1512"/>
      <c r="I3" s="1512"/>
      <c r="J3" s="1512"/>
      <c r="K3" s="1512"/>
      <c r="L3" s="1512"/>
      <c r="M3" s="1512"/>
      <c r="N3" s="1512"/>
      <c r="O3" s="1484"/>
    </row>
    <row r="4" spans="1:15" ht="20.100000000000001" customHeight="1" x14ac:dyDescent="0.25">
      <c r="A4" s="1488"/>
      <c r="B4" s="1491" t="s">
        <v>205</v>
      </c>
      <c r="C4" s="1491"/>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89">
        <v>11849</v>
      </c>
      <c r="C6" s="89">
        <v>10944</v>
      </c>
      <c r="D6" s="89">
        <v>691</v>
      </c>
      <c r="E6" s="89">
        <v>803</v>
      </c>
      <c r="F6" s="89">
        <v>1145</v>
      </c>
      <c r="G6" s="89">
        <v>755</v>
      </c>
      <c r="H6" s="89">
        <v>755</v>
      </c>
      <c r="I6" s="89">
        <v>821</v>
      </c>
      <c r="J6" s="89">
        <v>1140</v>
      </c>
      <c r="K6" s="89">
        <v>1154</v>
      </c>
      <c r="L6" s="89">
        <v>686</v>
      </c>
      <c r="M6" s="89">
        <v>775</v>
      </c>
      <c r="N6" s="89">
        <v>807</v>
      </c>
      <c r="O6" s="89">
        <v>872</v>
      </c>
    </row>
    <row r="7" spans="1:15" s="89" customFormat="1" ht="20.100000000000001" customHeight="1" x14ac:dyDescent="0.25">
      <c r="A7" s="30" t="s">
        <v>212</v>
      </c>
      <c r="B7" s="89">
        <v>59</v>
      </c>
      <c r="C7" s="89">
        <v>50</v>
      </c>
      <c r="D7" s="89">
        <v>7</v>
      </c>
      <c r="E7" s="89">
        <v>5</v>
      </c>
      <c r="F7" s="89">
        <v>0</v>
      </c>
      <c r="G7" s="89">
        <v>0</v>
      </c>
      <c r="H7" s="89">
        <v>10</v>
      </c>
      <c r="I7" s="89">
        <v>8</v>
      </c>
      <c r="J7" s="89">
        <v>10</v>
      </c>
      <c r="K7" s="89">
        <v>3</v>
      </c>
      <c r="L7" s="89">
        <v>4</v>
      </c>
      <c r="M7" s="89">
        <v>3</v>
      </c>
      <c r="N7" s="89">
        <v>3</v>
      </c>
      <c r="O7" s="89">
        <v>6</v>
      </c>
    </row>
    <row r="8" spans="1:15" s="83" customFormat="1" ht="20.100000000000001" customHeight="1" x14ac:dyDescent="0.25">
      <c r="A8" s="35" t="s">
        <v>213</v>
      </c>
      <c r="B8" s="83">
        <v>15</v>
      </c>
      <c r="C8" s="83">
        <v>11</v>
      </c>
      <c r="D8" s="83">
        <v>3</v>
      </c>
      <c r="E8" s="83">
        <v>5</v>
      </c>
      <c r="F8" s="83">
        <v>0</v>
      </c>
      <c r="G8" s="83">
        <v>0</v>
      </c>
      <c r="H8" s="83">
        <v>0</v>
      </c>
      <c r="I8" s="83">
        <v>3</v>
      </c>
      <c r="J8" s="83">
        <v>0</v>
      </c>
      <c r="K8" s="83">
        <v>0</v>
      </c>
      <c r="L8" s="83">
        <v>0</v>
      </c>
      <c r="M8" s="83">
        <v>3</v>
      </c>
      <c r="N8" s="83">
        <v>3</v>
      </c>
      <c r="O8" s="83">
        <v>0</v>
      </c>
    </row>
    <row r="9" spans="1:15" s="83" customFormat="1" ht="20.100000000000001" customHeight="1" x14ac:dyDescent="0.25">
      <c r="A9" s="35" t="s">
        <v>214</v>
      </c>
      <c r="B9" s="83">
        <v>3</v>
      </c>
      <c r="C9" s="83">
        <v>8</v>
      </c>
      <c r="D9" s="83">
        <v>0</v>
      </c>
      <c r="E9" s="83">
        <v>0</v>
      </c>
      <c r="F9" s="83">
        <v>0</v>
      </c>
      <c r="G9" s="83">
        <v>0</v>
      </c>
      <c r="H9" s="83">
        <v>0</v>
      </c>
      <c r="I9" s="83">
        <v>0</v>
      </c>
      <c r="J9" s="83">
        <v>0</v>
      </c>
      <c r="K9" s="83">
        <v>0</v>
      </c>
      <c r="L9" s="83">
        <v>0</v>
      </c>
      <c r="M9" s="83">
        <v>0</v>
      </c>
      <c r="N9" s="83">
        <v>0</v>
      </c>
      <c r="O9" s="83">
        <v>0</v>
      </c>
    </row>
    <row r="10" spans="1:15" s="83" customFormat="1" ht="20.100000000000001" customHeight="1" x14ac:dyDescent="0.25">
      <c r="A10" s="35" t="s">
        <v>215</v>
      </c>
      <c r="B10" s="83">
        <v>9</v>
      </c>
      <c r="C10" s="83">
        <v>3</v>
      </c>
      <c r="D10" s="83">
        <v>0</v>
      </c>
      <c r="E10" s="83">
        <v>0</v>
      </c>
      <c r="F10" s="83">
        <v>0</v>
      </c>
      <c r="G10" s="83">
        <v>0</v>
      </c>
      <c r="H10" s="83">
        <v>3</v>
      </c>
      <c r="I10" s="83">
        <v>0</v>
      </c>
      <c r="J10" s="83">
        <v>3</v>
      </c>
      <c r="K10" s="83">
        <v>0</v>
      </c>
      <c r="L10" s="83">
        <v>0</v>
      </c>
      <c r="M10" s="83">
        <v>0</v>
      </c>
      <c r="N10" s="83">
        <v>0</v>
      </c>
      <c r="O10" s="83">
        <v>3</v>
      </c>
    </row>
    <row r="11" spans="1:15" s="83" customFormat="1" ht="20.100000000000001" customHeight="1" x14ac:dyDescent="0.25">
      <c r="A11" s="35" t="s">
        <v>216</v>
      </c>
      <c r="B11" s="83">
        <v>0</v>
      </c>
      <c r="C11" s="83">
        <v>3</v>
      </c>
      <c r="D11" s="83">
        <v>0</v>
      </c>
      <c r="E11" s="83">
        <v>0</v>
      </c>
      <c r="F11" s="83">
        <v>0</v>
      </c>
      <c r="G11" s="83">
        <v>0</v>
      </c>
      <c r="H11" s="83">
        <v>0</v>
      </c>
      <c r="I11" s="83">
        <v>0</v>
      </c>
      <c r="J11" s="83">
        <v>0</v>
      </c>
      <c r="K11" s="83">
        <v>0</v>
      </c>
      <c r="L11" s="83">
        <v>0</v>
      </c>
      <c r="M11" s="83">
        <v>0</v>
      </c>
      <c r="N11" s="83">
        <v>0</v>
      </c>
      <c r="O11" s="83">
        <v>0</v>
      </c>
    </row>
    <row r="12" spans="1:15" s="83" customFormat="1" ht="20.100000000000001" customHeight="1" x14ac:dyDescent="0.25">
      <c r="A12" s="35" t="s">
        <v>217</v>
      </c>
      <c r="B12" s="83">
        <v>32</v>
      </c>
      <c r="C12" s="83">
        <v>25</v>
      </c>
      <c r="D12" s="83">
        <v>4</v>
      </c>
      <c r="E12" s="83">
        <v>0</v>
      </c>
      <c r="F12" s="83">
        <v>0</v>
      </c>
      <c r="G12" s="83">
        <v>0</v>
      </c>
      <c r="H12" s="83">
        <v>7</v>
      </c>
      <c r="I12" s="83">
        <v>5</v>
      </c>
      <c r="J12" s="83">
        <v>7</v>
      </c>
      <c r="K12" s="83">
        <v>3</v>
      </c>
      <c r="L12" s="83">
        <v>4</v>
      </c>
      <c r="M12" s="83">
        <v>0</v>
      </c>
      <c r="N12" s="83">
        <v>0</v>
      </c>
      <c r="O12" s="83">
        <v>3</v>
      </c>
    </row>
    <row r="13" spans="1:15" s="89" customFormat="1" ht="20.100000000000001" customHeight="1" x14ac:dyDescent="0.25">
      <c r="A13" s="30" t="s">
        <v>218</v>
      </c>
      <c r="B13" s="89">
        <v>156</v>
      </c>
      <c r="C13" s="89">
        <v>157</v>
      </c>
      <c r="D13" s="89">
        <v>7</v>
      </c>
      <c r="E13" s="89">
        <v>8</v>
      </c>
      <c r="F13" s="89">
        <v>8</v>
      </c>
      <c r="G13" s="89">
        <v>5</v>
      </c>
      <c r="H13" s="89">
        <v>7</v>
      </c>
      <c r="I13" s="89">
        <v>8</v>
      </c>
      <c r="J13" s="89">
        <v>6</v>
      </c>
      <c r="K13" s="89">
        <v>13</v>
      </c>
      <c r="L13" s="89">
        <v>36</v>
      </c>
      <c r="M13" s="89">
        <v>5</v>
      </c>
      <c r="N13" s="89">
        <v>3</v>
      </c>
      <c r="O13" s="89">
        <v>12</v>
      </c>
    </row>
    <row r="14" spans="1:15" s="83" customFormat="1" ht="20.100000000000001" customHeight="1" x14ac:dyDescent="0.25">
      <c r="A14" s="35" t="s">
        <v>219</v>
      </c>
      <c r="B14" s="83">
        <v>7</v>
      </c>
      <c r="C14" s="83">
        <v>0</v>
      </c>
      <c r="D14" s="83">
        <v>0</v>
      </c>
      <c r="E14" s="83">
        <v>0</v>
      </c>
      <c r="F14" s="83">
        <v>4</v>
      </c>
      <c r="G14" s="83">
        <v>0</v>
      </c>
      <c r="H14" s="83">
        <v>3</v>
      </c>
      <c r="I14" s="83">
        <v>0</v>
      </c>
      <c r="J14" s="83">
        <v>0</v>
      </c>
      <c r="K14" s="83">
        <v>0</v>
      </c>
      <c r="L14" s="83">
        <v>0</v>
      </c>
      <c r="M14" s="83">
        <v>0</v>
      </c>
      <c r="N14" s="83">
        <v>0</v>
      </c>
      <c r="O14" s="83">
        <v>0</v>
      </c>
    </row>
    <row r="15" spans="1:15" s="83" customFormat="1" ht="20.100000000000001" customHeight="1" x14ac:dyDescent="0.25">
      <c r="A15" s="35" t="s">
        <v>220</v>
      </c>
      <c r="B15" s="83">
        <v>7</v>
      </c>
      <c r="C15" s="83">
        <v>3</v>
      </c>
      <c r="D15" s="83">
        <v>0</v>
      </c>
      <c r="E15" s="83">
        <v>0</v>
      </c>
      <c r="F15" s="83">
        <v>0</v>
      </c>
      <c r="G15" s="83">
        <v>0</v>
      </c>
      <c r="H15" s="83">
        <v>0</v>
      </c>
      <c r="I15" s="83">
        <v>3</v>
      </c>
      <c r="J15" s="83">
        <v>0</v>
      </c>
      <c r="K15" s="83">
        <v>0</v>
      </c>
      <c r="L15" s="83">
        <v>3</v>
      </c>
      <c r="M15" s="83">
        <v>0</v>
      </c>
      <c r="N15" s="83">
        <v>0</v>
      </c>
      <c r="O15" s="83">
        <v>0</v>
      </c>
    </row>
    <row r="16" spans="1:15" s="83" customFormat="1" ht="20.100000000000001" customHeight="1" x14ac:dyDescent="0.25">
      <c r="A16" s="35" t="s">
        <v>221</v>
      </c>
      <c r="B16" s="83">
        <v>0</v>
      </c>
      <c r="C16" s="83">
        <v>5</v>
      </c>
      <c r="D16" s="83">
        <v>0</v>
      </c>
      <c r="E16" s="83">
        <v>0</v>
      </c>
      <c r="F16" s="83">
        <v>0</v>
      </c>
      <c r="G16" s="83">
        <v>0</v>
      </c>
      <c r="H16" s="83">
        <v>0</v>
      </c>
      <c r="I16" s="83">
        <v>0</v>
      </c>
      <c r="J16" s="83">
        <v>0</v>
      </c>
      <c r="K16" s="83">
        <v>5</v>
      </c>
      <c r="L16" s="83">
        <v>0</v>
      </c>
      <c r="M16" s="83">
        <v>0</v>
      </c>
      <c r="N16" s="83">
        <v>0</v>
      </c>
      <c r="O16" s="83">
        <v>0</v>
      </c>
    </row>
    <row r="17" spans="1:15" s="83" customFormat="1" ht="20.100000000000001" customHeight="1" x14ac:dyDescent="0.25">
      <c r="A17" s="35" t="s">
        <v>222</v>
      </c>
      <c r="B17" s="83">
        <v>9</v>
      </c>
      <c r="C17" s="83">
        <v>0</v>
      </c>
      <c r="D17" s="83">
        <v>0</v>
      </c>
      <c r="E17" s="83">
        <v>0</v>
      </c>
      <c r="F17" s="83">
        <v>0</v>
      </c>
      <c r="G17" s="83">
        <v>0</v>
      </c>
      <c r="H17" s="83">
        <v>0</v>
      </c>
      <c r="I17" s="83">
        <v>0</v>
      </c>
      <c r="J17" s="83">
        <v>3</v>
      </c>
      <c r="K17" s="83">
        <v>0</v>
      </c>
      <c r="L17" s="83">
        <v>0</v>
      </c>
      <c r="M17" s="83">
        <v>0</v>
      </c>
      <c r="N17" s="83">
        <v>0</v>
      </c>
      <c r="O17" s="83">
        <v>0</v>
      </c>
    </row>
    <row r="18" spans="1:15" s="83" customFormat="1" ht="20.100000000000001" customHeight="1" x14ac:dyDescent="0.25">
      <c r="A18" s="35" t="s">
        <v>223</v>
      </c>
      <c r="B18" s="83">
        <v>133</v>
      </c>
      <c r="C18" s="83">
        <v>149</v>
      </c>
      <c r="D18" s="83">
        <v>7</v>
      </c>
      <c r="E18" s="83">
        <v>8</v>
      </c>
      <c r="F18" s="83">
        <v>4</v>
      </c>
      <c r="G18" s="83">
        <v>5</v>
      </c>
      <c r="H18" s="83">
        <v>4</v>
      </c>
      <c r="I18" s="83">
        <v>5</v>
      </c>
      <c r="J18" s="83">
        <v>3</v>
      </c>
      <c r="K18" s="83">
        <v>8</v>
      </c>
      <c r="L18" s="83">
        <v>33</v>
      </c>
      <c r="M18" s="83">
        <v>5</v>
      </c>
      <c r="N18" s="83">
        <v>3</v>
      </c>
      <c r="O18" s="83">
        <v>12</v>
      </c>
    </row>
    <row r="19" spans="1:15" s="89" customFormat="1" ht="20.100000000000001" customHeight="1" x14ac:dyDescent="0.25">
      <c r="A19" s="30" t="s">
        <v>224</v>
      </c>
      <c r="B19" s="89">
        <v>173</v>
      </c>
      <c r="C19" s="89">
        <v>234</v>
      </c>
      <c r="D19" s="89">
        <v>0</v>
      </c>
      <c r="E19" s="89">
        <v>13</v>
      </c>
      <c r="F19" s="89">
        <v>7</v>
      </c>
      <c r="G19" s="89">
        <v>5</v>
      </c>
      <c r="H19" s="89">
        <v>19</v>
      </c>
      <c r="I19" s="89">
        <v>14</v>
      </c>
      <c r="J19" s="89">
        <v>4</v>
      </c>
      <c r="K19" s="89">
        <v>12</v>
      </c>
      <c r="L19" s="89">
        <v>8</v>
      </c>
      <c r="M19" s="89">
        <v>79</v>
      </c>
      <c r="N19" s="89">
        <v>15</v>
      </c>
      <c r="O19" s="89">
        <v>12</v>
      </c>
    </row>
    <row r="20" spans="1:15" s="83" customFormat="1" ht="20.100000000000001" customHeight="1" x14ac:dyDescent="0.25">
      <c r="A20" s="35" t="s">
        <v>225</v>
      </c>
      <c r="B20" s="83">
        <v>24</v>
      </c>
      <c r="C20" s="83">
        <v>70</v>
      </c>
      <c r="D20" s="83">
        <v>0</v>
      </c>
      <c r="E20" s="83">
        <v>1</v>
      </c>
      <c r="F20" s="83">
        <v>3</v>
      </c>
      <c r="G20" s="83">
        <v>1</v>
      </c>
      <c r="H20" s="83">
        <v>7</v>
      </c>
      <c r="I20" s="83">
        <v>4</v>
      </c>
      <c r="J20" s="83">
        <v>1</v>
      </c>
      <c r="K20" s="83">
        <v>1</v>
      </c>
      <c r="L20" s="83">
        <v>1</v>
      </c>
      <c r="M20" s="83">
        <v>57</v>
      </c>
      <c r="N20" s="83">
        <v>0</v>
      </c>
      <c r="O20" s="83">
        <v>1</v>
      </c>
    </row>
    <row r="21" spans="1:15" s="83" customFormat="1" ht="20.100000000000001" customHeight="1" x14ac:dyDescent="0.25">
      <c r="A21" s="35" t="s">
        <v>227</v>
      </c>
      <c r="B21" s="83">
        <v>146</v>
      </c>
      <c r="C21" s="83">
        <v>163</v>
      </c>
      <c r="D21" s="83">
        <v>0</v>
      </c>
      <c r="E21" s="83">
        <v>12</v>
      </c>
      <c r="F21" s="83">
        <v>4</v>
      </c>
      <c r="G21" s="83">
        <v>4</v>
      </c>
      <c r="H21" s="83">
        <v>11</v>
      </c>
      <c r="I21" s="83">
        <v>10</v>
      </c>
      <c r="J21" s="83">
        <v>3</v>
      </c>
      <c r="K21" s="83">
        <v>11</v>
      </c>
      <c r="L21" s="83">
        <v>7</v>
      </c>
      <c r="M21" s="83">
        <v>22</v>
      </c>
      <c r="N21" s="83">
        <v>15</v>
      </c>
      <c r="O21" s="83">
        <v>11</v>
      </c>
    </row>
    <row r="22" spans="1:15" s="83" customFormat="1" ht="20.100000000000001" customHeight="1" x14ac:dyDescent="0.25">
      <c r="A22" s="35" t="s">
        <v>228</v>
      </c>
      <c r="B22" s="83">
        <v>3</v>
      </c>
      <c r="C22" s="83">
        <v>1</v>
      </c>
      <c r="D22" s="83">
        <v>0</v>
      </c>
      <c r="E22" s="83">
        <v>0</v>
      </c>
      <c r="F22" s="83">
        <v>0</v>
      </c>
      <c r="G22" s="83">
        <v>0</v>
      </c>
      <c r="H22" s="83">
        <v>1</v>
      </c>
      <c r="I22" s="83">
        <v>0</v>
      </c>
      <c r="J22" s="83">
        <v>0</v>
      </c>
      <c r="K22" s="83">
        <v>0</v>
      </c>
      <c r="L22" s="83">
        <v>0</v>
      </c>
      <c r="M22" s="83">
        <v>0</v>
      </c>
      <c r="N22" s="83">
        <v>0</v>
      </c>
      <c r="O22" s="83">
        <v>0</v>
      </c>
    </row>
    <row r="23" spans="1:15" s="89" customFormat="1" ht="20.100000000000001" customHeight="1" x14ac:dyDescent="0.25">
      <c r="A23" s="30" t="s">
        <v>229</v>
      </c>
      <c r="B23" s="89">
        <v>4000</v>
      </c>
      <c r="C23" s="89">
        <v>4792</v>
      </c>
      <c r="D23" s="89">
        <v>210</v>
      </c>
      <c r="E23" s="89">
        <v>328</v>
      </c>
      <c r="F23" s="89">
        <v>298</v>
      </c>
      <c r="G23" s="89">
        <v>264</v>
      </c>
      <c r="H23" s="89">
        <v>212</v>
      </c>
      <c r="I23" s="89">
        <v>284</v>
      </c>
      <c r="J23" s="89">
        <v>353</v>
      </c>
      <c r="K23" s="89">
        <v>510</v>
      </c>
      <c r="L23" s="89">
        <v>263</v>
      </c>
      <c r="M23" s="89">
        <v>297</v>
      </c>
      <c r="N23" s="89">
        <v>276</v>
      </c>
      <c r="O23" s="89">
        <v>338</v>
      </c>
    </row>
    <row r="24" spans="1:15" s="83" customFormat="1" ht="20.100000000000001" customHeight="1" x14ac:dyDescent="0.25">
      <c r="A24" s="35" t="s">
        <v>230</v>
      </c>
      <c r="B24" s="83">
        <v>110</v>
      </c>
      <c r="C24" s="83">
        <v>50</v>
      </c>
      <c r="D24" s="83">
        <v>3</v>
      </c>
      <c r="E24" s="83">
        <v>8</v>
      </c>
      <c r="F24" s="83">
        <v>7</v>
      </c>
      <c r="G24" s="83">
        <v>3</v>
      </c>
      <c r="H24" s="83">
        <v>1</v>
      </c>
      <c r="I24" s="83">
        <v>3</v>
      </c>
      <c r="J24" s="83">
        <v>7</v>
      </c>
      <c r="K24" s="83">
        <v>3</v>
      </c>
      <c r="L24" s="83">
        <v>4</v>
      </c>
      <c r="M24" s="83">
        <v>4</v>
      </c>
      <c r="N24" s="83">
        <v>1</v>
      </c>
      <c r="O24" s="83">
        <v>4</v>
      </c>
    </row>
    <row r="25" spans="1:15" s="83" customFormat="1" ht="20.100000000000001" customHeight="1" x14ac:dyDescent="0.25">
      <c r="A25" s="35" t="s">
        <v>231</v>
      </c>
      <c r="B25" s="83">
        <v>5</v>
      </c>
      <c r="C25" s="83">
        <v>17</v>
      </c>
      <c r="D25" s="83">
        <v>0</v>
      </c>
      <c r="E25" s="83">
        <v>3</v>
      </c>
      <c r="F25" s="83">
        <v>0</v>
      </c>
      <c r="G25" s="83">
        <v>1</v>
      </c>
      <c r="H25" s="83">
        <v>0</v>
      </c>
      <c r="I25" s="83">
        <v>3</v>
      </c>
      <c r="J25" s="83">
        <v>1</v>
      </c>
      <c r="K25" s="83">
        <v>3</v>
      </c>
      <c r="L25" s="83">
        <v>0</v>
      </c>
      <c r="M25" s="83">
        <v>0</v>
      </c>
      <c r="N25" s="83">
        <v>1</v>
      </c>
      <c r="O25" s="83">
        <v>3</v>
      </c>
    </row>
    <row r="26" spans="1:15" s="83" customFormat="1" ht="20.100000000000001" customHeight="1" x14ac:dyDescent="0.25">
      <c r="A26" s="35" t="s">
        <v>232</v>
      </c>
      <c r="B26" s="83">
        <v>28</v>
      </c>
      <c r="C26" s="83">
        <v>28</v>
      </c>
      <c r="D26" s="83">
        <v>4</v>
      </c>
      <c r="E26" s="83">
        <v>3</v>
      </c>
      <c r="F26" s="83">
        <v>4</v>
      </c>
      <c r="G26" s="83">
        <v>5</v>
      </c>
      <c r="H26" s="83">
        <v>4</v>
      </c>
      <c r="I26" s="83">
        <v>0</v>
      </c>
      <c r="J26" s="83">
        <v>0</v>
      </c>
      <c r="K26" s="83">
        <v>1</v>
      </c>
      <c r="L26" s="83">
        <v>4</v>
      </c>
      <c r="M26" s="83">
        <v>3</v>
      </c>
      <c r="N26" s="83">
        <v>3</v>
      </c>
      <c r="O26" s="83">
        <v>3</v>
      </c>
    </row>
    <row r="27" spans="1:15" s="83" customFormat="1" ht="20.100000000000001" customHeight="1" x14ac:dyDescent="0.25">
      <c r="A27" s="35" t="s">
        <v>233</v>
      </c>
      <c r="B27" s="83">
        <v>23</v>
      </c>
      <c r="C27" s="83">
        <v>23</v>
      </c>
      <c r="D27" s="83">
        <v>1</v>
      </c>
      <c r="E27" s="83">
        <v>0</v>
      </c>
      <c r="F27" s="83">
        <v>1</v>
      </c>
      <c r="G27" s="83">
        <v>1</v>
      </c>
      <c r="H27" s="83">
        <v>1</v>
      </c>
      <c r="I27" s="83">
        <v>5</v>
      </c>
      <c r="J27" s="83">
        <v>3</v>
      </c>
      <c r="K27" s="83">
        <v>1</v>
      </c>
      <c r="L27" s="83">
        <v>1</v>
      </c>
      <c r="M27" s="83">
        <v>0</v>
      </c>
      <c r="N27" s="83">
        <v>3</v>
      </c>
      <c r="O27" s="83">
        <v>0</v>
      </c>
    </row>
    <row r="28" spans="1:15" s="83" customFormat="1" ht="20.100000000000001" customHeight="1" x14ac:dyDescent="0.25">
      <c r="A28" s="35" t="s">
        <v>234</v>
      </c>
      <c r="B28" s="83">
        <v>0</v>
      </c>
      <c r="C28" s="83">
        <v>11</v>
      </c>
      <c r="D28" s="83">
        <v>0</v>
      </c>
      <c r="E28" s="83">
        <v>0</v>
      </c>
      <c r="F28" s="83">
        <v>0</v>
      </c>
      <c r="G28" s="83">
        <v>0</v>
      </c>
      <c r="H28" s="83">
        <v>0</v>
      </c>
      <c r="I28" s="83">
        <v>0</v>
      </c>
      <c r="J28" s="83">
        <v>0</v>
      </c>
      <c r="K28" s="83">
        <v>0</v>
      </c>
      <c r="L28" s="83">
        <v>0</v>
      </c>
      <c r="M28" s="83">
        <v>5</v>
      </c>
      <c r="N28" s="83">
        <v>0</v>
      </c>
      <c r="O28" s="83">
        <v>3</v>
      </c>
    </row>
    <row r="29" spans="1:15" s="83" customFormat="1" ht="20.100000000000001" customHeight="1" x14ac:dyDescent="0.25">
      <c r="A29" s="35" t="s">
        <v>235</v>
      </c>
      <c r="B29" s="83">
        <v>23</v>
      </c>
      <c r="C29" s="83">
        <v>22</v>
      </c>
      <c r="D29" s="83">
        <v>4</v>
      </c>
      <c r="E29" s="83">
        <v>0</v>
      </c>
      <c r="F29" s="83">
        <v>3</v>
      </c>
      <c r="G29" s="83">
        <v>0</v>
      </c>
      <c r="H29" s="83">
        <v>3</v>
      </c>
      <c r="I29" s="83">
        <v>8</v>
      </c>
      <c r="J29" s="83">
        <v>3</v>
      </c>
      <c r="K29" s="83">
        <v>5</v>
      </c>
      <c r="L29" s="83">
        <v>0</v>
      </c>
      <c r="M29" s="83">
        <v>3</v>
      </c>
      <c r="N29" s="83">
        <v>0</v>
      </c>
      <c r="O29" s="83">
        <v>3</v>
      </c>
    </row>
    <row r="30" spans="1:15" s="83" customFormat="1" ht="20.100000000000001" customHeight="1" x14ac:dyDescent="0.25">
      <c r="A30" s="35" t="s">
        <v>236</v>
      </c>
      <c r="B30" s="83">
        <v>15</v>
      </c>
      <c r="C30" s="83">
        <v>4</v>
      </c>
      <c r="D30" s="83">
        <v>0</v>
      </c>
      <c r="E30" s="83">
        <v>0</v>
      </c>
      <c r="F30" s="83">
        <v>0</v>
      </c>
      <c r="G30" s="83">
        <v>0</v>
      </c>
      <c r="H30" s="83">
        <v>0</v>
      </c>
      <c r="I30" s="83">
        <v>1</v>
      </c>
      <c r="J30" s="83">
        <v>0</v>
      </c>
      <c r="K30" s="83">
        <v>1</v>
      </c>
      <c r="L30" s="83">
        <v>0</v>
      </c>
      <c r="M30" s="83">
        <v>0</v>
      </c>
      <c r="N30" s="83">
        <v>0</v>
      </c>
      <c r="O30" s="83">
        <v>0</v>
      </c>
    </row>
    <row r="31" spans="1:15" s="83" customFormat="1" ht="20.100000000000001" customHeight="1" x14ac:dyDescent="0.25">
      <c r="A31" s="35" t="s">
        <v>237</v>
      </c>
      <c r="B31" s="83">
        <v>49</v>
      </c>
      <c r="C31" s="83">
        <v>36</v>
      </c>
      <c r="D31" s="83">
        <v>3</v>
      </c>
      <c r="E31" s="83">
        <v>0</v>
      </c>
      <c r="F31" s="83">
        <v>1</v>
      </c>
      <c r="G31" s="83">
        <v>3</v>
      </c>
      <c r="H31" s="83">
        <v>1</v>
      </c>
      <c r="I31" s="83">
        <v>1</v>
      </c>
      <c r="J31" s="83">
        <v>6</v>
      </c>
      <c r="K31" s="83">
        <v>7</v>
      </c>
      <c r="L31" s="83">
        <v>4</v>
      </c>
      <c r="M31" s="83">
        <v>4</v>
      </c>
      <c r="N31" s="83">
        <v>3</v>
      </c>
      <c r="O31" s="83">
        <v>1</v>
      </c>
    </row>
    <row r="32" spans="1:15" s="83" customFormat="1" ht="20.100000000000001" customHeight="1" x14ac:dyDescent="0.25">
      <c r="A32" s="35" t="s">
        <v>238</v>
      </c>
      <c r="B32" s="83">
        <v>283</v>
      </c>
      <c r="C32" s="83">
        <v>259</v>
      </c>
      <c r="D32" s="83">
        <v>18</v>
      </c>
      <c r="E32" s="83">
        <v>27</v>
      </c>
      <c r="F32" s="83">
        <v>18</v>
      </c>
      <c r="G32" s="83">
        <v>12</v>
      </c>
      <c r="H32" s="83">
        <v>8</v>
      </c>
      <c r="I32" s="83">
        <v>27</v>
      </c>
      <c r="J32" s="83">
        <v>22</v>
      </c>
      <c r="K32" s="83">
        <v>30</v>
      </c>
      <c r="L32" s="83">
        <v>19</v>
      </c>
      <c r="M32" s="83">
        <v>20</v>
      </c>
      <c r="N32" s="83">
        <v>29</v>
      </c>
      <c r="O32" s="83">
        <v>23</v>
      </c>
    </row>
    <row r="33" spans="1:15" s="83" customFormat="1" ht="20.100000000000001" customHeight="1" x14ac:dyDescent="0.25">
      <c r="A33" s="35" t="s">
        <v>239</v>
      </c>
      <c r="B33" s="83">
        <v>3392</v>
      </c>
      <c r="C33" s="83">
        <v>4325</v>
      </c>
      <c r="D33" s="83">
        <v>177</v>
      </c>
      <c r="E33" s="83">
        <v>286</v>
      </c>
      <c r="F33" s="83">
        <v>257</v>
      </c>
      <c r="G33" s="83">
        <v>238</v>
      </c>
      <c r="H33" s="83">
        <v>193</v>
      </c>
      <c r="I33" s="83">
        <v>235</v>
      </c>
      <c r="J33" s="83">
        <v>310</v>
      </c>
      <c r="K33" s="83">
        <v>459</v>
      </c>
      <c r="L33" s="83">
        <v>227</v>
      </c>
      <c r="M33" s="83">
        <v>258</v>
      </c>
      <c r="N33" s="83">
        <v>236</v>
      </c>
      <c r="O33" s="83">
        <v>298</v>
      </c>
    </row>
    <row r="34" spans="1:15" s="83" customFormat="1" ht="20.100000000000001" customHeight="1" x14ac:dyDescent="0.25">
      <c r="A34" s="35" t="s">
        <v>240</v>
      </c>
      <c r="B34" s="83">
        <v>39</v>
      </c>
      <c r="C34" s="83">
        <v>3</v>
      </c>
      <c r="D34" s="83">
        <v>0</v>
      </c>
      <c r="E34" s="83">
        <v>1</v>
      </c>
      <c r="F34" s="83">
        <v>1</v>
      </c>
      <c r="G34" s="83">
        <v>0</v>
      </c>
      <c r="H34" s="83">
        <v>1</v>
      </c>
      <c r="I34" s="83">
        <v>0</v>
      </c>
      <c r="J34" s="83">
        <v>0</v>
      </c>
      <c r="K34" s="83">
        <v>0</v>
      </c>
      <c r="L34" s="83">
        <v>0</v>
      </c>
      <c r="M34" s="83">
        <v>0</v>
      </c>
      <c r="N34" s="83">
        <v>0</v>
      </c>
      <c r="O34" s="83">
        <v>0</v>
      </c>
    </row>
    <row r="35" spans="1:15" s="83" customFormat="1" ht="20.100000000000001" customHeight="1" x14ac:dyDescent="0.25">
      <c r="A35" s="35" t="s">
        <v>241</v>
      </c>
      <c r="B35" s="83">
        <v>33</v>
      </c>
      <c r="C35" s="83">
        <v>14</v>
      </c>
      <c r="D35" s="83">
        <v>0</v>
      </c>
      <c r="E35" s="83">
        <v>0</v>
      </c>
      <c r="F35" s="83">
        <v>6</v>
      </c>
      <c r="G35" s="83">
        <v>1</v>
      </c>
      <c r="H35" s="83">
        <v>0</v>
      </c>
      <c r="I35" s="83">
        <v>1</v>
      </c>
      <c r="J35" s="83">
        <v>1</v>
      </c>
      <c r="K35" s="83">
        <v>0</v>
      </c>
      <c r="L35" s="83">
        <v>4</v>
      </c>
      <c r="M35" s="83">
        <v>0</v>
      </c>
      <c r="N35" s="83">
        <v>0</v>
      </c>
      <c r="O35" s="83">
        <v>0</v>
      </c>
    </row>
    <row r="36" spans="1:15" s="89" customFormat="1" ht="20.100000000000001" customHeight="1" x14ac:dyDescent="0.25">
      <c r="A36" s="30" t="s">
        <v>242</v>
      </c>
      <c r="B36" s="89">
        <v>87</v>
      </c>
      <c r="C36" s="89">
        <v>138</v>
      </c>
      <c r="D36" s="89">
        <v>9</v>
      </c>
      <c r="E36" s="89">
        <v>5</v>
      </c>
      <c r="F36" s="89">
        <v>11</v>
      </c>
      <c r="G36" s="89">
        <v>5</v>
      </c>
      <c r="H36" s="89">
        <v>10</v>
      </c>
      <c r="I36" s="89">
        <v>14</v>
      </c>
      <c r="J36" s="89">
        <v>16</v>
      </c>
      <c r="K36" s="89">
        <v>21</v>
      </c>
      <c r="L36" s="89">
        <v>8</v>
      </c>
      <c r="M36" s="89">
        <v>7</v>
      </c>
      <c r="N36" s="89">
        <v>8</v>
      </c>
      <c r="O36" s="89">
        <v>18</v>
      </c>
    </row>
    <row r="37" spans="1:15" s="83" customFormat="1" ht="20.100000000000001" customHeight="1" x14ac:dyDescent="0.25">
      <c r="A37" s="35" t="s">
        <v>243</v>
      </c>
      <c r="B37" s="83">
        <v>45</v>
      </c>
      <c r="C37" s="83">
        <v>86</v>
      </c>
      <c r="D37" s="83">
        <v>6</v>
      </c>
      <c r="E37" s="83">
        <v>1</v>
      </c>
      <c r="F37" s="83">
        <v>8</v>
      </c>
      <c r="G37" s="83">
        <v>5</v>
      </c>
      <c r="H37" s="83">
        <v>3</v>
      </c>
      <c r="I37" s="83">
        <v>3</v>
      </c>
      <c r="J37" s="83">
        <v>4</v>
      </c>
      <c r="K37" s="83">
        <v>8</v>
      </c>
      <c r="L37" s="83">
        <v>1</v>
      </c>
      <c r="M37" s="83">
        <v>4</v>
      </c>
      <c r="N37" s="83">
        <v>8</v>
      </c>
      <c r="O37" s="83">
        <v>15</v>
      </c>
    </row>
    <row r="38" spans="1:15" s="83" customFormat="1" ht="20.100000000000001" customHeight="1" x14ac:dyDescent="0.25">
      <c r="A38" s="35" t="s">
        <v>244</v>
      </c>
      <c r="B38" s="83">
        <v>14</v>
      </c>
      <c r="C38" s="83">
        <v>21</v>
      </c>
      <c r="D38" s="83">
        <v>0</v>
      </c>
      <c r="E38" s="83">
        <v>0</v>
      </c>
      <c r="F38" s="83">
        <v>0</v>
      </c>
      <c r="G38" s="83">
        <v>0</v>
      </c>
      <c r="H38" s="83">
        <v>0</v>
      </c>
      <c r="I38" s="83">
        <v>5</v>
      </c>
      <c r="J38" s="83">
        <v>8</v>
      </c>
      <c r="K38" s="83">
        <v>10</v>
      </c>
      <c r="L38" s="83">
        <v>0</v>
      </c>
      <c r="M38" s="83">
        <v>0</v>
      </c>
      <c r="N38" s="83">
        <v>0</v>
      </c>
      <c r="O38" s="83">
        <v>3</v>
      </c>
    </row>
    <row r="39" spans="1:15" s="83" customFormat="1" ht="20.100000000000001" customHeight="1" x14ac:dyDescent="0.25">
      <c r="A39" s="35" t="s">
        <v>245</v>
      </c>
      <c r="B39" s="83">
        <v>3</v>
      </c>
      <c r="C39" s="83">
        <v>0</v>
      </c>
      <c r="D39" s="83">
        <v>0</v>
      </c>
      <c r="E39" s="83">
        <v>0</v>
      </c>
      <c r="F39" s="83">
        <v>0</v>
      </c>
      <c r="G39" s="83">
        <v>0</v>
      </c>
      <c r="H39" s="83">
        <v>0</v>
      </c>
      <c r="I39" s="83">
        <v>0</v>
      </c>
      <c r="J39" s="83">
        <v>0</v>
      </c>
      <c r="K39" s="83">
        <v>0</v>
      </c>
      <c r="L39" s="83">
        <v>0</v>
      </c>
      <c r="M39" s="83">
        <v>0</v>
      </c>
      <c r="N39" s="83">
        <v>0</v>
      </c>
      <c r="O39" s="83">
        <v>0</v>
      </c>
    </row>
    <row r="40" spans="1:15" s="83" customFormat="1" ht="20.100000000000001" customHeight="1" x14ac:dyDescent="0.25">
      <c r="A40" s="35" t="s">
        <v>246</v>
      </c>
      <c r="B40" s="83">
        <v>3</v>
      </c>
      <c r="C40" s="83">
        <v>4</v>
      </c>
      <c r="D40" s="83">
        <v>0</v>
      </c>
      <c r="E40" s="83">
        <v>1</v>
      </c>
      <c r="F40" s="83">
        <v>0</v>
      </c>
      <c r="G40" s="83">
        <v>0</v>
      </c>
      <c r="H40" s="83">
        <v>1</v>
      </c>
      <c r="I40" s="83">
        <v>3</v>
      </c>
      <c r="J40" s="83">
        <v>1</v>
      </c>
      <c r="K40" s="83">
        <v>0</v>
      </c>
      <c r="L40" s="83">
        <v>0</v>
      </c>
      <c r="M40" s="83">
        <v>0</v>
      </c>
      <c r="N40" s="83">
        <v>0</v>
      </c>
      <c r="O40" s="83">
        <v>0</v>
      </c>
    </row>
    <row r="41" spans="1:15" s="83" customFormat="1" ht="20.100000000000001" customHeight="1" x14ac:dyDescent="0.25">
      <c r="A41" s="35" t="s">
        <v>247</v>
      </c>
      <c r="B41" s="83">
        <v>6</v>
      </c>
      <c r="C41" s="83">
        <v>3</v>
      </c>
      <c r="D41" s="83">
        <v>0</v>
      </c>
      <c r="E41" s="83">
        <v>0</v>
      </c>
      <c r="F41" s="83">
        <v>0</v>
      </c>
      <c r="G41" s="83">
        <v>0</v>
      </c>
      <c r="H41" s="83">
        <v>3</v>
      </c>
      <c r="I41" s="83">
        <v>0</v>
      </c>
      <c r="J41" s="83">
        <v>0</v>
      </c>
      <c r="K41" s="83">
        <v>0</v>
      </c>
      <c r="L41" s="83">
        <v>3</v>
      </c>
      <c r="M41" s="83">
        <v>3</v>
      </c>
      <c r="N41" s="83">
        <v>0</v>
      </c>
      <c r="O41" s="83">
        <v>0</v>
      </c>
    </row>
    <row r="42" spans="1:15" s="83" customFormat="1" ht="20.100000000000001" customHeight="1" x14ac:dyDescent="0.25">
      <c r="A42" s="35" t="s">
        <v>248</v>
      </c>
      <c r="B42" s="83">
        <v>16</v>
      </c>
      <c r="C42" s="83">
        <v>24</v>
      </c>
      <c r="D42" s="83">
        <v>3</v>
      </c>
      <c r="E42" s="83">
        <v>3</v>
      </c>
      <c r="F42" s="83">
        <v>3</v>
      </c>
      <c r="G42" s="83">
        <v>0</v>
      </c>
      <c r="H42" s="83">
        <v>3</v>
      </c>
      <c r="I42" s="83">
        <v>3</v>
      </c>
      <c r="J42" s="83">
        <v>3</v>
      </c>
      <c r="K42" s="83">
        <v>3</v>
      </c>
      <c r="L42" s="83">
        <v>4</v>
      </c>
      <c r="M42" s="83">
        <v>0</v>
      </c>
      <c r="N42" s="83">
        <v>0</v>
      </c>
      <c r="O42" s="83">
        <v>0</v>
      </c>
    </row>
    <row r="43" spans="1:15" s="83" customFormat="1" ht="20.100000000000001" customHeight="1" x14ac:dyDescent="0.25">
      <c r="A43" s="30" t="s">
        <v>249</v>
      </c>
      <c r="B43" s="89">
        <v>7351</v>
      </c>
      <c r="C43" s="89">
        <v>5524</v>
      </c>
      <c r="D43" s="89">
        <v>458</v>
      </c>
      <c r="E43" s="89">
        <v>444</v>
      </c>
      <c r="F43" s="89">
        <v>821</v>
      </c>
      <c r="G43" s="89">
        <v>473</v>
      </c>
      <c r="H43" s="89">
        <v>490</v>
      </c>
      <c r="I43" s="89">
        <v>488</v>
      </c>
      <c r="J43" s="89">
        <v>751</v>
      </c>
      <c r="K43" s="89">
        <v>592</v>
      </c>
      <c r="L43" s="89">
        <v>364</v>
      </c>
      <c r="M43" s="89">
        <v>372</v>
      </c>
      <c r="N43" s="89">
        <v>502</v>
      </c>
      <c r="O43" s="89">
        <v>483</v>
      </c>
    </row>
    <row r="44" spans="1:15" s="83" customFormat="1" ht="20.100000000000001" customHeight="1" x14ac:dyDescent="0.25">
      <c r="A44" s="35" t="s">
        <v>250</v>
      </c>
      <c r="B44" s="83">
        <v>53</v>
      </c>
      <c r="C44" s="83">
        <v>49</v>
      </c>
      <c r="D44" s="83">
        <v>8</v>
      </c>
      <c r="E44" s="83">
        <v>8</v>
      </c>
      <c r="F44" s="83">
        <v>13</v>
      </c>
      <c r="G44" s="83">
        <v>3</v>
      </c>
      <c r="H44" s="83">
        <v>1</v>
      </c>
      <c r="I44" s="83">
        <v>4</v>
      </c>
      <c r="J44" s="83">
        <v>4</v>
      </c>
      <c r="K44" s="83">
        <v>3</v>
      </c>
      <c r="L44" s="83">
        <v>6</v>
      </c>
      <c r="M44" s="83">
        <v>4</v>
      </c>
      <c r="N44" s="83">
        <v>4</v>
      </c>
      <c r="O44" s="83">
        <v>4</v>
      </c>
    </row>
    <row r="45" spans="1:15" s="83" customFormat="1" ht="20.100000000000001" customHeight="1" x14ac:dyDescent="0.25">
      <c r="A45" s="35" t="s">
        <v>251</v>
      </c>
      <c r="B45" s="83">
        <v>6</v>
      </c>
      <c r="C45" s="83">
        <v>23</v>
      </c>
      <c r="D45" s="83">
        <v>0</v>
      </c>
      <c r="E45" s="83">
        <v>0</v>
      </c>
      <c r="F45" s="83">
        <v>3</v>
      </c>
      <c r="G45" s="83">
        <v>0</v>
      </c>
      <c r="H45" s="83">
        <v>0</v>
      </c>
      <c r="I45" s="83">
        <v>0</v>
      </c>
      <c r="J45" s="83">
        <v>0</v>
      </c>
      <c r="K45" s="83">
        <v>0</v>
      </c>
      <c r="L45" s="83">
        <v>3</v>
      </c>
      <c r="M45" s="83">
        <v>0</v>
      </c>
      <c r="N45" s="83">
        <v>0</v>
      </c>
      <c r="O45" s="83">
        <v>3</v>
      </c>
    </row>
    <row r="46" spans="1:15" s="83" customFormat="1" ht="20.100000000000001" customHeight="1" x14ac:dyDescent="0.25">
      <c r="A46" s="35" t="s">
        <v>252</v>
      </c>
      <c r="B46" s="83">
        <v>95</v>
      </c>
      <c r="C46" s="83">
        <v>57</v>
      </c>
      <c r="D46" s="83">
        <v>4</v>
      </c>
      <c r="E46" s="83">
        <v>0</v>
      </c>
      <c r="F46" s="83">
        <v>8</v>
      </c>
      <c r="G46" s="83">
        <v>10</v>
      </c>
      <c r="H46" s="83">
        <v>3</v>
      </c>
      <c r="I46" s="83">
        <v>3</v>
      </c>
      <c r="J46" s="83">
        <v>0</v>
      </c>
      <c r="K46" s="83">
        <v>0</v>
      </c>
      <c r="L46" s="83">
        <v>4</v>
      </c>
      <c r="M46" s="83">
        <v>8</v>
      </c>
      <c r="N46" s="83">
        <v>4</v>
      </c>
      <c r="O46" s="83">
        <v>5</v>
      </c>
    </row>
    <row r="47" spans="1:15" s="83" customFormat="1" ht="20.100000000000001" customHeight="1" x14ac:dyDescent="0.25">
      <c r="A47" s="35" t="s">
        <v>253</v>
      </c>
      <c r="B47" s="83">
        <v>6</v>
      </c>
      <c r="C47" s="83">
        <v>11</v>
      </c>
      <c r="D47" s="83">
        <v>0</v>
      </c>
      <c r="E47" s="83">
        <v>0</v>
      </c>
      <c r="F47" s="83">
        <v>0</v>
      </c>
      <c r="G47" s="83">
        <v>8</v>
      </c>
      <c r="H47" s="83">
        <v>0</v>
      </c>
      <c r="I47" s="83">
        <v>0</v>
      </c>
      <c r="J47" s="83">
        <v>3</v>
      </c>
      <c r="K47" s="83">
        <v>3</v>
      </c>
      <c r="L47" s="83">
        <v>0</v>
      </c>
      <c r="M47" s="83">
        <v>0</v>
      </c>
      <c r="N47" s="83">
        <v>0</v>
      </c>
      <c r="O47" s="83">
        <v>0</v>
      </c>
    </row>
    <row r="48" spans="1:15" s="83" customFormat="1" ht="20.100000000000001" customHeight="1" x14ac:dyDescent="0.25">
      <c r="A48" s="35" t="s">
        <v>254</v>
      </c>
      <c r="B48" s="83">
        <v>34</v>
      </c>
      <c r="C48" s="83">
        <v>27</v>
      </c>
      <c r="D48" s="83">
        <v>3</v>
      </c>
      <c r="E48" s="83">
        <v>1</v>
      </c>
      <c r="F48" s="83">
        <v>1</v>
      </c>
      <c r="G48" s="83">
        <v>4</v>
      </c>
      <c r="H48" s="83">
        <v>1</v>
      </c>
      <c r="I48" s="83">
        <v>1</v>
      </c>
      <c r="J48" s="83">
        <v>10</v>
      </c>
      <c r="K48" s="83">
        <v>4</v>
      </c>
      <c r="L48" s="83">
        <v>3</v>
      </c>
      <c r="M48" s="83">
        <v>5</v>
      </c>
      <c r="N48" s="83">
        <v>4</v>
      </c>
      <c r="O48" s="83">
        <v>0</v>
      </c>
    </row>
    <row r="49" spans="1:15" s="83" customFormat="1" ht="20.100000000000001" customHeight="1" x14ac:dyDescent="0.25">
      <c r="A49" s="35" t="s">
        <v>255</v>
      </c>
      <c r="B49" s="83">
        <v>0</v>
      </c>
      <c r="C49" s="83">
        <v>3</v>
      </c>
      <c r="D49" s="83">
        <v>0</v>
      </c>
      <c r="E49" s="83">
        <v>0</v>
      </c>
      <c r="F49" s="83">
        <v>0</v>
      </c>
      <c r="G49" s="83">
        <v>3</v>
      </c>
      <c r="H49" s="83">
        <v>0</v>
      </c>
      <c r="I49" s="83">
        <v>0</v>
      </c>
      <c r="J49" s="83">
        <v>0</v>
      </c>
      <c r="K49" s="83">
        <v>0</v>
      </c>
      <c r="L49" s="83">
        <v>0</v>
      </c>
      <c r="M49" s="83">
        <v>0</v>
      </c>
      <c r="N49" s="83">
        <v>0</v>
      </c>
      <c r="O49" s="83">
        <v>0</v>
      </c>
    </row>
    <row r="50" spans="1:15" s="83" customFormat="1" ht="20.100000000000001" customHeight="1" x14ac:dyDescent="0.25">
      <c r="A50" s="35" t="s">
        <v>256</v>
      </c>
      <c r="B50" s="83">
        <v>6109</v>
      </c>
      <c r="C50" s="83">
        <v>4393</v>
      </c>
      <c r="D50" s="83">
        <v>344</v>
      </c>
      <c r="E50" s="83">
        <v>340</v>
      </c>
      <c r="F50" s="83">
        <v>696</v>
      </c>
      <c r="G50" s="83">
        <v>365</v>
      </c>
      <c r="H50" s="83">
        <v>413</v>
      </c>
      <c r="I50" s="83">
        <v>424</v>
      </c>
      <c r="J50" s="83">
        <v>657</v>
      </c>
      <c r="K50" s="83">
        <v>534</v>
      </c>
      <c r="L50" s="83">
        <v>290</v>
      </c>
      <c r="M50" s="83">
        <v>284</v>
      </c>
      <c r="N50" s="83">
        <v>421</v>
      </c>
      <c r="O50" s="83">
        <v>406</v>
      </c>
    </row>
    <row r="51" spans="1:15" s="83" customFormat="1" ht="20.100000000000001" customHeight="1" x14ac:dyDescent="0.25">
      <c r="A51" s="35" t="s">
        <v>257</v>
      </c>
      <c r="B51" s="83">
        <v>0</v>
      </c>
      <c r="C51" s="83">
        <v>9</v>
      </c>
      <c r="D51" s="83">
        <v>0</v>
      </c>
      <c r="E51" s="83">
        <v>0</v>
      </c>
      <c r="F51" s="83">
        <v>0</v>
      </c>
      <c r="G51" s="83">
        <v>0</v>
      </c>
      <c r="H51" s="83">
        <v>0</v>
      </c>
      <c r="I51" s="83">
        <v>0</v>
      </c>
      <c r="J51" s="83">
        <v>0</v>
      </c>
      <c r="K51" s="83">
        <v>0</v>
      </c>
      <c r="L51" s="83">
        <v>0</v>
      </c>
      <c r="M51" s="83">
        <v>0</v>
      </c>
      <c r="N51" s="83">
        <v>0</v>
      </c>
      <c r="O51" s="83">
        <v>3</v>
      </c>
    </row>
    <row r="52" spans="1:15" s="83" customFormat="1" ht="20.100000000000001" customHeight="1" x14ac:dyDescent="0.25">
      <c r="A52" s="35" t="s">
        <v>258</v>
      </c>
      <c r="B52" s="83">
        <v>817</v>
      </c>
      <c r="C52" s="83">
        <v>732</v>
      </c>
      <c r="D52" s="83">
        <v>74</v>
      </c>
      <c r="E52" s="83">
        <v>70</v>
      </c>
      <c r="F52" s="83">
        <v>65</v>
      </c>
      <c r="G52" s="83">
        <v>68</v>
      </c>
      <c r="H52" s="83">
        <v>51</v>
      </c>
      <c r="I52" s="83">
        <v>48</v>
      </c>
      <c r="J52" s="83">
        <v>50</v>
      </c>
      <c r="K52" s="83">
        <v>34</v>
      </c>
      <c r="L52" s="83">
        <v>43</v>
      </c>
      <c r="M52" s="83">
        <v>51</v>
      </c>
      <c r="N52" s="83">
        <v>57</v>
      </c>
      <c r="O52" s="83">
        <v>49</v>
      </c>
    </row>
    <row r="53" spans="1:15" s="83" customFormat="1" ht="20.100000000000001" customHeight="1" x14ac:dyDescent="0.25">
      <c r="A53" s="35" t="s">
        <v>259</v>
      </c>
      <c r="B53" s="83">
        <v>0</v>
      </c>
      <c r="C53" s="83">
        <v>5</v>
      </c>
      <c r="D53" s="83">
        <v>0</v>
      </c>
      <c r="E53" s="83">
        <v>0</v>
      </c>
      <c r="F53" s="83">
        <v>0</v>
      </c>
      <c r="G53" s="83">
        <v>0</v>
      </c>
      <c r="H53" s="83">
        <v>0</v>
      </c>
      <c r="I53" s="83">
        <v>0</v>
      </c>
      <c r="J53" s="83">
        <v>0</v>
      </c>
      <c r="K53" s="83">
        <v>0</v>
      </c>
      <c r="L53" s="83">
        <v>0</v>
      </c>
      <c r="M53" s="83">
        <v>5</v>
      </c>
      <c r="N53" s="83">
        <v>0</v>
      </c>
      <c r="O53" s="83">
        <v>0</v>
      </c>
    </row>
    <row r="54" spans="1:15" s="83" customFormat="1" ht="20.100000000000001" customHeight="1" x14ac:dyDescent="0.25">
      <c r="A54" s="35" t="s">
        <v>260</v>
      </c>
      <c r="B54" s="83">
        <v>37</v>
      </c>
      <c r="C54" s="83">
        <v>42</v>
      </c>
      <c r="D54" s="83">
        <v>6</v>
      </c>
      <c r="E54" s="83">
        <v>10</v>
      </c>
      <c r="F54" s="83">
        <v>0</v>
      </c>
      <c r="G54" s="83">
        <v>4</v>
      </c>
      <c r="H54" s="83">
        <v>3</v>
      </c>
      <c r="I54" s="83">
        <v>1</v>
      </c>
      <c r="J54" s="83">
        <v>6</v>
      </c>
      <c r="K54" s="83">
        <v>8</v>
      </c>
      <c r="L54" s="83">
        <v>4</v>
      </c>
      <c r="M54" s="83">
        <v>1</v>
      </c>
      <c r="N54" s="83">
        <v>4</v>
      </c>
      <c r="O54" s="83">
        <v>0</v>
      </c>
    </row>
    <row r="55" spans="1:15" s="83" customFormat="1" ht="20.100000000000001" customHeight="1" x14ac:dyDescent="0.25">
      <c r="A55" s="35" t="s">
        <v>261</v>
      </c>
      <c r="B55" s="83">
        <v>13</v>
      </c>
      <c r="C55" s="83">
        <v>9</v>
      </c>
      <c r="D55" s="83">
        <v>0</v>
      </c>
      <c r="E55" s="83">
        <v>0</v>
      </c>
      <c r="F55" s="83">
        <v>0</v>
      </c>
      <c r="G55" s="83">
        <v>0</v>
      </c>
      <c r="H55" s="83">
        <v>0</v>
      </c>
      <c r="I55" s="83">
        <v>0</v>
      </c>
      <c r="J55" s="83">
        <v>0</v>
      </c>
      <c r="K55" s="83">
        <v>0</v>
      </c>
      <c r="L55" s="83">
        <v>0</v>
      </c>
      <c r="M55" s="83">
        <v>3</v>
      </c>
      <c r="N55" s="83">
        <v>0</v>
      </c>
      <c r="O55" s="83">
        <v>3</v>
      </c>
    </row>
    <row r="56" spans="1:15" s="83" customFormat="1" ht="20.100000000000001" customHeight="1" x14ac:dyDescent="0.25">
      <c r="A56" s="35" t="s">
        <v>262</v>
      </c>
      <c r="B56" s="83">
        <v>16</v>
      </c>
      <c r="C56" s="83">
        <v>24</v>
      </c>
      <c r="D56" s="83">
        <v>1</v>
      </c>
      <c r="E56" s="83">
        <v>3</v>
      </c>
      <c r="F56" s="83">
        <v>1</v>
      </c>
      <c r="G56" s="83">
        <v>1</v>
      </c>
      <c r="H56" s="83">
        <v>1</v>
      </c>
      <c r="I56" s="83">
        <v>1</v>
      </c>
      <c r="J56" s="83">
        <v>3</v>
      </c>
      <c r="K56" s="83">
        <v>3</v>
      </c>
      <c r="L56" s="83">
        <v>0</v>
      </c>
      <c r="M56" s="83">
        <v>0</v>
      </c>
      <c r="N56" s="83">
        <v>0</v>
      </c>
      <c r="O56" s="83">
        <v>1</v>
      </c>
    </row>
    <row r="57" spans="1:15" s="83" customFormat="1" ht="20.100000000000001" customHeight="1" x14ac:dyDescent="0.25">
      <c r="A57" s="35" t="s">
        <v>263</v>
      </c>
      <c r="B57" s="83">
        <v>11</v>
      </c>
      <c r="C57" s="83">
        <v>6</v>
      </c>
      <c r="D57" s="83">
        <v>4</v>
      </c>
      <c r="E57" s="83">
        <v>0</v>
      </c>
      <c r="F57" s="83">
        <v>7</v>
      </c>
      <c r="G57" s="83">
        <v>0</v>
      </c>
      <c r="H57" s="83">
        <v>0</v>
      </c>
      <c r="I57" s="83">
        <v>0</v>
      </c>
      <c r="J57" s="83">
        <v>0</v>
      </c>
      <c r="K57" s="83">
        <v>0</v>
      </c>
      <c r="L57" s="83">
        <v>0</v>
      </c>
      <c r="M57" s="83">
        <v>0</v>
      </c>
      <c r="N57" s="83">
        <v>0</v>
      </c>
      <c r="O57" s="83">
        <v>0</v>
      </c>
    </row>
    <row r="58" spans="1:15" s="83" customFormat="1" ht="20.100000000000001" customHeight="1" x14ac:dyDescent="0.25">
      <c r="A58" s="35" t="s">
        <v>264</v>
      </c>
      <c r="B58" s="83">
        <v>3</v>
      </c>
      <c r="C58" s="83">
        <v>12</v>
      </c>
      <c r="D58" s="83">
        <v>0</v>
      </c>
      <c r="E58" s="83">
        <v>3</v>
      </c>
      <c r="F58" s="83">
        <v>0</v>
      </c>
      <c r="G58" s="83">
        <v>0</v>
      </c>
      <c r="H58" s="83">
        <v>0</v>
      </c>
      <c r="I58" s="83">
        <v>3</v>
      </c>
      <c r="J58" s="83">
        <v>0</v>
      </c>
      <c r="K58" s="83">
        <v>0</v>
      </c>
      <c r="L58" s="83">
        <v>0</v>
      </c>
      <c r="M58" s="83">
        <v>3</v>
      </c>
      <c r="N58" s="83">
        <v>0</v>
      </c>
      <c r="O58" s="83">
        <v>3</v>
      </c>
    </row>
    <row r="59" spans="1:15" s="89" customFormat="1" ht="20.100000000000001" customHeight="1" x14ac:dyDescent="0.25">
      <c r="A59" s="35" t="s">
        <v>265</v>
      </c>
      <c r="B59" s="83">
        <v>37</v>
      </c>
      <c r="C59" s="83">
        <v>39</v>
      </c>
      <c r="D59" s="83">
        <v>0</v>
      </c>
      <c r="E59" s="83">
        <v>5</v>
      </c>
      <c r="F59" s="83">
        <v>3</v>
      </c>
      <c r="G59" s="83">
        <v>3</v>
      </c>
      <c r="H59" s="83">
        <v>6</v>
      </c>
      <c r="I59" s="83">
        <v>3</v>
      </c>
      <c r="J59" s="83">
        <v>7</v>
      </c>
      <c r="K59" s="83">
        <v>3</v>
      </c>
      <c r="L59" s="83">
        <v>4</v>
      </c>
      <c r="M59" s="83">
        <v>0</v>
      </c>
      <c r="N59" s="83">
        <v>4</v>
      </c>
      <c r="O59" s="83">
        <v>3</v>
      </c>
    </row>
    <row r="60" spans="1:15" s="89" customFormat="1" ht="20.100000000000001" customHeight="1" x14ac:dyDescent="0.25">
      <c r="A60" s="35" t="s">
        <v>266</v>
      </c>
      <c r="B60" s="83">
        <v>6</v>
      </c>
      <c r="C60" s="83">
        <v>5</v>
      </c>
      <c r="D60" s="83">
        <v>0</v>
      </c>
      <c r="E60" s="83">
        <v>0</v>
      </c>
      <c r="F60" s="83">
        <v>0</v>
      </c>
      <c r="G60" s="83">
        <v>0</v>
      </c>
      <c r="H60" s="83">
        <v>3</v>
      </c>
      <c r="I60" s="83">
        <v>0</v>
      </c>
      <c r="J60" s="83">
        <v>0</v>
      </c>
      <c r="K60" s="83">
        <v>0</v>
      </c>
      <c r="L60" s="83">
        <v>0</v>
      </c>
      <c r="M60" s="83">
        <v>0</v>
      </c>
      <c r="N60" s="83">
        <v>0</v>
      </c>
      <c r="O60" s="83">
        <v>0</v>
      </c>
    </row>
    <row r="61" spans="1:15" s="89" customFormat="1" ht="20.100000000000001" customHeight="1" x14ac:dyDescent="0.25">
      <c r="A61" s="35" t="s">
        <v>267</v>
      </c>
      <c r="B61" s="83">
        <v>17</v>
      </c>
      <c r="C61" s="83">
        <v>2</v>
      </c>
      <c r="D61" s="83">
        <v>7</v>
      </c>
      <c r="E61" s="83">
        <v>1</v>
      </c>
      <c r="F61" s="83">
        <v>3</v>
      </c>
      <c r="G61" s="83">
        <v>1</v>
      </c>
      <c r="H61" s="83">
        <v>0</v>
      </c>
      <c r="I61" s="83">
        <v>0</v>
      </c>
      <c r="J61" s="83">
        <v>0</v>
      </c>
      <c r="K61" s="83">
        <v>0</v>
      </c>
      <c r="L61" s="83">
        <v>3</v>
      </c>
      <c r="M61" s="83">
        <v>0</v>
      </c>
      <c r="N61" s="83">
        <v>4</v>
      </c>
      <c r="O61" s="83">
        <v>0</v>
      </c>
    </row>
    <row r="62" spans="1:15" s="83" customFormat="1" ht="20.100000000000001" customHeight="1" x14ac:dyDescent="0.25">
      <c r="A62" s="35" t="s">
        <v>268</v>
      </c>
      <c r="B62" s="83">
        <v>4</v>
      </c>
      <c r="C62" s="83">
        <v>11</v>
      </c>
      <c r="D62" s="83">
        <v>0</v>
      </c>
      <c r="E62" s="83">
        <v>0</v>
      </c>
      <c r="F62" s="83">
        <v>4</v>
      </c>
      <c r="G62" s="83">
        <v>0</v>
      </c>
      <c r="H62" s="83">
        <v>0</v>
      </c>
      <c r="I62" s="83">
        <v>0</v>
      </c>
      <c r="J62" s="83">
        <v>0</v>
      </c>
      <c r="K62" s="83">
        <v>0</v>
      </c>
      <c r="L62" s="83">
        <v>0</v>
      </c>
      <c r="M62" s="83">
        <v>5</v>
      </c>
      <c r="N62" s="83">
        <v>0</v>
      </c>
      <c r="O62" s="83">
        <v>0</v>
      </c>
    </row>
    <row r="63" spans="1:15" s="83" customFormat="1" ht="20.100000000000001" customHeight="1" x14ac:dyDescent="0.25">
      <c r="A63" s="35" t="s">
        <v>269</v>
      </c>
      <c r="B63" s="83">
        <v>55</v>
      </c>
      <c r="C63" s="83">
        <v>47</v>
      </c>
      <c r="D63" s="83">
        <v>7</v>
      </c>
      <c r="E63" s="83">
        <v>3</v>
      </c>
      <c r="F63" s="83">
        <v>14</v>
      </c>
      <c r="G63" s="83">
        <v>0</v>
      </c>
      <c r="H63" s="83">
        <v>8</v>
      </c>
      <c r="I63" s="83">
        <v>0</v>
      </c>
      <c r="J63" s="83">
        <v>4</v>
      </c>
      <c r="K63" s="83">
        <v>0</v>
      </c>
      <c r="L63" s="83">
        <v>4</v>
      </c>
      <c r="M63" s="83">
        <v>3</v>
      </c>
      <c r="N63" s="83">
        <v>0</v>
      </c>
      <c r="O63" s="83">
        <v>3</v>
      </c>
    </row>
    <row r="64" spans="1:15" s="89" customFormat="1" ht="20.100000000000001" customHeight="1" x14ac:dyDescent="0.25">
      <c r="A64" s="35" t="s">
        <v>270</v>
      </c>
      <c r="B64" s="83">
        <v>32</v>
      </c>
      <c r="C64" s="83">
        <v>18</v>
      </c>
      <c r="D64" s="83">
        <v>0</v>
      </c>
      <c r="E64" s="83">
        <v>0</v>
      </c>
      <c r="F64" s="83">
        <v>3</v>
      </c>
      <c r="G64" s="83">
        <v>3</v>
      </c>
      <c r="H64" s="83">
        <v>0</v>
      </c>
      <c r="I64" s="83">
        <v>0</v>
      </c>
      <c r="J64" s="83">
        <v>7</v>
      </c>
      <c r="K64" s="83">
        <v>0</v>
      </c>
      <c r="L64" s="83">
        <v>0</v>
      </c>
      <c r="M64" s="83">
        <v>0</v>
      </c>
      <c r="N64" s="83">
        <v>0</v>
      </c>
      <c r="O64" s="83">
        <v>0</v>
      </c>
    </row>
    <row r="65" spans="1:15" s="83" customFormat="1" ht="20.100000000000001" customHeight="1" x14ac:dyDescent="0.25">
      <c r="A65" s="30" t="s">
        <v>271</v>
      </c>
      <c r="B65" s="89">
        <v>23</v>
      </c>
      <c r="C65" s="89">
        <v>49</v>
      </c>
      <c r="D65" s="89">
        <v>0</v>
      </c>
      <c r="E65" s="89">
        <v>0</v>
      </c>
      <c r="F65" s="89">
        <v>0</v>
      </c>
      <c r="G65" s="89">
        <v>3</v>
      </c>
      <c r="H65" s="89">
        <v>7</v>
      </c>
      <c r="I65" s="89">
        <v>5</v>
      </c>
      <c r="J65" s="89">
        <v>0</v>
      </c>
      <c r="K65" s="89">
        <v>3</v>
      </c>
      <c r="L65" s="89">
        <v>3</v>
      </c>
      <c r="M65" s="89">
        <v>12</v>
      </c>
      <c r="N65" s="89">
        <v>0</v>
      </c>
      <c r="O65" s="89">
        <v>3</v>
      </c>
    </row>
    <row r="66" spans="1:15" s="83" customFormat="1" ht="20.100000000000001" customHeight="1" x14ac:dyDescent="0.25">
      <c r="A66" s="35" t="s">
        <v>272</v>
      </c>
      <c r="B66" s="82">
        <v>20</v>
      </c>
      <c r="C66" s="82">
        <v>46</v>
      </c>
      <c r="D66" s="83">
        <v>0</v>
      </c>
      <c r="E66" s="83">
        <v>0</v>
      </c>
      <c r="F66" s="83">
        <v>0</v>
      </c>
      <c r="G66" s="83">
        <v>0</v>
      </c>
      <c r="H66" s="83">
        <v>4</v>
      </c>
      <c r="I66" s="83">
        <v>5</v>
      </c>
      <c r="J66" s="83">
        <v>0</v>
      </c>
      <c r="K66" s="83">
        <v>3</v>
      </c>
      <c r="L66" s="83">
        <v>3</v>
      </c>
      <c r="M66" s="83">
        <v>12</v>
      </c>
      <c r="N66" s="83">
        <v>0</v>
      </c>
      <c r="O66" s="83">
        <v>3</v>
      </c>
    </row>
    <row r="67" spans="1:15" s="83" customFormat="1" ht="20.100000000000001" customHeight="1" x14ac:dyDescent="0.25">
      <c r="A67" s="35" t="s">
        <v>273</v>
      </c>
      <c r="B67" s="82">
        <v>3</v>
      </c>
      <c r="C67" s="82">
        <v>3</v>
      </c>
      <c r="D67" s="83">
        <v>0</v>
      </c>
      <c r="E67" s="83">
        <v>0</v>
      </c>
      <c r="F67" s="83">
        <v>0</v>
      </c>
      <c r="G67" s="83">
        <v>3</v>
      </c>
      <c r="H67" s="83">
        <v>3</v>
      </c>
      <c r="I67" s="83">
        <v>0</v>
      </c>
      <c r="J67" s="83">
        <v>0</v>
      </c>
      <c r="K67" s="83">
        <v>0</v>
      </c>
      <c r="L67" s="83">
        <v>0</v>
      </c>
      <c r="M67" s="83">
        <v>0</v>
      </c>
      <c r="N67" s="83">
        <v>0</v>
      </c>
      <c r="O67" s="83">
        <v>0</v>
      </c>
    </row>
    <row r="68" spans="1:15" s="83" customFormat="1" ht="20.100000000000001" customHeight="1" x14ac:dyDescent="0.25">
      <c r="A68" s="35" t="s">
        <v>274</v>
      </c>
      <c r="B68" s="82">
        <v>0</v>
      </c>
      <c r="C68" s="82">
        <v>0</v>
      </c>
      <c r="D68" s="83">
        <v>0</v>
      </c>
      <c r="E68" s="83">
        <v>0</v>
      </c>
      <c r="F68" s="83">
        <v>0</v>
      </c>
      <c r="G68" s="83">
        <v>0</v>
      </c>
      <c r="H68" s="83">
        <v>0</v>
      </c>
      <c r="I68" s="83">
        <v>0</v>
      </c>
      <c r="J68" s="83">
        <v>0</v>
      </c>
      <c r="K68" s="83">
        <v>0</v>
      </c>
      <c r="L68" s="83">
        <v>0</v>
      </c>
      <c r="M68" s="83">
        <v>0</v>
      </c>
      <c r="N68" s="83">
        <v>0</v>
      </c>
      <c r="O68" s="83">
        <v>0</v>
      </c>
    </row>
    <row r="69" spans="1:15" s="89" customFormat="1" ht="20.100000000000001" customHeight="1" thickBot="1" x14ac:dyDescent="0.3">
      <c r="A69" s="40" t="s">
        <v>275</v>
      </c>
      <c r="B69" s="99">
        <v>0</v>
      </c>
      <c r="C69" s="99">
        <v>0</v>
      </c>
      <c r="D69" s="99">
        <v>0</v>
      </c>
      <c r="E69" s="99">
        <v>0</v>
      </c>
      <c r="F69" s="99">
        <v>0</v>
      </c>
      <c r="G69" s="99">
        <v>0</v>
      </c>
      <c r="H69" s="99">
        <v>0</v>
      </c>
      <c r="I69" s="99">
        <v>0</v>
      </c>
      <c r="J69" s="99">
        <v>0</v>
      </c>
      <c r="K69" s="99">
        <v>0</v>
      </c>
      <c r="L69" s="99">
        <v>0</v>
      </c>
      <c r="M69" s="99">
        <v>0</v>
      </c>
      <c r="N69" s="99">
        <v>0</v>
      </c>
      <c r="O69" s="99">
        <v>0</v>
      </c>
    </row>
    <row r="70" spans="1:15" s="290" customFormat="1" ht="15.95" customHeight="1" x14ac:dyDescent="0.25">
      <c r="A70" s="247" t="s">
        <v>320</v>
      </c>
      <c r="B70" s="291"/>
      <c r="C70" s="291"/>
      <c r="F70" s="293"/>
      <c r="G70" s="293"/>
      <c r="O70" s="58" t="s">
        <v>284</v>
      </c>
    </row>
    <row r="71" spans="1:15" s="83" customFormat="1" ht="24.95" customHeight="1" x14ac:dyDescent="0.2">
      <c r="A71" s="144" t="s">
        <v>336</v>
      </c>
      <c r="B71" s="14"/>
      <c r="C71" s="14"/>
      <c r="D71" s="115"/>
      <c r="E71" s="135"/>
      <c r="F71" s="135"/>
      <c r="G71" s="135"/>
      <c r="H71" s="135"/>
      <c r="I71" s="135"/>
      <c r="J71" s="135"/>
      <c r="K71" s="135"/>
      <c r="L71" s="135"/>
      <c r="M71" s="65"/>
      <c r="N71" s="35"/>
      <c r="O71" s="65"/>
    </row>
    <row r="72" spans="1:15" ht="24.95" customHeight="1" thickBot="1" x14ac:dyDescent="0.25">
      <c r="A72" s="145" t="s">
        <v>339</v>
      </c>
      <c r="B72" s="53"/>
      <c r="C72" s="53"/>
      <c r="D72" s="55"/>
      <c r="E72" s="55"/>
      <c r="F72" s="55"/>
      <c r="G72" s="55"/>
      <c r="H72" s="55"/>
      <c r="I72" s="55"/>
      <c r="J72" s="55"/>
      <c r="K72" s="55"/>
      <c r="L72" s="55"/>
      <c r="M72" s="61" t="s">
        <v>285</v>
      </c>
    </row>
    <row r="73" spans="1:15" ht="20.100000000000001" customHeight="1" x14ac:dyDescent="0.25">
      <c r="A73" s="1487" t="s">
        <v>203</v>
      </c>
      <c r="B73" s="1511" t="s">
        <v>293</v>
      </c>
      <c r="C73" s="1512"/>
      <c r="D73" s="1512"/>
      <c r="E73" s="1512"/>
      <c r="F73" s="1512"/>
      <c r="G73" s="1512"/>
      <c r="H73" s="1512"/>
      <c r="I73" s="1512"/>
      <c r="J73" s="1512"/>
      <c r="K73" s="1512"/>
      <c r="L73" s="1512"/>
      <c r="M73" s="1512"/>
      <c r="O73" s="55"/>
    </row>
    <row r="74" spans="1:15" ht="20.100000000000001" customHeight="1" x14ac:dyDescent="0.25">
      <c r="A74" s="1488"/>
      <c r="B74" s="138" t="s">
        <v>286</v>
      </c>
      <c r="C74" s="138"/>
      <c r="D74" s="182" t="s">
        <v>287</v>
      </c>
      <c r="E74" s="182"/>
      <c r="F74" s="138" t="s">
        <v>288</v>
      </c>
      <c r="G74" s="138"/>
      <c r="H74" s="182" t="s">
        <v>289</v>
      </c>
      <c r="I74" s="182"/>
      <c r="J74" s="138" t="s">
        <v>290</v>
      </c>
      <c r="K74" s="138"/>
      <c r="L74" s="138" t="s">
        <v>291</v>
      </c>
      <c r="M74" s="131"/>
      <c r="N74" s="55"/>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row>
    <row r="76" spans="1:15" ht="20.100000000000001" customHeight="1" x14ac:dyDescent="0.2">
      <c r="A76" s="26" t="s">
        <v>310</v>
      </c>
      <c r="B76" s="89">
        <v>1277</v>
      </c>
      <c r="C76" s="89">
        <v>1274</v>
      </c>
      <c r="D76" s="89">
        <v>1158</v>
      </c>
      <c r="E76" s="89">
        <v>1437</v>
      </c>
      <c r="F76" s="89">
        <v>1352</v>
      </c>
      <c r="G76" s="89">
        <v>1187</v>
      </c>
      <c r="H76" s="89">
        <v>1027</v>
      </c>
      <c r="I76" s="89">
        <v>666</v>
      </c>
      <c r="J76" s="89">
        <v>901</v>
      </c>
      <c r="K76" s="89">
        <v>656</v>
      </c>
      <c r="L76" s="89">
        <v>910</v>
      </c>
      <c r="M76" s="89">
        <v>544</v>
      </c>
      <c r="N76" s="139"/>
      <c r="O76" s="294"/>
    </row>
    <row r="77" spans="1:15" s="89" customFormat="1" ht="20.100000000000001" customHeight="1" x14ac:dyDescent="0.2">
      <c r="A77" s="30" t="s">
        <v>212</v>
      </c>
      <c r="B77" s="89">
        <v>9</v>
      </c>
      <c r="C77" s="89">
        <v>8</v>
      </c>
      <c r="D77" s="89">
        <v>0</v>
      </c>
      <c r="E77" s="89">
        <v>0</v>
      </c>
      <c r="F77" s="89">
        <v>10</v>
      </c>
      <c r="G77" s="89">
        <v>0</v>
      </c>
      <c r="H77" s="89">
        <v>0</v>
      </c>
      <c r="I77" s="89">
        <v>0</v>
      </c>
      <c r="J77" s="89">
        <v>3</v>
      </c>
      <c r="K77" s="89">
        <v>14</v>
      </c>
      <c r="L77" s="89">
        <v>3</v>
      </c>
      <c r="M77" s="89">
        <v>3</v>
      </c>
      <c r="N77" s="295"/>
      <c r="O77" s="294"/>
    </row>
    <row r="78" spans="1:15" s="83" customFormat="1" ht="20.100000000000001" customHeight="1" x14ac:dyDescent="0.25">
      <c r="A78" s="35" t="s">
        <v>213</v>
      </c>
      <c r="B78" s="83">
        <v>3</v>
      </c>
      <c r="C78" s="83">
        <v>0</v>
      </c>
      <c r="D78" s="83">
        <v>0</v>
      </c>
      <c r="E78" s="83">
        <v>0</v>
      </c>
      <c r="F78" s="83">
        <v>3</v>
      </c>
      <c r="G78" s="83">
        <v>0</v>
      </c>
      <c r="H78" s="83">
        <v>0</v>
      </c>
      <c r="I78" s="83">
        <v>0</v>
      </c>
      <c r="J78" s="83">
        <v>0</v>
      </c>
      <c r="K78" s="83">
        <v>0</v>
      </c>
      <c r="L78" s="83">
        <v>3</v>
      </c>
      <c r="M78" s="83">
        <v>0</v>
      </c>
      <c r="N78" s="296"/>
      <c r="O78" s="297"/>
    </row>
    <row r="79" spans="1:15" s="83" customFormat="1" ht="20.100000000000001" customHeight="1" x14ac:dyDescent="0.25">
      <c r="A79" s="35" t="s">
        <v>214</v>
      </c>
      <c r="B79" s="83">
        <v>3</v>
      </c>
      <c r="C79" s="83">
        <v>0</v>
      </c>
      <c r="D79" s="83">
        <v>0</v>
      </c>
      <c r="E79" s="83">
        <v>0</v>
      </c>
      <c r="F79" s="83">
        <v>0</v>
      </c>
      <c r="G79" s="83">
        <v>0</v>
      </c>
      <c r="H79" s="83">
        <v>0</v>
      </c>
      <c r="I79" s="83">
        <v>0</v>
      </c>
      <c r="J79" s="83">
        <v>0</v>
      </c>
      <c r="K79" s="83">
        <v>8</v>
      </c>
      <c r="L79" s="83">
        <v>0</v>
      </c>
      <c r="M79" s="83">
        <v>0</v>
      </c>
      <c r="N79" s="296"/>
      <c r="O79" s="297"/>
    </row>
    <row r="80" spans="1:15" s="83" customFormat="1" ht="20.100000000000001" customHeight="1" x14ac:dyDescent="0.25">
      <c r="A80" s="35" t="s">
        <v>215</v>
      </c>
      <c r="B80" s="83">
        <v>0</v>
      </c>
      <c r="C80" s="83">
        <v>0</v>
      </c>
      <c r="D80" s="83">
        <v>0</v>
      </c>
      <c r="E80" s="83">
        <v>0</v>
      </c>
      <c r="F80" s="83">
        <v>3</v>
      </c>
      <c r="G80" s="83">
        <v>0</v>
      </c>
      <c r="H80" s="83">
        <v>0</v>
      </c>
      <c r="I80" s="83">
        <v>0</v>
      </c>
      <c r="J80" s="83">
        <v>0</v>
      </c>
      <c r="K80" s="83">
        <v>0</v>
      </c>
      <c r="L80" s="83">
        <v>0</v>
      </c>
      <c r="M80" s="83">
        <v>0</v>
      </c>
      <c r="N80" s="296"/>
      <c r="O80" s="297"/>
    </row>
    <row r="81" spans="1:15" s="83" customFormat="1" ht="20.100000000000001" customHeight="1" x14ac:dyDescent="0.25">
      <c r="A81" s="35" t="s">
        <v>216</v>
      </c>
      <c r="B81" s="83">
        <v>0</v>
      </c>
      <c r="C81" s="83">
        <v>0</v>
      </c>
      <c r="D81" s="83">
        <v>0</v>
      </c>
      <c r="E81" s="83">
        <v>0</v>
      </c>
      <c r="F81" s="83">
        <v>0</v>
      </c>
      <c r="G81" s="83">
        <v>0</v>
      </c>
      <c r="H81" s="83">
        <v>0</v>
      </c>
      <c r="I81" s="83">
        <v>0</v>
      </c>
      <c r="J81" s="83">
        <v>0</v>
      </c>
      <c r="K81" s="83">
        <v>3</v>
      </c>
      <c r="L81" s="83">
        <v>0</v>
      </c>
      <c r="M81" s="83">
        <v>0</v>
      </c>
      <c r="N81" s="296"/>
      <c r="O81" s="297"/>
    </row>
    <row r="82" spans="1:15" s="83" customFormat="1" ht="20.100000000000001" customHeight="1" x14ac:dyDescent="0.25">
      <c r="A82" s="35" t="s">
        <v>217</v>
      </c>
      <c r="B82" s="83">
        <v>3</v>
      </c>
      <c r="C82" s="83">
        <v>8</v>
      </c>
      <c r="D82" s="83">
        <v>0</v>
      </c>
      <c r="E82" s="83">
        <v>0</v>
      </c>
      <c r="F82" s="83">
        <v>4</v>
      </c>
      <c r="G82" s="83">
        <v>0</v>
      </c>
      <c r="H82" s="83">
        <v>0</v>
      </c>
      <c r="I82" s="83">
        <v>0</v>
      </c>
      <c r="J82" s="83">
        <v>3</v>
      </c>
      <c r="K82" s="83">
        <v>3</v>
      </c>
      <c r="L82" s="83">
        <v>0</v>
      </c>
      <c r="M82" s="83">
        <v>3</v>
      </c>
      <c r="N82" s="296"/>
      <c r="O82" s="297"/>
    </row>
    <row r="83" spans="1:15" s="89" customFormat="1" ht="20.100000000000001" customHeight="1" x14ac:dyDescent="0.2">
      <c r="A83" s="30" t="s">
        <v>218</v>
      </c>
      <c r="B83" s="89">
        <v>8</v>
      </c>
      <c r="C83" s="89">
        <v>70</v>
      </c>
      <c r="D83" s="89">
        <v>3</v>
      </c>
      <c r="E83" s="89">
        <v>8</v>
      </c>
      <c r="F83" s="89">
        <v>3</v>
      </c>
      <c r="G83" s="89">
        <v>8</v>
      </c>
      <c r="H83" s="89">
        <v>22</v>
      </c>
      <c r="I83" s="89">
        <v>10</v>
      </c>
      <c r="J83" s="89">
        <v>46</v>
      </c>
      <c r="K83" s="89">
        <v>10</v>
      </c>
      <c r="L83" s="89">
        <v>7</v>
      </c>
      <c r="M83" s="89">
        <v>0</v>
      </c>
      <c r="N83" s="295"/>
      <c r="O83" s="297"/>
    </row>
    <row r="84" spans="1:15" s="83" customFormat="1" ht="20.100000000000001" customHeight="1" x14ac:dyDescent="0.25">
      <c r="A84" s="35" t="s">
        <v>219</v>
      </c>
      <c r="B84" s="83">
        <v>0</v>
      </c>
      <c r="C84" s="83">
        <v>0</v>
      </c>
      <c r="D84" s="83">
        <v>0</v>
      </c>
      <c r="E84" s="83">
        <v>0</v>
      </c>
      <c r="F84" s="83">
        <v>0</v>
      </c>
      <c r="G84" s="83">
        <v>0</v>
      </c>
      <c r="H84" s="83">
        <v>0</v>
      </c>
      <c r="I84" s="83">
        <v>0</v>
      </c>
      <c r="J84" s="83">
        <v>0</v>
      </c>
      <c r="K84" s="83">
        <v>0</v>
      </c>
      <c r="L84" s="83">
        <v>0</v>
      </c>
      <c r="M84" s="83">
        <v>0</v>
      </c>
      <c r="N84" s="296"/>
      <c r="O84" s="297"/>
    </row>
    <row r="85" spans="1:15" s="83" customFormat="1" ht="20.100000000000001" customHeight="1" x14ac:dyDescent="0.25">
      <c r="A85" s="35" t="s">
        <v>220</v>
      </c>
      <c r="B85" s="83">
        <v>0</v>
      </c>
      <c r="C85" s="83">
        <v>0</v>
      </c>
      <c r="D85" s="83">
        <v>0</v>
      </c>
      <c r="E85" s="83">
        <v>0</v>
      </c>
      <c r="F85" s="83">
        <v>0</v>
      </c>
      <c r="G85" s="83">
        <v>0</v>
      </c>
      <c r="H85" s="83">
        <v>0</v>
      </c>
      <c r="I85" s="83">
        <v>0</v>
      </c>
      <c r="J85" s="83">
        <v>4</v>
      </c>
      <c r="K85" s="83">
        <v>0</v>
      </c>
      <c r="L85" s="83">
        <v>0</v>
      </c>
      <c r="M85" s="83">
        <v>0</v>
      </c>
      <c r="N85" s="296"/>
      <c r="O85" s="297"/>
    </row>
    <row r="86" spans="1:15" s="83" customFormat="1" ht="20.100000000000001" customHeight="1" x14ac:dyDescent="0.25">
      <c r="A86" s="35" t="s">
        <v>221</v>
      </c>
      <c r="B86" s="83">
        <v>0</v>
      </c>
      <c r="C86" s="83">
        <v>0</v>
      </c>
      <c r="D86" s="83">
        <v>0</v>
      </c>
      <c r="E86" s="83">
        <v>0</v>
      </c>
      <c r="F86" s="83">
        <v>0</v>
      </c>
      <c r="G86" s="83">
        <v>0</v>
      </c>
      <c r="H86" s="83">
        <v>0</v>
      </c>
      <c r="I86" s="83">
        <v>0</v>
      </c>
      <c r="J86" s="83">
        <v>0</v>
      </c>
      <c r="K86" s="83">
        <v>0</v>
      </c>
      <c r="L86" s="83">
        <v>0</v>
      </c>
      <c r="M86" s="83">
        <v>0</v>
      </c>
      <c r="N86" s="296"/>
      <c r="O86" s="297"/>
    </row>
    <row r="87" spans="1:15" s="83" customFormat="1" ht="20.100000000000001" customHeight="1" x14ac:dyDescent="0.25">
      <c r="A87" s="35" t="s">
        <v>222</v>
      </c>
      <c r="B87" s="83">
        <v>0</v>
      </c>
      <c r="C87" s="83">
        <v>0</v>
      </c>
      <c r="D87" s="83">
        <v>0</v>
      </c>
      <c r="E87" s="83">
        <v>0</v>
      </c>
      <c r="F87" s="83">
        <v>3</v>
      </c>
      <c r="G87" s="83">
        <v>0</v>
      </c>
      <c r="H87" s="83">
        <v>3</v>
      </c>
      <c r="I87" s="83">
        <v>0</v>
      </c>
      <c r="J87" s="83">
        <v>0</v>
      </c>
      <c r="K87" s="83">
        <v>0</v>
      </c>
      <c r="L87" s="83">
        <v>0</v>
      </c>
      <c r="M87" s="83">
        <v>0</v>
      </c>
      <c r="N87" s="296"/>
      <c r="O87" s="297"/>
    </row>
    <row r="88" spans="1:15" s="83" customFormat="1" ht="20.100000000000001" customHeight="1" x14ac:dyDescent="0.25">
      <c r="A88" s="35" t="s">
        <v>223</v>
      </c>
      <c r="B88" s="83">
        <v>8</v>
      </c>
      <c r="C88" s="83">
        <v>70</v>
      </c>
      <c r="D88" s="83">
        <v>3</v>
      </c>
      <c r="E88" s="83">
        <v>8</v>
      </c>
      <c r="F88" s="83">
        <v>0</v>
      </c>
      <c r="G88" s="83">
        <v>8</v>
      </c>
      <c r="H88" s="83">
        <v>19</v>
      </c>
      <c r="I88" s="83">
        <v>10</v>
      </c>
      <c r="J88" s="83">
        <v>42</v>
      </c>
      <c r="K88" s="83">
        <v>10</v>
      </c>
      <c r="L88" s="83">
        <v>7</v>
      </c>
      <c r="M88" s="83">
        <v>0</v>
      </c>
      <c r="N88" s="296"/>
      <c r="O88" s="297"/>
    </row>
    <row r="89" spans="1:15" s="89" customFormat="1" ht="20.100000000000001" customHeight="1" x14ac:dyDescent="0.2">
      <c r="A89" s="30" t="s">
        <v>224</v>
      </c>
      <c r="B89" s="89">
        <v>36</v>
      </c>
      <c r="C89" s="89">
        <v>28</v>
      </c>
      <c r="D89" s="89">
        <v>14</v>
      </c>
      <c r="E89" s="89">
        <v>12</v>
      </c>
      <c r="F89" s="89">
        <v>11</v>
      </c>
      <c r="G89" s="89">
        <v>8</v>
      </c>
      <c r="H89" s="89">
        <v>14</v>
      </c>
      <c r="I89" s="89">
        <v>26</v>
      </c>
      <c r="J89" s="89">
        <v>29</v>
      </c>
      <c r="K89" s="89">
        <v>4</v>
      </c>
      <c r="L89" s="89">
        <v>16</v>
      </c>
      <c r="M89" s="89">
        <v>21</v>
      </c>
      <c r="N89" s="295"/>
      <c r="O89" s="297"/>
    </row>
    <row r="90" spans="1:15" s="83" customFormat="1" ht="20.100000000000001" customHeight="1" x14ac:dyDescent="0.25">
      <c r="A90" s="35" t="s">
        <v>225</v>
      </c>
      <c r="B90" s="83">
        <v>0</v>
      </c>
      <c r="C90" s="83">
        <v>3</v>
      </c>
      <c r="D90" s="83">
        <v>3</v>
      </c>
      <c r="E90" s="83">
        <v>0</v>
      </c>
      <c r="F90" s="83">
        <v>0</v>
      </c>
      <c r="G90" s="83">
        <v>1</v>
      </c>
      <c r="H90" s="83">
        <v>1</v>
      </c>
      <c r="I90" s="83">
        <v>0</v>
      </c>
      <c r="J90" s="83">
        <v>7</v>
      </c>
      <c r="K90" s="83">
        <v>0</v>
      </c>
      <c r="L90" s="83">
        <v>1</v>
      </c>
      <c r="M90" s="83">
        <v>1</v>
      </c>
      <c r="N90" s="296"/>
    </row>
    <row r="91" spans="1:15" s="83" customFormat="1" ht="20.100000000000001" customHeight="1" x14ac:dyDescent="0.25">
      <c r="A91" s="35" t="s">
        <v>227</v>
      </c>
      <c r="B91" s="83">
        <v>36</v>
      </c>
      <c r="C91" s="83">
        <v>25</v>
      </c>
      <c r="D91" s="83">
        <v>11</v>
      </c>
      <c r="E91" s="83">
        <v>12</v>
      </c>
      <c r="F91" s="83">
        <v>10</v>
      </c>
      <c r="G91" s="83">
        <v>7</v>
      </c>
      <c r="H91" s="83">
        <v>13</v>
      </c>
      <c r="I91" s="83">
        <v>25</v>
      </c>
      <c r="J91" s="83">
        <v>22</v>
      </c>
      <c r="K91" s="83">
        <v>4</v>
      </c>
      <c r="L91" s="83">
        <v>14</v>
      </c>
      <c r="M91" s="83">
        <v>20</v>
      </c>
      <c r="N91" s="296"/>
    </row>
    <row r="92" spans="1:15" s="83" customFormat="1" ht="20.100000000000001" customHeight="1" x14ac:dyDescent="0.25">
      <c r="A92" s="35" t="s">
        <v>228</v>
      </c>
      <c r="B92" s="83">
        <v>0</v>
      </c>
      <c r="C92" s="83">
        <v>0</v>
      </c>
      <c r="D92" s="83">
        <v>0</v>
      </c>
      <c r="E92" s="83">
        <v>0</v>
      </c>
      <c r="F92" s="83">
        <v>1</v>
      </c>
      <c r="G92" s="83">
        <v>0</v>
      </c>
      <c r="H92" s="83">
        <v>0</v>
      </c>
      <c r="I92" s="83">
        <v>1</v>
      </c>
      <c r="J92" s="83">
        <v>0</v>
      </c>
      <c r="K92" s="83">
        <v>0</v>
      </c>
      <c r="L92" s="83">
        <v>1</v>
      </c>
      <c r="M92" s="83">
        <v>0</v>
      </c>
      <c r="N92" s="296"/>
      <c r="O92" s="297"/>
    </row>
    <row r="93" spans="1:15" s="89" customFormat="1" ht="20.100000000000001" customHeight="1" x14ac:dyDescent="0.2">
      <c r="A93" s="30" t="s">
        <v>229</v>
      </c>
      <c r="B93" s="89">
        <v>295</v>
      </c>
      <c r="C93" s="89">
        <v>313</v>
      </c>
      <c r="D93" s="89">
        <v>419</v>
      </c>
      <c r="E93" s="89">
        <v>700</v>
      </c>
      <c r="F93" s="89">
        <v>778</v>
      </c>
      <c r="G93" s="89">
        <v>921</v>
      </c>
      <c r="H93" s="89">
        <v>283</v>
      </c>
      <c r="I93" s="89">
        <v>257</v>
      </c>
      <c r="J93" s="89">
        <v>350</v>
      </c>
      <c r="K93" s="89">
        <v>334</v>
      </c>
      <c r="L93" s="89">
        <v>263</v>
      </c>
      <c r="M93" s="89">
        <v>246</v>
      </c>
      <c r="N93" s="295"/>
      <c r="O93" s="297"/>
    </row>
    <row r="94" spans="1:15" s="83" customFormat="1" ht="20.100000000000001" customHeight="1" x14ac:dyDescent="0.25">
      <c r="A94" s="35" t="s">
        <v>230</v>
      </c>
      <c r="B94" s="83">
        <v>10</v>
      </c>
      <c r="C94" s="83">
        <v>10</v>
      </c>
      <c r="D94" s="83">
        <v>11</v>
      </c>
      <c r="E94" s="83">
        <v>4</v>
      </c>
      <c r="F94" s="83">
        <v>58</v>
      </c>
      <c r="G94" s="83">
        <v>1</v>
      </c>
      <c r="H94" s="83">
        <v>3</v>
      </c>
      <c r="I94" s="83">
        <v>4</v>
      </c>
      <c r="J94" s="83">
        <v>4</v>
      </c>
      <c r="K94" s="83">
        <v>3</v>
      </c>
      <c r="L94" s="83">
        <v>1</v>
      </c>
      <c r="M94" s="83">
        <v>3</v>
      </c>
      <c r="N94" s="296"/>
      <c r="O94" s="297"/>
    </row>
    <row r="95" spans="1:15" s="83" customFormat="1" ht="20.100000000000001" customHeight="1" x14ac:dyDescent="0.25">
      <c r="A95" s="35" t="s">
        <v>231</v>
      </c>
      <c r="B95" s="83">
        <v>0</v>
      </c>
      <c r="C95" s="83">
        <v>1</v>
      </c>
      <c r="D95" s="83">
        <v>1</v>
      </c>
      <c r="E95" s="83">
        <v>0</v>
      </c>
      <c r="F95" s="83">
        <v>0</v>
      </c>
      <c r="G95" s="83">
        <v>1</v>
      </c>
      <c r="H95" s="83">
        <v>0</v>
      </c>
      <c r="I95" s="83">
        <v>1</v>
      </c>
      <c r="J95" s="83">
        <v>1</v>
      </c>
      <c r="K95" s="83">
        <v>0</v>
      </c>
      <c r="L95" s="83">
        <v>1</v>
      </c>
      <c r="M95" s="83">
        <v>1</v>
      </c>
      <c r="N95" s="296"/>
      <c r="O95" s="297"/>
    </row>
    <row r="96" spans="1:15" s="83" customFormat="1" ht="20.100000000000001" customHeight="1" x14ac:dyDescent="0.25">
      <c r="A96" s="35" t="s">
        <v>232</v>
      </c>
      <c r="B96" s="83">
        <v>1</v>
      </c>
      <c r="C96" s="83">
        <v>4</v>
      </c>
      <c r="D96" s="83">
        <v>1</v>
      </c>
      <c r="E96" s="83">
        <v>3</v>
      </c>
      <c r="F96" s="83">
        <v>1</v>
      </c>
      <c r="G96" s="83">
        <v>3</v>
      </c>
      <c r="H96" s="83">
        <v>1</v>
      </c>
      <c r="I96" s="83">
        <v>1</v>
      </c>
      <c r="J96" s="83">
        <v>1</v>
      </c>
      <c r="K96" s="83">
        <v>1</v>
      </c>
      <c r="L96" s="83">
        <v>4</v>
      </c>
      <c r="M96" s="83">
        <v>1</v>
      </c>
      <c r="N96" s="296"/>
      <c r="O96" s="297"/>
    </row>
    <row r="97" spans="1:15" s="83" customFormat="1" ht="20.100000000000001" customHeight="1" x14ac:dyDescent="0.25">
      <c r="A97" s="35" t="s">
        <v>233</v>
      </c>
      <c r="B97" s="83">
        <v>1</v>
      </c>
      <c r="C97" s="83">
        <v>3</v>
      </c>
      <c r="D97" s="83">
        <v>3</v>
      </c>
      <c r="E97" s="83">
        <v>10</v>
      </c>
      <c r="F97" s="83">
        <v>1</v>
      </c>
      <c r="G97" s="83">
        <v>1</v>
      </c>
      <c r="H97" s="83">
        <v>3</v>
      </c>
      <c r="I97" s="83">
        <v>1</v>
      </c>
      <c r="J97" s="83">
        <v>4</v>
      </c>
      <c r="K97" s="83">
        <v>1</v>
      </c>
      <c r="L97" s="83">
        <v>1</v>
      </c>
      <c r="M97" s="83">
        <v>0</v>
      </c>
      <c r="N97" s="296"/>
      <c r="O97" s="297"/>
    </row>
    <row r="98" spans="1:15" s="83" customFormat="1" ht="20.100000000000001" customHeight="1" x14ac:dyDescent="0.25">
      <c r="A98" s="35" t="s">
        <v>234</v>
      </c>
      <c r="B98" s="83">
        <v>0</v>
      </c>
      <c r="C98" s="83">
        <v>0</v>
      </c>
      <c r="D98" s="83">
        <v>0</v>
      </c>
      <c r="E98" s="83">
        <v>3</v>
      </c>
      <c r="F98" s="83">
        <v>0</v>
      </c>
      <c r="G98" s="83">
        <v>0</v>
      </c>
      <c r="H98" s="83">
        <v>0</v>
      </c>
      <c r="I98" s="83">
        <v>0</v>
      </c>
      <c r="J98" s="83">
        <v>0</v>
      </c>
      <c r="K98" s="83">
        <v>0</v>
      </c>
      <c r="L98" s="83">
        <v>0</v>
      </c>
      <c r="M98" s="83">
        <v>0</v>
      </c>
      <c r="N98" s="296"/>
      <c r="O98" s="297"/>
    </row>
    <row r="99" spans="1:15" s="83" customFormat="1" ht="20.100000000000001" customHeight="1" x14ac:dyDescent="0.25">
      <c r="A99" s="35" t="s">
        <v>235</v>
      </c>
      <c r="B99" s="83">
        <v>0</v>
      </c>
      <c r="C99" s="83">
        <v>3</v>
      </c>
      <c r="D99" s="83">
        <v>0</v>
      </c>
      <c r="E99" s="83">
        <v>0</v>
      </c>
      <c r="F99" s="83">
        <v>3</v>
      </c>
      <c r="G99" s="83">
        <v>0</v>
      </c>
      <c r="H99" s="83">
        <v>0</v>
      </c>
      <c r="I99" s="83">
        <v>0</v>
      </c>
      <c r="J99" s="83">
        <v>3</v>
      </c>
      <c r="K99" s="83">
        <v>0</v>
      </c>
      <c r="L99" s="83">
        <v>4</v>
      </c>
      <c r="M99" s="83">
        <v>0</v>
      </c>
      <c r="N99" s="296"/>
    </row>
    <row r="100" spans="1:15" s="83" customFormat="1" ht="20.100000000000001" customHeight="1" x14ac:dyDescent="0.25">
      <c r="A100" s="35" t="s">
        <v>236</v>
      </c>
      <c r="B100" s="83">
        <v>1</v>
      </c>
      <c r="C100" s="83">
        <v>0</v>
      </c>
      <c r="D100" s="83">
        <v>0</v>
      </c>
      <c r="E100" s="83">
        <v>1</v>
      </c>
      <c r="F100" s="83">
        <v>8</v>
      </c>
      <c r="G100" s="83">
        <v>0</v>
      </c>
      <c r="H100" s="83">
        <v>3</v>
      </c>
      <c r="I100" s="83">
        <v>1</v>
      </c>
      <c r="J100" s="83">
        <v>3</v>
      </c>
      <c r="K100" s="83">
        <v>0</v>
      </c>
      <c r="L100" s="83">
        <v>0</v>
      </c>
      <c r="M100" s="83">
        <v>0</v>
      </c>
      <c r="N100" s="296"/>
    </row>
    <row r="101" spans="1:15" s="83" customFormat="1" ht="20.100000000000001" customHeight="1" x14ac:dyDescent="0.25">
      <c r="A101" s="35" t="s">
        <v>237</v>
      </c>
      <c r="B101" s="83">
        <v>11</v>
      </c>
      <c r="C101" s="83">
        <v>10</v>
      </c>
      <c r="D101" s="83">
        <v>4</v>
      </c>
      <c r="E101" s="83">
        <v>3</v>
      </c>
      <c r="F101" s="83">
        <v>3</v>
      </c>
      <c r="G101" s="83">
        <v>1</v>
      </c>
      <c r="H101" s="83">
        <v>4</v>
      </c>
      <c r="I101" s="83">
        <v>0</v>
      </c>
      <c r="J101" s="83">
        <v>1</v>
      </c>
      <c r="K101" s="83">
        <v>5</v>
      </c>
      <c r="L101" s="83">
        <v>8</v>
      </c>
      <c r="M101" s="83">
        <v>1</v>
      </c>
      <c r="N101" s="296"/>
    </row>
    <row r="102" spans="1:15" s="83" customFormat="1" ht="20.100000000000001" customHeight="1" x14ac:dyDescent="0.25">
      <c r="A102" s="35" t="s">
        <v>238</v>
      </c>
      <c r="B102" s="83">
        <v>86</v>
      </c>
      <c r="C102" s="83">
        <v>20</v>
      </c>
      <c r="D102" s="83">
        <v>22</v>
      </c>
      <c r="E102" s="83">
        <v>20</v>
      </c>
      <c r="F102" s="83">
        <v>8</v>
      </c>
      <c r="G102" s="83">
        <v>25</v>
      </c>
      <c r="H102" s="83">
        <v>15</v>
      </c>
      <c r="I102" s="83">
        <v>10</v>
      </c>
      <c r="J102" s="83">
        <v>19</v>
      </c>
      <c r="K102" s="83">
        <v>25</v>
      </c>
      <c r="L102" s="83">
        <v>19</v>
      </c>
      <c r="M102" s="83">
        <v>20</v>
      </c>
      <c r="N102" s="296"/>
    </row>
    <row r="103" spans="1:15" s="83" customFormat="1" ht="20.100000000000001" customHeight="1" x14ac:dyDescent="0.25">
      <c r="A103" s="35" t="s">
        <v>239</v>
      </c>
      <c r="B103" s="83">
        <v>185</v>
      </c>
      <c r="C103" s="83">
        <v>261</v>
      </c>
      <c r="D103" s="83">
        <v>373</v>
      </c>
      <c r="E103" s="83">
        <v>656</v>
      </c>
      <c r="F103" s="83">
        <v>689</v>
      </c>
      <c r="G103" s="83">
        <v>884</v>
      </c>
      <c r="H103" s="83">
        <v>253</v>
      </c>
      <c r="I103" s="83">
        <v>235</v>
      </c>
      <c r="J103" s="83">
        <v>278</v>
      </c>
      <c r="K103" s="83">
        <v>295</v>
      </c>
      <c r="L103" s="83">
        <v>214</v>
      </c>
      <c r="M103" s="83">
        <v>220</v>
      </c>
      <c r="N103" s="296"/>
    </row>
    <row r="104" spans="1:15" s="83" customFormat="1" ht="20.100000000000001" customHeight="1" x14ac:dyDescent="0.25">
      <c r="A104" s="35" t="s">
        <v>240</v>
      </c>
      <c r="B104" s="83">
        <v>0</v>
      </c>
      <c r="C104" s="83">
        <v>1</v>
      </c>
      <c r="D104" s="83">
        <v>1</v>
      </c>
      <c r="E104" s="83">
        <v>0</v>
      </c>
      <c r="F104" s="83">
        <v>1</v>
      </c>
      <c r="G104" s="83">
        <v>0</v>
      </c>
      <c r="H104" s="83">
        <v>0</v>
      </c>
      <c r="I104" s="83">
        <v>0</v>
      </c>
      <c r="J104" s="83">
        <v>35</v>
      </c>
      <c r="K104" s="83">
        <v>1</v>
      </c>
      <c r="L104" s="83">
        <v>0</v>
      </c>
      <c r="M104" s="83">
        <v>0</v>
      </c>
      <c r="N104" s="296"/>
      <c r="O104" s="297"/>
    </row>
    <row r="105" spans="1:15" s="83" customFormat="1" ht="20.100000000000001" customHeight="1" x14ac:dyDescent="0.25">
      <c r="A105" s="35" t="s">
        <v>241</v>
      </c>
      <c r="B105" s="83">
        <v>0</v>
      </c>
      <c r="C105" s="83">
        <v>0</v>
      </c>
      <c r="D105" s="83">
        <v>3</v>
      </c>
      <c r="E105" s="83">
        <v>0</v>
      </c>
      <c r="F105" s="83">
        <v>6</v>
      </c>
      <c r="G105" s="83">
        <v>5</v>
      </c>
      <c r="H105" s="83">
        <v>1</v>
      </c>
      <c r="I105" s="83">
        <v>4</v>
      </c>
      <c r="J105" s="83">
        <v>1</v>
      </c>
      <c r="K105" s="83">
        <v>3</v>
      </c>
      <c r="L105" s="83">
        <v>11</v>
      </c>
      <c r="M105" s="83">
        <v>0</v>
      </c>
      <c r="N105" s="296"/>
      <c r="O105" s="297"/>
    </row>
    <row r="106" spans="1:15" s="89" customFormat="1" ht="20.100000000000001" customHeight="1" x14ac:dyDescent="0.2">
      <c r="A106" s="30" t="s">
        <v>242</v>
      </c>
      <c r="B106" s="89">
        <v>9</v>
      </c>
      <c r="C106" s="89">
        <v>12</v>
      </c>
      <c r="D106" s="89">
        <v>4</v>
      </c>
      <c r="E106" s="89">
        <v>14</v>
      </c>
      <c r="F106" s="89">
        <v>3</v>
      </c>
      <c r="G106" s="89">
        <v>11</v>
      </c>
      <c r="H106" s="89">
        <v>6</v>
      </c>
      <c r="I106" s="89">
        <v>13</v>
      </c>
      <c r="J106" s="89">
        <v>3</v>
      </c>
      <c r="K106" s="89">
        <v>17</v>
      </c>
      <c r="L106" s="89">
        <v>0</v>
      </c>
      <c r="M106" s="89">
        <v>1</v>
      </c>
      <c r="N106" s="295"/>
      <c r="O106" s="297"/>
    </row>
    <row r="107" spans="1:15" s="83" customFormat="1" ht="20.100000000000001" customHeight="1" x14ac:dyDescent="0.25">
      <c r="A107" s="35" t="s">
        <v>243</v>
      </c>
      <c r="B107" s="83">
        <v>6</v>
      </c>
      <c r="C107" s="83">
        <v>12</v>
      </c>
      <c r="D107" s="83">
        <v>0</v>
      </c>
      <c r="E107" s="83">
        <v>14</v>
      </c>
      <c r="F107" s="83">
        <v>3</v>
      </c>
      <c r="G107" s="83">
        <v>8</v>
      </c>
      <c r="H107" s="83">
        <v>3</v>
      </c>
      <c r="I107" s="83">
        <v>1</v>
      </c>
      <c r="J107" s="83">
        <v>3</v>
      </c>
      <c r="K107" s="83">
        <v>14</v>
      </c>
      <c r="L107" s="83">
        <v>0</v>
      </c>
      <c r="M107" s="83">
        <v>1</v>
      </c>
      <c r="N107" s="296"/>
      <c r="O107" s="297"/>
    </row>
    <row r="108" spans="1:15" s="83" customFormat="1" ht="20.100000000000001" customHeight="1" x14ac:dyDescent="0.25">
      <c r="A108" s="35" t="s">
        <v>244</v>
      </c>
      <c r="B108" s="83">
        <v>3</v>
      </c>
      <c r="C108" s="83">
        <v>0</v>
      </c>
      <c r="D108" s="83">
        <v>3</v>
      </c>
      <c r="E108" s="83">
        <v>0</v>
      </c>
      <c r="F108" s="83">
        <v>0</v>
      </c>
      <c r="G108" s="83">
        <v>3</v>
      </c>
      <c r="H108" s="83">
        <v>0</v>
      </c>
      <c r="I108" s="83">
        <v>0</v>
      </c>
      <c r="J108" s="83">
        <v>0</v>
      </c>
      <c r="K108" s="83">
        <v>0</v>
      </c>
      <c r="L108" s="83">
        <v>0</v>
      </c>
      <c r="M108" s="83">
        <v>0</v>
      </c>
      <c r="N108" s="296"/>
      <c r="O108" s="297"/>
    </row>
    <row r="109" spans="1:15" s="83" customFormat="1" ht="20.100000000000001" customHeight="1" x14ac:dyDescent="0.25">
      <c r="A109" s="35" t="s">
        <v>245</v>
      </c>
      <c r="B109" s="83">
        <v>0</v>
      </c>
      <c r="C109" s="83">
        <v>0</v>
      </c>
      <c r="D109" s="83">
        <v>0</v>
      </c>
      <c r="E109" s="83">
        <v>0</v>
      </c>
      <c r="F109" s="83">
        <v>0</v>
      </c>
      <c r="G109" s="83">
        <v>0</v>
      </c>
      <c r="H109" s="83">
        <v>3</v>
      </c>
      <c r="I109" s="83">
        <v>0</v>
      </c>
      <c r="J109" s="83">
        <v>0</v>
      </c>
      <c r="K109" s="83">
        <v>0</v>
      </c>
      <c r="L109" s="83">
        <v>0</v>
      </c>
      <c r="M109" s="83">
        <v>0</v>
      </c>
      <c r="N109" s="296"/>
      <c r="O109" s="297"/>
    </row>
    <row r="110" spans="1:15" s="83" customFormat="1" ht="20.100000000000001" customHeight="1" x14ac:dyDescent="0.25">
      <c r="A110" s="35" t="s">
        <v>246</v>
      </c>
      <c r="B110" s="83">
        <v>0</v>
      </c>
      <c r="C110" s="83">
        <v>0</v>
      </c>
      <c r="D110" s="83">
        <v>1</v>
      </c>
      <c r="E110" s="83">
        <v>0</v>
      </c>
      <c r="F110" s="83">
        <v>0</v>
      </c>
      <c r="G110" s="83">
        <v>0</v>
      </c>
      <c r="H110" s="83">
        <v>0</v>
      </c>
      <c r="I110" s="83">
        <v>0</v>
      </c>
      <c r="J110" s="83">
        <v>0</v>
      </c>
      <c r="K110" s="83">
        <v>0</v>
      </c>
      <c r="L110" s="83">
        <v>0</v>
      </c>
      <c r="M110" s="83">
        <v>0</v>
      </c>
      <c r="N110" s="296"/>
      <c r="O110" s="297"/>
    </row>
    <row r="111" spans="1:15" s="83" customFormat="1" ht="20.100000000000001" customHeight="1" x14ac:dyDescent="0.2">
      <c r="A111" s="35" t="s">
        <v>247</v>
      </c>
      <c r="B111" s="83">
        <v>0</v>
      </c>
      <c r="C111" s="83">
        <v>0</v>
      </c>
      <c r="D111" s="83">
        <v>0</v>
      </c>
      <c r="E111" s="83">
        <v>0</v>
      </c>
      <c r="F111" s="83">
        <v>0</v>
      </c>
      <c r="G111" s="83">
        <v>0</v>
      </c>
      <c r="H111" s="83">
        <v>0</v>
      </c>
      <c r="I111" s="83">
        <v>0</v>
      </c>
      <c r="J111" s="83">
        <v>0</v>
      </c>
      <c r="K111" s="83">
        <v>0</v>
      </c>
      <c r="L111" s="83">
        <v>0</v>
      </c>
      <c r="M111" s="83">
        <v>0</v>
      </c>
      <c r="N111" s="296"/>
      <c r="O111" s="173"/>
    </row>
    <row r="112" spans="1:15" s="83" customFormat="1" ht="20.100000000000001" customHeight="1" x14ac:dyDescent="0.2">
      <c r="A112" s="35" t="s">
        <v>248</v>
      </c>
      <c r="B112" s="83">
        <v>0</v>
      </c>
      <c r="C112" s="83">
        <v>0</v>
      </c>
      <c r="D112" s="83">
        <v>0</v>
      </c>
      <c r="E112" s="83">
        <v>0</v>
      </c>
      <c r="F112" s="83">
        <v>0</v>
      </c>
      <c r="G112" s="83">
        <v>0</v>
      </c>
      <c r="H112" s="83">
        <v>0</v>
      </c>
      <c r="I112" s="83">
        <v>12</v>
      </c>
      <c r="J112" s="83">
        <v>0</v>
      </c>
      <c r="K112" s="83">
        <v>3</v>
      </c>
      <c r="L112" s="83">
        <v>0</v>
      </c>
      <c r="M112" s="83">
        <v>0</v>
      </c>
      <c r="N112" s="296"/>
      <c r="O112" s="173"/>
    </row>
    <row r="113" spans="1:15" s="83" customFormat="1" ht="20.100000000000001" customHeight="1" x14ac:dyDescent="0.25">
      <c r="A113" s="30" t="s">
        <v>249</v>
      </c>
      <c r="B113" s="89">
        <v>917</v>
      </c>
      <c r="C113" s="89">
        <v>840</v>
      </c>
      <c r="D113" s="89">
        <v>715</v>
      </c>
      <c r="E113" s="89">
        <v>698</v>
      </c>
      <c r="F113" s="89">
        <v>547</v>
      </c>
      <c r="G113" s="89">
        <v>239</v>
      </c>
      <c r="H113" s="89">
        <v>702</v>
      </c>
      <c r="I113" s="89">
        <v>350</v>
      </c>
      <c r="J113" s="89">
        <v>467</v>
      </c>
      <c r="K113" s="89">
        <v>272</v>
      </c>
      <c r="L113" s="89">
        <v>617</v>
      </c>
      <c r="M113" s="89">
        <v>273</v>
      </c>
      <c r="N113" s="296"/>
      <c r="O113" s="297"/>
    </row>
    <row r="114" spans="1:15" s="83" customFormat="1" ht="20.100000000000001" customHeight="1" x14ac:dyDescent="0.25">
      <c r="A114" s="35" t="s">
        <v>250</v>
      </c>
      <c r="B114" s="83">
        <v>1</v>
      </c>
      <c r="C114" s="83">
        <v>3</v>
      </c>
      <c r="D114" s="83">
        <v>1</v>
      </c>
      <c r="E114" s="83">
        <v>3</v>
      </c>
      <c r="F114" s="83">
        <v>3</v>
      </c>
      <c r="G114" s="83">
        <v>0</v>
      </c>
      <c r="H114" s="83">
        <v>8</v>
      </c>
      <c r="I114" s="83">
        <v>15</v>
      </c>
      <c r="J114" s="83">
        <v>3</v>
      </c>
      <c r="K114" s="83">
        <v>1</v>
      </c>
      <c r="L114" s="83">
        <v>1</v>
      </c>
      <c r="M114" s="83">
        <v>1</v>
      </c>
      <c r="N114" s="296"/>
      <c r="O114" s="297"/>
    </row>
    <row r="115" spans="1:15" s="83" customFormat="1" ht="20.100000000000001" customHeight="1" x14ac:dyDescent="0.25">
      <c r="A115" s="35" t="s">
        <v>251</v>
      </c>
      <c r="B115" s="83">
        <v>0</v>
      </c>
      <c r="C115" s="83">
        <v>0</v>
      </c>
      <c r="D115" s="83">
        <v>0</v>
      </c>
      <c r="E115" s="83">
        <v>0</v>
      </c>
      <c r="F115" s="83">
        <v>0</v>
      </c>
      <c r="G115" s="83">
        <v>0</v>
      </c>
      <c r="H115" s="83">
        <v>0</v>
      </c>
      <c r="I115" s="83">
        <v>15</v>
      </c>
      <c r="J115" s="83">
        <v>0</v>
      </c>
      <c r="K115" s="83">
        <v>0</v>
      </c>
      <c r="L115" s="83">
        <v>0</v>
      </c>
      <c r="M115" s="83">
        <v>5</v>
      </c>
      <c r="N115" s="296"/>
      <c r="O115" s="297"/>
    </row>
    <row r="116" spans="1:15" s="83" customFormat="1" ht="20.100000000000001" customHeight="1" x14ac:dyDescent="0.25">
      <c r="A116" s="35" t="s">
        <v>252</v>
      </c>
      <c r="B116" s="83">
        <v>35</v>
      </c>
      <c r="C116" s="83">
        <v>3</v>
      </c>
      <c r="D116" s="83">
        <v>3</v>
      </c>
      <c r="E116" s="83">
        <v>8</v>
      </c>
      <c r="F116" s="83">
        <v>22</v>
      </c>
      <c r="G116" s="83">
        <v>0</v>
      </c>
      <c r="H116" s="83">
        <v>4</v>
      </c>
      <c r="I116" s="83">
        <v>10</v>
      </c>
      <c r="J116" s="83">
        <v>8</v>
      </c>
      <c r="K116" s="83">
        <v>5</v>
      </c>
      <c r="L116" s="83">
        <v>0</v>
      </c>
      <c r="M116" s="83">
        <v>5</v>
      </c>
      <c r="N116" s="296"/>
    </row>
    <row r="117" spans="1:15" s="83" customFormat="1" ht="20.100000000000001" customHeight="1" x14ac:dyDescent="0.25">
      <c r="A117" s="35" t="s">
        <v>253</v>
      </c>
      <c r="B117" s="83">
        <v>3</v>
      </c>
      <c r="C117" s="83">
        <v>0</v>
      </c>
      <c r="D117" s="83">
        <v>0</v>
      </c>
      <c r="E117" s="83">
        <v>0</v>
      </c>
      <c r="F117" s="83">
        <v>0</v>
      </c>
      <c r="G117" s="83">
        <v>0</v>
      </c>
      <c r="H117" s="83">
        <v>0</v>
      </c>
      <c r="I117" s="83">
        <v>0</v>
      </c>
      <c r="J117" s="83">
        <v>0</v>
      </c>
      <c r="K117" s="83">
        <v>0</v>
      </c>
      <c r="L117" s="83">
        <v>0</v>
      </c>
      <c r="M117" s="83">
        <v>0</v>
      </c>
      <c r="N117" s="296"/>
      <c r="O117" s="297"/>
    </row>
    <row r="118" spans="1:15" s="83" customFormat="1" ht="20.100000000000001" customHeight="1" x14ac:dyDescent="0.25">
      <c r="A118" s="35" t="s">
        <v>254</v>
      </c>
      <c r="B118" s="83">
        <v>4</v>
      </c>
      <c r="C118" s="83">
        <v>4</v>
      </c>
      <c r="D118" s="83">
        <v>0</v>
      </c>
      <c r="E118" s="83">
        <v>0</v>
      </c>
      <c r="F118" s="83">
        <v>0</v>
      </c>
      <c r="G118" s="83">
        <v>0</v>
      </c>
      <c r="H118" s="83">
        <v>4</v>
      </c>
      <c r="I118" s="83">
        <v>1</v>
      </c>
      <c r="J118" s="83">
        <v>0</v>
      </c>
      <c r="K118" s="83">
        <v>7</v>
      </c>
      <c r="L118" s="83">
        <v>4</v>
      </c>
      <c r="M118" s="83">
        <v>0</v>
      </c>
      <c r="N118" s="296"/>
      <c r="O118" s="297"/>
    </row>
    <row r="119" spans="1:15" s="83" customFormat="1" ht="20.100000000000001" customHeight="1" x14ac:dyDescent="0.25">
      <c r="A119" s="35" t="s">
        <v>255</v>
      </c>
      <c r="B119" s="83">
        <v>0</v>
      </c>
      <c r="C119" s="83">
        <v>0</v>
      </c>
      <c r="D119" s="83">
        <v>0</v>
      </c>
      <c r="E119" s="83">
        <v>0</v>
      </c>
      <c r="F119" s="83">
        <v>0</v>
      </c>
      <c r="G119" s="83">
        <v>0</v>
      </c>
      <c r="H119" s="83">
        <v>0</v>
      </c>
      <c r="I119" s="83">
        <v>0</v>
      </c>
      <c r="J119" s="83">
        <v>0</v>
      </c>
      <c r="K119" s="83">
        <v>0</v>
      </c>
      <c r="L119" s="83">
        <v>0</v>
      </c>
      <c r="M119" s="83">
        <v>0</v>
      </c>
      <c r="N119" s="296"/>
      <c r="O119" s="297"/>
    </row>
    <row r="120" spans="1:15" s="83" customFormat="1" ht="20.100000000000001" customHeight="1" x14ac:dyDescent="0.25">
      <c r="A120" s="35" t="s">
        <v>256</v>
      </c>
      <c r="B120" s="83">
        <v>789</v>
      </c>
      <c r="C120" s="83">
        <v>742</v>
      </c>
      <c r="D120" s="83">
        <v>641</v>
      </c>
      <c r="E120" s="83">
        <v>592</v>
      </c>
      <c r="F120" s="83">
        <v>339</v>
      </c>
      <c r="G120" s="83">
        <v>108</v>
      </c>
      <c r="H120" s="83">
        <v>605</v>
      </c>
      <c r="I120" s="83">
        <v>216</v>
      </c>
      <c r="J120" s="83">
        <v>371</v>
      </c>
      <c r="K120" s="83">
        <v>180</v>
      </c>
      <c r="L120" s="83">
        <v>543</v>
      </c>
      <c r="M120" s="83">
        <v>202</v>
      </c>
      <c r="N120" s="296"/>
      <c r="O120" s="297"/>
    </row>
    <row r="121" spans="1:15" s="83" customFormat="1" ht="20.100000000000001" customHeight="1" x14ac:dyDescent="0.25">
      <c r="A121" s="35" t="s">
        <v>257</v>
      </c>
      <c r="B121" s="83">
        <v>0</v>
      </c>
      <c r="C121" s="83">
        <v>0</v>
      </c>
      <c r="D121" s="83">
        <v>0</v>
      </c>
      <c r="E121" s="83">
        <v>3</v>
      </c>
      <c r="F121" s="83">
        <v>0</v>
      </c>
      <c r="G121" s="83">
        <v>0</v>
      </c>
      <c r="H121" s="83">
        <v>0</v>
      </c>
      <c r="I121" s="83">
        <v>0</v>
      </c>
      <c r="J121" s="83">
        <v>0</v>
      </c>
      <c r="K121" s="83">
        <v>3</v>
      </c>
      <c r="L121" s="83">
        <v>0</v>
      </c>
      <c r="M121" s="83">
        <v>0</v>
      </c>
      <c r="N121" s="296"/>
      <c r="O121" s="297"/>
    </row>
    <row r="122" spans="1:15" s="83" customFormat="1" ht="20.100000000000001" customHeight="1" x14ac:dyDescent="0.25">
      <c r="A122" s="35" t="s">
        <v>258</v>
      </c>
      <c r="B122" s="83">
        <v>60</v>
      </c>
      <c r="C122" s="83">
        <v>68</v>
      </c>
      <c r="D122" s="83">
        <v>54</v>
      </c>
      <c r="E122" s="83">
        <v>66</v>
      </c>
      <c r="F122" s="83">
        <v>168</v>
      </c>
      <c r="G122" s="83">
        <v>113</v>
      </c>
      <c r="H122" s="83">
        <v>70</v>
      </c>
      <c r="I122" s="83">
        <v>64</v>
      </c>
      <c r="J122" s="83">
        <v>61</v>
      </c>
      <c r="K122" s="83">
        <v>60</v>
      </c>
      <c r="L122" s="83">
        <v>64</v>
      </c>
      <c r="M122" s="83">
        <v>41</v>
      </c>
      <c r="N122" s="296"/>
      <c r="O122" s="297"/>
    </row>
    <row r="123" spans="1:15" s="83" customFormat="1" ht="20.100000000000001" customHeight="1" x14ac:dyDescent="0.25">
      <c r="A123" s="35" t="s">
        <v>259</v>
      </c>
      <c r="B123" s="83">
        <v>0</v>
      </c>
      <c r="C123" s="83">
        <v>0</v>
      </c>
      <c r="D123" s="83">
        <v>0</v>
      </c>
      <c r="E123" s="83">
        <v>0</v>
      </c>
      <c r="F123" s="83">
        <v>0</v>
      </c>
      <c r="G123" s="83">
        <v>0</v>
      </c>
      <c r="H123" s="83">
        <v>0</v>
      </c>
      <c r="I123" s="83">
        <v>0</v>
      </c>
      <c r="J123" s="83">
        <v>0</v>
      </c>
      <c r="K123" s="83">
        <v>0</v>
      </c>
      <c r="L123" s="83">
        <v>0</v>
      </c>
      <c r="M123" s="83">
        <v>0</v>
      </c>
      <c r="N123" s="296"/>
      <c r="O123" s="297"/>
    </row>
    <row r="124" spans="1:15" s="83" customFormat="1" ht="20.100000000000001" customHeight="1" x14ac:dyDescent="0.25">
      <c r="A124" s="35" t="s">
        <v>260</v>
      </c>
      <c r="B124" s="83">
        <v>7</v>
      </c>
      <c r="C124" s="83">
        <v>4</v>
      </c>
      <c r="D124" s="83">
        <v>0</v>
      </c>
      <c r="E124" s="83">
        <v>1</v>
      </c>
      <c r="F124" s="83">
        <v>0</v>
      </c>
      <c r="G124" s="83">
        <v>4</v>
      </c>
      <c r="H124" s="83">
        <v>3</v>
      </c>
      <c r="I124" s="83">
        <v>3</v>
      </c>
      <c r="J124" s="83">
        <v>0</v>
      </c>
      <c r="K124" s="83">
        <v>3</v>
      </c>
      <c r="L124" s="83">
        <v>4</v>
      </c>
      <c r="M124" s="83">
        <v>3</v>
      </c>
      <c r="N124" s="296"/>
      <c r="O124" s="297"/>
    </row>
    <row r="125" spans="1:15" s="83" customFormat="1" ht="20.100000000000001" customHeight="1" x14ac:dyDescent="0.25">
      <c r="A125" s="35" t="s">
        <v>261</v>
      </c>
      <c r="B125" s="83">
        <v>3</v>
      </c>
      <c r="C125" s="83">
        <v>0</v>
      </c>
      <c r="D125" s="83">
        <v>0</v>
      </c>
      <c r="E125" s="83">
        <v>0</v>
      </c>
      <c r="F125" s="83">
        <v>4</v>
      </c>
      <c r="G125" s="83">
        <v>0</v>
      </c>
      <c r="H125" s="83">
        <v>3</v>
      </c>
      <c r="I125" s="83">
        <v>3</v>
      </c>
      <c r="J125" s="83">
        <v>3</v>
      </c>
      <c r="K125" s="83">
        <v>0</v>
      </c>
      <c r="L125" s="83">
        <v>0</v>
      </c>
      <c r="M125" s="83">
        <v>0</v>
      </c>
      <c r="N125" s="296"/>
      <c r="O125" s="297"/>
    </row>
    <row r="126" spans="1:15" s="83" customFormat="1" ht="20.100000000000001" customHeight="1" x14ac:dyDescent="0.25">
      <c r="A126" s="35" t="s">
        <v>262</v>
      </c>
      <c r="B126" s="83">
        <v>1</v>
      </c>
      <c r="C126" s="83">
        <v>4</v>
      </c>
      <c r="D126" s="83">
        <v>4</v>
      </c>
      <c r="E126" s="83">
        <v>1</v>
      </c>
      <c r="F126" s="83">
        <v>0</v>
      </c>
      <c r="G126" s="83">
        <v>1</v>
      </c>
      <c r="H126" s="83">
        <v>1</v>
      </c>
      <c r="I126" s="83">
        <v>5</v>
      </c>
      <c r="J126" s="83">
        <v>4</v>
      </c>
      <c r="K126" s="83">
        <v>0</v>
      </c>
      <c r="L126" s="83">
        <v>0</v>
      </c>
      <c r="M126" s="83">
        <v>4</v>
      </c>
      <c r="N126" s="296"/>
      <c r="O126" s="297"/>
    </row>
    <row r="127" spans="1:15" s="83" customFormat="1" ht="20.100000000000001" customHeight="1" x14ac:dyDescent="0.25">
      <c r="A127" s="35" t="s">
        <v>263</v>
      </c>
      <c r="B127" s="83">
        <v>0</v>
      </c>
      <c r="C127" s="83">
        <v>0</v>
      </c>
      <c r="D127" s="83">
        <v>0</v>
      </c>
      <c r="E127" s="83">
        <v>3</v>
      </c>
      <c r="F127" s="83">
        <v>0</v>
      </c>
      <c r="G127" s="83">
        <v>0</v>
      </c>
      <c r="H127" s="83">
        <v>0</v>
      </c>
      <c r="I127" s="83">
        <v>3</v>
      </c>
      <c r="J127" s="83">
        <v>0</v>
      </c>
      <c r="K127" s="83">
        <v>0</v>
      </c>
      <c r="L127" s="83">
        <v>0</v>
      </c>
      <c r="M127" s="83">
        <v>0</v>
      </c>
      <c r="N127" s="296"/>
      <c r="O127" s="297"/>
    </row>
    <row r="128" spans="1:15" s="83" customFormat="1" ht="20.100000000000001" customHeight="1" x14ac:dyDescent="0.25">
      <c r="A128" s="35" t="s">
        <v>264</v>
      </c>
      <c r="B128" s="83">
        <v>3</v>
      </c>
      <c r="C128" s="83">
        <v>0</v>
      </c>
      <c r="D128" s="83">
        <v>0</v>
      </c>
      <c r="E128" s="83">
        <v>0</v>
      </c>
      <c r="F128" s="83">
        <v>0</v>
      </c>
      <c r="G128" s="83">
        <v>0</v>
      </c>
      <c r="H128" s="83">
        <v>0</v>
      </c>
      <c r="I128" s="83">
        <v>0</v>
      </c>
      <c r="J128" s="83">
        <v>0</v>
      </c>
      <c r="K128" s="83">
        <v>0</v>
      </c>
      <c r="L128" s="83">
        <v>0</v>
      </c>
      <c r="M128" s="83">
        <v>0</v>
      </c>
      <c r="N128" s="296"/>
      <c r="O128" s="297"/>
    </row>
    <row r="129" spans="1:15" s="89" customFormat="1" ht="20.100000000000001" customHeight="1" x14ac:dyDescent="0.2">
      <c r="A129" s="35" t="s">
        <v>265</v>
      </c>
      <c r="B129" s="83">
        <v>4</v>
      </c>
      <c r="C129" s="83">
        <v>4</v>
      </c>
      <c r="D129" s="83">
        <v>4</v>
      </c>
      <c r="E129" s="83">
        <v>1</v>
      </c>
      <c r="F129" s="83">
        <v>4</v>
      </c>
      <c r="G129" s="83">
        <v>0</v>
      </c>
      <c r="H129" s="83">
        <v>0</v>
      </c>
      <c r="I129" s="83">
        <v>0</v>
      </c>
      <c r="J129" s="83">
        <v>0</v>
      </c>
      <c r="K129" s="83">
        <v>5</v>
      </c>
      <c r="L129" s="83">
        <v>1</v>
      </c>
      <c r="M129" s="83">
        <v>12</v>
      </c>
      <c r="N129" s="295"/>
      <c r="O129" s="297"/>
    </row>
    <row r="130" spans="1:15" s="89" customFormat="1" ht="20.100000000000001" customHeight="1" x14ac:dyDescent="0.2">
      <c r="A130" s="35" t="s">
        <v>266</v>
      </c>
      <c r="B130" s="83">
        <v>0</v>
      </c>
      <c r="C130" s="83">
        <v>0</v>
      </c>
      <c r="D130" s="83">
        <v>0</v>
      </c>
      <c r="E130" s="83">
        <v>0</v>
      </c>
      <c r="F130" s="83">
        <v>0</v>
      </c>
      <c r="G130" s="83">
        <v>5</v>
      </c>
      <c r="H130" s="83">
        <v>0</v>
      </c>
      <c r="I130" s="83">
        <v>0</v>
      </c>
      <c r="J130" s="83">
        <v>3</v>
      </c>
      <c r="K130" s="83">
        <v>0</v>
      </c>
      <c r="L130" s="83">
        <v>0</v>
      </c>
      <c r="M130" s="83">
        <v>0</v>
      </c>
      <c r="N130" s="295"/>
      <c r="O130" s="297"/>
    </row>
    <row r="131" spans="1:15" s="89" customFormat="1" ht="20.100000000000001" customHeight="1" x14ac:dyDescent="0.2">
      <c r="A131" s="35" t="s">
        <v>267</v>
      </c>
      <c r="B131" s="83">
        <v>0</v>
      </c>
      <c r="C131" s="83">
        <v>0</v>
      </c>
      <c r="D131" s="83">
        <v>0</v>
      </c>
      <c r="E131" s="83">
        <v>0</v>
      </c>
      <c r="F131" s="83">
        <v>0</v>
      </c>
      <c r="G131" s="83">
        <v>0</v>
      </c>
      <c r="H131" s="83">
        <v>0</v>
      </c>
      <c r="I131" s="83">
        <v>0</v>
      </c>
      <c r="J131" s="83">
        <v>0</v>
      </c>
      <c r="K131" s="83">
        <v>0</v>
      </c>
      <c r="L131" s="83">
        <v>0</v>
      </c>
      <c r="M131" s="83">
        <v>0</v>
      </c>
      <c r="N131" s="295"/>
      <c r="O131" s="297"/>
    </row>
    <row r="132" spans="1:15" s="83" customFormat="1" ht="20.100000000000001" customHeight="1" x14ac:dyDescent="0.25">
      <c r="A132" s="35" t="s">
        <v>268</v>
      </c>
      <c r="B132" s="83">
        <v>0</v>
      </c>
      <c r="C132" s="83">
        <v>0</v>
      </c>
      <c r="D132" s="83">
        <v>0</v>
      </c>
      <c r="E132" s="83">
        <v>3</v>
      </c>
      <c r="F132" s="83">
        <v>0</v>
      </c>
      <c r="G132" s="83">
        <v>0</v>
      </c>
      <c r="H132" s="83">
        <v>0</v>
      </c>
      <c r="I132" s="83">
        <v>0</v>
      </c>
      <c r="J132" s="83">
        <v>0</v>
      </c>
      <c r="K132" s="83">
        <v>3</v>
      </c>
      <c r="L132" s="83">
        <v>0</v>
      </c>
      <c r="M132" s="83">
        <v>0</v>
      </c>
      <c r="N132" s="296"/>
      <c r="O132" s="297"/>
    </row>
    <row r="133" spans="1:15" s="83" customFormat="1" ht="20.100000000000001" customHeight="1" x14ac:dyDescent="0.25">
      <c r="A133" s="35" t="s">
        <v>269</v>
      </c>
      <c r="B133" s="83">
        <v>3</v>
      </c>
      <c r="C133" s="83">
        <v>5</v>
      </c>
      <c r="D133" s="83">
        <v>8</v>
      </c>
      <c r="E133" s="83">
        <v>5</v>
      </c>
      <c r="F133" s="83">
        <v>0</v>
      </c>
      <c r="G133" s="83">
        <v>8</v>
      </c>
      <c r="H133" s="83">
        <v>0</v>
      </c>
      <c r="I133" s="83">
        <v>15</v>
      </c>
      <c r="J133" s="83">
        <v>7</v>
      </c>
      <c r="K133" s="83">
        <v>5</v>
      </c>
      <c r="L133" s="83">
        <v>0</v>
      </c>
      <c r="M133" s="83">
        <v>0</v>
      </c>
      <c r="N133" s="296"/>
      <c r="O133" s="297"/>
    </row>
    <row r="134" spans="1:15" s="89" customFormat="1" ht="20.100000000000001" customHeight="1" x14ac:dyDescent="0.2">
      <c r="A134" s="35" t="s">
        <v>270</v>
      </c>
      <c r="B134" s="83">
        <v>4</v>
      </c>
      <c r="C134" s="83">
        <v>3</v>
      </c>
      <c r="D134" s="83">
        <v>0</v>
      </c>
      <c r="E134" s="83">
        <v>12</v>
      </c>
      <c r="F134" s="83">
        <v>7</v>
      </c>
      <c r="G134" s="83">
        <v>0</v>
      </c>
      <c r="H134" s="83">
        <v>4</v>
      </c>
      <c r="I134" s="83">
        <v>0</v>
      </c>
      <c r="J134" s="83">
        <v>7</v>
      </c>
      <c r="K134" s="83">
        <v>0</v>
      </c>
      <c r="L134" s="83">
        <v>0</v>
      </c>
      <c r="M134" s="83">
        <v>0</v>
      </c>
      <c r="N134" s="295"/>
      <c r="O134" s="297"/>
    </row>
    <row r="135" spans="1:15" s="83" customFormat="1" ht="20.100000000000001" customHeight="1" x14ac:dyDescent="0.25">
      <c r="A135" s="30" t="s">
        <v>271</v>
      </c>
      <c r="B135" s="89">
        <v>3</v>
      </c>
      <c r="C135" s="89">
        <v>3</v>
      </c>
      <c r="D135" s="89">
        <v>3</v>
      </c>
      <c r="E135" s="89">
        <v>5</v>
      </c>
      <c r="F135" s="89">
        <v>0</v>
      </c>
      <c r="G135" s="89">
        <v>0</v>
      </c>
      <c r="H135" s="89">
        <v>0</v>
      </c>
      <c r="I135" s="89">
        <v>10</v>
      </c>
      <c r="J135" s="89">
        <v>3</v>
      </c>
      <c r="K135" s="89">
        <v>5</v>
      </c>
      <c r="L135" s="89">
        <v>4</v>
      </c>
      <c r="M135" s="89">
        <v>0</v>
      </c>
      <c r="N135" s="296"/>
      <c r="O135" s="297"/>
    </row>
    <row r="136" spans="1:15" s="83" customFormat="1" ht="20.100000000000001" customHeight="1" x14ac:dyDescent="0.25">
      <c r="A136" s="35" t="s">
        <v>272</v>
      </c>
      <c r="B136" s="83">
        <v>3</v>
      </c>
      <c r="C136" s="83">
        <v>3</v>
      </c>
      <c r="D136" s="83">
        <v>3</v>
      </c>
      <c r="E136" s="83">
        <v>5</v>
      </c>
      <c r="F136" s="83">
        <v>0</v>
      </c>
      <c r="G136" s="83">
        <v>0</v>
      </c>
      <c r="H136" s="83">
        <v>0</v>
      </c>
      <c r="I136" s="83">
        <v>10</v>
      </c>
      <c r="J136" s="83">
        <v>3</v>
      </c>
      <c r="K136" s="83">
        <v>5</v>
      </c>
      <c r="L136" s="83">
        <v>4</v>
      </c>
      <c r="M136" s="83">
        <v>0</v>
      </c>
      <c r="N136" s="296"/>
      <c r="O136" s="297"/>
    </row>
    <row r="137" spans="1:15" s="83" customFormat="1" ht="20.100000000000001" customHeight="1" x14ac:dyDescent="0.25">
      <c r="A137" s="35" t="s">
        <v>273</v>
      </c>
      <c r="B137" s="83">
        <v>0</v>
      </c>
      <c r="C137" s="83">
        <v>0</v>
      </c>
      <c r="D137" s="83">
        <v>0</v>
      </c>
      <c r="E137" s="83">
        <v>0</v>
      </c>
      <c r="F137" s="83">
        <v>0</v>
      </c>
      <c r="G137" s="83">
        <v>0</v>
      </c>
      <c r="H137" s="83">
        <v>0</v>
      </c>
      <c r="I137" s="83">
        <v>0</v>
      </c>
      <c r="J137" s="83">
        <v>0</v>
      </c>
      <c r="K137" s="83">
        <v>0</v>
      </c>
      <c r="L137" s="83">
        <v>0</v>
      </c>
      <c r="M137" s="83">
        <v>0</v>
      </c>
      <c r="N137" s="296"/>
      <c r="O137" s="297"/>
    </row>
    <row r="138" spans="1:15" s="83" customFormat="1" ht="20.100000000000001" customHeight="1" x14ac:dyDescent="0.25">
      <c r="A138" s="35" t="s">
        <v>274</v>
      </c>
      <c r="B138" s="83">
        <v>0</v>
      </c>
      <c r="C138" s="83">
        <v>0</v>
      </c>
      <c r="D138" s="83">
        <v>0</v>
      </c>
      <c r="E138" s="83">
        <v>0</v>
      </c>
      <c r="F138" s="83">
        <v>0</v>
      </c>
      <c r="G138" s="83">
        <v>0</v>
      </c>
      <c r="H138" s="83">
        <v>0</v>
      </c>
      <c r="I138" s="83">
        <v>0</v>
      </c>
      <c r="J138" s="83">
        <v>0</v>
      </c>
      <c r="K138" s="83">
        <v>0</v>
      </c>
      <c r="L138" s="83">
        <v>0</v>
      </c>
      <c r="M138" s="83">
        <v>0</v>
      </c>
      <c r="N138" s="296"/>
      <c r="O138" s="297"/>
    </row>
    <row r="139" spans="1:15" ht="20.100000000000001" customHeight="1" thickBot="1" x14ac:dyDescent="0.3">
      <c r="A139" s="40" t="s">
        <v>275</v>
      </c>
      <c r="B139" s="99">
        <v>0</v>
      </c>
      <c r="C139" s="99">
        <v>0</v>
      </c>
      <c r="D139" s="99">
        <v>0</v>
      </c>
      <c r="E139" s="99">
        <v>0</v>
      </c>
      <c r="F139" s="99">
        <v>0</v>
      </c>
      <c r="G139" s="99">
        <v>0</v>
      </c>
      <c r="H139" s="99">
        <v>0</v>
      </c>
      <c r="I139" s="99">
        <v>0</v>
      </c>
      <c r="J139" s="99">
        <v>0</v>
      </c>
      <c r="K139" s="99">
        <v>0</v>
      </c>
      <c r="L139" s="99">
        <v>0</v>
      </c>
      <c r="M139" s="99">
        <v>0</v>
      </c>
      <c r="N139" s="288"/>
    </row>
    <row r="140" spans="1:15" s="124" customFormat="1" ht="15.95" customHeight="1" x14ac:dyDescent="0.25">
      <c r="A140" s="247" t="s">
        <v>320</v>
      </c>
      <c r="B140" s="43"/>
      <c r="C140" s="43"/>
      <c r="D140" s="134"/>
      <c r="F140" s="134"/>
      <c r="H140" s="134"/>
      <c r="J140" s="134"/>
      <c r="L140" s="134"/>
      <c r="N140" s="298"/>
    </row>
    <row r="141" spans="1:15" ht="20.100000000000001" customHeight="1" x14ac:dyDescent="0.2">
      <c r="A141" s="83"/>
      <c r="B141" s="83"/>
      <c r="C141" s="135"/>
      <c r="D141" s="135"/>
      <c r="E141" s="135"/>
      <c r="F141" s="135"/>
      <c r="G141" s="135"/>
      <c r="H141" s="135"/>
      <c r="I141" s="135"/>
      <c r="J141" s="135"/>
      <c r="K141" s="135"/>
      <c r="L141" s="135"/>
      <c r="M141" s="135"/>
    </row>
    <row r="143" spans="1:15" ht="20.100000000000001" customHeight="1" x14ac:dyDescent="0.25">
      <c r="F143" s="65"/>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219" t="s">
        <v>336</v>
      </c>
      <c r="B1" s="14"/>
      <c r="C1" s="14"/>
    </row>
    <row r="2" spans="1:15" ht="24.95" customHeight="1" thickBot="1" x14ac:dyDescent="0.3">
      <c r="A2" s="146" t="s">
        <v>340</v>
      </c>
      <c r="B2" s="59"/>
      <c r="C2" s="59"/>
      <c r="D2" s="55"/>
      <c r="E2" s="55"/>
      <c r="F2" s="55"/>
      <c r="G2" s="55"/>
      <c r="H2" s="55"/>
      <c r="I2" s="55"/>
      <c r="J2" s="55"/>
      <c r="K2" s="55"/>
      <c r="L2" s="55"/>
      <c r="M2" s="55"/>
      <c r="N2" s="55"/>
      <c r="O2" s="55"/>
    </row>
    <row r="3" spans="1:15" ht="20.100000000000001" customHeight="1" x14ac:dyDescent="0.25">
      <c r="A3" s="1480" t="s">
        <v>203</v>
      </c>
      <c r="B3" s="1511" t="s">
        <v>300</v>
      </c>
      <c r="C3" s="1512"/>
      <c r="D3" s="1512"/>
      <c r="E3" s="1512"/>
      <c r="F3" s="1512"/>
      <c r="G3" s="1512"/>
      <c r="H3" s="1512"/>
      <c r="I3" s="1512"/>
      <c r="J3" s="1512"/>
      <c r="K3" s="1512"/>
      <c r="L3" s="1512"/>
      <c r="M3" s="1512"/>
      <c r="N3" s="1512"/>
      <c r="O3" s="1512"/>
    </row>
    <row r="4" spans="1:15" ht="20.100000000000001" customHeight="1" x14ac:dyDescent="0.25">
      <c r="A4" s="1481"/>
      <c r="B4" s="1498" t="s">
        <v>205</v>
      </c>
      <c r="C4" s="1508"/>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2"/>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99">
        <v>4081</v>
      </c>
      <c r="C6" s="299">
        <v>5933</v>
      </c>
      <c r="D6" s="299">
        <v>1069</v>
      </c>
      <c r="E6" s="299">
        <v>3304</v>
      </c>
      <c r="F6" s="299">
        <v>28</v>
      </c>
      <c r="G6" s="299">
        <v>377</v>
      </c>
      <c r="H6" s="299">
        <v>7</v>
      </c>
      <c r="I6" s="299">
        <v>1281</v>
      </c>
      <c r="J6" s="299">
        <v>1436</v>
      </c>
      <c r="K6" s="299">
        <v>151</v>
      </c>
      <c r="L6" s="299">
        <v>0</v>
      </c>
      <c r="M6" s="299">
        <v>5</v>
      </c>
      <c r="N6" s="299">
        <v>3</v>
      </c>
      <c r="O6" s="299">
        <v>22</v>
      </c>
    </row>
    <row r="7" spans="1:15" s="30" customFormat="1" ht="20.100000000000001" customHeight="1" x14ac:dyDescent="0.25">
      <c r="A7" s="30" t="s">
        <v>212</v>
      </c>
      <c r="B7" s="115">
        <v>3</v>
      </c>
      <c r="C7" s="115">
        <v>12</v>
      </c>
      <c r="D7" s="115">
        <v>0</v>
      </c>
      <c r="E7" s="115">
        <v>7</v>
      </c>
      <c r="F7" s="115">
        <v>1</v>
      </c>
      <c r="G7" s="115">
        <v>2</v>
      </c>
      <c r="H7" s="115">
        <v>0</v>
      </c>
      <c r="I7" s="115">
        <v>0</v>
      </c>
      <c r="J7" s="115">
        <v>1</v>
      </c>
      <c r="K7" s="115">
        <v>0</v>
      </c>
      <c r="L7" s="115">
        <v>0</v>
      </c>
      <c r="M7" s="115">
        <v>0</v>
      </c>
      <c r="N7" s="115">
        <v>0</v>
      </c>
      <c r="O7" s="115">
        <v>1</v>
      </c>
    </row>
    <row r="8" spans="1:15" ht="20.100000000000001" customHeight="1" x14ac:dyDescent="0.25">
      <c r="A8" s="35" t="s">
        <v>213</v>
      </c>
      <c r="B8" s="82">
        <v>1</v>
      </c>
      <c r="C8" s="82">
        <v>12</v>
      </c>
      <c r="D8" s="83">
        <v>0</v>
      </c>
      <c r="E8" s="83">
        <v>7</v>
      </c>
      <c r="F8" s="83">
        <v>1</v>
      </c>
      <c r="G8" s="83">
        <v>2</v>
      </c>
      <c r="H8" s="83">
        <v>0</v>
      </c>
      <c r="I8" s="83">
        <v>0</v>
      </c>
      <c r="J8" s="83">
        <v>0</v>
      </c>
      <c r="K8" s="83">
        <v>0</v>
      </c>
      <c r="L8" s="83">
        <v>0</v>
      </c>
      <c r="M8" s="83">
        <v>0</v>
      </c>
      <c r="N8" s="83">
        <v>0</v>
      </c>
      <c r="O8" s="83">
        <v>1</v>
      </c>
    </row>
    <row r="9" spans="1:15" ht="20.100000000000001" customHeight="1" x14ac:dyDescent="0.25">
      <c r="A9" s="35" t="s">
        <v>214</v>
      </c>
      <c r="B9" s="82">
        <v>0</v>
      </c>
      <c r="C9" s="82">
        <v>0</v>
      </c>
      <c r="D9" s="83">
        <v>0</v>
      </c>
      <c r="E9" s="83">
        <v>0</v>
      </c>
      <c r="F9" s="83">
        <v>0</v>
      </c>
      <c r="G9" s="83">
        <v>0</v>
      </c>
      <c r="H9" s="83">
        <v>0</v>
      </c>
      <c r="I9" s="83">
        <v>0</v>
      </c>
      <c r="J9" s="83">
        <v>0</v>
      </c>
      <c r="K9" s="83">
        <v>0</v>
      </c>
      <c r="L9" s="83">
        <v>0</v>
      </c>
      <c r="M9" s="83">
        <v>0</v>
      </c>
      <c r="N9" s="83">
        <v>0</v>
      </c>
      <c r="O9" s="83">
        <v>0</v>
      </c>
    </row>
    <row r="10" spans="1:15" ht="20.100000000000001" customHeight="1" x14ac:dyDescent="0.25">
      <c r="A10" s="35" t="s">
        <v>215</v>
      </c>
      <c r="B10" s="82">
        <v>0</v>
      </c>
      <c r="C10" s="82">
        <v>0</v>
      </c>
      <c r="D10" s="83">
        <v>0</v>
      </c>
      <c r="E10" s="83">
        <v>0</v>
      </c>
      <c r="F10" s="83">
        <v>0</v>
      </c>
      <c r="G10" s="83">
        <v>0</v>
      </c>
      <c r="H10" s="83">
        <v>0</v>
      </c>
      <c r="I10" s="83">
        <v>0</v>
      </c>
      <c r="J10" s="83">
        <v>0</v>
      </c>
      <c r="K10" s="83">
        <v>0</v>
      </c>
      <c r="L10" s="83">
        <v>0</v>
      </c>
      <c r="M10" s="83">
        <v>0</v>
      </c>
      <c r="N10" s="83">
        <v>0</v>
      </c>
      <c r="O10" s="83">
        <v>0</v>
      </c>
    </row>
    <row r="11" spans="1:15" ht="20.100000000000001" customHeight="1" x14ac:dyDescent="0.25">
      <c r="A11" s="35" t="s">
        <v>216</v>
      </c>
      <c r="B11" s="82">
        <v>0</v>
      </c>
      <c r="C11" s="82">
        <v>0</v>
      </c>
      <c r="D11" s="83">
        <v>0</v>
      </c>
      <c r="E11" s="83">
        <v>0</v>
      </c>
      <c r="F11" s="83">
        <v>0</v>
      </c>
      <c r="G11" s="83">
        <v>0</v>
      </c>
      <c r="H11" s="83">
        <v>0</v>
      </c>
      <c r="I11" s="83">
        <v>0</v>
      </c>
      <c r="J11" s="83">
        <v>0</v>
      </c>
      <c r="K11" s="83">
        <v>0</v>
      </c>
      <c r="L11" s="83">
        <v>0</v>
      </c>
      <c r="M11" s="83">
        <v>0</v>
      </c>
      <c r="N11" s="83">
        <v>0</v>
      </c>
      <c r="O11" s="83">
        <v>0</v>
      </c>
    </row>
    <row r="12" spans="1:15" ht="20.100000000000001" customHeight="1" x14ac:dyDescent="0.25">
      <c r="A12" s="35" t="s">
        <v>217</v>
      </c>
      <c r="B12" s="82">
        <v>2</v>
      </c>
      <c r="C12" s="82">
        <v>0</v>
      </c>
      <c r="D12" s="83">
        <v>0</v>
      </c>
      <c r="E12" s="83">
        <v>0</v>
      </c>
      <c r="F12" s="83">
        <v>0</v>
      </c>
      <c r="G12" s="83">
        <v>0</v>
      </c>
      <c r="H12" s="83">
        <v>0</v>
      </c>
      <c r="I12" s="83">
        <v>0</v>
      </c>
      <c r="J12" s="83">
        <v>1</v>
      </c>
      <c r="K12" s="83">
        <v>0</v>
      </c>
      <c r="L12" s="83">
        <v>0</v>
      </c>
      <c r="M12" s="83">
        <v>0</v>
      </c>
      <c r="N12" s="83">
        <v>0</v>
      </c>
      <c r="O12" s="83">
        <v>0</v>
      </c>
    </row>
    <row r="13" spans="1:15" s="30" customFormat="1" ht="20.100000000000001" customHeight="1" x14ac:dyDescent="0.25">
      <c r="A13" s="30" t="s">
        <v>218</v>
      </c>
      <c r="B13" s="115">
        <v>23</v>
      </c>
      <c r="C13" s="115">
        <v>1</v>
      </c>
      <c r="D13" s="115">
        <v>3</v>
      </c>
      <c r="E13" s="115">
        <v>1</v>
      </c>
      <c r="F13" s="115">
        <v>0</v>
      </c>
      <c r="G13" s="115">
        <v>0</v>
      </c>
      <c r="H13" s="115">
        <v>0</v>
      </c>
      <c r="I13" s="115">
        <v>0</v>
      </c>
      <c r="J13" s="115">
        <v>1</v>
      </c>
      <c r="K13" s="115">
        <v>0</v>
      </c>
      <c r="L13" s="115">
        <v>0</v>
      </c>
      <c r="M13" s="115">
        <v>0</v>
      </c>
      <c r="N13" s="115">
        <v>0</v>
      </c>
      <c r="O13" s="115">
        <v>0</v>
      </c>
    </row>
    <row r="14" spans="1:15" ht="20.100000000000001" customHeight="1" x14ac:dyDescent="0.25">
      <c r="A14" s="35" t="s">
        <v>219</v>
      </c>
      <c r="B14" s="82">
        <v>0</v>
      </c>
      <c r="C14" s="82">
        <v>0</v>
      </c>
      <c r="D14" s="83">
        <v>0</v>
      </c>
      <c r="E14" s="83">
        <v>0</v>
      </c>
      <c r="F14" s="83">
        <v>0</v>
      </c>
      <c r="G14" s="83">
        <v>0</v>
      </c>
      <c r="H14" s="83">
        <v>0</v>
      </c>
      <c r="I14" s="83">
        <v>0</v>
      </c>
      <c r="J14" s="83">
        <v>0</v>
      </c>
      <c r="K14" s="83">
        <v>0</v>
      </c>
      <c r="L14" s="83">
        <v>0</v>
      </c>
      <c r="M14" s="83">
        <v>0</v>
      </c>
      <c r="N14" s="83">
        <v>0</v>
      </c>
      <c r="O14" s="83">
        <v>0</v>
      </c>
    </row>
    <row r="15" spans="1:15" ht="20.100000000000001" customHeight="1" x14ac:dyDescent="0.25">
      <c r="A15" s="35" t="s">
        <v>220</v>
      </c>
      <c r="B15" s="82">
        <v>1</v>
      </c>
      <c r="C15" s="82">
        <v>0</v>
      </c>
      <c r="D15" s="83">
        <v>0</v>
      </c>
      <c r="E15" s="83">
        <v>0</v>
      </c>
      <c r="F15" s="83">
        <v>0</v>
      </c>
      <c r="G15" s="83">
        <v>0</v>
      </c>
      <c r="H15" s="83">
        <v>0</v>
      </c>
      <c r="I15" s="83">
        <v>0</v>
      </c>
      <c r="J15" s="83">
        <v>1</v>
      </c>
      <c r="K15" s="83">
        <v>0</v>
      </c>
      <c r="L15" s="83">
        <v>0</v>
      </c>
      <c r="M15" s="83">
        <v>0</v>
      </c>
      <c r="N15" s="83">
        <v>0</v>
      </c>
      <c r="O15" s="83">
        <v>0</v>
      </c>
    </row>
    <row r="16" spans="1:15" ht="20.100000000000001" customHeight="1" x14ac:dyDescent="0.25">
      <c r="A16" s="35" t="s">
        <v>221</v>
      </c>
      <c r="B16" s="82">
        <v>0</v>
      </c>
      <c r="C16" s="82">
        <v>0</v>
      </c>
      <c r="D16" s="83">
        <v>0</v>
      </c>
      <c r="E16" s="83">
        <v>0</v>
      </c>
      <c r="F16" s="83">
        <v>0</v>
      </c>
      <c r="G16" s="83">
        <v>0</v>
      </c>
      <c r="H16" s="83">
        <v>0</v>
      </c>
      <c r="I16" s="83">
        <v>0</v>
      </c>
      <c r="J16" s="83">
        <v>0</v>
      </c>
      <c r="K16" s="83">
        <v>0</v>
      </c>
      <c r="L16" s="83">
        <v>0</v>
      </c>
      <c r="M16" s="83">
        <v>0</v>
      </c>
      <c r="N16" s="83">
        <v>0</v>
      </c>
      <c r="O16" s="83">
        <v>0</v>
      </c>
    </row>
    <row r="17" spans="1:15" ht="20.100000000000001" customHeight="1" x14ac:dyDescent="0.25">
      <c r="A17" s="35" t="s">
        <v>222</v>
      </c>
      <c r="B17" s="82">
        <v>0</v>
      </c>
      <c r="C17" s="82">
        <v>0</v>
      </c>
      <c r="D17" s="83">
        <v>0</v>
      </c>
      <c r="E17" s="83">
        <v>0</v>
      </c>
      <c r="F17" s="83">
        <v>0</v>
      </c>
      <c r="G17" s="83">
        <v>0</v>
      </c>
      <c r="H17" s="83">
        <v>0</v>
      </c>
      <c r="I17" s="83">
        <v>0</v>
      </c>
      <c r="J17" s="83">
        <v>0</v>
      </c>
      <c r="K17" s="83">
        <v>0</v>
      </c>
      <c r="L17" s="83">
        <v>0</v>
      </c>
      <c r="M17" s="83">
        <v>0</v>
      </c>
      <c r="N17" s="83">
        <v>0</v>
      </c>
      <c r="O17" s="83">
        <v>0</v>
      </c>
    </row>
    <row r="18" spans="1:15" ht="20.100000000000001" customHeight="1" x14ac:dyDescent="0.25">
      <c r="A18" s="35" t="s">
        <v>223</v>
      </c>
      <c r="B18" s="82">
        <v>22</v>
      </c>
      <c r="C18" s="82">
        <v>1</v>
      </c>
      <c r="D18" s="83">
        <v>3</v>
      </c>
      <c r="E18" s="83">
        <v>1</v>
      </c>
      <c r="F18" s="83">
        <v>0</v>
      </c>
      <c r="G18" s="83">
        <v>0</v>
      </c>
      <c r="H18" s="83">
        <v>0</v>
      </c>
      <c r="I18" s="83">
        <v>0</v>
      </c>
      <c r="J18" s="83">
        <v>0</v>
      </c>
      <c r="K18" s="83">
        <v>0</v>
      </c>
      <c r="L18" s="83">
        <v>0</v>
      </c>
      <c r="M18" s="83">
        <v>0</v>
      </c>
      <c r="N18" s="83">
        <v>0</v>
      </c>
      <c r="O18" s="83">
        <v>0</v>
      </c>
    </row>
    <row r="19" spans="1:15" s="30" customFormat="1" ht="20.100000000000001" customHeight="1" x14ac:dyDescent="0.25">
      <c r="A19" s="30" t="s">
        <v>224</v>
      </c>
      <c r="B19" s="115">
        <v>254</v>
      </c>
      <c r="C19" s="115">
        <v>1096</v>
      </c>
      <c r="D19" s="115">
        <v>7</v>
      </c>
      <c r="E19" s="115">
        <v>994</v>
      </c>
      <c r="F19" s="115">
        <v>5</v>
      </c>
      <c r="G19" s="115">
        <v>0</v>
      </c>
      <c r="H19" s="115">
        <v>0</v>
      </c>
      <c r="I19" s="115">
        <v>1</v>
      </c>
      <c r="J19" s="115">
        <v>0</v>
      </c>
      <c r="K19" s="115">
        <v>0</v>
      </c>
      <c r="L19" s="115">
        <v>0</v>
      </c>
      <c r="M19" s="115">
        <v>0</v>
      </c>
      <c r="N19" s="115">
        <v>0</v>
      </c>
      <c r="O19" s="115">
        <v>0</v>
      </c>
    </row>
    <row r="20" spans="1:15" ht="20.100000000000001" customHeight="1" x14ac:dyDescent="0.25">
      <c r="A20" s="35" t="s">
        <v>225</v>
      </c>
      <c r="B20" s="82">
        <v>45</v>
      </c>
      <c r="C20" s="82">
        <v>181</v>
      </c>
      <c r="D20" s="83">
        <v>0</v>
      </c>
      <c r="E20" s="83">
        <v>156</v>
      </c>
      <c r="F20" s="83">
        <v>0</v>
      </c>
      <c r="G20" s="83">
        <v>0</v>
      </c>
      <c r="H20" s="83">
        <v>0</v>
      </c>
      <c r="I20" s="83">
        <v>0</v>
      </c>
      <c r="J20" s="83">
        <v>0</v>
      </c>
      <c r="K20" s="83">
        <v>0</v>
      </c>
      <c r="L20" s="83">
        <v>0</v>
      </c>
      <c r="M20" s="83">
        <v>0</v>
      </c>
      <c r="N20" s="83">
        <v>0</v>
      </c>
      <c r="O20" s="83">
        <v>0</v>
      </c>
    </row>
    <row r="21" spans="1:15" ht="20.100000000000001" customHeight="1" x14ac:dyDescent="0.25">
      <c r="A21" s="35" t="s">
        <v>227</v>
      </c>
      <c r="B21" s="82">
        <v>209</v>
      </c>
      <c r="C21" s="82">
        <v>906</v>
      </c>
      <c r="D21" s="83">
        <v>7</v>
      </c>
      <c r="E21" s="83">
        <v>831</v>
      </c>
      <c r="F21" s="83">
        <v>5</v>
      </c>
      <c r="G21" s="83">
        <v>0</v>
      </c>
      <c r="H21" s="83">
        <v>0</v>
      </c>
      <c r="I21" s="83">
        <v>1</v>
      </c>
      <c r="J21" s="83">
        <v>0</v>
      </c>
      <c r="K21" s="83">
        <v>0</v>
      </c>
      <c r="L21" s="83">
        <v>0</v>
      </c>
      <c r="M21" s="83">
        <v>0</v>
      </c>
      <c r="N21" s="83">
        <v>0</v>
      </c>
      <c r="O21" s="83">
        <v>0</v>
      </c>
    </row>
    <row r="22" spans="1:15" ht="20.100000000000001" customHeight="1" x14ac:dyDescent="0.25">
      <c r="A22" s="35" t="s">
        <v>228</v>
      </c>
      <c r="B22" s="82">
        <v>0</v>
      </c>
      <c r="C22" s="82">
        <v>9</v>
      </c>
      <c r="D22" s="83">
        <v>0</v>
      </c>
      <c r="E22" s="83">
        <v>7</v>
      </c>
      <c r="F22" s="83">
        <v>0</v>
      </c>
      <c r="G22" s="83">
        <v>0</v>
      </c>
      <c r="H22" s="83">
        <v>0</v>
      </c>
      <c r="I22" s="83">
        <v>0</v>
      </c>
      <c r="J22" s="83">
        <v>0</v>
      </c>
      <c r="K22" s="83">
        <v>0</v>
      </c>
      <c r="L22" s="83">
        <v>0</v>
      </c>
      <c r="M22" s="83">
        <v>0</v>
      </c>
      <c r="N22" s="83">
        <v>0</v>
      </c>
      <c r="O22" s="83">
        <v>0</v>
      </c>
    </row>
    <row r="23" spans="1:15" s="30" customFormat="1" ht="20.100000000000001" customHeight="1" x14ac:dyDescent="0.25">
      <c r="A23" s="30" t="s">
        <v>229</v>
      </c>
      <c r="B23" s="115">
        <v>669</v>
      </c>
      <c r="C23" s="115">
        <v>903</v>
      </c>
      <c r="D23" s="115">
        <v>545</v>
      </c>
      <c r="E23" s="115">
        <v>675</v>
      </c>
      <c r="F23" s="115">
        <v>11</v>
      </c>
      <c r="G23" s="115">
        <v>4</v>
      </c>
      <c r="H23" s="115">
        <v>0</v>
      </c>
      <c r="I23" s="115">
        <v>2</v>
      </c>
      <c r="J23" s="115">
        <v>2</v>
      </c>
      <c r="K23" s="115">
        <v>1</v>
      </c>
      <c r="L23" s="115">
        <v>0</v>
      </c>
      <c r="M23" s="115">
        <v>0</v>
      </c>
      <c r="N23" s="115">
        <v>1</v>
      </c>
      <c r="O23" s="115">
        <v>0</v>
      </c>
    </row>
    <row r="24" spans="1:15" ht="20.100000000000001" customHeight="1" x14ac:dyDescent="0.25">
      <c r="A24" s="35" t="s">
        <v>230</v>
      </c>
      <c r="B24" s="82">
        <v>4</v>
      </c>
      <c r="C24" s="82">
        <v>8</v>
      </c>
      <c r="D24" s="83">
        <v>0</v>
      </c>
      <c r="E24" s="83">
        <v>4</v>
      </c>
      <c r="F24" s="83">
        <v>0</v>
      </c>
      <c r="G24" s="83">
        <v>1</v>
      </c>
      <c r="H24" s="83">
        <v>0</v>
      </c>
      <c r="I24" s="83">
        <v>0</v>
      </c>
      <c r="J24" s="83">
        <v>0</v>
      </c>
      <c r="K24" s="83">
        <v>0</v>
      </c>
      <c r="L24" s="83">
        <v>0</v>
      </c>
      <c r="M24" s="83">
        <v>0</v>
      </c>
      <c r="N24" s="83">
        <v>0</v>
      </c>
      <c r="O24" s="83">
        <v>0</v>
      </c>
    </row>
    <row r="25" spans="1:15" ht="20.100000000000001" customHeight="1" x14ac:dyDescent="0.25">
      <c r="A25" s="35" t="s">
        <v>231</v>
      </c>
      <c r="B25" s="82">
        <v>21</v>
      </c>
      <c r="C25" s="82">
        <v>9</v>
      </c>
      <c r="D25" s="83">
        <v>13</v>
      </c>
      <c r="E25" s="83">
        <v>9</v>
      </c>
      <c r="F25" s="83">
        <v>6</v>
      </c>
      <c r="G25" s="83">
        <v>0</v>
      </c>
      <c r="H25" s="83">
        <v>0</v>
      </c>
      <c r="I25" s="83">
        <v>0</v>
      </c>
      <c r="J25" s="83">
        <v>0</v>
      </c>
      <c r="K25" s="83">
        <v>0</v>
      </c>
      <c r="L25" s="83">
        <v>0</v>
      </c>
      <c r="M25" s="83">
        <v>0</v>
      </c>
      <c r="N25" s="83">
        <v>1</v>
      </c>
      <c r="O25" s="83">
        <v>0</v>
      </c>
    </row>
    <row r="26" spans="1:15" ht="20.100000000000001" customHeight="1" x14ac:dyDescent="0.25">
      <c r="A26" s="35" t="s">
        <v>232</v>
      </c>
      <c r="B26" s="82">
        <v>1</v>
      </c>
      <c r="C26" s="82">
        <v>0</v>
      </c>
      <c r="D26" s="83">
        <v>0</v>
      </c>
      <c r="E26" s="83">
        <v>0</v>
      </c>
      <c r="F26" s="83">
        <v>0</v>
      </c>
      <c r="G26" s="83">
        <v>0</v>
      </c>
      <c r="H26" s="83">
        <v>0</v>
      </c>
      <c r="I26" s="83">
        <v>0</v>
      </c>
      <c r="J26" s="83">
        <v>0</v>
      </c>
      <c r="K26" s="83">
        <v>0</v>
      </c>
      <c r="L26" s="83">
        <v>0</v>
      </c>
      <c r="M26" s="83">
        <v>0</v>
      </c>
      <c r="N26" s="83">
        <v>0</v>
      </c>
      <c r="O26" s="83">
        <v>0</v>
      </c>
    </row>
    <row r="27" spans="1:15" ht="20.100000000000001" customHeight="1" x14ac:dyDescent="0.25">
      <c r="A27" s="35" t="s">
        <v>233</v>
      </c>
      <c r="B27" s="82">
        <v>1</v>
      </c>
      <c r="C27" s="82">
        <v>2</v>
      </c>
      <c r="D27" s="83">
        <v>1</v>
      </c>
      <c r="E27" s="83">
        <v>1</v>
      </c>
      <c r="F27" s="83">
        <v>0</v>
      </c>
      <c r="G27" s="83">
        <v>0</v>
      </c>
      <c r="H27" s="83">
        <v>0</v>
      </c>
      <c r="I27" s="83">
        <v>1</v>
      </c>
      <c r="J27" s="83">
        <v>0</v>
      </c>
      <c r="K27" s="83">
        <v>0</v>
      </c>
      <c r="L27" s="83">
        <v>0</v>
      </c>
      <c r="M27" s="83">
        <v>0</v>
      </c>
      <c r="N27" s="83">
        <v>0</v>
      </c>
      <c r="O27" s="83">
        <v>0</v>
      </c>
    </row>
    <row r="28" spans="1:15" ht="20.100000000000001" customHeight="1" x14ac:dyDescent="0.25">
      <c r="A28" s="35" t="s">
        <v>234</v>
      </c>
      <c r="B28" s="82">
        <v>0</v>
      </c>
      <c r="C28" s="82">
        <v>1</v>
      </c>
      <c r="D28" s="83">
        <v>0</v>
      </c>
      <c r="E28" s="83">
        <v>1</v>
      </c>
      <c r="F28" s="83">
        <v>0</v>
      </c>
      <c r="G28" s="83">
        <v>0</v>
      </c>
      <c r="H28" s="83">
        <v>0</v>
      </c>
      <c r="I28" s="83">
        <v>0</v>
      </c>
      <c r="J28" s="83">
        <v>0</v>
      </c>
      <c r="K28" s="83">
        <v>0</v>
      </c>
      <c r="L28" s="83">
        <v>0</v>
      </c>
      <c r="M28" s="83">
        <v>0</v>
      </c>
      <c r="N28" s="83">
        <v>0</v>
      </c>
      <c r="O28" s="83">
        <v>0</v>
      </c>
    </row>
    <row r="29" spans="1:15" ht="20.100000000000001" customHeight="1" x14ac:dyDescent="0.25">
      <c r="A29" s="35" t="s">
        <v>235</v>
      </c>
      <c r="B29" s="82">
        <v>0</v>
      </c>
      <c r="C29" s="82">
        <v>0</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35" t="s">
        <v>236</v>
      </c>
      <c r="B30" s="82">
        <v>0</v>
      </c>
      <c r="C30" s="82">
        <v>0</v>
      </c>
      <c r="D30" s="83">
        <v>0</v>
      </c>
      <c r="E30" s="83">
        <v>0</v>
      </c>
      <c r="F30" s="83">
        <v>0</v>
      </c>
      <c r="G30" s="83">
        <v>0</v>
      </c>
      <c r="H30" s="83">
        <v>0</v>
      </c>
      <c r="I30" s="83">
        <v>0</v>
      </c>
      <c r="J30" s="83">
        <v>0</v>
      </c>
      <c r="K30" s="83">
        <v>0</v>
      </c>
      <c r="L30" s="83">
        <v>0</v>
      </c>
      <c r="M30" s="83">
        <v>0</v>
      </c>
      <c r="N30" s="83">
        <v>0</v>
      </c>
      <c r="O30" s="83">
        <v>0</v>
      </c>
    </row>
    <row r="31" spans="1:15" ht="20.100000000000001" customHeight="1" x14ac:dyDescent="0.25">
      <c r="A31" s="35" t="s">
        <v>237</v>
      </c>
      <c r="B31" s="82">
        <v>0</v>
      </c>
      <c r="C31" s="82">
        <v>2</v>
      </c>
      <c r="D31" s="83">
        <v>0</v>
      </c>
      <c r="E31" s="83">
        <v>0</v>
      </c>
      <c r="F31" s="83">
        <v>0</v>
      </c>
      <c r="G31" s="83">
        <v>0</v>
      </c>
      <c r="H31" s="83">
        <v>0</v>
      </c>
      <c r="I31" s="83">
        <v>1</v>
      </c>
      <c r="J31" s="83">
        <v>0</v>
      </c>
      <c r="K31" s="83">
        <v>0</v>
      </c>
      <c r="L31" s="83">
        <v>0</v>
      </c>
      <c r="M31" s="83">
        <v>0</v>
      </c>
      <c r="N31" s="83">
        <v>0</v>
      </c>
      <c r="O31" s="83">
        <v>0</v>
      </c>
    </row>
    <row r="32" spans="1:15" ht="20.100000000000001" customHeight="1" x14ac:dyDescent="0.25">
      <c r="A32" s="35" t="s">
        <v>238</v>
      </c>
      <c r="B32" s="82">
        <v>642</v>
      </c>
      <c r="C32" s="82">
        <v>879</v>
      </c>
      <c r="D32" s="83">
        <v>531</v>
      </c>
      <c r="E32" s="83">
        <v>659</v>
      </c>
      <c r="F32" s="83">
        <v>5</v>
      </c>
      <c r="G32" s="83">
        <v>3</v>
      </c>
      <c r="H32" s="83">
        <v>0</v>
      </c>
      <c r="I32" s="83">
        <v>0</v>
      </c>
      <c r="J32" s="83">
        <v>2</v>
      </c>
      <c r="K32" s="83">
        <v>1</v>
      </c>
      <c r="L32" s="83">
        <v>0</v>
      </c>
      <c r="M32" s="83">
        <v>0</v>
      </c>
      <c r="N32" s="83">
        <v>0</v>
      </c>
      <c r="O32" s="83">
        <v>0</v>
      </c>
    </row>
    <row r="33" spans="1:15" ht="20.100000000000001" customHeight="1" x14ac:dyDescent="0.25">
      <c r="A33" s="35" t="s">
        <v>239</v>
      </c>
      <c r="B33" s="82">
        <v>0</v>
      </c>
      <c r="C33" s="82">
        <v>1</v>
      </c>
      <c r="D33" s="83">
        <v>0</v>
      </c>
      <c r="E33" s="83">
        <v>0</v>
      </c>
      <c r="F33" s="83">
        <v>0</v>
      </c>
      <c r="G33" s="83">
        <v>0</v>
      </c>
      <c r="H33" s="83">
        <v>0</v>
      </c>
      <c r="I33" s="83">
        <v>0</v>
      </c>
      <c r="J33" s="83">
        <v>0</v>
      </c>
      <c r="K33" s="83">
        <v>0</v>
      </c>
      <c r="L33" s="83">
        <v>0</v>
      </c>
      <c r="M33" s="83">
        <v>0</v>
      </c>
      <c r="N33" s="83">
        <v>0</v>
      </c>
      <c r="O33" s="83">
        <v>0</v>
      </c>
    </row>
    <row r="34" spans="1:15" ht="20.100000000000001" customHeight="1" x14ac:dyDescent="0.25">
      <c r="A34" s="35" t="s">
        <v>240</v>
      </c>
      <c r="B34" s="82">
        <v>0</v>
      </c>
      <c r="C34" s="82">
        <v>1</v>
      </c>
      <c r="D34" s="83">
        <v>0</v>
      </c>
      <c r="E34" s="83">
        <v>1</v>
      </c>
      <c r="F34" s="83">
        <v>0</v>
      </c>
      <c r="G34" s="83">
        <v>0</v>
      </c>
      <c r="H34" s="83">
        <v>0</v>
      </c>
      <c r="I34" s="83">
        <v>0</v>
      </c>
      <c r="J34" s="83">
        <v>0</v>
      </c>
      <c r="K34" s="83">
        <v>0</v>
      </c>
      <c r="L34" s="83">
        <v>0</v>
      </c>
      <c r="M34" s="83">
        <v>0</v>
      </c>
      <c r="N34" s="83">
        <v>0</v>
      </c>
      <c r="O34" s="83">
        <v>0</v>
      </c>
    </row>
    <row r="35" spans="1:15" ht="20.100000000000001" customHeight="1" x14ac:dyDescent="0.25">
      <c r="A35" s="35" t="s">
        <v>241</v>
      </c>
      <c r="B35" s="82">
        <v>0</v>
      </c>
      <c r="C35" s="82">
        <v>0</v>
      </c>
      <c r="D35" s="83">
        <v>0</v>
      </c>
      <c r="E35" s="83">
        <v>0</v>
      </c>
      <c r="F35" s="83">
        <v>0</v>
      </c>
      <c r="G35" s="83">
        <v>0</v>
      </c>
      <c r="H35" s="83">
        <v>0</v>
      </c>
      <c r="I35" s="83">
        <v>0</v>
      </c>
      <c r="J35" s="83">
        <v>0</v>
      </c>
      <c r="K35" s="83">
        <v>0</v>
      </c>
      <c r="L35" s="83">
        <v>0</v>
      </c>
      <c r="M35" s="83">
        <v>0</v>
      </c>
      <c r="N35" s="83">
        <v>0</v>
      </c>
      <c r="O35" s="83">
        <v>0</v>
      </c>
    </row>
    <row r="36" spans="1:15" s="30" customFormat="1" ht="20.100000000000001" customHeight="1" x14ac:dyDescent="0.25">
      <c r="A36" s="30" t="s">
        <v>242</v>
      </c>
      <c r="B36" s="115">
        <v>16</v>
      </c>
      <c r="C36" s="115">
        <v>33</v>
      </c>
      <c r="D36" s="115">
        <v>2</v>
      </c>
      <c r="E36" s="115">
        <v>10</v>
      </c>
      <c r="F36" s="115">
        <v>0</v>
      </c>
      <c r="G36" s="115">
        <v>1</v>
      </c>
      <c r="H36" s="115">
        <v>0</v>
      </c>
      <c r="I36" s="115">
        <v>2</v>
      </c>
      <c r="J36" s="115">
        <v>2</v>
      </c>
      <c r="K36" s="115">
        <v>1</v>
      </c>
      <c r="L36" s="115">
        <v>0</v>
      </c>
      <c r="M36" s="115">
        <v>0</v>
      </c>
      <c r="N36" s="115">
        <v>2</v>
      </c>
      <c r="O36" s="115">
        <v>10</v>
      </c>
    </row>
    <row r="37" spans="1:15" ht="20.100000000000001" customHeight="1" x14ac:dyDescent="0.25">
      <c r="A37" s="35" t="s">
        <v>243</v>
      </c>
      <c r="B37" s="82">
        <v>2</v>
      </c>
      <c r="C37" s="82">
        <v>9</v>
      </c>
      <c r="D37" s="83">
        <v>0</v>
      </c>
      <c r="E37" s="83">
        <v>2</v>
      </c>
      <c r="F37" s="83">
        <v>0</v>
      </c>
      <c r="G37" s="83">
        <v>0</v>
      </c>
      <c r="H37" s="83">
        <v>0</v>
      </c>
      <c r="I37" s="83">
        <v>1</v>
      </c>
      <c r="J37" s="83">
        <v>0</v>
      </c>
      <c r="K37" s="83">
        <v>0</v>
      </c>
      <c r="L37" s="83">
        <v>0</v>
      </c>
      <c r="M37" s="83">
        <v>0</v>
      </c>
      <c r="N37" s="83">
        <v>0</v>
      </c>
      <c r="O37" s="83">
        <v>0</v>
      </c>
    </row>
    <row r="38" spans="1:15" ht="20.100000000000001" customHeight="1" x14ac:dyDescent="0.25">
      <c r="A38" s="35" t="s">
        <v>244</v>
      </c>
      <c r="B38" s="82">
        <v>8</v>
      </c>
      <c r="C38" s="82">
        <v>10</v>
      </c>
      <c r="D38" s="83">
        <v>2</v>
      </c>
      <c r="E38" s="83">
        <v>0</v>
      </c>
      <c r="F38" s="83">
        <v>0</v>
      </c>
      <c r="G38" s="83">
        <v>1</v>
      </c>
      <c r="H38" s="83">
        <v>0</v>
      </c>
      <c r="I38" s="83">
        <v>1</v>
      </c>
      <c r="J38" s="83">
        <v>0</v>
      </c>
      <c r="K38" s="83">
        <v>1</v>
      </c>
      <c r="L38" s="83">
        <v>0</v>
      </c>
      <c r="M38" s="83">
        <v>0</v>
      </c>
      <c r="N38" s="83">
        <v>2</v>
      </c>
      <c r="O38" s="83">
        <v>5</v>
      </c>
    </row>
    <row r="39" spans="1:15" ht="20.100000000000001" customHeight="1" x14ac:dyDescent="0.25">
      <c r="A39" s="35" t="s">
        <v>245</v>
      </c>
      <c r="B39" s="82">
        <v>0</v>
      </c>
      <c r="C39" s="82">
        <v>2</v>
      </c>
      <c r="D39" s="83">
        <v>0</v>
      </c>
      <c r="E39" s="83">
        <v>1</v>
      </c>
      <c r="F39" s="83">
        <v>0</v>
      </c>
      <c r="G39" s="83">
        <v>0</v>
      </c>
      <c r="H39" s="83">
        <v>0</v>
      </c>
      <c r="I39" s="83">
        <v>0</v>
      </c>
      <c r="J39" s="83">
        <v>0</v>
      </c>
      <c r="K39" s="83">
        <v>0</v>
      </c>
      <c r="L39" s="83">
        <v>0</v>
      </c>
      <c r="M39" s="83">
        <v>0</v>
      </c>
      <c r="N39" s="83">
        <v>0</v>
      </c>
      <c r="O39" s="83">
        <v>0</v>
      </c>
    </row>
    <row r="40" spans="1:15" ht="20.100000000000001" customHeight="1" x14ac:dyDescent="0.25">
      <c r="A40" s="35" t="s">
        <v>246</v>
      </c>
      <c r="B40" s="82">
        <v>2</v>
      </c>
      <c r="C40" s="82">
        <v>2</v>
      </c>
      <c r="D40" s="83">
        <v>0</v>
      </c>
      <c r="E40" s="83">
        <v>2</v>
      </c>
      <c r="F40" s="83">
        <v>0</v>
      </c>
      <c r="G40" s="83">
        <v>0</v>
      </c>
      <c r="H40" s="83">
        <v>0</v>
      </c>
      <c r="I40" s="83">
        <v>0</v>
      </c>
      <c r="J40" s="83">
        <v>0</v>
      </c>
      <c r="K40" s="83">
        <v>0</v>
      </c>
      <c r="L40" s="83">
        <v>0</v>
      </c>
      <c r="M40" s="83">
        <v>0</v>
      </c>
      <c r="N40" s="83">
        <v>0</v>
      </c>
      <c r="O40" s="83">
        <v>0</v>
      </c>
    </row>
    <row r="41" spans="1:15" ht="20.100000000000001" customHeight="1" x14ac:dyDescent="0.25">
      <c r="A41" s="35" t="s">
        <v>247</v>
      </c>
      <c r="B41" s="82">
        <v>4</v>
      </c>
      <c r="C41" s="82">
        <v>0</v>
      </c>
      <c r="D41" s="83">
        <v>0</v>
      </c>
      <c r="E41" s="83">
        <v>0</v>
      </c>
      <c r="F41" s="83">
        <v>0</v>
      </c>
      <c r="G41" s="83">
        <v>0</v>
      </c>
      <c r="H41" s="83">
        <v>0</v>
      </c>
      <c r="I41" s="83">
        <v>0</v>
      </c>
      <c r="J41" s="83">
        <v>2</v>
      </c>
      <c r="K41" s="83">
        <v>0</v>
      </c>
      <c r="L41" s="83">
        <v>0</v>
      </c>
      <c r="M41" s="83">
        <v>0</v>
      </c>
      <c r="N41" s="83">
        <v>0</v>
      </c>
      <c r="O41" s="83">
        <v>0</v>
      </c>
    </row>
    <row r="42" spans="1:15" ht="20.100000000000001" customHeight="1" x14ac:dyDescent="0.25">
      <c r="A42" s="35" t="s">
        <v>248</v>
      </c>
      <c r="B42" s="82">
        <v>0</v>
      </c>
      <c r="C42" s="82">
        <v>10</v>
      </c>
      <c r="D42" s="83">
        <v>0</v>
      </c>
      <c r="E42" s="83">
        <v>5</v>
      </c>
      <c r="F42" s="83">
        <v>0</v>
      </c>
      <c r="G42" s="83">
        <v>0</v>
      </c>
      <c r="H42" s="83">
        <v>0</v>
      </c>
      <c r="I42" s="83">
        <v>0</v>
      </c>
      <c r="J42" s="83">
        <v>0</v>
      </c>
      <c r="K42" s="83">
        <v>0</v>
      </c>
      <c r="L42" s="83">
        <v>0</v>
      </c>
      <c r="M42" s="83">
        <v>0</v>
      </c>
      <c r="N42" s="83">
        <v>0</v>
      </c>
      <c r="O42" s="83">
        <v>5</v>
      </c>
    </row>
    <row r="43" spans="1:15" ht="20.100000000000001" customHeight="1" x14ac:dyDescent="0.25">
      <c r="A43" s="30" t="s">
        <v>249</v>
      </c>
      <c r="B43" s="115">
        <v>3087</v>
      </c>
      <c r="C43" s="115">
        <v>3811</v>
      </c>
      <c r="D43" s="115">
        <v>510</v>
      </c>
      <c r="E43" s="115">
        <v>1564</v>
      </c>
      <c r="F43" s="115">
        <v>11</v>
      </c>
      <c r="G43" s="115">
        <v>370</v>
      </c>
      <c r="H43" s="115">
        <v>7</v>
      </c>
      <c r="I43" s="115">
        <v>1276</v>
      </c>
      <c r="J43" s="115">
        <v>1430</v>
      </c>
      <c r="K43" s="115">
        <v>149</v>
      </c>
      <c r="L43" s="115">
        <v>0</v>
      </c>
      <c r="M43" s="115">
        <v>5</v>
      </c>
      <c r="N43" s="115">
        <v>0</v>
      </c>
      <c r="O43" s="115">
        <v>11</v>
      </c>
    </row>
    <row r="44" spans="1:15" ht="20.100000000000001" customHeight="1" x14ac:dyDescent="0.25">
      <c r="A44" s="35" t="s">
        <v>250</v>
      </c>
      <c r="B44" s="82">
        <v>2169</v>
      </c>
      <c r="C44" s="82">
        <v>3147</v>
      </c>
      <c r="D44" s="83">
        <v>3</v>
      </c>
      <c r="E44" s="83">
        <v>1180</v>
      </c>
      <c r="F44" s="83">
        <v>1</v>
      </c>
      <c r="G44" s="83">
        <v>345</v>
      </c>
      <c r="H44" s="83">
        <v>2</v>
      </c>
      <c r="I44" s="83">
        <v>1216</v>
      </c>
      <c r="J44" s="83">
        <v>1347</v>
      </c>
      <c r="K44" s="83">
        <v>111</v>
      </c>
      <c r="L44" s="83">
        <v>0</v>
      </c>
      <c r="M44" s="83">
        <v>0</v>
      </c>
      <c r="N44" s="83">
        <v>0</v>
      </c>
      <c r="O44" s="83">
        <v>3</v>
      </c>
    </row>
    <row r="45" spans="1:15" ht="20.100000000000001" customHeight="1" x14ac:dyDescent="0.25">
      <c r="A45" s="35" t="s">
        <v>251</v>
      </c>
      <c r="B45" s="82">
        <v>42</v>
      </c>
      <c r="C45" s="82">
        <v>107</v>
      </c>
      <c r="D45" s="83">
        <v>1</v>
      </c>
      <c r="E45" s="83">
        <v>47</v>
      </c>
      <c r="F45" s="83">
        <v>0</v>
      </c>
      <c r="G45" s="83">
        <v>14</v>
      </c>
      <c r="H45" s="83">
        <v>0</v>
      </c>
      <c r="I45" s="83">
        <v>27</v>
      </c>
      <c r="J45" s="83">
        <v>27</v>
      </c>
      <c r="K45" s="83">
        <v>10</v>
      </c>
      <c r="L45" s="83">
        <v>0</v>
      </c>
      <c r="M45" s="83">
        <v>0</v>
      </c>
      <c r="N45" s="83">
        <v>0</v>
      </c>
      <c r="O45" s="83">
        <v>0</v>
      </c>
    </row>
    <row r="46" spans="1:15" ht="20.100000000000001" customHeight="1" x14ac:dyDescent="0.25">
      <c r="A46" s="35" t="s">
        <v>252</v>
      </c>
      <c r="B46" s="82">
        <v>7</v>
      </c>
      <c r="C46" s="82">
        <v>5</v>
      </c>
      <c r="D46" s="83">
        <v>3</v>
      </c>
      <c r="E46" s="83">
        <v>1</v>
      </c>
      <c r="F46" s="83">
        <v>0</v>
      </c>
      <c r="G46" s="83">
        <v>0</v>
      </c>
      <c r="H46" s="83">
        <v>0</v>
      </c>
      <c r="I46" s="83">
        <v>3</v>
      </c>
      <c r="J46" s="83">
        <v>0</v>
      </c>
      <c r="K46" s="83">
        <v>0</v>
      </c>
      <c r="L46" s="83">
        <v>0</v>
      </c>
      <c r="M46" s="83">
        <v>0</v>
      </c>
      <c r="N46" s="83">
        <v>0</v>
      </c>
      <c r="O46" s="83">
        <v>0</v>
      </c>
    </row>
    <row r="47" spans="1:15" ht="20.100000000000001" customHeight="1" x14ac:dyDescent="0.25">
      <c r="A47" s="35" t="s">
        <v>253</v>
      </c>
      <c r="B47" s="82">
        <v>11</v>
      </c>
      <c r="C47" s="82">
        <v>13</v>
      </c>
      <c r="D47" s="83">
        <v>5</v>
      </c>
      <c r="E47" s="83">
        <v>9</v>
      </c>
      <c r="F47" s="83">
        <v>0</v>
      </c>
      <c r="G47" s="83">
        <v>0</v>
      </c>
      <c r="H47" s="83">
        <v>0</v>
      </c>
      <c r="I47" s="83">
        <v>0</v>
      </c>
      <c r="J47" s="83">
        <v>1</v>
      </c>
      <c r="K47" s="83">
        <v>4</v>
      </c>
      <c r="L47" s="83">
        <v>0</v>
      </c>
      <c r="M47" s="83">
        <v>0</v>
      </c>
      <c r="N47" s="83">
        <v>0</v>
      </c>
      <c r="O47" s="83">
        <v>0</v>
      </c>
    </row>
    <row r="48" spans="1:15" ht="20.100000000000001" customHeight="1" x14ac:dyDescent="0.25">
      <c r="A48" s="35" t="s">
        <v>254</v>
      </c>
      <c r="B48" s="82">
        <v>5</v>
      </c>
      <c r="C48" s="82">
        <v>15</v>
      </c>
      <c r="D48" s="83">
        <v>1</v>
      </c>
      <c r="E48" s="83">
        <v>9</v>
      </c>
      <c r="F48" s="83">
        <v>0</v>
      </c>
      <c r="G48" s="83">
        <v>2</v>
      </c>
      <c r="H48" s="83">
        <v>0</v>
      </c>
      <c r="I48" s="83">
        <v>0</v>
      </c>
      <c r="J48" s="83">
        <v>1</v>
      </c>
      <c r="K48" s="83">
        <v>0</v>
      </c>
      <c r="L48" s="83">
        <v>0</v>
      </c>
      <c r="M48" s="83">
        <v>0</v>
      </c>
      <c r="N48" s="83">
        <v>0</v>
      </c>
      <c r="O48" s="83">
        <v>0</v>
      </c>
    </row>
    <row r="49" spans="1:15" ht="20.100000000000001" customHeight="1" x14ac:dyDescent="0.25">
      <c r="A49" s="35" t="s">
        <v>255</v>
      </c>
      <c r="B49" s="82">
        <v>0</v>
      </c>
      <c r="C49" s="82">
        <v>1</v>
      </c>
      <c r="D49" s="83">
        <v>0</v>
      </c>
      <c r="E49" s="83">
        <v>0</v>
      </c>
      <c r="F49" s="83">
        <v>0</v>
      </c>
      <c r="G49" s="83">
        <v>0</v>
      </c>
      <c r="H49" s="83">
        <v>0</v>
      </c>
      <c r="I49" s="83">
        <v>0</v>
      </c>
      <c r="J49" s="83">
        <v>0</v>
      </c>
      <c r="K49" s="83">
        <v>0</v>
      </c>
      <c r="L49" s="83">
        <v>0</v>
      </c>
      <c r="M49" s="83">
        <v>0</v>
      </c>
      <c r="N49" s="83">
        <v>0</v>
      </c>
      <c r="O49" s="83">
        <v>0</v>
      </c>
    </row>
    <row r="50" spans="1:15" ht="20.100000000000001" customHeight="1" x14ac:dyDescent="0.25">
      <c r="A50" s="35" t="s">
        <v>256</v>
      </c>
      <c r="B50" s="82">
        <v>33</v>
      </c>
      <c r="C50" s="82">
        <v>64</v>
      </c>
      <c r="D50" s="83">
        <v>1</v>
      </c>
      <c r="E50" s="83">
        <v>4</v>
      </c>
      <c r="F50" s="83">
        <v>2</v>
      </c>
      <c r="G50" s="83">
        <v>0</v>
      </c>
      <c r="H50" s="83">
        <v>4</v>
      </c>
      <c r="I50" s="83">
        <v>2</v>
      </c>
      <c r="J50" s="83">
        <v>6</v>
      </c>
      <c r="K50" s="83">
        <v>1</v>
      </c>
      <c r="L50" s="83">
        <v>0</v>
      </c>
      <c r="M50" s="83">
        <v>2</v>
      </c>
      <c r="N50" s="83">
        <v>0</v>
      </c>
      <c r="O50" s="83">
        <v>4</v>
      </c>
    </row>
    <row r="51" spans="1:15" ht="20.100000000000001" customHeight="1" x14ac:dyDescent="0.25">
      <c r="A51" s="35" t="s">
        <v>257</v>
      </c>
      <c r="B51" s="82">
        <v>4</v>
      </c>
      <c r="C51" s="82">
        <v>1</v>
      </c>
      <c r="D51" s="83">
        <v>0</v>
      </c>
      <c r="E51" s="83">
        <v>0</v>
      </c>
      <c r="F51" s="83">
        <v>0</v>
      </c>
      <c r="G51" s="83">
        <v>0</v>
      </c>
      <c r="H51" s="83">
        <v>0</v>
      </c>
      <c r="I51" s="83">
        <v>0</v>
      </c>
      <c r="J51" s="83">
        <v>0</v>
      </c>
      <c r="K51" s="83">
        <v>0</v>
      </c>
      <c r="L51" s="83">
        <v>0</v>
      </c>
      <c r="M51" s="83">
        <v>0</v>
      </c>
      <c r="N51" s="83">
        <v>0</v>
      </c>
      <c r="O51" s="83">
        <v>0</v>
      </c>
    </row>
    <row r="52" spans="1:15" ht="20.100000000000001" customHeight="1" x14ac:dyDescent="0.25">
      <c r="A52" s="35" t="s">
        <v>258</v>
      </c>
      <c r="B52" s="82">
        <v>153</v>
      </c>
      <c r="C52" s="82">
        <v>169</v>
      </c>
      <c r="D52" s="83">
        <v>136</v>
      </c>
      <c r="E52" s="83">
        <v>151</v>
      </c>
      <c r="F52" s="83">
        <v>5</v>
      </c>
      <c r="G52" s="83">
        <v>3</v>
      </c>
      <c r="H52" s="83">
        <v>1</v>
      </c>
      <c r="I52" s="83">
        <v>3</v>
      </c>
      <c r="J52" s="83">
        <v>1</v>
      </c>
      <c r="K52" s="83">
        <v>0</v>
      </c>
      <c r="L52" s="83">
        <v>0</v>
      </c>
      <c r="M52" s="83">
        <v>0</v>
      </c>
      <c r="N52" s="83">
        <v>0</v>
      </c>
      <c r="O52" s="83">
        <v>0</v>
      </c>
    </row>
    <row r="53" spans="1:15" ht="20.100000000000001" customHeight="1" x14ac:dyDescent="0.25">
      <c r="A53" s="35" t="s">
        <v>259</v>
      </c>
      <c r="B53" s="82">
        <v>4</v>
      </c>
      <c r="C53" s="82">
        <v>1</v>
      </c>
      <c r="D53" s="83">
        <v>0</v>
      </c>
      <c r="E53" s="83">
        <v>0</v>
      </c>
      <c r="F53" s="83">
        <v>0</v>
      </c>
      <c r="G53" s="83">
        <v>0</v>
      </c>
      <c r="H53" s="83">
        <v>0</v>
      </c>
      <c r="I53" s="83">
        <v>0</v>
      </c>
      <c r="J53" s="83">
        <v>3</v>
      </c>
      <c r="K53" s="83">
        <v>0</v>
      </c>
      <c r="L53" s="83">
        <v>0</v>
      </c>
      <c r="M53" s="83">
        <v>0</v>
      </c>
      <c r="N53" s="83">
        <v>0</v>
      </c>
      <c r="O53" s="83">
        <v>0</v>
      </c>
    </row>
    <row r="54" spans="1:15" ht="20.100000000000001" customHeight="1" x14ac:dyDescent="0.25">
      <c r="A54" s="35" t="s">
        <v>260</v>
      </c>
      <c r="B54" s="82">
        <v>426</v>
      </c>
      <c r="C54" s="82">
        <v>97</v>
      </c>
      <c r="D54" s="83">
        <v>354</v>
      </c>
      <c r="E54" s="83">
        <v>73</v>
      </c>
      <c r="F54" s="83">
        <v>3</v>
      </c>
      <c r="G54" s="83">
        <v>0</v>
      </c>
      <c r="H54" s="83">
        <v>0</v>
      </c>
      <c r="I54" s="83">
        <v>0</v>
      </c>
      <c r="J54" s="83">
        <v>1</v>
      </c>
      <c r="K54" s="83">
        <v>0</v>
      </c>
      <c r="L54" s="83">
        <v>0</v>
      </c>
      <c r="M54" s="83">
        <v>0</v>
      </c>
      <c r="N54" s="83">
        <v>0</v>
      </c>
      <c r="O54" s="83">
        <v>0</v>
      </c>
    </row>
    <row r="55" spans="1:15" ht="20.100000000000001" customHeight="1" x14ac:dyDescent="0.25">
      <c r="A55" s="35" t="s">
        <v>261</v>
      </c>
      <c r="B55" s="82">
        <v>12</v>
      </c>
      <c r="C55" s="82">
        <v>14</v>
      </c>
      <c r="D55" s="83">
        <v>3</v>
      </c>
      <c r="E55" s="83">
        <v>13</v>
      </c>
      <c r="F55" s="83">
        <v>0</v>
      </c>
      <c r="G55" s="83">
        <v>0</v>
      </c>
      <c r="H55" s="83">
        <v>0</v>
      </c>
      <c r="I55" s="83">
        <v>1</v>
      </c>
      <c r="J55" s="83">
        <v>0</v>
      </c>
      <c r="K55" s="83">
        <v>0</v>
      </c>
      <c r="L55" s="83">
        <v>0</v>
      </c>
      <c r="M55" s="83">
        <v>0</v>
      </c>
      <c r="N55" s="83">
        <v>0</v>
      </c>
      <c r="O55" s="83">
        <v>0</v>
      </c>
    </row>
    <row r="56" spans="1:15" ht="20.100000000000001" customHeight="1" x14ac:dyDescent="0.25">
      <c r="A56" s="35" t="s">
        <v>262</v>
      </c>
      <c r="B56" s="82">
        <v>15</v>
      </c>
      <c r="C56" s="82">
        <v>13</v>
      </c>
      <c r="D56" s="83">
        <v>0</v>
      </c>
      <c r="E56" s="83">
        <v>7</v>
      </c>
      <c r="F56" s="83">
        <v>0</v>
      </c>
      <c r="G56" s="83">
        <v>0</v>
      </c>
      <c r="H56" s="83">
        <v>0</v>
      </c>
      <c r="I56" s="83">
        <v>0</v>
      </c>
      <c r="J56" s="83">
        <v>3</v>
      </c>
      <c r="K56" s="83">
        <v>1</v>
      </c>
      <c r="L56" s="83">
        <v>0</v>
      </c>
      <c r="M56" s="83">
        <v>0</v>
      </c>
      <c r="N56" s="83">
        <v>0</v>
      </c>
      <c r="O56" s="83">
        <v>1</v>
      </c>
    </row>
    <row r="57" spans="1:15" ht="20.100000000000001" customHeight="1" x14ac:dyDescent="0.25">
      <c r="A57" s="35" t="s">
        <v>263</v>
      </c>
      <c r="B57" s="82">
        <v>2</v>
      </c>
      <c r="C57" s="82">
        <v>10</v>
      </c>
      <c r="D57" s="83">
        <v>1</v>
      </c>
      <c r="E57" s="83">
        <v>9</v>
      </c>
      <c r="F57" s="83">
        <v>0</v>
      </c>
      <c r="G57" s="83">
        <v>0</v>
      </c>
      <c r="H57" s="83">
        <v>0</v>
      </c>
      <c r="I57" s="83">
        <v>0</v>
      </c>
      <c r="J57" s="83">
        <v>1</v>
      </c>
      <c r="K57" s="83">
        <v>0</v>
      </c>
      <c r="L57" s="83">
        <v>0</v>
      </c>
      <c r="M57" s="83">
        <v>0</v>
      </c>
      <c r="N57" s="83">
        <v>0</v>
      </c>
      <c r="O57" s="83">
        <v>0</v>
      </c>
    </row>
    <row r="58" spans="1:15" ht="20.100000000000001" customHeight="1" x14ac:dyDescent="0.25">
      <c r="A58" s="35" t="s">
        <v>264</v>
      </c>
      <c r="B58" s="82">
        <v>3</v>
      </c>
      <c r="C58" s="82">
        <v>17</v>
      </c>
      <c r="D58" s="83">
        <v>0</v>
      </c>
      <c r="E58" s="83">
        <v>10</v>
      </c>
      <c r="F58" s="83">
        <v>0</v>
      </c>
      <c r="G58" s="83">
        <v>1</v>
      </c>
      <c r="H58" s="83">
        <v>0</v>
      </c>
      <c r="I58" s="83">
        <v>3</v>
      </c>
      <c r="J58" s="83">
        <v>0</v>
      </c>
      <c r="K58" s="83">
        <v>2</v>
      </c>
      <c r="L58" s="83">
        <v>0</v>
      </c>
      <c r="M58" s="83">
        <v>0</v>
      </c>
      <c r="N58" s="83">
        <v>0</v>
      </c>
      <c r="O58" s="83">
        <v>0</v>
      </c>
    </row>
    <row r="59" spans="1:15" s="30" customFormat="1" ht="20.100000000000001" customHeight="1" x14ac:dyDescent="0.25">
      <c r="A59" s="35" t="s">
        <v>265</v>
      </c>
      <c r="B59" s="82">
        <v>4</v>
      </c>
      <c r="C59" s="82">
        <v>3</v>
      </c>
      <c r="D59" s="83">
        <v>0</v>
      </c>
      <c r="E59" s="83">
        <v>0</v>
      </c>
      <c r="F59" s="83">
        <v>0</v>
      </c>
      <c r="G59" s="83">
        <v>0</v>
      </c>
      <c r="H59" s="83">
        <v>0</v>
      </c>
      <c r="I59" s="83">
        <v>3</v>
      </c>
      <c r="J59" s="83">
        <v>1</v>
      </c>
      <c r="K59" s="83">
        <v>0</v>
      </c>
      <c r="L59" s="83">
        <v>0</v>
      </c>
      <c r="M59" s="83">
        <v>0</v>
      </c>
      <c r="N59" s="83">
        <v>0</v>
      </c>
      <c r="O59" s="83">
        <v>0</v>
      </c>
    </row>
    <row r="60" spans="1:15" s="30" customFormat="1" ht="20.100000000000001" customHeight="1" x14ac:dyDescent="0.25">
      <c r="A60" s="91" t="s">
        <v>266</v>
      </c>
      <c r="B60" s="82">
        <v>4</v>
      </c>
      <c r="C60" s="82">
        <v>5</v>
      </c>
      <c r="D60" s="83">
        <v>0</v>
      </c>
      <c r="E60" s="83">
        <v>4</v>
      </c>
      <c r="F60" s="83">
        <v>0</v>
      </c>
      <c r="G60" s="83">
        <v>0</v>
      </c>
      <c r="H60" s="83">
        <v>0</v>
      </c>
      <c r="I60" s="83">
        <v>1</v>
      </c>
      <c r="J60" s="83">
        <v>2</v>
      </c>
      <c r="K60" s="83">
        <v>0</v>
      </c>
      <c r="L60" s="83">
        <v>0</v>
      </c>
      <c r="M60" s="83">
        <v>0</v>
      </c>
      <c r="N60" s="83">
        <v>0</v>
      </c>
      <c r="O60" s="83">
        <v>0</v>
      </c>
    </row>
    <row r="61" spans="1:15" s="30" customFormat="1" ht="20.100000000000001" customHeight="1" x14ac:dyDescent="0.25">
      <c r="A61" s="35" t="s">
        <v>267</v>
      </c>
      <c r="B61" s="82">
        <v>2</v>
      </c>
      <c r="C61" s="82">
        <v>3</v>
      </c>
      <c r="D61" s="83">
        <v>0</v>
      </c>
      <c r="E61" s="83">
        <v>0</v>
      </c>
      <c r="F61" s="83">
        <v>0</v>
      </c>
      <c r="G61" s="83">
        <v>2</v>
      </c>
      <c r="H61" s="83">
        <v>0</v>
      </c>
      <c r="I61" s="83">
        <v>0</v>
      </c>
      <c r="J61" s="83">
        <v>0</v>
      </c>
      <c r="K61" s="83">
        <v>0</v>
      </c>
      <c r="L61" s="83">
        <v>0</v>
      </c>
      <c r="M61" s="83">
        <v>0</v>
      </c>
      <c r="N61" s="83">
        <v>0</v>
      </c>
      <c r="O61" s="83">
        <v>0</v>
      </c>
    </row>
    <row r="62" spans="1:15" ht="20.100000000000001" customHeight="1" x14ac:dyDescent="0.25">
      <c r="A62" s="35" t="s">
        <v>268</v>
      </c>
      <c r="B62" s="82">
        <v>22</v>
      </c>
      <c r="C62" s="82">
        <v>3</v>
      </c>
      <c r="D62" s="83">
        <v>0</v>
      </c>
      <c r="E62" s="83">
        <v>2</v>
      </c>
      <c r="F62" s="83">
        <v>0</v>
      </c>
      <c r="G62" s="83">
        <v>0</v>
      </c>
      <c r="H62" s="83">
        <v>0</v>
      </c>
      <c r="I62" s="83">
        <v>0</v>
      </c>
      <c r="J62" s="83">
        <v>0</v>
      </c>
      <c r="K62" s="83">
        <v>0</v>
      </c>
      <c r="L62" s="83">
        <v>0</v>
      </c>
      <c r="M62" s="83">
        <v>0</v>
      </c>
      <c r="N62" s="83">
        <v>0</v>
      </c>
      <c r="O62" s="83">
        <v>0</v>
      </c>
    </row>
    <row r="63" spans="1:15" ht="20.100000000000001" customHeight="1" x14ac:dyDescent="0.25">
      <c r="A63" s="35" t="s">
        <v>269</v>
      </c>
      <c r="B63" s="82">
        <v>111</v>
      </c>
      <c r="C63" s="82">
        <v>91</v>
      </c>
      <c r="D63" s="83">
        <v>0</v>
      </c>
      <c r="E63" s="83">
        <v>38</v>
      </c>
      <c r="F63" s="83">
        <v>0</v>
      </c>
      <c r="G63" s="83">
        <v>2</v>
      </c>
      <c r="H63" s="83">
        <v>0</v>
      </c>
      <c r="I63" s="83">
        <v>4</v>
      </c>
      <c r="J63" s="83">
        <v>28</v>
      </c>
      <c r="K63" s="83">
        <v>17</v>
      </c>
      <c r="L63" s="83">
        <v>0</v>
      </c>
      <c r="M63" s="83">
        <v>1</v>
      </c>
      <c r="N63" s="83">
        <v>0</v>
      </c>
      <c r="O63" s="83">
        <v>1</v>
      </c>
    </row>
    <row r="64" spans="1:15" s="30" customFormat="1" ht="20.100000000000001" customHeight="1" x14ac:dyDescent="0.25">
      <c r="A64" s="35" t="s">
        <v>270</v>
      </c>
      <c r="B64" s="82">
        <v>58</v>
      </c>
      <c r="C64" s="82">
        <v>32</v>
      </c>
      <c r="D64" s="83">
        <v>2</v>
      </c>
      <c r="E64" s="83">
        <v>7</v>
      </c>
      <c r="F64" s="83">
        <v>0</v>
      </c>
      <c r="G64" s="83">
        <v>1</v>
      </c>
      <c r="H64" s="83">
        <v>0</v>
      </c>
      <c r="I64" s="83">
        <v>13</v>
      </c>
      <c r="J64" s="83">
        <v>8</v>
      </c>
      <c r="K64" s="83">
        <v>3</v>
      </c>
      <c r="L64" s="83">
        <v>0</v>
      </c>
      <c r="M64" s="83">
        <v>2</v>
      </c>
      <c r="N64" s="83">
        <v>0</v>
      </c>
      <c r="O64" s="83">
        <v>2</v>
      </c>
    </row>
    <row r="65" spans="1:15" ht="20.100000000000001" customHeight="1" x14ac:dyDescent="0.25">
      <c r="A65" s="30" t="s">
        <v>271</v>
      </c>
      <c r="B65" s="115">
        <v>29</v>
      </c>
      <c r="C65" s="115">
        <v>77</v>
      </c>
      <c r="D65" s="115">
        <v>2</v>
      </c>
      <c r="E65" s="115">
        <v>53</v>
      </c>
      <c r="F65" s="115">
        <v>0</v>
      </c>
      <c r="G65" s="115">
        <v>0</v>
      </c>
      <c r="H65" s="115">
        <v>0</v>
      </c>
      <c r="I65" s="115">
        <v>0</v>
      </c>
      <c r="J65" s="115">
        <v>0</v>
      </c>
      <c r="K65" s="115">
        <v>0</v>
      </c>
      <c r="L65" s="115">
        <v>0</v>
      </c>
      <c r="M65" s="115">
        <v>0</v>
      </c>
      <c r="N65" s="115">
        <v>0</v>
      </c>
      <c r="O65" s="115">
        <v>0</v>
      </c>
    </row>
    <row r="66" spans="1:15" ht="20.100000000000001" customHeight="1" x14ac:dyDescent="0.25">
      <c r="A66" s="35" t="s">
        <v>272</v>
      </c>
      <c r="B66" s="82">
        <v>26</v>
      </c>
      <c r="C66" s="82">
        <v>72</v>
      </c>
      <c r="D66" s="82">
        <v>2</v>
      </c>
      <c r="E66" s="82">
        <v>48</v>
      </c>
      <c r="F66" s="82">
        <v>0</v>
      </c>
      <c r="G66" s="82">
        <v>0</v>
      </c>
      <c r="H66" s="82">
        <v>0</v>
      </c>
      <c r="I66" s="82">
        <v>0</v>
      </c>
      <c r="J66" s="82">
        <v>0</v>
      </c>
      <c r="K66" s="82">
        <v>0</v>
      </c>
      <c r="L66" s="82">
        <v>0</v>
      </c>
      <c r="M66" s="82">
        <v>0</v>
      </c>
      <c r="N66" s="82">
        <v>0</v>
      </c>
      <c r="O66" s="82">
        <v>0</v>
      </c>
    </row>
    <row r="67" spans="1:15" ht="20.100000000000001" customHeight="1" x14ac:dyDescent="0.25">
      <c r="A67" s="35" t="s">
        <v>273</v>
      </c>
      <c r="B67" s="82">
        <v>3</v>
      </c>
      <c r="C67" s="82">
        <v>5</v>
      </c>
      <c r="D67" s="82">
        <v>0</v>
      </c>
      <c r="E67" s="82">
        <v>5</v>
      </c>
      <c r="F67" s="82">
        <v>0</v>
      </c>
      <c r="G67" s="82">
        <v>0</v>
      </c>
      <c r="H67" s="82">
        <v>0</v>
      </c>
      <c r="I67" s="82">
        <v>0</v>
      </c>
      <c r="J67" s="82">
        <v>0</v>
      </c>
      <c r="K67" s="82">
        <v>0</v>
      </c>
      <c r="L67" s="82">
        <v>0</v>
      </c>
      <c r="M67" s="82">
        <v>0</v>
      </c>
      <c r="N67" s="82">
        <v>0</v>
      </c>
      <c r="O67" s="82">
        <v>0</v>
      </c>
    </row>
    <row r="68" spans="1:15" ht="20.100000000000001" customHeight="1" x14ac:dyDescent="0.25">
      <c r="A68" s="35" t="s">
        <v>274</v>
      </c>
      <c r="B68" s="82">
        <v>0</v>
      </c>
      <c r="C68" s="82">
        <v>0</v>
      </c>
      <c r="D68" s="82">
        <v>0</v>
      </c>
      <c r="E68" s="82">
        <v>0</v>
      </c>
      <c r="F68" s="82">
        <v>0</v>
      </c>
      <c r="G68" s="82">
        <v>0</v>
      </c>
      <c r="H68" s="82">
        <v>0</v>
      </c>
      <c r="I68" s="82">
        <v>0</v>
      </c>
      <c r="J68" s="82">
        <v>0</v>
      </c>
      <c r="K68" s="82">
        <v>0</v>
      </c>
      <c r="L68" s="82">
        <v>0</v>
      </c>
      <c r="M68" s="82">
        <v>0</v>
      </c>
      <c r="N68" s="82">
        <v>0</v>
      </c>
      <c r="O68" s="82">
        <v>0</v>
      </c>
    </row>
    <row r="69" spans="1:15" s="30" customFormat="1" ht="20.100000000000001" customHeight="1" thickBot="1" x14ac:dyDescent="0.3">
      <c r="A69" s="40" t="s">
        <v>275</v>
      </c>
      <c r="B69" s="99">
        <v>0</v>
      </c>
      <c r="C69" s="99">
        <v>0</v>
      </c>
      <c r="D69" s="99">
        <v>0</v>
      </c>
      <c r="E69" s="99">
        <v>0</v>
      </c>
      <c r="F69" s="99">
        <v>0</v>
      </c>
      <c r="G69" s="99">
        <v>0</v>
      </c>
      <c r="H69" s="99">
        <v>0</v>
      </c>
      <c r="I69" s="99">
        <v>0</v>
      </c>
      <c r="J69" s="99">
        <v>0</v>
      </c>
      <c r="K69" s="99">
        <v>0</v>
      </c>
      <c r="L69" s="99">
        <v>0</v>
      </c>
      <c r="M69" s="99">
        <v>0</v>
      </c>
      <c r="N69" s="99">
        <v>0</v>
      </c>
      <c r="O69" s="99">
        <v>0</v>
      </c>
    </row>
    <row r="70" spans="1:15" s="290" customFormat="1" ht="15.95" customHeight="1" x14ac:dyDescent="0.25">
      <c r="A70" s="247" t="s">
        <v>320</v>
      </c>
      <c r="B70" s="291"/>
      <c r="C70" s="291"/>
      <c r="F70" s="300"/>
      <c r="G70" s="300"/>
      <c r="O70" s="58" t="s">
        <v>284</v>
      </c>
    </row>
    <row r="71" spans="1:15" ht="24.95" customHeight="1" x14ac:dyDescent="0.25">
      <c r="A71" s="219" t="s">
        <v>336</v>
      </c>
      <c r="B71" s="14"/>
      <c r="C71" s="14"/>
      <c r="E71" s="83"/>
      <c r="F71" s="83"/>
      <c r="G71" s="83"/>
      <c r="H71" s="83"/>
      <c r="I71" s="83"/>
      <c r="J71" s="83"/>
      <c r="K71" s="83"/>
      <c r="L71" s="83"/>
      <c r="M71" s="65"/>
      <c r="O71" s="65"/>
    </row>
    <row r="72" spans="1:15" s="82" customFormat="1" ht="24.95" customHeight="1" thickBot="1" x14ac:dyDescent="0.25">
      <c r="A72" s="146" t="s">
        <v>340</v>
      </c>
      <c r="B72" s="59"/>
      <c r="C72" s="59"/>
      <c r="M72" s="61" t="s">
        <v>285</v>
      </c>
      <c r="N72" s="35"/>
      <c r="O72" s="35"/>
    </row>
    <row r="73" spans="1:15" s="82" customFormat="1" ht="20.100000000000001" customHeight="1" x14ac:dyDescent="0.25">
      <c r="A73" s="1480" t="s">
        <v>203</v>
      </c>
      <c r="B73" s="1511" t="s">
        <v>300</v>
      </c>
      <c r="C73" s="1512"/>
      <c r="D73" s="1512"/>
      <c r="E73" s="1512"/>
      <c r="F73" s="1512"/>
      <c r="G73" s="1512"/>
      <c r="H73" s="1512"/>
      <c r="I73" s="1512"/>
      <c r="J73" s="1512"/>
      <c r="K73" s="1512"/>
      <c r="L73" s="1512"/>
      <c r="M73" s="1512"/>
      <c r="N73" s="35"/>
    </row>
    <row r="74" spans="1:15" s="83" customFormat="1" ht="20.100000000000001" customHeight="1" x14ac:dyDescent="0.25">
      <c r="A74" s="1481"/>
      <c r="B74" s="138" t="s">
        <v>286</v>
      </c>
      <c r="C74" s="138"/>
      <c r="D74" s="182" t="s">
        <v>287</v>
      </c>
      <c r="E74" s="182"/>
      <c r="F74" s="138" t="s">
        <v>288</v>
      </c>
      <c r="G74" s="138"/>
      <c r="H74" s="182" t="s">
        <v>289</v>
      </c>
      <c r="I74" s="182"/>
      <c r="J74" s="138" t="s">
        <v>290</v>
      </c>
      <c r="K74" s="166"/>
      <c r="L74" s="1498" t="s">
        <v>291</v>
      </c>
      <c r="M74" s="1509"/>
      <c r="N74" s="82"/>
    </row>
    <row r="75" spans="1:15" s="83" customFormat="1" ht="20.100000000000001" customHeight="1" x14ac:dyDescent="0.2">
      <c r="A75" s="1482"/>
      <c r="B75" s="19">
        <v>2011</v>
      </c>
      <c r="C75" s="19">
        <v>2012</v>
      </c>
      <c r="D75" s="19">
        <v>2011</v>
      </c>
      <c r="E75" s="19">
        <v>2012</v>
      </c>
      <c r="F75" s="19">
        <v>2011</v>
      </c>
      <c r="G75" s="19">
        <v>2012</v>
      </c>
      <c r="H75" s="19">
        <v>2011</v>
      </c>
      <c r="I75" s="19">
        <v>2012</v>
      </c>
      <c r="J75" s="19">
        <v>2011</v>
      </c>
      <c r="K75" s="19">
        <v>2012</v>
      </c>
      <c r="L75" s="19">
        <v>2011</v>
      </c>
      <c r="M75" s="54">
        <v>2012</v>
      </c>
      <c r="N75" s="82"/>
      <c r="O75" s="301"/>
    </row>
    <row r="76" spans="1:15" s="83" customFormat="1" ht="20.100000000000001" customHeight="1" x14ac:dyDescent="0.2">
      <c r="A76" s="26" t="s">
        <v>310</v>
      </c>
      <c r="B76" s="89">
        <v>6</v>
      </c>
      <c r="C76" s="89">
        <v>7</v>
      </c>
      <c r="D76" s="89">
        <v>3</v>
      </c>
      <c r="E76" s="89">
        <v>2</v>
      </c>
      <c r="F76" s="89">
        <v>6</v>
      </c>
      <c r="G76" s="89">
        <v>35</v>
      </c>
      <c r="H76" s="89">
        <v>595</v>
      </c>
      <c r="I76" s="89">
        <v>331</v>
      </c>
      <c r="J76" s="89">
        <v>539</v>
      </c>
      <c r="K76" s="89">
        <v>171</v>
      </c>
      <c r="L76" s="89">
        <v>389</v>
      </c>
      <c r="M76" s="89">
        <v>247</v>
      </c>
      <c r="N76" s="82"/>
      <c r="O76" s="302"/>
    </row>
    <row r="77" spans="1:15" s="89" customFormat="1" ht="20.100000000000001" customHeight="1" x14ac:dyDescent="0.2">
      <c r="A77" s="30" t="s">
        <v>212</v>
      </c>
      <c r="B77" s="89">
        <v>0</v>
      </c>
      <c r="C77" s="89">
        <v>0</v>
      </c>
      <c r="D77" s="89">
        <v>0</v>
      </c>
      <c r="E77" s="89">
        <v>0</v>
      </c>
      <c r="F77" s="89">
        <v>0</v>
      </c>
      <c r="G77" s="89">
        <v>0</v>
      </c>
      <c r="H77" s="89">
        <v>0</v>
      </c>
      <c r="I77" s="89">
        <v>0</v>
      </c>
      <c r="J77" s="89">
        <v>0</v>
      </c>
      <c r="K77" s="89">
        <v>2</v>
      </c>
      <c r="L77" s="89">
        <v>1</v>
      </c>
      <c r="M77" s="89">
        <v>0</v>
      </c>
      <c r="O77" s="301"/>
    </row>
    <row r="78" spans="1:15" s="83" customFormat="1" ht="20.100000000000001" customHeight="1" x14ac:dyDescent="0.2">
      <c r="A78" s="35" t="s">
        <v>213</v>
      </c>
      <c r="B78" s="83">
        <v>0</v>
      </c>
      <c r="C78" s="83">
        <v>0</v>
      </c>
      <c r="D78" s="83">
        <v>0</v>
      </c>
      <c r="E78" s="83">
        <v>0</v>
      </c>
      <c r="F78" s="83">
        <v>0</v>
      </c>
      <c r="G78" s="83">
        <v>0</v>
      </c>
      <c r="H78" s="83">
        <v>0</v>
      </c>
      <c r="I78" s="83">
        <v>0</v>
      </c>
      <c r="J78" s="83">
        <v>0</v>
      </c>
      <c r="K78" s="83">
        <v>2</v>
      </c>
      <c r="L78" s="83">
        <v>0</v>
      </c>
      <c r="M78" s="83">
        <v>0</v>
      </c>
      <c r="O78" s="301"/>
    </row>
    <row r="79" spans="1:15" s="83" customFormat="1" ht="20.100000000000001" customHeight="1" x14ac:dyDescent="0.2">
      <c r="A79" s="35" t="s">
        <v>214</v>
      </c>
      <c r="B79" s="83">
        <v>0</v>
      </c>
      <c r="C79" s="83">
        <v>0</v>
      </c>
      <c r="D79" s="83">
        <v>0</v>
      </c>
      <c r="E79" s="83">
        <v>0</v>
      </c>
      <c r="F79" s="83">
        <v>0</v>
      </c>
      <c r="G79" s="83">
        <v>0</v>
      </c>
      <c r="H79" s="83">
        <v>0</v>
      </c>
      <c r="I79" s="83">
        <v>0</v>
      </c>
      <c r="J79" s="83">
        <v>0</v>
      </c>
      <c r="K79" s="83">
        <v>0</v>
      </c>
      <c r="L79" s="83">
        <v>0</v>
      </c>
      <c r="M79" s="83">
        <v>0</v>
      </c>
      <c r="O79" s="301"/>
    </row>
    <row r="80" spans="1:15" s="83" customFormat="1" ht="20.100000000000001" customHeight="1" x14ac:dyDescent="0.2">
      <c r="A80" s="35" t="s">
        <v>215</v>
      </c>
      <c r="B80" s="83">
        <v>0</v>
      </c>
      <c r="C80" s="83">
        <v>0</v>
      </c>
      <c r="D80" s="83">
        <v>0</v>
      </c>
      <c r="E80" s="83">
        <v>0</v>
      </c>
      <c r="F80" s="83">
        <v>0</v>
      </c>
      <c r="G80" s="83">
        <v>0</v>
      </c>
      <c r="H80" s="83">
        <v>0</v>
      </c>
      <c r="I80" s="83">
        <v>0</v>
      </c>
      <c r="J80" s="83">
        <v>0</v>
      </c>
      <c r="K80" s="83">
        <v>0</v>
      </c>
      <c r="L80" s="83">
        <v>0</v>
      </c>
      <c r="M80" s="83">
        <v>0</v>
      </c>
      <c r="O80" s="301"/>
    </row>
    <row r="81" spans="1:15" s="83" customFormat="1" ht="20.100000000000001" customHeight="1" x14ac:dyDescent="0.2">
      <c r="A81" s="35" t="s">
        <v>216</v>
      </c>
      <c r="B81" s="83">
        <v>0</v>
      </c>
      <c r="C81" s="83">
        <v>0</v>
      </c>
      <c r="D81" s="83">
        <v>0</v>
      </c>
      <c r="E81" s="83">
        <v>0</v>
      </c>
      <c r="F81" s="83">
        <v>0</v>
      </c>
      <c r="G81" s="83">
        <v>0</v>
      </c>
      <c r="H81" s="83">
        <v>0</v>
      </c>
      <c r="I81" s="83">
        <v>0</v>
      </c>
      <c r="J81" s="83">
        <v>0</v>
      </c>
      <c r="K81" s="83">
        <v>0</v>
      </c>
      <c r="L81" s="83">
        <v>0</v>
      </c>
      <c r="M81" s="83">
        <v>0</v>
      </c>
      <c r="O81" s="301"/>
    </row>
    <row r="82" spans="1:15" s="83" customFormat="1" ht="20.100000000000001" customHeight="1" x14ac:dyDescent="0.2">
      <c r="A82" s="35" t="s">
        <v>217</v>
      </c>
      <c r="B82" s="83">
        <v>0</v>
      </c>
      <c r="C82" s="83">
        <v>0</v>
      </c>
      <c r="D82" s="83">
        <v>0</v>
      </c>
      <c r="E82" s="83">
        <v>0</v>
      </c>
      <c r="F82" s="83">
        <v>0</v>
      </c>
      <c r="G82" s="83">
        <v>0</v>
      </c>
      <c r="H82" s="83">
        <v>0</v>
      </c>
      <c r="I82" s="83">
        <v>0</v>
      </c>
      <c r="J82" s="83">
        <v>0</v>
      </c>
      <c r="K82" s="83">
        <v>0</v>
      </c>
      <c r="L82" s="83">
        <v>1</v>
      </c>
      <c r="M82" s="83">
        <v>0</v>
      </c>
      <c r="O82" s="301"/>
    </row>
    <row r="83" spans="1:15" s="89" customFormat="1" ht="20.100000000000001" customHeight="1" x14ac:dyDescent="0.2">
      <c r="A83" s="30" t="s">
        <v>218</v>
      </c>
      <c r="B83" s="89">
        <v>0</v>
      </c>
      <c r="C83" s="89">
        <v>0</v>
      </c>
      <c r="D83" s="89">
        <v>0</v>
      </c>
      <c r="E83" s="89">
        <v>0</v>
      </c>
      <c r="F83" s="89">
        <v>0</v>
      </c>
      <c r="G83" s="89">
        <v>0</v>
      </c>
      <c r="H83" s="89">
        <v>0</v>
      </c>
      <c r="I83" s="89">
        <v>0</v>
      </c>
      <c r="J83" s="89">
        <v>0</v>
      </c>
      <c r="K83" s="89">
        <v>0</v>
      </c>
      <c r="L83" s="89">
        <v>19</v>
      </c>
      <c r="M83" s="89">
        <v>0</v>
      </c>
      <c r="O83" s="301"/>
    </row>
    <row r="84" spans="1:15" s="83" customFormat="1" ht="20.100000000000001" customHeight="1" x14ac:dyDescent="0.2">
      <c r="A84" s="35" t="s">
        <v>219</v>
      </c>
      <c r="B84" s="83">
        <v>0</v>
      </c>
      <c r="C84" s="83">
        <v>0</v>
      </c>
      <c r="D84" s="83">
        <v>0</v>
      </c>
      <c r="E84" s="83">
        <v>0</v>
      </c>
      <c r="F84" s="83">
        <v>0</v>
      </c>
      <c r="G84" s="83">
        <v>0</v>
      </c>
      <c r="H84" s="83">
        <v>0</v>
      </c>
      <c r="I84" s="83">
        <v>0</v>
      </c>
      <c r="J84" s="83">
        <v>0</v>
      </c>
      <c r="K84" s="83">
        <v>0</v>
      </c>
      <c r="L84" s="83">
        <v>0</v>
      </c>
      <c r="M84" s="83">
        <v>0</v>
      </c>
      <c r="O84" s="301"/>
    </row>
    <row r="85" spans="1:15" s="83" customFormat="1" ht="20.100000000000001" customHeight="1" x14ac:dyDescent="0.2">
      <c r="A85" s="35" t="s">
        <v>220</v>
      </c>
      <c r="B85" s="83">
        <v>0</v>
      </c>
      <c r="C85" s="83">
        <v>0</v>
      </c>
      <c r="D85" s="83">
        <v>0</v>
      </c>
      <c r="E85" s="83">
        <v>0</v>
      </c>
      <c r="F85" s="83">
        <v>0</v>
      </c>
      <c r="G85" s="83">
        <v>0</v>
      </c>
      <c r="H85" s="83">
        <v>0</v>
      </c>
      <c r="I85" s="83">
        <v>0</v>
      </c>
      <c r="J85" s="83">
        <v>0</v>
      </c>
      <c r="K85" s="83">
        <v>0</v>
      </c>
      <c r="L85" s="83">
        <v>0</v>
      </c>
      <c r="M85" s="83">
        <v>0</v>
      </c>
      <c r="O85" s="301"/>
    </row>
    <row r="86" spans="1:15" s="83" customFormat="1" ht="20.100000000000001" customHeight="1" x14ac:dyDescent="0.2">
      <c r="A86" s="35" t="s">
        <v>221</v>
      </c>
      <c r="B86" s="83">
        <v>0</v>
      </c>
      <c r="C86" s="83">
        <v>0</v>
      </c>
      <c r="D86" s="83">
        <v>0</v>
      </c>
      <c r="E86" s="83">
        <v>0</v>
      </c>
      <c r="F86" s="83">
        <v>0</v>
      </c>
      <c r="G86" s="83">
        <v>0</v>
      </c>
      <c r="H86" s="83">
        <v>0</v>
      </c>
      <c r="I86" s="83">
        <v>0</v>
      </c>
      <c r="J86" s="83">
        <v>0</v>
      </c>
      <c r="K86" s="83">
        <v>0</v>
      </c>
      <c r="L86" s="83">
        <v>0</v>
      </c>
      <c r="M86" s="83">
        <v>0</v>
      </c>
      <c r="O86" s="301"/>
    </row>
    <row r="87" spans="1:15" s="83" customFormat="1" ht="20.100000000000001" customHeight="1" x14ac:dyDescent="0.2">
      <c r="A87" s="35" t="s">
        <v>222</v>
      </c>
      <c r="B87" s="83">
        <v>0</v>
      </c>
      <c r="C87" s="83">
        <v>0</v>
      </c>
      <c r="D87" s="83">
        <v>0</v>
      </c>
      <c r="E87" s="83">
        <v>0</v>
      </c>
      <c r="F87" s="83">
        <v>0</v>
      </c>
      <c r="G87" s="83">
        <v>0</v>
      </c>
      <c r="H87" s="83">
        <v>0</v>
      </c>
      <c r="I87" s="83">
        <v>0</v>
      </c>
      <c r="J87" s="83">
        <v>0</v>
      </c>
      <c r="K87" s="83">
        <v>0</v>
      </c>
      <c r="L87" s="83">
        <v>0</v>
      </c>
      <c r="M87" s="83">
        <v>0</v>
      </c>
      <c r="O87" s="301"/>
    </row>
    <row r="88" spans="1:15" s="83" customFormat="1" ht="20.100000000000001" customHeight="1" x14ac:dyDescent="0.2">
      <c r="A88" s="35" t="s">
        <v>223</v>
      </c>
      <c r="B88" s="83">
        <v>0</v>
      </c>
      <c r="C88" s="83">
        <v>0</v>
      </c>
      <c r="D88" s="83">
        <v>0</v>
      </c>
      <c r="E88" s="83">
        <v>0</v>
      </c>
      <c r="F88" s="83">
        <v>0</v>
      </c>
      <c r="G88" s="83">
        <v>0</v>
      </c>
      <c r="H88" s="83">
        <v>0</v>
      </c>
      <c r="I88" s="83">
        <v>0</v>
      </c>
      <c r="J88" s="83">
        <v>0</v>
      </c>
      <c r="K88" s="83">
        <v>0</v>
      </c>
      <c r="L88" s="83">
        <v>19</v>
      </c>
      <c r="M88" s="83">
        <v>0</v>
      </c>
      <c r="O88" s="301"/>
    </row>
    <row r="89" spans="1:15" s="89" customFormat="1" ht="20.100000000000001" customHeight="1" x14ac:dyDescent="0.2">
      <c r="A89" s="30" t="s">
        <v>224</v>
      </c>
      <c r="B89" s="89">
        <v>0</v>
      </c>
      <c r="C89" s="89">
        <v>3</v>
      </c>
      <c r="D89" s="89">
        <v>0</v>
      </c>
      <c r="E89" s="89">
        <v>0</v>
      </c>
      <c r="F89" s="89">
        <v>0</v>
      </c>
      <c r="G89" s="89">
        <v>0</v>
      </c>
      <c r="H89" s="89">
        <v>1</v>
      </c>
      <c r="I89" s="89">
        <v>4</v>
      </c>
      <c r="J89" s="89">
        <v>126</v>
      </c>
      <c r="K89" s="89">
        <v>54</v>
      </c>
      <c r="L89" s="89">
        <v>115</v>
      </c>
      <c r="M89" s="89">
        <v>40</v>
      </c>
      <c r="O89" s="301"/>
    </row>
    <row r="90" spans="1:15" s="83" customFormat="1" ht="20.100000000000001" customHeight="1" x14ac:dyDescent="0.2">
      <c r="A90" s="35" t="s">
        <v>225</v>
      </c>
      <c r="B90" s="83">
        <v>0</v>
      </c>
      <c r="C90" s="83">
        <v>2</v>
      </c>
      <c r="D90" s="83">
        <v>0</v>
      </c>
      <c r="E90" s="83">
        <v>0</v>
      </c>
      <c r="F90" s="83">
        <v>0</v>
      </c>
      <c r="G90" s="83">
        <v>0</v>
      </c>
      <c r="H90" s="83">
        <v>1</v>
      </c>
      <c r="I90" s="83">
        <v>3</v>
      </c>
      <c r="J90" s="83">
        <v>17</v>
      </c>
      <c r="K90" s="83">
        <v>18</v>
      </c>
      <c r="L90" s="83">
        <v>27</v>
      </c>
      <c r="M90" s="83">
        <v>2</v>
      </c>
      <c r="O90" s="301"/>
    </row>
    <row r="91" spans="1:15" s="83" customFormat="1" ht="20.100000000000001" customHeight="1" x14ac:dyDescent="0.2">
      <c r="A91" s="35" t="s">
        <v>227</v>
      </c>
      <c r="B91" s="83">
        <v>0</v>
      </c>
      <c r="C91" s="83">
        <v>0</v>
      </c>
      <c r="D91" s="83">
        <v>0</v>
      </c>
      <c r="E91" s="83">
        <v>0</v>
      </c>
      <c r="F91" s="83">
        <v>0</v>
      </c>
      <c r="G91" s="83">
        <v>0</v>
      </c>
      <c r="H91" s="83">
        <v>0</v>
      </c>
      <c r="I91" s="83">
        <v>0</v>
      </c>
      <c r="J91" s="83">
        <v>109</v>
      </c>
      <c r="K91" s="83">
        <v>36</v>
      </c>
      <c r="L91" s="83">
        <v>88</v>
      </c>
      <c r="M91" s="83">
        <v>38</v>
      </c>
      <c r="O91" s="301"/>
    </row>
    <row r="92" spans="1:15" s="83" customFormat="1" ht="20.100000000000001" customHeight="1" x14ac:dyDescent="0.2">
      <c r="A92" s="35" t="s">
        <v>228</v>
      </c>
      <c r="B92" s="83">
        <v>0</v>
      </c>
      <c r="C92" s="83">
        <v>1</v>
      </c>
      <c r="D92" s="83">
        <v>0</v>
      </c>
      <c r="E92" s="83">
        <v>0</v>
      </c>
      <c r="F92" s="83">
        <v>0</v>
      </c>
      <c r="G92" s="83">
        <v>0</v>
      </c>
      <c r="H92" s="83">
        <v>0</v>
      </c>
      <c r="I92" s="83">
        <v>1</v>
      </c>
      <c r="J92" s="83">
        <v>0</v>
      </c>
      <c r="K92" s="83">
        <v>0</v>
      </c>
      <c r="L92" s="83">
        <v>0</v>
      </c>
      <c r="M92" s="83">
        <v>0</v>
      </c>
      <c r="O92" s="301"/>
    </row>
    <row r="93" spans="1:15" s="89" customFormat="1" ht="20.100000000000001" customHeight="1" x14ac:dyDescent="0.2">
      <c r="A93" s="30" t="s">
        <v>229</v>
      </c>
      <c r="B93" s="89">
        <v>0</v>
      </c>
      <c r="C93" s="89">
        <v>3</v>
      </c>
      <c r="D93" s="89">
        <v>0</v>
      </c>
      <c r="E93" s="89">
        <v>0</v>
      </c>
      <c r="F93" s="89">
        <v>1</v>
      </c>
      <c r="G93" s="89">
        <v>1</v>
      </c>
      <c r="H93" s="89">
        <v>1</v>
      </c>
      <c r="I93" s="89">
        <v>2</v>
      </c>
      <c r="J93" s="89">
        <v>97</v>
      </c>
      <c r="K93" s="89">
        <v>69</v>
      </c>
      <c r="L93" s="89">
        <v>11</v>
      </c>
      <c r="M93" s="89">
        <v>146</v>
      </c>
      <c r="O93" s="301"/>
    </row>
    <row r="94" spans="1:15" s="83" customFormat="1" ht="20.100000000000001" customHeight="1" x14ac:dyDescent="0.2">
      <c r="A94" s="35" t="s">
        <v>230</v>
      </c>
      <c r="B94" s="83">
        <v>0</v>
      </c>
      <c r="C94" s="83">
        <v>1</v>
      </c>
      <c r="D94" s="83">
        <v>0</v>
      </c>
      <c r="E94" s="83">
        <v>0</v>
      </c>
      <c r="F94" s="83">
        <v>0</v>
      </c>
      <c r="G94" s="83">
        <v>0</v>
      </c>
      <c r="H94" s="83">
        <v>0</v>
      </c>
      <c r="I94" s="83">
        <v>1</v>
      </c>
      <c r="J94" s="83">
        <v>4</v>
      </c>
      <c r="K94" s="83">
        <v>0</v>
      </c>
      <c r="L94" s="83">
        <v>0</v>
      </c>
      <c r="M94" s="83">
        <v>1</v>
      </c>
      <c r="O94" s="301"/>
    </row>
    <row r="95" spans="1:15" s="83" customFormat="1" ht="20.100000000000001" customHeight="1" x14ac:dyDescent="0.2">
      <c r="A95" s="35" t="s">
        <v>231</v>
      </c>
      <c r="B95" s="83">
        <v>0</v>
      </c>
      <c r="C95" s="83">
        <v>0</v>
      </c>
      <c r="D95" s="83">
        <v>0</v>
      </c>
      <c r="E95" s="83">
        <v>0</v>
      </c>
      <c r="F95" s="83">
        <v>1</v>
      </c>
      <c r="G95" s="83">
        <v>0</v>
      </c>
      <c r="H95" s="83">
        <v>0</v>
      </c>
      <c r="I95" s="83">
        <v>0</v>
      </c>
      <c r="J95" s="83">
        <v>0</v>
      </c>
      <c r="K95" s="83">
        <v>0</v>
      </c>
      <c r="L95" s="83">
        <v>0</v>
      </c>
      <c r="M95" s="83">
        <v>0</v>
      </c>
      <c r="O95" s="301"/>
    </row>
    <row r="96" spans="1:15" s="83" customFormat="1" ht="20.100000000000001" customHeight="1" x14ac:dyDescent="0.2">
      <c r="A96" s="35" t="s">
        <v>232</v>
      </c>
      <c r="B96" s="83">
        <v>0</v>
      </c>
      <c r="C96" s="83">
        <v>0</v>
      </c>
      <c r="D96" s="83">
        <v>0</v>
      </c>
      <c r="E96" s="83">
        <v>0</v>
      </c>
      <c r="F96" s="83">
        <v>0</v>
      </c>
      <c r="G96" s="83">
        <v>0</v>
      </c>
      <c r="H96" s="83">
        <v>0</v>
      </c>
      <c r="I96" s="83">
        <v>0</v>
      </c>
      <c r="J96" s="83">
        <v>1</v>
      </c>
      <c r="K96" s="83">
        <v>0</v>
      </c>
      <c r="L96" s="83">
        <v>0</v>
      </c>
      <c r="M96" s="83">
        <v>0</v>
      </c>
      <c r="O96" s="301"/>
    </row>
    <row r="97" spans="1:15" s="83" customFormat="1" ht="20.100000000000001" customHeight="1" x14ac:dyDescent="0.2">
      <c r="A97" s="35" t="s">
        <v>233</v>
      </c>
      <c r="B97" s="83">
        <v>0</v>
      </c>
      <c r="C97" s="83">
        <v>0</v>
      </c>
      <c r="D97" s="83">
        <v>0</v>
      </c>
      <c r="E97" s="83">
        <v>0</v>
      </c>
      <c r="F97" s="83">
        <v>0</v>
      </c>
      <c r="G97" s="83">
        <v>0</v>
      </c>
      <c r="H97" s="83">
        <v>0</v>
      </c>
      <c r="I97" s="83">
        <v>0</v>
      </c>
      <c r="J97" s="83">
        <v>0</v>
      </c>
      <c r="K97" s="83">
        <v>0</v>
      </c>
      <c r="L97" s="83">
        <v>0</v>
      </c>
      <c r="M97" s="83">
        <v>0</v>
      </c>
      <c r="O97" s="301"/>
    </row>
    <row r="98" spans="1:15" s="83" customFormat="1" ht="20.100000000000001" customHeight="1" x14ac:dyDescent="0.2">
      <c r="A98" s="35" t="s">
        <v>234</v>
      </c>
      <c r="B98" s="83">
        <v>0</v>
      </c>
      <c r="C98" s="83">
        <v>0</v>
      </c>
      <c r="D98" s="83">
        <v>0</v>
      </c>
      <c r="E98" s="83">
        <v>0</v>
      </c>
      <c r="F98" s="83">
        <v>0</v>
      </c>
      <c r="G98" s="83">
        <v>0</v>
      </c>
      <c r="H98" s="83">
        <v>0</v>
      </c>
      <c r="I98" s="83">
        <v>0</v>
      </c>
      <c r="J98" s="83">
        <v>0</v>
      </c>
      <c r="K98" s="83">
        <v>0</v>
      </c>
      <c r="L98" s="83">
        <v>0</v>
      </c>
      <c r="M98" s="83">
        <v>0</v>
      </c>
      <c r="O98" s="301"/>
    </row>
    <row r="99" spans="1:15" s="83" customFormat="1" ht="20.100000000000001" customHeight="1" x14ac:dyDescent="0.2">
      <c r="A99" s="35" t="s">
        <v>235</v>
      </c>
      <c r="B99" s="83">
        <v>0</v>
      </c>
      <c r="C99" s="83">
        <v>0</v>
      </c>
      <c r="D99" s="83">
        <v>0</v>
      </c>
      <c r="E99" s="83">
        <v>0</v>
      </c>
      <c r="F99" s="83">
        <v>0</v>
      </c>
      <c r="G99" s="83">
        <v>0</v>
      </c>
      <c r="H99" s="83">
        <v>0</v>
      </c>
      <c r="I99" s="83">
        <v>0</v>
      </c>
      <c r="J99" s="83">
        <v>0</v>
      </c>
      <c r="K99" s="83">
        <v>0</v>
      </c>
      <c r="L99" s="83">
        <v>0</v>
      </c>
      <c r="M99" s="83">
        <v>0</v>
      </c>
      <c r="O99" s="301"/>
    </row>
    <row r="100" spans="1:15" s="83" customFormat="1" ht="20.100000000000001" customHeight="1" x14ac:dyDescent="0.2">
      <c r="A100" s="35" t="s">
        <v>236</v>
      </c>
      <c r="B100" s="83">
        <v>0</v>
      </c>
      <c r="C100" s="83">
        <v>0</v>
      </c>
      <c r="D100" s="83">
        <v>0</v>
      </c>
      <c r="E100" s="83">
        <v>0</v>
      </c>
      <c r="F100" s="83">
        <v>0</v>
      </c>
      <c r="G100" s="83">
        <v>0</v>
      </c>
      <c r="H100" s="83">
        <v>0</v>
      </c>
      <c r="I100" s="83">
        <v>0</v>
      </c>
      <c r="J100" s="83">
        <v>0</v>
      </c>
      <c r="K100" s="83">
        <v>0</v>
      </c>
      <c r="L100" s="83">
        <v>0</v>
      </c>
      <c r="M100" s="83">
        <v>0</v>
      </c>
      <c r="O100" s="301"/>
    </row>
    <row r="101" spans="1:15" s="83" customFormat="1" ht="20.100000000000001" customHeight="1" x14ac:dyDescent="0.2">
      <c r="A101" s="35" t="s">
        <v>237</v>
      </c>
      <c r="B101" s="83">
        <v>0</v>
      </c>
      <c r="C101" s="83">
        <v>0</v>
      </c>
      <c r="D101" s="83">
        <v>0</v>
      </c>
      <c r="E101" s="83">
        <v>0</v>
      </c>
      <c r="F101" s="83">
        <v>0</v>
      </c>
      <c r="G101" s="83">
        <v>0</v>
      </c>
      <c r="H101" s="83">
        <v>0</v>
      </c>
      <c r="I101" s="83">
        <v>0</v>
      </c>
      <c r="J101" s="83">
        <v>0</v>
      </c>
      <c r="K101" s="83">
        <v>0</v>
      </c>
      <c r="L101" s="83">
        <v>0</v>
      </c>
      <c r="M101" s="83">
        <v>1</v>
      </c>
      <c r="O101" s="301"/>
    </row>
    <row r="102" spans="1:15" s="83" customFormat="1" ht="20.100000000000001" customHeight="1" x14ac:dyDescent="0.2">
      <c r="A102" s="35" t="s">
        <v>238</v>
      </c>
      <c r="B102" s="83">
        <v>0</v>
      </c>
      <c r="C102" s="83">
        <v>2</v>
      </c>
      <c r="D102" s="83">
        <v>0</v>
      </c>
      <c r="E102" s="83">
        <v>0</v>
      </c>
      <c r="F102" s="83">
        <v>0</v>
      </c>
      <c r="G102" s="83">
        <v>1</v>
      </c>
      <c r="H102" s="83">
        <v>1</v>
      </c>
      <c r="I102" s="83">
        <v>1</v>
      </c>
      <c r="J102" s="83">
        <v>92</v>
      </c>
      <c r="K102" s="83">
        <v>69</v>
      </c>
      <c r="L102" s="83">
        <v>11</v>
      </c>
      <c r="M102" s="83">
        <v>143</v>
      </c>
      <c r="O102" s="301"/>
    </row>
    <row r="103" spans="1:15" s="83" customFormat="1" ht="20.100000000000001" customHeight="1" x14ac:dyDescent="0.2">
      <c r="A103" s="35" t="s">
        <v>239</v>
      </c>
      <c r="B103" s="83">
        <v>0</v>
      </c>
      <c r="C103" s="83">
        <v>0</v>
      </c>
      <c r="D103" s="83">
        <v>0</v>
      </c>
      <c r="E103" s="83">
        <v>0</v>
      </c>
      <c r="F103" s="83">
        <v>0</v>
      </c>
      <c r="G103" s="83">
        <v>0</v>
      </c>
      <c r="H103" s="83">
        <v>0</v>
      </c>
      <c r="I103" s="83">
        <v>0</v>
      </c>
      <c r="J103" s="83">
        <v>0</v>
      </c>
      <c r="K103" s="83">
        <v>0</v>
      </c>
      <c r="L103" s="83">
        <v>0</v>
      </c>
      <c r="M103" s="83">
        <v>1</v>
      </c>
      <c r="O103" s="301"/>
    </row>
    <row r="104" spans="1:15" s="83" customFormat="1" ht="20.100000000000001" customHeight="1" x14ac:dyDescent="0.2">
      <c r="A104" s="35" t="s">
        <v>240</v>
      </c>
      <c r="B104" s="83">
        <v>0</v>
      </c>
      <c r="C104" s="83">
        <v>0</v>
      </c>
      <c r="D104" s="83">
        <v>0</v>
      </c>
      <c r="E104" s="83">
        <v>0</v>
      </c>
      <c r="F104" s="83">
        <v>0</v>
      </c>
      <c r="G104" s="83">
        <v>0</v>
      </c>
      <c r="H104" s="83">
        <v>0</v>
      </c>
      <c r="I104" s="83">
        <v>0</v>
      </c>
      <c r="J104" s="83">
        <v>0</v>
      </c>
      <c r="K104" s="83">
        <v>0</v>
      </c>
      <c r="L104" s="83">
        <v>0</v>
      </c>
      <c r="M104" s="83">
        <v>0</v>
      </c>
      <c r="O104" s="301"/>
    </row>
    <row r="105" spans="1:15" s="83" customFormat="1" ht="20.100000000000001" customHeight="1" x14ac:dyDescent="0.2">
      <c r="A105" s="35" t="s">
        <v>241</v>
      </c>
      <c r="B105" s="83">
        <v>0</v>
      </c>
      <c r="C105" s="83">
        <v>0</v>
      </c>
      <c r="D105" s="83">
        <v>0</v>
      </c>
      <c r="E105" s="83">
        <v>0</v>
      </c>
      <c r="F105" s="83">
        <v>0</v>
      </c>
      <c r="G105" s="83">
        <v>0</v>
      </c>
      <c r="H105" s="83">
        <v>0</v>
      </c>
      <c r="I105" s="83">
        <v>0</v>
      </c>
      <c r="J105" s="83">
        <v>0</v>
      </c>
      <c r="K105" s="83">
        <v>0</v>
      </c>
      <c r="L105" s="83">
        <v>0</v>
      </c>
      <c r="M105" s="83">
        <v>0</v>
      </c>
      <c r="O105" s="301"/>
    </row>
    <row r="106" spans="1:15" s="89" customFormat="1" ht="20.100000000000001" customHeight="1" x14ac:dyDescent="0.2">
      <c r="A106" s="30" t="s">
        <v>242</v>
      </c>
      <c r="B106" s="89">
        <v>3</v>
      </c>
      <c r="C106" s="89">
        <v>0</v>
      </c>
      <c r="D106" s="89">
        <v>0</v>
      </c>
      <c r="E106" s="89">
        <v>0</v>
      </c>
      <c r="F106" s="89">
        <v>2</v>
      </c>
      <c r="G106" s="89">
        <v>0</v>
      </c>
      <c r="H106" s="89">
        <v>1</v>
      </c>
      <c r="I106" s="89">
        <v>2</v>
      </c>
      <c r="J106" s="89">
        <v>4</v>
      </c>
      <c r="K106" s="89">
        <v>6</v>
      </c>
      <c r="L106" s="89">
        <v>0</v>
      </c>
      <c r="M106" s="89">
        <v>1</v>
      </c>
      <c r="O106" s="301"/>
    </row>
    <row r="107" spans="1:15" s="83" customFormat="1" ht="20.100000000000001" customHeight="1" x14ac:dyDescent="0.2">
      <c r="A107" s="35" t="s">
        <v>243</v>
      </c>
      <c r="B107" s="83">
        <v>0</v>
      </c>
      <c r="C107" s="83">
        <v>0</v>
      </c>
      <c r="D107" s="83">
        <v>0</v>
      </c>
      <c r="E107" s="83">
        <v>0</v>
      </c>
      <c r="F107" s="83">
        <v>0</v>
      </c>
      <c r="G107" s="83">
        <v>0</v>
      </c>
      <c r="H107" s="83">
        <v>0</v>
      </c>
      <c r="I107" s="83">
        <v>0</v>
      </c>
      <c r="J107" s="83">
        <v>2</v>
      </c>
      <c r="K107" s="83">
        <v>6</v>
      </c>
      <c r="L107" s="83">
        <v>0</v>
      </c>
      <c r="M107" s="83">
        <v>0</v>
      </c>
      <c r="O107" s="301"/>
    </row>
    <row r="108" spans="1:15" s="83" customFormat="1" ht="20.100000000000001" customHeight="1" x14ac:dyDescent="0.2">
      <c r="A108" s="35" t="s">
        <v>244</v>
      </c>
      <c r="B108" s="83">
        <v>3</v>
      </c>
      <c r="C108" s="83">
        <v>0</v>
      </c>
      <c r="D108" s="83">
        <v>0</v>
      </c>
      <c r="E108" s="83">
        <v>0</v>
      </c>
      <c r="F108" s="83">
        <v>0</v>
      </c>
      <c r="G108" s="83">
        <v>0</v>
      </c>
      <c r="H108" s="83">
        <v>1</v>
      </c>
      <c r="I108" s="83">
        <v>2</v>
      </c>
      <c r="J108" s="83">
        <v>0</v>
      </c>
      <c r="K108" s="83">
        <v>0</v>
      </c>
      <c r="L108" s="83">
        <v>0</v>
      </c>
      <c r="M108" s="83">
        <v>0</v>
      </c>
      <c r="O108" s="301"/>
    </row>
    <row r="109" spans="1:15" s="83" customFormat="1" ht="20.100000000000001" customHeight="1" x14ac:dyDescent="0.2">
      <c r="A109" s="35" t="s">
        <v>245</v>
      </c>
      <c r="B109" s="83">
        <v>0</v>
      </c>
      <c r="C109" s="83">
        <v>0</v>
      </c>
      <c r="D109" s="83">
        <v>0</v>
      </c>
      <c r="E109" s="83">
        <v>0</v>
      </c>
      <c r="F109" s="83">
        <v>0</v>
      </c>
      <c r="G109" s="83">
        <v>0</v>
      </c>
      <c r="H109" s="83">
        <v>0</v>
      </c>
      <c r="I109" s="83">
        <v>0</v>
      </c>
      <c r="J109" s="83">
        <v>0</v>
      </c>
      <c r="K109" s="83">
        <v>0</v>
      </c>
      <c r="L109" s="83">
        <v>0</v>
      </c>
      <c r="M109" s="83">
        <v>1</v>
      </c>
      <c r="O109" s="301"/>
    </row>
    <row r="110" spans="1:15" s="83" customFormat="1" ht="20.100000000000001" customHeight="1" x14ac:dyDescent="0.2">
      <c r="A110" s="35" t="s">
        <v>246</v>
      </c>
      <c r="B110" s="83">
        <v>0</v>
      </c>
      <c r="C110" s="83">
        <v>0</v>
      </c>
      <c r="D110" s="83">
        <v>0</v>
      </c>
      <c r="E110" s="83">
        <v>0</v>
      </c>
      <c r="F110" s="83">
        <v>0</v>
      </c>
      <c r="G110" s="83">
        <v>0</v>
      </c>
      <c r="H110" s="83">
        <v>0</v>
      </c>
      <c r="I110" s="83">
        <v>0</v>
      </c>
      <c r="J110" s="83">
        <v>2</v>
      </c>
      <c r="K110" s="83">
        <v>0</v>
      </c>
      <c r="L110" s="83">
        <v>0</v>
      </c>
      <c r="M110" s="83">
        <v>0</v>
      </c>
      <c r="O110" s="301"/>
    </row>
    <row r="111" spans="1:15" s="83" customFormat="1" ht="20.100000000000001" customHeight="1" x14ac:dyDescent="0.2">
      <c r="A111" s="35" t="s">
        <v>247</v>
      </c>
      <c r="B111" s="83">
        <v>0</v>
      </c>
      <c r="C111" s="83">
        <v>0</v>
      </c>
      <c r="D111" s="83">
        <v>0</v>
      </c>
      <c r="E111" s="83">
        <v>0</v>
      </c>
      <c r="F111" s="83">
        <v>2</v>
      </c>
      <c r="G111" s="83">
        <v>0</v>
      </c>
      <c r="H111" s="83">
        <v>0</v>
      </c>
      <c r="I111" s="83">
        <v>0</v>
      </c>
      <c r="J111" s="83">
        <v>0</v>
      </c>
      <c r="K111" s="83">
        <v>0</v>
      </c>
      <c r="L111" s="83">
        <v>0</v>
      </c>
      <c r="M111" s="83">
        <v>0</v>
      </c>
      <c r="O111" s="301"/>
    </row>
    <row r="112" spans="1:15" s="83" customFormat="1" ht="20.100000000000001" customHeight="1" x14ac:dyDescent="0.2">
      <c r="A112" s="35" t="s">
        <v>248</v>
      </c>
      <c r="B112" s="83">
        <v>0</v>
      </c>
      <c r="C112" s="83">
        <v>0</v>
      </c>
      <c r="D112" s="83">
        <v>0</v>
      </c>
      <c r="E112" s="83">
        <v>0</v>
      </c>
      <c r="F112" s="83">
        <v>0</v>
      </c>
      <c r="G112" s="83">
        <v>0</v>
      </c>
      <c r="H112" s="83">
        <v>0</v>
      </c>
      <c r="I112" s="83">
        <v>0</v>
      </c>
      <c r="J112" s="83">
        <v>0</v>
      </c>
      <c r="K112" s="83">
        <v>0</v>
      </c>
      <c r="L112" s="83">
        <v>0</v>
      </c>
      <c r="M112" s="83">
        <v>0</v>
      </c>
      <c r="O112" s="301"/>
    </row>
    <row r="113" spans="1:15" s="83" customFormat="1" ht="20.100000000000001" customHeight="1" x14ac:dyDescent="0.2">
      <c r="A113" s="30" t="s">
        <v>249</v>
      </c>
      <c r="B113" s="89">
        <v>3</v>
      </c>
      <c r="C113" s="89">
        <v>1</v>
      </c>
      <c r="D113" s="89">
        <v>3</v>
      </c>
      <c r="E113" s="89">
        <v>2</v>
      </c>
      <c r="F113" s="89">
        <v>3</v>
      </c>
      <c r="G113" s="89">
        <v>34</v>
      </c>
      <c r="H113" s="89">
        <v>592</v>
      </c>
      <c r="I113" s="89">
        <v>322</v>
      </c>
      <c r="J113" s="89">
        <v>285</v>
      </c>
      <c r="K113" s="89">
        <v>28</v>
      </c>
      <c r="L113" s="89">
        <v>243</v>
      </c>
      <c r="M113" s="89">
        <v>49</v>
      </c>
      <c r="O113" s="301"/>
    </row>
    <row r="114" spans="1:15" s="83" customFormat="1" ht="20.100000000000001" customHeight="1" x14ac:dyDescent="0.2">
      <c r="A114" s="35" t="s">
        <v>250</v>
      </c>
      <c r="B114" s="83">
        <v>0</v>
      </c>
      <c r="C114" s="83">
        <v>0</v>
      </c>
      <c r="D114" s="83">
        <v>0</v>
      </c>
      <c r="E114" s="83">
        <v>0</v>
      </c>
      <c r="F114" s="83">
        <v>1</v>
      </c>
      <c r="G114" s="83">
        <v>0</v>
      </c>
      <c r="H114" s="83">
        <v>561</v>
      </c>
      <c r="I114" s="83">
        <v>283</v>
      </c>
      <c r="J114" s="83">
        <v>40</v>
      </c>
      <c r="K114" s="83">
        <v>5</v>
      </c>
      <c r="L114" s="83">
        <v>214</v>
      </c>
      <c r="M114" s="83">
        <v>4</v>
      </c>
      <c r="O114" s="301"/>
    </row>
    <row r="115" spans="1:15" s="83" customFormat="1" ht="20.100000000000001" customHeight="1" x14ac:dyDescent="0.2">
      <c r="A115" s="35" t="s">
        <v>251</v>
      </c>
      <c r="B115" s="83">
        <v>0</v>
      </c>
      <c r="C115" s="83">
        <v>0</v>
      </c>
      <c r="D115" s="83">
        <v>0</v>
      </c>
      <c r="E115" s="83">
        <v>0</v>
      </c>
      <c r="F115" s="83">
        <v>0</v>
      </c>
      <c r="G115" s="83">
        <v>0</v>
      </c>
      <c r="H115" s="83">
        <v>9</v>
      </c>
      <c r="I115" s="83">
        <v>9</v>
      </c>
      <c r="J115" s="83">
        <v>2</v>
      </c>
      <c r="K115" s="83">
        <v>0</v>
      </c>
      <c r="L115" s="83">
        <v>3</v>
      </c>
      <c r="M115" s="83">
        <v>0</v>
      </c>
      <c r="O115" s="301"/>
    </row>
    <row r="116" spans="1:15" s="83" customFormat="1" ht="20.100000000000001" customHeight="1" x14ac:dyDescent="0.2">
      <c r="A116" s="35" t="s">
        <v>252</v>
      </c>
      <c r="B116" s="83">
        <v>0</v>
      </c>
      <c r="C116" s="83">
        <v>0</v>
      </c>
      <c r="D116" s="83">
        <v>0</v>
      </c>
      <c r="E116" s="83">
        <v>0</v>
      </c>
      <c r="F116" s="83">
        <v>0</v>
      </c>
      <c r="G116" s="83">
        <v>0</v>
      </c>
      <c r="H116" s="83">
        <v>0</v>
      </c>
      <c r="I116" s="83">
        <v>0</v>
      </c>
      <c r="J116" s="83">
        <v>4</v>
      </c>
      <c r="K116" s="83">
        <v>1</v>
      </c>
      <c r="L116" s="83">
        <v>0</v>
      </c>
      <c r="M116" s="83">
        <v>0</v>
      </c>
      <c r="O116" s="301"/>
    </row>
    <row r="117" spans="1:15" s="83" customFormat="1" ht="20.100000000000001" customHeight="1" x14ac:dyDescent="0.2">
      <c r="A117" s="35" t="s">
        <v>253</v>
      </c>
      <c r="B117" s="83">
        <v>0</v>
      </c>
      <c r="C117" s="83">
        <v>0</v>
      </c>
      <c r="D117" s="83">
        <v>0</v>
      </c>
      <c r="E117" s="83">
        <v>0</v>
      </c>
      <c r="F117" s="83">
        <v>0</v>
      </c>
      <c r="G117" s="83">
        <v>0</v>
      </c>
      <c r="H117" s="83">
        <v>2</v>
      </c>
      <c r="I117" s="83">
        <v>0</v>
      </c>
      <c r="J117" s="83">
        <v>3</v>
      </c>
      <c r="K117" s="83">
        <v>0</v>
      </c>
      <c r="L117" s="83">
        <v>0</v>
      </c>
      <c r="M117" s="83">
        <v>0</v>
      </c>
      <c r="O117" s="301"/>
    </row>
    <row r="118" spans="1:15" s="83" customFormat="1" ht="20.100000000000001" customHeight="1" x14ac:dyDescent="0.2">
      <c r="A118" s="35" t="s">
        <v>254</v>
      </c>
      <c r="B118" s="83">
        <v>0</v>
      </c>
      <c r="C118" s="83">
        <v>0</v>
      </c>
      <c r="D118" s="83">
        <v>0</v>
      </c>
      <c r="E118" s="83">
        <v>0</v>
      </c>
      <c r="F118" s="83">
        <v>0</v>
      </c>
      <c r="G118" s="83">
        <v>0</v>
      </c>
      <c r="H118" s="83">
        <v>0</v>
      </c>
      <c r="I118" s="83">
        <v>2</v>
      </c>
      <c r="J118" s="83">
        <v>2</v>
      </c>
      <c r="K118" s="83">
        <v>1</v>
      </c>
      <c r="L118" s="83">
        <v>1</v>
      </c>
      <c r="M118" s="83">
        <v>1</v>
      </c>
      <c r="O118" s="301"/>
    </row>
    <row r="119" spans="1:15" s="83" customFormat="1" ht="20.100000000000001" customHeight="1" x14ac:dyDescent="0.2">
      <c r="A119" s="35" t="s">
        <v>255</v>
      </c>
      <c r="B119" s="83">
        <v>0</v>
      </c>
      <c r="C119" s="83">
        <v>0</v>
      </c>
      <c r="D119" s="83">
        <v>0</v>
      </c>
      <c r="E119" s="83">
        <v>0</v>
      </c>
      <c r="F119" s="83">
        <v>0</v>
      </c>
      <c r="G119" s="83">
        <v>0</v>
      </c>
      <c r="H119" s="83">
        <v>0</v>
      </c>
      <c r="I119" s="83">
        <v>1</v>
      </c>
      <c r="J119" s="83">
        <v>0</v>
      </c>
      <c r="K119" s="83">
        <v>0</v>
      </c>
      <c r="L119" s="83">
        <v>0</v>
      </c>
      <c r="M119" s="83">
        <v>0</v>
      </c>
      <c r="O119" s="301"/>
    </row>
    <row r="120" spans="1:15" s="83" customFormat="1" ht="20.100000000000001" customHeight="1" x14ac:dyDescent="0.2">
      <c r="A120" s="35" t="s">
        <v>256</v>
      </c>
      <c r="B120" s="83">
        <v>0</v>
      </c>
      <c r="C120" s="83">
        <v>1</v>
      </c>
      <c r="D120" s="83">
        <v>3</v>
      </c>
      <c r="E120" s="83">
        <v>2</v>
      </c>
      <c r="F120" s="83">
        <v>2</v>
      </c>
      <c r="G120" s="83">
        <v>33</v>
      </c>
      <c r="H120" s="83">
        <v>3</v>
      </c>
      <c r="I120" s="83">
        <v>3</v>
      </c>
      <c r="J120" s="83">
        <v>12</v>
      </c>
      <c r="K120" s="83">
        <v>1</v>
      </c>
      <c r="L120" s="83">
        <v>0</v>
      </c>
      <c r="M120" s="83">
        <v>11</v>
      </c>
      <c r="O120" s="301"/>
    </row>
    <row r="121" spans="1:15" s="83" customFormat="1" ht="20.100000000000001" customHeight="1" x14ac:dyDescent="0.2">
      <c r="A121" s="35" t="s">
        <v>257</v>
      </c>
      <c r="B121" s="83">
        <v>0</v>
      </c>
      <c r="C121" s="83">
        <v>0</v>
      </c>
      <c r="D121" s="83">
        <v>0</v>
      </c>
      <c r="E121" s="83">
        <v>0</v>
      </c>
      <c r="F121" s="83">
        <v>0</v>
      </c>
      <c r="G121" s="83">
        <v>0</v>
      </c>
      <c r="H121" s="83">
        <v>3</v>
      </c>
      <c r="I121" s="83">
        <v>0</v>
      </c>
      <c r="J121" s="83">
        <v>1</v>
      </c>
      <c r="K121" s="83">
        <v>0</v>
      </c>
      <c r="L121" s="83">
        <v>0</v>
      </c>
      <c r="M121" s="83">
        <v>1</v>
      </c>
      <c r="O121" s="301"/>
    </row>
    <row r="122" spans="1:15" s="83" customFormat="1" ht="20.100000000000001" customHeight="1" x14ac:dyDescent="0.2">
      <c r="A122" s="35" t="s">
        <v>258</v>
      </c>
      <c r="B122" s="83">
        <v>1</v>
      </c>
      <c r="C122" s="83">
        <v>0</v>
      </c>
      <c r="D122" s="83">
        <v>0</v>
      </c>
      <c r="E122" s="83">
        <v>0</v>
      </c>
      <c r="F122" s="83">
        <v>0</v>
      </c>
      <c r="G122" s="83">
        <v>0</v>
      </c>
      <c r="H122" s="83">
        <v>0</v>
      </c>
      <c r="I122" s="83">
        <v>2</v>
      </c>
      <c r="J122" s="83">
        <v>7</v>
      </c>
      <c r="K122" s="83">
        <v>2</v>
      </c>
      <c r="L122" s="83">
        <v>2</v>
      </c>
      <c r="M122" s="83">
        <v>8</v>
      </c>
      <c r="O122" s="301"/>
    </row>
    <row r="123" spans="1:15" s="83" customFormat="1" ht="20.100000000000001" customHeight="1" x14ac:dyDescent="0.2">
      <c r="A123" s="35" t="s">
        <v>259</v>
      </c>
      <c r="B123" s="83">
        <v>0</v>
      </c>
      <c r="C123" s="83">
        <v>0</v>
      </c>
      <c r="D123" s="83">
        <v>0</v>
      </c>
      <c r="E123" s="83">
        <v>0</v>
      </c>
      <c r="F123" s="83">
        <v>0</v>
      </c>
      <c r="G123" s="83">
        <v>0</v>
      </c>
      <c r="H123" s="83">
        <v>0</v>
      </c>
      <c r="I123" s="83">
        <v>1</v>
      </c>
      <c r="J123" s="83">
        <v>1</v>
      </c>
      <c r="K123" s="83">
        <v>0</v>
      </c>
      <c r="L123" s="83">
        <v>0</v>
      </c>
      <c r="M123" s="83">
        <v>0</v>
      </c>
      <c r="O123" s="301"/>
    </row>
    <row r="124" spans="1:15" s="83" customFormat="1" ht="20.100000000000001" customHeight="1" x14ac:dyDescent="0.2">
      <c r="A124" s="35" t="s">
        <v>260</v>
      </c>
      <c r="B124" s="83">
        <v>0</v>
      </c>
      <c r="C124" s="83">
        <v>0</v>
      </c>
      <c r="D124" s="83">
        <v>0</v>
      </c>
      <c r="E124" s="83">
        <v>0</v>
      </c>
      <c r="F124" s="83">
        <v>0</v>
      </c>
      <c r="G124" s="83">
        <v>0</v>
      </c>
      <c r="H124" s="83">
        <v>0</v>
      </c>
      <c r="I124" s="83">
        <v>0</v>
      </c>
      <c r="J124" s="83">
        <v>61</v>
      </c>
      <c r="K124" s="83">
        <v>8</v>
      </c>
      <c r="L124" s="83">
        <v>7</v>
      </c>
      <c r="M124" s="83">
        <v>16</v>
      </c>
      <c r="O124" s="301"/>
    </row>
    <row r="125" spans="1:15" s="83" customFormat="1" ht="20.100000000000001" customHeight="1" x14ac:dyDescent="0.2">
      <c r="A125" s="35" t="s">
        <v>261</v>
      </c>
      <c r="B125" s="83">
        <v>0</v>
      </c>
      <c r="C125" s="83">
        <v>0</v>
      </c>
      <c r="D125" s="83">
        <v>0</v>
      </c>
      <c r="E125" s="83">
        <v>0</v>
      </c>
      <c r="F125" s="83">
        <v>0</v>
      </c>
      <c r="G125" s="83">
        <v>0</v>
      </c>
      <c r="H125" s="83">
        <v>0</v>
      </c>
      <c r="I125" s="83">
        <v>0</v>
      </c>
      <c r="J125" s="83">
        <v>9</v>
      </c>
      <c r="K125" s="83">
        <v>0</v>
      </c>
      <c r="L125" s="83">
        <v>0</v>
      </c>
      <c r="M125" s="83">
        <v>0</v>
      </c>
      <c r="O125" s="301"/>
    </row>
    <row r="126" spans="1:15" s="83" customFormat="1" ht="20.100000000000001" customHeight="1" x14ac:dyDescent="0.2">
      <c r="A126" s="35" t="s">
        <v>262</v>
      </c>
      <c r="B126" s="83">
        <v>0</v>
      </c>
      <c r="C126" s="83">
        <v>0</v>
      </c>
      <c r="D126" s="83">
        <v>0</v>
      </c>
      <c r="E126" s="83">
        <v>0</v>
      </c>
      <c r="F126" s="83">
        <v>0</v>
      </c>
      <c r="G126" s="83">
        <v>0</v>
      </c>
      <c r="H126" s="83">
        <v>0</v>
      </c>
      <c r="I126" s="83">
        <v>0</v>
      </c>
      <c r="J126" s="83">
        <v>12</v>
      </c>
      <c r="K126" s="83">
        <v>0</v>
      </c>
      <c r="L126" s="83">
        <v>0</v>
      </c>
      <c r="M126" s="83">
        <v>4</v>
      </c>
      <c r="O126" s="301"/>
    </row>
    <row r="127" spans="1:15" s="83" customFormat="1" ht="20.100000000000001" customHeight="1" x14ac:dyDescent="0.2">
      <c r="A127" s="35" t="s">
        <v>263</v>
      </c>
      <c r="B127" s="83">
        <v>0</v>
      </c>
      <c r="C127" s="83">
        <v>0</v>
      </c>
      <c r="D127" s="83">
        <v>0</v>
      </c>
      <c r="E127" s="83">
        <v>0</v>
      </c>
      <c r="F127" s="83">
        <v>0</v>
      </c>
      <c r="G127" s="83">
        <v>0</v>
      </c>
      <c r="H127" s="83">
        <v>0</v>
      </c>
      <c r="I127" s="83">
        <v>0</v>
      </c>
      <c r="J127" s="83">
        <v>0</v>
      </c>
      <c r="K127" s="83">
        <v>0</v>
      </c>
      <c r="L127" s="83">
        <v>0</v>
      </c>
      <c r="M127" s="83">
        <v>1</v>
      </c>
      <c r="O127" s="301"/>
    </row>
    <row r="128" spans="1:15" s="83" customFormat="1" ht="20.100000000000001" customHeight="1" x14ac:dyDescent="0.2">
      <c r="A128" s="35" t="s">
        <v>264</v>
      </c>
      <c r="B128" s="83">
        <v>0</v>
      </c>
      <c r="C128" s="83">
        <v>0</v>
      </c>
      <c r="D128" s="83">
        <v>0</v>
      </c>
      <c r="E128" s="83">
        <v>0</v>
      </c>
      <c r="F128" s="83">
        <v>0</v>
      </c>
      <c r="G128" s="83">
        <v>0</v>
      </c>
      <c r="H128" s="83">
        <v>2</v>
      </c>
      <c r="I128" s="83">
        <v>1</v>
      </c>
      <c r="J128" s="83">
        <v>1</v>
      </c>
      <c r="K128" s="83">
        <v>0</v>
      </c>
      <c r="L128" s="83">
        <v>0</v>
      </c>
      <c r="M128" s="83">
        <v>0</v>
      </c>
      <c r="O128" s="301"/>
    </row>
    <row r="129" spans="1:15" s="89" customFormat="1" ht="20.100000000000001" customHeight="1" x14ac:dyDescent="0.2">
      <c r="A129" s="35" t="s">
        <v>265</v>
      </c>
      <c r="B129" s="83">
        <v>0</v>
      </c>
      <c r="C129" s="83">
        <v>0</v>
      </c>
      <c r="D129" s="83">
        <v>0</v>
      </c>
      <c r="E129" s="83">
        <v>0</v>
      </c>
      <c r="F129" s="83">
        <v>0</v>
      </c>
      <c r="G129" s="83">
        <v>0</v>
      </c>
      <c r="H129" s="83">
        <v>0</v>
      </c>
      <c r="I129" s="83">
        <v>0</v>
      </c>
      <c r="J129" s="83">
        <v>3</v>
      </c>
      <c r="K129" s="83">
        <v>0</v>
      </c>
      <c r="L129" s="83">
        <v>0</v>
      </c>
      <c r="M129" s="83">
        <v>0</v>
      </c>
      <c r="O129" s="301"/>
    </row>
    <row r="130" spans="1:15" s="89" customFormat="1" ht="20.100000000000001" customHeight="1" x14ac:dyDescent="0.2">
      <c r="A130" s="91" t="s">
        <v>266</v>
      </c>
      <c r="B130" s="83">
        <v>0</v>
      </c>
      <c r="C130" s="83">
        <v>0</v>
      </c>
      <c r="D130" s="83">
        <v>0</v>
      </c>
      <c r="E130" s="83">
        <v>0</v>
      </c>
      <c r="F130" s="83">
        <v>0</v>
      </c>
      <c r="G130" s="83">
        <v>0</v>
      </c>
      <c r="H130" s="83">
        <v>0</v>
      </c>
      <c r="I130" s="83">
        <v>0</v>
      </c>
      <c r="J130" s="83">
        <v>0</v>
      </c>
      <c r="K130" s="83">
        <v>0</v>
      </c>
      <c r="L130" s="83">
        <v>2</v>
      </c>
      <c r="M130" s="83">
        <v>0</v>
      </c>
      <c r="O130" s="301"/>
    </row>
    <row r="131" spans="1:15" s="89" customFormat="1" ht="20.100000000000001" customHeight="1" x14ac:dyDescent="0.2">
      <c r="A131" s="35" t="s">
        <v>267</v>
      </c>
      <c r="B131" s="83">
        <v>0</v>
      </c>
      <c r="C131" s="83">
        <v>0</v>
      </c>
      <c r="D131" s="83">
        <v>0</v>
      </c>
      <c r="E131" s="83">
        <v>0</v>
      </c>
      <c r="F131" s="83">
        <v>0</v>
      </c>
      <c r="G131" s="83">
        <v>0</v>
      </c>
      <c r="H131" s="83">
        <v>0</v>
      </c>
      <c r="I131" s="83">
        <v>1</v>
      </c>
      <c r="J131" s="83">
        <v>2</v>
      </c>
      <c r="K131" s="83">
        <v>0</v>
      </c>
      <c r="L131" s="83">
        <v>0</v>
      </c>
      <c r="M131" s="83">
        <v>0</v>
      </c>
      <c r="O131" s="301"/>
    </row>
    <row r="132" spans="1:15" s="83" customFormat="1" ht="20.100000000000001" customHeight="1" x14ac:dyDescent="0.2">
      <c r="A132" s="35" t="s">
        <v>268</v>
      </c>
      <c r="B132" s="83">
        <v>0</v>
      </c>
      <c r="C132" s="83">
        <v>0</v>
      </c>
      <c r="D132" s="83">
        <v>0</v>
      </c>
      <c r="E132" s="83">
        <v>0</v>
      </c>
      <c r="F132" s="83">
        <v>0</v>
      </c>
      <c r="G132" s="83">
        <v>0</v>
      </c>
      <c r="H132" s="83">
        <v>0</v>
      </c>
      <c r="I132" s="83">
        <v>0</v>
      </c>
      <c r="J132" s="83">
        <v>18</v>
      </c>
      <c r="K132" s="83">
        <v>0</v>
      </c>
      <c r="L132" s="83">
        <v>4</v>
      </c>
      <c r="M132" s="83">
        <v>1</v>
      </c>
      <c r="O132" s="301"/>
    </row>
    <row r="133" spans="1:15" s="83" customFormat="1" ht="20.100000000000001" customHeight="1" x14ac:dyDescent="0.2">
      <c r="A133" s="35" t="s">
        <v>269</v>
      </c>
      <c r="B133" s="83">
        <v>0</v>
      </c>
      <c r="C133" s="83">
        <v>0</v>
      </c>
      <c r="D133" s="83">
        <v>0</v>
      </c>
      <c r="E133" s="83">
        <v>0</v>
      </c>
      <c r="F133" s="83">
        <v>0</v>
      </c>
      <c r="G133" s="83">
        <v>1</v>
      </c>
      <c r="H133" s="83">
        <v>11</v>
      </c>
      <c r="I133" s="83">
        <v>19</v>
      </c>
      <c r="J133" s="83">
        <v>68</v>
      </c>
      <c r="K133" s="83">
        <v>7</v>
      </c>
      <c r="L133" s="83">
        <v>4</v>
      </c>
      <c r="M133" s="83">
        <v>1</v>
      </c>
      <c r="O133" s="301"/>
    </row>
    <row r="134" spans="1:15" s="89" customFormat="1" ht="20.100000000000001" customHeight="1" x14ac:dyDescent="0.2">
      <c r="A134" s="35" t="s">
        <v>270</v>
      </c>
      <c r="B134" s="83">
        <v>2</v>
      </c>
      <c r="C134" s="83">
        <v>0</v>
      </c>
      <c r="D134" s="83">
        <v>0</v>
      </c>
      <c r="E134" s="83">
        <v>0</v>
      </c>
      <c r="F134" s="83">
        <v>0</v>
      </c>
      <c r="G134" s="83">
        <v>0</v>
      </c>
      <c r="H134" s="83">
        <v>1</v>
      </c>
      <c r="I134" s="83">
        <v>0</v>
      </c>
      <c r="J134" s="83">
        <v>39</v>
      </c>
      <c r="K134" s="83">
        <v>3</v>
      </c>
      <c r="L134" s="83">
        <v>6</v>
      </c>
      <c r="M134" s="83">
        <v>1</v>
      </c>
      <c r="O134" s="301"/>
    </row>
    <row r="135" spans="1:15" s="83" customFormat="1" ht="20.100000000000001" customHeight="1" x14ac:dyDescent="0.2">
      <c r="A135" s="30" t="s">
        <v>271</v>
      </c>
      <c r="B135" s="89">
        <v>0</v>
      </c>
      <c r="C135" s="89">
        <v>0</v>
      </c>
      <c r="D135" s="89">
        <v>0</v>
      </c>
      <c r="E135" s="89">
        <v>0</v>
      </c>
      <c r="F135" s="89">
        <v>0</v>
      </c>
      <c r="G135" s="89">
        <v>0</v>
      </c>
      <c r="H135" s="89">
        <v>0</v>
      </c>
      <c r="I135" s="89">
        <v>1</v>
      </c>
      <c r="J135" s="89">
        <v>27</v>
      </c>
      <c r="K135" s="89">
        <v>12</v>
      </c>
      <c r="L135" s="89">
        <v>0</v>
      </c>
      <c r="M135" s="89">
        <v>11</v>
      </c>
      <c r="O135" s="301"/>
    </row>
    <row r="136" spans="1:15" s="83" customFormat="1" ht="20.100000000000001" customHeight="1" x14ac:dyDescent="0.2">
      <c r="A136" s="35" t="s">
        <v>272</v>
      </c>
      <c r="B136" s="82">
        <v>0</v>
      </c>
      <c r="C136" s="82">
        <v>0</v>
      </c>
      <c r="D136" s="82">
        <v>0</v>
      </c>
      <c r="E136" s="82">
        <v>0</v>
      </c>
      <c r="F136" s="82">
        <v>0</v>
      </c>
      <c r="G136" s="82">
        <v>0</v>
      </c>
      <c r="H136" s="82">
        <v>0</v>
      </c>
      <c r="I136" s="82">
        <v>1</v>
      </c>
      <c r="J136" s="82">
        <v>24</v>
      </c>
      <c r="K136" s="82">
        <v>12</v>
      </c>
      <c r="L136" s="82">
        <v>0</v>
      </c>
      <c r="M136" s="82">
        <v>11</v>
      </c>
      <c r="O136" s="301"/>
    </row>
    <row r="137" spans="1:15" s="83" customFormat="1" ht="20.100000000000001" customHeight="1" x14ac:dyDescent="0.2">
      <c r="A137" s="35" t="s">
        <v>273</v>
      </c>
      <c r="B137" s="82">
        <v>0</v>
      </c>
      <c r="C137" s="82">
        <v>0</v>
      </c>
      <c r="D137" s="82">
        <v>0</v>
      </c>
      <c r="E137" s="82">
        <v>0</v>
      </c>
      <c r="F137" s="82">
        <v>0</v>
      </c>
      <c r="G137" s="82">
        <v>0</v>
      </c>
      <c r="H137" s="82">
        <v>0</v>
      </c>
      <c r="I137" s="82">
        <v>0</v>
      </c>
      <c r="J137" s="82">
        <v>3</v>
      </c>
      <c r="K137" s="82">
        <v>0</v>
      </c>
      <c r="L137" s="82">
        <v>0</v>
      </c>
      <c r="M137" s="82">
        <v>0</v>
      </c>
      <c r="O137" s="301"/>
    </row>
    <row r="138" spans="1:15" s="83" customFormat="1" ht="20.100000000000001" customHeight="1" x14ac:dyDescent="0.2">
      <c r="A138" s="35" t="s">
        <v>274</v>
      </c>
      <c r="B138" s="82">
        <v>0</v>
      </c>
      <c r="C138" s="82">
        <v>0</v>
      </c>
      <c r="D138" s="82">
        <v>0</v>
      </c>
      <c r="E138" s="82">
        <v>0</v>
      </c>
      <c r="F138" s="82">
        <v>0</v>
      </c>
      <c r="G138" s="82">
        <v>0</v>
      </c>
      <c r="H138" s="82">
        <v>0</v>
      </c>
      <c r="I138" s="82">
        <v>0</v>
      </c>
      <c r="J138" s="82">
        <v>0</v>
      </c>
      <c r="K138" s="82">
        <v>0</v>
      </c>
      <c r="L138" s="82">
        <v>0</v>
      </c>
      <c r="M138" s="82">
        <v>0</v>
      </c>
      <c r="O138" s="301"/>
    </row>
    <row r="139" spans="1:15" ht="20.100000000000001" customHeight="1" thickBot="1" x14ac:dyDescent="0.25">
      <c r="A139" s="40" t="s">
        <v>275</v>
      </c>
      <c r="B139" s="99">
        <v>0</v>
      </c>
      <c r="C139" s="99">
        <v>0</v>
      </c>
      <c r="D139" s="99">
        <v>0</v>
      </c>
      <c r="E139" s="99">
        <v>0</v>
      </c>
      <c r="F139" s="99">
        <v>0</v>
      </c>
      <c r="G139" s="99">
        <v>0</v>
      </c>
      <c r="H139" s="99">
        <v>0</v>
      </c>
      <c r="I139" s="99">
        <v>0</v>
      </c>
      <c r="J139" s="99">
        <v>0</v>
      </c>
      <c r="K139" s="99">
        <v>0</v>
      </c>
      <c r="L139" s="99">
        <v>0</v>
      </c>
      <c r="M139" s="99">
        <v>0</v>
      </c>
      <c r="N139" s="65"/>
      <c r="O139" s="301"/>
    </row>
    <row r="140" spans="1:15" s="43" customFormat="1" ht="15.95" customHeight="1" x14ac:dyDescent="0.25">
      <c r="A140" s="247" t="s">
        <v>320</v>
      </c>
      <c r="F140" s="42"/>
      <c r="G140" s="58"/>
    </row>
    <row r="141" spans="1:15" ht="20.100000000000001" customHeight="1" x14ac:dyDescent="0.25">
      <c r="C141" s="82"/>
      <c r="D141" s="82"/>
      <c r="E141" s="82"/>
      <c r="F141" s="82"/>
      <c r="G141" s="82"/>
      <c r="H141" s="82"/>
      <c r="I141" s="82"/>
      <c r="J141" s="82"/>
      <c r="K141" s="82"/>
      <c r="L141" s="82"/>
      <c r="M141" s="82"/>
    </row>
    <row r="142" spans="1:15" ht="20.100000000000001" customHeight="1" x14ac:dyDescent="0.25">
      <c r="J142" s="83"/>
      <c r="L142" s="83"/>
    </row>
  </sheetData>
  <mergeCells count="6">
    <mergeCell ref="A3:A5"/>
    <mergeCell ref="B3:O3"/>
    <mergeCell ref="B4:C4"/>
    <mergeCell ref="A73:A75"/>
    <mergeCell ref="B73:M73"/>
    <mergeCell ref="L74:M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2"/>
  <sheetViews>
    <sheetView showGridLines="0" zoomScaleNormal="100" zoomScaleSheetLayoutView="75" workbookViewId="0">
      <selection activeCell="F1" sqref="F1"/>
    </sheetView>
  </sheetViews>
  <sheetFormatPr defaultColWidth="11.42578125" defaultRowHeight="20.100000000000001" customHeight="1" x14ac:dyDescent="0.25"/>
  <cols>
    <col min="1" max="1" width="36.7109375" style="35" customWidth="1"/>
    <col min="2" max="11" width="10.7109375" style="35" customWidth="1"/>
    <col min="12" max="13" width="14.7109375" style="35" customWidth="1"/>
    <col min="14" max="256" width="11.42578125" style="35"/>
    <col min="257" max="257" width="36.7109375" style="35" customWidth="1"/>
    <col min="258" max="267" width="10.7109375" style="35" customWidth="1"/>
    <col min="268" max="269" width="14.7109375" style="35" customWidth="1"/>
    <col min="270" max="512" width="11.42578125" style="35"/>
    <col min="513" max="513" width="36.7109375" style="35" customWidth="1"/>
    <col min="514" max="523" width="10.7109375" style="35" customWidth="1"/>
    <col min="524" max="525" width="14.7109375" style="35" customWidth="1"/>
    <col min="526" max="768" width="11.42578125" style="35"/>
    <col min="769" max="769" width="36.7109375" style="35" customWidth="1"/>
    <col min="770" max="779" width="10.7109375" style="35" customWidth="1"/>
    <col min="780" max="781" width="14.7109375" style="35" customWidth="1"/>
    <col min="782" max="1024" width="11.42578125" style="35"/>
    <col min="1025" max="1025" width="36.7109375" style="35" customWidth="1"/>
    <col min="1026" max="1035" width="10.7109375" style="35" customWidth="1"/>
    <col min="1036" max="1037" width="14.7109375" style="35" customWidth="1"/>
    <col min="1038" max="1280" width="11.42578125" style="35"/>
    <col min="1281" max="1281" width="36.7109375" style="35" customWidth="1"/>
    <col min="1282" max="1291" width="10.7109375" style="35" customWidth="1"/>
    <col min="1292" max="1293" width="14.7109375" style="35" customWidth="1"/>
    <col min="1294" max="1536" width="11.42578125" style="35"/>
    <col min="1537" max="1537" width="36.7109375" style="35" customWidth="1"/>
    <col min="1538" max="1547" width="10.7109375" style="35" customWidth="1"/>
    <col min="1548" max="1549" width="14.7109375" style="35" customWidth="1"/>
    <col min="1550" max="1792" width="11.42578125" style="35"/>
    <col min="1793" max="1793" width="36.7109375" style="35" customWidth="1"/>
    <col min="1794" max="1803" width="10.7109375" style="35" customWidth="1"/>
    <col min="1804" max="1805" width="14.7109375" style="35" customWidth="1"/>
    <col min="1806" max="2048" width="11.42578125" style="35"/>
    <col min="2049" max="2049" width="36.7109375" style="35" customWidth="1"/>
    <col min="2050" max="2059" width="10.7109375" style="35" customWidth="1"/>
    <col min="2060" max="2061" width="14.7109375" style="35" customWidth="1"/>
    <col min="2062" max="2304" width="11.42578125" style="35"/>
    <col min="2305" max="2305" width="36.7109375" style="35" customWidth="1"/>
    <col min="2306" max="2315" width="10.7109375" style="35" customWidth="1"/>
    <col min="2316" max="2317" width="14.7109375" style="35" customWidth="1"/>
    <col min="2318" max="2560" width="11.42578125" style="35"/>
    <col min="2561" max="2561" width="36.7109375" style="35" customWidth="1"/>
    <col min="2562" max="2571" width="10.7109375" style="35" customWidth="1"/>
    <col min="2572" max="2573" width="14.7109375" style="35" customWidth="1"/>
    <col min="2574" max="2816" width="11.42578125" style="35"/>
    <col min="2817" max="2817" width="36.7109375" style="35" customWidth="1"/>
    <col min="2818" max="2827" width="10.7109375" style="35" customWidth="1"/>
    <col min="2828" max="2829" width="14.7109375" style="35" customWidth="1"/>
    <col min="2830" max="3072" width="11.42578125" style="35"/>
    <col min="3073" max="3073" width="36.7109375" style="35" customWidth="1"/>
    <col min="3074" max="3083" width="10.7109375" style="35" customWidth="1"/>
    <col min="3084" max="3085" width="14.7109375" style="35" customWidth="1"/>
    <col min="3086" max="3328" width="11.42578125" style="35"/>
    <col min="3329" max="3329" width="36.7109375" style="35" customWidth="1"/>
    <col min="3330" max="3339" width="10.7109375" style="35" customWidth="1"/>
    <col min="3340" max="3341" width="14.7109375" style="35" customWidth="1"/>
    <col min="3342" max="3584" width="11.42578125" style="35"/>
    <col min="3585" max="3585" width="36.7109375" style="35" customWidth="1"/>
    <col min="3586" max="3595" width="10.7109375" style="35" customWidth="1"/>
    <col min="3596" max="3597" width="14.7109375" style="35" customWidth="1"/>
    <col min="3598" max="3840" width="11.42578125" style="35"/>
    <col min="3841" max="3841" width="36.7109375" style="35" customWidth="1"/>
    <col min="3842" max="3851" width="10.7109375" style="35" customWidth="1"/>
    <col min="3852" max="3853" width="14.7109375" style="35" customWidth="1"/>
    <col min="3854" max="4096" width="11.42578125" style="35"/>
    <col min="4097" max="4097" width="36.7109375" style="35" customWidth="1"/>
    <col min="4098" max="4107" width="10.7109375" style="35" customWidth="1"/>
    <col min="4108" max="4109" width="14.7109375" style="35" customWidth="1"/>
    <col min="4110" max="4352" width="11.42578125" style="35"/>
    <col min="4353" max="4353" width="36.7109375" style="35" customWidth="1"/>
    <col min="4354" max="4363" width="10.7109375" style="35" customWidth="1"/>
    <col min="4364" max="4365" width="14.7109375" style="35" customWidth="1"/>
    <col min="4366" max="4608" width="11.42578125" style="35"/>
    <col min="4609" max="4609" width="36.7109375" style="35" customWidth="1"/>
    <col min="4610" max="4619" width="10.7109375" style="35" customWidth="1"/>
    <col min="4620" max="4621" width="14.7109375" style="35" customWidth="1"/>
    <col min="4622" max="4864" width="11.42578125" style="35"/>
    <col min="4865" max="4865" width="36.7109375" style="35" customWidth="1"/>
    <col min="4866" max="4875" width="10.7109375" style="35" customWidth="1"/>
    <col min="4876" max="4877" width="14.7109375" style="35" customWidth="1"/>
    <col min="4878" max="5120" width="11.42578125" style="35"/>
    <col min="5121" max="5121" width="36.7109375" style="35" customWidth="1"/>
    <col min="5122" max="5131" width="10.7109375" style="35" customWidth="1"/>
    <col min="5132" max="5133" width="14.7109375" style="35" customWidth="1"/>
    <col min="5134" max="5376" width="11.42578125" style="35"/>
    <col min="5377" max="5377" width="36.7109375" style="35" customWidth="1"/>
    <col min="5378" max="5387" width="10.7109375" style="35" customWidth="1"/>
    <col min="5388" max="5389" width="14.7109375" style="35" customWidth="1"/>
    <col min="5390" max="5632" width="11.42578125" style="35"/>
    <col min="5633" max="5633" width="36.7109375" style="35" customWidth="1"/>
    <col min="5634" max="5643" width="10.7109375" style="35" customWidth="1"/>
    <col min="5644" max="5645" width="14.7109375" style="35" customWidth="1"/>
    <col min="5646" max="5888" width="11.42578125" style="35"/>
    <col min="5889" max="5889" width="36.7109375" style="35" customWidth="1"/>
    <col min="5890" max="5899" width="10.7109375" style="35" customWidth="1"/>
    <col min="5900" max="5901" width="14.7109375" style="35" customWidth="1"/>
    <col min="5902" max="6144" width="11.42578125" style="35"/>
    <col min="6145" max="6145" width="36.7109375" style="35" customWidth="1"/>
    <col min="6146" max="6155" width="10.7109375" style="35" customWidth="1"/>
    <col min="6156" max="6157" width="14.7109375" style="35" customWidth="1"/>
    <col min="6158" max="6400" width="11.42578125" style="35"/>
    <col min="6401" max="6401" width="36.7109375" style="35" customWidth="1"/>
    <col min="6402" max="6411" width="10.7109375" style="35" customWidth="1"/>
    <col min="6412" max="6413" width="14.7109375" style="35" customWidth="1"/>
    <col min="6414" max="6656" width="11.42578125" style="35"/>
    <col min="6657" max="6657" width="36.7109375" style="35" customWidth="1"/>
    <col min="6658" max="6667" width="10.7109375" style="35" customWidth="1"/>
    <col min="6668" max="6669" width="14.7109375" style="35" customWidth="1"/>
    <col min="6670" max="6912" width="11.42578125" style="35"/>
    <col min="6913" max="6913" width="36.7109375" style="35" customWidth="1"/>
    <col min="6914" max="6923" width="10.7109375" style="35" customWidth="1"/>
    <col min="6924" max="6925" width="14.7109375" style="35" customWidth="1"/>
    <col min="6926" max="7168" width="11.42578125" style="35"/>
    <col min="7169" max="7169" width="36.7109375" style="35" customWidth="1"/>
    <col min="7170" max="7179" width="10.7109375" style="35" customWidth="1"/>
    <col min="7180" max="7181" width="14.7109375" style="35" customWidth="1"/>
    <col min="7182" max="7424" width="11.42578125" style="35"/>
    <col min="7425" max="7425" width="36.7109375" style="35" customWidth="1"/>
    <col min="7426" max="7435" width="10.7109375" style="35" customWidth="1"/>
    <col min="7436" max="7437" width="14.7109375" style="35" customWidth="1"/>
    <col min="7438" max="7680" width="11.42578125" style="35"/>
    <col min="7681" max="7681" width="36.7109375" style="35" customWidth="1"/>
    <col min="7682" max="7691" width="10.7109375" style="35" customWidth="1"/>
    <col min="7692" max="7693" width="14.7109375" style="35" customWidth="1"/>
    <col min="7694" max="7936" width="11.42578125" style="35"/>
    <col min="7937" max="7937" width="36.7109375" style="35" customWidth="1"/>
    <col min="7938" max="7947" width="10.7109375" style="35" customWidth="1"/>
    <col min="7948" max="7949" width="14.7109375" style="35" customWidth="1"/>
    <col min="7950" max="8192" width="11.42578125" style="35"/>
    <col min="8193" max="8193" width="36.7109375" style="35" customWidth="1"/>
    <col min="8194" max="8203" width="10.7109375" style="35" customWidth="1"/>
    <col min="8204" max="8205" width="14.7109375" style="35" customWidth="1"/>
    <col min="8206" max="8448" width="11.42578125" style="35"/>
    <col min="8449" max="8449" width="36.7109375" style="35" customWidth="1"/>
    <col min="8450" max="8459" width="10.7109375" style="35" customWidth="1"/>
    <col min="8460" max="8461" width="14.7109375" style="35" customWidth="1"/>
    <col min="8462" max="8704" width="11.42578125" style="35"/>
    <col min="8705" max="8705" width="36.7109375" style="35" customWidth="1"/>
    <col min="8706" max="8715" width="10.7109375" style="35" customWidth="1"/>
    <col min="8716" max="8717" width="14.7109375" style="35" customWidth="1"/>
    <col min="8718" max="8960" width="11.42578125" style="35"/>
    <col min="8961" max="8961" width="36.7109375" style="35" customWidth="1"/>
    <col min="8962" max="8971" width="10.7109375" style="35" customWidth="1"/>
    <col min="8972" max="8973" width="14.7109375" style="35" customWidth="1"/>
    <col min="8974" max="9216" width="11.42578125" style="35"/>
    <col min="9217" max="9217" width="36.7109375" style="35" customWidth="1"/>
    <col min="9218" max="9227" width="10.7109375" style="35" customWidth="1"/>
    <col min="9228" max="9229" width="14.7109375" style="35" customWidth="1"/>
    <col min="9230" max="9472" width="11.42578125" style="35"/>
    <col min="9473" max="9473" width="36.7109375" style="35" customWidth="1"/>
    <col min="9474" max="9483" width="10.7109375" style="35" customWidth="1"/>
    <col min="9484" max="9485" width="14.7109375" style="35" customWidth="1"/>
    <col min="9486" max="9728" width="11.42578125" style="35"/>
    <col min="9729" max="9729" width="36.7109375" style="35" customWidth="1"/>
    <col min="9730" max="9739" width="10.7109375" style="35" customWidth="1"/>
    <col min="9740" max="9741" width="14.7109375" style="35" customWidth="1"/>
    <col min="9742" max="9984" width="11.42578125" style="35"/>
    <col min="9985" max="9985" width="36.7109375" style="35" customWidth="1"/>
    <col min="9986" max="9995" width="10.7109375" style="35" customWidth="1"/>
    <col min="9996" max="9997" width="14.7109375" style="35" customWidth="1"/>
    <col min="9998" max="10240" width="11.42578125" style="35"/>
    <col min="10241" max="10241" width="36.7109375" style="35" customWidth="1"/>
    <col min="10242" max="10251" width="10.7109375" style="35" customWidth="1"/>
    <col min="10252" max="10253" width="14.7109375" style="35" customWidth="1"/>
    <col min="10254" max="10496" width="11.42578125" style="35"/>
    <col min="10497" max="10497" width="36.7109375" style="35" customWidth="1"/>
    <col min="10498" max="10507" width="10.7109375" style="35" customWidth="1"/>
    <col min="10508" max="10509" width="14.7109375" style="35" customWidth="1"/>
    <col min="10510" max="10752" width="11.42578125" style="35"/>
    <col min="10753" max="10753" width="36.7109375" style="35" customWidth="1"/>
    <col min="10754" max="10763" width="10.7109375" style="35" customWidth="1"/>
    <col min="10764" max="10765" width="14.7109375" style="35" customWidth="1"/>
    <col min="10766" max="11008" width="11.42578125" style="35"/>
    <col min="11009" max="11009" width="36.7109375" style="35" customWidth="1"/>
    <col min="11010" max="11019" width="10.7109375" style="35" customWidth="1"/>
    <col min="11020" max="11021" width="14.7109375" style="35" customWidth="1"/>
    <col min="11022" max="11264" width="11.42578125" style="35"/>
    <col min="11265" max="11265" width="36.7109375" style="35" customWidth="1"/>
    <col min="11266" max="11275" width="10.7109375" style="35" customWidth="1"/>
    <col min="11276" max="11277" width="14.7109375" style="35" customWidth="1"/>
    <col min="11278" max="11520" width="11.42578125" style="35"/>
    <col min="11521" max="11521" width="36.7109375" style="35" customWidth="1"/>
    <col min="11522" max="11531" width="10.7109375" style="35" customWidth="1"/>
    <col min="11532" max="11533" width="14.7109375" style="35" customWidth="1"/>
    <col min="11534" max="11776" width="11.42578125" style="35"/>
    <col min="11777" max="11777" width="36.7109375" style="35" customWidth="1"/>
    <col min="11778" max="11787" width="10.7109375" style="35" customWidth="1"/>
    <col min="11788" max="11789" width="14.7109375" style="35" customWidth="1"/>
    <col min="11790" max="12032" width="11.42578125" style="35"/>
    <col min="12033" max="12033" width="36.7109375" style="35" customWidth="1"/>
    <col min="12034" max="12043" width="10.7109375" style="35" customWidth="1"/>
    <col min="12044" max="12045" width="14.7109375" style="35" customWidth="1"/>
    <col min="12046" max="12288" width="11.42578125" style="35"/>
    <col min="12289" max="12289" width="36.7109375" style="35" customWidth="1"/>
    <col min="12290" max="12299" width="10.7109375" style="35" customWidth="1"/>
    <col min="12300" max="12301" width="14.7109375" style="35" customWidth="1"/>
    <col min="12302" max="12544" width="11.42578125" style="35"/>
    <col min="12545" max="12545" width="36.7109375" style="35" customWidth="1"/>
    <col min="12546" max="12555" width="10.7109375" style="35" customWidth="1"/>
    <col min="12556" max="12557" width="14.7109375" style="35" customWidth="1"/>
    <col min="12558" max="12800" width="11.42578125" style="35"/>
    <col min="12801" max="12801" width="36.7109375" style="35" customWidth="1"/>
    <col min="12802" max="12811" width="10.7109375" style="35" customWidth="1"/>
    <col min="12812" max="12813" width="14.7109375" style="35" customWidth="1"/>
    <col min="12814" max="13056" width="11.42578125" style="35"/>
    <col min="13057" max="13057" width="36.7109375" style="35" customWidth="1"/>
    <col min="13058" max="13067" width="10.7109375" style="35" customWidth="1"/>
    <col min="13068" max="13069" width="14.7109375" style="35" customWidth="1"/>
    <col min="13070" max="13312" width="11.42578125" style="35"/>
    <col min="13313" max="13313" width="36.7109375" style="35" customWidth="1"/>
    <col min="13314" max="13323" width="10.7109375" style="35" customWidth="1"/>
    <col min="13324" max="13325" width="14.7109375" style="35" customWidth="1"/>
    <col min="13326" max="13568" width="11.42578125" style="35"/>
    <col min="13569" max="13569" width="36.7109375" style="35" customWidth="1"/>
    <col min="13570" max="13579" width="10.7109375" style="35" customWidth="1"/>
    <col min="13580" max="13581" width="14.7109375" style="35" customWidth="1"/>
    <col min="13582" max="13824" width="11.42578125" style="35"/>
    <col min="13825" max="13825" width="36.7109375" style="35" customWidth="1"/>
    <col min="13826" max="13835" width="10.7109375" style="35" customWidth="1"/>
    <col min="13836" max="13837" width="14.7109375" style="35" customWidth="1"/>
    <col min="13838" max="14080" width="11.42578125" style="35"/>
    <col min="14081" max="14081" width="36.7109375" style="35" customWidth="1"/>
    <col min="14082" max="14091" width="10.7109375" style="35" customWidth="1"/>
    <col min="14092" max="14093" width="14.7109375" style="35" customWidth="1"/>
    <col min="14094" max="14336" width="11.42578125" style="35"/>
    <col min="14337" max="14337" width="36.7109375" style="35" customWidth="1"/>
    <col min="14338" max="14347" width="10.7109375" style="35" customWidth="1"/>
    <col min="14348" max="14349" width="14.7109375" style="35" customWidth="1"/>
    <col min="14350" max="14592" width="11.42578125" style="35"/>
    <col min="14593" max="14593" width="36.7109375" style="35" customWidth="1"/>
    <col min="14594" max="14603" width="10.7109375" style="35" customWidth="1"/>
    <col min="14604" max="14605" width="14.7109375" style="35" customWidth="1"/>
    <col min="14606" max="14848" width="11.42578125" style="35"/>
    <col min="14849" max="14849" width="36.7109375" style="35" customWidth="1"/>
    <col min="14850" max="14859" width="10.7109375" style="35" customWidth="1"/>
    <col min="14860" max="14861" width="14.7109375" style="35" customWidth="1"/>
    <col min="14862" max="15104" width="11.42578125" style="35"/>
    <col min="15105" max="15105" width="36.7109375" style="35" customWidth="1"/>
    <col min="15106" max="15115" width="10.7109375" style="35" customWidth="1"/>
    <col min="15116" max="15117" width="14.7109375" style="35" customWidth="1"/>
    <col min="15118" max="15360" width="11.42578125" style="35"/>
    <col min="15361" max="15361" width="36.7109375" style="35" customWidth="1"/>
    <col min="15362" max="15371" width="10.7109375" style="35" customWidth="1"/>
    <col min="15372" max="15373" width="14.7109375" style="35" customWidth="1"/>
    <col min="15374" max="15616" width="11.42578125" style="35"/>
    <col min="15617" max="15617" width="36.7109375" style="35" customWidth="1"/>
    <col min="15618" max="15627" width="10.7109375" style="35" customWidth="1"/>
    <col min="15628" max="15629" width="14.7109375" style="35" customWidth="1"/>
    <col min="15630" max="15872" width="11.42578125" style="35"/>
    <col min="15873" max="15873" width="36.7109375" style="35" customWidth="1"/>
    <col min="15874" max="15883" width="10.7109375" style="35" customWidth="1"/>
    <col min="15884" max="15885" width="14.7109375" style="35" customWidth="1"/>
    <col min="15886" max="16128" width="11.42578125" style="35"/>
    <col min="16129" max="16129" width="36.7109375" style="35" customWidth="1"/>
    <col min="16130" max="16139" width="10.7109375" style="35" customWidth="1"/>
    <col min="16140" max="16141" width="14.7109375" style="35" customWidth="1"/>
    <col min="16142" max="16384" width="11.42578125" style="35"/>
  </cols>
  <sheetData>
    <row r="1" spans="1:12" ht="24.95" customHeight="1" x14ac:dyDescent="0.25">
      <c r="A1" s="219" t="s">
        <v>341</v>
      </c>
      <c r="B1" s="30"/>
      <c r="C1" s="30"/>
    </row>
    <row r="2" spans="1:12" s="55" customFormat="1" ht="24.95" customHeight="1" thickBot="1" x14ac:dyDescent="0.3">
      <c r="A2" s="146" t="s">
        <v>342</v>
      </c>
      <c r="B2" s="60"/>
      <c r="C2" s="60"/>
      <c r="D2" s="60"/>
      <c r="E2" s="60"/>
      <c r="F2" s="60"/>
      <c r="G2" s="60"/>
      <c r="H2" s="60"/>
      <c r="I2" s="60"/>
      <c r="J2" s="60"/>
      <c r="K2" s="60"/>
    </row>
    <row r="3" spans="1:12" s="55" customFormat="1" ht="20.100000000000001" customHeight="1" x14ac:dyDescent="0.25">
      <c r="A3" s="1487" t="s">
        <v>203</v>
      </c>
      <c r="B3" s="1483" t="s">
        <v>204</v>
      </c>
      <c r="C3" s="1484"/>
      <c r="D3" s="1484"/>
      <c r="E3" s="1484"/>
      <c r="F3" s="1484"/>
      <c r="G3" s="1484"/>
      <c r="H3" s="1484"/>
      <c r="I3" s="1484"/>
      <c r="J3" s="1484"/>
      <c r="K3" s="1484"/>
    </row>
    <row r="4" spans="1:12" s="55" customFormat="1" ht="20.100000000000001" customHeight="1" x14ac:dyDescent="0.25">
      <c r="A4" s="1488"/>
      <c r="B4" s="1485" t="s">
        <v>205</v>
      </c>
      <c r="C4" s="1485"/>
      <c r="D4" s="1485" t="s">
        <v>206</v>
      </c>
      <c r="E4" s="1485"/>
      <c r="F4" s="1485"/>
      <c r="G4" s="1485"/>
      <c r="H4" s="1485"/>
      <c r="I4" s="1485"/>
      <c r="J4" s="1485"/>
      <c r="K4" s="1486"/>
    </row>
    <row r="5" spans="1:12" ht="20.100000000000001" customHeight="1" x14ac:dyDescent="0.25">
      <c r="A5" s="1488"/>
      <c r="B5" s="1485"/>
      <c r="C5" s="1485"/>
      <c r="D5" s="19" t="s">
        <v>207</v>
      </c>
      <c r="E5" s="19"/>
      <c r="F5" s="19" t="s">
        <v>439</v>
      </c>
      <c r="G5" s="19"/>
      <c r="H5" s="19" t="s">
        <v>209</v>
      </c>
      <c r="I5" s="19"/>
      <c r="J5" s="19" t="s">
        <v>210</v>
      </c>
      <c r="K5" s="84"/>
      <c r="L5" s="55"/>
    </row>
    <row r="6" spans="1:12" ht="20.100000000000001" customHeight="1" x14ac:dyDescent="0.25">
      <c r="A6" s="1489"/>
      <c r="B6" s="19">
        <v>2011</v>
      </c>
      <c r="C6" s="19">
        <v>2012</v>
      </c>
      <c r="D6" s="19">
        <v>2011</v>
      </c>
      <c r="E6" s="19">
        <v>2012</v>
      </c>
      <c r="F6" s="19">
        <v>2011</v>
      </c>
      <c r="G6" s="19">
        <v>2012</v>
      </c>
      <c r="H6" s="19">
        <v>2011</v>
      </c>
      <c r="I6" s="19">
        <v>2012</v>
      </c>
      <c r="J6" s="19">
        <v>2011</v>
      </c>
      <c r="K6" s="54" t="s">
        <v>440</v>
      </c>
      <c r="L6" s="55"/>
    </row>
    <row r="7" spans="1:12" ht="20.100000000000001" customHeight="1" x14ac:dyDescent="0.25">
      <c r="A7" s="26" t="s">
        <v>310</v>
      </c>
      <c r="B7" s="27">
        <v>750008</v>
      </c>
      <c r="C7" s="27">
        <v>791396</v>
      </c>
      <c r="D7" s="27">
        <v>42642</v>
      </c>
      <c r="E7" s="27">
        <v>51668</v>
      </c>
      <c r="F7" s="27">
        <v>0</v>
      </c>
      <c r="G7" s="27">
        <v>0</v>
      </c>
      <c r="H7" s="27">
        <v>705633</v>
      </c>
      <c r="I7" s="27">
        <v>739728</v>
      </c>
      <c r="J7" s="27">
        <v>1733</v>
      </c>
      <c r="K7" s="27">
        <v>0</v>
      </c>
    </row>
    <row r="8" spans="1:12" s="30" customFormat="1" ht="20.100000000000001" customHeight="1" x14ac:dyDescent="0.25">
      <c r="A8" s="30" t="s">
        <v>212</v>
      </c>
      <c r="B8" s="89">
        <v>1228</v>
      </c>
      <c r="C8" s="89">
        <v>1543</v>
      </c>
      <c r="D8" s="89">
        <v>95</v>
      </c>
      <c r="E8" s="89">
        <v>148</v>
      </c>
      <c r="F8" s="89">
        <v>0</v>
      </c>
      <c r="G8" s="89">
        <v>0</v>
      </c>
      <c r="H8" s="89">
        <v>1133</v>
      </c>
      <c r="I8" s="89">
        <v>1395</v>
      </c>
      <c r="J8" s="89">
        <v>0</v>
      </c>
      <c r="K8" s="89">
        <v>0</v>
      </c>
    </row>
    <row r="9" spans="1:12" ht="20.100000000000001" customHeight="1" x14ac:dyDescent="0.25">
      <c r="A9" s="35" t="s">
        <v>213</v>
      </c>
      <c r="B9" s="83">
        <v>926</v>
      </c>
      <c r="C9" s="83">
        <v>1161</v>
      </c>
      <c r="D9" s="83">
        <v>65</v>
      </c>
      <c r="E9" s="83">
        <v>105</v>
      </c>
      <c r="F9" s="83">
        <v>0</v>
      </c>
      <c r="G9" s="83">
        <v>0</v>
      </c>
      <c r="H9" s="83">
        <v>861</v>
      </c>
      <c r="I9" s="83">
        <v>1056</v>
      </c>
      <c r="J9" s="83">
        <v>0</v>
      </c>
      <c r="K9" s="83">
        <v>0</v>
      </c>
    </row>
    <row r="10" spans="1:12" ht="20.100000000000001" customHeight="1" x14ac:dyDescent="0.25">
      <c r="A10" s="35" t="s">
        <v>214</v>
      </c>
      <c r="B10" s="83">
        <v>33</v>
      </c>
      <c r="C10" s="83">
        <v>125</v>
      </c>
      <c r="D10" s="83">
        <v>1</v>
      </c>
      <c r="E10" s="83">
        <v>26</v>
      </c>
      <c r="F10" s="83">
        <v>0</v>
      </c>
      <c r="G10" s="83">
        <v>0</v>
      </c>
      <c r="H10" s="83">
        <v>32</v>
      </c>
      <c r="I10" s="83">
        <v>99</v>
      </c>
      <c r="J10" s="83">
        <v>0</v>
      </c>
      <c r="K10" s="83">
        <v>0</v>
      </c>
    </row>
    <row r="11" spans="1:12" ht="20.100000000000001" customHeight="1" x14ac:dyDescent="0.25">
      <c r="A11" s="35" t="s">
        <v>215</v>
      </c>
      <c r="B11" s="83">
        <v>6</v>
      </c>
      <c r="C11" s="83">
        <v>13</v>
      </c>
      <c r="D11" s="83">
        <v>0</v>
      </c>
      <c r="E11" s="83">
        <v>0</v>
      </c>
      <c r="F11" s="83">
        <v>0</v>
      </c>
      <c r="G11" s="83">
        <v>0</v>
      </c>
      <c r="H11" s="83">
        <v>6</v>
      </c>
      <c r="I11" s="83">
        <v>13</v>
      </c>
      <c r="J11" s="83">
        <v>0</v>
      </c>
      <c r="K11" s="83">
        <v>0</v>
      </c>
    </row>
    <row r="12" spans="1:12" ht="20.100000000000001" customHeight="1" x14ac:dyDescent="0.25">
      <c r="A12" s="35" t="s">
        <v>216</v>
      </c>
      <c r="B12" s="83">
        <v>4</v>
      </c>
      <c r="C12" s="83">
        <v>5</v>
      </c>
      <c r="D12" s="83">
        <v>1</v>
      </c>
      <c r="E12" s="83">
        <v>3</v>
      </c>
      <c r="F12" s="83">
        <v>0</v>
      </c>
      <c r="G12" s="83">
        <v>0</v>
      </c>
      <c r="H12" s="83">
        <v>3</v>
      </c>
      <c r="I12" s="83">
        <v>2</v>
      </c>
      <c r="J12" s="83">
        <v>0</v>
      </c>
      <c r="K12" s="83">
        <v>0</v>
      </c>
    </row>
    <row r="13" spans="1:12" ht="20.100000000000001" customHeight="1" x14ac:dyDescent="0.25">
      <c r="A13" s="35" t="s">
        <v>217</v>
      </c>
      <c r="B13" s="83">
        <v>259</v>
      </c>
      <c r="C13" s="83">
        <v>239</v>
      </c>
      <c r="D13" s="83">
        <v>28</v>
      </c>
      <c r="E13" s="83">
        <v>14</v>
      </c>
      <c r="F13" s="83">
        <v>0</v>
      </c>
      <c r="G13" s="83">
        <v>0</v>
      </c>
      <c r="H13" s="83">
        <v>231</v>
      </c>
      <c r="I13" s="83">
        <v>225</v>
      </c>
      <c r="J13" s="83">
        <v>0</v>
      </c>
      <c r="K13" s="83">
        <v>0</v>
      </c>
    </row>
    <row r="14" spans="1:12" s="30" customFormat="1" ht="20.100000000000001" customHeight="1" x14ac:dyDescent="0.25">
      <c r="A14" s="30" t="s">
        <v>218</v>
      </c>
      <c r="B14" s="89">
        <v>1786</v>
      </c>
      <c r="C14" s="89">
        <v>2256</v>
      </c>
      <c r="D14" s="89">
        <v>66</v>
      </c>
      <c r="E14" s="89">
        <v>67</v>
      </c>
      <c r="F14" s="89">
        <v>0</v>
      </c>
      <c r="G14" s="89">
        <v>0</v>
      </c>
      <c r="H14" s="89">
        <v>1720</v>
      </c>
      <c r="I14" s="89">
        <v>2189</v>
      </c>
      <c r="J14" s="89">
        <v>0</v>
      </c>
      <c r="K14" s="89">
        <v>0</v>
      </c>
    </row>
    <row r="15" spans="1:12" ht="20.100000000000001" customHeight="1" x14ac:dyDescent="0.25">
      <c r="A15" s="35" t="s">
        <v>219</v>
      </c>
      <c r="B15" s="83">
        <v>803</v>
      </c>
      <c r="C15" s="83">
        <v>1009</v>
      </c>
      <c r="D15" s="83">
        <v>14</v>
      </c>
      <c r="E15" s="83">
        <v>19</v>
      </c>
      <c r="F15" s="83">
        <v>0</v>
      </c>
      <c r="G15" s="83">
        <v>0</v>
      </c>
      <c r="H15" s="83">
        <v>789</v>
      </c>
      <c r="I15" s="83">
        <v>990</v>
      </c>
      <c r="J15" s="83">
        <v>0</v>
      </c>
      <c r="K15" s="83">
        <v>0</v>
      </c>
    </row>
    <row r="16" spans="1:12" ht="20.100000000000001" customHeight="1" x14ac:dyDescent="0.25">
      <c r="A16" s="35" t="s">
        <v>220</v>
      </c>
      <c r="B16" s="83">
        <v>73</v>
      </c>
      <c r="C16" s="83">
        <v>80</v>
      </c>
      <c r="D16" s="83">
        <v>10</v>
      </c>
      <c r="E16" s="83">
        <v>3</v>
      </c>
      <c r="F16" s="83">
        <v>0</v>
      </c>
      <c r="G16" s="83">
        <v>0</v>
      </c>
      <c r="H16" s="83">
        <v>63</v>
      </c>
      <c r="I16" s="83">
        <v>77</v>
      </c>
      <c r="J16" s="83">
        <v>0</v>
      </c>
      <c r="K16" s="83">
        <v>0</v>
      </c>
    </row>
    <row r="17" spans="1:11" ht="20.100000000000001" customHeight="1" x14ac:dyDescent="0.25">
      <c r="A17" s="35" t="s">
        <v>221</v>
      </c>
      <c r="B17" s="83">
        <v>308</v>
      </c>
      <c r="C17" s="83">
        <v>358</v>
      </c>
      <c r="D17" s="83">
        <v>19</v>
      </c>
      <c r="E17" s="83">
        <v>8</v>
      </c>
      <c r="F17" s="83">
        <v>0</v>
      </c>
      <c r="G17" s="83">
        <v>0</v>
      </c>
      <c r="H17" s="83">
        <v>289</v>
      </c>
      <c r="I17" s="83">
        <v>350</v>
      </c>
      <c r="J17" s="83">
        <v>0</v>
      </c>
      <c r="K17" s="83">
        <v>0</v>
      </c>
    </row>
    <row r="18" spans="1:11" ht="20.100000000000001" customHeight="1" x14ac:dyDescent="0.25">
      <c r="A18" s="35" t="s">
        <v>222</v>
      </c>
      <c r="B18" s="83">
        <v>214</v>
      </c>
      <c r="C18" s="83">
        <v>300</v>
      </c>
      <c r="D18" s="83">
        <v>7</v>
      </c>
      <c r="E18" s="83">
        <v>16</v>
      </c>
      <c r="F18" s="83">
        <v>0</v>
      </c>
      <c r="G18" s="83">
        <v>0</v>
      </c>
      <c r="H18" s="83">
        <v>207</v>
      </c>
      <c r="I18" s="83">
        <v>284</v>
      </c>
      <c r="J18" s="83">
        <v>0</v>
      </c>
      <c r="K18" s="83">
        <v>0</v>
      </c>
    </row>
    <row r="19" spans="1:11" ht="20.100000000000001" customHeight="1" x14ac:dyDescent="0.25">
      <c r="A19" s="35" t="s">
        <v>223</v>
      </c>
      <c r="B19" s="83">
        <v>388</v>
      </c>
      <c r="C19" s="83">
        <v>509</v>
      </c>
      <c r="D19" s="83">
        <v>16</v>
      </c>
      <c r="E19" s="83">
        <v>21</v>
      </c>
      <c r="F19" s="83">
        <v>0</v>
      </c>
      <c r="G19" s="83">
        <v>0</v>
      </c>
      <c r="H19" s="83">
        <v>372</v>
      </c>
      <c r="I19" s="83">
        <v>488</v>
      </c>
      <c r="J19" s="83">
        <v>0</v>
      </c>
      <c r="K19" s="83">
        <v>0</v>
      </c>
    </row>
    <row r="20" spans="1:11" s="30" customFormat="1" ht="20.100000000000001" customHeight="1" x14ac:dyDescent="0.25">
      <c r="A20" s="30" t="s">
        <v>224</v>
      </c>
      <c r="B20" s="89">
        <v>19978</v>
      </c>
      <c r="C20" s="89">
        <v>23938</v>
      </c>
      <c r="D20" s="89">
        <v>2108</v>
      </c>
      <c r="E20" s="89">
        <v>2077</v>
      </c>
      <c r="F20" s="89">
        <v>0</v>
      </c>
      <c r="G20" s="89">
        <v>0</v>
      </c>
      <c r="H20" s="89">
        <v>17870</v>
      </c>
      <c r="I20" s="89">
        <v>21861</v>
      </c>
      <c r="J20" s="89">
        <v>0</v>
      </c>
      <c r="K20" s="89">
        <v>0</v>
      </c>
    </row>
    <row r="21" spans="1:11" ht="20.100000000000001" customHeight="1" x14ac:dyDescent="0.25">
      <c r="A21" s="35" t="s">
        <v>225</v>
      </c>
      <c r="B21" s="83">
        <v>2936</v>
      </c>
      <c r="C21" s="83">
        <v>4044</v>
      </c>
      <c r="D21" s="83">
        <v>199</v>
      </c>
      <c r="E21" s="83">
        <v>311</v>
      </c>
      <c r="F21" s="83">
        <v>0</v>
      </c>
      <c r="G21" s="83">
        <v>0</v>
      </c>
      <c r="H21" s="83">
        <v>2737</v>
      </c>
      <c r="I21" s="83">
        <v>3733</v>
      </c>
      <c r="J21" s="83">
        <v>0</v>
      </c>
      <c r="K21" s="83">
        <v>0</v>
      </c>
    </row>
    <row r="22" spans="1:11" ht="20.100000000000001" customHeight="1" x14ac:dyDescent="0.25">
      <c r="A22" s="35" t="s">
        <v>227</v>
      </c>
      <c r="B22" s="83">
        <v>13839</v>
      </c>
      <c r="C22" s="83">
        <v>16897</v>
      </c>
      <c r="D22" s="83">
        <v>1315</v>
      </c>
      <c r="E22" s="83">
        <v>1413</v>
      </c>
      <c r="F22" s="83">
        <v>0</v>
      </c>
      <c r="G22" s="83">
        <v>0</v>
      </c>
      <c r="H22" s="83">
        <v>12524</v>
      </c>
      <c r="I22" s="83">
        <v>15484</v>
      </c>
      <c r="J22" s="83">
        <v>0</v>
      </c>
      <c r="K22" s="83">
        <v>0</v>
      </c>
    </row>
    <row r="23" spans="1:11" ht="20.100000000000001" customHeight="1" x14ac:dyDescent="0.25">
      <c r="A23" s="35" t="s">
        <v>228</v>
      </c>
      <c r="B23" s="83">
        <v>3203</v>
      </c>
      <c r="C23" s="83">
        <v>2997</v>
      </c>
      <c r="D23" s="83">
        <v>594</v>
      </c>
      <c r="E23" s="83">
        <v>353</v>
      </c>
      <c r="F23" s="83">
        <v>0</v>
      </c>
      <c r="G23" s="83">
        <v>0</v>
      </c>
      <c r="H23" s="83">
        <v>2609</v>
      </c>
      <c r="I23" s="83">
        <v>2644</v>
      </c>
      <c r="J23" s="83">
        <v>0</v>
      </c>
      <c r="K23" s="83">
        <v>0</v>
      </c>
    </row>
    <row r="24" spans="1:11" s="30" customFormat="1" ht="20.100000000000001" customHeight="1" x14ac:dyDescent="0.25">
      <c r="A24" s="30" t="s">
        <v>229</v>
      </c>
      <c r="B24" s="89">
        <v>579813</v>
      </c>
      <c r="C24" s="89">
        <v>586663</v>
      </c>
      <c r="D24" s="89">
        <v>30013</v>
      </c>
      <c r="E24" s="89">
        <v>33920</v>
      </c>
      <c r="F24" s="89">
        <v>0</v>
      </c>
      <c r="G24" s="89">
        <v>0</v>
      </c>
      <c r="H24" s="89">
        <v>548067</v>
      </c>
      <c r="I24" s="89">
        <v>552743</v>
      </c>
      <c r="J24" s="89">
        <v>1733</v>
      </c>
      <c r="K24" s="89">
        <v>0</v>
      </c>
    </row>
    <row r="25" spans="1:11" ht="20.100000000000001" customHeight="1" x14ac:dyDescent="0.25">
      <c r="A25" s="35" t="s">
        <v>230</v>
      </c>
      <c r="B25" s="83">
        <v>364892</v>
      </c>
      <c r="C25" s="83">
        <v>312072</v>
      </c>
      <c r="D25" s="83">
        <v>5470</v>
      </c>
      <c r="E25" s="83">
        <v>8779</v>
      </c>
      <c r="F25" s="83">
        <v>0</v>
      </c>
      <c r="G25" s="83">
        <v>0</v>
      </c>
      <c r="H25" s="83">
        <v>359396</v>
      </c>
      <c r="I25" s="83">
        <v>303293</v>
      </c>
      <c r="J25" s="83">
        <v>26</v>
      </c>
      <c r="K25" s="83">
        <v>0</v>
      </c>
    </row>
    <row r="26" spans="1:11" ht="20.100000000000001" customHeight="1" x14ac:dyDescent="0.25">
      <c r="A26" s="35" t="s">
        <v>231</v>
      </c>
      <c r="B26" s="83">
        <v>4377</v>
      </c>
      <c r="C26" s="83">
        <v>4892</v>
      </c>
      <c r="D26" s="83">
        <v>47</v>
      </c>
      <c r="E26" s="83">
        <v>36</v>
      </c>
      <c r="F26" s="83">
        <v>0</v>
      </c>
      <c r="G26" s="83">
        <v>0</v>
      </c>
      <c r="H26" s="83">
        <v>4327</v>
      </c>
      <c r="I26" s="83">
        <v>4856</v>
      </c>
      <c r="J26" s="83">
        <v>3</v>
      </c>
      <c r="K26" s="83">
        <v>0</v>
      </c>
    </row>
    <row r="27" spans="1:11" ht="20.100000000000001" customHeight="1" x14ac:dyDescent="0.25">
      <c r="A27" s="35" t="s">
        <v>232</v>
      </c>
      <c r="B27" s="83">
        <v>14719</v>
      </c>
      <c r="C27" s="83">
        <v>15990</v>
      </c>
      <c r="D27" s="83">
        <v>3194</v>
      </c>
      <c r="E27" s="83">
        <v>2942</v>
      </c>
      <c r="F27" s="83">
        <v>0</v>
      </c>
      <c r="G27" s="83">
        <v>0</v>
      </c>
      <c r="H27" s="83">
        <v>11525</v>
      </c>
      <c r="I27" s="83">
        <v>13048</v>
      </c>
      <c r="J27" s="83">
        <v>0</v>
      </c>
      <c r="K27" s="83">
        <v>0</v>
      </c>
    </row>
    <row r="28" spans="1:11" ht="20.100000000000001" customHeight="1" x14ac:dyDescent="0.25">
      <c r="A28" s="35" t="s">
        <v>233</v>
      </c>
      <c r="B28" s="83">
        <v>13478</v>
      </c>
      <c r="C28" s="83">
        <v>14755</v>
      </c>
      <c r="D28" s="83">
        <v>1154</v>
      </c>
      <c r="E28" s="83">
        <v>1892</v>
      </c>
      <c r="F28" s="83">
        <v>0</v>
      </c>
      <c r="G28" s="83">
        <v>0</v>
      </c>
      <c r="H28" s="83">
        <v>12324</v>
      </c>
      <c r="I28" s="83">
        <v>12863</v>
      </c>
      <c r="J28" s="83">
        <v>0</v>
      </c>
      <c r="K28" s="83">
        <v>0</v>
      </c>
    </row>
    <row r="29" spans="1:11" ht="20.100000000000001" customHeight="1" x14ac:dyDescent="0.25">
      <c r="A29" s="35" t="s">
        <v>234</v>
      </c>
      <c r="B29" s="83">
        <v>3493</v>
      </c>
      <c r="C29" s="83">
        <v>2823</v>
      </c>
      <c r="D29" s="83">
        <v>282</v>
      </c>
      <c r="E29" s="83">
        <v>297</v>
      </c>
      <c r="F29" s="83">
        <v>0</v>
      </c>
      <c r="G29" s="83">
        <v>0</v>
      </c>
      <c r="H29" s="83">
        <v>3211</v>
      </c>
      <c r="I29" s="83">
        <v>2526</v>
      </c>
      <c r="J29" s="83">
        <v>0</v>
      </c>
      <c r="K29" s="83">
        <v>0</v>
      </c>
    </row>
    <row r="30" spans="1:11" ht="20.100000000000001" customHeight="1" x14ac:dyDescent="0.25">
      <c r="A30" s="35" t="s">
        <v>235</v>
      </c>
      <c r="B30" s="83">
        <v>0</v>
      </c>
      <c r="C30" s="83">
        <v>0</v>
      </c>
      <c r="D30" s="83">
        <v>0</v>
      </c>
      <c r="E30" s="83">
        <v>0</v>
      </c>
      <c r="F30" s="83">
        <v>0</v>
      </c>
      <c r="G30" s="83">
        <v>0</v>
      </c>
      <c r="H30" s="83">
        <v>0</v>
      </c>
      <c r="I30" s="83">
        <v>0</v>
      </c>
      <c r="J30" s="83">
        <v>0</v>
      </c>
      <c r="K30" s="83">
        <v>0</v>
      </c>
    </row>
    <row r="31" spans="1:11" ht="20.100000000000001" customHeight="1" x14ac:dyDescent="0.25">
      <c r="A31" s="35" t="s">
        <v>236</v>
      </c>
      <c r="B31" s="83">
        <v>137406</v>
      </c>
      <c r="C31" s="83">
        <v>195303</v>
      </c>
      <c r="D31" s="83">
        <v>4260</v>
      </c>
      <c r="E31" s="83">
        <v>4708</v>
      </c>
      <c r="F31" s="83">
        <v>0</v>
      </c>
      <c r="G31" s="83">
        <v>0</v>
      </c>
      <c r="H31" s="83">
        <v>131446</v>
      </c>
      <c r="I31" s="83">
        <v>190595</v>
      </c>
      <c r="J31" s="83">
        <v>1700</v>
      </c>
      <c r="K31" s="83">
        <v>0</v>
      </c>
    </row>
    <row r="32" spans="1:11" ht="20.100000000000001" customHeight="1" x14ac:dyDescent="0.25">
      <c r="A32" s="35" t="s">
        <v>237</v>
      </c>
      <c r="B32" s="83">
        <v>17907</v>
      </c>
      <c r="C32" s="83">
        <v>17243</v>
      </c>
      <c r="D32" s="83">
        <v>8593</v>
      </c>
      <c r="E32" s="83">
        <v>9254</v>
      </c>
      <c r="F32" s="83">
        <v>0</v>
      </c>
      <c r="G32" s="83">
        <v>0</v>
      </c>
      <c r="H32" s="83">
        <v>9312</v>
      </c>
      <c r="I32" s="83">
        <v>7989</v>
      </c>
      <c r="J32" s="83">
        <v>2</v>
      </c>
      <c r="K32" s="83">
        <v>0</v>
      </c>
    </row>
    <row r="33" spans="1:11" ht="20.100000000000001" customHeight="1" x14ac:dyDescent="0.25">
      <c r="A33" s="35" t="s">
        <v>238</v>
      </c>
      <c r="B33" s="83">
        <v>11</v>
      </c>
      <c r="C33" s="83">
        <v>13</v>
      </c>
      <c r="D33" s="83">
        <v>1</v>
      </c>
      <c r="E33" s="83">
        <v>0</v>
      </c>
      <c r="F33" s="83">
        <v>0</v>
      </c>
      <c r="G33" s="83">
        <v>0</v>
      </c>
      <c r="H33" s="83">
        <v>10</v>
      </c>
      <c r="I33" s="83">
        <v>13</v>
      </c>
      <c r="J33" s="83">
        <v>0</v>
      </c>
      <c r="K33" s="83">
        <v>0</v>
      </c>
    </row>
    <row r="34" spans="1:11" ht="20.100000000000001" customHeight="1" x14ac:dyDescent="0.25">
      <c r="A34" s="35" t="s">
        <v>239</v>
      </c>
      <c r="B34" s="83">
        <v>1</v>
      </c>
      <c r="C34" s="83">
        <v>0</v>
      </c>
      <c r="D34" s="83">
        <v>0</v>
      </c>
      <c r="E34" s="83">
        <v>0</v>
      </c>
      <c r="F34" s="83">
        <v>0</v>
      </c>
      <c r="G34" s="83">
        <v>0</v>
      </c>
      <c r="H34" s="83">
        <v>1</v>
      </c>
      <c r="I34" s="83">
        <v>0</v>
      </c>
      <c r="J34" s="83">
        <v>0</v>
      </c>
      <c r="K34" s="83">
        <v>0</v>
      </c>
    </row>
    <row r="35" spans="1:11" ht="20.100000000000001" customHeight="1" x14ac:dyDescent="0.25">
      <c r="A35" s="35" t="s">
        <v>240</v>
      </c>
      <c r="B35" s="83">
        <v>21010</v>
      </c>
      <c r="C35" s="83">
        <v>20823</v>
      </c>
      <c r="D35" s="83">
        <v>6883</v>
      </c>
      <c r="E35" s="83">
        <v>5881</v>
      </c>
      <c r="F35" s="83">
        <v>0</v>
      </c>
      <c r="G35" s="83">
        <v>0</v>
      </c>
      <c r="H35" s="83">
        <v>14125</v>
      </c>
      <c r="I35" s="83">
        <v>14942</v>
      </c>
      <c r="J35" s="83">
        <v>2</v>
      </c>
      <c r="K35" s="83">
        <v>0</v>
      </c>
    </row>
    <row r="36" spans="1:11" ht="20.100000000000001" customHeight="1" x14ac:dyDescent="0.25">
      <c r="A36" s="35" t="s">
        <v>241</v>
      </c>
      <c r="B36" s="83">
        <v>2519</v>
      </c>
      <c r="C36" s="83">
        <v>2749</v>
      </c>
      <c r="D36" s="83">
        <v>129</v>
      </c>
      <c r="E36" s="83">
        <v>131</v>
      </c>
      <c r="F36" s="83">
        <v>0</v>
      </c>
      <c r="G36" s="83">
        <v>0</v>
      </c>
      <c r="H36" s="83">
        <v>2390</v>
      </c>
      <c r="I36" s="83">
        <v>2618</v>
      </c>
      <c r="J36" s="83">
        <v>0</v>
      </c>
      <c r="K36" s="83">
        <v>0</v>
      </c>
    </row>
    <row r="37" spans="1:11" s="30" customFormat="1" ht="20.100000000000001" customHeight="1" x14ac:dyDescent="0.25">
      <c r="A37" s="30" t="s">
        <v>242</v>
      </c>
      <c r="B37" s="89">
        <v>29571</v>
      </c>
      <c r="C37" s="89">
        <v>42393</v>
      </c>
      <c r="D37" s="89">
        <v>5407</v>
      </c>
      <c r="E37" s="89">
        <v>8483</v>
      </c>
      <c r="F37" s="89">
        <v>0</v>
      </c>
      <c r="G37" s="89">
        <v>0</v>
      </c>
      <c r="H37" s="89">
        <v>24164</v>
      </c>
      <c r="I37" s="89">
        <v>33910</v>
      </c>
      <c r="J37" s="89">
        <v>0</v>
      </c>
      <c r="K37" s="89">
        <v>0</v>
      </c>
    </row>
    <row r="38" spans="1:11" ht="20.100000000000001" customHeight="1" x14ac:dyDescent="0.25">
      <c r="A38" s="35" t="s">
        <v>243</v>
      </c>
      <c r="B38" s="83">
        <v>1471</v>
      </c>
      <c r="C38" s="83">
        <v>1814</v>
      </c>
      <c r="D38" s="83">
        <v>263</v>
      </c>
      <c r="E38" s="83">
        <v>196</v>
      </c>
      <c r="F38" s="83">
        <v>0</v>
      </c>
      <c r="G38" s="83">
        <v>0</v>
      </c>
      <c r="H38" s="83">
        <v>1208</v>
      </c>
      <c r="I38" s="83">
        <v>1618</v>
      </c>
      <c r="J38" s="83">
        <v>0</v>
      </c>
      <c r="K38" s="83">
        <v>0</v>
      </c>
    </row>
    <row r="39" spans="1:11" ht="20.100000000000001" customHeight="1" x14ac:dyDescent="0.25">
      <c r="A39" s="35" t="s">
        <v>244</v>
      </c>
      <c r="B39" s="83">
        <v>467</v>
      </c>
      <c r="C39" s="83">
        <v>737</v>
      </c>
      <c r="D39" s="83">
        <v>61</v>
      </c>
      <c r="E39" s="83">
        <v>90</v>
      </c>
      <c r="F39" s="83">
        <v>0</v>
      </c>
      <c r="G39" s="83">
        <v>0</v>
      </c>
      <c r="H39" s="83">
        <v>406</v>
      </c>
      <c r="I39" s="83">
        <v>647</v>
      </c>
      <c r="J39" s="83">
        <v>0</v>
      </c>
      <c r="K39" s="83">
        <v>0</v>
      </c>
    </row>
    <row r="40" spans="1:11" ht="20.100000000000001" customHeight="1" x14ac:dyDescent="0.25">
      <c r="A40" s="35" t="s">
        <v>245</v>
      </c>
      <c r="B40" s="83">
        <v>8412</v>
      </c>
      <c r="C40" s="83">
        <v>8999</v>
      </c>
      <c r="D40" s="83">
        <v>209</v>
      </c>
      <c r="E40" s="83">
        <v>214</v>
      </c>
      <c r="F40" s="83">
        <v>0</v>
      </c>
      <c r="G40" s="83">
        <v>0</v>
      </c>
      <c r="H40" s="83">
        <v>8203</v>
      </c>
      <c r="I40" s="83">
        <v>8785</v>
      </c>
      <c r="J40" s="83">
        <v>0</v>
      </c>
      <c r="K40" s="83">
        <v>0</v>
      </c>
    </row>
    <row r="41" spans="1:11" ht="20.100000000000001" customHeight="1" x14ac:dyDescent="0.25">
      <c r="A41" s="35" t="s">
        <v>246</v>
      </c>
      <c r="B41" s="83">
        <v>10893</v>
      </c>
      <c r="C41" s="83">
        <v>19930</v>
      </c>
      <c r="D41" s="83">
        <v>4033</v>
      </c>
      <c r="E41" s="83">
        <v>7231</v>
      </c>
      <c r="F41" s="83">
        <v>0</v>
      </c>
      <c r="G41" s="83">
        <v>0</v>
      </c>
      <c r="H41" s="83">
        <v>6860</v>
      </c>
      <c r="I41" s="83">
        <v>12699</v>
      </c>
      <c r="J41" s="83">
        <v>0</v>
      </c>
      <c r="K41" s="83">
        <v>0</v>
      </c>
    </row>
    <row r="42" spans="1:11" ht="20.100000000000001" customHeight="1" x14ac:dyDescent="0.25">
      <c r="A42" s="35" t="s">
        <v>247</v>
      </c>
      <c r="B42" s="83">
        <v>5983</v>
      </c>
      <c r="C42" s="83">
        <v>7562</v>
      </c>
      <c r="D42" s="83">
        <v>607</v>
      </c>
      <c r="E42" s="83">
        <v>329</v>
      </c>
      <c r="F42" s="83">
        <v>0</v>
      </c>
      <c r="G42" s="83">
        <v>0</v>
      </c>
      <c r="H42" s="83">
        <v>5376</v>
      </c>
      <c r="I42" s="83">
        <v>7233</v>
      </c>
      <c r="J42" s="83">
        <v>0</v>
      </c>
      <c r="K42" s="83">
        <v>0</v>
      </c>
    </row>
    <row r="43" spans="1:11" ht="20.100000000000001" customHeight="1" x14ac:dyDescent="0.25">
      <c r="A43" s="35" t="s">
        <v>248</v>
      </c>
      <c r="B43" s="83">
        <v>2345</v>
      </c>
      <c r="C43" s="83">
        <v>3351</v>
      </c>
      <c r="D43" s="83">
        <v>234</v>
      </c>
      <c r="E43" s="83">
        <v>423</v>
      </c>
      <c r="F43" s="83">
        <v>0</v>
      </c>
      <c r="G43" s="83">
        <v>0</v>
      </c>
      <c r="H43" s="83">
        <v>2111</v>
      </c>
      <c r="I43" s="83">
        <v>2928</v>
      </c>
      <c r="J43" s="83">
        <v>0</v>
      </c>
      <c r="K43" s="83">
        <v>0</v>
      </c>
    </row>
    <row r="44" spans="1:11" s="30" customFormat="1" ht="20.100000000000001" customHeight="1" x14ac:dyDescent="0.25">
      <c r="A44" s="30" t="s">
        <v>249</v>
      </c>
      <c r="B44" s="89">
        <v>109215</v>
      </c>
      <c r="C44" s="89">
        <v>121595</v>
      </c>
      <c r="D44" s="89">
        <v>3976</v>
      </c>
      <c r="E44" s="89">
        <v>5014</v>
      </c>
      <c r="F44" s="89">
        <v>0</v>
      </c>
      <c r="G44" s="89">
        <v>0</v>
      </c>
      <c r="H44" s="89">
        <v>105239</v>
      </c>
      <c r="I44" s="89">
        <v>116581</v>
      </c>
      <c r="J44" s="89">
        <v>0</v>
      </c>
      <c r="K44" s="89">
        <v>0</v>
      </c>
    </row>
    <row r="45" spans="1:11" ht="20.100000000000001" customHeight="1" x14ac:dyDescent="0.25">
      <c r="A45" s="35" t="s">
        <v>250</v>
      </c>
      <c r="B45" s="83">
        <v>17607</v>
      </c>
      <c r="C45" s="83">
        <v>21926</v>
      </c>
      <c r="D45" s="83">
        <v>740</v>
      </c>
      <c r="E45" s="83">
        <v>960</v>
      </c>
      <c r="F45" s="83">
        <v>0</v>
      </c>
      <c r="G45" s="83">
        <v>0</v>
      </c>
      <c r="H45" s="83">
        <v>16867</v>
      </c>
      <c r="I45" s="83">
        <v>20966</v>
      </c>
      <c r="J45" s="83">
        <v>0</v>
      </c>
      <c r="K45" s="83">
        <v>0</v>
      </c>
    </row>
    <row r="46" spans="1:11" ht="20.100000000000001" customHeight="1" x14ac:dyDescent="0.25">
      <c r="A46" s="35" t="s">
        <v>251</v>
      </c>
      <c r="B46" s="83">
        <v>1923</v>
      </c>
      <c r="C46" s="83">
        <v>2506</v>
      </c>
      <c r="D46" s="83">
        <v>89</v>
      </c>
      <c r="E46" s="83">
        <v>186</v>
      </c>
      <c r="F46" s="83">
        <v>0</v>
      </c>
      <c r="G46" s="83">
        <v>0</v>
      </c>
      <c r="H46" s="83">
        <v>1834</v>
      </c>
      <c r="I46" s="83">
        <v>2320</v>
      </c>
      <c r="J46" s="83">
        <v>0</v>
      </c>
      <c r="K46" s="83">
        <v>0</v>
      </c>
    </row>
    <row r="47" spans="1:11" ht="20.100000000000001" customHeight="1" x14ac:dyDescent="0.25">
      <c r="A47" s="35" t="s">
        <v>252</v>
      </c>
      <c r="B47" s="83">
        <v>2722</v>
      </c>
      <c r="C47" s="83">
        <v>2900</v>
      </c>
      <c r="D47" s="83">
        <v>55</v>
      </c>
      <c r="E47" s="83">
        <v>93</v>
      </c>
      <c r="F47" s="83">
        <v>0</v>
      </c>
      <c r="G47" s="83">
        <v>0</v>
      </c>
      <c r="H47" s="83">
        <v>2667</v>
      </c>
      <c r="I47" s="83">
        <v>2807</v>
      </c>
      <c r="J47" s="83">
        <v>0</v>
      </c>
      <c r="K47" s="83">
        <v>0</v>
      </c>
    </row>
    <row r="48" spans="1:11" ht="20.100000000000001" customHeight="1" x14ac:dyDescent="0.25">
      <c r="A48" s="35" t="s">
        <v>253</v>
      </c>
      <c r="B48" s="83">
        <v>2495</v>
      </c>
      <c r="C48" s="83">
        <v>3237</v>
      </c>
      <c r="D48" s="83">
        <v>78</v>
      </c>
      <c r="E48" s="83">
        <v>92</v>
      </c>
      <c r="F48" s="83">
        <v>0</v>
      </c>
      <c r="G48" s="83">
        <v>0</v>
      </c>
      <c r="H48" s="83">
        <v>2417</v>
      </c>
      <c r="I48" s="83">
        <v>3145</v>
      </c>
      <c r="J48" s="83">
        <v>0</v>
      </c>
      <c r="K48" s="83">
        <v>0</v>
      </c>
    </row>
    <row r="49" spans="1:11" ht="20.100000000000001" customHeight="1" x14ac:dyDescent="0.25">
      <c r="A49" s="35" t="s">
        <v>254</v>
      </c>
      <c r="B49" s="83">
        <v>17869</v>
      </c>
      <c r="C49" s="83">
        <v>14119</v>
      </c>
      <c r="D49" s="83">
        <v>615</v>
      </c>
      <c r="E49" s="83">
        <v>570</v>
      </c>
      <c r="F49" s="83">
        <v>0</v>
      </c>
      <c r="G49" s="83">
        <v>0</v>
      </c>
      <c r="H49" s="83">
        <v>17254</v>
      </c>
      <c r="I49" s="83">
        <v>13549</v>
      </c>
      <c r="J49" s="83">
        <v>0</v>
      </c>
      <c r="K49" s="83">
        <v>0</v>
      </c>
    </row>
    <row r="50" spans="1:11" ht="20.100000000000001" customHeight="1" x14ac:dyDescent="0.25">
      <c r="A50" s="35" t="s">
        <v>255</v>
      </c>
      <c r="B50" s="83">
        <v>519</v>
      </c>
      <c r="C50" s="83">
        <v>782</v>
      </c>
      <c r="D50" s="83">
        <v>24</v>
      </c>
      <c r="E50" s="83">
        <v>56</v>
      </c>
      <c r="F50" s="83">
        <v>0</v>
      </c>
      <c r="G50" s="83">
        <v>0</v>
      </c>
      <c r="H50" s="83">
        <v>495</v>
      </c>
      <c r="I50" s="83">
        <v>726</v>
      </c>
      <c r="J50" s="83">
        <v>0</v>
      </c>
      <c r="K50" s="83">
        <v>0</v>
      </c>
    </row>
    <row r="51" spans="1:11" ht="20.100000000000001" customHeight="1" x14ac:dyDescent="0.25">
      <c r="A51" s="35" t="s">
        <v>256</v>
      </c>
      <c r="B51" s="83">
        <v>15016</v>
      </c>
      <c r="C51" s="83">
        <v>15715</v>
      </c>
      <c r="D51" s="83">
        <v>427</v>
      </c>
      <c r="E51" s="83">
        <v>418</v>
      </c>
      <c r="F51" s="83">
        <v>0</v>
      </c>
      <c r="G51" s="83">
        <v>0</v>
      </c>
      <c r="H51" s="83">
        <v>14589</v>
      </c>
      <c r="I51" s="83">
        <v>15297</v>
      </c>
      <c r="J51" s="83">
        <v>0</v>
      </c>
      <c r="K51" s="83">
        <v>0</v>
      </c>
    </row>
    <row r="52" spans="1:11" ht="20.100000000000001" customHeight="1" x14ac:dyDescent="0.25">
      <c r="A52" s="35" t="s">
        <v>257</v>
      </c>
      <c r="B52" s="83">
        <v>319</v>
      </c>
      <c r="C52" s="83">
        <v>438</v>
      </c>
      <c r="D52" s="83">
        <v>14</v>
      </c>
      <c r="E52" s="83">
        <v>13</v>
      </c>
      <c r="F52" s="83">
        <v>0</v>
      </c>
      <c r="G52" s="83">
        <v>0</v>
      </c>
      <c r="H52" s="83">
        <v>305</v>
      </c>
      <c r="I52" s="83">
        <v>425</v>
      </c>
      <c r="J52" s="83">
        <v>0</v>
      </c>
      <c r="K52" s="83">
        <v>0</v>
      </c>
    </row>
    <row r="53" spans="1:11" ht="20.100000000000001" customHeight="1" x14ac:dyDescent="0.25">
      <c r="A53" s="35" t="s">
        <v>258</v>
      </c>
      <c r="B53" s="83">
        <v>5153</v>
      </c>
      <c r="C53" s="83">
        <v>5634</v>
      </c>
      <c r="D53" s="83">
        <v>141</v>
      </c>
      <c r="E53" s="83">
        <v>184</v>
      </c>
      <c r="F53" s="83">
        <v>0</v>
      </c>
      <c r="G53" s="83">
        <v>0</v>
      </c>
      <c r="H53" s="83">
        <v>5012</v>
      </c>
      <c r="I53" s="83">
        <v>5450</v>
      </c>
      <c r="J53" s="83">
        <v>0</v>
      </c>
      <c r="K53" s="83">
        <v>0</v>
      </c>
    </row>
    <row r="54" spans="1:11" ht="20.100000000000001" customHeight="1" x14ac:dyDescent="0.25">
      <c r="A54" s="35" t="s">
        <v>259</v>
      </c>
      <c r="B54" s="83">
        <v>408</v>
      </c>
      <c r="C54" s="83">
        <v>509</v>
      </c>
      <c r="D54" s="83">
        <v>59</v>
      </c>
      <c r="E54" s="83">
        <v>47</v>
      </c>
      <c r="F54" s="83">
        <v>0</v>
      </c>
      <c r="G54" s="83">
        <v>0</v>
      </c>
      <c r="H54" s="83">
        <v>349</v>
      </c>
      <c r="I54" s="83">
        <v>462</v>
      </c>
      <c r="J54" s="83">
        <v>0</v>
      </c>
      <c r="K54" s="83">
        <v>0</v>
      </c>
    </row>
    <row r="55" spans="1:11" ht="20.100000000000001" customHeight="1" x14ac:dyDescent="0.25">
      <c r="A55" s="35" t="s">
        <v>260</v>
      </c>
      <c r="B55" s="83">
        <v>14337</v>
      </c>
      <c r="C55" s="83">
        <v>16957</v>
      </c>
      <c r="D55" s="83">
        <v>571</v>
      </c>
      <c r="E55" s="83">
        <v>904</v>
      </c>
      <c r="F55" s="83">
        <v>0</v>
      </c>
      <c r="G55" s="83">
        <v>0</v>
      </c>
      <c r="H55" s="83">
        <v>13766</v>
      </c>
      <c r="I55" s="83">
        <v>16053</v>
      </c>
      <c r="J55" s="83">
        <v>0</v>
      </c>
      <c r="K55" s="83">
        <v>0</v>
      </c>
    </row>
    <row r="56" spans="1:11" ht="20.100000000000001" customHeight="1" x14ac:dyDescent="0.25">
      <c r="A56" s="35" t="s">
        <v>261</v>
      </c>
      <c r="B56" s="83">
        <v>1971</v>
      </c>
      <c r="C56" s="83">
        <v>2199</v>
      </c>
      <c r="D56" s="83">
        <v>88</v>
      </c>
      <c r="E56" s="83">
        <v>110</v>
      </c>
      <c r="F56" s="83">
        <v>0</v>
      </c>
      <c r="G56" s="83">
        <v>0</v>
      </c>
      <c r="H56" s="83">
        <v>1883</v>
      </c>
      <c r="I56" s="83">
        <v>2089</v>
      </c>
      <c r="J56" s="83">
        <v>0</v>
      </c>
      <c r="K56" s="83">
        <v>0</v>
      </c>
    </row>
    <row r="57" spans="1:11" ht="20.100000000000001" customHeight="1" x14ac:dyDescent="0.25">
      <c r="A57" s="35" t="s">
        <v>262</v>
      </c>
      <c r="B57" s="83">
        <v>11562</v>
      </c>
      <c r="C57" s="83">
        <v>10611</v>
      </c>
      <c r="D57" s="83">
        <v>305</v>
      </c>
      <c r="E57" s="83">
        <v>353</v>
      </c>
      <c r="F57" s="83">
        <v>0</v>
      </c>
      <c r="G57" s="83">
        <v>0</v>
      </c>
      <c r="H57" s="83">
        <v>11257</v>
      </c>
      <c r="I57" s="83">
        <v>10258</v>
      </c>
      <c r="J57" s="83">
        <v>0</v>
      </c>
      <c r="K57" s="83">
        <v>0</v>
      </c>
    </row>
    <row r="58" spans="1:11" ht="20.100000000000001" customHeight="1" x14ac:dyDescent="0.25">
      <c r="A58" s="35" t="s">
        <v>263</v>
      </c>
      <c r="B58" s="83">
        <v>995</v>
      </c>
      <c r="C58" s="83">
        <v>1546</v>
      </c>
      <c r="D58" s="83">
        <v>42</v>
      </c>
      <c r="E58" s="83">
        <v>43</v>
      </c>
      <c r="F58" s="83">
        <v>0</v>
      </c>
      <c r="G58" s="83">
        <v>0</v>
      </c>
      <c r="H58" s="83">
        <v>953</v>
      </c>
      <c r="I58" s="83">
        <v>1503</v>
      </c>
      <c r="J58" s="83">
        <v>0</v>
      </c>
      <c r="K58" s="83">
        <v>0</v>
      </c>
    </row>
    <row r="59" spans="1:11" ht="20.100000000000001" customHeight="1" x14ac:dyDescent="0.25">
      <c r="A59" s="35" t="s">
        <v>264</v>
      </c>
      <c r="B59" s="83">
        <v>1957</v>
      </c>
      <c r="C59" s="83">
        <v>2390</v>
      </c>
      <c r="D59" s="83">
        <v>215</v>
      </c>
      <c r="E59" s="83">
        <v>84</v>
      </c>
      <c r="F59" s="83">
        <v>0</v>
      </c>
      <c r="G59" s="83">
        <v>0</v>
      </c>
      <c r="H59" s="83">
        <v>1742</v>
      </c>
      <c r="I59" s="83">
        <v>2306</v>
      </c>
      <c r="J59" s="83">
        <v>0</v>
      </c>
      <c r="K59" s="83">
        <v>0</v>
      </c>
    </row>
    <row r="60" spans="1:11" ht="20.100000000000001" customHeight="1" x14ac:dyDescent="0.25">
      <c r="A60" s="35" t="s">
        <v>265</v>
      </c>
      <c r="B60" s="83">
        <v>1612</v>
      </c>
      <c r="C60" s="83">
        <v>1534</v>
      </c>
      <c r="D60" s="83">
        <v>63</v>
      </c>
      <c r="E60" s="83">
        <v>94</v>
      </c>
      <c r="F60" s="83">
        <v>0</v>
      </c>
      <c r="G60" s="83">
        <v>0</v>
      </c>
      <c r="H60" s="83">
        <v>1549</v>
      </c>
      <c r="I60" s="83">
        <v>1440</v>
      </c>
      <c r="J60" s="83">
        <v>0</v>
      </c>
      <c r="K60" s="83">
        <v>0</v>
      </c>
    </row>
    <row r="61" spans="1:11" ht="20.100000000000001" customHeight="1" x14ac:dyDescent="0.25">
      <c r="A61" s="35" t="s">
        <v>266</v>
      </c>
      <c r="B61" s="83">
        <v>726</v>
      </c>
      <c r="C61" s="83">
        <v>1053</v>
      </c>
      <c r="D61" s="83">
        <v>25</v>
      </c>
      <c r="E61" s="83">
        <v>88</v>
      </c>
      <c r="F61" s="83">
        <v>0</v>
      </c>
      <c r="G61" s="83">
        <v>0</v>
      </c>
      <c r="H61" s="83">
        <v>701</v>
      </c>
      <c r="I61" s="83">
        <v>965</v>
      </c>
      <c r="J61" s="83">
        <v>0</v>
      </c>
      <c r="K61" s="83">
        <v>0</v>
      </c>
    </row>
    <row r="62" spans="1:11" ht="20.100000000000001" customHeight="1" x14ac:dyDescent="0.25">
      <c r="A62" s="35" t="s">
        <v>267</v>
      </c>
      <c r="B62" s="83">
        <v>2044</v>
      </c>
      <c r="C62" s="83">
        <v>3257</v>
      </c>
      <c r="D62" s="83">
        <v>79</v>
      </c>
      <c r="E62" s="83">
        <v>158</v>
      </c>
      <c r="F62" s="83">
        <v>0</v>
      </c>
      <c r="G62" s="83">
        <v>0</v>
      </c>
      <c r="H62" s="83">
        <v>1965</v>
      </c>
      <c r="I62" s="83">
        <v>3099</v>
      </c>
      <c r="J62" s="83">
        <v>0</v>
      </c>
      <c r="K62" s="83">
        <v>0</v>
      </c>
    </row>
    <row r="63" spans="1:11" ht="20.100000000000001" customHeight="1" x14ac:dyDescent="0.25">
      <c r="A63" s="35" t="s">
        <v>268</v>
      </c>
      <c r="B63" s="83">
        <v>1980</v>
      </c>
      <c r="C63" s="83">
        <v>3044</v>
      </c>
      <c r="D63" s="83">
        <v>103</v>
      </c>
      <c r="E63" s="83">
        <v>172</v>
      </c>
      <c r="F63" s="83">
        <v>0</v>
      </c>
      <c r="G63" s="83">
        <v>0</v>
      </c>
      <c r="H63" s="83">
        <v>1877</v>
      </c>
      <c r="I63" s="83">
        <v>2872</v>
      </c>
      <c r="J63" s="83">
        <v>0</v>
      </c>
      <c r="K63" s="83">
        <v>0</v>
      </c>
    </row>
    <row r="64" spans="1:11" ht="20.100000000000001" customHeight="1" x14ac:dyDescent="0.25">
      <c r="A64" s="35" t="s">
        <v>269</v>
      </c>
      <c r="B64" s="83">
        <v>5005</v>
      </c>
      <c r="C64" s="83">
        <v>6473</v>
      </c>
      <c r="D64" s="83">
        <v>166</v>
      </c>
      <c r="E64" s="83">
        <v>212</v>
      </c>
      <c r="F64" s="83">
        <v>0</v>
      </c>
      <c r="G64" s="83">
        <v>0</v>
      </c>
      <c r="H64" s="83">
        <v>4839</v>
      </c>
      <c r="I64" s="83">
        <v>6261</v>
      </c>
      <c r="J64" s="83">
        <v>0</v>
      </c>
      <c r="K64" s="83">
        <v>0</v>
      </c>
    </row>
    <row r="65" spans="1:11" ht="20.100000000000001" customHeight="1" x14ac:dyDescent="0.25">
      <c r="A65" s="35" t="s">
        <v>270</v>
      </c>
      <c r="B65" s="83">
        <v>2995</v>
      </c>
      <c r="C65" s="83">
        <v>4765</v>
      </c>
      <c r="D65" s="83">
        <v>77</v>
      </c>
      <c r="E65" s="83">
        <v>177</v>
      </c>
      <c r="F65" s="83">
        <v>0</v>
      </c>
      <c r="G65" s="83">
        <v>0</v>
      </c>
      <c r="H65" s="83">
        <v>2918</v>
      </c>
      <c r="I65" s="83">
        <v>4588</v>
      </c>
      <c r="J65" s="83">
        <v>0</v>
      </c>
      <c r="K65" s="83">
        <v>0</v>
      </c>
    </row>
    <row r="66" spans="1:11" s="30" customFormat="1" ht="20.100000000000001" customHeight="1" x14ac:dyDescent="0.25">
      <c r="A66" s="30" t="s">
        <v>271</v>
      </c>
      <c r="B66" s="89">
        <v>8411</v>
      </c>
      <c r="C66" s="89">
        <v>13008</v>
      </c>
      <c r="D66" s="89">
        <v>976</v>
      </c>
      <c r="E66" s="89">
        <v>1959</v>
      </c>
      <c r="F66" s="89">
        <v>0</v>
      </c>
      <c r="G66" s="89">
        <v>0</v>
      </c>
      <c r="H66" s="89">
        <v>7435</v>
      </c>
      <c r="I66" s="89">
        <v>11049</v>
      </c>
      <c r="J66" s="89">
        <v>0</v>
      </c>
      <c r="K66" s="89">
        <v>0</v>
      </c>
    </row>
    <row r="67" spans="1:11" ht="20.100000000000001" customHeight="1" x14ac:dyDescent="0.25">
      <c r="A67" s="35" t="s">
        <v>272</v>
      </c>
      <c r="B67" s="82">
        <v>6836</v>
      </c>
      <c r="C67" s="82">
        <v>10960</v>
      </c>
      <c r="D67" s="82">
        <v>816</v>
      </c>
      <c r="E67" s="82">
        <v>1730</v>
      </c>
      <c r="F67" s="83">
        <v>0</v>
      </c>
      <c r="G67" s="83">
        <v>0</v>
      </c>
      <c r="H67" s="82">
        <v>6020</v>
      </c>
      <c r="I67" s="82">
        <v>9230</v>
      </c>
      <c r="J67" s="82">
        <v>0</v>
      </c>
      <c r="K67" s="82">
        <v>0</v>
      </c>
    </row>
    <row r="68" spans="1:11" ht="20.100000000000001" customHeight="1" x14ac:dyDescent="0.25">
      <c r="A68" s="35" t="s">
        <v>273</v>
      </c>
      <c r="B68" s="82">
        <v>1564</v>
      </c>
      <c r="C68" s="82">
        <v>2025</v>
      </c>
      <c r="D68" s="82">
        <v>159</v>
      </c>
      <c r="E68" s="82">
        <v>220</v>
      </c>
      <c r="F68" s="83">
        <v>0</v>
      </c>
      <c r="G68" s="83">
        <v>0</v>
      </c>
      <c r="H68" s="82">
        <v>1405</v>
      </c>
      <c r="I68" s="82">
        <v>1805</v>
      </c>
      <c r="J68" s="82">
        <v>0</v>
      </c>
      <c r="K68" s="82">
        <v>0</v>
      </c>
    </row>
    <row r="69" spans="1:11" ht="20.100000000000001" customHeight="1" x14ac:dyDescent="0.25">
      <c r="A69" s="35" t="s">
        <v>274</v>
      </c>
      <c r="B69" s="82">
        <v>11</v>
      </c>
      <c r="C69" s="82">
        <v>23</v>
      </c>
      <c r="D69" s="82">
        <v>1</v>
      </c>
      <c r="E69" s="82">
        <v>9</v>
      </c>
      <c r="F69" s="83">
        <v>0</v>
      </c>
      <c r="G69" s="83">
        <v>0</v>
      </c>
      <c r="H69" s="82">
        <v>10</v>
      </c>
      <c r="I69" s="82">
        <v>14</v>
      </c>
      <c r="J69" s="82">
        <v>0</v>
      </c>
      <c r="K69" s="82">
        <v>0</v>
      </c>
    </row>
    <row r="70" spans="1:11" s="30" customFormat="1" ht="20.100000000000001" customHeight="1" thickBot="1" x14ac:dyDescent="0.3">
      <c r="A70" s="40" t="s">
        <v>275</v>
      </c>
      <c r="B70" s="99">
        <v>6</v>
      </c>
      <c r="C70" s="99">
        <v>0</v>
      </c>
      <c r="D70" s="99">
        <v>1</v>
      </c>
      <c r="E70" s="99">
        <v>0</v>
      </c>
      <c r="F70" s="99">
        <v>0</v>
      </c>
      <c r="G70" s="99">
        <v>0</v>
      </c>
      <c r="H70" s="99">
        <v>5</v>
      </c>
      <c r="I70" s="99">
        <v>0</v>
      </c>
      <c r="J70" s="99">
        <v>0</v>
      </c>
      <c r="K70" s="99">
        <v>0</v>
      </c>
    </row>
    <row r="71" spans="1:11" s="290" customFormat="1" ht="15.95" customHeight="1" x14ac:dyDescent="0.25">
      <c r="A71" s="149" t="s">
        <v>320</v>
      </c>
    </row>
    <row r="72" spans="1:11" ht="20.100000000000001" customHeight="1" x14ac:dyDescent="0.25">
      <c r="A72" s="303" t="s">
        <v>343</v>
      </c>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33"/>
  <sheetViews>
    <sheetView showGridLines="0" zoomScaleNormal="100" zoomScaleSheetLayoutView="115" workbookViewId="0"/>
  </sheetViews>
  <sheetFormatPr defaultRowHeight="18" customHeight="1" x14ac:dyDescent="0.25"/>
  <cols>
    <col min="1" max="1" width="6.140625" style="10" bestFit="1" customWidth="1"/>
    <col min="2" max="2" width="147.5703125" style="11" bestFit="1" customWidth="1"/>
    <col min="3" max="3" width="5.140625" style="12" customWidth="1"/>
    <col min="4" max="256" width="9.140625" style="11"/>
    <col min="257" max="257" width="6.140625" style="11" bestFit="1" customWidth="1"/>
    <col min="258" max="258" width="147.5703125" style="11" bestFit="1" customWidth="1"/>
    <col min="259" max="259" width="5.140625" style="11" customWidth="1"/>
    <col min="260" max="512" width="9.140625" style="11"/>
    <col min="513" max="513" width="6.140625" style="11" bestFit="1" customWidth="1"/>
    <col min="514" max="514" width="147.5703125" style="11" bestFit="1" customWidth="1"/>
    <col min="515" max="515" width="5.140625" style="11" customWidth="1"/>
    <col min="516" max="768" width="9.140625" style="11"/>
    <col min="769" max="769" width="6.140625" style="11" bestFit="1" customWidth="1"/>
    <col min="770" max="770" width="147.5703125" style="11" bestFit="1" customWidth="1"/>
    <col min="771" max="771" width="5.140625" style="11" customWidth="1"/>
    <col min="772" max="1024" width="9.140625" style="11"/>
    <col min="1025" max="1025" width="6.140625" style="11" bestFit="1" customWidth="1"/>
    <col min="1026" max="1026" width="147.5703125" style="11" bestFit="1" customWidth="1"/>
    <col min="1027" max="1027" width="5.140625" style="11" customWidth="1"/>
    <col min="1028" max="1280" width="9.140625" style="11"/>
    <col min="1281" max="1281" width="6.140625" style="11" bestFit="1" customWidth="1"/>
    <col min="1282" max="1282" width="147.5703125" style="11" bestFit="1" customWidth="1"/>
    <col min="1283" max="1283" width="5.140625" style="11" customWidth="1"/>
    <col min="1284" max="1536" width="9.140625" style="11"/>
    <col min="1537" max="1537" width="6.140625" style="11" bestFit="1" customWidth="1"/>
    <col min="1538" max="1538" width="147.5703125" style="11" bestFit="1" customWidth="1"/>
    <col min="1539" max="1539" width="5.140625" style="11" customWidth="1"/>
    <col min="1540" max="1792" width="9.140625" style="11"/>
    <col min="1793" max="1793" width="6.140625" style="11" bestFit="1" customWidth="1"/>
    <col min="1794" max="1794" width="147.5703125" style="11" bestFit="1" customWidth="1"/>
    <col min="1795" max="1795" width="5.140625" style="11" customWidth="1"/>
    <col min="1796" max="2048" width="9.140625" style="11"/>
    <col min="2049" max="2049" width="6.140625" style="11" bestFit="1" customWidth="1"/>
    <col min="2050" max="2050" width="147.5703125" style="11" bestFit="1" customWidth="1"/>
    <col min="2051" max="2051" width="5.140625" style="11" customWidth="1"/>
    <col min="2052" max="2304" width="9.140625" style="11"/>
    <col min="2305" max="2305" width="6.140625" style="11" bestFit="1" customWidth="1"/>
    <col min="2306" max="2306" width="147.5703125" style="11" bestFit="1" customWidth="1"/>
    <col min="2307" max="2307" width="5.140625" style="11" customWidth="1"/>
    <col min="2308" max="2560" width="9.140625" style="11"/>
    <col min="2561" max="2561" width="6.140625" style="11" bestFit="1" customWidth="1"/>
    <col min="2562" max="2562" width="147.5703125" style="11" bestFit="1" customWidth="1"/>
    <col min="2563" max="2563" width="5.140625" style="11" customWidth="1"/>
    <col min="2564" max="2816" width="9.140625" style="11"/>
    <col min="2817" max="2817" width="6.140625" style="11" bestFit="1" customWidth="1"/>
    <col min="2818" max="2818" width="147.5703125" style="11" bestFit="1" customWidth="1"/>
    <col min="2819" max="2819" width="5.140625" style="11" customWidth="1"/>
    <col min="2820" max="3072" width="9.140625" style="11"/>
    <col min="3073" max="3073" width="6.140625" style="11" bestFit="1" customWidth="1"/>
    <col min="3074" max="3074" width="147.5703125" style="11" bestFit="1" customWidth="1"/>
    <col min="3075" max="3075" width="5.140625" style="11" customWidth="1"/>
    <col min="3076" max="3328" width="9.140625" style="11"/>
    <col min="3329" max="3329" width="6.140625" style="11" bestFit="1" customWidth="1"/>
    <col min="3330" max="3330" width="147.5703125" style="11" bestFit="1" customWidth="1"/>
    <col min="3331" max="3331" width="5.140625" style="11" customWidth="1"/>
    <col min="3332" max="3584" width="9.140625" style="11"/>
    <col min="3585" max="3585" width="6.140625" style="11" bestFit="1" customWidth="1"/>
    <col min="3586" max="3586" width="147.5703125" style="11" bestFit="1" customWidth="1"/>
    <col min="3587" max="3587" width="5.140625" style="11" customWidth="1"/>
    <col min="3588" max="3840" width="9.140625" style="11"/>
    <col min="3841" max="3841" width="6.140625" style="11" bestFit="1" customWidth="1"/>
    <col min="3842" max="3842" width="147.5703125" style="11" bestFit="1" customWidth="1"/>
    <col min="3843" max="3843" width="5.140625" style="11" customWidth="1"/>
    <col min="3844" max="4096" width="9.140625" style="11"/>
    <col min="4097" max="4097" width="6.140625" style="11" bestFit="1" customWidth="1"/>
    <col min="4098" max="4098" width="147.5703125" style="11" bestFit="1" customWidth="1"/>
    <col min="4099" max="4099" width="5.140625" style="11" customWidth="1"/>
    <col min="4100" max="4352" width="9.140625" style="11"/>
    <col min="4353" max="4353" width="6.140625" style="11" bestFit="1" customWidth="1"/>
    <col min="4354" max="4354" width="147.5703125" style="11" bestFit="1" customWidth="1"/>
    <col min="4355" max="4355" width="5.140625" style="11" customWidth="1"/>
    <col min="4356" max="4608" width="9.140625" style="11"/>
    <col min="4609" max="4609" width="6.140625" style="11" bestFit="1" customWidth="1"/>
    <col min="4610" max="4610" width="147.5703125" style="11" bestFit="1" customWidth="1"/>
    <col min="4611" max="4611" width="5.140625" style="11" customWidth="1"/>
    <col min="4612" max="4864" width="9.140625" style="11"/>
    <col min="4865" max="4865" width="6.140625" style="11" bestFit="1" customWidth="1"/>
    <col min="4866" max="4866" width="147.5703125" style="11" bestFit="1" customWidth="1"/>
    <col min="4867" max="4867" width="5.140625" style="11" customWidth="1"/>
    <col min="4868" max="5120" width="9.140625" style="11"/>
    <col min="5121" max="5121" width="6.140625" style="11" bestFit="1" customWidth="1"/>
    <col min="5122" max="5122" width="147.5703125" style="11" bestFit="1" customWidth="1"/>
    <col min="5123" max="5123" width="5.140625" style="11" customWidth="1"/>
    <col min="5124" max="5376" width="9.140625" style="11"/>
    <col min="5377" max="5377" width="6.140625" style="11" bestFit="1" customWidth="1"/>
    <col min="5378" max="5378" width="147.5703125" style="11" bestFit="1" customWidth="1"/>
    <col min="5379" max="5379" width="5.140625" style="11" customWidth="1"/>
    <col min="5380" max="5632" width="9.140625" style="11"/>
    <col min="5633" max="5633" width="6.140625" style="11" bestFit="1" customWidth="1"/>
    <col min="5634" max="5634" width="147.5703125" style="11" bestFit="1" customWidth="1"/>
    <col min="5635" max="5635" width="5.140625" style="11" customWidth="1"/>
    <col min="5636" max="5888" width="9.140625" style="11"/>
    <col min="5889" max="5889" width="6.140625" style="11" bestFit="1" customWidth="1"/>
    <col min="5890" max="5890" width="147.5703125" style="11" bestFit="1" customWidth="1"/>
    <col min="5891" max="5891" width="5.140625" style="11" customWidth="1"/>
    <col min="5892" max="6144" width="9.140625" style="11"/>
    <col min="6145" max="6145" width="6.140625" style="11" bestFit="1" customWidth="1"/>
    <col min="6146" max="6146" width="147.5703125" style="11" bestFit="1" customWidth="1"/>
    <col min="6147" max="6147" width="5.140625" style="11" customWidth="1"/>
    <col min="6148" max="6400" width="9.140625" style="11"/>
    <col min="6401" max="6401" width="6.140625" style="11" bestFit="1" customWidth="1"/>
    <col min="6402" max="6402" width="147.5703125" style="11" bestFit="1" customWidth="1"/>
    <col min="6403" max="6403" width="5.140625" style="11" customWidth="1"/>
    <col min="6404" max="6656" width="9.140625" style="11"/>
    <col min="6657" max="6657" width="6.140625" style="11" bestFit="1" customWidth="1"/>
    <col min="6658" max="6658" width="147.5703125" style="11" bestFit="1" customWidth="1"/>
    <col min="6659" max="6659" width="5.140625" style="11" customWidth="1"/>
    <col min="6660" max="6912" width="9.140625" style="11"/>
    <col min="6913" max="6913" width="6.140625" style="11" bestFit="1" customWidth="1"/>
    <col min="6914" max="6914" width="147.5703125" style="11" bestFit="1" customWidth="1"/>
    <col min="6915" max="6915" width="5.140625" style="11" customWidth="1"/>
    <col min="6916" max="7168" width="9.140625" style="11"/>
    <col min="7169" max="7169" width="6.140625" style="11" bestFit="1" customWidth="1"/>
    <col min="7170" max="7170" width="147.5703125" style="11" bestFit="1" customWidth="1"/>
    <col min="7171" max="7171" width="5.140625" style="11" customWidth="1"/>
    <col min="7172" max="7424" width="9.140625" style="11"/>
    <col min="7425" max="7425" width="6.140625" style="11" bestFit="1" customWidth="1"/>
    <col min="7426" max="7426" width="147.5703125" style="11" bestFit="1" customWidth="1"/>
    <col min="7427" max="7427" width="5.140625" style="11" customWidth="1"/>
    <col min="7428" max="7680" width="9.140625" style="11"/>
    <col min="7681" max="7681" width="6.140625" style="11" bestFit="1" customWidth="1"/>
    <col min="7682" max="7682" width="147.5703125" style="11" bestFit="1" customWidth="1"/>
    <col min="7683" max="7683" width="5.140625" style="11" customWidth="1"/>
    <col min="7684" max="7936" width="9.140625" style="11"/>
    <col min="7937" max="7937" width="6.140625" style="11" bestFit="1" customWidth="1"/>
    <col min="7938" max="7938" width="147.5703125" style="11" bestFit="1" customWidth="1"/>
    <col min="7939" max="7939" width="5.140625" style="11" customWidth="1"/>
    <col min="7940" max="8192" width="9.140625" style="11"/>
    <col min="8193" max="8193" width="6.140625" style="11" bestFit="1" customWidth="1"/>
    <col min="8194" max="8194" width="147.5703125" style="11" bestFit="1" customWidth="1"/>
    <col min="8195" max="8195" width="5.140625" style="11" customWidth="1"/>
    <col min="8196" max="8448" width="9.140625" style="11"/>
    <col min="8449" max="8449" width="6.140625" style="11" bestFit="1" customWidth="1"/>
    <col min="8450" max="8450" width="147.5703125" style="11" bestFit="1" customWidth="1"/>
    <col min="8451" max="8451" width="5.140625" style="11" customWidth="1"/>
    <col min="8452" max="8704" width="9.140625" style="11"/>
    <col min="8705" max="8705" width="6.140625" style="11" bestFit="1" customWidth="1"/>
    <col min="8706" max="8706" width="147.5703125" style="11" bestFit="1" customWidth="1"/>
    <col min="8707" max="8707" width="5.140625" style="11" customWidth="1"/>
    <col min="8708" max="8960" width="9.140625" style="11"/>
    <col min="8961" max="8961" width="6.140625" style="11" bestFit="1" customWidth="1"/>
    <col min="8962" max="8962" width="147.5703125" style="11" bestFit="1" customWidth="1"/>
    <col min="8963" max="8963" width="5.140625" style="11" customWidth="1"/>
    <col min="8964" max="9216" width="9.140625" style="11"/>
    <col min="9217" max="9217" width="6.140625" style="11" bestFit="1" customWidth="1"/>
    <col min="9218" max="9218" width="147.5703125" style="11" bestFit="1" customWidth="1"/>
    <col min="9219" max="9219" width="5.140625" style="11" customWidth="1"/>
    <col min="9220" max="9472" width="9.140625" style="11"/>
    <col min="9473" max="9473" width="6.140625" style="11" bestFit="1" customWidth="1"/>
    <col min="9474" max="9474" width="147.5703125" style="11" bestFit="1" customWidth="1"/>
    <col min="9475" max="9475" width="5.140625" style="11" customWidth="1"/>
    <col min="9476" max="9728" width="9.140625" style="11"/>
    <col min="9729" max="9729" width="6.140625" style="11" bestFit="1" customWidth="1"/>
    <col min="9730" max="9730" width="147.5703125" style="11" bestFit="1" customWidth="1"/>
    <col min="9731" max="9731" width="5.140625" style="11" customWidth="1"/>
    <col min="9732" max="9984" width="9.140625" style="11"/>
    <col min="9985" max="9985" width="6.140625" style="11" bestFit="1" customWidth="1"/>
    <col min="9986" max="9986" width="147.5703125" style="11" bestFit="1" customWidth="1"/>
    <col min="9987" max="9987" width="5.140625" style="11" customWidth="1"/>
    <col min="9988" max="10240" width="9.140625" style="11"/>
    <col min="10241" max="10241" width="6.140625" style="11" bestFit="1" customWidth="1"/>
    <col min="10242" max="10242" width="147.5703125" style="11" bestFit="1" customWidth="1"/>
    <col min="10243" max="10243" width="5.140625" style="11" customWidth="1"/>
    <col min="10244" max="10496" width="9.140625" style="11"/>
    <col min="10497" max="10497" width="6.140625" style="11" bestFit="1" customWidth="1"/>
    <col min="10498" max="10498" width="147.5703125" style="11" bestFit="1" customWidth="1"/>
    <col min="10499" max="10499" width="5.140625" style="11" customWidth="1"/>
    <col min="10500" max="10752" width="9.140625" style="11"/>
    <col min="10753" max="10753" width="6.140625" style="11" bestFit="1" customWidth="1"/>
    <col min="10754" max="10754" width="147.5703125" style="11" bestFit="1" customWidth="1"/>
    <col min="10755" max="10755" width="5.140625" style="11" customWidth="1"/>
    <col min="10756" max="11008" width="9.140625" style="11"/>
    <col min="11009" max="11009" width="6.140625" style="11" bestFit="1" customWidth="1"/>
    <col min="11010" max="11010" width="147.5703125" style="11" bestFit="1" customWidth="1"/>
    <col min="11011" max="11011" width="5.140625" style="11" customWidth="1"/>
    <col min="11012" max="11264" width="9.140625" style="11"/>
    <col min="11265" max="11265" width="6.140625" style="11" bestFit="1" customWidth="1"/>
    <col min="11266" max="11266" width="147.5703125" style="11" bestFit="1" customWidth="1"/>
    <col min="11267" max="11267" width="5.140625" style="11" customWidth="1"/>
    <col min="11268" max="11520" width="9.140625" style="11"/>
    <col min="11521" max="11521" width="6.140625" style="11" bestFit="1" customWidth="1"/>
    <col min="11522" max="11522" width="147.5703125" style="11" bestFit="1" customWidth="1"/>
    <col min="11523" max="11523" width="5.140625" style="11" customWidth="1"/>
    <col min="11524" max="11776" width="9.140625" style="11"/>
    <col min="11777" max="11777" width="6.140625" style="11" bestFit="1" customWidth="1"/>
    <col min="11778" max="11778" width="147.5703125" style="11" bestFit="1" customWidth="1"/>
    <col min="11779" max="11779" width="5.140625" style="11" customWidth="1"/>
    <col min="11780" max="12032" width="9.140625" style="11"/>
    <col min="12033" max="12033" width="6.140625" style="11" bestFit="1" customWidth="1"/>
    <col min="12034" max="12034" width="147.5703125" style="11" bestFit="1" customWidth="1"/>
    <col min="12035" max="12035" width="5.140625" style="11" customWidth="1"/>
    <col min="12036" max="12288" width="9.140625" style="11"/>
    <col min="12289" max="12289" width="6.140625" style="11" bestFit="1" customWidth="1"/>
    <col min="12290" max="12290" width="147.5703125" style="11" bestFit="1" customWidth="1"/>
    <col min="12291" max="12291" width="5.140625" style="11" customWidth="1"/>
    <col min="12292" max="12544" width="9.140625" style="11"/>
    <col min="12545" max="12545" width="6.140625" style="11" bestFit="1" customWidth="1"/>
    <col min="12546" max="12546" width="147.5703125" style="11" bestFit="1" customWidth="1"/>
    <col min="12547" max="12547" width="5.140625" style="11" customWidth="1"/>
    <col min="12548" max="12800" width="9.140625" style="11"/>
    <col min="12801" max="12801" width="6.140625" style="11" bestFit="1" customWidth="1"/>
    <col min="12802" max="12802" width="147.5703125" style="11" bestFit="1" customWidth="1"/>
    <col min="12803" max="12803" width="5.140625" style="11" customWidth="1"/>
    <col min="12804" max="13056" width="9.140625" style="11"/>
    <col min="13057" max="13057" width="6.140625" style="11" bestFit="1" customWidth="1"/>
    <col min="13058" max="13058" width="147.5703125" style="11" bestFit="1" customWidth="1"/>
    <col min="13059" max="13059" width="5.140625" style="11" customWidth="1"/>
    <col min="13060" max="13312" width="9.140625" style="11"/>
    <col min="13313" max="13313" width="6.140625" style="11" bestFit="1" customWidth="1"/>
    <col min="13314" max="13314" width="147.5703125" style="11" bestFit="1" customWidth="1"/>
    <col min="13315" max="13315" width="5.140625" style="11" customWidth="1"/>
    <col min="13316" max="13568" width="9.140625" style="11"/>
    <col min="13569" max="13569" width="6.140625" style="11" bestFit="1" customWidth="1"/>
    <col min="13570" max="13570" width="147.5703125" style="11" bestFit="1" customWidth="1"/>
    <col min="13571" max="13571" width="5.140625" style="11" customWidth="1"/>
    <col min="13572" max="13824" width="9.140625" style="11"/>
    <col min="13825" max="13825" width="6.140625" style="11" bestFit="1" customWidth="1"/>
    <col min="13826" max="13826" width="147.5703125" style="11" bestFit="1" customWidth="1"/>
    <col min="13827" max="13827" width="5.140625" style="11" customWidth="1"/>
    <col min="13828" max="14080" width="9.140625" style="11"/>
    <col min="14081" max="14081" width="6.140625" style="11" bestFit="1" customWidth="1"/>
    <col min="14082" max="14082" width="147.5703125" style="11" bestFit="1" customWidth="1"/>
    <col min="14083" max="14083" width="5.140625" style="11" customWidth="1"/>
    <col min="14084" max="14336" width="9.140625" style="11"/>
    <col min="14337" max="14337" width="6.140625" style="11" bestFit="1" customWidth="1"/>
    <col min="14338" max="14338" width="147.5703125" style="11" bestFit="1" customWidth="1"/>
    <col min="14339" max="14339" width="5.140625" style="11" customWidth="1"/>
    <col min="14340" max="14592" width="9.140625" style="11"/>
    <col min="14593" max="14593" width="6.140625" style="11" bestFit="1" customWidth="1"/>
    <col min="14594" max="14594" width="147.5703125" style="11" bestFit="1" customWidth="1"/>
    <col min="14595" max="14595" width="5.140625" style="11" customWidth="1"/>
    <col min="14596" max="14848" width="9.140625" style="11"/>
    <col min="14849" max="14849" width="6.140625" style="11" bestFit="1" customWidth="1"/>
    <col min="14850" max="14850" width="147.5703125" style="11" bestFit="1" customWidth="1"/>
    <col min="14851" max="14851" width="5.140625" style="11" customWidth="1"/>
    <col min="14852" max="15104" width="9.140625" style="11"/>
    <col min="15105" max="15105" width="6.140625" style="11" bestFit="1" customWidth="1"/>
    <col min="15106" max="15106" width="147.5703125" style="11" bestFit="1" customWidth="1"/>
    <col min="15107" max="15107" width="5.140625" style="11" customWidth="1"/>
    <col min="15108" max="15360" width="9.140625" style="11"/>
    <col min="15361" max="15361" width="6.140625" style="11" bestFit="1" customWidth="1"/>
    <col min="15362" max="15362" width="147.5703125" style="11" bestFit="1" customWidth="1"/>
    <col min="15363" max="15363" width="5.140625" style="11" customWidth="1"/>
    <col min="15364" max="15616" width="9.140625" style="11"/>
    <col min="15617" max="15617" width="6.140625" style="11" bestFit="1" customWidth="1"/>
    <col min="15618" max="15618" width="147.5703125" style="11" bestFit="1" customWidth="1"/>
    <col min="15619" max="15619" width="5.140625" style="11" customWidth="1"/>
    <col min="15620" max="15872" width="9.140625" style="11"/>
    <col min="15873" max="15873" width="6.140625" style="11" bestFit="1" customWidth="1"/>
    <col min="15874" max="15874" width="147.5703125" style="11" bestFit="1" customWidth="1"/>
    <col min="15875" max="15875" width="5.140625" style="11" customWidth="1"/>
    <col min="15876" max="16128" width="9.140625" style="11"/>
    <col min="16129" max="16129" width="6.140625" style="11" bestFit="1" customWidth="1"/>
    <col min="16130" max="16130" width="147.5703125" style="11" bestFit="1" customWidth="1"/>
    <col min="16131" max="16131" width="5.140625" style="11" customWidth="1"/>
    <col min="16132" max="16384" width="9.140625" style="11"/>
  </cols>
  <sheetData>
    <row r="1" spans="1:10" s="4" customFormat="1" ht="18" customHeight="1" x14ac:dyDescent="0.25">
      <c r="A1" s="1"/>
      <c r="B1" s="2" t="s">
        <v>4</v>
      </c>
      <c r="C1" s="3"/>
    </row>
    <row r="2" spans="1:10" s="4" customFormat="1" ht="18" customHeight="1" x14ac:dyDescent="0.25">
      <c r="A2" s="1"/>
      <c r="B2" s="2"/>
      <c r="C2" s="3"/>
    </row>
    <row r="3" spans="1:10" s="4" customFormat="1" ht="18" customHeight="1" x14ac:dyDescent="0.25">
      <c r="A3" s="1"/>
      <c r="B3" s="2"/>
      <c r="C3" s="3"/>
    </row>
    <row r="4" spans="1:10" s="4" customFormat="1" ht="18" customHeight="1" x14ac:dyDescent="0.25">
      <c r="A4" s="5" t="s">
        <v>5</v>
      </c>
      <c r="B4" s="6" t="s">
        <v>6</v>
      </c>
      <c r="C4" s="1477"/>
    </row>
    <row r="5" spans="1:10" s="4" customFormat="1" ht="18" customHeight="1" x14ac:dyDescent="0.25">
      <c r="A5" s="7"/>
      <c r="B5" s="8"/>
      <c r="C5" s="1477"/>
    </row>
    <row r="6" spans="1:10" s="914" customFormat="1" ht="18" customHeight="1" x14ac:dyDescent="0.25">
      <c r="A6" s="7" t="s">
        <v>7</v>
      </c>
      <c r="B6" s="9" t="s">
        <v>122</v>
      </c>
      <c r="C6" s="9"/>
      <c r="D6" s="9"/>
      <c r="E6" s="9"/>
      <c r="F6" s="9"/>
      <c r="G6" s="9"/>
      <c r="H6" s="9"/>
      <c r="I6" s="9"/>
      <c r="J6" s="9"/>
    </row>
    <row r="7" spans="1:10" s="914" customFormat="1" ht="18" customHeight="1" x14ac:dyDescent="0.25">
      <c r="A7" s="915" t="s">
        <v>8</v>
      </c>
      <c r="B7" s="916" t="s">
        <v>123</v>
      </c>
      <c r="C7" s="917"/>
    </row>
    <row r="8" spans="1:10" s="914" customFormat="1" ht="18" customHeight="1" x14ac:dyDescent="0.25">
      <c r="A8" s="915" t="s">
        <v>9</v>
      </c>
      <c r="B8" s="916" t="s">
        <v>124</v>
      </c>
      <c r="C8" s="917"/>
    </row>
    <row r="9" spans="1:10" s="914" customFormat="1" ht="18" customHeight="1" x14ac:dyDescent="0.25">
      <c r="A9" s="915" t="s">
        <v>10</v>
      </c>
      <c r="B9" s="916" t="s">
        <v>125</v>
      </c>
      <c r="C9" s="917"/>
    </row>
    <row r="10" spans="1:10" s="914" customFormat="1" ht="18" customHeight="1" x14ac:dyDescent="0.25">
      <c r="A10" s="915" t="s">
        <v>11</v>
      </c>
      <c r="B10" s="916" t="s">
        <v>126</v>
      </c>
      <c r="C10" s="917"/>
    </row>
    <row r="11" spans="1:10" s="914" customFormat="1" ht="18" customHeight="1" x14ac:dyDescent="0.25">
      <c r="A11" s="915" t="s">
        <v>12</v>
      </c>
      <c r="B11" s="916" t="s">
        <v>127</v>
      </c>
      <c r="C11" s="917"/>
    </row>
    <row r="12" spans="1:10" s="914" customFormat="1" ht="18" customHeight="1" x14ac:dyDescent="0.25">
      <c r="A12" s="915" t="s">
        <v>13</v>
      </c>
      <c r="B12" s="916" t="s">
        <v>128</v>
      </c>
    </row>
    <row r="13" spans="1:10" s="4" customFormat="1" ht="18" customHeight="1" x14ac:dyDescent="0.25">
      <c r="A13" s="915"/>
      <c r="B13" s="918"/>
    </row>
    <row r="14" spans="1:10" s="914" customFormat="1" ht="18" customHeight="1" x14ac:dyDescent="0.25">
      <c r="A14" s="7" t="s">
        <v>14</v>
      </c>
      <c r="B14" s="9" t="s">
        <v>129</v>
      </c>
      <c r="C14" s="9"/>
      <c r="D14" s="9"/>
      <c r="E14" s="9"/>
      <c r="F14" s="9"/>
      <c r="G14" s="9"/>
      <c r="H14" s="9"/>
      <c r="I14" s="9"/>
      <c r="J14" s="9"/>
    </row>
    <row r="15" spans="1:10" s="4" customFormat="1" ht="18" customHeight="1" x14ac:dyDescent="0.25">
      <c r="A15" s="7"/>
      <c r="B15" s="8"/>
      <c r="C15" s="703"/>
    </row>
    <row r="16" spans="1:10" s="914" customFormat="1" ht="18" customHeight="1" x14ac:dyDescent="0.25">
      <c r="A16" s="7" t="s">
        <v>15</v>
      </c>
      <c r="B16" s="8" t="s">
        <v>16</v>
      </c>
      <c r="C16" s="917"/>
    </row>
    <row r="17" spans="1:3" s="914" customFormat="1" ht="18" customHeight="1" x14ac:dyDescent="0.25">
      <c r="A17" s="915" t="s">
        <v>17</v>
      </c>
      <c r="B17" s="916" t="s">
        <v>130</v>
      </c>
      <c r="C17" s="917"/>
    </row>
    <row r="18" spans="1:3" s="914" customFormat="1" ht="18" customHeight="1" x14ac:dyDescent="0.25">
      <c r="A18" s="915" t="s">
        <v>18</v>
      </c>
      <c r="B18" s="916" t="s">
        <v>131</v>
      </c>
      <c r="C18" s="917"/>
    </row>
    <row r="19" spans="1:3" s="914" customFormat="1" ht="18" customHeight="1" x14ac:dyDescent="0.25">
      <c r="A19" s="915" t="s">
        <v>19</v>
      </c>
      <c r="B19" s="916" t="s">
        <v>132</v>
      </c>
      <c r="C19" s="917"/>
    </row>
    <row r="20" spans="1:3" s="914" customFormat="1" ht="18" customHeight="1" x14ac:dyDescent="0.25">
      <c r="A20" s="915" t="s">
        <v>20</v>
      </c>
      <c r="B20" s="916" t="s">
        <v>133</v>
      </c>
      <c r="C20" s="917"/>
    </row>
    <row r="21" spans="1:3" s="914" customFormat="1" ht="18" customHeight="1" x14ac:dyDescent="0.25">
      <c r="A21" s="915"/>
      <c r="B21" s="918"/>
      <c r="C21" s="917"/>
    </row>
    <row r="22" spans="1:3" s="914" customFormat="1" ht="18" customHeight="1" x14ac:dyDescent="0.25">
      <c r="A22" s="7" t="s">
        <v>21</v>
      </c>
      <c r="B22" s="8" t="s">
        <v>22</v>
      </c>
      <c r="C22" s="917"/>
    </row>
    <row r="23" spans="1:3" s="914" customFormat="1" ht="18" customHeight="1" x14ac:dyDescent="0.25">
      <c r="A23" s="915" t="s">
        <v>23</v>
      </c>
      <c r="B23" s="916" t="s">
        <v>134</v>
      </c>
      <c r="C23" s="917"/>
    </row>
    <row r="24" spans="1:3" s="914" customFormat="1" ht="18" customHeight="1" x14ac:dyDescent="0.25">
      <c r="A24" s="915" t="s">
        <v>24</v>
      </c>
      <c r="B24" s="916" t="s">
        <v>135</v>
      </c>
      <c r="C24" s="917"/>
    </row>
    <row r="25" spans="1:3" s="914" customFormat="1" ht="18" customHeight="1" x14ac:dyDescent="0.25">
      <c r="A25" s="915" t="s">
        <v>25</v>
      </c>
      <c r="B25" s="916" t="s">
        <v>136</v>
      </c>
      <c r="C25" s="917"/>
    </row>
    <row r="26" spans="1:3" s="914" customFormat="1" ht="18" customHeight="1" x14ac:dyDescent="0.25">
      <c r="A26" s="915" t="s">
        <v>26</v>
      </c>
      <c r="B26" s="916" t="s">
        <v>137</v>
      </c>
      <c r="C26" s="917"/>
    </row>
    <row r="27" spans="1:3" s="914" customFormat="1" ht="18" customHeight="1" x14ac:dyDescent="0.25">
      <c r="A27" s="915"/>
      <c r="B27" s="918"/>
      <c r="C27" s="917"/>
    </row>
    <row r="28" spans="1:3" s="914" customFormat="1" ht="18" customHeight="1" x14ac:dyDescent="0.25">
      <c r="A28" s="7" t="s">
        <v>27</v>
      </c>
      <c r="B28" s="8" t="s">
        <v>28</v>
      </c>
      <c r="C28" s="917"/>
    </row>
    <row r="29" spans="1:3" s="914" customFormat="1" ht="18" customHeight="1" x14ac:dyDescent="0.25">
      <c r="A29" s="915" t="s">
        <v>29</v>
      </c>
      <c r="B29" s="916" t="s">
        <v>138</v>
      </c>
      <c r="C29" s="917"/>
    </row>
    <row r="30" spans="1:3" s="914" customFormat="1" ht="18" customHeight="1" x14ac:dyDescent="0.25">
      <c r="A30" s="915" t="s">
        <v>30</v>
      </c>
      <c r="B30" s="916" t="s">
        <v>139</v>
      </c>
      <c r="C30" s="917"/>
    </row>
    <row r="31" spans="1:3" s="914" customFormat="1" ht="18" customHeight="1" x14ac:dyDescent="0.25">
      <c r="A31" s="915" t="s">
        <v>31</v>
      </c>
      <c r="B31" s="916" t="s">
        <v>140</v>
      </c>
      <c r="C31" s="917"/>
    </row>
    <row r="32" spans="1:3" s="914" customFormat="1" ht="18" customHeight="1" x14ac:dyDescent="0.25">
      <c r="A32" s="915" t="s">
        <v>32</v>
      </c>
      <c r="B32" s="916" t="s">
        <v>141</v>
      </c>
      <c r="C32" s="917"/>
    </row>
    <row r="33" spans="1:3" s="914" customFormat="1" ht="18" customHeight="1" x14ac:dyDescent="0.25">
      <c r="A33" s="915"/>
      <c r="B33" s="918"/>
      <c r="C33" s="917"/>
    </row>
    <row r="34" spans="1:3" s="914" customFormat="1" ht="18" customHeight="1" x14ac:dyDescent="0.25">
      <c r="A34" s="7" t="s">
        <v>33</v>
      </c>
      <c r="B34" s="8" t="s">
        <v>34</v>
      </c>
      <c r="C34" s="917"/>
    </row>
    <row r="35" spans="1:3" s="914" customFormat="1" ht="18" customHeight="1" x14ac:dyDescent="0.25">
      <c r="A35" s="915" t="s">
        <v>35</v>
      </c>
      <c r="B35" s="916" t="s">
        <v>142</v>
      </c>
      <c r="C35" s="917"/>
    </row>
    <row r="36" spans="1:3" s="914" customFormat="1" ht="18" customHeight="1" x14ac:dyDescent="0.25">
      <c r="A36" s="915" t="s">
        <v>36</v>
      </c>
      <c r="B36" s="916" t="s">
        <v>143</v>
      </c>
      <c r="C36" s="917"/>
    </row>
    <row r="37" spans="1:3" s="914" customFormat="1" ht="18" customHeight="1" x14ac:dyDescent="0.25">
      <c r="A37" s="915" t="s">
        <v>37</v>
      </c>
      <c r="B37" s="916" t="s">
        <v>144</v>
      </c>
      <c r="C37" s="917"/>
    </row>
    <row r="38" spans="1:3" s="914" customFormat="1" ht="18" customHeight="1" x14ac:dyDescent="0.25">
      <c r="A38" s="915"/>
      <c r="B38" s="918"/>
      <c r="C38" s="917"/>
    </row>
    <row r="39" spans="1:3" s="914" customFormat="1" ht="18" customHeight="1" x14ac:dyDescent="0.25">
      <c r="A39" s="7" t="s">
        <v>38</v>
      </c>
      <c r="B39" s="8" t="s">
        <v>39</v>
      </c>
      <c r="C39" s="917"/>
    </row>
    <row r="40" spans="1:3" s="914" customFormat="1" ht="18" customHeight="1" x14ac:dyDescent="0.25">
      <c r="A40" s="915" t="s">
        <v>40</v>
      </c>
      <c r="B40" s="916" t="s">
        <v>145</v>
      </c>
      <c r="C40" s="917"/>
    </row>
    <row r="41" spans="1:3" s="914" customFormat="1" ht="18" customHeight="1" x14ac:dyDescent="0.25">
      <c r="A41" s="915" t="s">
        <v>41</v>
      </c>
      <c r="B41" s="916" t="s">
        <v>146</v>
      </c>
      <c r="C41" s="917"/>
    </row>
    <row r="42" spans="1:3" s="914" customFormat="1" ht="18" customHeight="1" x14ac:dyDescent="0.25">
      <c r="A42" s="915" t="s">
        <v>42</v>
      </c>
      <c r="B42" s="916" t="s">
        <v>147</v>
      </c>
      <c r="C42" s="917"/>
    </row>
    <row r="43" spans="1:3" s="914" customFormat="1" ht="18" customHeight="1" x14ac:dyDescent="0.25">
      <c r="A43" s="915"/>
      <c r="B43" s="918"/>
      <c r="C43" s="917"/>
    </row>
    <row r="44" spans="1:3" s="914" customFormat="1" ht="18" customHeight="1" x14ac:dyDescent="0.25">
      <c r="A44" s="7" t="s">
        <v>43</v>
      </c>
      <c r="B44" s="8" t="s">
        <v>44</v>
      </c>
      <c r="C44" s="917"/>
    </row>
    <row r="45" spans="1:3" s="914" customFormat="1" ht="18" customHeight="1" x14ac:dyDescent="0.25">
      <c r="A45" s="915" t="s">
        <v>45</v>
      </c>
      <c r="B45" s="916" t="s">
        <v>148</v>
      </c>
      <c r="C45" s="917"/>
    </row>
    <row r="46" spans="1:3" s="914" customFormat="1" ht="18" customHeight="1" x14ac:dyDescent="0.25">
      <c r="A46" s="915" t="s">
        <v>46</v>
      </c>
      <c r="B46" s="916" t="s">
        <v>149</v>
      </c>
      <c r="C46" s="917"/>
    </row>
    <row r="47" spans="1:3" s="914" customFormat="1" ht="18" customHeight="1" x14ac:dyDescent="0.25">
      <c r="A47" s="915" t="s">
        <v>47</v>
      </c>
      <c r="B47" s="916" t="s">
        <v>150</v>
      </c>
      <c r="C47" s="917"/>
    </row>
    <row r="48" spans="1:3" s="914" customFormat="1" ht="18" customHeight="1" x14ac:dyDescent="0.25">
      <c r="A48" s="915"/>
      <c r="B48" s="918"/>
      <c r="C48" s="917"/>
    </row>
    <row r="49" spans="1:16" s="914" customFormat="1" ht="18" customHeight="1" x14ac:dyDescent="0.25">
      <c r="A49" s="7" t="s">
        <v>48</v>
      </c>
      <c r="B49" s="8" t="s">
        <v>49</v>
      </c>
      <c r="C49" s="917"/>
    </row>
    <row r="50" spans="1:16" s="914" customFormat="1" ht="18" customHeight="1" x14ac:dyDescent="0.25">
      <c r="A50" s="915" t="s">
        <v>50</v>
      </c>
      <c r="B50" s="916" t="s">
        <v>151</v>
      </c>
      <c r="C50" s="917"/>
    </row>
    <row r="51" spans="1:16" s="914" customFormat="1" ht="18" customHeight="1" x14ac:dyDescent="0.25">
      <c r="A51" s="915" t="s">
        <v>51</v>
      </c>
      <c r="B51" s="916" t="s">
        <v>152</v>
      </c>
      <c r="C51" s="917"/>
    </row>
    <row r="52" spans="1:16" s="914" customFormat="1" ht="18" customHeight="1" x14ac:dyDescent="0.25">
      <c r="A52" s="915" t="s">
        <v>52</v>
      </c>
      <c r="B52" s="916" t="s">
        <v>153</v>
      </c>
      <c r="C52" s="917"/>
    </row>
    <row r="53" spans="1:16" s="914" customFormat="1" ht="18" customHeight="1" x14ac:dyDescent="0.25">
      <c r="A53" s="915" t="s">
        <v>53</v>
      </c>
      <c r="B53" s="916" t="s">
        <v>154</v>
      </c>
      <c r="C53" s="917"/>
    </row>
    <row r="54" spans="1:16" s="914" customFormat="1" ht="18" customHeight="1" x14ac:dyDescent="0.25">
      <c r="A54" s="915"/>
      <c r="B54" s="918"/>
      <c r="C54" s="917"/>
    </row>
    <row r="55" spans="1:16" s="914" customFormat="1" ht="18" customHeight="1" x14ac:dyDescent="0.25">
      <c r="A55" s="7" t="s">
        <v>54</v>
      </c>
      <c r="B55" s="8" t="s">
        <v>55</v>
      </c>
      <c r="C55" s="917"/>
    </row>
    <row r="56" spans="1:16" s="914" customFormat="1" ht="18" customHeight="1" x14ac:dyDescent="0.25">
      <c r="A56" s="915" t="s">
        <v>56</v>
      </c>
      <c r="B56" s="916" t="s">
        <v>155</v>
      </c>
      <c r="C56" s="916"/>
      <c r="D56" s="916"/>
      <c r="E56" s="916"/>
      <c r="F56" s="916"/>
      <c r="G56" s="916"/>
      <c r="H56" s="916"/>
      <c r="I56" s="916"/>
      <c r="J56" s="916"/>
      <c r="K56" s="916"/>
      <c r="L56" s="916"/>
      <c r="M56" s="916"/>
      <c r="N56" s="916"/>
      <c r="O56" s="916"/>
      <c r="P56" s="916"/>
    </row>
    <row r="57" spans="1:16" s="914" customFormat="1" ht="18" customHeight="1" x14ac:dyDescent="0.25">
      <c r="A57" s="915" t="s">
        <v>57</v>
      </c>
      <c r="B57" s="916" t="s">
        <v>156</v>
      </c>
      <c r="C57" s="916"/>
      <c r="D57" s="916"/>
      <c r="E57" s="916"/>
      <c r="F57" s="916"/>
      <c r="G57" s="916"/>
      <c r="H57" s="916"/>
      <c r="I57" s="916"/>
      <c r="J57" s="916"/>
      <c r="K57" s="916"/>
      <c r="L57" s="916"/>
      <c r="M57" s="916"/>
      <c r="N57" s="916"/>
      <c r="O57" s="916"/>
      <c r="P57" s="916"/>
    </row>
    <row r="58" spans="1:16" s="914" customFormat="1" ht="18" customHeight="1" x14ac:dyDescent="0.25">
      <c r="A58" s="915" t="s">
        <v>58</v>
      </c>
      <c r="B58" s="916" t="s">
        <v>157</v>
      </c>
      <c r="C58" s="916"/>
      <c r="D58" s="916"/>
      <c r="E58" s="916"/>
      <c r="F58" s="916"/>
      <c r="G58" s="916"/>
      <c r="H58" s="916"/>
      <c r="I58" s="916"/>
      <c r="J58" s="916"/>
      <c r="K58" s="916"/>
      <c r="L58" s="916"/>
      <c r="M58" s="916"/>
      <c r="N58" s="916"/>
      <c r="O58" s="916"/>
      <c r="P58" s="916"/>
    </row>
    <row r="59" spans="1:16" s="914" customFormat="1" ht="18" customHeight="1" x14ac:dyDescent="0.25">
      <c r="A59" s="915" t="s">
        <v>59</v>
      </c>
      <c r="B59" s="916" t="s">
        <v>158</v>
      </c>
      <c r="C59" s="916"/>
      <c r="D59" s="916"/>
      <c r="E59" s="916"/>
      <c r="F59" s="916"/>
      <c r="G59" s="916"/>
      <c r="H59" s="916"/>
      <c r="I59" s="916"/>
      <c r="J59" s="916"/>
      <c r="K59" s="916"/>
      <c r="L59" s="916"/>
      <c r="M59" s="916"/>
      <c r="N59" s="916"/>
      <c r="O59" s="916"/>
      <c r="P59" s="916"/>
    </row>
    <row r="60" spans="1:16" s="914" customFormat="1" ht="18" customHeight="1" x14ac:dyDescent="0.25">
      <c r="A60" s="915" t="s">
        <v>60</v>
      </c>
      <c r="B60" s="916" t="s">
        <v>159</v>
      </c>
      <c r="C60" s="916"/>
      <c r="D60" s="916"/>
      <c r="E60" s="916"/>
      <c r="F60" s="916"/>
      <c r="G60" s="916"/>
      <c r="H60" s="916"/>
      <c r="I60" s="916"/>
      <c r="J60" s="916"/>
      <c r="K60" s="916"/>
      <c r="L60" s="916"/>
      <c r="M60" s="916"/>
      <c r="N60" s="916"/>
      <c r="O60" s="916"/>
      <c r="P60" s="916"/>
    </row>
    <row r="61" spans="1:16" s="914" customFormat="1" ht="18" customHeight="1" x14ac:dyDescent="0.25">
      <c r="A61" s="915" t="s">
        <v>61</v>
      </c>
      <c r="B61" s="916" t="s">
        <v>160</v>
      </c>
      <c r="C61" s="916"/>
      <c r="D61" s="916"/>
      <c r="E61" s="916"/>
      <c r="F61" s="916"/>
      <c r="G61" s="916"/>
      <c r="H61" s="916"/>
      <c r="I61" s="916"/>
      <c r="J61" s="916"/>
      <c r="K61" s="916"/>
      <c r="L61" s="916"/>
      <c r="M61" s="916"/>
      <c r="N61" s="916"/>
      <c r="O61" s="916"/>
      <c r="P61" s="916"/>
    </row>
    <row r="62" spans="1:16" s="914" customFormat="1" ht="18" customHeight="1" x14ac:dyDescent="0.25">
      <c r="A62" s="915"/>
      <c r="B62" s="918"/>
      <c r="C62" s="917"/>
    </row>
    <row r="63" spans="1:16" s="914" customFormat="1" ht="18" customHeight="1" x14ac:dyDescent="0.25">
      <c r="A63" s="7" t="s">
        <v>62</v>
      </c>
      <c r="B63" s="8" t="s">
        <v>63</v>
      </c>
      <c r="C63" s="917"/>
    </row>
    <row r="64" spans="1:16" s="914" customFormat="1" ht="18" customHeight="1" x14ac:dyDescent="0.25">
      <c r="A64" s="915" t="s">
        <v>64</v>
      </c>
      <c r="B64" s="916" t="s">
        <v>161</v>
      </c>
      <c r="C64" s="917"/>
    </row>
    <row r="65" spans="1:3" s="914" customFormat="1" ht="18" customHeight="1" x14ac:dyDescent="0.25">
      <c r="A65" s="915" t="s">
        <v>65</v>
      </c>
      <c r="B65" s="916" t="s">
        <v>162</v>
      </c>
      <c r="C65" s="917"/>
    </row>
    <row r="66" spans="1:3" s="914" customFormat="1" ht="18" customHeight="1" x14ac:dyDescent="0.25">
      <c r="A66" s="915" t="s">
        <v>66</v>
      </c>
      <c r="B66" s="916" t="s">
        <v>163</v>
      </c>
      <c r="C66" s="917"/>
    </row>
    <row r="67" spans="1:3" s="914" customFormat="1" ht="18" customHeight="1" x14ac:dyDescent="0.25">
      <c r="A67" s="915" t="s">
        <v>67</v>
      </c>
      <c r="B67" s="916" t="s">
        <v>164</v>
      </c>
      <c r="C67" s="917"/>
    </row>
    <row r="68" spans="1:3" s="914" customFormat="1" ht="18" customHeight="1" x14ac:dyDescent="0.25">
      <c r="A68" s="915"/>
      <c r="B68" s="918"/>
      <c r="C68" s="917"/>
    </row>
    <row r="69" spans="1:3" s="914" customFormat="1" ht="18" customHeight="1" x14ac:dyDescent="0.25">
      <c r="A69" s="7" t="s">
        <v>68</v>
      </c>
      <c r="B69" s="8" t="s">
        <v>69</v>
      </c>
      <c r="C69" s="917"/>
    </row>
    <row r="70" spans="1:3" s="914" customFormat="1" ht="18" customHeight="1" x14ac:dyDescent="0.25">
      <c r="A70" s="915" t="s">
        <v>70</v>
      </c>
      <c r="B70" s="916" t="s">
        <v>165</v>
      </c>
      <c r="C70" s="917"/>
    </row>
    <row r="71" spans="1:3" s="914" customFormat="1" ht="18" customHeight="1" x14ac:dyDescent="0.25">
      <c r="A71" s="915" t="s">
        <v>71</v>
      </c>
      <c r="B71" s="916" t="s">
        <v>166</v>
      </c>
      <c r="C71" s="917"/>
    </row>
    <row r="72" spans="1:3" s="914" customFormat="1" ht="18" customHeight="1" x14ac:dyDescent="0.25">
      <c r="A72" s="915" t="s">
        <v>72</v>
      </c>
      <c r="B72" s="916" t="s">
        <v>167</v>
      </c>
      <c r="C72" s="917"/>
    </row>
    <row r="73" spans="1:3" s="914" customFormat="1" ht="18" customHeight="1" x14ac:dyDescent="0.25">
      <c r="A73" s="915" t="s">
        <v>73</v>
      </c>
      <c r="B73" s="916" t="s">
        <v>168</v>
      </c>
      <c r="C73" s="917"/>
    </row>
    <row r="74" spans="1:3" s="914" customFormat="1" ht="18" customHeight="1" x14ac:dyDescent="0.25">
      <c r="A74" s="915"/>
      <c r="B74" s="916"/>
      <c r="C74" s="917"/>
    </row>
    <row r="75" spans="1:3" s="914" customFormat="1" ht="18" customHeight="1" x14ac:dyDescent="0.25">
      <c r="A75" s="7" t="s">
        <v>74</v>
      </c>
      <c r="B75" s="8" t="s">
        <v>75</v>
      </c>
      <c r="C75" s="917"/>
    </row>
    <row r="76" spans="1:3" s="914" customFormat="1" ht="18" customHeight="1" x14ac:dyDescent="0.25">
      <c r="A76" s="915" t="s">
        <v>76</v>
      </c>
      <c r="B76" s="916" t="s">
        <v>169</v>
      </c>
      <c r="C76" s="917"/>
    </row>
    <row r="77" spans="1:3" s="914" customFormat="1" ht="18" customHeight="1" x14ac:dyDescent="0.25">
      <c r="A77" s="915" t="s">
        <v>77</v>
      </c>
      <c r="B77" s="916" t="s">
        <v>170</v>
      </c>
      <c r="C77" s="917"/>
    </row>
    <row r="78" spans="1:3" s="914" customFormat="1" ht="18" customHeight="1" x14ac:dyDescent="0.25">
      <c r="A78" s="915" t="s">
        <v>78</v>
      </c>
      <c r="B78" s="916" t="s">
        <v>171</v>
      </c>
      <c r="C78" s="917"/>
    </row>
    <row r="79" spans="1:3" s="914" customFormat="1" ht="18" customHeight="1" x14ac:dyDescent="0.25">
      <c r="A79" s="915" t="s">
        <v>79</v>
      </c>
      <c r="B79" s="916" t="s">
        <v>172</v>
      </c>
      <c r="C79" s="917"/>
    </row>
    <row r="80" spans="1:3" s="914" customFormat="1" ht="18" customHeight="1" x14ac:dyDescent="0.25">
      <c r="A80" s="915" t="s">
        <v>80</v>
      </c>
      <c r="B80" s="916" t="s">
        <v>173</v>
      </c>
      <c r="C80" s="917"/>
    </row>
    <row r="81" spans="1:3" s="914" customFormat="1" ht="18" customHeight="1" x14ac:dyDescent="0.25">
      <c r="A81" s="915" t="s">
        <v>81</v>
      </c>
      <c r="B81" s="916" t="s">
        <v>174</v>
      </c>
      <c r="C81" s="917"/>
    </row>
    <row r="82" spans="1:3" s="914" customFormat="1" ht="18" customHeight="1" x14ac:dyDescent="0.25">
      <c r="A82" s="919"/>
      <c r="C82" s="917"/>
    </row>
    <row r="83" spans="1:3" s="914" customFormat="1" ht="18" customHeight="1" x14ac:dyDescent="0.25">
      <c r="A83" s="7" t="s">
        <v>82</v>
      </c>
      <c r="B83" s="8" t="s">
        <v>83</v>
      </c>
      <c r="C83" s="917"/>
    </row>
    <row r="84" spans="1:3" s="914" customFormat="1" ht="18" customHeight="1" x14ac:dyDescent="0.25">
      <c r="A84" s="915" t="s">
        <v>84</v>
      </c>
      <c r="B84" s="916" t="s">
        <v>175</v>
      </c>
      <c r="C84" s="917"/>
    </row>
    <row r="85" spans="1:3" s="914" customFormat="1" ht="18" customHeight="1" x14ac:dyDescent="0.25">
      <c r="A85" s="915" t="s">
        <v>85</v>
      </c>
      <c r="B85" s="916" t="s">
        <v>176</v>
      </c>
      <c r="C85" s="917"/>
    </row>
    <row r="86" spans="1:3" s="914" customFormat="1" ht="18" customHeight="1" x14ac:dyDescent="0.25">
      <c r="A86" s="915" t="s">
        <v>86</v>
      </c>
      <c r="B86" s="916" t="s">
        <v>177</v>
      </c>
      <c r="C86" s="917"/>
    </row>
    <row r="87" spans="1:3" s="914" customFormat="1" ht="18" customHeight="1" x14ac:dyDescent="0.25">
      <c r="A87" s="915" t="s">
        <v>87</v>
      </c>
      <c r="B87" s="916" t="s">
        <v>178</v>
      </c>
      <c r="C87" s="917"/>
    </row>
    <row r="88" spans="1:3" s="914" customFormat="1" ht="18" customHeight="1" x14ac:dyDescent="0.25">
      <c r="A88" s="919"/>
      <c r="C88" s="917"/>
    </row>
    <row r="89" spans="1:3" s="914" customFormat="1" ht="18" customHeight="1" x14ac:dyDescent="0.25">
      <c r="A89" s="7" t="s">
        <v>88</v>
      </c>
      <c r="B89" s="8" t="s">
        <v>89</v>
      </c>
      <c r="C89" s="917"/>
    </row>
    <row r="90" spans="1:3" s="914" customFormat="1" ht="18" customHeight="1" x14ac:dyDescent="0.25">
      <c r="A90" s="915" t="s">
        <v>90</v>
      </c>
      <c r="B90" s="916" t="s">
        <v>179</v>
      </c>
      <c r="C90" s="917"/>
    </row>
    <row r="91" spans="1:3" s="914" customFormat="1" ht="18" customHeight="1" x14ac:dyDescent="0.25">
      <c r="A91" s="915" t="s">
        <v>91</v>
      </c>
      <c r="B91" s="916" t="s">
        <v>180</v>
      </c>
      <c r="C91" s="917"/>
    </row>
    <row r="92" spans="1:3" s="914" customFormat="1" ht="18" customHeight="1" x14ac:dyDescent="0.25">
      <c r="A92" s="915" t="s">
        <v>92</v>
      </c>
      <c r="B92" s="916" t="s">
        <v>181</v>
      </c>
      <c r="C92" s="917"/>
    </row>
    <row r="93" spans="1:3" s="914" customFormat="1" ht="18" customHeight="1" x14ac:dyDescent="0.25">
      <c r="A93" s="915" t="s">
        <v>93</v>
      </c>
      <c r="B93" s="916" t="s">
        <v>182</v>
      </c>
      <c r="C93" s="917"/>
    </row>
    <row r="94" spans="1:3" s="914" customFormat="1" ht="18" customHeight="1" x14ac:dyDescent="0.25">
      <c r="A94" s="915" t="s">
        <v>94</v>
      </c>
      <c r="B94" s="916" t="s">
        <v>183</v>
      </c>
      <c r="C94" s="917"/>
    </row>
    <row r="95" spans="1:3" s="914" customFormat="1" ht="18" customHeight="1" x14ac:dyDescent="0.25">
      <c r="A95" s="919"/>
      <c r="C95" s="917"/>
    </row>
    <row r="96" spans="1:3" s="914" customFormat="1" ht="18" customHeight="1" x14ac:dyDescent="0.25">
      <c r="A96" s="7" t="s">
        <v>95</v>
      </c>
      <c r="B96" s="8" t="s">
        <v>96</v>
      </c>
      <c r="C96" s="917"/>
    </row>
    <row r="97" spans="1:3" s="914" customFormat="1" ht="18" customHeight="1" x14ac:dyDescent="0.25">
      <c r="A97" s="915" t="s">
        <v>97</v>
      </c>
      <c r="B97" s="916" t="s">
        <v>184</v>
      </c>
      <c r="C97" s="917"/>
    </row>
    <row r="98" spans="1:3" s="914" customFormat="1" ht="18" customHeight="1" x14ac:dyDescent="0.25">
      <c r="A98" s="915" t="s">
        <v>98</v>
      </c>
      <c r="B98" s="916" t="s">
        <v>185</v>
      </c>
      <c r="C98" s="917"/>
    </row>
    <row r="99" spans="1:3" s="914" customFormat="1" ht="18" customHeight="1" x14ac:dyDescent="0.25">
      <c r="A99" s="915" t="s">
        <v>99</v>
      </c>
      <c r="B99" s="916" t="s">
        <v>186</v>
      </c>
      <c r="C99" s="917"/>
    </row>
    <row r="100" spans="1:3" s="914" customFormat="1" ht="18" customHeight="1" x14ac:dyDescent="0.25">
      <c r="A100" s="915" t="s">
        <v>100</v>
      </c>
      <c r="B100" s="916" t="s">
        <v>187</v>
      </c>
      <c r="C100" s="917"/>
    </row>
    <row r="101" spans="1:3" s="914" customFormat="1" ht="18" customHeight="1" x14ac:dyDescent="0.25">
      <c r="A101" s="919"/>
      <c r="C101" s="917"/>
    </row>
    <row r="102" spans="1:3" s="914" customFormat="1" ht="18" customHeight="1" x14ac:dyDescent="0.25">
      <c r="A102" s="7" t="s">
        <v>101</v>
      </c>
      <c r="B102" s="8" t="s">
        <v>102</v>
      </c>
      <c r="C102" s="917"/>
    </row>
    <row r="103" spans="1:3" s="914" customFormat="1" ht="18" customHeight="1" x14ac:dyDescent="0.25">
      <c r="A103" s="915" t="s">
        <v>103</v>
      </c>
      <c r="B103" s="916" t="s">
        <v>188</v>
      </c>
      <c r="C103" s="917"/>
    </row>
    <row r="104" spans="1:3" s="914" customFormat="1" ht="18" customHeight="1" x14ac:dyDescent="0.25">
      <c r="A104" s="915" t="s">
        <v>104</v>
      </c>
      <c r="B104" s="916" t="s">
        <v>189</v>
      </c>
      <c r="C104" s="917"/>
    </row>
    <row r="105" spans="1:3" s="914" customFormat="1" ht="18" customHeight="1" x14ac:dyDescent="0.25">
      <c r="A105" s="915" t="s">
        <v>105</v>
      </c>
      <c r="B105" s="916" t="s">
        <v>190</v>
      </c>
      <c r="C105" s="917"/>
    </row>
    <row r="106" spans="1:3" s="914" customFormat="1" ht="18" customHeight="1" x14ac:dyDescent="0.25">
      <c r="A106" s="915" t="s">
        <v>106</v>
      </c>
      <c r="B106" s="916" t="s">
        <v>191</v>
      </c>
      <c r="C106" s="917"/>
    </row>
    <row r="107" spans="1:3" s="914" customFormat="1" ht="18" customHeight="1" x14ac:dyDescent="0.25">
      <c r="A107" s="915" t="s">
        <v>107</v>
      </c>
      <c r="B107" s="916" t="s">
        <v>192</v>
      </c>
      <c r="C107" s="917"/>
    </row>
    <row r="108" spans="1:3" s="914" customFormat="1" ht="18" customHeight="1" x14ac:dyDescent="0.25">
      <c r="A108" s="915" t="s">
        <v>108</v>
      </c>
      <c r="B108" s="916" t="s">
        <v>193</v>
      </c>
      <c r="C108" s="917"/>
    </row>
    <row r="109" spans="1:3" s="914" customFormat="1" ht="18" customHeight="1" x14ac:dyDescent="0.25">
      <c r="A109" s="919"/>
      <c r="C109" s="917"/>
    </row>
    <row r="110" spans="1:3" s="914" customFormat="1" ht="18" customHeight="1" x14ac:dyDescent="0.25">
      <c r="A110" s="7" t="s">
        <v>109</v>
      </c>
      <c r="B110" s="8" t="s">
        <v>110</v>
      </c>
      <c r="C110" s="917"/>
    </row>
    <row r="111" spans="1:3" s="914" customFormat="1" ht="18" customHeight="1" x14ac:dyDescent="0.25">
      <c r="A111" s="915" t="s">
        <v>111</v>
      </c>
      <c r="B111" s="916" t="s">
        <v>194</v>
      </c>
      <c r="C111" s="917"/>
    </row>
    <row r="112" spans="1:3" s="914" customFormat="1" ht="18" customHeight="1" x14ac:dyDescent="0.25">
      <c r="A112" s="915" t="s">
        <v>112</v>
      </c>
      <c r="B112" s="916" t="s">
        <v>195</v>
      </c>
      <c r="C112" s="917"/>
    </row>
    <row r="113" spans="1:3" s="914" customFormat="1" ht="18" customHeight="1" x14ac:dyDescent="0.25">
      <c r="A113" s="915" t="s">
        <v>113</v>
      </c>
      <c r="B113" s="916" t="s">
        <v>196</v>
      </c>
      <c r="C113" s="917"/>
    </row>
    <row r="114" spans="1:3" s="914" customFormat="1" ht="18" customHeight="1" x14ac:dyDescent="0.25">
      <c r="A114" s="915" t="s">
        <v>114</v>
      </c>
      <c r="B114" s="916" t="s">
        <v>197</v>
      </c>
      <c r="C114" s="917"/>
    </row>
    <row r="115" spans="1:3" s="914" customFormat="1" ht="18" customHeight="1" x14ac:dyDescent="0.25">
      <c r="A115" s="915" t="s">
        <v>115</v>
      </c>
      <c r="B115" s="916" t="s">
        <v>198</v>
      </c>
      <c r="C115" s="917"/>
    </row>
    <row r="116" spans="1:3" s="914" customFormat="1" ht="18" customHeight="1" x14ac:dyDescent="0.25">
      <c r="A116" s="915" t="s">
        <v>116</v>
      </c>
      <c r="B116" s="916" t="s">
        <v>199</v>
      </c>
      <c r="C116" s="917"/>
    </row>
    <row r="117" spans="1:3" s="914" customFormat="1" ht="18" customHeight="1" x14ac:dyDescent="0.25">
      <c r="A117" s="915" t="s">
        <v>117</v>
      </c>
      <c r="B117" s="916" t="s">
        <v>200</v>
      </c>
      <c r="C117" s="917"/>
    </row>
    <row r="118" spans="1:3" s="914" customFormat="1" ht="18" customHeight="1" x14ac:dyDescent="0.25">
      <c r="A118" s="915" t="s">
        <v>118</v>
      </c>
      <c r="B118" s="916" t="s">
        <v>436</v>
      </c>
      <c r="C118" s="917"/>
    </row>
    <row r="119" spans="1:3" s="914" customFormat="1" ht="18" customHeight="1" x14ac:dyDescent="0.25">
      <c r="A119" s="915" t="s">
        <v>119</v>
      </c>
      <c r="B119" s="916" t="s">
        <v>121</v>
      </c>
      <c r="C119" s="917"/>
    </row>
    <row r="120" spans="1:3" s="993" customFormat="1" ht="18" customHeight="1" x14ac:dyDescent="0.25">
      <c r="A120" s="905"/>
      <c r="C120" s="1340"/>
    </row>
    <row r="121" spans="1:3" s="759" customFormat="1" ht="20.100000000000001" customHeight="1" x14ac:dyDescent="0.25">
      <c r="A121" s="759" t="s">
        <v>1320</v>
      </c>
      <c r="B121" s="759" t="s">
        <v>1321</v>
      </c>
    </row>
    <row r="122" spans="1:3" s="430" customFormat="1" ht="20.100000000000001" customHeight="1" x14ac:dyDescent="0.25">
      <c r="A122" s="904" t="s">
        <v>1322</v>
      </c>
      <c r="B122" s="905" t="s">
        <v>1323</v>
      </c>
      <c r="C122" s="904"/>
    </row>
    <row r="123" spans="1:3" s="430" customFormat="1" ht="20.100000000000001" customHeight="1" x14ac:dyDescent="0.25">
      <c r="A123" s="904" t="s">
        <v>1324</v>
      </c>
      <c r="B123" s="905" t="s">
        <v>1325</v>
      </c>
      <c r="C123" s="904"/>
    </row>
    <row r="124" spans="1:3" s="430" customFormat="1" ht="20.100000000000001" customHeight="1" x14ac:dyDescent="0.25">
      <c r="A124" s="904" t="s">
        <v>1326</v>
      </c>
      <c r="B124" s="905" t="s">
        <v>1327</v>
      </c>
      <c r="C124" s="904"/>
    </row>
    <row r="125" spans="1:3" s="430" customFormat="1" ht="20.100000000000001" customHeight="1" x14ac:dyDescent="0.25">
      <c r="A125" s="904" t="s">
        <v>1328</v>
      </c>
      <c r="B125" s="905" t="s">
        <v>1329</v>
      </c>
      <c r="C125" s="904"/>
    </row>
    <row r="126" spans="1:3" s="4" customFormat="1" ht="18" customHeight="1" x14ac:dyDescent="0.25">
      <c r="A126" s="919"/>
      <c r="C126" s="3"/>
    </row>
    <row r="127" spans="1:3" s="759" customFormat="1" ht="20.100000000000001" customHeight="1" x14ac:dyDescent="0.25">
      <c r="A127" s="759" t="s">
        <v>590</v>
      </c>
      <c r="B127" s="759" t="s">
        <v>1049</v>
      </c>
    </row>
    <row r="128" spans="1:3" s="430" customFormat="1" ht="20.100000000000001" customHeight="1" x14ac:dyDescent="0.25">
      <c r="A128" s="904" t="s">
        <v>591</v>
      </c>
      <c r="B128" s="905" t="s">
        <v>1050</v>
      </c>
      <c r="C128" s="904"/>
    </row>
    <row r="129" spans="1:3" s="430" customFormat="1" ht="20.100000000000001" customHeight="1" x14ac:dyDescent="0.25"/>
    <row r="130" spans="1:3" s="759" customFormat="1" ht="20.100000000000001" customHeight="1" x14ac:dyDescent="0.25">
      <c r="A130" s="906" t="s">
        <v>592</v>
      </c>
      <c r="B130" s="907" t="s">
        <v>593</v>
      </c>
      <c r="C130" s="906"/>
    </row>
    <row r="131" spans="1:3" s="430" customFormat="1" ht="20.100000000000001" customHeight="1" x14ac:dyDescent="0.25">
      <c r="A131" s="904" t="s">
        <v>594</v>
      </c>
      <c r="B131" s="905" t="s">
        <v>1219</v>
      </c>
      <c r="C131" s="904"/>
    </row>
    <row r="132" spans="1:3" s="430" customFormat="1" ht="20.100000000000001" customHeight="1" x14ac:dyDescent="0.25">
      <c r="A132" s="904" t="s">
        <v>595</v>
      </c>
      <c r="B132" s="905" t="s">
        <v>597</v>
      </c>
      <c r="C132" s="904"/>
    </row>
    <row r="133" spans="1:3" s="430" customFormat="1" ht="20.100000000000001" customHeight="1" x14ac:dyDescent="0.25">
      <c r="A133" s="904" t="s">
        <v>596</v>
      </c>
      <c r="B133" s="905" t="s">
        <v>1220</v>
      </c>
      <c r="C133" s="904"/>
    </row>
    <row r="134" spans="1:3" s="430" customFormat="1" ht="20.100000000000001" customHeight="1" x14ac:dyDescent="0.25">
      <c r="A134" s="904" t="s">
        <v>598</v>
      </c>
      <c r="B134" s="905" t="s">
        <v>600</v>
      </c>
      <c r="C134" s="904"/>
    </row>
    <row r="135" spans="1:3" s="430" customFormat="1" ht="20.100000000000001" customHeight="1" x14ac:dyDescent="0.25">
      <c r="A135" s="904" t="s">
        <v>599</v>
      </c>
      <c r="B135" s="905" t="s">
        <v>1221</v>
      </c>
      <c r="C135" s="904"/>
    </row>
    <row r="136" spans="1:3" s="430" customFormat="1" ht="20.100000000000001" customHeight="1" x14ac:dyDescent="0.25"/>
    <row r="137" spans="1:3" s="759" customFormat="1" ht="20.100000000000001" customHeight="1" x14ac:dyDescent="0.25">
      <c r="A137" s="759" t="s">
        <v>601</v>
      </c>
      <c r="B137" s="759" t="s">
        <v>602</v>
      </c>
    </row>
    <row r="138" spans="1:3" s="430" customFormat="1" ht="20.100000000000001" customHeight="1" x14ac:dyDescent="0.25">
      <c r="A138" s="430" t="s">
        <v>603</v>
      </c>
      <c r="B138" s="430" t="s">
        <v>1222</v>
      </c>
    </row>
    <row r="139" spans="1:3" s="430" customFormat="1" ht="20.100000000000001" customHeight="1" x14ac:dyDescent="0.25">
      <c r="A139" s="430" t="s">
        <v>604</v>
      </c>
      <c r="B139" s="430" t="s">
        <v>608</v>
      </c>
    </row>
    <row r="140" spans="1:3" s="430" customFormat="1" ht="20.100000000000001" customHeight="1" x14ac:dyDescent="0.25">
      <c r="A140" s="430" t="s">
        <v>605</v>
      </c>
      <c r="B140" s="430" t="s">
        <v>610</v>
      </c>
    </row>
    <row r="141" spans="1:3" s="430" customFormat="1" ht="20.100000000000001" customHeight="1" x14ac:dyDescent="0.25">
      <c r="A141" s="430" t="s">
        <v>606</v>
      </c>
      <c r="B141" s="430" t="s">
        <v>612</v>
      </c>
    </row>
    <row r="142" spans="1:3" s="430" customFormat="1" ht="20.100000000000001" customHeight="1" x14ac:dyDescent="0.25">
      <c r="A142" s="430" t="s">
        <v>607</v>
      </c>
      <c r="B142" s="430" t="s">
        <v>1223</v>
      </c>
    </row>
    <row r="143" spans="1:3" s="430" customFormat="1" ht="20.100000000000001" customHeight="1" x14ac:dyDescent="0.25">
      <c r="A143" s="430" t="s">
        <v>609</v>
      </c>
      <c r="B143" s="430" t="s">
        <v>1224</v>
      </c>
    </row>
    <row r="144" spans="1:3" s="430" customFormat="1" ht="20.100000000000001" customHeight="1" x14ac:dyDescent="0.25">
      <c r="A144" s="430" t="s">
        <v>611</v>
      </c>
      <c r="B144" s="430" t="s">
        <v>1225</v>
      </c>
    </row>
    <row r="145" spans="1:2" s="430" customFormat="1" ht="20.100000000000001" customHeight="1" x14ac:dyDescent="0.25"/>
    <row r="146" spans="1:2" s="493" customFormat="1" ht="20.100000000000001" customHeight="1" x14ac:dyDescent="0.25">
      <c r="A146" s="908" t="s">
        <v>613</v>
      </c>
      <c r="B146" s="908" t="s">
        <v>614</v>
      </c>
    </row>
    <row r="147" spans="1:2" s="735" customFormat="1" ht="20.100000000000001" customHeight="1" x14ac:dyDescent="0.25">
      <c r="A147" s="430"/>
    </row>
    <row r="148" spans="1:2" s="759" customFormat="1" ht="20.100000000000001" customHeight="1" x14ac:dyDescent="0.25">
      <c r="A148" s="759" t="s">
        <v>615</v>
      </c>
      <c r="B148" s="759" t="s">
        <v>616</v>
      </c>
    </row>
    <row r="149" spans="1:2" s="430" customFormat="1" ht="20.100000000000001" customHeight="1" x14ac:dyDescent="0.25">
      <c r="A149" s="430" t="s">
        <v>617</v>
      </c>
      <c r="B149" s="430" t="s">
        <v>1226</v>
      </c>
    </row>
    <row r="150" spans="1:2" s="430" customFormat="1" ht="20.100000000000001" customHeight="1" x14ac:dyDescent="0.25">
      <c r="A150" s="430" t="s">
        <v>618</v>
      </c>
      <c r="B150" s="430" t="s">
        <v>620</v>
      </c>
    </row>
    <row r="151" spans="1:2" s="430" customFormat="1" ht="20.100000000000001" customHeight="1" x14ac:dyDescent="0.25">
      <c r="A151" s="430" t="s">
        <v>619</v>
      </c>
      <c r="B151" s="430" t="s">
        <v>1227</v>
      </c>
    </row>
    <row r="152" spans="1:2" s="430" customFormat="1" ht="20.100000000000001" customHeight="1" x14ac:dyDescent="0.25">
      <c r="A152" s="430" t="s">
        <v>621</v>
      </c>
      <c r="B152" s="430" t="s">
        <v>623</v>
      </c>
    </row>
    <row r="153" spans="1:2" s="430" customFormat="1" ht="20.100000000000001" customHeight="1" x14ac:dyDescent="0.25">
      <c r="A153" s="430" t="s">
        <v>622</v>
      </c>
      <c r="B153" s="430" t="s">
        <v>1230</v>
      </c>
    </row>
    <row r="154" spans="1:2" s="430" customFormat="1" ht="20.100000000000001" customHeight="1" x14ac:dyDescent="0.25"/>
    <row r="155" spans="1:2" s="430" customFormat="1" ht="20.100000000000001" customHeight="1" x14ac:dyDescent="0.25">
      <c r="A155" s="759" t="s">
        <v>624</v>
      </c>
      <c r="B155" s="759" t="s">
        <v>625</v>
      </c>
    </row>
    <row r="156" spans="1:2" s="430" customFormat="1" ht="20.100000000000001" customHeight="1" x14ac:dyDescent="0.25">
      <c r="A156" s="430" t="s">
        <v>626</v>
      </c>
      <c r="B156" s="430" t="s">
        <v>1232</v>
      </c>
    </row>
    <row r="157" spans="1:2" s="430" customFormat="1" ht="20.100000000000001" customHeight="1" x14ac:dyDescent="0.25">
      <c r="A157" s="430" t="s">
        <v>627</v>
      </c>
      <c r="B157" s="430" t="s">
        <v>631</v>
      </c>
    </row>
    <row r="158" spans="1:2" s="430" customFormat="1" ht="20.100000000000001" customHeight="1" x14ac:dyDescent="0.25">
      <c r="A158" s="430" t="s">
        <v>628</v>
      </c>
      <c r="B158" s="430" t="s">
        <v>633</v>
      </c>
    </row>
    <row r="159" spans="1:2" s="430" customFormat="1" ht="20.100000000000001" customHeight="1" x14ac:dyDescent="0.25">
      <c r="A159" s="430" t="s">
        <v>629</v>
      </c>
      <c r="B159" s="430" t="s">
        <v>635</v>
      </c>
    </row>
    <row r="160" spans="1:2" s="430" customFormat="1" ht="20.100000000000001" customHeight="1" x14ac:dyDescent="0.25">
      <c r="A160" s="430" t="s">
        <v>630</v>
      </c>
      <c r="B160" s="430" t="s">
        <v>1233</v>
      </c>
    </row>
    <row r="161" spans="1:2" s="430" customFormat="1" ht="20.100000000000001" customHeight="1" x14ac:dyDescent="0.25">
      <c r="A161" s="430" t="s">
        <v>632</v>
      </c>
      <c r="B161" s="430" t="s">
        <v>1234</v>
      </c>
    </row>
    <row r="162" spans="1:2" s="430" customFormat="1" ht="20.100000000000001" customHeight="1" x14ac:dyDescent="0.25">
      <c r="A162" s="430" t="s">
        <v>634</v>
      </c>
      <c r="B162" s="430" t="s">
        <v>1235</v>
      </c>
    </row>
    <row r="163" spans="1:2" s="430" customFormat="1" ht="20.100000000000001" customHeight="1" x14ac:dyDescent="0.25"/>
    <row r="164" spans="1:2" s="759" customFormat="1" ht="20.100000000000001" customHeight="1" x14ac:dyDescent="0.25">
      <c r="A164" s="759" t="s">
        <v>1491</v>
      </c>
      <c r="B164" s="759" t="s">
        <v>1492</v>
      </c>
    </row>
    <row r="165" spans="1:2" s="430" customFormat="1" ht="20.100000000000001" customHeight="1" x14ac:dyDescent="0.25">
      <c r="A165" s="430" t="s">
        <v>1493</v>
      </c>
      <c r="B165" s="430" t="s">
        <v>1498</v>
      </c>
    </row>
    <row r="166" spans="1:2" s="430" customFormat="1" ht="20.100000000000001" customHeight="1" x14ac:dyDescent="0.25">
      <c r="A166" s="430" t="s">
        <v>1494</v>
      </c>
      <c r="B166" s="430" t="s">
        <v>1499</v>
      </c>
    </row>
    <row r="167" spans="1:2" s="430" customFormat="1" ht="20.100000000000001" customHeight="1" x14ac:dyDescent="0.25">
      <c r="A167" s="430" t="s">
        <v>1495</v>
      </c>
      <c r="B167" s="430" t="s">
        <v>1500</v>
      </c>
    </row>
    <row r="168" spans="1:2" s="430" customFormat="1" ht="20.100000000000001" customHeight="1" x14ac:dyDescent="0.25">
      <c r="A168" s="430" t="s">
        <v>1496</v>
      </c>
      <c r="B168" s="430" t="s">
        <v>1510</v>
      </c>
    </row>
    <row r="169" spans="1:2" s="430" customFormat="1" ht="20.100000000000001" customHeight="1" x14ac:dyDescent="0.25">
      <c r="A169" s="430" t="s">
        <v>1497</v>
      </c>
      <c r="B169" s="430" t="s">
        <v>1511</v>
      </c>
    </row>
    <row r="170" spans="1:2" s="430" customFormat="1" ht="20.100000000000001" customHeight="1" x14ac:dyDescent="0.25"/>
    <row r="171" spans="1:2" s="759" customFormat="1" ht="20.100000000000001" customHeight="1" x14ac:dyDescent="0.25">
      <c r="A171" s="759" t="s">
        <v>636</v>
      </c>
      <c r="B171" s="759" t="s">
        <v>637</v>
      </c>
    </row>
    <row r="172" spans="1:2" s="430" customFormat="1" ht="20.100000000000001" customHeight="1" x14ac:dyDescent="0.25">
      <c r="A172" s="430" t="s">
        <v>638</v>
      </c>
      <c r="B172" s="430" t="s">
        <v>1052</v>
      </c>
    </row>
    <row r="173" spans="1:2" s="430" customFormat="1" ht="20.100000000000001" customHeight="1" x14ac:dyDescent="0.25">
      <c r="A173" s="430" t="s">
        <v>639</v>
      </c>
      <c r="B173" s="430" t="s">
        <v>1053</v>
      </c>
    </row>
    <row r="174" spans="1:2" s="430" customFormat="1" ht="20.100000000000001" customHeight="1" x14ac:dyDescent="0.25">
      <c r="A174" s="430" t="s">
        <v>640</v>
      </c>
      <c r="B174" s="430" t="s">
        <v>1054</v>
      </c>
    </row>
    <row r="175" spans="1:2" s="430" customFormat="1" ht="20.100000000000001" customHeight="1" x14ac:dyDescent="0.25">
      <c r="A175" s="430" t="s">
        <v>641</v>
      </c>
      <c r="B175" s="430" t="s">
        <v>1055</v>
      </c>
    </row>
    <row r="176" spans="1:2" s="430" customFormat="1" ht="20.100000000000001" customHeight="1" x14ac:dyDescent="0.25">
      <c r="A176" s="430" t="s">
        <v>642</v>
      </c>
      <c r="B176" s="430" t="s">
        <v>1056</v>
      </c>
    </row>
    <row r="177" spans="1:2" s="430" customFormat="1" ht="20.100000000000001" customHeight="1" x14ac:dyDescent="0.25">
      <c r="A177" s="430" t="s">
        <v>643</v>
      </c>
      <c r="B177" s="430" t="s">
        <v>1057</v>
      </c>
    </row>
    <row r="178" spans="1:2" s="430" customFormat="1" ht="20.100000000000001" customHeight="1" x14ac:dyDescent="0.25">
      <c r="A178" s="430" t="s">
        <v>644</v>
      </c>
      <c r="B178" s="430" t="s">
        <v>1058</v>
      </c>
    </row>
    <row r="179" spans="1:2" s="430" customFormat="1" ht="20.100000000000001" customHeight="1" x14ac:dyDescent="0.25">
      <c r="A179" s="430" t="s">
        <v>645</v>
      </c>
      <c r="B179" s="430" t="s">
        <v>1059</v>
      </c>
    </row>
    <row r="180" spans="1:2" s="430" customFormat="1" ht="20.100000000000001" customHeight="1" x14ac:dyDescent="0.25">
      <c r="A180" s="430" t="s">
        <v>646</v>
      </c>
      <c r="B180" s="430" t="s">
        <v>1060</v>
      </c>
    </row>
    <row r="181" spans="1:2" s="430" customFormat="1" ht="20.100000000000001" customHeight="1" x14ac:dyDescent="0.25">
      <c r="A181" s="430" t="s">
        <v>647</v>
      </c>
      <c r="B181" s="430" t="s">
        <v>1061</v>
      </c>
    </row>
    <row r="182" spans="1:2" s="430" customFormat="1" ht="20.100000000000001" customHeight="1" x14ac:dyDescent="0.25"/>
    <row r="183" spans="1:2" s="759" customFormat="1" ht="20.100000000000001" customHeight="1" x14ac:dyDescent="0.25">
      <c r="A183" s="759" t="s">
        <v>648</v>
      </c>
      <c r="B183" s="759" t="s">
        <v>649</v>
      </c>
    </row>
    <row r="184" spans="1:2" s="430" customFormat="1" ht="20.100000000000001" customHeight="1" x14ac:dyDescent="0.25">
      <c r="A184" s="430" t="s">
        <v>650</v>
      </c>
      <c r="B184" s="430" t="s">
        <v>1063</v>
      </c>
    </row>
    <row r="185" spans="1:2" s="430" customFormat="1" ht="20.100000000000001" customHeight="1" x14ac:dyDescent="0.25">
      <c r="A185" s="430" t="s">
        <v>651</v>
      </c>
      <c r="B185" s="430" t="s">
        <v>1064</v>
      </c>
    </row>
    <row r="186" spans="1:2" s="430" customFormat="1" ht="20.100000000000001" customHeight="1" x14ac:dyDescent="0.25">
      <c r="A186" s="430" t="s">
        <v>652</v>
      </c>
      <c r="B186" s="430" t="s">
        <v>1065</v>
      </c>
    </row>
    <row r="187" spans="1:2" s="909" customFormat="1" ht="20.100000000000001" customHeight="1" x14ac:dyDescent="0.25"/>
    <row r="188" spans="1:2" s="759" customFormat="1" ht="20.100000000000001" customHeight="1" x14ac:dyDescent="0.25">
      <c r="A188" s="759" t="s">
        <v>653</v>
      </c>
      <c r="B188" s="759" t="s">
        <v>1236</v>
      </c>
    </row>
    <row r="189" spans="1:2" s="430" customFormat="1" ht="20.100000000000001" customHeight="1" x14ac:dyDescent="0.25">
      <c r="A189" s="430" t="s">
        <v>654</v>
      </c>
      <c r="B189" s="430" t="s">
        <v>1066</v>
      </c>
    </row>
    <row r="190" spans="1:2" s="909" customFormat="1" ht="20.100000000000001" customHeight="1" x14ac:dyDescent="0.25"/>
    <row r="191" spans="1:2" s="493" customFormat="1" ht="20.100000000000001" customHeight="1" x14ac:dyDescent="0.25">
      <c r="A191" s="908" t="s">
        <v>655</v>
      </c>
      <c r="B191" s="908" t="s">
        <v>656</v>
      </c>
    </row>
    <row r="192" spans="1:2" s="735" customFormat="1" ht="20.100000000000001" customHeight="1" x14ac:dyDescent="0.25">
      <c r="A192" s="430"/>
    </row>
    <row r="193" spans="1:7" s="759" customFormat="1" ht="20.100000000000001" customHeight="1" x14ac:dyDescent="0.25">
      <c r="A193" s="759" t="s">
        <v>657</v>
      </c>
      <c r="B193" s="759" t="s">
        <v>658</v>
      </c>
    </row>
    <row r="194" spans="1:7" s="1124" customFormat="1" ht="20.100000000000001" customHeight="1" x14ac:dyDescent="0.25">
      <c r="A194" s="430" t="s">
        <v>659</v>
      </c>
      <c r="B194" s="430" t="s">
        <v>1067</v>
      </c>
    </row>
    <row r="195" spans="1:7" s="1124" customFormat="1" ht="20.100000000000001" customHeight="1" x14ac:dyDescent="0.25">
      <c r="A195" s="430" t="s">
        <v>660</v>
      </c>
      <c r="B195" s="430" t="s">
        <v>1238</v>
      </c>
    </row>
    <row r="196" spans="1:7" s="1124" customFormat="1" ht="20.100000000000001" customHeight="1" x14ac:dyDescent="0.25">
      <c r="A196" s="430" t="s">
        <v>661</v>
      </c>
      <c r="B196" s="430" t="s">
        <v>1239</v>
      </c>
      <c r="C196" s="1121"/>
      <c r="D196" s="1121"/>
      <c r="E196" s="1121"/>
      <c r="F196" s="1121"/>
    </row>
    <row r="197" spans="1:7" s="1124" customFormat="1" ht="20.100000000000001" customHeight="1" x14ac:dyDescent="0.25">
      <c r="A197" s="430" t="s">
        <v>662</v>
      </c>
      <c r="B197" s="430" t="s">
        <v>1068</v>
      </c>
    </row>
    <row r="198" spans="1:7" s="1124" customFormat="1" ht="20.100000000000001" customHeight="1" x14ac:dyDescent="0.25">
      <c r="A198" s="430" t="s">
        <v>663</v>
      </c>
      <c r="B198" s="430" t="s">
        <v>1069</v>
      </c>
    </row>
    <row r="199" spans="1:7" s="1124" customFormat="1" ht="20.100000000000001" customHeight="1" x14ac:dyDescent="0.25">
      <c r="A199" s="430" t="s">
        <v>664</v>
      </c>
      <c r="B199" s="430" t="s">
        <v>1240</v>
      </c>
    </row>
    <row r="200" spans="1:7" s="1124" customFormat="1" ht="20.100000000000001" customHeight="1" x14ac:dyDescent="0.25">
      <c r="A200" s="430" t="s">
        <v>665</v>
      </c>
      <c r="B200" s="430" t="s">
        <v>1241</v>
      </c>
    </row>
    <row r="201" spans="1:7" s="1124" customFormat="1" ht="20.100000000000001" customHeight="1" x14ac:dyDescent="0.25">
      <c r="A201" s="430" t="s">
        <v>666</v>
      </c>
      <c r="B201" s="430" t="s">
        <v>1070</v>
      </c>
    </row>
    <row r="202" spans="1:7" s="1124" customFormat="1" ht="20.100000000000001" customHeight="1" x14ac:dyDescent="0.25">
      <c r="A202" s="430" t="s">
        <v>667</v>
      </c>
      <c r="B202" s="430" t="s">
        <v>1071</v>
      </c>
    </row>
    <row r="203" spans="1:7" s="1124" customFormat="1" ht="20.100000000000001" customHeight="1" x14ac:dyDescent="0.25">
      <c r="A203" s="430" t="s">
        <v>668</v>
      </c>
      <c r="B203" s="430" t="s">
        <v>1242</v>
      </c>
    </row>
    <row r="204" spans="1:7" s="1124" customFormat="1" ht="20.100000000000001" customHeight="1" x14ac:dyDescent="0.25">
      <c r="A204" s="430" t="s">
        <v>669</v>
      </c>
      <c r="B204" s="430" t="s">
        <v>1072</v>
      </c>
    </row>
    <row r="205" spans="1:7" s="1124" customFormat="1" ht="20.100000000000001" customHeight="1" x14ac:dyDescent="0.25">
      <c r="A205" s="430" t="s">
        <v>670</v>
      </c>
      <c r="B205" s="430" t="s">
        <v>1073</v>
      </c>
    </row>
    <row r="206" spans="1:7" s="1111" customFormat="1" ht="20.100000000000001" customHeight="1" x14ac:dyDescent="0.25">
      <c r="A206" s="911"/>
      <c r="B206" s="1121"/>
    </row>
    <row r="207" spans="1:7" s="1111" customFormat="1" ht="20.100000000000001" customHeight="1" x14ac:dyDescent="0.25">
      <c r="A207" s="911"/>
      <c r="B207" s="1121"/>
    </row>
    <row r="208" spans="1:7" s="1120" customFormat="1" ht="20.100000000000001" customHeight="1" x14ac:dyDescent="0.25">
      <c r="A208" s="1118"/>
      <c r="B208" s="1119" t="s">
        <v>671</v>
      </c>
      <c r="C208" s="1118"/>
      <c r="D208" s="1118"/>
      <c r="E208" s="1118"/>
      <c r="F208" s="1118"/>
      <c r="G208" s="1118"/>
    </row>
    <row r="209" spans="1:7" s="1120" customFormat="1" ht="20.100000000000001" customHeight="1" x14ac:dyDescent="0.25">
      <c r="A209" s="1118"/>
      <c r="B209" s="1119"/>
      <c r="C209" s="1118"/>
      <c r="D209" s="1118"/>
      <c r="E209" s="1118"/>
      <c r="F209" s="1118"/>
      <c r="G209" s="1118"/>
    </row>
    <row r="210" spans="1:7" s="1120" customFormat="1" ht="20.100000000000001" customHeight="1" x14ac:dyDescent="0.25">
      <c r="A210" s="1118"/>
      <c r="B210" s="1119"/>
      <c r="C210" s="1118"/>
      <c r="D210" s="1118"/>
      <c r="E210" s="1118"/>
      <c r="F210" s="1118"/>
      <c r="G210" s="1118"/>
    </row>
    <row r="211" spans="1:7" s="1120" customFormat="1" ht="20.100000000000001" customHeight="1" x14ac:dyDescent="0.25">
      <c r="A211" s="1118"/>
      <c r="B211" s="1119" t="s">
        <v>672</v>
      </c>
      <c r="C211" s="1118"/>
      <c r="D211" s="1118"/>
      <c r="E211" s="1118"/>
      <c r="F211" s="1118"/>
      <c r="G211" s="1118"/>
    </row>
    <row r="212" spans="1:7" s="1120" customFormat="1" ht="20.100000000000001" customHeight="1" x14ac:dyDescent="0.25">
      <c r="A212" s="1118"/>
      <c r="B212" s="1119"/>
      <c r="C212" s="1118"/>
      <c r="D212" s="1118"/>
      <c r="E212" s="1118"/>
      <c r="F212" s="1118"/>
      <c r="G212" s="1118"/>
    </row>
    <row r="213" spans="1:7" s="1120" customFormat="1" ht="20.100000000000001" customHeight="1" x14ac:dyDescent="0.25">
      <c r="A213" s="1118"/>
      <c r="B213" s="1119"/>
      <c r="C213" s="1118"/>
      <c r="D213" s="1118"/>
      <c r="E213" s="1118"/>
      <c r="F213" s="1118"/>
      <c r="G213" s="1118"/>
    </row>
    <row r="214" spans="1:7" s="1120" customFormat="1" ht="20.100000000000001" customHeight="1" x14ac:dyDescent="0.25">
      <c r="A214" s="1118"/>
      <c r="B214" s="1119" t="s">
        <v>673</v>
      </c>
      <c r="C214" s="1118"/>
      <c r="D214" s="1118"/>
      <c r="E214" s="1118"/>
      <c r="F214" s="1118"/>
      <c r="G214" s="1118"/>
    </row>
    <row r="215" spans="1:7" s="1120" customFormat="1" ht="20.100000000000001" customHeight="1" x14ac:dyDescent="0.25">
      <c r="A215" s="1118"/>
      <c r="B215" s="1119"/>
      <c r="C215" s="1118"/>
      <c r="D215" s="1118"/>
      <c r="E215" s="1118"/>
      <c r="F215" s="1118"/>
      <c r="G215" s="1118"/>
    </row>
    <row r="216" spans="1:7" s="1123" customFormat="1" ht="20.100000000000001" customHeight="1" x14ac:dyDescent="0.25">
      <c r="A216" s="1122"/>
    </row>
    <row r="217" spans="1:7" s="1123" customFormat="1" ht="20.100000000000001" customHeight="1" x14ac:dyDescent="0.25">
      <c r="A217" s="1119"/>
      <c r="B217" s="1119" t="s">
        <v>674</v>
      </c>
    </row>
    <row r="218" spans="1:7" s="1123" customFormat="1" ht="20.100000000000001" customHeight="1" x14ac:dyDescent="0.25">
      <c r="A218" s="1122"/>
    </row>
    <row r="219" spans="1:7" s="912" customFormat="1" ht="20.100000000000001" customHeight="1" x14ac:dyDescent="0.25">
      <c r="A219" s="913"/>
      <c r="B219" s="1285" t="s">
        <v>6</v>
      </c>
    </row>
    <row r="220" spans="1:7" s="905" customFormat="1" ht="20.100000000000001" customHeight="1" x14ac:dyDescent="0.25">
      <c r="A220" s="1178"/>
      <c r="B220" s="1178" t="s">
        <v>1218</v>
      </c>
    </row>
    <row r="221" spans="1:7" s="912" customFormat="1" ht="19.5" customHeight="1" x14ac:dyDescent="0.25">
      <c r="A221" s="913"/>
      <c r="B221" s="913"/>
    </row>
    <row r="222" spans="1:7" s="905" customFormat="1" ht="20.100000000000001" customHeight="1" x14ac:dyDescent="0.25">
      <c r="A222" s="1178"/>
      <c r="B222" s="1285" t="s">
        <v>614</v>
      </c>
    </row>
    <row r="223" spans="1:7" s="905" customFormat="1" ht="20.100000000000001" customHeight="1" x14ac:dyDescent="0.25">
      <c r="A223" s="1178"/>
      <c r="B223" s="1286" t="s">
        <v>1217</v>
      </c>
    </row>
    <row r="224" spans="1:7" s="905" customFormat="1" ht="20.100000000000001" customHeight="1" x14ac:dyDescent="0.25">
      <c r="A224" s="1178"/>
      <c r="B224" s="1286"/>
    </row>
    <row r="225" spans="1:3" s="905" customFormat="1" ht="20.100000000000001" customHeight="1" x14ac:dyDescent="0.25">
      <c r="A225" s="1178"/>
      <c r="B225" s="1285" t="s">
        <v>656</v>
      </c>
    </row>
    <row r="226" spans="1:3" s="905" customFormat="1" ht="20.100000000000001" customHeight="1" x14ac:dyDescent="0.25">
      <c r="A226" s="1178"/>
      <c r="B226" s="905" t="s">
        <v>1216</v>
      </c>
    </row>
    <row r="227" spans="1:3" s="905" customFormat="1" ht="20.100000000000001" customHeight="1" x14ac:dyDescent="0.25">
      <c r="A227" s="1178"/>
    </row>
    <row r="228" spans="1:3" s="1123" customFormat="1" ht="20.100000000000001" customHeight="1" x14ac:dyDescent="0.25">
      <c r="A228" s="1119"/>
      <c r="B228" s="1119" t="s">
        <v>675</v>
      </c>
    </row>
    <row r="229" spans="1:3" s="905" customFormat="1" ht="20.100000000000001" customHeight="1" x14ac:dyDescent="0.25">
      <c r="A229" s="1178"/>
      <c r="B229" s="905" t="s">
        <v>676</v>
      </c>
    </row>
    <row r="230" spans="1:3" s="4" customFormat="1" ht="18" customHeight="1" x14ac:dyDescent="0.25">
      <c r="A230" s="919"/>
      <c r="C230" s="3"/>
    </row>
    <row r="231" spans="1:3" s="4" customFormat="1" ht="18" customHeight="1" x14ac:dyDescent="0.25">
      <c r="A231" s="919"/>
      <c r="C231" s="3"/>
    </row>
    <row r="232" spans="1:3" s="4" customFormat="1" ht="18" customHeight="1" x14ac:dyDescent="0.25">
      <c r="A232" s="919"/>
      <c r="C232" s="3"/>
    </row>
    <row r="233" spans="1:3" s="4" customFormat="1" ht="18" customHeight="1" x14ac:dyDescent="0.25">
      <c r="A233" s="919"/>
      <c r="C233" s="3"/>
    </row>
  </sheetData>
  <mergeCells count="1">
    <mergeCell ref="C4:C5"/>
  </mergeCells>
  <pageMargins left="0.78740157480314965" right="0.78740157480314965" top="0.78740157480314965" bottom="0.59055118110236227" header="0.51181102362204722" footer="0.51181102362204722"/>
  <pageSetup paperSize="9" scale="50" orientation="portrait" horizontalDpi="300" verticalDpi="300" r:id="rId1"/>
  <headerFooter alignWithMargins="0"/>
  <rowBreaks count="2" manualBreakCount="2">
    <brk id="82" max="1" man="1"/>
    <brk id="162"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40"/>
  <sheetViews>
    <sheetView showGridLines="0" zoomScaleNormal="100" zoomScaleSheetLayoutView="75"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16" width="11.7109375" style="55" customWidth="1"/>
    <col min="17" max="17" width="11.7109375" style="35" customWidth="1"/>
    <col min="18" max="256" width="11.42578125" style="35"/>
    <col min="257" max="257" width="36.7109375" style="35" customWidth="1"/>
    <col min="258" max="259" width="10.28515625" style="35" customWidth="1"/>
    <col min="260" max="271" width="9" style="35" customWidth="1"/>
    <col min="272" max="273" width="11.7109375" style="35" customWidth="1"/>
    <col min="274" max="512" width="11.42578125" style="35"/>
    <col min="513" max="513" width="36.7109375" style="35" customWidth="1"/>
    <col min="514" max="515" width="10.28515625" style="35" customWidth="1"/>
    <col min="516" max="527" width="9" style="35" customWidth="1"/>
    <col min="528" max="529" width="11.7109375" style="35" customWidth="1"/>
    <col min="530" max="768" width="11.42578125" style="35"/>
    <col min="769" max="769" width="36.7109375" style="35" customWidth="1"/>
    <col min="770" max="771" width="10.28515625" style="35" customWidth="1"/>
    <col min="772" max="783" width="9" style="35" customWidth="1"/>
    <col min="784" max="785" width="11.7109375" style="35" customWidth="1"/>
    <col min="786" max="1024" width="11.42578125" style="35"/>
    <col min="1025" max="1025" width="36.7109375" style="35" customWidth="1"/>
    <col min="1026" max="1027" width="10.28515625" style="35" customWidth="1"/>
    <col min="1028" max="1039" width="9" style="35" customWidth="1"/>
    <col min="1040" max="1041" width="11.7109375" style="35" customWidth="1"/>
    <col min="1042" max="1280" width="11.42578125" style="35"/>
    <col min="1281" max="1281" width="36.7109375" style="35" customWidth="1"/>
    <col min="1282" max="1283" width="10.28515625" style="35" customWidth="1"/>
    <col min="1284" max="1295" width="9" style="35" customWidth="1"/>
    <col min="1296" max="1297" width="11.7109375" style="35" customWidth="1"/>
    <col min="1298" max="1536" width="11.42578125" style="35"/>
    <col min="1537" max="1537" width="36.7109375" style="35" customWidth="1"/>
    <col min="1538" max="1539" width="10.28515625" style="35" customWidth="1"/>
    <col min="1540" max="1551" width="9" style="35" customWidth="1"/>
    <col min="1552" max="1553" width="11.7109375" style="35" customWidth="1"/>
    <col min="1554" max="1792" width="11.42578125" style="35"/>
    <col min="1793" max="1793" width="36.7109375" style="35" customWidth="1"/>
    <col min="1794" max="1795" width="10.28515625" style="35" customWidth="1"/>
    <col min="1796" max="1807" width="9" style="35" customWidth="1"/>
    <col min="1808" max="1809" width="11.7109375" style="35" customWidth="1"/>
    <col min="1810" max="2048" width="11.42578125" style="35"/>
    <col min="2049" max="2049" width="36.7109375" style="35" customWidth="1"/>
    <col min="2050" max="2051" width="10.28515625" style="35" customWidth="1"/>
    <col min="2052" max="2063" width="9" style="35" customWidth="1"/>
    <col min="2064" max="2065" width="11.7109375" style="35" customWidth="1"/>
    <col min="2066" max="2304" width="11.42578125" style="35"/>
    <col min="2305" max="2305" width="36.7109375" style="35" customWidth="1"/>
    <col min="2306" max="2307" width="10.28515625" style="35" customWidth="1"/>
    <col min="2308" max="2319" width="9" style="35" customWidth="1"/>
    <col min="2320" max="2321" width="11.7109375" style="35" customWidth="1"/>
    <col min="2322" max="2560" width="11.42578125" style="35"/>
    <col min="2561" max="2561" width="36.7109375" style="35" customWidth="1"/>
    <col min="2562" max="2563" width="10.28515625" style="35" customWidth="1"/>
    <col min="2564" max="2575" width="9" style="35" customWidth="1"/>
    <col min="2576" max="2577" width="11.7109375" style="35" customWidth="1"/>
    <col min="2578" max="2816" width="11.42578125" style="35"/>
    <col min="2817" max="2817" width="36.7109375" style="35" customWidth="1"/>
    <col min="2818" max="2819" width="10.28515625" style="35" customWidth="1"/>
    <col min="2820" max="2831" width="9" style="35" customWidth="1"/>
    <col min="2832" max="2833" width="11.7109375" style="35" customWidth="1"/>
    <col min="2834" max="3072" width="11.42578125" style="35"/>
    <col min="3073" max="3073" width="36.7109375" style="35" customWidth="1"/>
    <col min="3074" max="3075" width="10.28515625" style="35" customWidth="1"/>
    <col min="3076" max="3087" width="9" style="35" customWidth="1"/>
    <col min="3088" max="3089" width="11.7109375" style="35" customWidth="1"/>
    <col min="3090" max="3328" width="11.42578125" style="35"/>
    <col min="3329" max="3329" width="36.7109375" style="35" customWidth="1"/>
    <col min="3330" max="3331" width="10.28515625" style="35" customWidth="1"/>
    <col min="3332" max="3343" width="9" style="35" customWidth="1"/>
    <col min="3344" max="3345" width="11.7109375" style="35" customWidth="1"/>
    <col min="3346" max="3584" width="11.42578125" style="35"/>
    <col min="3585" max="3585" width="36.7109375" style="35" customWidth="1"/>
    <col min="3586" max="3587" width="10.28515625" style="35" customWidth="1"/>
    <col min="3588" max="3599" width="9" style="35" customWidth="1"/>
    <col min="3600" max="3601" width="11.7109375" style="35" customWidth="1"/>
    <col min="3602" max="3840" width="11.42578125" style="35"/>
    <col min="3841" max="3841" width="36.7109375" style="35" customWidth="1"/>
    <col min="3842" max="3843" width="10.28515625" style="35" customWidth="1"/>
    <col min="3844" max="3855" width="9" style="35" customWidth="1"/>
    <col min="3856" max="3857" width="11.7109375" style="35" customWidth="1"/>
    <col min="3858" max="4096" width="11.42578125" style="35"/>
    <col min="4097" max="4097" width="36.7109375" style="35" customWidth="1"/>
    <col min="4098" max="4099" width="10.28515625" style="35" customWidth="1"/>
    <col min="4100" max="4111" width="9" style="35" customWidth="1"/>
    <col min="4112" max="4113" width="11.7109375" style="35" customWidth="1"/>
    <col min="4114" max="4352" width="11.42578125" style="35"/>
    <col min="4353" max="4353" width="36.7109375" style="35" customWidth="1"/>
    <col min="4354" max="4355" width="10.28515625" style="35" customWidth="1"/>
    <col min="4356" max="4367" width="9" style="35" customWidth="1"/>
    <col min="4368" max="4369" width="11.7109375" style="35" customWidth="1"/>
    <col min="4370" max="4608" width="11.42578125" style="35"/>
    <col min="4609" max="4609" width="36.7109375" style="35" customWidth="1"/>
    <col min="4610" max="4611" width="10.28515625" style="35" customWidth="1"/>
    <col min="4612" max="4623" width="9" style="35" customWidth="1"/>
    <col min="4624" max="4625" width="11.7109375" style="35" customWidth="1"/>
    <col min="4626" max="4864" width="11.42578125" style="35"/>
    <col min="4865" max="4865" width="36.7109375" style="35" customWidth="1"/>
    <col min="4866" max="4867" width="10.28515625" style="35" customWidth="1"/>
    <col min="4868" max="4879" width="9" style="35" customWidth="1"/>
    <col min="4880" max="4881" width="11.7109375" style="35" customWidth="1"/>
    <col min="4882" max="5120" width="11.42578125" style="35"/>
    <col min="5121" max="5121" width="36.7109375" style="35" customWidth="1"/>
    <col min="5122" max="5123" width="10.28515625" style="35" customWidth="1"/>
    <col min="5124" max="5135" width="9" style="35" customWidth="1"/>
    <col min="5136" max="5137" width="11.7109375" style="35" customWidth="1"/>
    <col min="5138" max="5376" width="11.42578125" style="35"/>
    <col min="5377" max="5377" width="36.7109375" style="35" customWidth="1"/>
    <col min="5378" max="5379" width="10.28515625" style="35" customWidth="1"/>
    <col min="5380" max="5391" width="9" style="35" customWidth="1"/>
    <col min="5392" max="5393" width="11.7109375" style="35" customWidth="1"/>
    <col min="5394" max="5632" width="11.42578125" style="35"/>
    <col min="5633" max="5633" width="36.7109375" style="35" customWidth="1"/>
    <col min="5634" max="5635" width="10.28515625" style="35" customWidth="1"/>
    <col min="5636" max="5647" width="9" style="35" customWidth="1"/>
    <col min="5648" max="5649" width="11.7109375" style="35" customWidth="1"/>
    <col min="5650" max="5888" width="11.42578125" style="35"/>
    <col min="5889" max="5889" width="36.7109375" style="35" customWidth="1"/>
    <col min="5890" max="5891" width="10.28515625" style="35" customWidth="1"/>
    <col min="5892" max="5903" width="9" style="35" customWidth="1"/>
    <col min="5904" max="5905" width="11.7109375" style="35" customWidth="1"/>
    <col min="5906" max="6144" width="11.42578125" style="35"/>
    <col min="6145" max="6145" width="36.7109375" style="35" customWidth="1"/>
    <col min="6146" max="6147" width="10.28515625" style="35" customWidth="1"/>
    <col min="6148" max="6159" width="9" style="35" customWidth="1"/>
    <col min="6160" max="6161" width="11.7109375" style="35" customWidth="1"/>
    <col min="6162" max="6400" width="11.42578125" style="35"/>
    <col min="6401" max="6401" width="36.7109375" style="35" customWidth="1"/>
    <col min="6402" max="6403" width="10.28515625" style="35" customWidth="1"/>
    <col min="6404" max="6415" width="9" style="35" customWidth="1"/>
    <col min="6416" max="6417" width="11.7109375" style="35" customWidth="1"/>
    <col min="6418" max="6656" width="11.42578125" style="35"/>
    <col min="6657" max="6657" width="36.7109375" style="35" customWidth="1"/>
    <col min="6658" max="6659" width="10.28515625" style="35" customWidth="1"/>
    <col min="6660" max="6671" width="9" style="35" customWidth="1"/>
    <col min="6672" max="6673" width="11.7109375" style="35" customWidth="1"/>
    <col min="6674" max="6912" width="11.42578125" style="35"/>
    <col min="6913" max="6913" width="36.7109375" style="35" customWidth="1"/>
    <col min="6914" max="6915" width="10.28515625" style="35" customWidth="1"/>
    <col min="6916" max="6927" width="9" style="35" customWidth="1"/>
    <col min="6928" max="6929" width="11.7109375" style="35" customWidth="1"/>
    <col min="6930" max="7168" width="11.42578125" style="35"/>
    <col min="7169" max="7169" width="36.7109375" style="35" customWidth="1"/>
    <col min="7170" max="7171" width="10.28515625" style="35" customWidth="1"/>
    <col min="7172" max="7183" width="9" style="35" customWidth="1"/>
    <col min="7184" max="7185" width="11.7109375" style="35" customWidth="1"/>
    <col min="7186" max="7424" width="11.42578125" style="35"/>
    <col min="7425" max="7425" width="36.7109375" style="35" customWidth="1"/>
    <col min="7426" max="7427" width="10.28515625" style="35" customWidth="1"/>
    <col min="7428" max="7439" width="9" style="35" customWidth="1"/>
    <col min="7440" max="7441" width="11.7109375" style="35" customWidth="1"/>
    <col min="7442" max="7680" width="11.42578125" style="35"/>
    <col min="7681" max="7681" width="36.7109375" style="35" customWidth="1"/>
    <col min="7682" max="7683" width="10.28515625" style="35" customWidth="1"/>
    <col min="7684" max="7695" width="9" style="35" customWidth="1"/>
    <col min="7696" max="7697" width="11.7109375" style="35" customWidth="1"/>
    <col min="7698" max="7936" width="11.42578125" style="35"/>
    <col min="7937" max="7937" width="36.7109375" style="35" customWidth="1"/>
    <col min="7938" max="7939" width="10.28515625" style="35" customWidth="1"/>
    <col min="7940" max="7951" width="9" style="35" customWidth="1"/>
    <col min="7952" max="7953" width="11.7109375" style="35" customWidth="1"/>
    <col min="7954" max="8192" width="11.42578125" style="35"/>
    <col min="8193" max="8193" width="36.7109375" style="35" customWidth="1"/>
    <col min="8194" max="8195" width="10.28515625" style="35" customWidth="1"/>
    <col min="8196" max="8207" width="9" style="35" customWidth="1"/>
    <col min="8208" max="8209" width="11.7109375" style="35" customWidth="1"/>
    <col min="8210" max="8448" width="11.42578125" style="35"/>
    <col min="8449" max="8449" width="36.7109375" style="35" customWidth="1"/>
    <col min="8450" max="8451" width="10.28515625" style="35" customWidth="1"/>
    <col min="8452" max="8463" width="9" style="35" customWidth="1"/>
    <col min="8464" max="8465" width="11.7109375" style="35" customWidth="1"/>
    <col min="8466" max="8704" width="11.42578125" style="35"/>
    <col min="8705" max="8705" width="36.7109375" style="35" customWidth="1"/>
    <col min="8706" max="8707" width="10.28515625" style="35" customWidth="1"/>
    <col min="8708" max="8719" width="9" style="35" customWidth="1"/>
    <col min="8720" max="8721" width="11.7109375" style="35" customWidth="1"/>
    <col min="8722" max="8960" width="11.42578125" style="35"/>
    <col min="8961" max="8961" width="36.7109375" style="35" customWidth="1"/>
    <col min="8962" max="8963" width="10.28515625" style="35" customWidth="1"/>
    <col min="8964" max="8975" width="9" style="35" customWidth="1"/>
    <col min="8976" max="8977" width="11.7109375" style="35" customWidth="1"/>
    <col min="8978" max="9216" width="11.42578125" style="35"/>
    <col min="9217" max="9217" width="36.7109375" style="35" customWidth="1"/>
    <col min="9218" max="9219" width="10.28515625" style="35" customWidth="1"/>
    <col min="9220" max="9231" width="9" style="35" customWidth="1"/>
    <col min="9232" max="9233" width="11.7109375" style="35" customWidth="1"/>
    <col min="9234" max="9472" width="11.42578125" style="35"/>
    <col min="9473" max="9473" width="36.7109375" style="35" customWidth="1"/>
    <col min="9474" max="9475" width="10.28515625" style="35" customWidth="1"/>
    <col min="9476" max="9487" width="9" style="35" customWidth="1"/>
    <col min="9488" max="9489" width="11.7109375" style="35" customWidth="1"/>
    <col min="9490" max="9728" width="11.42578125" style="35"/>
    <col min="9729" max="9729" width="36.7109375" style="35" customWidth="1"/>
    <col min="9730" max="9731" width="10.28515625" style="35" customWidth="1"/>
    <col min="9732" max="9743" width="9" style="35" customWidth="1"/>
    <col min="9744" max="9745" width="11.7109375" style="35" customWidth="1"/>
    <col min="9746" max="9984" width="11.42578125" style="35"/>
    <col min="9985" max="9985" width="36.7109375" style="35" customWidth="1"/>
    <col min="9986" max="9987" width="10.28515625" style="35" customWidth="1"/>
    <col min="9988" max="9999" width="9" style="35" customWidth="1"/>
    <col min="10000" max="10001" width="11.7109375" style="35" customWidth="1"/>
    <col min="10002" max="10240" width="11.42578125" style="35"/>
    <col min="10241" max="10241" width="36.7109375" style="35" customWidth="1"/>
    <col min="10242" max="10243" width="10.28515625" style="35" customWidth="1"/>
    <col min="10244" max="10255" width="9" style="35" customWidth="1"/>
    <col min="10256" max="10257" width="11.7109375" style="35" customWidth="1"/>
    <col min="10258" max="10496" width="11.42578125" style="35"/>
    <col min="10497" max="10497" width="36.7109375" style="35" customWidth="1"/>
    <col min="10498" max="10499" width="10.28515625" style="35" customWidth="1"/>
    <col min="10500" max="10511" width="9" style="35" customWidth="1"/>
    <col min="10512" max="10513" width="11.7109375" style="35" customWidth="1"/>
    <col min="10514" max="10752" width="11.42578125" style="35"/>
    <col min="10753" max="10753" width="36.7109375" style="35" customWidth="1"/>
    <col min="10754" max="10755" width="10.28515625" style="35" customWidth="1"/>
    <col min="10756" max="10767" width="9" style="35" customWidth="1"/>
    <col min="10768" max="10769" width="11.7109375" style="35" customWidth="1"/>
    <col min="10770" max="11008" width="11.42578125" style="35"/>
    <col min="11009" max="11009" width="36.7109375" style="35" customWidth="1"/>
    <col min="11010" max="11011" width="10.28515625" style="35" customWidth="1"/>
    <col min="11012" max="11023" width="9" style="35" customWidth="1"/>
    <col min="11024" max="11025" width="11.7109375" style="35" customWidth="1"/>
    <col min="11026" max="11264" width="11.42578125" style="35"/>
    <col min="11265" max="11265" width="36.7109375" style="35" customWidth="1"/>
    <col min="11266" max="11267" width="10.28515625" style="35" customWidth="1"/>
    <col min="11268" max="11279" width="9" style="35" customWidth="1"/>
    <col min="11280" max="11281" width="11.7109375" style="35" customWidth="1"/>
    <col min="11282" max="11520" width="11.42578125" style="35"/>
    <col min="11521" max="11521" width="36.7109375" style="35" customWidth="1"/>
    <col min="11522" max="11523" width="10.28515625" style="35" customWidth="1"/>
    <col min="11524" max="11535" width="9" style="35" customWidth="1"/>
    <col min="11536" max="11537" width="11.7109375" style="35" customWidth="1"/>
    <col min="11538" max="11776" width="11.42578125" style="35"/>
    <col min="11777" max="11777" width="36.7109375" style="35" customWidth="1"/>
    <col min="11778" max="11779" width="10.28515625" style="35" customWidth="1"/>
    <col min="11780" max="11791" width="9" style="35" customWidth="1"/>
    <col min="11792" max="11793" width="11.7109375" style="35" customWidth="1"/>
    <col min="11794" max="12032" width="11.42578125" style="35"/>
    <col min="12033" max="12033" width="36.7109375" style="35" customWidth="1"/>
    <col min="12034" max="12035" width="10.28515625" style="35" customWidth="1"/>
    <col min="12036" max="12047" width="9" style="35" customWidth="1"/>
    <col min="12048" max="12049" width="11.7109375" style="35" customWidth="1"/>
    <col min="12050" max="12288" width="11.42578125" style="35"/>
    <col min="12289" max="12289" width="36.7109375" style="35" customWidth="1"/>
    <col min="12290" max="12291" width="10.28515625" style="35" customWidth="1"/>
    <col min="12292" max="12303" width="9" style="35" customWidth="1"/>
    <col min="12304" max="12305" width="11.7109375" style="35" customWidth="1"/>
    <col min="12306" max="12544" width="11.42578125" style="35"/>
    <col min="12545" max="12545" width="36.7109375" style="35" customWidth="1"/>
    <col min="12546" max="12547" width="10.28515625" style="35" customWidth="1"/>
    <col min="12548" max="12559" width="9" style="35" customWidth="1"/>
    <col min="12560" max="12561" width="11.7109375" style="35" customWidth="1"/>
    <col min="12562" max="12800" width="11.42578125" style="35"/>
    <col min="12801" max="12801" width="36.7109375" style="35" customWidth="1"/>
    <col min="12802" max="12803" width="10.28515625" style="35" customWidth="1"/>
    <col min="12804" max="12815" width="9" style="35" customWidth="1"/>
    <col min="12816" max="12817" width="11.7109375" style="35" customWidth="1"/>
    <col min="12818" max="13056" width="11.42578125" style="35"/>
    <col min="13057" max="13057" width="36.7109375" style="35" customWidth="1"/>
    <col min="13058" max="13059" width="10.28515625" style="35" customWidth="1"/>
    <col min="13060" max="13071" width="9" style="35" customWidth="1"/>
    <col min="13072" max="13073" width="11.7109375" style="35" customWidth="1"/>
    <col min="13074" max="13312" width="11.42578125" style="35"/>
    <col min="13313" max="13313" width="36.7109375" style="35" customWidth="1"/>
    <col min="13314" max="13315" width="10.28515625" style="35" customWidth="1"/>
    <col min="13316" max="13327" width="9" style="35" customWidth="1"/>
    <col min="13328" max="13329" width="11.7109375" style="35" customWidth="1"/>
    <col min="13330" max="13568" width="11.42578125" style="35"/>
    <col min="13569" max="13569" width="36.7109375" style="35" customWidth="1"/>
    <col min="13570" max="13571" width="10.28515625" style="35" customWidth="1"/>
    <col min="13572" max="13583" width="9" style="35" customWidth="1"/>
    <col min="13584" max="13585" width="11.7109375" style="35" customWidth="1"/>
    <col min="13586" max="13824" width="11.42578125" style="35"/>
    <col min="13825" max="13825" width="36.7109375" style="35" customWidth="1"/>
    <col min="13826" max="13827" width="10.28515625" style="35" customWidth="1"/>
    <col min="13828" max="13839" width="9" style="35" customWidth="1"/>
    <col min="13840" max="13841" width="11.7109375" style="35" customWidth="1"/>
    <col min="13842" max="14080" width="11.42578125" style="35"/>
    <col min="14081" max="14081" width="36.7109375" style="35" customWidth="1"/>
    <col min="14082" max="14083" width="10.28515625" style="35" customWidth="1"/>
    <col min="14084" max="14095" width="9" style="35" customWidth="1"/>
    <col min="14096" max="14097" width="11.7109375" style="35" customWidth="1"/>
    <col min="14098" max="14336" width="11.42578125" style="35"/>
    <col min="14337" max="14337" width="36.7109375" style="35" customWidth="1"/>
    <col min="14338" max="14339" width="10.28515625" style="35" customWidth="1"/>
    <col min="14340" max="14351" width="9" style="35" customWidth="1"/>
    <col min="14352" max="14353" width="11.7109375" style="35" customWidth="1"/>
    <col min="14354" max="14592" width="11.42578125" style="35"/>
    <col min="14593" max="14593" width="36.7109375" style="35" customWidth="1"/>
    <col min="14594" max="14595" width="10.28515625" style="35" customWidth="1"/>
    <col min="14596" max="14607" width="9" style="35" customWidth="1"/>
    <col min="14608" max="14609" width="11.7109375" style="35" customWidth="1"/>
    <col min="14610" max="14848" width="11.42578125" style="35"/>
    <col min="14849" max="14849" width="36.7109375" style="35" customWidth="1"/>
    <col min="14850" max="14851" width="10.28515625" style="35" customWidth="1"/>
    <col min="14852" max="14863" width="9" style="35" customWidth="1"/>
    <col min="14864" max="14865" width="11.7109375" style="35" customWidth="1"/>
    <col min="14866" max="15104" width="11.42578125" style="35"/>
    <col min="15105" max="15105" width="36.7109375" style="35" customWidth="1"/>
    <col min="15106" max="15107" width="10.28515625" style="35" customWidth="1"/>
    <col min="15108" max="15119" width="9" style="35" customWidth="1"/>
    <col min="15120" max="15121" width="11.7109375" style="35" customWidth="1"/>
    <col min="15122" max="15360" width="11.42578125" style="35"/>
    <col min="15361" max="15361" width="36.7109375" style="35" customWidth="1"/>
    <col min="15362" max="15363" width="10.28515625" style="35" customWidth="1"/>
    <col min="15364" max="15375" width="9" style="35" customWidth="1"/>
    <col min="15376" max="15377" width="11.7109375" style="35" customWidth="1"/>
    <col min="15378" max="15616" width="11.42578125" style="35"/>
    <col min="15617" max="15617" width="36.7109375" style="35" customWidth="1"/>
    <col min="15618" max="15619" width="10.28515625" style="35" customWidth="1"/>
    <col min="15620" max="15631" width="9" style="35" customWidth="1"/>
    <col min="15632" max="15633" width="11.7109375" style="35" customWidth="1"/>
    <col min="15634" max="15872" width="11.42578125" style="35"/>
    <col min="15873" max="15873" width="36.7109375" style="35" customWidth="1"/>
    <col min="15874" max="15875" width="10.28515625" style="35" customWidth="1"/>
    <col min="15876" max="15887" width="9" style="35" customWidth="1"/>
    <col min="15888" max="15889" width="11.7109375" style="35" customWidth="1"/>
    <col min="15890" max="16128" width="11.42578125" style="35"/>
    <col min="16129" max="16129" width="36.7109375" style="35" customWidth="1"/>
    <col min="16130" max="16131" width="10.28515625" style="35" customWidth="1"/>
    <col min="16132" max="16143" width="9" style="35" customWidth="1"/>
    <col min="16144" max="16145" width="11.7109375" style="35" customWidth="1"/>
    <col min="16146" max="16384" width="11.42578125" style="35"/>
  </cols>
  <sheetData>
    <row r="1" spans="1:26" ht="24.95" customHeight="1" x14ac:dyDescent="0.25">
      <c r="A1" s="219" t="s">
        <v>341</v>
      </c>
      <c r="B1" s="219"/>
      <c r="C1" s="219"/>
      <c r="D1" s="223"/>
      <c r="E1" s="223"/>
      <c r="F1" s="223"/>
      <c r="G1" s="223"/>
      <c r="H1" s="223"/>
      <c r="I1" s="223"/>
      <c r="J1" s="223"/>
      <c r="K1" s="223"/>
      <c r="L1" s="223"/>
      <c r="M1" s="223"/>
      <c r="N1" s="223"/>
      <c r="O1" s="223"/>
    </row>
    <row r="2" spans="1:26" s="55" customFormat="1" ht="24.95" customHeight="1" thickBot="1" x14ac:dyDescent="0.3">
      <c r="A2" s="1523" t="s">
        <v>344</v>
      </c>
      <c r="B2" s="1524"/>
      <c r="C2" s="1524"/>
      <c r="D2" s="1524"/>
      <c r="E2" s="1524"/>
      <c r="F2" s="1524"/>
      <c r="G2" s="1524"/>
      <c r="H2" s="1524"/>
      <c r="I2" s="1524"/>
      <c r="J2" s="1524"/>
      <c r="K2" s="1524"/>
      <c r="L2" s="1524"/>
      <c r="M2" s="1524"/>
      <c r="N2" s="1524"/>
      <c r="O2" s="1524"/>
      <c r="Q2" s="35"/>
      <c r="R2" s="35"/>
      <c r="S2" s="35"/>
      <c r="T2" s="35"/>
      <c r="U2" s="35"/>
      <c r="V2" s="35"/>
      <c r="W2" s="35"/>
      <c r="X2" s="35"/>
      <c r="Y2" s="35"/>
      <c r="Z2" s="35"/>
    </row>
    <row r="3" spans="1:26" s="55" customFormat="1" ht="20.100000000000001" customHeight="1" x14ac:dyDescent="0.25">
      <c r="A3" s="1487" t="s">
        <v>203</v>
      </c>
      <c r="B3" s="1525" t="s">
        <v>204</v>
      </c>
      <c r="C3" s="1487"/>
      <c r="D3" s="1487"/>
      <c r="E3" s="1487"/>
      <c r="F3" s="1487"/>
      <c r="G3" s="1487"/>
      <c r="H3" s="1487"/>
      <c r="I3" s="1487"/>
      <c r="J3" s="1487"/>
      <c r="K3" s="1487"/>
      <c r="L3" s="1487"/>
      <c r="M3" s="1487"/>
      <c r="N3" s="1487"/>
      <c r="O3" s="1487"/>
      <c r="Q3" s="35"/>
      <c r="R3" s="35"/>
      <c r="S3" s="35"/>
      <c r="T3" s="35"/>
      <c r="U3" s="35"/>
      <c r="V3" s="35"/>
      <c r="W3" s="35"/>
      <c r="X3" s="35"/>
      <c r="Y3" s="35"/>
      <c r="Z3" s="35"/>
    </row>
    <row r="4" spans="1:26"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26"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26" ht="20.100000000000001" customHeight="1" x14ac:dyDescent="0.25">
      <c r="A6" s="26" t="s">
        <v>310</v>
      </c>
      <c r="B6" s="27">
        <v>750008</v>
      </c>
      <c r="C6" s="27">
        <v>791396</v>
      </c>
      <c r="D6" s="27">
        <v>100491</v>
      </c>
      <c r="E6" s="27">
        <v>112939</v>
      </c>
      <c r="F6" s="27">
        <v>69807</v>
      </c>
      <c r="G6" s="27">
        <v>74462</v>
      </c>
      <c r="H6" s="27">
        <v>61318</v>
      </c>
      <c r="I6" s="27">
        <v>64397</v>
      </c>
      <c r="J6" s="27">
        <v>58679</v>
      </c>
      <c r="K6" s="27">
        <v>63135</v>
      </c>
      <c r="L6" s="27">
        <v>45442</v>
      </c>
      <c r="M6" s="27">
        <v>48952</v>
      </c>
      <c r="N6" s="27">
        <v>41065</v>
      </c>
      <c r="O6" s="27">
        <v>43823</v>
      </c>
    </row>
    <row r="7" spans="1:26" s="30" customFormat="1" ht="20.100000000000001" customHeight="1" x14ac:dyDescent="0.25">
      <c r="A7" s="30" t="s">
        <v>212</v>
      </c>
      <c r="B7" s="89">
        <v>1228</v>
      </c>
      <c r="C7" s="89">
        <v>1543</v>
      </c>
      <c r="D7" s="89">
        <v>152</v>
      </c>
      <c r="E7" s="89">
        <v>210</v>
      </c>
      <c r="F7" s="89">
        <v>89</v>
      </c>
      <c r="G7" s="89">
        <v>132</v>
      </c>
      <c r="H7" s="89">
        <v>122</v>
      </c>
      <c r="I7" s="89">
        <v>125</v>
      </c>
      <c r="J7" s="89">
        <v>106</v>
      </c>
      <c r="K7" s="89">
        <v>141</v>
      </c>
      <c r="L7" s="89">
        <v>69</v>
      </c>
      <c r="M7" s="89">
        <v>117</v>
      </c>
      <c r="N7" s="89">
        <v>39</v>
      </c>
      <c r="O7" s="89">
        <v>78</v>
      </c>
      <c r="P7" s="53"/>
      <c r="R7" s="35"/>
      <c r="S7" s="35"/>
      <c r="T7" s="35"/>
      <c r="U7" s="35"/>
      <c r="V7" s="35"/>
      <c r="W7" s="35"/>
      <c r="X7" s="35"/>
      <c r="Y7" s="35"/>
      <c r="Z7" s="35"/>
    </row>
    <row r="8" spans="1:26" ht="20.100000000000001" customHeight="1" x14ac:dyDescent="0.25">
      <c r="A8" s="35" t="s">
        <v>213</v>
      </c>
      <c r="B8" s="83">
        <v>926</v>
      </c>
      <c r="C8" s="83">
        <v>1161</v>
      </c>
      <c r="D8" s="83">
        <v>87</v>
      </c>
      <c r="E8" s="83">
        <v>160</v>
      </c>
      <c r="F8" s="83">
        <v>60</v>
      </c>
      <c r="G8" s="83">
        <v>100</v>
      </c>
      <c r="H8" s="83">
        <v>83</v>
      </c>
      <c r="I8" s="83">
        <v>91</v>
      </c>
      <c r="J8" s="83">
        <v>91</v>
      </c>
      <c r="K8" s="83">
        <v>97</v>
      </c>
      <c r="L8" s="83">
        <v>48</v>
      </c>
      <c r="M8" s="83">
        <v>96</v>
      </c>
      <c r="N8" s="83">
        <v>33</v>
      </c>
      <c r="O8" s="83">
        <v>60</v>
      </c>
    </row>
    <row r="9" spans="1:26" ht="20.100000000000001" customHeight="1" x14ac:dyDescent="0.25">
      <c r="A9" s="35" t="s">
        <v>214</v>
      </c>
      <c r="B9" s="83">
        <v>33</v>
      </c>
      <c r="C9" s="83">
        <v>125</v>
      </c>
      <c r="D9" s="83">
        <v>2</v>
      </c>
      <c r="E9" s="83">
        <v>14</v>
      </c>
      <c r="F9" s="83">
        <v>3</v>
      </c>
      <c r="G9" s="83">
        <v>9</v>
      </c>
      <c r="H9" s="83">
        <v>1</v>
      </c>
      <c r="I9" s="83">
        <v>8</v>
      </c>
      <c r="J9" s="83">
        <v>1</v>
      </c>
      <c r="K9" s="83">
        <v>24</v>
      </c>
      <c r="L9" s="83">
        <v>1</v>
      </c>
      <c r="M9" s="83">
        <v>6</v>
      </c>
      <c r="N9" s="83">
        <v>0</v>
      </c>
      <c r="O9" s="83">
        <v>5</v>
      </c>
    </row>
    <row r="10" spans="1:26" ht="20.100000000000001" customHeight="1" x14ac:dyDescent="0.25">
      <c r="A10" s="35" t="s">
        <v>215</v>
      </c>
      <c r="B10" s="83">
        <v>6</v>
      </c>
      <c r="C10" s="83">
        <v>13</v>
      </c>
      <c r="D10" s="83">
        <v>0</v>
      </c>
      <c r="E10" s="83">
        <v>2</v>
      </c>
      <c r="F10" s="83">
        <v>0</v>
      </c>
      <c r="G10" s="83">
        <v>1</v>
      </c>
      <c r="H10" s="83">
        <v>0</v>
      </c>
      <c r="I10" s="83">
        <v>1</v>
      </c>
      <c r="J10" s="83">
        <v>0</v>
      </c>
      <c r="K10" s="83">
        <v>1</v>
      </c>
      <c r="L10" s="83">
        <v>1</v>
      </c>
      <c r="M10" s="83">
        <v>1</v>
      </c>
      <c r="N10" s="83">
        <v>0</v>
      </c>
      <c r="O10" s="83">
        <v>1</v>
      </c>
    </row>
    <row r="11" spans="1:26" ht="20.100000000000001" customHeight="1" x14ac:dyDescent="0.25">
      <c r="A11" s="35" t="s">
        <v>216</v>
      </c>
      <c r="B11" s="83">
        <v>4</v>
      </c>
      <c r="C11" s="83">
        <v>5</v>
      </c>
      <c r="D11" s="83">
        <v>1</v>
      </c>
      <c r="E11" s="83">
        <v>2</v>
      </c>
      <c r="F11" s="83">
        <v>0</v>
      </c>
      <c r="G11" s="83">
        <v>0</v>
      </c>
      <c r="H11" s="83">
        <v>0</v>
      </c>
      <c r="I11" s="83">
        <v>2</v>
      </c>
      <c r="J11" s="83">
        <v>1</v>
      </c>
      <c r="K11" s="83">
        <v>0</v>
      </c>
      <c r="L11" s="83">
        <v>0</v>
      </c>
      <c r="M11" s="83">
        <v>0</v>
      </c>
      <c r="N11" s="83">
        <v>0</v>
      </c>
      <c r="O11" s="83">
        <v>0</v>
      </c>
    </row>
    <row r="12" spans="1:26" ht="20.100000000000001" customHeight="1" x14ac:dyDescent="0.25">
      <c r="A12" s="35" t="s">
        <v>217</v>
      </c>
      <c r="B12" s="83">
        <v>259</v>
      </c>
      <c r="C12" s="83">
        <v>239</v>
      </c>
      <c r="D12" s="83">
        <v>62</v>
      </c>
      <c r="E12" s="83">
        <v>32</v>
      </c>
      <c r="F12" s="83">
        <v>26</v>
      </c>
      <c r="G12" s="83">
        <v>22</v>
      </c>
      <c r="H12" s="83">
        <v>38</v>
      </c>
      <c r="I12" s="83">
        <v>23</v>
      </c>
      <c r="J12" s="83">
        <v>13</v>
      </c>
      <c r="K12" s="83">
        <v>19</v>
      </c>
      <c r="L12" s="83">
        <v>19</v>
      </c>
      <c r="M12" s="83">
        <v>14</v>
      </c>
      <c r="N12" s="83">
        <v>6</v>
      </c>
      <c r="O12" s="83">
        <v>12</v>
      </c>
    </row>
    <row r="13" spans="1:26" s="30" customFormat="1" ht="20.100000000000001" customHeight="1" x14ac:dyDescent="0.25">
      <c r="A13" s="30" t="s">
        <v>218</v>
      </c>
      <c r="B13" s="89">
        <v>1786</v>
      </c>
      <c r="C13" s="89">
        <v>2256</v>
      </c>
      <c r="D13" s="89">
        <v>245</v>
      </c>
      <c r="E13" s="89">
        <v>322</v>
      </c>
      <c r="F13" s="89">
        <v>123</v>
      </c>
      <c r="G13" s="89">
        <v>207</v>
      </c>
      <c r="H13" s="89">
        <v>111</v>
      </c>
      <c r="I13" s="89">
        <v>184</v>
      </c>
      <c r="J13" s="89">
        <v>143</v>
      </c>
      <c r="K13" s="89">
        <v>173</v>
      </c>
      <c r="L13" s="89">
        <v>133</v>
      </c>
      <c r="M13" s="89">
        <v>138</v>
      </c>
      <c r="N13" s="89">
        <v>84</v>
      </c>
      <c r="O13" s="89">
        <v>119</v>
      </c>
      <c r="P13" s="53"/>
      <c r="R13" s="35"/>
      <c r="S13" s="35"/>
      <c r="T13" s="35"/>
      <c r="U13" s="35"/>
      <c r="V13" s="35"/>
      <c r="W13" s="35"/>
      <c r="X13" s="35"/>
      <c r="Y13" s="35"/>
      <c r="Z13" s="35"/>
    </row>
    <row r="14" spans="1:26" ht="20.100000000000001" customHeight="1" x14ac:dyDescent="0.25">
      <c r="A14" s="35" t="s">
        <v>219</v>
      </c>
      <c r="B14" s="83">
        <v>803</v>
      </c>
      <c r="C14" s="83">
        <v>1009</v>
      </c>
      <c r="D14" s="83">
        <v>175</v>
      </c>
      <c r="E14" s="83">
        <v>146</v>
      </c>
      <c r="F14" s="83">
        <v>58</v>
      </c>
      <c r="G14" s="83">
        <v>92</v>
      </c>
      <c r="H14" s="83">
        <v>35</v>
      </c>
      <c r="I14" s="83">
        <v>79</v>
      </c>
      <c r="J14" s="83">
        <v>65</v>
      </c>
      <c r="K14" s="83">
        <v>78</v>
      </c>
      <c r="L14" s="83">
        <v>56</v>
      </c>
      <c r="M14" s="83">
        <v>59</v>
      </c>
      <c r="N14" s="83">
        <v>15</v>
      </c>
      <c r="O14" s="83">
        <v>54</v>
      </c>
    </row>
    <row r="15" spans="1:26" ht="20.100000000000001" customHeight="1" x14ac:dyDescent="0.25">
      <c r="A15" s="35" t="s">
        <v>220</v>
      </c>
      <c r="B15" s="83">
        <v>73</v>
      </c>
      <c r="C15" s="83">
        <v>80</v>
      </c>
      <c r="D15" s="83">
        <v>6</v>
      </c>
      <c r="E15" s="83">
        <v>11</v>
      </c>
      <c r="F15" s="83">
        <v>7</v>
      </c>
      <c r="G15" s="83">
        <v>7</v>
      </c>
      <c r="H15" s="83">
        <v>4</v>
      </c>
      <c r="I15" s="83">
        <v>6</v>
      </c>
      <c r="J15" s="83">
        <v>3</v>
      </c>
      <c r="K15" s="83">
        <v>6</v>
      </c>
      <c r="L15" s="83">
        <v>3</v>
      </c>
      <c r="M15" s="83">
        <v>7</v>
      </c>
      <c r="N15" s="83">
        <v>3</v>
      </c>
      <c r="O15" s="83">
        <v>4</v>
      </c>
    </row>
    <row r="16" spans="1:26" ht="20.100000000000001" customHeight="1" x14ac:dyDescent="0.25">
      <c r="A16" s="35" t="s">
        <v>221</v>
      </c>
      <c r="B16" s="83">
        <v>308</v>
      </c>
      <c r="C16" s="83">
        <v>358</v>
      </c>
      <c r="D16" s="83">
        <v>15</v>
      </c>
      <c r="E16" s="83">
        <v>50</v>
      </c>
      <c r="F16" s="83">
        <v>8</v>
      </c>
      <c r="G16" s="83">
        <v>33</v>
      </c>
      <c r="H16" s="83">
        <v>16</v>
      </c>
      <c r="I16" s="83">
        <v>34</v>
      </c>
      <c r="J16" s="83">
        <v>26</v>
      </c>
      <c r="K16" s="83">
        <v>27</v>
      </c>
      <c r="L16" s="83">
        <v>31</v>
      </c>
      <c r="M16" s="83">
        <v>22</v>
      </c>
      <c r="N16" s="83">
        <v>11</v>
      </c>
      <c r="O16" s="83">
        <v>19</v>
      </c>
    </row>
    <row r="17" spans="1:26" ht="20.100000000000001" customHeight="1" x14ac:dyDescent="0.25">
      <c r="A17" s="35" t="s">
        <v>222</v>
      </c>
      <c r="B17" s="83">
        <v>214</v>
      </c>
      <c r="C17" s="83">
        <v>300</v>
      </c>
      <c r="D17" s="83">
        <v>16</v>
      </c>
      <c r="E17" s="83">
        <v>42</v>
      </c>
      <c r="F17" s="83">
        <v>21</v>
      </c>
      <c r="G17" s="83">
        <v>26</v>
      </c>
      <c r="H17" s="83">
        <v>17</v>
      </c>
      <c r="I17" s="83">
        <v>23</v>
      </c>
      <c r="J17" s="83">
        <v>23</v>
      </c>
      <c r="K17" s="83">
        <v>22</v>
      </c>
      <c r="L17" s="83">
        <v>13</v>
      </c>
      <c r="M17" s="83">
        <v>18</v>
      </c>
      <c r="N17" s="83">
        <v>13</v>
      </c>
      <c r="O17" s="83">
        <v>16</v>
      </c>
    </row>
    <row r="18" spans="1:26" ht="20.100000000000001" customHeight="1" x14ac:dyDescent="0.25">
      <c r="A18" s="35" t="s">
        <v>223</v>
      </c>
      <c r="B18" s="83">
        <v>388</v>
      </c>
      <c r="C18" s="83">
        <v>509</v>
      </c>
      <c r="D18" s="83">
        <v>33</v>
      </c>
      <c r="E18" s="83">
        <v>73</v>
      </c>
      <c r="F18" s="83">
        <v>29</v>
      </c>
      <c r="G18" s="83">
        <v>49</v>
      </c>
      <c r="H18" s="83">
        <v>39</v>
      </c>
      <c r="I18" s="83">
        <v>42</v>
      </c>
      <c r="J18" s="83">
        <v>26</v>
      </c>
      <c r="K18" s="83">
        <v>40</v>
      </c>
      <c r="L18" s="83">
        <v>30</v>
      </c>
      <c r="M18" s="83">
        <v>32</v>
      </c>
      <c r="N18" s="83">
        <v>42</v>
      </c>
      <c r="O18" s="83">
        <v>26</v>
      </c>
    </row>
    <row r="19" spans="1:26" s="30" customFormat="1" ht="20.100000000000001" customHeight="1" x14ac:dyDescent="0.25">
      <c r="A19" s="30" t="s">
        <v>224</v>
      </c>
      <c r="B19" s="89">
        <v>19978</v>
      </c>
      <c r="C19" s="89">
        <v>23938</v>
      </c>
      <c r="D19" s="89">
        <v>1873</v>
      </c>
      <c r="E19" s="89">
        <v>3394</v>
      </c>
      <c r="F19" s="89">
        <v>2057</v>
      </c>
      <c r="G19" s="89">
        <v>2264</v>
      </c>
      <c r="H19" s="89">
        <v>2439</v>
      </c>
      <c r="I19" s="89">
        <v>2088</v>
      </c>
      <c r="J19" s="89">
        <v>1532</v>
      </c>
      <c r="K19" s="89">
        <v>1816</v>
      </c>
      <c r="L19" s="89">
        <v>1269</v>
      </c>
      <c r="M19" s="89">
        <v>1452</v>
      </c>
      <c r="N19" s="89">
        <v>1030</v>
      </c>
      <c r="O19" s="89">
        <v>1341</v>
      </c>
      <c r="P19" s="53"/>
      <c r="R19" s="35"/>
      <c r="S19" s="35"/>
      <c r="T19" s="35"/>
      <c r="U19" s="35"/>
      <c r="V19" s="35"/>
      <c r="W19" s="35"/>
      <c r="X19" s="35"/>
      <c r="Y19" s="35"/>
      <c r="Z19" s="35"/>
    </row>
    <row r="20" spans="1:26" ht="20.100000000000001" customHeight="1" x14ac:dyDescent="0.25">
      <c r="A20" s="35" t="s">
        <v>225</v>
      </c>
      <c r="B20" s="83">
        <v>2936</v>
      </c>
      <c r="C20" s="83">
        <v>4044</v>
      </c>
      <c r="D20" s="83">
        <v>327</v>
      </c>
      <c r="E20" s="83">
        <v>573</v>
      </c>
      <c r="F20" s="83">
        <v>390</v>
      </c>
      <c r="G20" s="83">
        <v>386</v>
      </c>
      <c r="H20" s="83">
        <v>475</v>
      </c>
      <c r="I20" s="83">
        <v>360</v>
      </c>
      <c r="J20" s="83">
        <v>200</v>
      </c>
      <c r="K20" s="83">
        <v>311</v>
      </c>
      <c r="L20" s="83">
        <v>163</v>
      </c>
      <c r="M20" s="83">
        <v>261</v>
      </c>
      <c r="N20" s="83">
        <v>105</v>
      </c>
      <c r="O20" s="83">
        <v>215</v>
      </c>
    </row>
    <row r="21" spans="1:26" ht="20.100000000000001" customHeight="1" x14ac:dyDescent="0.25">
      <c r="A21" s="35" t="s">
        <v>227</v>
      </c>
      <c r="B21" s="83">
        <v>13839</v>
      </c>
      <c r="C21" s="83">
        <v>16897</v>
      </c>
      <c r="D21" s="83">
        <v>1323</v>
      </c>
      <c r="E21" s="83">
        <v>2420</v>
      </c>
      <c r="F21" s="83">
        <v>1557</v>
      </c>
      <c r="G21" s="83">
        <v>1622</v>
      </c>
      <c r="H21" s="83">
        <v>1802</v>
      </c>
      <c r="I21" s="83">
        <v>1492</v>
      </c>
      <c r="J21" s="83">
        <v>1104</v>
      </c>
      <c r="K21" s="83">
        <v>1260</v>
      </c>
      <c r="L21" s="83">
        <v>951</v>
      </c>
      <c r="M21" s="83">
        <v>1028</v>
      </c>
      <c r="N21" s="83">
        <v>727</v>
      </c>
      <c r="O21" s="83">
        <v>972</v>
      </c>
    </row>
    <row r="22" spans="1:26" ht="20.100000000000001" customHeight="1" x14ac:dyDescent="0.25">
      <c r="A22" s="35" t="s">
        <v>228</v>
      </c>
      <c r="B22" s="83">
        <v>3203</v>
      </c>
      <c r="C22" s="83">
        <v>2997</v>
      </c>
      <c r="D22" s="83">
        <v>223</v>
      </c>
      <c r="E22" s="83">
        <v>401</v>
      </c>
      <c r="F22" s="83">
        <v>110</v>
      </c>
      <c r="G22" s="83">
        <v>256</v>
      </c>
      <c r="H22" s="83">
        <v>162</v>
      </c>
      <c r="I22" s="83">
        <v>236</v>
      </c>
      <c r="J22" s="83">
        <v>228</v>
      </c>
      <c r="K22" s="83">
        <v>245</v>
      </c>
      <c r="L22" s="83">
        <v>155</v>
      </c>
      <c r="M22" s="83">
        <v>163</v>
      </c>
      <c r="N22" s="83">
        <v>198</v>
      </c>
      <c r="O22" s="83">
        <v>154</v>
      </c>
    </row>
    <row r="23" spans="1:26" s="30" customFormat="1" ht="20.100000000000001" customHeight="1" x14ac:dyDescent="0.25">
      <c r="A23" s="30" t="s">
        <v>229</v>
      </c>
      <c r="B23" s="89">
        <v>579813</v>
      </c>
      <c r="C23" s="89">
        <v>586663</v>
      </c>
      <c r="D23" s="89">
        <v>83390</v>
      </c>
      <c r="E23" s="89">
        <v>84655</v>
      </c>
      <c r="F23" s="89">
        <v>51023</v>
      </c>
      <c r="G23" s="89">
        <v>55282</v>
      </c>
      <c r="H23" s="89">
        <v>42509</v>
      </c>
      <c r="I23" s="89">
        <v>47650</v>
      </c>
      <c r="J23" s="89">
        <v>45135</v>
      </c>
      <c r="K23" s="89">
        <v>46990</v>
      </c>
      <c r="L23" s="89">
        <v>35240</v>
      </c>
      <c r="M23" s="89">
        <v>36147</v>
      </c>
      <c r="N23" s="89">
        <v>33952</v>
      </c>
      <c r="O23" s="89">
        <v>32310</v>
      </c>
      <c r="P23" s="53"/>
      <c r="R23" s="35"/>
      <c r="S23" s="35"/>
      <c r="T23" s="35"/>
      <c r="U23" s="35"/>
      <c r="V23" s="35"/>
      <c r="W23" s="35"/>
      <c r="X23" s="35"/>
      <c r="Y23" s="35"/>
      <c r="Z23" s="35"/>
    </row>
    <row r="24" spans="1:26" ht="20.100000000000001" customHeight="1" x14ac:dyDescent="0.25">
      <c r="A24" s="35" t="s">
        <v>230</v>
      </c>
      <c r="B24" s="83">
        <v>364892</v>
      </c>
      <c r="C24" s="83">
        <v>312072</v>
      </c>
      <c r="D24" s="83">
        <v>40048</v>
      </c>
      <c r="E24" s="83">
        <v>44937</v>
      </c>
      <c r="F24" s="83">
        <v>30122</v>
      </c>
      <c r="G24" s="83">
        <v>29097</v>
      </c>
      <c r="H24" s="83">
        <v>29580</v>
      </c>
      <c r="I24" s="83">
        <v>25198</v>
      </c>
      <c r="J24" s="83">
        <v>26499</v>
      </c>
      <c r="K24" s="83">
        <v>24598</v>
      </c>
      <c r="L24" s="83">
        <v>22785</v>
      </c>
      <c r="M24" s="83">
        <v>18791</v>
      </c>
      <c r="N24" s="83">
        <v>22001</v>
      </c>
      <c r="O24" s="83">
        <v>16861</v>
      </c>
    </row>
    <row r="25" spans="1:26" ht="20.100000000000001" customHeight="1" x14ac:dyDescent="0.25">
      <c r="A25" s="35" t="s">
        <v>231</v>
      </c>
      <c r="B25" s="83">
        <v>4377</v>
      </c>
      <c r="C25" s="83">
        <v>4892</v>
      </c>
      <c r="D25" s="83">
        <v>728</v>
      </c>
      <c r="E25" s="83">
        <v>699</v>
      </c>
      <c r="F25" s="83">
        <v>429</v>
      </c>
      <c r="G25" s="83">
        <v>456</v>
      </c>
      <c r="H25" s="83">
        <v>454</v>
      </c>
      <c r="I25" s="83">
        <v>393</v>
      </c>
      <c r="J25" s="83">
        <v>318</v>
      </c>
      <c r="K25" s="83">
        <v>388</v>
      </c>
      <c r="L25" s="83">
        <v>317</v>
      </c>
      <c r="M25" s="83">
        <v>290</v>
      </c>
      <c r="N25" s="83">
        <v>220</v>
      </c>
      <c r="O25" s="83">
        <v>263</v>
      </c>
    </row>
    <row r="26" spans="1:26" ht="20.100000000000001" customHeight="1" x14ac:dyDescent="0.25">
      <c r="A26" s="35" t="s">
        <v>232</v>
      </c>
      <c r="B26" s="83">
        <v>14719</v>
      </c>
      <c r="C26" s="83">
        <v>15990</v>
      </c>
      <c r="D26" s="83">
        <v>3001</v>
      </c>
      <c r="E26" s="83">
        <v>2743</v>
      </c>
      <c r="F26" s="83">
        <v>3307</v>
      </c>
      <c r="G26" s="83">
        <v>1925</v>
      </c>
      <c r="H26" s="83">
        <v>686</v>
      </c>
      <c r="I26" s="83">
        <v>1286</v>
      </c>
      <c r="J26" s="83">
        <v>560</v>
      </c>
      <c r="K26" s="83">
        <v>1201</v>
      </c>
      <c r="L26" s="83">
        <v>647</v>
      </c>
      <c r="M26" s="83">
        <v>947</v>
      </c>
      <c r="N26" s="83">
        <v>489</v>
      </c>
      <c r="O26" s="83">
        <v>1007</v>
      </c>
    </row>
    <row r="27" spans="1:26" ht="20.100000000000001" customHeight="1" x14ac:dyDescent="0.25">
      <c r="A27" s="35" t="s">
        <v>233</v>
      </c>
      <c r="B27" s="83">
        <v>13478</v>
      </c>
      <c r="C27" s="83">
        <v>14755</v>
      </c>
      <c r="D27" s="83">
        <v>2165</v>
      </c>
      <c r="E27" s="83">
        <v>2031</v>
      </c>
      <c r="F27" s="83">
        <v>515</v>
      </c>
      <c r="G27" s="83">
        <v>1330</v>
      </c>
      <c r="H27" s="83">
        <v>734</v>
      </c>
      <c r="I27" s="83">
        <v>1159</v>
      </c>
      <c r="J27" s="83">
        <v>1043</v>
      </c>
      <c r="K27" s="83">
        <v>1137</v>
      </c>
      <c r="L27" s="83">
        <v>760</v>
      </c>
      <c r="M27" s="83">
        <v>837</v>
      </c>
      <c r="N27" s="83">
        <v>878</v>
      </c>
      <c r="O27" s="83">
        <v>841</v>
      </c>
    </row>
    <row r="28" spans="1:26" ht="20.100000000000001" customHeight="1" x14ac:dyDescent="0.25">
      <c r="A28" s="35" t="s">
        <v>234</v>
      </c>
      <c r="B28" s="83">
        <v>3493</v>
      </c>
      <c r="C28" s="83">
        <v>2823</v>
      </c>
      <c r="D28" s="83">
        <v>68</v>
      </c>
      <c r="E28" s="83">
        <v>381</v>
      </c>
      <c r="F28" s="83">
        <v>208</v>
      </c>
      <c r="G28" s="83">
        <v>247</v>
      </c>
      <c r="H28" s="83">
        <v>370</v>
      </c>
      <c r="I28" s="83">
        <v>226</v>
      </c>
      <c r="J28" s="83">
        <v>285</v>
      </c>
      <c r="K28" s="83">
        <v>213</v>
      </c>
      <c r="L28" s="83">
        <v>383</v>
      </c>
      <c r="M28" s="83">
        <v>183</v>
      </c>
      <c r="N28" s="83">
        <v>412</v>
      </c>
      <c r="O28" s="83">
        <v>155</v>
      </c>
    </row>
    <row r="29" spans="1:26"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26" ht="20.100000000000001" customHeight="1" x14ac:dyDescent="0.25">
      <c r="A30" s="35" t="s">
        <v>236</v>
      </c>
      <c r="B30" s="83">
        <v>137406</v>
      </c>
      <c r="C30" s="83">
        <v>195303</v>
      </c>
      <c r="D30" s="83">
        <v>34613</v>
      </c>
      <c r="E30" s="83">
        <v>28857</v>
      </c>
      <c r="F30" s="83">
        <v>13244</v>
      </c>
      <c r="G30" s="83">
        <v>18466</v>
      </c>
      <c r="H30" s="83">
        <v>7384</v>
      </c>
      <c r="I30" s="83">
        <v>15758</v>
      </c>
      <c r="J30" s="83">
        <v>11153</v>
      </c>
      <c r="K30" s="83">
        <v>15479</v>
      </c>
      <c r="L30" s="83">
        <v>7514</v>
      </c>
      <c r="M30" s="83">
        <v>11846</v>
      </c>
      <c r="N30" s="83">
        <v>6584</v>
      </c>
      <c r="O30" s="83">
        <v>10446</v>
      </c>
    </row>
    <row r="31" spans="1:26" ht="20.100000000000001" customHeight="1" x14ac:dyDescent="0.25">
      <c r="A31" s="35" t="s">
        <v>237</v>
      </c>
      <c r="B31" s="83">
        <v>17907</v>
      </c>
      <c r="C31" s="83">
        <v>17243</v>
      </c>
      <c r="D31" s="83">
        <v>1631</v>
      </c>
      <c r="E31" s="83">
        <v>1941</v>
      </c>
      <c r="F31" s="83">
        <v>2166</v>
      </c>
      <c r="G31" s="83">
        <v>1724</v>
      </c>
      <c r="H31" s="83">
        <v>1636</v>
      </c>
      <c r="I31" s="83">
        <v>1443</v>
      </c>
      <c r="J31" s="83">
        <v>1376</v>
      </c>
      <c r="K31" s="83">
        <v>1528</v>
      </c>
      <c r="L31" s="83">
        <v>1462</v>
      </c>
      <c r="M31" s="83">
        <v>1290</v>
      </c>
      <c r="N31" s="83">
        <v>1144</v>
      </c>
      <c r="O31" s="83">
        <v>1197</v>
      </c>
    </row>
    <row r="32" spans="1:26" ht="20.100000000000001" customHeight="1" x14ac:dyDescent="0.25">
      <c r="A32" s="35" t="s">
        <v>238</v>
      </c>
      <c r="B32" s="83">
        <v>11</v>
      </c>
      <c r="C32" s="83">
        <v>13</v>
      </c>
      <c r="D32" s="83">
        <v>1</v>
      </c>
      <c r="E32" s="83">
        <v>2</v>
      </c>
      <c r="F32" s="83">
        <v>0</v>
      </c>
      <c r="G32" s="83">
        <v>1</v>
      </c>
      <c r="H32" s="83">
        <v>0</v>
      </c>
      <c r="I32" s="83">
        <v>1</v>
      </c>
      <c r="J32" s="83">
        <v>1</v>
      </c>
      <c r="K32" s="83">
        <v>1</v>
      </c>
      <c r="L32" s="83">
        <v>1</v>
      </c>
      <c r="M32" s="83">
        <v>1</v>
      </c>
      <c r="N32" s="83">
        <v>1</v>
      </c>
      <c r="O32" s="83">
        <v>1</v>
      </c>
    </row>
    <row r="33" spans="1:26" ht="20.100000000000001" customHeight="1" x14ac:dyDescent="0.25">
      <c r="A33" s="35" t="s">
        <v>239</v>
      </c>
      <c r="B33" s="83">
        <v>1</v>
      </c>
      <c r="C33" s="83">
        <v>0</v>
      </c>
      <c r="D33" s="83">
        <v>0</v>
      </c>
      <c r="E33" s="83">
        <v>0</v>
      </c>
      <c r="F33" s="83">
        <v>0</v>
      </c>
      <c r="G33" s="83">
        <v>0</v>
      </c>
      <c r="H33" s="83">
        <v>0</v>
      </c>
      <c r="I33" s="83">
        <v>0</v>
      </c>
      <c r="J33" s="83">
        <v>0</v>
      </c>
      <c r="K33" s="83">
        <v>0</v>
      </c>
      <c r="L33" s="83">
        <v>0</v>
      </c>
      <c r="M33" s="83">
        <v>0</v>
      </c>
      <c r="N33" s="83">
        <v>0</v>
      </c>
      <c r="O33" s="83">
        <v>0</v>
      </c>
    </row>
    <row r="34" spans="1:26" ht="20.100000000000001" customHeight="1" x14ac:dyDescent="0.25">
      <c r="A34" s="35" t="s">
        <v>240</v>
      </c>
      <c r="B34" s="83">
        <v>21010</v>
      </c>
      <c r="C34" s="83">
        <v>20823</v>
      </c>
      <c r="D34" s="83">
        <v>951</v>
      </c>
      <c r="E34" s="83">
        <v>2673</v>
      </c>
      <c r="F34" s="83">
        <v>965</v>
      </c>
      <c r="G34" s="83">
        <v>1783</v>
      </c>
      <c r="H34" s="83">
        <v>1503</v>
      </c>
      <c r="I34" s="83">
        <v>1963</v>
      </c>
      <c r="J34" s="83">
        <v>3715</v>
      </c>
      <c r="K34" s="83">
        <v>2229</v>
      </c>
      <c r="L34" s="83">
        <v>1274</v>
      </c>
      <c r="M34" s="83">
        <v>1793</v>
      </c>
      <c r="N34" s="83">
        <v>2008</v>
      </c>
      <c r="O34" s="83">
        <v>1394</v>
      </c>
    </row>
    <row r="35" spans="1:26" ht="20.100000000000001" customHeight="1" x14ac:dyDescent="0.25">
      <c r="A35" s="35" t="s">
        <v>241</v>
      </c>
      <c r="B35" s="83">
        <v>2519</v>
      </c>
      <c r="C35" s="83">
        <v>2749</v>
      </c>
      <c r="D35" s="83">
        <v>184</v>
      </c>
      <c r="E35" s="83">
        <v>391</v>
      </c>
      <c r="F35" s="83">
        <v>67</v>
      </c>
      <c r="G35" s="83">
        <v>253</v>
      </c>
      <c r="H35" s="83">
        <v>162</v>
      </c>
      <c r="I35" s="83">
        <v>223</v>
      </c>
      <c r="J35" s="83">
        <v>185</v>
      </c>
      <c r="K35" s="83">
        <v>216</v>
      </c>
      <c r="L35" s="83">
        <v>97</v>
      </c>
      <c r="M35" s="83">
        <v>169</v>
      </c>
      <c r="N35" s="83">
        <v>215</v>
      </c>
      <c r="O35" s="83">
        <v>145</v>
      </c>
    </row>
    <row r="36" spans="1:26" s="30" customFormat="1" ht="20.100000000000001" customHeight="1" x14ac:dyDescent="0.25">
      <c r="A36" s="30" t="s">
        <v>242</v>
      </c>
      <c r="B36" s="89">
        <v>29571</v>
      </c>
      <c r="C36" s="89">
        <v>42393</v>
      </c>
      <c r="D36" s="89">
        <v>2737</v>
      </c>
      <c r="E36" s="89">
        <v>5247</v>
      </c>
      <c r="F36" s="89">
        <v>4040</v>
      </c>
      <c r="G36" s="89">
        <v>3944</v>
      </c>
      <c r="H36" s="89">
        <v>4151</v>
      </c>
      <c r="I36" s="89">
        <v>3376</v>
      </c>
      <c r="J36" s="89">
        <v>2368</v>
      </c>
      <c r="K36" s="89">
        <v>3314</v>
      </c>
      <c r="L36" s="89">
        <v>2037</v>
      </c>
      <c r="M36" s="89">
        <v>2880</v>
      </c>
      <c r="N36" s="89">
        <v>1411</v>
      </c>
      <c r="O36" s="89">
        <v>2652</v>
      </c>
      <c r="P36" s="53"/>
      <c r="R36" s="35"/>
      <c r="S36" s="35"/>
      <c r="T36" s="35"/>
      <c r="U36" s="35"/>
      <c r="V36" s="35"/>
      <c r="W36" s="35"/>
      <c r="X36" s="35"/>
      <c r="Y36" s="35"/>
      <c r="Z36" s="35"/>
    </row>
    <row r="37" spans="1:26" ht="20.100000000000001" customHeight="1" x14ac:dyDescent="0.25">
      <c r="A37" s="35" t="s">
        <v>243</v>
      </c>
      <c r="B37" s="83">
        <v>1471</v>
      </c>
      <c r="C37" s="83">
        <v>1814</v>
      </c>
      <c r="D37" s="83">
        <v>71</v>
      </c>
      <c r="E37" s="83">
        <v>249</v>
      </c>
      <c r="F37" s="83">
        <v>141</v>
      </c>
      <c r="G37" s="83">
        <v>180</v>
      </c>
      <c r="H37" s="83">
        <v>113</v>
      </c>
      <c r="I37" s="83">
        <v>137</v>
      </c>
      <c r="J37" s="83">
        <v>86</v>
      </c>
      <c r="K37" s="83">
        <v>132</v>
      </c>
      <c r="L37" s="83">
        <v>94</v>
      </c>
      <c r="M37" s="83">
        <v>100</v>
      </c>
      <c r="N37" s="83">
        <v>91</v>
      </c>
      <c r="O37" s="83">
        <v>106</v>
      </c>
    </row>
    <row r="38" spans="1:26" ht="20.100000000000001" customHeight="1" x14ac:dyDescent="0.25">
      <c r="A38" s="35" t="s">
        <v>244</v>
      </c>
      <c r="B38" s="83">
        <v>467</v>
      </c>
      <c r="C38" s="83">
        <v>737</v>
      </c>
      <c r="D38" s="83">
        <v>31</v>
      </c>
      <c r="E38" s="83">
        <v>94</v>
      </c>
      <c r="F38" s="83">
        <v>35</v>
      </c>
      <c r="G38" s="83">
        <v>60</v>
      </c>
      <c r="H38" s="83">
        <v>53</v>
      </c>
      <c r="I38" s="83">
        <v>58</v>
      </c>
      <c r="J38" s="83">
        <v>29</v>
      </c>
      <c r="K38" s="83">
        <v>53</v>
      </c>
      <c r="L38" s="83">
        <v>62</v>
      </c>
      <c r="M38" s="83">
        <v>51</v>
      </c>
      <c r="N38" s="83">
        <v>40</v>
      </c>
      <c r="O38" s="83">
        <v>45</v>
      </c>
    </row>
    <row r="39" spans="1:26" ht="20.100000000000001" customHeight="1" x14ac:dyDescent="0.25">
      <c r="A39" s="35" t="s">
        <v>245</v>
      </c>
      <c r="B39" s="83">
        <v>8412</v>
      </c>
      <c r="C39" s="83">
        <v>8999</v>
      </c>
      <c r="D39" s="83">
        <v>1154</v>
      </c>
      <c r="E39" s="83">
        <v>1278</v>
      </c>
      <c r="F39" s="83">
        <v>2050</v>
      </c>
      <c r="G39" s="83">
        <v>845</v>
      </c>
      <c r="H39" s="83">
        <v>1725</v>
      </c>
      <c r="I39" s="83">
        <v>734</v>
      </c>
      <c r="J39" s="83">
        <v>841</v>
      </c>
      <c r="K39" s="83">
        <v>731</v>
      </c>
      <c r="L39" s="83">
        <v>340</v>
      </c>
      <c r="M39" s="83">
        <v>535</v>
      </c>
      <c r="N39" s="83">
        <v>133</v>
      </c>
      <c r="O39" s="83">
        <v>485</v>
      </c>
    </row>
    <row r="40" spans="1:26" ht="20.100000000000001" customHeight="1" x14ac:dyDescent="0.25">
      <c r="A40" s="35" t="s">
        <v>246</v>
      </c>
      <c r="B40" s="83">
        <v>10893</v>
      </c>
      <c r="C40" s="83">
        <v>19930</v>
      </c>
      <c r="D40" s="83">
        <v>443</v>
      </c>
      <c r="E40" s="83">
        <v>2084</v>
      </c>
      <c r="F40" s="83">
        <v>1011</v>
      </c>
      <c r="G40" s="83">
        <v>1697</v>
      </c>
      <c r="H40" s="83">
        <v>1431</v>
      </c>
      <c r="I40" s="83">
        <v>1596</v>
      </c>
      <c r="J40" s="83">
        <v>827</v>
      </c>
      <c r="K40" s="83">
        <v>1546</v>
      </c>
      <c r="L40" s="83">
        <v>984</v>
      </c>
      <c r="M40" s="83">
        <v>1494</v>
      </c>
      <c r="N40" s="83">
        <v>663</v>
      </c>
      <c r="O40" s="83">
        <v>1424</v>
      </c>
    </row>
    <row r="41" spans="1:26" ht="20.100000000000001" customHeight="1" x14ac:dyDescent="0.25">
      <c r="A41" s="35" t="s">
        <v>247</v>
      </c>
      <c r="B41" s="83">
        <v>5983</v>
      </c>
      <c r="C41" s="83">
        <v>7562</v>
      </c>
      <c r="D41" s="83">
        <v>921</v>
      </c>
      <c r="E41" s="83">
        <v>1093</v>
      </c>
      <c r="F41" s="83">
        <v>600</v>
      </c>
      <c r="G41" s="83">
        <v>744</v>
      </c>
      <c r="H41" s="83">
        <v>528</v>
      </c>
      <c r="I41" s="83">
        <v>603</v>
      </c>
      <c r="J41" s="83">
        <v>409</v>
      </c>
      <c r="K41" s="83">
        <v>580</v>
      </c>
      <c r="L41" s="83">
        <v>385</v>
      </c>
      <c r="M41" s="83">
        <v>470</v>
      </c>
      <c r="N41" s="83">
        <v>341</v>
      </c>
      <c r="O41" s="83">
        <v>418</v>
      </c>
    </row>
    <row r="42" spans="1:26" ht="20.100000000000001" customHeight="1" x14ac:dyDescent="0.25">
      <c r="A42" s="35" t="s">
        <v>248</v>
      </c>
      <c r="B42" s="83">
        <v>2345</v>
      </c>
      <c r="C42" s="83">
        <v>3351</v>
      </c>
      <c r="D42" s="83">
        <v>117</v>
      </c>
      <c r="E42" s="83">
        <v>449</v>
      </c>
      <c r="F42" s="83">
        <v>203</v>
      </c>
      <c r="G42" s="83">
        <v>418</v>
      </c>
      <c r="H42" s="83">
        <v>301</v>
      </c>
      <c r="I42" s="83">
        <v>248</v>
      </c>
      <c r="J42" s="83">
        <v>176</v>
      </c>
      <c r="K42" s="83">
        <v>272</v>
      </c>
      <c r="L42" s="83">
        <v>172</v>
      </c>
      <c r="M42" s="83">
        <v>230</v>
      </c>
      <c r="N42" s="83">
        <v>143</v>
      </c>
      <c r="O42" s="83">
        <v>174</v>
      </c>
    </row>
    <row r="43" spans="1:26" ht="20.100000000000001" customHeight="1" x14ac:dyDescent="0.25">
      <c r="A43" s="30" t="s">
        <v>249</v>
      </c>
      <c r="B43" s="89">
        <v>109215</v>
      </c>
      <c r="C43" s="89">
        <v>121595</v>
      </c>
      <c r="D43" s="89">
        <v>11285</v>
      </c>
      <c r="E43" s="89">
        <v>17383</v>
      </c>
      <c r="F43" s="89">
        <v>11469</v>
      </c>
      <c r="G43" s="89">
        <v>11472</v>
      </c>
      <c r="H43" s="89">
        <v>11149</v>
      </c>
      <c r="I43" s="89">
        <v>9947</v>
      </c>
      <c r="J43" s="89">
        <v>8713</v>
      </c>
      <c r="K43" s="89">
        <v>9643</v>
      </c>
      <c r="L43" s="89">
        <v>5822</v>
      </c>
      <c r="M43" s="89">
        <v>7327</v>
      </c>
      <c r="N43" s="89">
        <v>4202</v>
      </c>
      <c r="O43" s="89">
        <v>6535</v>
      </c>
    </row>
    <row r="44" spans="1:26" ht="20.100000000000001" customHeight="1" x14ac:dyDescent="0.25">
      <c r="A44" s="35" t="s">
        <v>250</v>
      </c>
      <c r="B44" s="83">
        <v>17607</v>
      </c>
      <c r="C44" s="83">
        <v>21926</v>
      </c>
      <c r="D44" s="83">
        <v>1756</v>
      </c>
      <c r="E44" s="83">
        <v>3127</v>
      </c>
      <c r="F44" s="83">
        <v>1837</v>
      </c>
      <c r="G44" s="83">
        <v>2057</v>
      </c>
      <c r="H44" s="83">
        <v>1861</v>
      </c>
      <c r="I44" s="83">
        <v>1807</v>
      </c>
      <c r="J44" s="83">
        <v>1414</v>
      </c>
      <c r="K44" s="83">
        <v>1727</v>
      </c>
      <c r="L44" s="83">
        <v>872</v>
      </c>
      <c r="M44" s="83">
        <v>1309</v>
      </c>
      <c r="N44" s="83">
        <v>663</v>
      </c>
      <c r="O44" s="83">
        <v>1164</v>
      </c>
    </row>
    <row r="45" spans="1:26" ht="20.100000000000001" customHeight="1" x14ac:dyDescent="0.25">
      <c r="A45" s="35" t="s">
        <v>251</v>
      </c>
      <c r="B45" s="83">
        <v>1923</v>
      </c>
      <c r="C45" s="83">
        <v>2506</v>
      </c>
      <c r="D45" s="83">
        <v>250</v>
      </c>
      <c r="E45" s="83">
        <v>354</v>
      </c>
      <c r="F45" s="83">
        <v>250</v>
      </c>
      <c r="G45" s="83">
        <v>232</v>
      </c>
      <c r="H45" s="83">
        <v>180</v>
      </c>
      <c r="I45" s="83">
        <v>201</v>
      </c>
      <c r="J45" s="83">
        <v>146</v>
      </c>
      <c r="K45" s="83">
        <v>192</v>
      </c>
      <c r="L45" s="83">
        <v>96</v>
      </c>
      <c r="M45" s="83">
        <v>151</v>
      </c>
      <c r="N45" s="83">
        <v>68</v>
      </c>
      <c r="O45" s="83">
        <v>127</v>
      </c>
    </row>
    <row r="46" spans="1:26" ht="20.100000000000001" customHeight="1" x14ac:dyDescent="0.25">
      <c r="A46" s="35" t="s">
        <v>252</v>
      </c>
      <c r="B46" s="83">
        <v>2722</v>
      </c>
      <c r="C46" s="83">
        <v>2900</v>
      </c>
      <c r="D46" s="83">
        <v>255</v>
      </c>
      <c r="E46" s="83">
        <v>416</v>
      </c>
      <c r="F46" s="83">
        <v>166</v>
      </c>
      <c r="G46" s="83">
        <v>289</v>
      </c>
      <c r="H46" s="83">
        <v>201</v>
      </c>
      <c r="I46" s="83">
        <v>235</v>
      </c>
      <c r="J46" s="83">
        <v>263</v>
      </c>
      <c r="K46" s="83">
        <v>224</v>
      </c>
      <c r="L46" s="83">
        <v>156</v>
      </c>
      <c r="M46" s="83">
        <v>171</v>
      </c>
      <c r="N46" s="83">
        <v>110</v>
      </c>
      <c r="O46" s="83">
        <v>156</v>
      </c>
    </row>
    <row r="47" spans="1:26" ht="20.100000000000001" customHeight="1" x14ac:dyDescent="0.25">
      <c r="A47" s="35" t="s">
        <v>253</v>
      </c>
      <c r="B47" s="83">
        <v>2495</v>
      </c>
      <c r="C47" s="83">
        <v>3237</v>
      </c>
      <c r="D47" s="83">
        <v>305</v>
      </c>
      <c r="E47" s="83">
        <v>485</v>
      </c>
      <c r="F47" s="83">
        <v>527</v>
      </c>
      <c r="G47" s="83">
        <v>307</v>
      </c>
      <c r="H47" s="83">
        <v>288</v>
      </c>
      <c r="I47" s="83">
        <v>253</v>
      </c>
      <c r="J47" s="83">
        <v>151</v>
      </c>
      <c r="K47" s="83">
        <v>255</v>
      </c>
      <c r="L47" s="83">
        <v>89</v>
      </c>
      <c r="M47" s="83">
        <v>187</v>
      </c>
      <c r="N47" s="83">
        <v>52</v>
      </c>
      <c r="O47" s="83">
        <v>172</v>
      </c>
    </row>
    <row r="48" spans="1:26" ht="20.100000000000001" customHeight="1" x14ac:dyDescent="0.25">
      <c r="A48" s="35" t="s">
        <v>254</v>
      </c>
      <c r="B48" s="83">
        <v>17869</v>
      </c>
      <c r="C48" s="83">
        <v>14119</v>
      </c>
      <c r="D48" s="83">
        <v>1397</v>
      </c>
      <c r="E48" s="83">
        <v>2038</v>
      </c>
      <c r="F48" s="83">
        <v>1211</v>
      </c>
      <c r="G48" s="83">
        <v>1336</v>
      </c>
      <c r="H48" s="83">
        <v>1422</v>
      </c>
      <c r="I48" s="83">
        <v>1149</v>
      </c>
      <c r="J48" s="83">
        <v>1559</v>
      </c>
      <c r="K48" s="83">
        <v>1133</v>
      </c>
      <c r="L48" s="83">
        <v>841</v>
      </c>
      <c r="M48" s="83">
        <v>843</v>
      </c>
      <c r="N48" s="83">
        <v>651</v>
      </c>
      <c r="O48" s="83">
        <v>773</v>
      </c>
    </row>
    <row r="49" spans="1:26" ht="20.100000000000001" customHeight="1" x14ac:dyDescent="0.25">
      <c r="A49" s="35" t="s">
        <v>255</v>
      </c>
      <c r="B49" s="83">
        <v>519</v>
      </c>
      <c r="C49" s="83">
        <v>782</v>
      </c>
      <c r="D49" s="83">
        <v>66</v>
      </c>
      <c r="E49" s="83">
        <v>124</v>
      </c>
      <c r="F49" s="83">
        <v>62</v>
      </c>
      <c r="G49" s="83">
        <v>75</v>
      </c>
      <c r="H49" s="83">
        <v>65</v>
      </c>
      <c r="I49" s="83">
        <v>64</v>
      </c>
      <c r="J49" s="83">
        <v>33</v>
      </c>
      <c r="K49" s="83">
        <v>57</v>
      </c>
      <c r="L49" s="83">
        <v>18</v>
      </c>
      <c r="M49" s="83">
        <v>52</v>
      </c>
      <c r="N49" s="83">
        <v>14</v>
      </c>
      <c r="O49" s="83">
        <v>40</v>
      </c>
    </row>
    <row r="50" spans="1:26" ht="20.100000000000001" customHeight="1" x14ac:dyDescent="0.25">
      <c r="A50" s="35" t="s">
        <v>256</v>
      </c>
      <c r="B50" s="83">
        <v>15016</v>
      </c>
      <c r="C50" s="83">
        <v>15715</v>
      </c>
      <c r="D50" s="83">
        <v>1363</v>
      </c>
      <c r="E50" s="83">
        <v>2239</v>
      </c>
      <c r="F50" s="83">
        <v>1668</v>
      </c>
      <c r="G50" s="83">
        <v>1507</v>
      </c>
      <c r="H50" s="83">
        <v>1702</v>
      </c>
      <c r="I50" s="83">
        <v>1289</v>
      </c>
      <c r="J50" s="83">
        <v>1287</v>
      </c>
      <c r="K50" s="83">
        <v>1221</v>
      </c>
      <c r="L50" s="83">
        <v>765</v>
      </c>
      <c r="M50" s="83">
        <v>948</v>
      </c>
      <c r="N50" s="83">
        <v>583</v>
      </c>
      <c r="O50" s="83">
        <v>858</v>
      </c>
    </row>
    <row r="51" spans="1:26" ht="20.100000000000001" customHeight="1" x14ac:dyDescent="0.25">
      <c r="A51" s="35" t="s">
        <v>257</v>
      </c>
      <c r="B51" s="83">
        <v>319</v>
      </c>
      <c r="C51" s="83">
        <v>438</v>
      </c>
      <c r="D51" s="83">
        <v>35</v>
      </c>
      <c r="E51" s="83">
        <v>64</v>
      </c>
      <c r="F51" s="83">
        <v>35</v>
      </c>
      <c r="G51" s="83">
        <v>44</v>
      </c>
      <c r="H51" s="83">
        <v>38</v>
      </c>
      <c r="I51" s="83">
        <v>35</v>
      </c>
      <c r="J51" s="83">
        <v>39</v>
      </c>
      <c r="K51" s="83">
        <v>36</v>
      </c>
      <c r="L51" s="83">
        <v>17</v>
      </c>
      <c r="M51" s="83">
        <v>26</v>
      </c>
      <c r="N51" s="83">
        <v>7</v>
      </c>
      <c r="O51" s="83">
        <v>23</v>
      </c>
    </row>
    <row r="52" spans="1:26" ht="20.100000000000001" customHeight="1" x14ac:dyDescent="0.25">
      <c r="A52" s="35" t="s">
        <v>258</v>
      </c>
      <c r="B52" s="83">
        <v>5153</v>
      </c>
      <c r="C52" s="83">
        <v>5634</v>
      </c>
      <c r="D52" s="83">
        <v>558</v>
      </c>
      <c r="E52" s="83">
        <v>802</v>
      </c>
      <c r="F52" s="83">
        <v>513</v>
      </c>
      <c r="G52" s="83">
        <v>536</v>
      </c>
      <c r="H52" s="83">
        <v>496</v>
      </c>
      <c r="I52" s="83">
        <v>470</v>
      </c>
      <c r="J52" s="83">
        <v>354</v>
      </c>
      <c r="K52" s="83">
        <v>449</v>
      </c>
      <c r="L52" s="83">
        <v>299</v>
      </c>
      <c r="M52" s="83">
        <v>339</v>
      </c>
      <c r="N52" s="83">
        <v>219</v>
      </c>
      <c r="O52" s="83">
        <v>309</v>
      </c>
    </row>
    <row r="53" spans="1:26" ht="20.100000000000001" customHeight="1" x14ac:dyDescent="0.25">
      <c r="A53" s="35" t="s">
        <v>259</v>
      </c>
      <c r="B53" s="83">
        <v>408</v>
      </c>
      <c r="C53" s="83">
        <v>509</v>
      </c>
      <c r="D53" s="83">
        <v>38</v>
      </c>
      <c r="E53" s="83">
        <v>72</v>
      </c>
      <c r="F53" s="83">
        <v>93</v>
      </c>
      <c r="G53" s="83">
        <v>45</v>
      </c>
      <c r="H53" s="83">
        <v>18</v>
      </c>
      <c r="I53" s="83">
        <v>41</v>
      </c>
      <c r="J53" s="83">
        <v>35</v>
      </c>
      <c r="K53" s="83">
        <v>37</v>
      </c>
      <c r="L53" s="83">
        <v>11</v>
      </c>
      <c r="M53" s="83">
        <v>38</v>
      </c>
      <c r="N53" s="83">
        <v>13</v>
      </c>
      <c r="O53" s="83">
        <v>25</v>
      </c>
    </row>
    <row r="54" spans="1:26" ht="20.100000000000001" customHeight="1" x14ac:dyDescent="0.25">
      <c r="A54" s="35" t="s">
        <v>260</v>
      </c>
      <c r="B54" s="83">
        <v>14337</v>
      </c>
      <c r="C54" s="83">
        <v>16957</v>
      </c>
      <c r="D54" s="83">
        <v>1140</v>
      </c>
      <c r="E54" s="83">
        <v>2350</v>
      </c>
      <c r="F54" s="83">
        <v>1762</v>
      </c>
      <c r="G54" s="83">
        <v>1569</v>
      </c>
      <c r="H54" s="83">
        <v>1535</v>
      </c>
      <c r="I54" s="83">
        <v>1369</v>
      </c>
      <c r="J54" s="83">
        <v>1367</v>
      </c>
      <c r="K54" s="83">
        <v>1337</v>
      </c>
      <c r="L54" s="83">
        <v>1008</v>
      </c>
      <c r="M54" s="83">
        <v>1056</v>
      </c>
      <c r="N54" s="83">
        <v>723</v>
      </c>
      <c r="O54" s="83">
        <v>924</v>
      </c>
    </row>
    <row r="55" spans="1:26" ht="20.100000000000001" customHeight="1" x14ac:dyDescent="0.25">
      <c r="A55" s="35" t="s">
        <v>261</v>
      </c>
      <c r="B55" s="83">
        <v>1971</v>
      </c>
      <c r="C55" s="83">
        <v>2199</v>
      </c>
      <c r="D55" s="83">
        <v>202</v>
      </c>
      <c r="E55" s="83">
        <v>315</v>
      </c>
      <c r="F55" s="83">
        <v>173</v>
      </c>
      <c r="G55" s="83">
        <v>198</v>
      </c>
      <c r="H55" s="83">
        <v>147</v>
      </c>
      <c r="I55" s="83">
        <v>178</v>
      </c>
      <c r="J55" s="83">
        <v>168</v>
      </c>
      <c r="K55" s="83">
        <v>168</v>
      </c>
      <c r="L55" s="83">
        <v>166</v>
      </c>
      <c r="M55" s="83">
        <v>136</v>
      </c>
      <c r="N55" s="83">
        <v>104</v>
      </c>
      <c r="O55" s="83">
        <v>123</v>
      </c>
    </row>
    <row r="56" spans="1:26" ht="20.100000000000001" customHeight="1" x14ac:dyDescent="0.25">
      <c r="A56" s="35" t="s">
        <v>262</v>
      </c>
      <c r="B56" s="83">
        <v>11562</v>
      </c>
      <c r="C56" s="83">
        <v>10611</v>
      </c>
      <c r="D56" s="83">
        <v>1599</v>
      </c>
      <c r="E56" s="83">
        <v>1542</v>
      </c>
      <c r="F56" s="83">
        <v>1108</v>
      </c>
      <c r="G56" s="83">
        <v>994</v>
      </c>
      <c r="H56" s="83">
        <v>1145</v>
      </c>
      <c r="I56" s="83">
        <v>871</v>
      </c>
      <c r="J56" s="83">
        <v>672</v>
      </c>
      <c r="K56" s="83">
        <v>828</v>
      </c>
      <c r="L56" s="83">
        <v>558</v>
      </c>
      <c r="M56" s="83">
        <v>643</v>
      </c>
      <c r="N56" s="83">
        <v>438</v>
      </c>
      <c r="O56" s="83">
        <v>564</v>
      </c>
    </row>
    <row r="57" spans="1:26" ht="20.100000000000001" customHeight="1" x14ac:dyDescent="0.25">
      <c r="A57" s="35" t="s">
        <v>263</v>
      </c>
      <c r="B57" s="83">
        <v>995</v>
      </c>
      <c r="C57" s="83">
        <v>1546</v>
      </c>
      <c r="D57" s="83">
        <v>73</v>
      </c>
      <c r="E57" s="83">
        <v>222</v>
      </c>
      <c r="F57" s="83">
        <v>145</v>
      </c>
      <c r="G57" s="83">
        <v>141</v>
      </c>
      <c r="H57" s="83">
        <v>119</v>
      </c>
      <c r="I57" s="83">
        <v>138</v>
      </c>
      <c r="J57" s="83">
        <v>92</v>
      </c>
      <c r="K57" s="83">
        <v>121</v>
      </c>
      <c r="L57" s="83">
        <v>59</v>
      </c>
      <c r="M57" s="83">
        <v>89</v>
      </c>
      <c r="N57" s="83">
        <v>52</v>
      </c>
      <c r="O57" s="83">
        <v>81</v>
      </c>
    </row>
    <row r="58" spans="1:26" ht="20.100000000000001" customHeight="1" x14ac:dyDescent="0.25">
      <c r="A58" s="35" t="s">
        <v>264</v>
      </c>
      <c r="B58" s="83">
        <v>1957</v>
      </c>
      <c r="C58" s="83">
        <v>2390</v>
      </c>
      <c r="D58" s="83">
        <v>221</v>
      </c>
      <c r="E58" s="83">
        <v>336</v>
      </c>
      <c r="F58" s="83">
        <v>295</v>
      </c>
      <c r="G58" s="83">
        <v>249</v>
      </c>
      <c r="H58" s="83">
        <v>249</v>
      </c>
      <c r="I58" s="83">
        <v>195</v>
      </c>
      <c r="J58" s="83">
        <v>78</v>
      </c>
      <c r="K58" s="83">
        <v>190</v>
      </c>
      <c r="L58" s="83">
        <v>121</v>
      </c>
      <c r="M58" s="83">
        <v>138</v>
      </c>
      <c r="N58" s="83">
        <v>69</v>
      </c>
      <c r="O58" s="83">
        <v>126</v>
      </c>
    </row>
    <row r="59" spans="1:26" s="30" customFormat="1" ht="20.100000000000001" customHeight="1" x14ac:dyDescent="0.25">
      <c r="A59" s="35" t="s">
        <v>265</v>
      </c>
      <c r="B59" s="83">
        <v>1612</v>
      </c>
      <c r="C59" s="83">
        <v>1534</v>
      </c>
      <c r="D59" s="83">
        <v>188</v>
      </c>
      <c r="E59" s="83">
        <v>229</v>
      </c>
      <c r="F59" s="83">
        <v>145</v>
      </c>
      <c r="G59" s="83">
        <v>152</v>
      </c>
      <c r="H59" s="83">
        <v>139</v>
      </c>
      <c r="I59" s="83">
        <v>124</v>
      </c>
      <c r="J59" s="83">
        <v>163</v>
      </c>
      <c r="K59" s="83">
        <v>121</v>
      </c>
      <c r="L59" s="83">
        <v>94</v>
      </c>
      <c r="M59" s="83">
        <v>93</v>
      </c>
      <c r="N59" s="83">
        <v>85</v>
      </c>
      <c r="O59" s="83">
        <v>79</v>
      </c>
      <c r="P59" s="115"/>
      <c r="Q59" s="89"/>
      <c r="R59" s="35"/>
      <c r="S59" s="35"/>
      <c r="T59" s="35"/>
      <c r="U59" s="35"/>
      <c r="V59" s="35"/>
      <c r="W59" s="35"/>
      <c r="X59" s="35"/>
      <c r="Y59" s="35"/>
      <c r="Z59" s="35"/>
    </row>
    <row r="60" spans="1:26" s="30" customFormat="1" ht="20.100000000000001" customHeight="1" x14ac:dyDescent="0.25">
      <c r="A60" s="35" t="s">
        <v>266</v>
      </c>
      <c r="B60" s="83">
        <v>726</v>
      </c>
      <c r="C60" s="83">
        <v>1053</v>
      </c>
      <c r="D60" s="83">
        <v>68</v>
      </c>
      <c r="E60" s="83">
        <v>141</v>
      </c>
      <c r="F60" s="83">
        <v>72</v>
      </c>
      <c r="G60" s="83">
        <v>94</v>
      </c>
      <c r="H60" s="83">
        <v>66</v>
      </c>
      <c r="I60" s="83">
        <v>84</v>
      </c>
      <c r="J60" s="83">
        <v>71</v>
      </c>
      <c r="K60" s="83">
        <v>143</v>
      </c>
      <c r="L60" s="83">
        <v>29</v>
      </c>
      <c r="M60" s="83">
        <v>57</v>
      </c>
      <c r="N60" s="83">
        <v>20</v>
      </c>
      <c r="O60" s="83">
        <v>55</v>
      </c>
      <c r="P60" s="115"/>
      <c r="Q60" s="89"/>
      <c r="R60" s="35"/>
      <c r="S60" s="35"/>
      <c r="T60" s="35"/>
      <c r="U60" s="35"/>
      <c r="V60" s="35"/>
      <c r="W60" s="35"/>
      <c r="X60" s="35"/>
      <c r="Y60" s="35"/>
      <c r="Z60" s="35"/>
    </row>
    <row r="61" spans="1:26" s="30" customFormat="1" ht="20.100000000000001" customHeight="1" x14ac:dyDescent="0.25">
      <c r="A61" s="35" t="s">
        <v>267</v>
      </c>
      <c r="B61" s="83">
        <v>2044</v>
      </c>
      <c r="C61" s="83">
        <v>3257</v>
      </c>
      <c r="D61" s="83">
        <v>461</v>
      </c>
      <c r="E61" s="83">
        <v>477</v>
      </c>
      <c r="F61" s="83">
        <v>236</v>
      </c>
      <c r="G61" s="83">
        <v>310</v>
      </c>
      <c r="H61" s="83">
        <v>325</v>
      </c>
      <c r="I61" s="83">
        <v>263</v>
      </c>
      <c r="J61" s="83">
        <v>137</v>
      </c>
      <c r="K61" s="83">
        <v>249</v>
      </c>
      <c r="L61" s="83">
        <v>129</v>
      </c>
      <c r="M61" s="83">
        <v>194</v>
      </c>
      <c r="N61" s="83">
        <v>45</v>
      </c>
      <c r="O61" s="83">
        <v>170</v>
      </c>
      <c r="P61" s="115"/>
      <c r="Q61" s="89"/>
      <c r="R61" s="35"/>
      <c r="S61" s="35"/>
      <c r="T61" s="35"/>
      <c r="U61" s="35"/>
      <c r="V61" s="35"/>
      <c r="W61" s="35"/>
      <c r="X61" s="35"/>
      <c r="Y61" s="35"/>
      <c r="Z61" s="35"/>
    </row>
    <row r="62" spans="1:26" ht="20.100000000000001" customHeight="1" x14ac:dyDescent="0.25">
      <c r="A62" s="35" t="s">
        <v>268</v>
      </c>
      <c r="B62" s="83">
        <v>1980</v>
      </c>
      <c r="C62" s="83">
        <v>3044</v>
      </c>
      <c r="D62" s="83">
        <v>359</v>
      </c>
      <c r="E62" s="83">
        <v>443</v>
      </c>
      <c r="F62" s="83">
        <v>278</v>
      </c>
      <c r="G62" s="83">
        <v>278</v>
      </c>
      <c r="H62" s="83">
        <v>243</v>
      </c>
      <c r="I62" s="83">
        <v>272</v>
      </c>
      <c r="J62" s="83">
        <v>91</v>
      </c>
      <c r="K62" s="83">
        <v>238</v>
      </c>
      <c r="L62" s="83">
        <v>72</v>
      </c>
      <c r="M62" s="83">
        <v>179</v>
      </c>
      <c r="N62" s="83">
        <v>57</v>
      </c>
      <c r="O62" s="83">
        <v>156</v>
      </c>
    </row>
    <row r="63" spans="1:26" ht="20.100000000000001" customHeight="1" x14ac:dyDescent="0.25">
      <c r="A63" s="35" t="s">
        <v>269</v>
      </c>
      <c r="B63" s="83">
        <v>5005</v>
      </c>
      <c r="C63" s="83">
        <v>6473</v>
      </c>
      <c r="D63" s="83">
        <v>614</v>
      </c>
      <c r="E63" s="83">
        <v>926</v>
      </c>
      <c r="F63" s="83">
        <v>535</v>
      </c>
      <c r="G63" s="83">
        <v>611</v>
      </c>
      <c r="H63" s="83">
        <v>489</v>
      </c>
      <c r="I63" s="83">
        <v>514</v>
      </c>
      <c r="J63" s="83">
        <v>417</v>
      </c>
      <c r="K63" s="83">
        <v>511</v>
      </c>
      <c r="L63" s="83">
        <v>285</v>
      </c>
      <c r="M63" s="83">
        <v>388</v>
      </c>
      <c r="N63" s="83">
        <v>143</v>
      </c>
      <c r="O63" s="83">
        <v>353</v>
      </c>
    </row>
    <row r="64" spans="1:26" s="30" customFormat="1" ht="20.100000000000001" customHeight="1" x14ac:dyDescent="0.25">
      <c r="A64" s="35" t="s">
        <v>270</v>
      </c>
      <c r="B64" s="83">
        <v>2995</v>
      </c>
      <c r="C64" s="83">
        <v>4765</v>
      </c>
      <c r="D64" s="83">
        <v>337</v>
      </c>
      <c r="E64" s="83">
        <v>681</v>
      </c>
      <c r="F64" s="83">
        <v>358</v>
      </c>
      <c r="G64" s="83">
        <v>448</v>
      </c>
      <c r="H64" s="83">
        <v>421</v>
      </c>
      <c r="I64" s="83">
        <v>395</v>
      </c>
      <c r="J64" s="83">
        <v>176</v>
      </c>
      <c r="K64" s="83">
        <v>406</v>
      </c>
      <c r="L64" s="83">
        <v>137</v>
      </c>
      <c r="M64" s="83">
        <v>290</v>
      </c>
      <c r="N64" s="83">
        <v>86</v>
      </c>
      <c r="O64" s="83">
        <v>257</v>
      </c>
      <c r="P64" s="53"/>
      <c r="R64" s="35"/>
      <c r="S64" s="35"/>
      <c r="T64" s="35"/>
      <c r="U64" s="35"/>
      <c r="V64" s="35"/>
      <c r="W64" s="35"/>
      <c r="X64" s="35"/>
      <c r="Y64" s="35"/>
      <c r="Z64" s="35"/>
    </row>
    <row r="65" spans="1:26" ht="20.100000000000001" customHeight="1" x14ac:dyDescent="0.25">
      <c r="A65" s="30" t="s">
        <v>271</v>
      </c>
      <c r="B65" s="89">
        <v>8411</v>
      </c>
      <c r="C65" s="89">
        <v>13008</v>
      </c>
      <c r="D65" s="89">
        <v>806</v>
      </c>
      <c r="E65" s="89">
        <v>1728</v>
      </c>
      <c r="F65" s="89">
        <v>1006</v>
      </c>
      <c r="G65" s="89">
        <v>1161</v>
      </c>
      <c r="H65" s="89">
        <v>836</v>
      </c>
      <c r="I65" s="89">
        <v>1027</v>
      </c>
      <c r="J65" s="89">
        <v>682</v>
      </c>
      <c r="K65" s="89">
        <v>1058</v>
      </c>
      <c r="L65" s="89">
        <v>872</v>
      </c>
      <c r="M65" s="89">
        <v>891</v>
      </c>
      <c r="N65" s="89">
        <v>347</v>
      </c>
      <c r="O65" s="89">
        <v>788</v>
      </c>
    </row>
    <row r="66" spans="1:26" ht="20.100000000000001" customHeight="1" x14ac:dyDescent="0.25">
      <c r="A66" s="35" t="s">
        <v>272</v>
      </c>
      <c r="B66" s="83">
        <v>6836</v>
      </c>
      <c r="C66" s="83">
        <v>10960</v>
      </c>
      <c r="D66" s="82">
        <v>640</v>
      </c>
      <c r="E66" s="82">
        <v>1452</v>
      </c>
      <c r="F66" s="82">
        <v>880</v>
      </c>
      <c r="G66" s="82">
        <v>977</v>
      </c>
      <c r="H66" s="82">
        <v>703</v>
      </c>
      <c r="I66" s="82">
        <v>864</v>
      </c>
      <c r="J66" s="82">
        <v>516</v>
      </c>
      <c r="K66" s="82">
        <v>899</v>
      </c>
      <c r="L66" s="82">
        <v>709</v>
      </c>
      <c r="M66" s="82">
        <v>730</v>
      </c>
      <c r="N66" s="82">
        <v>257</v>
      </c>
      <c r="O66" s="82">
        <v>675</v>
      </c>
    </row>
    <row r="67" spans="1:26" ht="20.100000000000001" customHeight="1" x14ac:dyDescent="0.25">
      <c r="A67" s="35" t="s">
        <v>273</v>
      </c>
      <c r="B67" s="83">
        <v>1564</v>
      </c>
      <c r="C67" s="83">
        <v>2025</v>
      </c>
      <c r="D67" s="82">
        <v>164</v>
      </c>
      <c r="E67" s="82">
        <v>271</v>
      </c>
      <c r="F67" s="82">
        <v>126</v>
      </c>
      <c r="G67" s="82">
        <v>180</v>
      </c>
      <c r="H67" s="82">
        <v>133</v>
      </c>
      <c r="I67" s="82">
        <v>162</v>
      </c>
      <c r="J67" s="82">
        <v>165</v>
      </c>
      <c r="K67" s="82">
        <v>157</v>
      </c>
      <c r="L67" s="82">
        <v>163</v>
      </c>
      <c r="M67" s="82">
        <v>160</v>
      </c>
      <c r="N67" s="82">
        <v>89</v>
      </c>
      <c r="O67" s="82">
        <v>112</v>
      </c>
    </row>
    <row r="68" spans="1:26" ht="20.100000000000001" customHeight="1" x14ac:dyDescent="0.25">
      <c r="A68" s="35" t="s">
        <v>274</v>
      </c>
      <c r="B68" s="83">
        <v>11</v>
      </c>
      <c r="C68" s="83">
        <v>23</v>
      </c>
      <c r="D68" s="82">
        <v>2</v>
      </c>
      <c r="E68" s="82">
        <v>5</v>
      </c>
      <c r="F68" s="82">
        <v>0</v>
      </c>
      <c r="G68" s="82">
        <v>4</v>
      </c>
      <c r="H68" s="82">
        <v>0</v>
      </c>
      <c r="I68" s="82">
        <v>1</v>
      </c>
      <c r="J68" s="82">
        <v>1</v>
      </c>
      <c r="K68" s="82">
        <v>2</v>
      </c>
      <c r="L68" s="82">
        <v>0</v>
      </c>
      <c r="M68" s="82">
        <v>1</v>
      </c>
      <c r="N68" s="82">
        <v>1</v>
      </c>
      <c r="O68" s="82">
        <v>1</v>
      </c>
    </row>
    <row r="69" spans="1:26" s="30" customFormat="1" ht="20.100000000000001" customHeight="1" thickBot="1" x14ac:dyDescent="0.3">
      <c r="A69" s="40" t="s">
        <v>275</v>
      </c>
      <c r="B69" s="99">
        <v>6</v>
      </c>
      <c r="C69" s="99">
        <v>0</v>
      </c>
      <c r="D69" s="99">
        <v>3</v>
      </c>
      <c r="E69" s="99">
        <v>0</v>
      </c>
      <c r="F69" s="99">
        <v>0</v>
      </c>
      <c r="G69" s="99">
        <v>0</v>
      </c>
      <c r="H69" s="99">
        <v>1</v>
      </c>
      <c r="I69" s="99">
        <v>0</v>
      </c>
      <c r="J69" s="99">
        <v>0</v>
      </c>
      <c r="K69" s="99">
        <v>0</v>
      </c>
      <c r="L69" s="99">
        <v>0</v>
      </c>
      <c r="M69" s="99">
        <v>0</v>
      </c>
      <c r="N69" s="99">
        <v>0</v>
      </c>
      <c r="O69" s="99">
        <v>0</v>
      </c>
      <c r="P69" s="53"/>
      <c r="R69" s="35"/>
      <c r="S69" s="35"/>
      <c r="T69" s="35"/>
      <c r="U69" s="35"/>
      <c r="V69" s="35"/>
      <c r="W69" s="35"/>
      <c r="X69" s="35"/>
      <c r="Y69" s="35"/>
      <c r="Z69" s="35"/>
    </row>
    <row r="70" spans="1:26" s="304" customFormat="1" ht="15.95" customHeight="1" x14ac:dyDescent="0.25">
      <c r="A70" s="149" t="s">
        <v>320</v>
      </c>
      <c r="B70" s="226"/>
      <c r="C70" s="226"/>
      <c r="D70" s="226"/>
      <c r="E70" s="226"/>
      <c r="F70" s="154"/>
      <c r="G70" s="154"/>
      <c r="H70" s="226"/>
      <c r="I70" s="226"/>
      <c r="J70" s="226"/>
      <c r="K70" s="226"/>
      <c r="O70" s="67" t="s">
        <v>284</v>
      </c>
      <c r="P70" s="305"/>
    </row>
    <row r="71" spans="1:26" ht="24.95" customHeight="1" x14ac:dyDescent="0.25">
      <c r="A71" s="219" t="s">
        <v>341</v>
      </c>
      <c r="B71" s="219"/>
      <c r="C71" s="219"/>
      <c r="D71" s="223"/>
      <c r="E71" s="223"/>
      <c r="F71" s="223"/>
      <c r="G71" s="223"/>
      <c r="H71" s="223"/>
      <c r="I71" s="223"/>
      <c r="J71" s="223"/>
      <c r="K71" s="223"/>
      <c r="M71" s="306"/>
      <c r="N71" s="306"/>
      <c r="O71" s="307"/>
    </row>
    <row r="72" spans="1:26" s="21" customFormat="1" ht="24.95" customHeight="1" thickBot="1" x14ac:dyDescent="0.25">
      <c r="A72" s="1523" t="s">
        <v>344</v>
      </c>
      <c r="B72" s="1523"/>
      <c r="C72" s="1523"/>
      <c r="D72" s="1523"/>
      <c r="E72" s="1523"/>
      <c r="F72" s="1523"/>
      <c r="G72" s="1523"/>
      <c r="H72" s="1523"/>
      <c r="I72" s="1523"/>
      <c r="J72" s="1523"/>
      <c r="K72" s="1523"/>
      <c r="L72" s="308"/>
      <c r="M72" s="61" t="s">
        <v>285</v>
      </c>
      <c r="N72" s="35"/>
      <c r="O72" s="35"/>
      <c r="Q72" s="35"/>
      <c r="R72" s="35"/>
      <c r="S72" s="35"/>
      <c r="T72" s="35"/>
      <c r="U72" s="35"/>
      <c r="V72" s="35"/>
      <c r="W72" s="35"/>
      <c r="X72" s="35"/>
      <c r="Y72" s="35"/>
      <c r="Z72" s="35"/>
    </row>
    <row r="73" spans="1:26" s="21" customFormat="1" ht="20.100000000000001" customHeight="1" x14ac:dyDescent="0.25">
      <c r="A73" s="1487" t="s">
        <v>203</v>
      </c>
      <c r="B73" s="1521" t="s">
        <v>204</v>
      </c>
      <c r="C73" s="1522"/>
      <c r="D73" s="1522"/>
      <c r="E73" s="1522"/>
      <c r="F73" s="1522"/>
      <c r="G73" s="1522"/>
      <c r="H73" s="1522"/>
      <c r="I73" s="1522"/>
      <c r="J73" s="1522"/>
      <c r="K73" s="1522"/>
      <c r="L73" s="1522"/>
      <c r="M73" s="1522"/>
      <c r="N73" s="35"/>
      <c r="O73" s="35"/>
      <c r="Q73" s="35"/>
      <c r="R73" s="35"/>
      <c r="S73" s="35"/>
      <c r="T73" s="35"/>
      <c r="U73" s="35"/>
      <c r="V73" s="35"/>
      <c r="W73" s="35"/>
      <c r="X73" s="35"/>
      <c r="Y73" s="35"/>
      <c r="Z73" s="35"/>
    </row>
    <row r="74" spans="1:26" ht="20.100000000000001" customHeight="1" x14ac:dyDescent="0.25">
      <c r="A74" s="1488"/>
      <c r="B74" s="138" t="s">
        <v>286</v>
      </c>
      <c r="C74" s="138"/>
      <c r="D74" s="138" t="s">
        <v>287</v>
      </c>
      <c r="E74" s="138"/>
      <c r="F74" s="138" t="s">
        <v>288</v>
      </c>
      <c r="G74" s="138"/>
      <c r="H74" s="138" t="s">
        <v>289</v>
      </c>
      <c r="I74" s="138"/>
      <c r="J74" s="138" t="s">
        <v>290</v>
      </c>
      <c r="K74" s="138"/>
      <c r="L74" s="138" t="s">
        <v>291</v>
      </c>
      <c r="M74" s="166"/>
      <c r="N74" s="55"/>
      <c r="P74" s="53"/>
      <c r="Q74" s="53"/>
    </row>
    <row r="75" spans="1:26"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c r="P75" s="53"/>
    </row>
    <row r="76" spans="1:26" ht="20.100000000000001" customHeight="1" x14ac:dyDescent="0.25">
      <c r="A76" s="26" t="s">
        <v>310</v>
      </c>
      <c r="B76" s="27">
        <v>75947</v>
      </c>
      <c r="C76" s="27">
        <v>77629</v>
      </c>
      <c r="D76" s="27">
        <v>53366</v>
      </c>
      <c r="E76" s="27">
        <v>55149</v>
      </c>
      <c r="F76" s="27">
        <v>54667</v>
      </c>
      <c r="G76" s="27">
        <v>55668</v>
      </c>
      <c r="H76" s="27">
        <v>62252</v>
      </c>
      <c r="I76" s="27">
        <v>63134</v>
      </c>
      <c r="J76" s="27">
        <v>58850</v>
      </c>
      <c r="K76" s="27">
        <v>60324</v>
      </c>
      <c r="L76" s="27">
        <v>68124</v>
      </c>
      <c r="M76" s="27">
        <v>71784</v>
      </c>
      <c r="P76" s="53"/>
    </row>
    <row r="77" spans="1:26" s="30" customFormat="1" ht="20.100000000000001" customHeight="1" x14ac:dyDescent="0.25">
      <c r="A77" s="30" t="s">
        <v>212</v>
      </c>
      <c r="B77" s="89">
        <v>77</v>
      </c>
      <c r="C77" s="89">
        <v>155</v>
      </c>
      <c r="D77" s="89">
        <v>64</v>
      </c>
      <c r="E77" s="89">
        <v>106</v>
      </c>
      <c r="F77" s="89">
        <v>73</v>
      </c>
      <c r="G77" s="89">
        <v>105</v>
      </c>
      <c r="H77" s="89">
        <v>93</v>
      </c>
      <c r="I77" s="89">
        <v>131</v>
      </c>
      <c r="J77" s="89">
        <v>85</v>
      </c>
      <c r="K77" s="89">
        <v>107</v>
      </c>
      <c r="L77" s="89">
        <v>259</v>
      </c>
      <c r="M77" s="89">
        <v>136</v>
      </c>
      <c r="P77" s="115"/>
      <c r="Q77" s="35"/>
      <c r="R77" s="35"/>
      <c r="S77" s="35"/>
      <c r="T77" s="35"/>
      <c r="U77" s="35"/>
      <c r="V77" s="35"/>
      <c r="W77" s="35"/>
      <c r="X77" s="35"/>
      <c r="Y77" s="35"/>
      <c r="Z77" s="35"/>
    </row>
    <row r="78" spans="1:26" ht="20.100000000000001" customHeight="1" x14ac:dyDescent="0.25">
      <c r="A78" s="35" t="s">
        <v>213</v>
      </c>
      <c r="B78" s="83">
        <v>48</v>
      </c>
      <c r="C78" s="83">
        <v>112</v>
      </c>
      <c r="D78" s="83">
        <v>36</v>
      </c>
      <c r="E78" s="83">
        <v>76</v>
      </c>
      <c r="F78" s="83">
        <v>62</v>
      </c>
      <c r="G78" s="83">
        <v>81</v>
      </c>
      <c r="H78" s="83">
        <v>82</v>
      </c>
      <c r="I78" s="83">
        <v>103</v>
      </c>
      <c r="J78" s="83">
        <v>60</v>
      </c>
      <c r="K78" s="83">
        <v>81</v>
      </c>
      <c r="L78" s="83">
        <v>236</v>
      </c>
      <c r="M78" s="83">
        <v>104</v>
      </c>
      <c r="P78" s="82"/>
    </row>
    <row r="79" spans="1:26" ht="20.100000000000001" customHeight="1" x14ac:dyDescent="0.25">
      <c r="A79" s="35" t="s">
        <v>214</v>
      </c>
      <c r="B79" s="83">
        <v>13</v>
      </c>
      <c r="C79" s="83">
        <v>14</v>
      </c>
      <c r="D79" s="83">
        <v>8</v>
      </c>
      <c r="E79" s="83">
        <v>13</v>
      </c>
      <c r="F79" s="83">
        <v>1</v>
      </c>
      <c r="G79" s="83">
        <v>7</v>
      </c>
      <c r="H79" s="83">
        <v>2</v>
      </c>
      <c r="I79" s="83">
        <v>8</v>
      </c>
      <c r="J79" s="83">
        <v>0</v>
      </c>
      <c r="K79" s="83">
        <v>8</v>
      </c>
      <c r="L79" s="83">
        <v>1</v>
      </c>
      <c r="M79" s="83">
        <v>9</v>
      </c>
      <c r="P79" s="82"/>
    </row>
    <row r="80" spans="1:26" ht="20.100000000000001" customHeight="1" x14ac:dyDescent="0.25">
      <c r="A80" s="35" t="s">
        <v>215</v>
      </c>
      <c r="B80" s="83">
        <v>1</v>
      </c>
      <c r="C80" s="83">
        <v>1</v>
      </c>
      <c r="D80" s="83">
        <v>1</v>
      </c>
      <c r="E80" s="83">
        <v>1</v>
      </c>
      <c r="F80" s="83">
        <v>1</v>
      </c>
      <c r="G80" s="83">
        <v>1</v>
      </c>
      <c r="H80" s="83">
        <v>1</v>
      </c>
      <c r="I80" s="83">
        <v>1</v>
      </c>
      <c r="J80" s="83">
        <v>1</v>
      </c>
      <c r="K80" s="83">
        <v>1</v>
      </c>
      <c r="L80" s="83">
        <v>0</v>
      </c>
      <c r="M80" s="83">
        <v>1</v>
      </c>
      <c r="P80" s="82"/>
    </row>
    <row r="81" spans="1:26" ht="20.100000000000001" customHeight="1" x14ac:dyDescent="0.25">
      <c r="A81" s="35" t="s">
        <v>216</v>
      </c>
      <c r="B81" s="83">
        <v>0</v>
      </c>
      <c r="C81" s="83">
        <v>1</v>
      </c>
      <c r="D81" s="83">
        <v>0</v>
      </c>
      <c r="E81" s="83">
        <v>0</v>
      </c>
      <c r="F81" s="83">
        <v>0</v>
      </c>
      <c r="G81" s="83">
        <v>0</v>
      </c>
      <c r="H81" s="83">
        <v>1</v>
      </c>
      <c r="I81" s="83">
        <v>0</v>
      </c>
      <c r="J81" s="83">
        <v>0</v>
      </c>
      <c r="K81" s="83">
        <v>0</v>
      </c>
      <c r="L81" s="83">
        <v>1</v>
      </c>
      <c r="M81" s="83">
        <v>0</v>
      </c>
      <c r="P81" s="82"/>
    </row>
    <row r="82" spans="1:26" ht="20.100000000000001" customHeight="1" x14ac:dyDescent="0.25">
      <c r="A82" s="35" t="s">
        <v>217</v>
      </c>
      <c r="B82" s="83">
        <v>15</v>
      </c>
      <c r="C82" s="83">
        <v>27</v>
      </c>
      <c r="D82" s="83">
        <v>19</v>
      </c>
      <c r="E82" s="83">
        <v>16</v>
      </c>
      <c r="F82" s="83">
        <v>9</v>
      </c>
      <c r="G82" s="83">
        <v>16</v>
      </c>
      <c r="H82" s="83">
        <v>7</v>
      </c>
      <c r="I82" s="83">
        <v>19</v>
      </c>
      <c r="J82" s="83">
        <v>24</v>
      </c>
      <c r="K82" s="83">
        <v>17</v>
      </c>
      <c r="L82" s="83">
        <v>21</v>
      </c>
      <c r="M82" s="83">
        <v>22</v>
      </c>
      <c r="P82" s="82"/>
    </row>
    <row r="83" spans="1:26" s="30" customFormat="1" ht="20.100000000000001" customHeight="1" x14ac:dyDescent="0.25">
      <c r="A83" s="30" t="s">
        <v>218</v>
      </c>
      <c r="B83" s="89">
        <v>146</v>
      </c>
      <c r="C83" s="89">
        <v>225</v>
      </c>
      <c r="D83" s="89">
        <v>122</v>
      </c>
      <c r="E83" s="89">
        <v>156</v>
      </c>
      <c r="F83" s="89">
        <v>144</v>
      </c>
      <c r="G83" s="89">
        <v>163</v>
      </c>
      <c r="H83" s="89">
        <v>193</v>
      </c>
      <c r="I83" s="89">
        <v>182</v>
      </c>
      <c r="J83" s="89">
        <v>190</v>
      </c>
      <c r="K83" s="89">
        <v>179</v>
      </c>
      <c r="L83" s="89">
        <v>152</v>
      </c>
      <c r="M83" s="89">
        <v>208</v>
      </c>
      <c r="P83" s="115"/>
      <c r="Q83" s="35"/>
      <c r="R83" s="35"/>
      <c r="S83" s="35"/>
      <c r="T83" s="35"/>
      <c r="U83" s="35"/>
      <c r="V83" s="35"/>
      <c r="W83" s="35"/>
      <c r="X83" s="35"/>
      <c r="Y83" s="35"/>
      <c r="Z83" s="35"/>
    </row>
    <row r="84" spans="1:26" ht="20.100000000000001" customHeight="1" x14ac:dyDescent="0.25">
      <c r="A84" s="35" t="s">
        <v>219</v>
      </c>
      <c r="B84" s="83">
        <v>81</v>
      </c>
      <c r="C84" s="83">
        <v>103</v>
      </c>
      <c r="D84" s="83">
        <v>51</v>
      </c>
      <c r="E84" s="83">
        <v>72</v>
      </c>
      <c r="F84" s="83">
        <v>53</v>
      </c>
      <c r="G84" s="83">
        <v>72</v>
      </c>
      <c r="H84" s="83">
        <v>75</v>
      </c>
      <c r="I84" s="83">
        <v>81</v>
      </c>
      <c r="J84" s="83">
        <v>79</v>
      </c>
      <c r="K84" s="83">
        <v>77</v>
      </c>
      <c r="L84" s="83">
        <v>60</v>
      </c>
      <c r="M84" s="83">
        <v>96</v>
      </c>
      <c r="P84" s="82"/>
    </row>
    <row r="85" spans="1:26" ht="20.100000000000001" customHeight="1" x14ac:dyDescent="0.25">
      <c r="A85" s="35" t="s">
        <v>220</v>
      </c>
      <c r="B85" s="83">
        <v>3</v>
      </c>
      <c r="C85" s="83">
        <v>8</v>
      </c>
      <c r="D85" s="83">
        <v>9</v>
      </c>
      <c r="E85" s="83">
        <v>5</v>
      </c>
      <c r="F85" s="83">
        <v>9</v>
      </c>
      <c r="G85" s="83">
        <v>6</v>
      </c>
      <c r="H85" s="83">
        <v>9</v>
      </c>
      <c r="I85" s="83">
        <v>6</v>
      </c>
      <c r="J85" s="83">
        <v>5</v>
      </c>
      <c r="K85" s="83">
        <v>6</v>
      </c>
      <c r="L85" s="83">
        <v>12</v>
      </c>
      <c r="M85" s="83">
        <v>8</v>
      </c>
      <c r="P85" s="82"/>
    </row>
    <row r="86" spans="1:26" ht="20.100000000000001" customHeight="1" x14ac:dyDescent="0.25">
      <c r="A86" s="35" t="s">
        <v>221</v>
      </c>
      <c r="B86" s="83">
        <v>25</v>
      </c>
      <c r="C86" s="83">
        <v>35</v>
      </c>
      <c r="D86" s="83">
        <v>15</v>
      </c>
      <c r="E86" s="83">
        <v>24</v>
      </c>
      <c r="F86" s="83">
        <v>27</v>
      </c>
      <c r="G86" s="83">
        <v>26</v>
      </c>
      <c r="H86" s="83">
        <v>34</v>
      </c>
      <c r="I86" s="83">
        <v>28</v>
      </c>
      <c r="J86" s="83">
        <v>47</v>
      </c>
      <c r="K86" s="83">
        <v>27</v>
      </c>
      <c r="L86" s="83">
        <v>53</v>
      </c>
      <c r="M86" s="83">
        <v>33</v>
      </c>
      <c r="P86" s="82"/>
    </row>
    <row r="87" spans="1:26" ht="20.100000000000001" customHeight="1" x14ac:dyDescent="0.25">
      <c r="A87" s="35" t="s">
        <v>222</v>
      </c>
      <c r="B87" s="83">
        <v>20</v>
      </c>
      <c r="C87" s="83">
        <v>29</v>
      </c>
      <c r="D87" s="83">
        <v>23</v>
      </c>
      <c r="E87" s="83">
        <v>20</v>
      </c>
      <c r="F87" s="83">
        <v>15</v>
      </c>
      <c r="G87" s="83">
        <v>24</v>
      </c>
      <c r="H87" s="83">
        <v>20</v>
      </c>
      <c r="I87" s="83">
        <v>23</v>
      </c>
      <c r="J87" s="83">
        <v>17</v>
      </c>
      <c r="K87" s="83">
        <v>31</v>
      </c>
      <c r="L87" s="83">
        <v>16</v>
      </c>
      <c r="M87" s="83">
        <v>26</v>
      </c>
      <c r="P87" s="82"/>
    </row>
    <row r="88" spans="1:26" ht="20.100000000000001" customHeight="1" x14ac:dyDescent="0.25">
      <c r="A88" s="35" t="s">
        <v>223</v>
      </c>
      <c r="B88" s="83">
        <v>17</v>
      </c>
      <c r="C88" s="83">
        <v>50</v>
      </c>
      <c r="D88" s="83">
        <v>24</v>
      </c>
      <c r="E88" s="83">
        <v>35</v>
      </c>
      <c r="F88" s="83">
        <v>40</v>
      </c>
      <c r="G88" s="83">
        <v>35</v>
      </c>
      <c r="H88" s="83">
        <v>55</v>
      </c>
      <c r="I88" s="83">
        <v>44</v>
      </c>
      <c r="J88" s="83">
        <v>42</v>
      </c>
      <c r="K88" s="83">
        <v>38</v>
      </c>
      <c r="L88" s="83">
        <v>11</v>
      </c>
      <c r="M88" s="83">
        <v>45</v>
      </c>
      <c r="P88" s="82"/>
    </row>
    <row r="89" spans="1:26" s="30" customFormat="1" ht="20.100000000000001" customHeight="1" x14ac:dyDescent="0.25">
      <c r="A89" s="30" t="s">
        <v>224</v>
      </c>
      <c r="B89" s="89">
        <v>1284</v>
      </c>
      <c r="C89" s="89">
        <v>2313</v>
      </c>
      <c r="D89" s="89">
        <v>1427</v>
      </c>
      <c r="E89" s="89">
        <v>1624</v>
      </c>
      <c r="F89" s="89">
        <v>1277</v>
      </c>
      <c r="G89" s="89">
        <v>1671</v>
      </c>
      <c r="H89" s="89">
        <v>1613</v>
      </c>
      <c r="I89" s="89">
        <v>1879</v>
      </c>
      <c r="J89" s="89">
        <v>1893</v>
      </c>
      <c r="K89" s="89">
        <v>1972</v>
      </c>
      <c r="L89" s="89">
        <v>2284</v>
      </c>
      <c r="M89" s="89">
        <v>2124</v>
      </c>
      <c r="P89" s="115"/>
      <c r="Q89" s="35"/>
      <c r="R89" s="35"/>
      <c r="S89" s="35"/>
      <c r="T89" s="35"/>
      <c r="U89" s="35"/>
      <c r="V89" s="35"/>
      <c r="W89" s="35"/>
      <c r="X89" s="35"/>
      <c r="Y89" s="35"/>
      <c r="Z89" s="35"/>
    </row>
    <row r="90" spans="1:26" ht="20.100000000000001" customHeight="1" x14ac:dyDescent="0.25">
      <c r="A90" s="35" t="s">
        <v>225</v>
      </c>
      <c r="B90" s="83">
        <v>167</v>
      </c>
      <c r="C90" s="83">
        <v>391</v>
      </c>
      <c r="D90" s="83">
        <v>172</v>
      </c>
      <c r="E90" s="83">
        <v>272</v>
      </c>
      <c r="F90" s="83">
        <v>140</v>
      </c>
      <c r="G90" s="83">
        <v>272</v>
      </c>
      <c r="H90" s="83">
        <v>187</v>
      </c>
      <c r="I90" s="83">
        <v>314</v>
      </c>
      <c r="J90" s="83">
        <v>303</v>
      </c>
      <c r="K90" s="83">
        <v>333</v>
      </c>
      <c r="L90" s="83">
        <v>307</v>
      </c>
      <c r="M90" s="83">
        <v>356</v>
      </c>
      <c r="P90" s="82"/>
    </row>
    <row r="91" spans="1:26" ht="20.100000000000001" customHeight="1" x14ac:dyDescent="0.25">
      <c r="A91" s="35" t="s">
        <v>227</v>
      </c>
      <c r="B91" s="83">
        <v>820</v>
      </c>
      <c r="C91" s="83">
        <v>1642</v>
      </c>
      <c r="D91" s="83">
        <v>950</v>
      </c>
      <c r="E91" s="83">
        <v>1155</v>
      </c>
      <c r="F91" s="83">
        <v>688</v>
      </c>
      <c r="G91" s="83">
        <v>1203</v>
      </c>
      <c r="H91" s="83">
        <v>1087</v>
      </c>
      <c r="I91" s="83">
        <v>1319</v>
      </c>
      <c r="J91" s="83">
        <v>1266</v>
      </c>
      <c r="K91" s="83">
        <v>1284</v>
      </c>
      <c r="L91" s="83">
        <v>1564</v>
      </c>
      <c r="M91" s="83">
        <v>1500</v>
      </c>
      <c r="P91" s="82"/>
    </row>
    <row r="92" spans="1:26" ht="20.100000000000001" customHeight="1" x14ac:dyDescent="0.25">
      <c r="A92" s="35" t="s">
        <v>228</v>
      </c>
      <c r="B92" s="83">
        <v>297</v>
      </c>
      <c r="C92" s="83">
        <v>280</v>
      </c>
      <c r="D92" s="83">
        <v>305</v>
      </c>
      <c r="E92" s="83">
        <v>197</v>
      </c>
      <c r="F92" s="83">
        <v>449</v>
      </c>
      <c r="G92" s="83">
        <v>196</v>
      </c>
      <c r="H92" s="83">
        <v>339</v>
      </c>
      <c r="I92" s="83">
        <v>246</v>
      </c>
      <c r="J92" s="83">
        <v>324</v>
      </c>
      <c r="K92" s="83">
        <v>355</v>
      </c>
      <c r="L92" s="83">
        <v>413</v>
      </c>
      <c r="M92" s="83">
        <v>268</v>
      </c>
      <c r="P92" s="82"/>
    </row>
    <row r="93" spans="1:26" s="30" customFormat="1" ht="20.100000000000001" customHeight="1" x14ac:dyDescent="0.25">
      <c r="A93" s="30" t="s">
        <v>229</v>
      </c>
      <c r="B93" s="89">
        <v>66053</v>
      </c>
      <c r="C93" s="89">
        <v>57707</v>
      </c>
      <c r="D93" s="89">
        <v>40655</v>
      </c>
      <c r="E93" s="89">
        <v>40942</v>
      </c>
      <c r="F93" s="89">
        <v>43772</v>
      </c>
      <c r="G93" s="89">
        <v>40831</v>
      </c>
      <c r="H93" s="89">
        <v>47583</v>
      </c>
      <c r="I93" s="89">
        <v>46546</v>
      </c>
      <c r="J93" s="89">
        <v>39354</v>
      </c>
      <c r="K93" s="89">
        <v>44179</v>
      </c>
      <c r="L93" s="89">
        <v>51147</v>
      </c>
      <c r="M93" s="89">
        <v>53424</v>
      </c>
      <c r="P93" s="115"/>
      <c r="Q93" s="35"/>
      <c r="R93" s="35"/>
      <c r="S93" s="35"/>
      <c r="T93" s="35"/>
      <c r="U93" s="35"/>
      <c r="V93" s="35"/>
      <c r="W93" s="35"/>
      <c r="X93" s="35"/>
      <c r="Y93" s="35"/>
      <c r="Z93" s="35"/>
    </row>
    <row r="94" spans="1:26" ht="20.100000000000001" customHeight="1" x14ac:dyDescent="0.25">
      <c r="A94" s="35" t="s">
        <v>230</v>
      </c>
      <c r="B94" s="83">
        <v>51314</v>
      </c>
      <c r="C94" s="83">
        <v>31028</v>
      </c>
      <c r="D94" s="83">
        <v>28230</v>
      </c>
      <c r="E94" s="83">
        <v>21795</v>
      </c>
      <c r="F94" s="83">
        <v>29834</v>
      </c>
      <c r="G94" s="83">
        <v>22093</v>
      </c>
      <c r="H94" s="83">
        <v>33564</v>
      </c>
      <c r="I94" s="83">
        <v>25091</v>
      </c>
      <c r="J94" s="83">
        <v>25333</v>
      </c>
      <c r="K94" s="83">
        <v>23801</v>
      </c>
      <c r="L94" s="83">
        <v>25582</v>
      </c>
      <c r="M94" s="83">
        <v>28782</v>
      </c>
      <c r="P94" s="82"/>
    </row>
    <row r="95" spans="1:26" ht="20.100000000000001" customHeight="1" x14ac:dyDescent="0.25">
      <c r="A95" s="35" t="s">
        <v>231</v>
      </c>
      <c r="B95" s="83">
        <v>402</v>
      </c>
      <c r="C95" s="83">
        <v>491</v>
      </c>
      <c r="D95" s="83">
        <v>337</v>
      </c>
      <c r="E95" s="83">
        <v>339</v>
      </c>
      <c r="F95" s="83">
        <v>217</v>
      </c>
      <c r="G95" s="83">
        <v>346</v>
      </c>
      <c r="H95" s="83">
        <v>259</v>
      </c>
      <c r="I95" s="83">
        <v>395</v>
      </c>
      <c r="J95" s="83">
        <v>256</v>
      </c>
      <c r="K95" s="83">
        <v>377</v>
      </c>
      <c r="L95" s="83">
        <v>440</v>
      </c>
      <c r="M95" s="83">
        <v>455</v>
      </c>
      <c r="P95" s="82"/>
    </row>
    <row r="96" spans="1:26" ht="20.100000000000001" customHeight="1" x14ac:dyDescent="0.25">
      <c r="A96" s="35" t="s">
        <v>232</v>
      </c>
      <c r="B96" s="83">
        <v>987</v>
      </c>
      <c r="C96" s="83">
        <v>1332</v>
      </c>
      <c r="D96" s="83">
        <v>581</v>
      </c>
      <c r="E96" s="83">
        <v>947</v>
      </c>
      <c r="F96" s="83">
        <v>1014</v>
      </c>
      <c r="G96" s="83">
        <v>932</v>
      </c>
      <c r="H96" s="83">
        <v>949</v>
      </c>
      <c r="I96" s="83">
        <v>1060</v>
      </c>
      <c r="J96" s="83">
        <v>1070</v>
      </c>
      <c r="K96" s="83">
        <v>1018</v>
      </c>
      <c r="L96" s="83">
        <v>1428</v>
      </c>
      <c r="M96" s="83">
        <v>1592</v>
      </c>
      <c r="P96" s="82"/>
    </row>
    <row r="97" spans="1:26" ht="20.100000000000001" customHeight="1" x14ac:dyDescent="0.25">
      <c r="A97" s="35" t="s">
        <v>233</v>
      </c>
      <c r="B97" s="83">
        <v>932</v>
      </c>
      <c r="C97" s="83">
        <v>1391</v>
      </c>
      <c r="D97" s="83">
        <v>733</v>
      </c>
      <c r="E97" s="83">
        <v>958</v>
      </c>
      <c r="F97" s="83">
        <v>808</v>
      </c>
      <c r="G97" s="83">
        <v>963</v>
      </c>
      <c r="H97" s="83">
        <v>1496</v>
      </c>
      <c r="I97" s="83">
        <v>1220</v>
      </c>
      <c r="J97" s="83">
        <v>1364</v>
      </c>
      <c r="K97" s="83">
        <v>1454</v>
      </c>
      <c r="L97" s="83">
        <v>2050</v>
      </c>
      <c r="M97" s="83">
        <v>1434</v>
      </c>
      <c r="P97" s="82"/>
    </row>
    <row r="98" spans="1:26" ht="20.100000000000001" customHeight="1" x14ac:dyDescent="0.25">
      <c r="A98" s="35" t="s">
        <v>234</v>
      </c>
      <c r="B98" s="83">
        <v>244</v>
      </c>
      <c r="C98" s="83">
        <v>265</v>
      </c>
      <c r="D98" s="83">
        <v>392</v>
      </c>
      <c r="E98" s="83">
        <v>200</v>
      </c>
      <c r="F98" s="83">
        <v>306</v>
      </c>
      <c r="G98" s="83">
        <v>207</v>
      </c>
      <c r="H98" s="83">
        <v>345</v>
      </c>
      <c r="I98" s="83">
        <v>265</v>
      </c>
      <c r="J98" s="83">
        <v>291</v>
      </c>
      <c r="K98" s="83">
        <v>222</v>
      </c>
      <c r="L98" s="83">
        <v>189</v>
      </c>
      <c r="M98" s="83">
        <v>259</v>
      </c>
      <c r="P98" s="82"/>
    </row>
    <row r="99" spans="1:26" ht="20.100000000000001" customHeight="1" x14ac:dyDescent="0.25">
      <c r="A99" s="35" t="s">
        <v>235</v>
      </c>
      <c r="B99" s="83">
        <v>0</v>
      </c>
      <c r="C99" s="83">
        <v>0</v>
      </c>
      <c r="D99" s="83">
        <v>0</v>
      </c>
      <c r="E99" s="83">
        <v>0</v>
      </c>
      <c r="F99" s="83">
        <v>0</v>
      </c>
      <c r="G99" s="83">
        <v>0</v>
      </c>
      <c r="H99" s="83">
        <v>0</v>
      </c>
      <c r="I99" s="83">
        <v>0</v>
      </c>
      <c r="J99" s="83">
        <v>0</v>
      </c>
      <c r="K99" s="83">
        <v>0</v>
      </c>
      <c r="L99" s="83">
        <v>0</v>
      </c>
      <c r="M99" s="83">
        <v>0</v>
      </c>
      <c r="P99" s="82"/>
    </row>
    <row r="100" spans="1:26" ht="20.100000000000001" customHeight="1" x14ac:dyDescent="0.25">
      <c r="A100" s="35" t="s">
        <v>236</v>
      </c>
      <c r="B100" s="83">
        <v>8443</v>
      </c>
      <c r="C100" s="83">
        <v>19572</v>
      </c>
      <c r="D100" s="83">
        <v>6903</v>
      </c>
      <c r="E100" s="83">
        <v>13464</v>
      </c>
      <c r="F100" s="83">
        <v>6964</v>
      </c>
      <c r="G100" s="83">
        <v>13536</v>
      </c>
      <c r="H100" s="83">
        <v>7230</v>
      </c>
      <c r="I100" s="83">
        <v>15396</v>
      </c>
      <c r="J100" s="83">
        <v>8245</v>
      </c>
      <c r="K100" s="83">
        <v>14741</v>
      </c>
      <c r="L100" s="83">
        <v>19129</v>
      </c>
      <c r="M100" s="83">
        <v>17742</v>
      </c>
      <c r="P100" s="82"/>
    </row>
    <row r="101" spans="1:26" ht="20.100000000000001" customHeight="1" x14ac:dyDescent="0.25">
      <c r="A101" s="35" t="s">
        <v>237</v>
      </c>
      <c r="B101" s="83">
        <v>1660</v>
      </c>
      <c r="C101" s="83">
        <v>1476</v>
      </c>
      <c r="D101" s="83">
        <v>1675</v>
      </c>
      <c r="E101" s="83">
        <v>1679</v>
      </c>
      <c r="F101" s="83">
        <v>1236</v>
      </c>
      <c r="G101" s="83">
        <v>975</v>
      </c>
      <c r="H101" s="83">
        <v>1443</v>
      </c>
      <c r="I101" s="83">
        <v>1385</v>
      </c>
      <c r="J101" s="83">
        <v>1269</v>
      </c>
      <c r="K101" s="83">
        <v>1091</v>
      </c>
      <c r="L101" s="83">
        <v>1209</v>
      </c>
      <c r="M101" s="83">
        <v>1514</v>
      </c>
      <c r="P101" s="82"/>
    </row>
    <row r="102" spans="1:26" ht="20.100000000000001" customHeight="1" x14ac:dyDescent="0.25">
      <c r="A102" s="35" t="s">
        <v>238</v>
      </c>
      <c r="B102" s="83">
        <v>0</v>
      </c>
      <c r="C102" s="83">
        <v>1</v>
      </c>
      <c r="D102" s="83">
        <v>0</v>
      </c>
      <c r="E102" s="83">
        <v>1</v>
      </c>
      <c r="F102" s="83">
        <v>1</v>
      </c>
      <c r="G102" s="83">
        <v>1</v>
      </c>
      <c r="H102" s="83">
        <v>3</v>
      </c>
      <c r="I102" s="83">
        <v>1</v>
      </c>
      <c r="J102" s="83">
        <v>1</v>
      </c>
      <c r="K102" s="83">
        <v>1</v>
      </c>
      <c r="L102" s="83">
        <v>2</v>
      </c>
      <c r="M102" s="83">
        <v>1</v>
      </c>
      <c r="P102" s="82"/>
    </row>
    <row r="103" spans="1:26" ht="20.100000000000001" customHeight="1" x14ac:dyDescent="0.25">
      <c r="A103" s="35" t="s">
        <v>239</v>
      </c>
      <c r="B103" s="83">
        <v>0</v>
      </c>
      <c r="C103" s="83">
        <v>0</v>
      </c>
      <c r="D103" s="83">
        <v>0</v>
      </c>
      <c r="E103" s="83">
        <v>0</v>
      </c>
      <c r="F103" s="83">
        <v>0</v>
      </c>
      <c r="G103" s="83">
        <v>0</v>
      </c>
      <c r="H103" s="83">
        <v>0</v>
      </c>
      <c r="I103" s="83">
        <v>0</v>
      </c>
      <c r="J103" s="83">
        <v>1</v>
      </c>
      <c r="K103" s="83">
        <v>0</v>
      </c>
      <c r="L103" s="83">
        <v>0</v>
      </c>
      <c r="M103" s="83">
        <v>0</v>
      </c>
      <c r="P103" s="82"/>
    </row>
    <row r="104" spans="1:26" ht="20.100000000000001" customHeight="1" x14ac:dyDescent="0.25">
      <c r="A104" s="35" t="s">
        <v>240</v>
      </c>
      <c r="B104" s="83">
        <v>1909</v>
      </c>
      <c r="C104" s="83">
        <v>1876</v>
      </c>
      <c r="D104" s="83">
        <v>1483</v>
      </c>
      <c r="E104" s="83">
        <v>1367</v>
      </c>
      <c r="F104" s="83">
        <v>3013</v>
      </c>
      <c r="G104" s="83">
        <v>1572</v>
      </c>
      <c r="H104" s="83">
        <v>2008</v>
      </c>
      <c r="I104" s="83">
        <v>1517</v>
      </c>
      <c r="J104" s="83">
        <v>1324</v>
      </c>
      <c r="K104" s="83">
        <v>1266</v>
      </c>
      <c r="L104" s="83">
        <v>857</v>
      </c>
      <c r="M104" s="83">
        <v>1390</v>
      </c>
      <c r="P104" s="82"/>
    </row>
    <row r="105" spans="1:26" ht="20.100000000000001" customHeight="1" x14ac:dyDescent="0.25">
      <c r="A105" s="35" t="s">
        <v>241</v>
      </c>
      <c r="B105" s="83">
        <v>162</v>
      </c>
      <c r="C105" s="83">
        <v>275</v>
      </c>
      <c r="D105" s="83">
        <v>321</v>
      </c>
      <c r="E105" s="83">
        <v>192</v>
      </c>
      <c r="F105" s="83">
        <v>379</v>
      </c>
      <c r="G105" s="83">
        <v>206</v>
      </c>
      <c r="H105" s="83">
        <v>286</v>
      </c>
      <c r="I105" s="83">
        <v>216</v>
      </c>
      <c r="J105" s="83">
        <v>200</v>
      </c>
      <c r="K105" s="83">
        <v>208</v>
      </c>
      <c r="L105" s="83">
        <v>261</v>
      </c>
      <c r="M105" s="83">
        <v>255</v>
      </c>
      <c r="P105" s="82"/>
    </row>
    <row r="106" spans="1:26" s="30" customFormat="1" ht="20.100000000000001" customHeight="1" x14ac:dyDescent="0.25">
      <c r="A106" s="30" t="s">
        <v>242</v>
      </c>
      <c r="B106" s="89">
        <v>1430</v>
      </c>
      <c r="C106" s="89">
        <v>4014</v>
      </c>
      <c r="D106" s="89">
        <v>1704</v>
      </c>
      <c r="E106" s="89">
        <v>2930</v>
      </c>
      <c r="F106" s="89">
        <v>2168</v>
      </c>
      <c r="G106" s="89">
        <v>3359</v>
      </c>
      <c r="H106" s="89">
        <v>2376</v>
      </c>
      <c r="I106" s="89">
        <v>3505</v>
      </c>
      <c r="J106" s="89">
        <v>2390</v>
      </c>
      <c r="K106" s="89">
        <v>3470</v>
      </c>
      <c r="L106" s="89">
        <v>2759</v>
      </c>
      <c r="M106" s="89">
        <v>3702</v>
      </c>
      <c r="P106" s="115"/>
      <c r="Q106" s="35"/>
      <c r="R106" s="35"/>
      <c r="S106" s="35"/>
      <c r="T106" s="35"/>
      <c r="U106" s="35"/>
      <c r="V106" s="35"/>
      <c r="W106" s="35"/>
      <c r="X106" s="35"/>
      <c r="Y106" s="35"/>
      <c r="Z106" s="35"/>
    </row>
    <row r="107" spans="1:26" ht="20.100000000000001" customHeight="1" x14ac:dyDescent="0.25">
      <c r="A107" s="35" t="s">
        <v>243</v>
      </c>
      <c r="B107" s="83">
        <v>106</v>
      </c>
      <c r="C107" s="83">
        <v>171</v>
      </c>
      <c r="D107" s="83">
        <v>116</v>
      </c>
      <c r="E107" s="83">
        <v>141</v>
      </c>
      <c r="F107" s="83">
        <v>111</v>
      </c>
      <c r="G107" s="83">
        <v>133</v>
      </c>
      <c r="H107" s="83">
        <v>129</v>
      </c>
      <c r="I107" s="83">
        <v>133</v>
      </c>
      <c r="J107" s="83">
        <v>167</v>
      </c>
      <c r="K107" s="83">
        <v>150</v>
      </c>
      <c r="L107" s="83">
        <v>246</v>
      </c>
      <c r="M107" s="83">
        <v>182</v>
      </c>
      <c r="P107" s="82"/>
    </row>
    <row r="108" spans="1:26" ht="20.100000000000001" customHeight="1" x14ac:dyDescent="0.25">
      <c r="A108" s="35" t="s">
        <v>244</v>
      </c>
      <c r="B108" s="83">
        <v>39</v>
      </c>
      <c r="C108" s="83">
        <v>70</v>
      </c>
      <c r="D108" s="83">
        <v>24</v>
      </c>
      <c r="E108" s="83">
        <v>47</v>
      </c>
      <c r="F108" s="83">
        <v>37</v>
      </c>
      <c r="G108" s="83">
        <v>79</v>
      </c>
      <c r="H108" s="83">
        <v>29</v>
      </c>
      <c r="I108" s="83">
        <v>55</v>
      </c>
      <c r="J108" s="83">
        <v>32</v>
      </c>
      <c r="K108" s="83">
        <v>51</v>
      </c>
      <c r="L108" s="83">
        <v>56</v>
      </c>
      <c r="M108" s="83">
        <v>74</v>
      </c>
      <c r="P108" s="82"/>
    </row>
    <row r="109" spans="1:26" ht="20.100000000000001" customHeight="1" x14ac:dyDescent="0.25">
      <c r="A109" s="35" t="s">
        <v>245</v>
      </c>
      <c r="B109" s="83">
        <v>163</v>
      </c>
      <c r="C109" s="83">
        <v>893</v>
      </c>
      <c r="D109" s="83">
        <v>277</v>
      </c>
      <c r="E109" s="83">
        <v>626</v>
      </c>
      <c r="F109" s="83">
        <v>277</v>
      </c>
      <c r="G109" s="83">
        <v>636</v>
      </c>
      <c r="H109" s="83">
        <v>519</v>
      </c>
      <c r="I109" s="83">
        <v>736</v>
      </c>
      <c r="J109" s="83">
        <v>278</v>
      </c>
      <c r="K109" s="83">
        <v>680</v>
      </c>
      <c r="L109" s="83">
        <v>655</v>
      </c>
      <c r="M109" s="83">
        <v>820</v>
      </c>
      <c r="P109" s="82"/>
    </row>
    <row r="110" spans="1:26" ht="20.100000000000001" customHeight="1" x14ac:dyDescent="0.25">
      <c r="A110" s="35" t="s">
        <v>246</v>
      </c>
      <c r="B110" s="83">
        <v>523</v>
      </c>
      <c r="C110" s="83">
        <v>1832</v>
      </c>
      <c r="D110" s="83">
        <v>646</v>
      </c>
      <c r="E110" s="83">
        <v>1354</v>
      </c>
      <c r="F110" s="83">
        <v>1105</v>
      </c>
      <c r="G110" s="83">
        <v>1756</v>
      </c>
      <c r="H110" s="83">
        <v>1162</v>
      </c>
      <c r="I110" s="83">
        <v>1739</v>
      </c>
      <c r="J110" s="83">
        <v>1183</v>
      </c>
      <c r="K110" s="83">
        <v>1755</v>
      </c>
      <c r="L110" s="83">
        <v>915</v>
      </c>
      <c r="M110" s="83">
        <v>1653</v>
      </c>
      <c r="P110" s="82"/>
    </row>
    <row r="111" spans="1:26" ht="20.100000000000001" customHeight="1" x14ac:dyDescent="0.25">
      <c r="A111" s="35" t="s">
        <v>247</v>
      </c>
      <c r="B111" s="83">
        <v>435</v>
      </c>
      <c r="C111" s="83">
        <v>742</v>
      </c>
      <c r="D111" s="83">
        <v>498</v>
      </c>
      <c r="E111" s="83">
        <v>539</v>
      </c>
      <c r="F111" s="83">
        <v>435</v>
      </c>
      <c r="G111" s="83">
        <v>525</v>
      </c>
      <c r="H111" s="83">
        <v>366</v>
      </c>
      <c r="I111" s="83">
        <v>589</v>
      </c>
      <c r="J111" s="83">
        <v>517</v>
      </c>
      <c r="K111" s="83">
        <v>575</v>
      </c>
      <c r="L111" s="83">
        <v>548</v>
      </c>
      <c r="M111" s="83">
        <v>684</v>
      </c>
      <c r="P111" s="82"/>
    </row>
    <row r="112" spans="1:26" ht="20.100000000000001" customHeight="1" x14ac:dyDescent="0.25">
      <c r="A112" s="35" t="s">
        <v>248</v>
      </c>
      <c r="B112" s="83">
        <v>164</v>
      </c>
      <c r="C112" s="83">
        <v>306</v>
      </c>
      <c r="D112" s="83">
        <v>143</v>
      </c>
      <c r="E112" s="83">
        <v>223</v>
      </c>
      <c r="F112" s="83">
        <v>203</v>
      </c>
      <c r="G112" s="83">
        <v>230</v>
      </c>
      <c r="H112" s="83">
        <v>171</v>
      </c>
      <c r="I112" s="83">
        <v>253</v>
      </c>
      <c r="J112" s="83">
        <v>213</v>
      </c>
      <c r="K112" s="83">
        <v>259</v>
      </c>
      <c r="L112" s="83">
        <v>339</v>
      </c>
      <c r="M112" s="83">
        <v>289</v>
      </c>
      <c r="P112" s="82"/>
    </row>
    <row r="113" spans="1:16" ht="20.100000000000001" customHeight="1" x14ac:dyDescent="0.25">
      <c r="A113" s="30" t="s">
        <v>249</v>
      </c>
      <c r="B113" s="89">
        <v>6482</v>
      </c>
      <c r="C113" s="89">
        <v>11968</v>
      </c>
      <c r="D113" s="89">
        <v>8953</v>
      </c>
      <c r="E113" s="89">
        <v>8567</v>
      </c>
      <c r="F113" s="89">
        <v>6613</v>
      </c>
      <c r="G113" s="89">
        <v>8485</v>
      </c>
      <c r="H113" s="89">
        <v>9583</v>
      </c>
      <c r="I113" s="89">
        <v>9810</v>
      </c>
      <c r="J113" s="89">
        <v>14277</v>
      </c>
      <c r="K113" s="89">
        <v>9384</v>
      </c>
      <c r="L113" s="89">
        <v>10667</v>
      </c>
      <c r="M113" s="89">
        <v>11074</v>
      </c>
      <c r="P113" s="82"/>
    </row>
    <row r="114" spans="1:16" ht="20.100000000000001" customHeight="1" x14ac:dyDescent="0.25">
      <c r="A114" s="35" t="s">
        <v>250</v>
      </c>
      <c r="B114" s="83">
        <v>912</v>
      </c>
      <c r="C114" s="83">
        <v>2166</v>
      </c>
      <c r="D114" s="83">
        <v>1250</v>
      </c>
      <c r="E114" s="83">
        <v>1566</v>
      </c>
      <c r="F114" s="83">
        <v>1075</v>
      </c>
      <c r="G114" s="83">
        <v>1537</v>
      </c>
      <c r="H114" s="83">
        <v>1864</v>
      </c>
      <c r="I114" s="83">
        <v>1788</v>
      </c>
      <c r="J114" s="83">
        <v>2616</v>
      </c>
      <c r="K114" s="83">
        <v>1699</v>
      </c>
      <c r="L114" s="83">
        <v>1487</v>
      </c>
      <c r="M114" s="83">
        <v>1979</v>
      </c>
      <c r="P114" s="82"/>
    </row>
    <row r="115" spans="1:16" ht="20.100000000000001" customHeight="1" x14ac:dyDescent="0.25">
      <c r="A115" s="35" t="s">
        <v>251</v>
      </c>
      <c r="B115" s="83">
        <v>147</v>
      </c>
      <c r="C115" s="83">
        <v>241</v>
      </c>
      <c r="D115" s="83">
        <v>135</v>
      </c>
      <c r="E115" s="83">
        <v>180</v>
      </c>
      <c r="F115" s="83">
        <v>99</v>
      </c>
      <c r="G115" s="83">
        <v>176</v>
      </c>
      <c r="H115" s="83">
        <v>128</v>
      </c>
      <c r="I115" s="83">
        <v>205</v>
      </c>
      <c r="J115" s="83">
        <v>247</v>
      </c>
      <c r="K115" s="83">
        <v>218</v>
      </c>
      <c r="L115" s="83">
        <v>177</v>
      </c>
      <c r="M115" s="83">
        <v>229</v>
      </c>
      <c r="P115" s="82"/>
    </row>
    <row r="116" spans="1:16" ht="20.100000000000001" customHeight="1" x14ac:dyDescent="0.25">
      <c r="A116" s="35" t="s">
        <v>252</v>
      </c>
      <c r="B116" s="83">
        <v>234</v>
      </c>
      <c r="C116" s="83">
        <v>284</v>
      </c>
      <c r="D116" s="83">
        <v>181</v>
      </c>
      <c r="E116" s="83">
        <v>202</v>
      </c>
      <c r="F116" s="83">
        <v>182</v>
      </c>
      <c r="G116" s="83">
        <v>202</v>
      </c>
      <c r="H116" s="83">
        <v>267</v>
      </c>
      <c r="I116" s="83">
        <v>231</v>
      </c>
      <c r="J116" s="83">
        <v>373</v>
      </c>
      <c r="K116" s="83">
        <v>220</v>
      </c>
      <c r="L116" s="83">
        <v>334</v>
      </c>
      <c r="M116" s="83">
        <v>270</v>
      </c>
      <c r="P116" s="82"/>
    </row>
    <row r="117" spans="1:16" ht="20.100000000000001" customHeight="1" x14ac:dyDescent="0.25">
      <c r="A117" s="35" t="s">
        <v>253</v>
      </c>
      <c r="B117" s="83">
        <v>219</v>
      </c>
      <c r="C117" s="83">
        <v>317</v>
      </c>
      <c r="D117" s="83">
        <v>63</v>
      </c>
      <c r="E117" s="83">
        <v>224</v>
      </c>
      <c r="F117" s="83">
        <v>72</v>
      </c>
      <c r="G117" s="83">
        <v>223</v>
      </c>
      <c r="H117" s="83">
        <v>241</v>
      </c>
      <c r="I117" s="83">
        <v>259</v>
      </c>
      <c r="J117" s="83">
        <v>330</v>
      </c>
      <c r="K117" s="83">
        <v>252</v>
      </c>
      <c r="L117" s="83">
        <v>158</v>
      </c>
      <c r="M117" s="83">
        <v>303</v>
      </c>
      <c r="P117" s="82"/>
    </row>
    <row r="118" spans="1:16" ht="20.100000000000001" customHeight="1" x14ac:dyDescent="0.25">
      <c r="A118" s="35" t="s">
        <v>254</v>
      </c>
      <c r="B118" s="83">
        <v>1059</v>
      </c>
      <c r="C118" s="83">
        <v>1396</v>
      </c>
      <c r="D118" s="83">
        <v>1803</v>
      </c>
      <c r="E118" s="83">
        <v>986</v>
      </c>
      <c r="F118" s="83">
        <v>1452</v>
      </c>
      <c r="G118" s="83">
        <v>984</v>
      </c>
      <c r="H118" s="83">
        <v>1999</v>
      </c>
      <c r="I118" s="83">
        <v>1119</v>
      </c>
      <c r="J118" s="83">
        <v>2586</v>
      </c>
      <c r="K118" s="83">
        <v>1085</v>
      </c>
      <c r="L118" s="83">
        <v>1889</v>
      </c>
      <c r="M118" s="83">
        <v>1277</v>
      </c>
      <c r="P118" s="82"/>
    </row>
    <row r="119" spans="1:16" ht="20.100000000000001" customHeight="1" x14ac:dyDescent="0.25">
      <c r="A119" s="35" t="s">
        <v>255</v>
      </c>
      <c r="B119" s="83">
        <v>24</v>
      </c>
      <c r="C119" s="83">
        <v>73</v>
      </c>
      <c r="D119" s="83">
        <v>11</v>
      </c>
      <c r="E119" s="83">
        <v>52</v>
      </c>
      <c r="F119" s="83">
        <v>16</v>
      </c>
      <c r="G119" s="83">
        <v>58</v>
      </c>
      <c r="H119" s="83">
        <v>42</v>
      </c>
      <c r="I119" s="83">
        <v>62</v>
      </c>
      <c r="J119" s="83">
        <v>95</v>
      </c>
      <c r="K119" s="83">
        <v>58</v>
      </c>
      <c r="L119" s="83">
        <v>73</v>
      </c>
      <c r="M119" s="83">
        <v>67</v>
      </c>
      <c r="P119" s="82"/>
    </row>
    <row r="120" spans="1:16" ht="20.100000000000001" customHeight="1" x14ac:dyDescent="0.25">
      <c r="A120" s="35" t="s">
        <v>256</v>
      </c>
      <c r="B120" s="83">
        <v>992</v>
      </c>
      <c r="C120" s="83">
        <v>1553</v>
      </c>
      <c r="D120" s="83">
        <v>1502</v>
      </c>
      <c r="E120" s="83">
        <v>1114</v>
      </c>
      <c r="F120" s="83">
        <v>729</v>
      </c>
      <c r="G120" s="83">
        <v>1104</v>
      </c>
      <c r="H120" s="83">
        <v>1182</v>
      </c>
      <c r="I120" s="83">
        <v>1248</v>
      </c>
      <c r="J120" s="83">
        <v>1669</v>
      </c>
      <c r="K120" s="83">
        <v>1193</v>
      </c>
      <c r="L120" s="83">
        <v>1574</v>
      </c>
      <c r="M120" s="83">
        <v>1441</v>
      </c>
      <c r="P120" s="82"/>
    </row>
    <row r="121" spans="1:16" ht="20.100000000000001" customHeight="1" x14ac:dyDescent="0.25">
      <c r="A121" s="35" t="s">
        <v>257</v>
      </c>
      <c r="B121" s="83">
        <v>17</v>
      </c>
      <c r="C121" s="83">
        <v>43</v>
      </c>
      <c r="D121" s="83">
        <v>28</v>
      </c>
      <c r="E121" s="83">
        <v>30</v>
      </c>
      <c r="F121" s="83">
        <v>14</v>
      </c>
      <c r="G121" s="83">
        <v>30</v>
      </c>
      <c r="H121" s="83">
        <v>11</v>
      </c>
      <c r="I121" s="83">
        <v>34</v>
      </c>
      <c r="J121" s="83">
        <v>36</v>
      </c>
      <c r="K121" s="83">
        <v>34</v>
      </c>
      <c r="L121" s="83">
        <v>42</v>
      </c>
      <c r="M121" s="83">
        <v>39</v>
      </c>
      <c r="P121" s="82"/>
    </row>
    <row r="122" spans="1:16" ht="20.100000000000001" customHeight="1" x14ac:dyDescent="0.25">
      <c r="A122" s="35" t="s">
        <v>258</v>
      </c>
      <c r="B122" s="83">
        <v>427</v>
      </c>
      <c r="C122" s="83">
        <v>559</v>
      </c>
      <c r="D122" s="83">
        <v>333</v>
      </c>
      <c r="E122" s="83">
        <v>386</v>
      </c>
      <c r="F122" s="83">
        <v>285</v>
      </c>
      <c r="G122" s="83">
        <v>392</v>
      </c>
      <c r="H122" s="83">
        <v>451</v>
      </c>
      <c r="I122" s="83">
        <v>450</v>
      </c>
      <c r="J122" s="83">
        <v>651</v>
      </c>
      <c r="K122" s="83">
        <v>428</v>
      </c>
      <c r="L122" s="83">
        <v>567</v>
      </c>
      <c r="M122" s="83">
        <v>514</v>
      </c>
      <c r="P122" s="82"/>
    </row>
    <row r="123" spans="1:16" ht="20.100000000000001" customHeight="1" x14ac:dyDescent="0.25">
      <c r="A123" s="35" t="s">
        <v>259</v>
      </c>
      <c r="B123" s="83">
        <v>8</v>
      </c>
      <c r="C123" s="83">
        <v>51</v>
      </c>
      <c r="D123" s="83">
        <v>18</v>
      </c>
      <c r="E123" s="83">
        <v>32</v>
      </c>
      <c r="F123" s="83">
        <v>52</v>
      </c>
      <c r="G123" s="83">
        <v>33</v>
      </c>
      <c r="H123" s="83">
        <v>30</v>
      </c>
      <c r="I123" s="83">
        <v>54</v>
      </c>
      <c r="J123" s="83">
        <v>65</v>
      </c>
      <c r="K123" s="83">
        <v>38</v>
      </c>
      <c r="L123" s="83">
        <v>27</v>
      </c>
      <c r="M123" s="83">
        <v>43</v>
      </c>
      <c r="P123" s="82"/>
    </row>
    <row r="124" spans="1:16" ht="20.100000000000001" customHeight="1" x14ac:dyDescent="0.25">
      <c r="A124" s="35" t="s">
        <v>260</v>
      </c>
      <c r="B124" s="83">
        <v>946</v>
      </c>
      <c r="C124" s="83">
        <v>1664</v>
      </c>
      <c r="D124" s="83">
        <v>1053</v>
      </c>
      <c r="E124" s="83">
        <v>1224</v>
      </c>
      <c r="F124" s="83">
        <v>951</v>
      </c>
      <c r="G124" s="83">
        <v>1193</v>
      </c>
      <c r="H124" s="83">
        <v>1118</v>
      </c>
      <c r="I124" s="83">
        <v>1429</v>
      </c>
      <c r="J124" s="83">
        <v>1613</v>
      </c>
      <c r="K124" s="83">
        <v>1313</v>
      </c>
      <c r="L124" s="83">
        <v>1121</v>
      </c>
      <c r="M124" s="83">
        <v>1529</v>
      </c>
      <c r="P124" s="82"/>
    </row>
    <row r="125" spans="1:16" ht="20.100000000000001" customHeight="1" x14ac:dyDescent="0.25">
      <c r="A125" s="35" t="s">
        <v>261</v>
      </c>
      <c r="B125" s="83">
        <v>191</v>
      </c>
      <c r="C125" s="83">
        <v>220</v>
      </c>
      <c r="D125" s="83">
        <v>158</v>
      </c>
      <c r="E125" s="83">
        <v>166</v>
      </c>
      <c r="F125" s="83">
        <v>167</v>
      </c>
      <c r="G125" s="83">
        <v>151</v>
      </c>
      <c r="H125" s="83">
        <v>129</v>
      </c>
      <c r="I125" s="83">
        <v>180</v>
      </c>
      <c r="J125" s="83">
        <v>213</v>
      </c>
      <c r="K125" s="83">
        <v>166</v>
      </c>
      <c r="L125" s="83">
        <v>153</v>
      </c>
      <c r="M125" s="83">
        <v>198</v>
      </c>
      <c r="P125" s="82"/>
    </row>
    <row r="126" spans="1:16" ht="20.100000000000001" customHeight="1" x14ac:dyDescent="0.25">
      <c r="A126" s="35" t="s">
        <v>262</v>
      </c>
      <c r="B126" s="83">
        <v>475</v>
      </c>
      <c r="C126" s="83">
        <v>1047</v>
      </c>
      <c r="D126" s="83">
        <v>1507</v>
      </c>
      <c r="E126" s="83">
        <v>743</v>
      </c>
      <c r="F126" s="83">
        <v>673</v>
      </c>
      <c r="G126" s="83">
        <v>745</v>
      </c>
      <c r="H126" s="83">
        <v>825</v>
      </c>
      <c r="I126" s="83">
        <v>845</v>
      </c>
      <c r="J126" s="83">
        <v>1195</v>
      </c>
      <c r="K126" s="83">
        <v>805</v>
      </c>
      <c r="L126" s="83">
        <v>1367</v>
      </c>
      <c r="M126" s="83">
        <v>984</v>
      </c>
      <c r="P126" s="82"/>
    </row>
    <row r="127" spans="1:16" ht="20.100000000000001" customHeight="1" x14ac:dyDescent="0.25">
      <c r="A127" s="35" t="s">
        <v>263</v>
      </c>
      <c r="B127" s="83">
        <v>91</v>
      </c>
      <c r="C127" s="83">
        <v>152</v>
      </c>
      <c r="D127" s="83">
        <v>30</v>
      </c>
      <c r="E127" s="83">
        <v>105</v>
      </c>
      <c r="F127" s="83">
        <v>34</v>
      </c>
      <c r="G127" s="83">
        <v>108</v>
      </c>
      <c r="H127" s="83">
        <v>81</v>
      </c>
      <c r="I127" s="83">
        <v>122</v>
      </c>
      <c r="J127" s="83">
        <v>141</v>
      </c>
      <c r="K127" s="83">
        <v>122</v>
      </c>
      <c r="L127" s="83">
        <v>78</v>
      </c>
      <c r="M127" s="83">
        <v>145</v>
      </c>
      <c r="P127" s="82"/>
    </row>
    <row r="128" spans="1:16" ht="20.100000000000001" customHeight="1" x14ac:dyDescent="0.25">
      <c r="A128" s="35" t="s">
        <v>264</v>
      </c>
      <c r="B128" s="83">
        <v>84</v>
      </c>
      <c r="C128" s="83">
        <v>232</v>
      </c>
      <c r="D128" s="83">
        <v>112</v>
      </c>
      <c r="E128" s="83">
        <v>167</v>
      </c>
      <c r="F128" s="83">
        <v>108</v>
      </c>
      <c r="G128" s="83">
        <v>168</v>
      </c>
      <c r="H128" s="83">
        <v>136</v>
      </c>
      <c r="I128" s="83">
        <v>191</v>
      </c>
      <c r="J128" s="83">
        <v>365</v>
      </c>
      <c r="K128" s="83">
        <v>184</v>
      </c>
      <c r="L128" s="83">
        <v>119</v>
      </c>
      <c r="M128" s="83">
        <v>214</v>
      </c>
      <c r="P128" s="82"/>
    </row>
    <row r="129" spans="1:26" s="30" customFormat="1" ht="20.100000000000001" customHeight="1" x14ac:dyDescent="0.25">
      <c r="A129" s="35" t="s">
        <v>265</v>
      </c>
      <c r="B129" s="83">
        <v>101</v>
      </c>
      <c r="C129" s="83">
        <v>161</v>
      </c>
      <c r="D129" s="83">
        <v>185</v>
      </c>
      <c r="E129" s="83">
        <v>104</v>
      </c>
      <c r="F129" s="83">
        <v>70</v>
      </c>
      <c r="G129" s="83">
        <v>103</v>
      </c>
      <c r="H129" s="83">
        <v>130</v>
      </c>
      <c r="I129" s="83">
        <v>117</v>
      </c>
      <c r="J129" s="83">
        <v>151</v>
      </c>
      <c r="K129" s="83">
        <v>114</v>
      </c>
      <c r="L129" s="83">
        <v>161</v>
      </c>
      <c r="M129" s="83">
        <v>137</v>
      </c>
      <c r="P129" s="115"/>
      <c r="Q129" s="35"/>
      <c r="R129" s="35"/>
      <c r="S129" s="35"/>
      <c r="T129" s="35"/>
      <c r="U129" s="35"/>
      <c r="V129" s="35"/>
      <c r="W129" s="35"/>
      <c r="X129" s="35"/>
      <c r="Y129" s="35"/>
      <c r="Z129" s="35"/>
    </row>
    <row r="130" spans="1:26" s="30" customFormat="1" ht="20.100000000000001" customHeight="1" x14ac:dyDescent="0.25">
      <c r="A130" s="35" t="s">
        <v>266</v>
      </c>
      <c r="B130" s="83">
        <v>25</v>
      </c>
      <c r="C130" s="83">
        <v>97</v>
      </c>
      <c r="D130" s="83">
        <v>39</v>
      </c>
      <c r="E130" s="83">
        <v>67</v>
      </c>
      <c r="F130" s="83">
        <v>78</v>
      </c>
      <c r="G130" s="83">
        <v>69</v>
      </c>
      <c r="H130" s="83">
        <v>60</v>
      </c>
      <c r="I130" s="83">
        <v>79</v>
      </c>
      <c r="J130" s="83">
        <v>120</v>
      </c>
      <c r="K130" s="83">
        <v>77</v>
      </c>
      <c r="L130" s="83">
        <v>78</v>
      </c>
      <c r="M130" s="83">
        <v>90</v>
      </c>
      <c r="P130" s="115"/>
      <c r="Q130" s="35"/>
      <c r="R130" s="35"/>
      <c r="S130" s="35"/>
      <c r="T130" s="35"/>
      <c r="U130" s="35"/>
      <c r="V130" s="35"/>
      <c r="W130" s="35"/>
      <c r="X130" s="35"/>
      <c r="Y130" s="35"/>
      <c r="Z130" s="35"/>
    </row>
    <row r="131" spans="1:26" s="30" customFormat="1" ht="20.100000000000001" customHeight="1" x14ac:dyDescent="0.25">
      <c r="A131" s="35" t="s">
        <v>267</v>
      </c>
      <c r="B131" s="83">
        <v>48</v>
      </c>
      <c r="C131" s="83">
        <v>315</v>
      </c>
      <c r="D131" s="83">
        <v>97</v>
      </c>
      <c r="E131" s="83">
        <v>234</v>
      </c>
      <c r="F131" s="83">
        <v>64</v>
      </c>
      <c r="G131" s="83">
        <v>222</v>
      </c>
      <c r="H131" s="83">
        <v>125</v>
      </c>
      <c r="I131" s="83">
        <v>262</v>
      </c>
      <c r="J131" s="83">
        <v>158</v>
      </c>
      <c r="K131" s="83">
        <v>252</v>
      </c>
      <c r="L131" s="83">
        <v>219</v>
      </c>
      <c r="M131" s="83">
        <v>309</v>
      </c>
      <c r="P131" s="115"/>
      <c r="Q131" s="35"/>
      <c r="R131" s="35"/>
      <c r="S131" s="35"/>
      <c r="T131" s="35"/>
      <c r="U131" s="35"/>
      <c r="V131" s="35"/>
      <c r="W131" s="35"/>
      <c r="X131" s="35"/>
      <c r="Y131" s="35"/>
      <c r="Z131" s="35"/>
    </row>
    <row r="132" spans="1:26" ht="20.100000000000001" customHeight="1" x14ac:dyDescent="0.25">
      <c r="A132" s="35" t="s">
        <v>268</v>
      </c>
      <c r="B132" s="83">
        <v>66</v>
      </c>
      <c r="C132" s="83">
        <v>292</v>
      </c>
      <c r="D132" s="83">
        <v>34</v>
      </c>
      <c r="E132" s="83">
        <v>200</v>
      </c>
      <c r="F132" s="83">
        <v>35</v>
      </c>
      <c r="G132" s="83">
        <v>204</v>
      </c>
      <c r="H132" s="83">
        <v>115</v>
      </c>
      <c r="I132" s="83">
        <v>240</v>
      </c>
      <c r="J132" s="83">
        <v>389</v>
      </c>
      <c r="K132" s="83">
        <v>265</v>
      </c>
      <c r="L132" s="83">
        <v>241</v>
      </c>
      <c r="M132" s="83">
        <v>277</v>
      </c>
      <c r="P132" s="82"/>
    </row>
    <row r="133" spans="1:26" ht="20.100000000000001" customHeight="1" x14ac:dyDescent="0.25">
      <c r="A133" s="35" t="s">
        <v>269</v>
      </c>
      <c r="B133" s="83">
        <v>305</v>
      </c>
      <c r="C133" s="83">
        <v>642</v>
      </c>
      <c r="D133" s="83">
        <v>285</v>
      </c>
      <c r="E133" s="83">
        <v>458</v>
      </c>
      <c r="F133" s="83">
        <v>265</v>
      </c>
      <c r="G133" s="83">
        <v>455</v>
      </c>
      <c r="H133" s="83">
        <v>482</v>
      </c>
      <c r="I133" s="83">
        <v>515</v>
      </c>
      <c r="J133" s="83">
        <v>641</v>
      </c>
      <c r="K133" s="83">
        <v>498</v>
      </c>
      <c r="L133" s="83">
        <v>544</v>
      </c>
      <c r="M133" s="83">
        <v>602</v>
      </c>
      <c r="P133" s="82"/>
    </row>
    <row r="134" spans="1:26" s="30" customFormat="1" ht="20.100000000000001" customHeight="1" x14ac:dyDescent="0.25">
      <c r="A134" s="35" t="s">
        <v>270</v>
      </c>
      <c r="B134" s="83">
        <v>111</v>
      </c>
      <c r="C134" s="83">
        <v>463</v>
      </c>
      <c r="D134" s="83">
        <v>129</v>
      </c>
      <c r="E134" s="83">
        <v>327</v>
      </c>
      <c r="F134" s="83">
        <v>192</v>
      </c>
      <c r="G134" s="83">
        <v>328</v>
      </c>
      <c r="H134" s="83">
        <v>167</v>
      </c>
      <c r="I134" s="83">
        <v>380</v>
      </c>
      <c r="J134" s="83">
        <v>623</v>
      </c>
      <c r="K134" s="83">
        <v>363</v>
      </c>
      <c r="L134" s="83">
        <v>258</v>
      </c>
      <c r="M134" s="83">
        <v>427</v>
      </c>
      <c r="P134" s="115"/>
      <c r="Q134" s="35"/>
      <c r="R134" s="35"/>
      <c r="S134" s="35"/>
      <c r="T134" s="35"/>
      <c r="U134" s="35"/>
      <c r="V134" s="35"/>
      <c r="W134" s="35"/>
      <c r="X134" s="35"/>
      <c r="Y134" s="35"/>
      <c r="Z134" s="35"/>
    </row>
    <row r="135" spans="1:26" ht="20.100000000000001" customHeight="1" x14ac:dyDescent="0.25">
      <c r="A135" s="30" t="s">
        <v>271</v>
      </c>
      <c r="B135" s="89">
        <v>475</v>
      </c>
      <c r="C135" s="89">
        <v>1247</v>
      </c>
      <c r="D135" s="89">
        <v>441</v>
      </c>
      <c r="E135" s="89">
        <v>824</v>
      </c>
      <c r="F135" s="89">
        <v>620</v>
      </c>
      <c r="G135" s="89">
        <v>1054</v>
      </c>
      <c r="H135" s="89">
        <v>811</v>
      </c>
      <c r="I135" s="89">
        <v>1081</v>
      </c>
      <c r="J135" s="89">
        <v>661</v>
      </c>
      <c r="K135" s="89">
        <v>1033</v>
      </c>
      <c r="L135" s="89">
        <v>854</v>
      </c>
      <c r="M135" s="89">
        <v>1116</v>
      </c>
      <c r="P135" s="82"/>
    </row>
    <row r="136" spans="1:26" ht="20.100000000000001" customHeight="1" x14ac:dyDescent="0.25">
      <c r="A136" s="35" t="s">
        <v>272</v>
      </c>
      <c r="B136" s="82">
        <v>366</v>
      </c>
      <c r="C136" s="82">
        <v>1050</v>
      </c>
      <c r="D136" s="82">
        <v>310</v>
      </c>
      <c r="E136" s="82">
        <v>686</v>
      </c>
      <c r="F136" s="82">
        <v>508</v>
      </c>
      <c r="G136" s="82">
        <v>894</v>
      </c>
      <c r="H136" s="82">
        <v>686</v>
      </c>
      <c r="I136" s="82">
        <v>918</v>
      </c>
      <c r="J136" s="82">
        <v>555</v>
      </c>
      <c r="K136" s="82">
        <v>874</v>
      </c>
      <c r="L136" s="82">
        <v>706</v>
      </c>
      <c r="M136" s="82">
        <v>941</v>
      </c>
      <c r="P136" s="82"/>
    </row>
    <row r="137" spans="1:26" ht="20.100000000000001" customHeight="1" x14ac:dyDescent="0.25">
      <c r="A137" s="35" t="s">
        <v>273</v>
      </c>
      <c r="B137" s="82">
        <v>108</v>
      </c>
      <c r="C137" s="82">
        <v>194</v>
      </c>
      <c r="D137" s="82">
        <v>130</v>
      </c>
      <c r="E137" s="82">
        <v>137</v>
      </c>
      <c r="F137" s="82">
        <v>111</v>
      </c>
      <c r="G137" s="82">
        <v>159</v>
      </c>
      <c r="H137" s="82">
        <v>124</v>
      </c>
      <c r="I137" s="82">
        <v>161</v>
      </c>
      <c r="J137" s="82">
        <v>105</v>
      </c>
      <c r="K137" s="82">
        <v>158</v>
      </c>
      <c r="L137" s="82">
        <v>146</v>
      </c>
      <c r="M137" s="82">
        <v>174</v>
      </c>
      <c r="P137" s="82"/>
    </row>
    <row r="138" spans="1:26" ht="20.100000000000001" customHeight="1" x14ac:dyDescent="0.25">
      <c r="A138" s="35" t="s">
        <v>274</v>
      </c>
      <c r="B138" s="82">
        <v>1</v>
      </c>
      <c r="C138" s="82">
        <v>3</v>
      </c>
      <c r="D138" s="82">
        <v>1</v>
      </c>
      <c r="E138" s="82">
        <v>1</v>
      </c>
      <c r="F138" s="82">
        <v>1</v>
      </c>
      <c r="G138" s="82">
        <v>1</v>
      </c>
      <c r="H138" s="82">
        <v>1</v>
      </c>
      <c r="I138" s="82">
        <v>2</v>
      </c>
      <c r="J138" s="82">
        <v>1</v>
      </c>
      <c r="K138" s="82">
        <v>1</v>
      </c>
      <c r="L138" s="82">
        <v>2</v>
      </c>
      <c r="M138" s="82">
        <v>1</v>
      </c>
      <c r="P138" s="82"/>
    </row>
    <row r="139" spans="1:26" s="30" customFormat="1" ht="20.100000000000001" customHeight="1" thickBot="1" x14ac:dyDescent="0.3">
      <c r="A139" s="40" t="s">
        <v>275</v>
      </c>
      <c r="B139" s="99">
        <v>0</v>
      </c>
      <c r="C139" s="99">
        <v>0</v>
      </c>
      <c r="D139" s="99">
        <v>0</v>
      </c>
      <c r="E139" s="99">
        <v>0</v>
      </c>
      <c r="F139" s="99">
        <v>0</v>
      </c>
      <c r="G139" s="99">
        <v>0</v>
      </c>
      <c r="H139" s="99">
        <v>0</v>
      </c>
      <c r="I139" s="99">
        <v>0</v>
      </c>
      <c r="J139" s="99">
        <v>0</v>
      </c>
      <c r="K139" s="99">
        <v>0</v>
      </c>
      <c r="L139" s="99">
        <v>2</v>
      </c>
      <c r="M139" s="99">
        <v>0</v>
      </c>
      <c r="P139" s="115"/>
      <c r="Q139" s="35"/>
      <c r="R139" s="35"/>
      <c r="S139" s="35"/>
      <c r="T139" s="35"/>
      <c r="U139" s="35"/>
      <c r="V139" s="35"/>
      <c r="W139" s="35"/>
      <c r="X139" s="35"/>
      <c r="Y139" s="35"/>
      <c r="Z139" s="35"/>
    </row>
    <row r="140" spans="1:26" s="290" customFormat="1" ht="15.95" customHeight="1" x14ac:dyDescent="0.25">
      <c r="A140" s="149" t="s">
        <v>320</v>
      </c>
      <c r="B140" s="291"/>
      <c r="C140" s="291"/>
      <c r="F140" s="293"/>
      <c r="G140" s="293"/>
      <c r="P140" s="309"/>
    </row>
  </sheetData>
  <mergeCells count="7">
    <mergeCell ref="A73:A75"/>
    <mergeCell ref="B73:M73"/>
    <mergeCell ref="A2:O2"/>
    <mergeCell ref="A3:A5"/>
    <mergeCell ref="B3:O3"/>
    <mergeCell ref="B4:C4"/>
    <mergeCell ref="A72:K72"/>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colBreaks count="1" manualBreakCount="1">
    <brk id="15" max="139"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4" width="9" style="35" customWidth="1"/>
    <col min="15" max="15" width="9" style="5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219" t="s">
        <v>341</v>
      </c>
      <c r="B1" s="219"/>
      <c r="C1" s="219"/>
      <c r="D1" s="223"/>
      <c r="E1" s="223"/>
      <c r="F1" s="223"/>
      <c r="G1" s="223"/>
      <c r="H1" s="223"/>
      <c r="I1" s="223"/>
      <c r="J1" s="223"/>
      <c r="K1" s="223"/>
      <c r="L1" s="223"/>
      <c r="M1" s="223"/>
      <c r="N1" s="223"/>
      <c r="O1" s="225"/>
    </row>
    <row r="2" spans="1:15" ht="24.95" customHeight="1" thickBot="1" x14ac:dyDescent="0.3">
      <c r="A2" s="146" t="s">
        <v>345</v>
      </c>
      <c r="B2" s="225"/>
      <c r="C2" s="225"/>
      <c r="D2" s="225"/>
      <c r="E2" s="225"/>
      <c r="F2" s="225"/>
      <c r="G2" s="225"/>
      <c r="H2" s="225"/>
      <c r="I2" s="225"/>
      <c r="J2" s="225"/>
      <c r="K2" s="225"/>
      <c r="L2" s="225"/>
      <c r="M2" s="225"/>
      <c r="N2" s="225"/>
      <c r="O2" s="225"/>
    </row>
    <row r="3" spans="1:15" ht="20.100000000000001" customHeight="1" x14ac:dyDescent="0.25">
      <c r="A3" s="1487" t="s">
        <v>203</v>
      </c>
      <c r="B3" s="1511" t="s">
        <v>293</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42642</v>
      </c>
      <c r="C6" s="27">
        <v>51668</v>
      </c>
      <c r="D6" s="27">
        <v>3527</v>
      </c>
      <c r="E6" s="27">
        <v>6702</v>
      </c>
      <c r="F6" s="27">
        <v>4214</v>
      </c>
      <c r="G6" s="27">
        <v>5486</v>
      </c>
      <c r="H6" s="27">
        <v>3546</v>
      </c>
      <c r="I6" s="27">
        <v>5269</v>
      </c>
      <c r="J6" s="27">
        <v>3172</v>
      </c>
      <c r="K6" s="27">
        <v>5116</v>
      </c>
      <c r="L6" s="27">
        <v>3077</v>
      </c>
      <c r="M6" s="27">
        <v>4952</v>
      </c>
      <c r="N6" s="27">
        <v>2799</v>
      </c>
      <c r="O6" s="27">
        <v>4163</v>
      </c>
    </row>
    <row r="7" spans="1:15" s="89" customFormat="1" ht="20.100000000000001" customHeight="1" x14ac:dyDescent="0.25">
      <c r="A7" s="30" t="s">
        <v>212</v>
      </c>
      <c r="B7" s="89">
        <v>95</v>
      </c>
      <c r="C7" s="89">
        <v>148</v>
      </c>
      <c r="D7" s="89">
        <v>7</v>
      </c>
      <c r="E7" s="89">
        <v>9</v>
      </c>
      <c r="F7" s="89">
        <v>10</v>
      </c>
      <c r="G7" s="89">
        <v>3</v>
      </c>
      <c r="H7" s="89">
        <v>6</v>
      </c>
      <c r="I7" s="89">
        <v>14</v>
      </c>
      <c r="J7" s="89">
        <v>4</v>
      </c>
      <c r="K7" s="89">
        <v>31</v>
      </c>
      <c r="L7" s="89">
        <v>12</v>
      </c>
      <c r="M7" s="89">
        <v>34</v>
      </c>
      <c r="N7" s="89">
        <v>7</v>
      </c>
      <c r="O7" s="89">
        <v>3</v>
      </c>
    </row>
    <row r="8" spans="1:15" s="83" customFormat="1" ht="20.100000000000001" customHeight="1" x14ac:dyDescent="0.25">
      <c r="A8" s="35" t="s">
        <v>213</v>
      </c>
      <c r="B8" s="83">
        <v>65</v>
      </c>
      <c r="C8" s="83">
        <v>105</v>
      </c>
      <c r="D8" s="83">
        <v>2</v>
      </c>
      <c r="E8" s="83">
        <v>8</v>
      </c>
      <c r="F8" s="83">
        <v>6</v>
      </c>
      <c r="G8" s="83">
        <v>2</v>
      </c>
      <c r="H8" s="83">
        <v>6</v>
      </c>
      <c r="I8" s="83">
        <v>7</v>
      </c>
      <c r="J8" s="83">
        <v>4</v>
      </c>
      <c r="K8" s="83">
        <v>14</v>
      </c>
      <c r="L8" s="83">
        <v>8</v>
      </c>
      <c r="M8" s="83">
        <v>33</v>
      </c>
      <c r="N8" s="83">
        <v>5</v>
      </c>
      <c r="O8" s="83">
        <v>3</v>
      </c>
    </row>
    <row r="9" spans="1:15" s="83" customFormat="1" ht="20.100000000000001" customHeight="1" x14ac:dyDescent="0.25">
      <c r="A9" s="35" t="s">
        <v>214</v>
      </c>
      <c r="B9" s="83">
        <v>1</v>
      </c>
      <c r="C9" s="83">
        <v>26</v>
      </c>
      <c r="D9" s="83">
        <v>0</v>
      </c>
      <c r="E9" s="83">
        <v>0</v>
      </c>
      <c r="F9" s="83">
        <v>0</v>
      </c>
      <c r="G9" s="83">
        <v>0</v>
      </c>
      <c r="H9" s="83">
        <v>0</v>
      </c>
      <c r="I9" s="83">
        <v>0</v>
      </c>
      <c r="J9" s="83">
        <v>0</v>
      </c>
      <c r="K9" s="83">
        <v>16</v>
      </c>
      <c r="L9" s="83">
        <v>0</v>
      </c>
      <c r="M9" s="83">
        <v>0</v>
      </c>
      <c r="N9" s="83">
        <v>0</v>
      </c>
      <c r="O9" s="83">
        <v>0</v>
      </c>
    </row>
    <row r="10" spans="1:15" s="83" customFormat="1" ht="20.100000000000001" customHeight="1" x14ac:dyDescent="0.25">
      <c r="A10" s="35" t="s">
        <v>215</v>
      </c>
      <c r="B10" s="83">
        <v>0</v>
      </c>
      <c r="C10" s="83">
        <v>0</v>
      </c>
      <c r="D10" s="83">
        <v>0</v>
      </c>
      <c r="E10" s="83">
        <v>0</v>
      </c>
      <c r="F10" s="83">
        <v>0</v>
      </c>
      <c r="G10" s="83">
        <v>0</v>
      </c>
      <c r="H10" s="83">
        <v>0</v>
      </c>
      <c r="I10" s="83">
        <v>0</v>
      </c>
      <c r="J10" s="83">
        <v>0</v>
      </c>
      <c r="K10" s="83">
        <v>0</v>
      </c>
      <c r="L10" s="83">
        <v>0</v>
      </c>
      <c r="M10" s="83">
        <v>0</v>
      </c>
      <c r="N10" s="83">
        <v>0</v>
      </c>
      <c r="O10" s="83">
        <v>0</v>
      </c>
    </row>
    <row r="11" spans="1:15" s="83" customFormat="1" ht="20.100000000000001" customHeight="1" x14ac:dyDescent="0.25">
      <c r="A11" s="35" t="s">
        <v>216</v>
      </c>
      <c r="B11" s="83">
        <v>1</v>
      </c>
      <c r="C11" s="83">
        <v>3</v>
      </c>
      <c r="D11" s="83">
        <v>1</v>
      </c>
      <c r="E11" s="83">
        <v>1</v>
      </c>
      <c r="F11" s="83">
        <v>0</v>
      </c>
      <c r="G11" s="83">
        <v>0</v>
      </c>
      <c r="H11" s="83">
        <v>0</v>
      </c>
      <c r="I11" s="83">
        <v>2</v>
      </c>
      <c r="J11" s="83">
        <v>0</v>
      </c>
      <c r="K11" s="83">
        <v>0</v>
      </c>
      <c r="L11" s="83">
        <v>0</v>
      </c>
      <c r="M11" s="83">
        <v>0</v>
      </c>
      <c r="N11" s="83">
        <v>0</v>
      </c>
      <c r="O11" s="83">
        <v>0</v>
      </c>
    </row>
    <row r="12" spans="1:15" s="83" customFormat="1" ht="20.100000000000001" customHeight="1" x14ac:dyDescent="0.25">
      <c r="A12" s="35" t="s">
        <v>217</v>
      </c>
      <c r="B12" s="83">
        <v>28</v>
      </c>
      <c r="C12" s="83">
        <v>14</v>
      </c>
      <c r="D12" s="83">
        <v>4</v>
      </c>
      <c r="E12" s="83">
        <v>0</v>
      </c>
      <c r="F12" s="83">
        <v>4</v>
      </c>
      <c r="G12" s="83">
        <v>1</v>
      </c>
      <c r="H12" s="83">
        <v>0</v>
      </c>
      <c r="I12" s="83">
        <v>5</v>
      </c>
      <c r="J12" s="83">
        <v>0</v>
      </c>
      <c r="K12" s="83">
        <v>1</v>
      </c>
      <c r="L12" s="83">
        <v>4</v>
      </c>
      <c r="M12" s="83">
        <v>1</v>
      </c>
      <c r="N12" s="83">
        <v>2</v>
      </c>
      <c r="O12" s="83">
        <v>0</v>
      </c>
    </row>
    <row r="13" spans="1:15" s="89" customFormat="1" ht="20.100000000000001" customHeight="1" x14ac:dyDescent="0.25">
      <c r="A13" s="30" t="s">
        <v>218</v>
      </c>
      <c r="B13" s="89">
        <v>66</v>
      </c>
      <c r="C13" s="89">
        <v>67</v>
      </c>
      <c r="D13" s="89">
        <v>2</v>
      </c>
      <c r="E13" s="89">
        <v>8</v>
      </c>
      <c r="F13" s="89">
        <v>2</v>
      </c>
      <c r="G13" s="89">
        <v>3</v>
      </c>
      <c r="H13" s="89">
        <v>10</v>
      </c>
      <c r="I13" s="89">
        <v>9</v>
      </c>
      <c r="J13" s="89">
        <v>3</v>
      </c>
      <c r="K13" s="89">
        <v>2</v>
      </c>
      <c r="L13" s="89">
        <v>11</v>
      </c>
      <c r="M13" s="89">
        <v>7</v>
      </c>
      <c r="N13" s="89">
        <v>2</v>
      </c>
      <c r="O13" s="89">
        <v>2</v>
      </c>
    </row>
    <row r="14" spans="1:15" s="83" customFormat="1" ht="20.100000000000001" customHeight="1" x14ac:dyDescent="0.25">
      <c r="A14" s="35" t="s">
        <v>219</v>
      </c>
      <c r="B14" s="83">
        <v>14</v>
      </c>
      <c r="C14" s="83">
        <v>19</v>
      </c>
      <c r="D14" s="83">
        <v>0</v>
      </c>
      <c r="E14" s="83">
        <v>4</v>
      </c>
      <c r="F14" s="83">
        <v>1</v>
      </c>
      <c r="G14" s="83">
        <v>0</v>
      </c>
      <c r="H14" s="83">
        <v>4</v>
      </c>
      <c r="I14" s="83">
        <v>0</v>
      </c>
      <c r="J14" s="83">
        <v>0</v>
      </c>
      <c r="K14" s="83">
        <v>0</v>
      </c>
      <c r="L14" s="83">
        <v>0</v>
      </c>
      <c r="M14" s="83">
        <v>0</v>
      </c>
      <c r="N14" s="83">
        <v>0</v>
      </c>
      <c r="O14" s="83">
        <v>1</v>
      </c>
    </row>
    <row r="15" spans="1:15" s="83" customFormat="1" ht="20.100000000000001" customHeight="1" x14ac:dyDescent="0.25">
      <c r="A15" s="35" t="s">
        <v>220</v>
      </c>
      <c r="B15" s="83">
        <v>10</v>
      </c>
      <c r="C15" s="83">
        <v>3</v>
      </c>
      <c r="D15" s="83">
        <v>1</v>
      </c>
      <c r="E15" s="83">
        <v>0</v>
      </c>
      <c r="F15" s="83">
        <v>1</v>
      </c>
      <c r="G15" s="83">
        <v>0</v>
      </c>
      <c r="H15" s="83">
        <v>0</v>
      </c>
      <c r="I15" s="83">
        <v>0</v>
      </c>
      <c r="J15" s="83">
        <v>0</v>
      </c>
      <c r="K15" s="83">
        <v>0</v>
      </c>
      <c r="L15" s="83">
        <v>0</v>
      </c>
      <c r="M15" s="83">
        <v>2</v>
      </c>
      <c r="N15" s="83">
        <v>1</v>
      </c>
      <c r="O15" s="83">
        <v>0</v>
      </c>
    </row>
    <row r="16" spans="1:15" s="83" customFormat="1" ht="20.100000000000001" customHeight="1" x14ac:dyDescent="0.25">
      <c r="A16" s="35" t="s">
        <v>221</v>
      </c>
      <c r="B16" s="83">
        <v>19</v>
      </c>
      <c r="C16" s="83">
        <v>8</v>
      </c>
      <c r="D16" s="83">
        <v>0</v>
      </c>
      <c r="E16" s="83">
        <v>0</v>
      </c>
      <c r="F16" s="83">
        <v>0</v>
      </c>
      <c r="G16" s="83">
        <v>0</v>
      </c>
      <c r="H16" s="83">
        <v>4</v>
      </c>
      <c r="I16" s="83">
        <v>6</v>
      </c>
      <c r="J16" s="83">
        <v>0</v>
      </c>
      <c r="K16" s="83">
        <v>0</v>
      </c>
      <c r="L16" s="83">
        <v>8</v>
      </c>
      <c r="M16" s="83">
        <v>1</v>
      </c>
      <c r="N16" s="83">
        <v>0</v>
      </c>
      <c r="O16" s="83">
        <v>0</v>
      </c>
    </row>
    <row r="17" spans="1:15" s="83" customFormat="1" ht="20.100000000000001" customHeight="1" x14ac:dyDescent="0.25">
      <c r="A17" s="35" t="s">
        <v>222</v>
      </c>
      <c r="B17" s="83">
        <v>7</v>
      </c>
      <c r="C17" s="83">
        <v>16</v>
      </c>
      <c r="D17" s="83">
        <v>0</v>
      </c>
      <c r="E17" s="83">
        <v>1</v>
      </c>
      <c r="F17" s="83">
        <v>0</v>
      </c>
      <c r="G17" s="83">
        <v>0</v>
      </c>
      <c r="H17" s="83">
        <v>0</v>
      </c>
      <c r="I17" s="83">
        <v>0</v>
      </c>
      <c r="J17" s="83">
        <v>0</v>
      </c>
      <c r="K17" s="83">
        <v>0</v>
      </c>
      <c r="L17" s="83">
        <v>0</v>
      </c>
      <c r="M17" s="83">
        <v>1</v>
      </c>
      <c r="N17" s="83">
        <v>0</v>
      </c>
      <c r="O17" s="83">
        <v>1</v>
      </c>
    </row>
    <row r="18" spans="1:15" s="83" customFormat="1" ht="20.100000000000001" customHeight="1" x14ac:dyDescent="0.25">
      <c r="A18" s="35" t="s">
        <v>223</v>
      </c>
      <c r="B18" s="83">
        <v>16</v>
      </c>
      <c r="C18" s="83">
        <v>21</v>
      </c>
      <c r="D18" s="83">
        <v>1</v>
      </c>
      <c r="E18" s="83">
        <v>3</v>
      </c>
      <c r="F18" s="83">
        <v>0</v>
      </c>
      <c r="G18" s="83">
        <v>3</v>
      </c>
      <c r="H18" s="83">
        <v>2</v>
      </c>
      <c r="I18" s="83">
        <v>3</v>
      </c>
      <c r="J18" s="83">
        <v>3</v>
      </c>
      <c r="K18" s="83">
        <v>2</v>
      </c>
      <c r="L18" s="83">
        <v>3</v>
      </c>
      <c r="M18" s="83">
        <v>3</v>
      </c>
      <c r="N18" s="83">
        <v>1</v>
      </c>
      <c r="O18" s="83">
        <v>0</v>
      </c>
    </row>
    <row r="19" spans="1:15" s="89" customFormat="1" ht="20.100000000000001" customHeight="1" x14ac:dyDescent="0.25">
      <c r="A19" s="30" t="s">
        <v>224</v>
      </c>
      <c r="B19" s="89">
        <v>2108</v>
      </c>
      <c r="C19" s="89">
        <v>2077</v>
      </c>
      <c r="D19" s="89">
        <v>160</v>
      </c>
      <c r="E19" s="89">
        <v>248</v>
      </c>
      <c r="F19" s="89">
        <v>122</v>
      </c>
      <c r="G19" s="89">
        <v>226</v>
      </c>
      <c r="H19" s="89">
        <v>139</v>
      </c>
      <c r="I19" s="89">
        <v>342</v>
      </c>
      <c r="J19" s="89">
        <v>202</v>
      </c>
      <c r="K19" s="89">
        <v>102</v>
      </c>
      <c r="L19" s="89">
        <v>150</v>
      </c>
      <c r="M19" s="89">
        <v>152</v>
      </c>
      <c r="N19" s="89">
        <v>137</v>
      </c>
      <c r="O19" s="89">
        <v>169</v>
      </c>
    </row>
    <row r="20" spans="1:15" s="83" customFormat="1" ht="20.100000000000001" customHeight="1" x14ac:dyDescent="0.25">
      <c r="A20" s="35" t="s">
        <v>225</v>
      </c>
      <c r="B20" s="83">
        <v>199</v>
      </c>
      <c r="C20" s="83">
        <v>311</v>
      </c>
      <c r="D20" s="83">
        <v>21</v>
      </c>
      <c r="E20" s="83">
        <v>37</v>
      </c>
      <c r="F20" s="83">
        <v>9</v>
      </c>
      <c r="G20" s="83">
        <v>38</v>
      </c>
      <c r="H20" s="83">
        <v>17</v>
      </c>
      <c r="I20" s="83">
        <v>62</v>
      </c>
      <c r="J20" s="83">
        <v>13</v>
      </c>
      <c r="K20" s="83">
        <v>18</v>
      </c>
      <c r="L20" s="83">
        <v>9</v>
      </c>
      <c r="M20" s="83">
        <v>39</v>
      </c>
      <c r="N20" s="83">
        <v>10</v>
      </c>
      <c r="O20" s="83">
        <v>15</v>
      </c>
    </row>
    <row r="21" spans="1:15" s="83" customFormat="1" ht="20.100000000000001" customHeight="1" x14ac:dyDescent="0.25">
      <c r="A21" s="35" t="s">
        <v>227</v>
      </c>
      <c r="B21" s="83">
        <v>1315</v>
      </c>
      <c r="C21" s="83">
        <v>1413</v>
      </c>
      <c r="D21" s="83">
        <v>122</v>
      </c>
      <c r="E21" s="83">
        <v>190</v>
      </c>
      <c r="F21" s="83">
        <v>107</v>
      </c>
      <c r="G21" s="83">
        <v>179</v>
      </c>
      <c r="H21" s="83">
        <v>99</v>
      </c>
      <c r="I21" s="83">
        <v>255</v>
      </c>
      <c r="J21" s="83">
        <v>179</v>
      </c>
      <c r="K21" s="83">
        <v>46</v>
      </c>
      <c r="L21" s="83">
        <v>124</v>
      </c>
      <c r="M21" s="83">
        <v>107</v>
      </c>
      <c r="N21" s="83">
        <v>90</v>
      </c>
      <c r="O21" s="83">
        <v>142</v>
      </c>
    </row>
    <row r="22" spans="1:15" s="83" customFormat="1" ht="20.100000000000001" customHeight="1" x14ac:dyDescent="0.25">
      <c r="A22" s="35" t="s">
        <v>228</v>
      </c>
      <c r="B22" s="83">
        <v>594</v>
      </c>
      <c r="C22" s="83">
        <v>353</v>
      </c>
      <c r="D22" s="83">
        <v>17</v>
      </c>
      <c r="E22" s="83">
        <v>21</v>
      </c>
      <c r="F22" s="83">
        <v>6</v>
      </c>
      <c r="G22" s="83">
        <v>9</v>
      </c>
      <c r="H22" s="83">
        <v>23</v>
      </c>
      <c r="I22" s="83">
        <v>25</v>
      </c>
      <c r="J22" s="83">
        <v>10</v>
      </c>
      <c r="K22" s="83">
        <v>38</v>
      </c>
      <c r="L22" s="83">
        <v>17</v>
      </c>
      <c r="M22" s="83">
        <v>6</v>
      </c>
      <c r="N22" s="83">
        <v>37</v>
      </c>
      <c r="O22" s="83">
        <v>12</v>
      </c>
    </row>
    <row r="23" spans="1:15" s="89" customFormat="1" ht="20.100000000000001" customHeight="1" x14ac:dyDescent="0.25">
      <c r="A23" s="30" t="s">
        <v>229</v>
      </c>
      <c r="B23" s="89">
        <v>30013</v>
      </c>
      <c r="C23" s="89">
        <v>33920</v>
      </c>
      <c r="D23" s="89">
        <v>2842</v>
      </c>
      <c r="E23" s="89">
        <v>5276</v>
      </c>
      <c r="F23" s="89">
        <v>3245</v>
      </c>
      <c r="G23" s="89">
        <v>3739</v>
      </c>
      <c r="H23" s="89">
        <v>2257</v>
      </c>
      <c r="I23" s="89">
        <v>3465</v>
      </c>
      <c r="J23" s="89">
        <v>2169</v>
      </c>
      <c r="K23" s="89">
        <v>3637</v>
      </c>
      <c r="L23" s="89">
        <v>1867</v>
      </c>
      <c r="M23" s="89">
        <v>3266</v>
      </c>
      <c r="N23" s="89">
        <v>2110</v>
      </c>
      <c r="O23" s="89">
        <v>2677</v>
      </c>
    </row>
    <row r="24" spans="1:15" s="83" customFormat="1" ht="20.100000000000001" customHeight="1" x14ac:dyDescent="0.25">
      <c r="A24" s="35" t="s">
        <v>230</v>
      </c>
      <c r="B24" s="83">
        <v>5470</v>
      </c>
      <c r="C24" s="83">
        <v>8779</v>
      </c>
      <c r="D24" s="83">
        <v>537</v>
      </c>
      <c r="E24" s="83">
        <v>1381</v>
      </c>
      <c r="F24" s="83">
        <v>482</v>
      </c>
      <c r="G24" s="83">
        <v>815</v>
      </c>
      <c r="H24" s="83">
        <v>464</v>
      </c>
      <c r="I24" s="83">
        <v>953</v>
      </c>
      <c r="J24" s="83">
        <v>379</v>
      </c>
      <c r="K24" s="83">
        <v>810</v>
      </c>
      <c r="L24" s="83">
        <v>304</v>
      </c>
      <c r="M24" s="83">
        <v>749</v>
      </c>
      <c r="N24" s="83">
        <v>334</v>
      </c>
      <c r="O24" s="83">
        <v>601</v>
      </c>
    </row>
    <row r="25" spans="1:15" s="83" customFormat="1" ht="20.100000000000001" customHeight="1" x14ac:dyDescent="0.25">
      <c r="A25" s="35" t="s">
        <v>231</v>
      </c>
      <c r="B25" s="83">
        <v>47</v>
      </c>
      <c r="C25" s="83">
        <v>36</v>
      </c>
      <c r="D25" s="83">
        <v>2</v>
      </c>
      <c r="E25" s="83">
        <v>2</v>
      </c>
      <c r="F25" s="83">
        <v>5</v>
      </c>
      <c r="G25" s="83">
        <v>3</v>
      </c>
      <c r="H25" s="83">
        <v>0</v>
      </c>
      <c r="I25" s="83">
        <v>5</v>
      </c>
      <c r="J25" s="83">
        <v>7</v>
      </c>
      <c r="K25" s="83">
        <v>7</v>
      </c>
      <c r="L25" s="83">
        <v>5</v>
      </c>
      <c r="M25" s="83">
        <v>1</v>
      </c>
      <c r="N25" s="83">
        <v>0</v>
      </c>
      <c r="O25" s="83">
        <v>3</v>
      </c>
    </row>
    <row r="26" spans="1:15" s="83" customFormat="1" ht="20.100000000000001" customHeight="1" x14ac:dyDescent="0.25">
      <c r="A26" s="35" t="s">
        <v>232</v>
      </c>
      <c r="B26" s="83">
        <v>3194</v>
      </c>
      <c r="C26" s="83">
        <v>2942</v>
      </c>
      <c r="D26" s="83">
        <v>546</v>
      </c>
      <c r="E26" s="83">
        <v>869</v>
      </c>
      <c r="F26" s="83">
        <v>750</v>
      </c>
      <c r="G26" s="83">
        <v>708</v>
      </c>
      <c r="H26" s="83">
        <v>135</v>
      </c>
      <c r="I26" s="83">
        <v>243</v>
      </c>
      <c r="J26" s="83">
        <v>104</v>
      </c>
      <c r="K26" s="83">
        <v>178</v>
      </c>
      <c r="L26" s="83">
        <v>164</v>
      </c>
      <c r="M26" s="83">
        <v>171</v>
      </c>
      <c r="N26" s="83">
        <v>125</v>
      </c>
      <c r="O26" s="83">
        <v>307</v>
      </c>
    </row>
    <row r="27" spans="1:15" s="83" customFormat="1" ht="20.100000000000001" customHeight="1" x14ac:dyDescent="0.25">
      <c r="A27" s="35" t="s">
        <v>233</v>
      </c>
      <c r="B27" s="83">
        <v>1154</v>
      </c>
      <c r="C27" s="83">
        <v>1892</v>
      </c>
      <c r="D27" s="83">
        <v>43</v>
      </c>
      <c r="E27" s="83">
        <v>184</v>
      </c>
      <c r="F27" s="83">
        <v>31</v>
      </c>
      <c r="G27" s="83">
        <v>131</v>
      </c>
      <c r="H27" s="83">
        <v>35</v>
      </c>
      <c r="I27" s="83">
        <v>131</v>
      </c>
      <c r="J27" s="83">
        <v>83</v>
      </c>
      <c r="K27" s="83">
        <v>128</v>
      </c>
      <c r="L27" s="83">
        <v>54</v>
      </c>
      <c r="M27" s="83">
        <v>72</v>
      </c>
      <c r="N27" s="83">
        <v>89</v>
      </c>
      <c r="O27" s="83">
        <v>151</v>
      </c>
    </row>
    <row r="28" spans="1:15" s="83" customFormat="1" ht="20.100000000000001" customHeight="1" x14ac:dyDescent="0.25">
      <c r="A28" s="35" t="s">
        <v>234</v>
      </c>
      <c r="B28" s="83">
        <v>282</v>
      </c>
      <c r="C28" s="83">
        <v>297</v>
      </c>
      <c r="D28" s="83">
        <v>10</v>
      </c>
      <c r="E28" s="83">
        <v>18</v>
      </c>
      <c r="F28" s="83">
        <v>28</v>
      </c>
      <c r="G28" s="83">
        <v>11</v>
      </c>
      <c r="H28" s="83">
        <v>50</v>
      </c>
      <c r="I28" s="83">
        <v>24</v>
      </c>
      <c r="J28" s="83">
        <v>18</v>
      </c>
      <c r="K28" s="83">
        <v>15</v>
      </c>
      <c r="L28" s="83">
        <v>51</v>
      </c>
      <c r="M28" s="83">
        <v>33</v>
      </c>
      <c r="N28" s="83">
        <v>46</v>
      </c>
      <c r="O28" s="83">
        <v>20</v>
      </c>
    </row>
    <row r="29" spans="1:15" s="83" customFormat="1"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s="83" customFormat="1" ht="20.100000000000001" customHeight="1" x14ac:dyDescent="0.25">
      <c r="A30" s="35" t="s">
        <v>236</v>
      </c>
      <c r="B30" s="83">
        <v>4260</v>
      </c>
      <c r="C30" s="83">
        <v>4708</v>
      </c>
      <c r="D30" s="83">
        <v>543</v>
      </c>
      <c r="E30" s="83">
        <v>1486</v>
      </c>
      <c r="F30" s="83">
        <v>453</v>
      </c>
      <c r="G30" s="83">
        <v>693</v>
      </c>
      <c r="H30" s="83">
        <v>254</v>
      </c>
      <c r="I30" s="83">
        <v>522</v>
      </c>
      <c r="J30" s="83">
        <v>426</v>
      </c>
      <c r="K30" s="83">
        <v>530</v>
      </c>
      <c r="L30" s="83">
        <v>278</v>
      </c>
      <c r="M30" s="83">
        <v>508</v>
      </c>
      <c r="N30" s="83">
        <v>206</v>
      </c>
      <c r="O30" s="83">
        <v>228</v>
      </c>
    </row>
    <row r="31" spans="1:15" s="83" customFormat="1" ht="20.100000000000001" customHeight="1" x14ac:dyDescent="0.25">
      <c r="A31" s="35" t="s">
        <v>237</v>
      </c>
      <c r="B31" s="83">
        <v>8593</v>
      </c>
      <c r="C31" s="83">
        <v>9254</v>
      </c>
      <c r="D31" s="83">
        <v>761</v>
      </c>
      <c r="E31" s="83">
        <v>794</v>
      </c>
      <c r="F31" s="83">
        <v>1069</v>
      </c>
      <c r="G31" s="83">
        <v>979</v>
      </c>
      <c r="H31" s="83">
        <v>825</v>
      </c>
      <c r="I31" s="83">
        <v>804</v>
      </c>
      <c r="J31" s="83">
        <v>558</v>
      </c>
      <c r="K31" s="83">
        <v>901</v>
      </c>
      <c r="L31" s="83">
        <v>563</v>
      </c>
      <c r="M31" s="83">
        <v>815</v>
      </c>
      <c r="N31" s="83">
        <v>619</v>
      </c>
      <c r="O31" s="83">
        <v>769</v>
      </c>
    </row>
    <row r="32" spans="1:15" s="83" customFormat="1" ht="20.100000000000001" customHeight="1" x14ac:dyDescent="0.25">
      <c r="A32" s="35" t="s">
        <v>238</v>
      </c>
      <c r="B32" s="83">
        <v>1</v>
      </c>
      <c r="C32" s="83">
        <v>0</v>
      </c>
      <c r="D32" s="83">
        <v>0</v>
      </c>
      <c r="E32" s="83">
        <v>0</v>
      </c>
      <c r="F32" s="83">
        <v>0</v>
      </c>
      <c r="G32" s="83">
        <v>0</v>
      </c>
      <c r="H32" s="83">
        <v>0</v>
      </c>
      <c r="I32" s="83">
        <v>0</v>
      </c>
      <c r="J32" s="83">
        <v>0</v>
      </c>
      <c r="K32" s="83">
        <v>0</v>
      </c>
      <c r="L32" s="83">
        <v>0</v>
      </c>
      <c r="M32" s="83">
        <v>0</v>
      </c>
      <c r="N32" s="83">
        <v>0</v>
      </c>
      <c r="O32" s="83">
        <v>0</v>
      </c>
    </row>
    <row r="33" spans="1:15" s="83" customFormat="1" ht="20.100000000000001" customHeight="1" x14ac:dyDescent="0.25">
      <c r="A33" s="35" t="s">
        <v>239</v>
      </c>
      <c r="B33" s="83">
        <v>0</v>
      </c>
      <c r="C33" s="83">
        <v>0</v>
      </c>
      <c r="D33" s="83">
        <v>0</v>
      </c>
      <c r="E33" s="83">
        <v>0</v>
      </c>
      <c r="F33" s="83">
        <v>0</v>
      </c>
      <c r="G33" s="83">
        <v>0</v>
      </c>
      <c r="H33" s="83">
        <v>0</v>
      </c>
      <c r="I33" s="83">
        <v>0</v>
      </c>
      <c r="J33" s="83">
        <v>0</v>
      </c>
      <c r="K33" s="83">
        <v>0</v>
      </c>
      <c r="L33" s="83">
        <v>0</v>
      </c>
      <c r="M33" s="83">
        <v>0</v>
      </c>
      <c r="N33" s="83">
        <v>0</v>
      </c>
      <c r="O33" s="83">
        <v>0</v>
      </c>
    </row>
    <row r="34" spans="1:15" s="83" customFormat="1" ht="20.100000000000001" customHeight="1" x14ac:dyDescent="0.25">
      <c r="A34" s="35" t="s">
        <v>240</v>
      </c>
      <c r="B34" s="83">
        <v>6883</v>
      </c>
      <c r="C34" s="83">
        <v>5881</v>
      </c>
      <c r="D34" s="83">
        <v>395</v>
      </c>
      <c r="E34" s="83">
        <v>527</v>
      </c>
      <c r="F34" s="83">
        <v>424</v>
      </c>
      <c r="G34" s="83">
        <v>390</v>
      </c>
      <c r="H34" s="83">
        <v>482</v>
      </c>
      <c r="I34" s="83">
        <v>769</v>
      </c>
      <c r="J34" s="83">
        <v>585</v>
      </c>
      <c r="K34" s="83">
        <v>1057</v>
      </c>
      <c r="L34" s="83">
        <v>443</v>
      </c>
      <c r="M34" s="83">
        <v>904</v>
      </c>
      <c r="N34" s="83">
        <v>682</v>
      </c>
      <c r="O34" s="83">
        <v>593</v>
      </c>
    </row>
    <row r="35" spans="1:15" s="83" customFormat="1" ht="20.100000000000001" customHeight="1" x14ac:dyDescent="0.25">
      <c r="A35" s="35" t="s">
        <v>241</v>
      </c>
      <c r="B35" s="83">
        <v>129</v>
      </c>
      <c r="C35" s="83">
        <v>131</v>
      </c>
      <c r="D35" s="83">
        <v>5</v>
      </c>
      <c r="E35" s="83">
        <v>15</v>
      </c>
      <c r="F35" s="83">
        <v>3</v>
      </c>
      <c r="G35" s="83">
        <v>9</v>
      </c>
      <c r="H35" s="83">
        <v>12</v>
      </c>
      <c r="I35" s="83">
        <v>14</v>
      </c>
      <c r="J35" s="83">
        <v>9</v>
      </c>
      <c r="K35" s="83">
        <v>11</v>
      </c>
      <c r="L35" s="83">
        <v>5</v>
      </c>
      <c r="M35" s="83">
        <v>13</v>
      </c>
      <c r="N35" s="83">
        <v>9</v>
      </c>
      <c r="O35" s="83">
        <v>5</v>
      </c>
    </row>
    <row r="36" spans="1:15" s="89" customFormat="1" ht="20.100000000000001" customHeight="1" x14ac:dyDescent="0.25">
      <c r="A36" s="30" t="s">
        <v>242</v>
      </c>
      <c r="B36" s="89">
        <v>5407</v>
      </c>
      <c r="C36" s="89">
        <v>8483</v>
      </c>
      <c r="D36" s="89">
        <v>182</v>
      </c>
      <c r="E36" s="89">
        <v>378</v>
      </c>
      <c r="F36" s="89">
        <v>428</v>
      </c>
      <c r="G36" s="89">
        <v>783</v>
      </c>
      <c r="H36" s="89">
        <v>710</v>
      </c>
      <c r="I36" s="89">
        <v>666</v>
      </c>
      <c r="J36" s="89">
        <v>491</v>
      </c>
      <c r="K36" s="89">
        <v>654</v>
      </c>
      <c r="L36" s="89">
        <v>517</v>
      </c>
      <c r="M36" s="89">
        <v>864</v>
      </c>
      <c r="N36" s="89">
        <v>325</v>
      </c>
      <c r="O36" s="89">
        <v>833</v>
      </c>
    </row>
    <row r="37" spans="1:15" s="83" customFormat="1" ht="20.100000000000001" customHeight="1" x14ac:dyDescent="0.25">
      <c r="A37" s="35" t="s">
        <v>243</v>
      </c>
      <c r="B37" s="83">
        <v>263</v>
      </c>
      <c r="C37" s="83">
        <v>196</v>
      </c>
      <c r="D37" s="83">
        <v>2</v>
      </c>
      <c r="E37" s="83">
        <v>17</v>
      </c>
      <c r="F37" s="83">
        <v>1</v>
      </c>
      <c r="G37" s="83">
        <v>29</v>
      </c>
      <c r="H37" s="83">
        <v>16</v>
      </c>
      <c r="I37" s="83">
        <v>8</v>
      </c>
      <c r="J37" s="83">
        <v>11</v>
      </c>
      <c r="K37" s="83">
        <v>5</v>
      </c>
      <c r="L37" s="83">
        <v>1</v>
      </c>
      <c r="M37" s="83">
        <v>4</v>
      </c>
      <c r="N37" s="83">
        <v>23</v>
      </c>
      <c r="O37" s="83">
        <v>19</v>
      </c>
    </row>
    <row r="38" spans="1:15" s="83" customFormat="1" ht="20.100000000000001" customHeight="1" x14ac:dyDescent="0.25">
      <c r="A38" s="35" t="s">
        <v>244</v>
      </c>
      <c r="B38" s="83">
        <v>61</v>
      </c>
      <c r="C38" s="83">
        <v>90</v>
      </c>
      <c r="D38" s="83">
        <v>0</v>
      </c>
      <c r="E38" s="83">
        <v>1</v>
      </c>
      <c r="F38" s="83">
        <v>5</v>
      </c>
      <c r="G38" s="83">
        <v>0</v>
      </c>
      <c r="H38" s="83">
        <v>4</v>
      </c>
      <c r="I38" s="83">
        <v>6</v>
      </c>
      <c r="J38" s="83">
        <v>1</v>
      </c>
      <c r="K38" s="83">
        <v>2</v>
      </c>
      <c r="L38" s="83">
        <v>3</v>
      </c>
      <c r="M38" s="83">
        <v>13</v>
      </c>
      <c r="N38" s="83">
        <v>0</v>
      </c>
      <c r="O38" s="83">
        <v>10</v>
      </c>
    </row>
    <row r="39" spans="1:15" s="83" customFormat="1" ht="20.100000000000001" customHeight="1" x14ac:dyDescent="0.25">
      <c r="A39" s="35" t="s">
        <v>245</v>
      </c>
      <c r="B39" s="83">
        <v>209</v>
      </c>
      <c r="C39" s="83">
        <v>214</v>
      </c>
      <c r="D39" s="83">
        <v>11</v>
      </c>
      <c r="E39" s="83">
        <v>17</v>
      </c>
      <c r="F39" s="83">
        <v>20</v>
      </c>
      <c r="G39" s="83">
        <v>26</v>
      </c>
      <c r="H39" s="83">
        <v>26</v>
      </c>
      <c r="I39" s="83">
        <v>32</v>
      </c>
      <c r="J39" s="83">
        <v>23</v>
      </c>
      <c r="K39" s="83">
        <v>42</v>
      </c>
      <c r="L39" s="83">
        <v>24</v>
      </c>
      <c r="M39" s="83">
        <v>12</v>
      </c>
      <c r="N39" s="83">
        <v>12</v>
      </c>
      <c r="O39" s="83">
        <v>14</v>
      </c>
    </row>
    <row r="40" spans="1:15" s="83" customFormat="1" ht="20.100000000000001" customHeight="1" x14ac:dyDescent="0.25">
      <c r="A40" s="35" t="s">
        <v>246</v>
      </c>
      <c r="B40" s="83">
        <v>4033</v>
      </c>
      <c r="C40" s="83">
        <v>7231</v>
      </c>
      <c r="D40" s="83">
        <v>64</v>
      </c>
      <c r="E40" s="83">
        <v>260</v>
      </c>
      <c r="F40" s="83">
        <v>326</v>
      </c>
      <c r="G40" s="83">
        <v>513</v>
      </c>
      <c r="H40" s="83">
        <v>552</v>
      </c>
      <c r="I40" s="83">
        <v>581</v>
      </c>
      <c r="J40" s="83">
        <v>381</v>
      </c>
      <c r="K40" s="83">
        <v>550</v>
      </c>
      <c r="L40" s="83">
        <v>451</v>
      </c>
      <c r="M40" s="83">
        <v>739</v>
      </c>
      <c r="N40" s="83">
        <v>267</v>
      </c>
      <c r="O40" s="83">
        <v>743</v>
      </c>
    </row>
    <row r="41" spans="1:15" s="83" customFormat="1" ht="20.100000000000001" customHeight="1" x14ac:dyDescent="0.25">
      <c r="A41" s="35" t="s">
        <v>247</v>
      </c>
      <c r="B41" s="83">
        <v>607</v>
      </c>
      <c r="C41" s="83">
        <v>329</v>
      </c>
      <c r="D41" s="83">
        <v>93</v>
      </c>
      <c r="E41" s="83">
        <v>54</v>
      </c>
      <c r="F41" s="83">
        <v>63</v>
      </c>
      <c r="G41" s="83">
        <v>70</v>
      </c>
      <c r="H41" s="83">
        <v>86</v>
      </c>
      <c r="I41" s="83">
        <v>25</v>
      </c>
      <c r="J41" s="83">
        <v>63</v>
      </c>
      <c r="K41" s="83">
        <v>13</v>
      </c>
      <c r="L41" s="83">
        <v>33</v>
      </c>
      <c r="M41" s="83">
        <v>40</v>
      </c>
      <c r="N41" s="83">
        <v>17</v>
      </c>
      <c r="O41" s="83">
        <v>30</v>
      </c>
    </row>
    <row r="42" spans="1:15" s="83" customFormat="1" ht="20.100000000000001" customHeight="1" x14ac:dyDescent="0.25">
      <c r="A42" s="35" t="s">
        <v>248</v>
      </c>
      <c r="B42" s="83">
        <v>234</v>
      </c>
      <c r="C42" s="83">
        <v>423</v>
      </c>
      <c r="D42" s="83">
        <v>12</v>
      </c>
      <c r="E42" s="83">
        <v>29</v>
      </c>
      <c r="F42" s="83">
        <v>13</v>
      </c>
      <c r="G42" s="83">
        <v>145</v>
      </c>
      <c r="H42" s="83">
        <v>26</v>
      </c>
      <c r="I42" s="83">
        <v>14</v>
      </c>
      <c r="J42" s="83">
        <v>12</v>
      </c>
      <c r="K42" s="83">
        <v>42</v>
      </c>
      <c r="L42" s="83">
        <v>5</v>
      </c>
      <c r="M42" s="83">
        <v>56</v>
      </c>
      <c r="N42" s="83">
        <v>6</v>
      </c>
      <c r="O42" s="83">
        <v>17</v>
      </c>
    </row>
    <row r="43" spans="1:15" s="83" customFormat="1" ht="20.100000000000001" customHeight="1" x14ac:dyDescent="0.25">
      <c r="A43" s="30" t="s">
        <v>249</v>
      </c>
      <c r="B43" s="89">
        <v>3976</v>
      </c>
      <c r="C43" s="89">
        <v>5014</v>
      </c>
      <c r="D43" s="89">
        <v>298</v>
      </c>
      <c r="E43" s="89">
        <v>641</v>
      </c>
      <c r="F43" s="89">
        <v>362</v>
      </c>
      <c r="G43" s="89">
        <v>601</v>
      </c>
      <c r="H43" s="89">
        <v>383</v>
      </c>
      <c r="I43" s="89">
        <v>629</v>
      </c>
      <c r="J43" s="89">
        <v>247</v>
      </c>
      <c r="K43" s="89">
        <v>499</v>
      </c>
      <c r="L43" s="89">
        <v>236</v>
      </c>
      <c r="M43" s="89">
        <v>395</v>
      </c>
      <c r="N43" s="89">
        <v>170</v>
      </c>
      <c r="O43" s="89">
        <v>284</v>
      </c>
    </row>
    <row r="44" spans="1:15" s="83" customFormat="1" ht="20.100000000000001" customHeight="1" x14ac:dyDescent="0.25">
      <c r="A44" s="35" t="s">
        <v>250</v>
      </c>
      <c r="B44" s="83">
        <v>740</v>
      </c>
      <c r="C44" s="83">
        <v>960</v>
      </c>
      <c r="D44" s="83">
        <v>47</v>
      </c>
      <c r="E44" s="83">
        <v>116</v>
      </c>
      <c r="F44" s="83">
        <v>52</v>
      </c>
      <c r="G44" s="83">
        <v>102</v>
      </c>
      <c r="H44" s="83">
        <v>81</v>
      </c>
      <c r="I44" s="83">
        <v>131</v>
      </c>
      <c r="J44" s="83">
        <v>32</v>
      </c>
      <c r="K44" s="83">
        <v>83</v>
      </c>
      <c r="L44" s="83">
        <v>36</v>
      </c>
      <c r="M44" s="83">
        <v>62</v>
      </c>
      <c r="N44" s="83">
        <v>17</v>
      </c>
      <c r="O44" s="83">
        <v>40</v>
      </c>
    </row>
    <row r="45" spans="1:15" s="83" customFormat="1" ht="20.100000000000001" customHeight="1" x14ac:dyDescent="0.25">
      <c r="A45" s="35" t="s">
        <v>251</v>
      </c>
      <c r="B45" s="83">
        <v>89</v>
      </c>
      <c r="C45" s="83">
        <v>186</v>
      </c>
      <c r="D45" s="83">
        <v>4</v>
      </c>
      <c r="E45" s="83">
        <v>21</v>
      </c>
      <c r="F45" s="83">
        <v>12</v>
      </c>
      <c r="G45" s="83">
        <v>16</v>
      </c>
      <c r="H45" s="83">
        <v>7</v>
      </c>
      <c r="I45" s="83">
        <v>16</v>
      </c>
      <c r="J45" s="83">
        <v>6</v>
      </c>
      <c r="K45" s="83">
        <v>10</v>
      </c>
      <c r="L45" s="83">
        <v>4</v>
      </c>
      <c r="M45" s="83">
        <v>13</v>
      </c>
      <c r="N45" s="83">
        <v>2</v>
      </c>
      <c r="O45" s="83">
        <v>3</v>
      </c>
    </row>
    <row r="46" spans="1:15" s="83" customFormat="1" ht="20.100000000000001" customHeight="1" x14ac:dyDescent="0.25">
      <c r="A46" s="35" t="s">
        <v>252</v>
      </c>
      <c r="B46" s="83">
        <v>55</v>
      </c>
      <c r="C46" s="83">
        <v>93</v>
      </c>
      <c r="D46" s="83">
        <v>1</v>
      </c>
      <c r="E46" s="83">
        <v>13</v>
      </c>
      <c r="F46" s="83">
        <v>1</v>
      </c>
      <c r="G46" s="83">
        <v>27</v>
      </c>
      <c r="H46" s="83">
        <v>7</v>
      </c>
      <c r="I46" s="83">
        <v>11</v>
      </c>
      <c r="J46" s="83">
        <v>8</v>
      </c>
      <c r="K46" s="83">
        <v>4</v>
      </c>
      <c r="L46" s="83">
        <v>3</v>
      </c>
      <c r="M46" s="83">
        <v>4</v>
      </c>
      <c r="N46" s="83">
        <v>1</v>
      </c>
      <c r="O46" s="83">
        <v>6</v>
      </c>
    </row>
    <row r="47" spans="1:15" s="83" customFormat="1" ht="20.100000000000001" customHeight="1" x14ac:dyDescent="0.25">
      <c r="A47" s="35" t="s">
        <v>253</v>
      </c>
      <c r="B47" s="83">
        <v>78</v>
      </c>
      <c r="C47" s="83">
        <v>92</v>
      </c>
      <c r="D47" s="83">
        <v>7</v>
      </c>
      <c r="E47" s="83">
        <v>33</v>
      </c>
      <c r="F47" s="83">
        <v>16</v>
      </c>
      <c r="G47" s="83">
        <v>14</v>
      </c>
      <c r="H47" s="83">
        <v>7</v>
      </c>
      <c r="I47" s="83">
        <v>2</v>
      </c>
      <c r="J47" s="83">
        <v>2</v>
      </c>
      <c r="K47" s="83">
        <v>8</v>
      </c>
      <c r="L47" s="83">
        <v>1</v>
      </c>
      <c r="M47" s="83">
        <v>0</v>
      </c>
      <c r="N47" s="83">
        <v>6</v>
      </c>
      <c r="O47" s="83">
        <v>3</v>
      </c>
    </row>
    <row r="48" spans="1:15" s="83" customFormat="1" ht="20.100000000000001" customHeight="1" x14ac:dyDescent="0.25">
      <c r="A48" s="35" t="s">
        <v>254</v>
      </c>
      <c r="B48" s="83">
        <v>615</v>
      </c>
      <c r="C48" s="83">
        <v>570</v>
      </c>
      <c r="D48" s="83">
        <v>54</v>
      </c>
      <c r="E48" s="83">
        <v>92</v>
      </c>
      <c r="F48" s="83">
        <v>60</v>
      </c>
      <c r="G48" s="83">
        <v>73</v>
      </c>
      <c r="H48" s="83">
        <v>53</v>
      </c>
      <c r="I48" s="83">
        <v>66</v>
      </c>
      <c r="J48" s="83">
        <v>35</v>
      </c>
      <c r="K48" s="83">
        <v>70</v>
      </c>
      <c r="L48" s="83">
        <v>41</v>
      </c>
      <c r="M48" s="83">
        <v>37</v>
      </c>
      <c r="N48" s="83">
        <v>28</v>
      </c>
      <c r="O48" s="83">
        <v>47</v>
      </c>
    </row>
    <row r="49" spans="1:15" s="83" customFormat="1" ht="20.100000000000001" customHeight="1" x14ac:dyDescent="0.25">
      <c r="A49" s="35" t="s">
        <v>255</v>
      </c>
      <c r="B49" s="83">
        <v>24</v>
      </c>
      <c r="C49" s="83">
        <v>56</v>
      </c>
      <c r="D49" s="83">
        <v>3</v>
      </c>
      <c r="E49" s="83">
        <v>20</v>
      </c>
      <c r="F49" s="83">
        <v>2</v>
      </c>
      <c r="G49" s="83">
        <v>7</v>
      </c>
      <c r="H49" s="83">
        <v>3</v>
      </c>
      <c r="I49" s="83">
        <v>6</v>
      </c>
      <c r="J49" s="83">
        <v>0</v>
      </c>
      <c r="K49" s="83">
        <v>0</v>
      </c>
      <c r="L49" s="83">
        <v>0</v>
      </c>
      <c r="M49" s="83">
        <v>9</v>
      </c>
      <c r="N49" s="83">
        <v>0</v>
      </c>
      <c r="O49" s="83">
        <v>1</v>
      </c>
    </row>
    <row r="50" spans="1:15" s="83" customFormat="1" ht="20.100000000000001" customHeight="1" x14ac:dyDescent="0.25">
      <c r="A50" s="35" t="s">
        <v>256</v>
      </c>
      <c r="B50" s="83">
        <v>427</v>
      </c>
      <c r="C50" s="83">
        <v>418</v>
      </c>
      <c r="D50" s="83">
        <v>38</v>
      </c>
      <c r="E50" s="83">
        <v>42</v>
      </c>
      <c r="F50" s="83">
        <v>74</v>
      </c>
      <c r="G50" s="83">
        <v>81</v>
      </c>
      <c r="H50" s="83">
        <v>29</v>
      </c>
      <c r="I50" s="83">
        <v>66</v>
      </c>
      <c r="J50" s="83">
        <v>26</v>
      </c>
      <c r="K50" s="83">
        <v>21</v>
      </c>
      <c r="L50" s="83">
        <v>43</v>
      </c>
      <c r="M50" s="83">
        <v>38</v>
      </c>
      <c r="N50" s="83">
        <v>19</v>
      </c>
      <c r="O50" s="83">
        <v>38</v>
      </c>
    </row>
    <row r="51" spans="1:15" s="83" customFormat="1" ht="20.100000000000001" customHeight="1" x14ac:dyDescent="0.25">
      <c r="A51" s="35" t="s">
        <v>257</v>
      </c>
      <c r="B51" s="83">
        <v>14</v>
      </c>
      <c r="C51" s="83">
        <v>13</v>
      </c>
      <c r="D51" s="83">
        <v>0</v>
      </c>
      <c r="E51" s="83">
        <v>3</v>
      </c>
      <c r="F51" s="83">
        <v>1</v>
      </c>
      <c r="G51" s="83">
        <v>4</v>
      </c>
      <c r="H51" s="83">
        <v>0</v>
      </c>
      <c r="I51" s="83">
        <v>1</v>
      </c>
      <c r="J51" s="83">
        <v>1</v>
      </c>
      <c r="K51" s="83">
        <v>3</v>
      </c>
      <c r="L51" s="83">
        <v>0</v>
      </c>
      <c r="M51" s="83">
        <v>1</v>
      </c>
      <c r="N51" s="83">
        <v>0</v>
      </c>
      <c r="O51" s="83">
        <v>0</v>
      </c>
    </row>
    <row r="52" spans="1:15" s="83" customFormat="1" ht="20.100000000000001" customHeight="1" x14ac:dyDescent="0.25">
      <c r="A52" s="35" t="s">
        <v>258</v>
      </c>
      <c r="B52" s="83">
        <v>141</v>
      </c>
      <c r="C52" s="83">
        <v>184</v>
      </c>
      <c r="D52" s="83">
        <v>7</v>
      </c>
      <c r="E52" s="83">
        <v>19</v>
      </c>
      <c r="F52" s="83">
        <v>16</v>
      </c>
      <c r="G52" s="83">
        <v>28</v>
      </c>
      <c r="H52" s="83">
        <v>11</v>
      </c>
      <c r="I52" s="83">
        <v>34</v>
      </c>
      <c r="J52" s="83">
        <v>4</v>
      </c>
      <c r="K52" s="83">
        <v>22</v>
      </c>
      <c r="L52" s="83">
        <v>9</v>
      </c>
      <c r="M52" s="83">
        <v>15</v>
      </c>
      <c r="N52" s="83">
        <v>7</v>
      </c>
      <c r="O52" s="83">
        <v>17</v>
      </c>
    </row>
    <row r="53" spans="1:15" s="83" customFormat="1" ht="20.100000000000001" customHeight="1" x14ac:dyDescent="0.25">
      <c r="A53" s="35" t="s">
        <v>259</v>
      </c>
      <c r="B53" s="83">
        <v>59</v>
      </c>
      <c r="C53" s="83">
        <v>47</v>
      </c>
      <c r="D53" s="83">
        <v>2</v>
      </c>
      <c r="E53" s="83">
        <v>6</v>
      </c>
      <c r="F53" s="83">
        <v>5</v>
      </c>
      <c r="G53" s="83">
        <v>2</v>
      </c>
      <c r="H53" s="83">
        <v>1</v>
      </c>
      <c r="I53" s="83">
        <v>4</v>
      </c>
      <c r="J53" s="83">
        <v>6</v>
      </c>
      <c r="K53" s="83">
        <v>1</v>
      </c>
      <c r="L53" s="83">
        <v>0</v>
      </c>
      <c r="M53" s="83">
        <v>11</v>
      </c>
      <c r="N53" s="83">
        <v>2</v>
      </c>
      <c r="O53" s="83">
        <v>0</v>
      </c>
    </row>
    <row r="54" spans="1:15" s="83" customFormat="1" ht="20.100000000000001" customHeight="1" x14ac:dyDescent="0.25">
      <c r="A54" s="35" t="s">
        <v>260</v>
      </c>
      <c r="B54" s="83">
        <v>571</v>
      </c>
      <c r="C54" s="83">
        <v>904</v>
      </c>
      <c r="D54" s="83">
        <v>26</v>
      </c>
      <c r="E54" s="83">
        <v>45</v>
      </c>
      <c r="F54" s="83">
        <v>30</v>
      </c>
      <c r="G54" s="83">
        <v>72</v>
      </c>
      <c r="H54" s="83">
        <v>41</v>
      </c>
      <c r="I54" s="83">
        <v>86</v>
      </c>
      <c r="J54" s="83">
        <v>54</v>
      </c>
      <c r="K54" s="83">
        <v>78</v>
      </c>
      <c r="L54" s="83">
        <v>52</v>
      </c>
      <c r="M54" s="83">
        <v>101</v>
      </c>
      <c r="N54" s="83">
        <v>33</v>
      </c>
      <c r="O54" s="83">
        <v>63</v>
      </c>
    </row>
    <row r="55" spans="1:15" s="83" customFormat="1" ht="20.100000000000001" customHeight="1" x14ac:dyDescent="0.25">
      <c r="A55" s="35" t="s">
        <v>261</v>
      </c>
      <c r="B55" s="83">
        <v>88</v>
      </c>
      <c r="C55" s="83">
        <v>110</v>
      </c>
      <c r="D55" s="83">
        <v>4</v>
      </c>
      <c r="E55" s="83">
        <v>15</v>
      </c>
      <c r="F55" s="83">
        <v>7</v>
      </c>
      <c r="G55" s="83">
        <v>3</v>
      </c>
      <c r="H55" s="83">
        <v>5</v>
      </c>
      <c r="I55" s="83">
        <v>11</v>
      </c>
      <c r="J55" s="83">
        <v>5</v>
      </c>
      <c r="K55" s="83">
        <v>4</v>
      </c>
      <c r="L55" s="83">
        <v>5</v>
      </c>
      <c r="M55" s="83">
        <v>12</v>
      </c>
      <c r="N55" s="83">
        <v>3</v>
      </c>
      <c r="O55" s="83">
        <v>11</v>
      </c>
    </row>
    <row r="56" spans="1:15" s="83" customFormat="1" ht="20.100000000000001" customHeight="1" x14ac:dyDescent="0.25">
      <c r="A56" s="35" t="s">
        <v>262</v>
      </c>
      <c r="B56" s="83">
        <v>305</v>
      </c>
      <c r="C56" s="83">
        <v>353</v>
      </c>
      <c r="D56" s="83">
        <v>37</v>
      </c>
      <c r="E56" s="83">
        <v>69</v>
      </c>
      <c r="F56" s="83">
        <v>33</v>
      </c>
      <c r="G56" s="83">
        <v>37</v>
      </c>
      <c r="H56" s="83">
        <v>39</v>
      </c>
      <c r="I56" s="83">
        <v>51</v>
      </c>
      <c r="J56" s="83">
        <v>24</v>
      </c>
      <c r="K56" s="83">
        <v>23</v>
      </c>
      <c r="L56" s="83">
        <v>19</v>
      </c>
      <c r="M56" s="83">
        <v>33</v>
      </c>
      <c r="N56" s="83">
        <v>17</v>
      </c>
      <c r="O56" s="83">
        <v>14</v>
      </c>
    </row>
    <row r="57" spans="1:15" s="83" customFormat="1" ht="20.100000000000001" customHeight="1" x14ac:dyDescent="0.25">
      <c r="A57" s="35" t="s">
        <v>263</v>
      </c>
      <c r="B57" s="83">
        <v>42</v>
      </c>
      <c r="C57" s="83">
        <v>43</v>
      </c>
      <c r="D57" s="83">
        <v>3</v>
      </c>
      <c r="E57" s="83">
        <v>6</v>
      </c>
      <c r="F57" s="83">
        <v>5</v>
      </c>
      <c r="G57" s="83">
        <v>1</v>
      </c>
      <c r="H57" s="83">
        <v>2</v>
      </c>
      <c r="I57" s="83">
        <v>18</v>
      </c>
      <c r="J57" s="83">
        <v>1</v>
      </c>
      <c r="K57" s="83">
        <v>3</v>
      </c>
      <c r="L57" s="83">
        <v>0</v>
      </c>
      <c r="M57" s="83">
        <v>0</v>
      </c>
      <c r="N57" s="83">
        <v>5</v>
      </c>
      <c r="O57" s="83">
        <v>0</v>
      </c>
    </row>
    <row r="58" spans="1:15" s="83" customFormat="1" ht="20.100000000000001" customHeight="1" x14ac:dyDescent="0.25">
      <c r="A58" s="35" t="s">
        <v>264</v>
      </c>
      <c r="B58" s="83">
        <v>215</v>
      </c>
      <c r="C58" s="83">
        <v>84</v>
      </c>
      <c r="D58" s="83">
        <v>13</v>
      </c>
      <c r="E58" s="83">
        <v>5</v>
      </c>
      <c r="F58" s="83">
        <v>8</v>
      </c>
      <c r="G58" s="83">
        <v>34</v>
      </c>
      <c r="H58" s="83">
        <v>31</v>
      </c>
      <c r="I58" s="83">
        <v>11</v>
      </c>
      <c r="J58" s="83">
        <v>6</v>
      </c>
      <c r="K58" s="83">
        <v>9</v>
      </c>
      <c r="L58" s="83">
        <v>2</v>
      </c>
      <c r="M58" s="83">
        <v>1</v>
      </c>
      <c r="N58" s="83">
        <v>0</v>
      </c>
      <c r="O58" s="83">
        <v>2</v>
      </c>
    </row>
    <row r="59" spans="1:15" s="89" customFormat="1" ht="20.100000000000001" customHeight="1" x14ac:dyDescent="0.25">
      <c r="A59" s="35" t="s">
        <v>265</v>
      </c>
      <c r="B59" s="83">
        <v>63</v>
      </c>
      <c r="C59" s="83">
        <v>94</v>
      </c>
      <c r="D59" s="83">
        <v>3</v>
      </c>
      <c r="E59" s="83">
        <v>22</v>
      </c>
      <c r="F59" s="83">
        <v>8</v>
      </c>
      <c r="G59" s="83">
        <v>18</v>
      </c>
      <c r="H59" s="83">
        <v>12</v>
      </c>
      <c r="I59" s="83">
        <v>9</v>
      </c>
      <c r="J59" s="83">
        <v>9</v>
      </c>
      <c r="K59" s="83">
        <v>8</v>
      </c>
      <c r="L59" s="83">
        <v>1</v>
      </c>
      <c r="M59" s="83">
        <v>7</v>
      </c>
      <c r="N59" s="83">
        <v>6</v>
      </c>
      <c r="O59" s="83">
        <v>2</v>
      </c>
    </row>
    <row r="60" spans="1:15" s="89" customFormat="1" ht="20.100000000000001" customHeight="1" x14ac:dyDescent="0.25">
      <c r="A60" s="35" t="s">
        <v>266</v>
      </c>
      <c r="B60" s="83">
        <v>25</v>
      </c>
      <c r="C60" s="83">
        <v>88</v>
      </c>
      <c r="D60" s="83">
        <v>0</v>
      </c>
      <c r="E60" s="83">
        <v>2</v>
      </c>
      <c r="F60" s="83">
        <v>2</v>
      </c>
      <c r="G60" s="83">
        <v>4</v>
      </c>
      <c r="H60" s="83">
        <v>0</v>
      </c>
      <c r="I60" s="83">
        <v>7</v>
      </c>
      <c r="J60" s="83">
        <v>1</v>
      </c>
      <c r="K60" s="83">
        <v>67</v>
      </c>
      <c r="L60" s="83">
        <v>0</v>
      </c>
      <c r="M60" s="83">
        <v>0</v>
      </c>
      <c r="N60" s="83">
        <v>0</v>
      </c>
      <c r="O60" s="83">
        <v>3</v>
      </c>
    </row>
    <row r="61" spans="1:15" s="89" customFormat="1" ht="20.100000000000001" customHeight="1" x14ac:dyDescent="0.25">
      <c r="A61" s="35" t="s">
        <v>267</v>
      </c>
      <c r="B61" s="83">
        <v>79</v>
      </c>
      <c r="C61" s="83">
        <v>158</v>
      </c>
      <c r="D61" s="83">
        <v>2</v>
      </c>
      <c r="E61" s="83">
        <v>32</v>
      </c>
      <c r="F61" s="83">
        <v>6</v>
      </c>
      <c r="G61" s="83">
        <v>21</v>
      </c>
      <c r="H61" s="83">
        <v>19</v>
      </c>
      <c r="I61" s="83">
        <v>15</v>
      </c>
      <c r="J61" s="83">
        <v>0</v>
      </c>
      <c r="K61" s="83">
        <v>6</v>
      </c>
      <c r="L61" s="83">
        <v>0</v>
      </c>
      <c r="M61" s="83">
        <v>10</v>
      </c>
      <c r="N61" s="83">
        <v>5</v>
      </c>
      <c r="O61" s="83">
        <v>4</v>
      </c>
    </row>
    <row r="62" spans="1:15" s="83" customFormat="1" ht="20.100000000000001" customHeight="1" x14ac:dyDescent="0.25">
      <c r="A62" s="35" t="s">
        <v>268</v>
      </c>
      <c r="B62" s="83">
        <v>103</v>
      </c>
      <c r="C62" s="83">
        <v>172</v>
      </c>
      <c r="D62" s="83">
        <v>21</v>
      </c>
      <c r="E62" s="83">
        <v>31</v>
      </c>
      <c r="F62" s="83">
        <v>10</v>
      </c>
      <c r="G62" s="83">
        <v>10</v>
      </c>
      <c r="H62" s="83">
        <v>12</v>
      </c>
      <c r="I62" s="83">
        <v>42</v>
      </c>
      <c r="J62" s="83">
        <v>7</v>
      </c>
      <c r="K62" s="83">
        <v>13</v>
      </c>
      <c r="L62" s="83">
        <v>2</v>
      </c>
      <c r="M62" s="83">
        <v>8</v>
      </c>
      <c r="N62" s="83">
        <v>7</v>
      </c>
      <c r="O62" s="83">
        <v>2</v>
      </c>
    </row>
    <row r="63" spans="1:15" s="83" customFormat="1" ht="20.100000000000001" customHeight="1" x14ac:dyDescent="0.25">
      <c r="A63" s="35" t="s">
        <v>269</v>
      </c>
      <c r="B63" s="83">
        <v>166</v>
      </c>
      <c r="C63" s="83">
        <v>212</v>
      </c>
      <c r="D63" s="83">
        <v>19</v>
      </c>
      <c r="E63" s="83">
        <v>27</v>
      </c>
      <c r="F63" s="83">
        <v>10</v>
      </c>
      <c r="G63" s="83">
        <v>27</v>
      </c>
      <c r="H63" s="83">
        <v>11</v>
      </c>
      <c r="I63" s="83">
        <v>14</v>
      </c>
      <c r="J63" s="83">
        <v>18</v>
      </c>
      <c r="K63" s="83">
        <v>20</v>
      </c>
      <c r="L63" s="83">
        <v>16</v>
      </c>
      <c r="M63" s="83">
        <v>16</v>
      </c>
      <c r="N63" s="83">
        <v>7</v>
      </c>
      <c r="O63" s="83">
        <v>17</v>
      </c>
    </row>
    <row r="64" spans="1:15" s="89" customFormat="1" ht="20.100000000000001" customHeight="1" x14ac:dyDescent="0.25">
      <c r="A64" s="35" t="s">
        <v>270</v>
      </c>
      <c r="B64" s="83">
        <v>77</v>
      </c>
      <c r="C64" s="83">
        <v>177</v>
      </c>
      <c r="D64" s="83">
        <v>7</v>
      </c>
      <c r="E64" s="83">
        <v>22</v>
      </c>
      <c r="F64" s="83">
        <v>4</v>
      </c>
      <c r="G64" s="83">
        <v>20</v>
      </c>
      <c r="H64" s="83">
        <v>12</v>
      </c>
      <c r="I64" s="83">
        <v>28</v>
      </c>
      <c r="J64" s="83">
        <v>2</v>
      </c>
      <c r="K64" s="83">
        <v>46</v>
      </c>
      <c r="L64" s="83">
        <v>2</v>
      </c>
      <c r="M64" s="83">
        <v>17</v>
      </c>
      <c r="N64" s="83">
        <v>5</v>
      </c>
      <c r="O64" s="83">
        <v>11</v>
      </c>
    </row>
    <row r="65" spans="1:15" s="83" customFormat="1" ht="20.100000000000001" customHeight="1" x14ac:dyDescent="0.25">
      <c r="A65" s="30" t="s">
        <v>271</v>
      </c>
      <c r="B65" s="89">
        <v>976</v>
      </c>
      <c r="C65" s="89">
        <v>1959</v>
      </c>
      <c r="D65" s="89">
        <v>36</v>
      </c>
      <c r="E65" s="89">
        <v>142</v>
      </c>
      <c r="F65" s="89">
        <v>45</v>
      </c>
      <c r="G65" s="89">
        <v>131</v>
      </c>
      <c r="H65" s="89">
        <v>41</v>
      </c>
      <c r="I65" s="89">
        <v>144</v>
      </c>
      <c r="J65" s="89">
        <v>56</v>
      </c>
      <c r="K65" s="89">
        <v>191</v>
      </c>
      <c r="L65" s="89">
        <v>284</v>
      </c>
      <c r="M65" s="89">
        <v>234</v>
      </c>
      <c r="N65" s="89">
        <v>48</v>
      </c>
      <c r="O65" s="89">
        <v>195</v>
      </c>
    </row>
    <row r="66" spans="1:15" s="83" customFormat="1" ht="20.100000000000001" customHeight="1" x14ac:dyDescent="0.25">
      <c r="A66" s="35" t="s">
        <v>272</v>
      </c>
      <c r="B66" s="82">
        <v>816</v>
      </c>
      <c r="C66" s="82">
        <v>1730</v>
      </c>
      <c r="D66" s="83">
        <v>27</v>
      </c>
      <c r="E66" s="83">
        <v>127</v>
      </c>
      <c r="F66" s="83">
        <v>40</v>
      </c>
      <c r="G66" s="83">
        <v>116</v>
      </c>
      <c r="H66" s="83">
        <v>33</v>
      </c>
      <c r="I66" s="83">
        <v>126</v>
      </c>
      <c r="J66" s="83">
        <v>36</v>
      </c>
      <c r="K66" s="83">
        <v>175</v>
      </c>
      <c r="L66" s="83">
        <v>258</v>
      </c>
      <c r="M66" s="83">
        <v>181</v>
      </c>
      <c r="N66" s="83">
        <v>41</v>
      </c>
      <c r="O66" s="83">
        <v>180</v>
      </c>
    </row>
    <row r="67" spans="1:15" s="83" customFormat="1" ht="20.100000000000001" customHeight="1" x14ac:dyDescent="0.25">
      <c r="A67" s="35" t="s">
        <v>273</v>
      </c>
      <c r="B67" s="82">
        <v>159</v>
      </c>
      <c r="C67" s="82">
        <v>220</v>
      </c>
      <c r="D67" s="83">
        <v>9</v>
      </c>
      <c r="E67" s="83">
        <v>12</v>
      </c>
      <c r="F67" s="83">
        <v>5</v>
      </c>
      <c r="G67" s="83">
        <v>12</v>
      </c>
      <c r="H67" s="83">
        <v>8</v>
      </c>
      <c r="I67" s="83">
        <v>18</v>
      </c>
      <c r="J67" s="83">
        <v>20</v>
      </c>
      <c r="K67" s="83">
        <v>15</v>
      </c>
      <c r="L67" s="83">
        <v>26</v>
      </c>
      <c r="M67" s="83">
        <v>53</v>
      </c>
      <c r="N67" s="83">
        <v>7</v>
      </c>
      <c r="O67" s="83">
        <v>15</v>
      </c>
    </row>
    <row r="68" spans="1:15" s="83" customFormat="1" ht="20.100000000000001" customHeight="1" x14ac:dyDescent="0.25">
      <c r="A68" s="35" t="s">
        <v>274</v>
      </c>
      <c r="B68" s="82">
        <v>1</v>
      </c>
      <c r="C68" s="82">
        <v>9</v>
      </c>
      <c r="D68" s="83">
        <v>0</v>
      </c>
      <c r="E68" s="83">
        <v>3</v>
      </c>
      <c r="F68" s="83">
        <v>0</v>
      </c>
      <c r="G68" s="83">
        <v>3</v>
      </c>
      <c r="H68" s="83">
        <v>0</v>
      </c>
      <c r="I68" s="83">
        <v>0</v>
      </c>
      <c r="J68" s="83">
        <v>0</v>
      </c>
      <c r="K68" s="83">
        <v>1</v>
      </c>
      <c r="L68" s="83">
        <v>0</v>
      </c>
      <c r="M68" s="83">
        <v>0</v>
      </c>
      <c r="N68" s="83">
        <v>0</v>
      </c>
      <c r="O68" s="83">
        <v>0</v>
      </c>
    </row>
    <row r="69" spans="1:15" s="89" customFormat="1" ht="20.100000000000001" customHeight="1" thickBot="1" x14ac:dyDescent="0.3">
      <c r="A69" s="40" t="s">
        <v>275</v>
      </c>
      <c r="B69" s="99">
        <v>1</v>
      </c>
      <c r="C69" s="99">
        <v>0</v>
      </c>
      <c r="D69" s="99">
        <v>0</v>
      </c>
      <c r="E69" s="99">
        <v>0</v>
      </c>
      <c r="F69" s="99">
        <v>0</v>
      </c>
      <c r="G69" s="99">
        <v>0</v>
      </c>
      <c r="H69" s="99">
        <v>0</v>
      </c>
      <c r="I69" s="99">
        <v>0</v>
      </c>
      <c r="J69" s="99">
        <v>0</v>
      </c>
      <c r="K69" s="99">
        <v>0</v>
      </c>
      <c r="L69" s="99">
        <v>0</v>
      </c>
      <c r="M69" s="99">
        <v>0</v>
      </c>
      <c r="N69" s="99">
        <v>0</v>
      </c>
      <c r="O69" s="99">
        <v>0</v>
      </c>
    </row>
    <row r="70" spans="1:15" s="304" customFormat="1" ht="15.95" customHeight="1" x14ac:dyDescent="0.25">
      <c r="A70" s="149" t="s">
        <v>346</v>
      </c>
      <c r="B70" s="226"/>
      <c r="C70" s="226"/>
      <c r="D70" s="226"/>
      <c r="E70" s="226"/>
      <c r="F70" s="154"/>
      <c r="G70" s="226"/>
      <c r="H70" s="226"/>
      <c r="I70" s="226"/>
      <c r="J70" s="226"/>
      <c r="K70" s="226"/>
      <c r="O70" s="67" t="s">
        <v>284</v>
      </c>
    </row>
    <row r="71" spans="1:15" ht="24.95" customHeight="1" x14ac:dyDescent="0.2">
      <c r="A71" s="219" t="s">
        <v>341</v>
      </c>
      <c r="B71" s="219"/>
      <c r="C71" s="219"/>
      <c r="D71" s="232"/>
      <c r="E71" s="310"/>
      <c r="F71" s="310"/>
      <c r="G71" s="310"/>
      <c r="H71" s="310"/>
      <c r="I71" s="310"/>
      <c r="J71" s="310"/>
      <c r="K71" s="310"/>
      <c r="L71" s="135"/>
      <c r="M71" s="306"/>
      <c r="N71" s="306"/>
      <c r="O71" s="307"/>
    </row>
    <row r="72" spans="1:15" ht="24.95" customHeight="1" thickBot="1" x14ac:dyDescent="0.25">
      <c r="A72" s="146" t="s">
        <v>345</v>
      </c>
      <c r="B72" s="225"/>
      <c r="C72" s="225"/>
      <c r="D72" s="225"/>
      <c r="E72" s="225"/>
      <c r="F72" s="225"/>
      <c r="G72" s="225"/>
      <c r="H72" s="225"/>
      <c r="I72" s="225"/>
      <c r="J72" s="225"/>
      <c r="K72" s="225"/>
      <c r="L72" s="55"/>
      <c r="M72" s="61" t="s">
        <v>285</v>
      </c>
      <c r="O72" s="35"/>
    </row>
    <row r="73" spans="1:15" ht="20.100000000000001" customHeight="1" x14ac:dyDescent="0.25">
      <c r="A73" s="1487" t="s">
        <v>203</v>
      </c>
      <c r="B73" s="1526" t="s">
        <v>293</v>
      </c>
      <c r="C73" s="1527"/>
      <c r="D73" s="1527"/>
      <c r="E73" s="1527"/>
      <c r="F73" s="1527"/>
      <c r="G73" s="1527"/>
      <c r="H73" s="1527"/>
      <c r="I73" s="1527"/>
      <c r="J73" s="1527"/>
      <c r="K73" s="1527"/>
      <c r="L73" s="1527"/>
      <c r="M73" s="1527"/>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N74" s="55"/>
      <c r="O74" s="53"/>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c r="O75" s="53"/>
    </row>
    <row r="76" spans="1:15" ht="20.100000000000001" customHeight="1" x14ac:dyDescent="0.2">
      <c r="A76" s="26" t="s">
        <v>310</v>
      </c>
      <c r="B76" s="27">
        <v>3147</v>
      </c>
      <c r="C76" s="27">
        <v>3118</v>
      </c>
      <c r="D76" s="27">
        <v>3166</v>
      </c>
      <c r="E76" s="27">
        <v>3560</v>
      </c>
      <c r="F76" s="27">
        <v>3968</v>
      </c>
      <c r="G76" s="27">
        <v>3454</v>
      </c>
      <c r="H76" s="27">
        <v>4305</v>
      </c>
      <c r="I76" s="27">
        <v>3443</v>
      </c>
      <c r="J76" s="27">
        <v>3961</v>
      </c>
      <c r="K76" s="27">
        <v>3342</v>
      </c>
      <c r="L76" s="27">
        <v>3760</v>
      </c>
      <c r="M76" s="27">
        <v>3063</v>
      </c>
      <c r="N76" s="311"/>
      <c r="O76" s="139"/>
    </row>
    <row r="77" spans="1:15" s="89" customFormat="1" ht="20.100000000000001" customHeight="1" x14ac:dyDescent="0.2">
      <c r="A77" s="30" t="s">
        <v>212</v>
      </c>
      <c r="B77" s="89">
        <v>0</v>
      </c>
      <c r="C77" s="89">
        <v>14</v>
      </c>
      <c r="D77" s="89">
        <v>8</v>
      </c>
      <c r="E77" s="89">
        <v>8</v>
      </c>
      <c r="F77" s="89">
        <v>10</v>
      </c>
      <c r="G77" s="89">
        <v>6</v>
      </c>
      <c r="H77" s="89">
        <v>6</v>
      </c>
      <c r="I77" s="89">
        <v>19</v>
      </c>
      <c r="J77" s="89">
        <v>8</v>
      </c>
      <c r="K77" s="89">
        <v>0</v>
      </c>
      <c r="L77" s="89">
        <v>17</v>
      </c>
      <c r="M77" s="89">
        <v>7</v>
      </c>
      <c r="N77" s="311"/>
      <c r="O77" s="139"/>
    </row>
    <row r="78" spans="1:15" s="83" customFormat="1" ht="20.100000000000001" customHeight="1" x14ac:dyDescent="0.2">
      <c r="A78" s="35" t="s">
        <v>213</v>
      </c>
      <c r="B78" s="83">
        <v>0</v>
      </c>
      <c r="C78" s="83">
        <v>6</v>
      </c>
      <c r="D78" s="83">
        <v>4</v>
      </c>
      <c r="E78" s="83">
        <v>2</v>
      </c>
      <c r="F78" s="83">
        <v>9</v>
      </c>
      <c r="G78" s="83">
        <v>6</v>
      </c>
      <c r="H78" s="83">
        <v>2</v>
      </c>
      <c r="I78" s="83">
        <v>18</v>
      </c>
      <c r="J78" s="83">
        <v>6</v>
      </c>
      <c r="K78" s="83">
        <v>0</v>
      </c>
      <c r="L78" s="83">
        <v>13</v>
      </c>
      <c r="M78" s="83">
        <v>6</v>
      </c>
      <c r="N78" s="139"/>
      <c r="O78" s="236"/>
    </row>
    <row r="79" spans="1:15" s="83" customFormat="1" ht="20.100000000000001" customHeight="1" x14ac:dyDescent="0.2">
      <c r="A79" s="35" t="s">
        <v>214</v>
      </c>
      <c r="B79" s="83">
        <v>0</v>
      </c>
      <c r="C79" s="83">
        <v>4</v>
      </c>
      <c r="D79" s="83">
        <v>0</v>
      </c>
      <c r="E79" s="83">
        <v>6</v>
      </c>
      <c r="F79" s="83">
        <v>0</v>
      </c>
      <c r="G79" s="83">
        <v>0</v>
      </c>
      <c r="H79" s="83">
        <v>1</v>
      </c>
      <c r="I79" s="83">
        <v>0</v>
      </c>
      <c r="J79" s="83">
        <v>0</v>
      </c>
      <c r="K79" s="83">
        <v>0</v>
      </c>
      <c r="L79" s="83">
        <v>0</v>
      </c>
      <c r="M79" s="83">
        <v>0</v>
      </c>
      <c r="N79" s="139"/>
      <c r="O79" s="236"/>
    </row>
    <row r="80" spans="1:15" s="83" customFormat="1" ht="20.100000000000001" customHeight="1" x14ac:dyDescent="0.2">
      <c r="A80" s="35" t="s">
        <v>215</v>
      </c>
      <c r="B80" s="83">
        <v>0</v>
      </c>
      <c r="C80" s="83">
        <v>0</v>
      </c>
      <c r="D80" s="83">
        <v>0</v>
      </c>
      <c r="E80" s="83">
        <v>0</v>
      </c>
      <c r="F80" s="83">
        <v>0</v>
      </c>
      <c r="G80" s="83">
        <v>0</v>
      </c>
      <c r="H80" s="83">
        <v>0</v>
      </c>
      <c r="I80" s="83">
        <v>0</v>
      </c>
      <c r="J80" s="83">
        <v>0</v>
      </c>
      <c r="K80" s="83">
        <v>0</v>
      </c>
      <c r="L80" s="83">
        <v>0</v>
      </c>
      <c r="M80" s="83">
        <v>0</v>
      </c>
      <c r="N80" s="139"/>
      <c r="O80" s="236"/>
    </row>
    <row r="81" spans="1:15" s="83" customFormat="1" ht="20.100000000000001" customHeight="1" x14ac:dyDescent="0.2">
      <c r="A81" s="35" t="s">
        <v>216</v>
      </c>
      <c r="B81" s="83">
        <v>0</v>
      </c>
      <c r="C81" s="83">
        <v>0</v>
      </c>
      <c r="D81" s="83">
        <v>0</v>
      </c>
      <c r="E81" s="83">
        <v>0</v>
      </c>
      <c r="F81" s="83">
        <v>0</v>
      </c>
      <c r="G81" s="83">
        <v>0</v>
      </c>
      <c r="H81" s="83">
        <v>0</v>
      </c>
      <c r="I81" s="83">
        <v>0</v>
      </c>
      <c r="J81" s="83">
        <v>0</v>
      </c>
      <c r="K81" s="83">
        <v>0</v>
      </c>
      <c r="L81" s="83">
        <v>0</v>
      </c>
      <c r="M81" s="83">
        <v>0</v>
      </c>
      <c r="N81" s="139"/>
      <c r="O81" s="236"/>
    </row>
    <row r="82" spans="1:15" s="83" customFormat="1" ht="20.100000000000001" customHeight="1" x14ac:dyDescent="0.2">
      <c r="A82" s="35" t="s">
        <v>217</v>
      </c>
      <c r="B82" s="83">
        <v>0</v>
      </c>
      <c r="C82" s="83">
        <v>4</v>
      </c>
      <c r="D82" s="83">
        <v>4</v>
      </c>
      <c r="E82" s="83">
        <v>0</v>
      </c>
      <c r="F82" s="83">
        <v>1</v>
      </c>
      <c r="G82" s="83">
        <v>0</v>
      </c>
      <c r="H82" s="83">
        <v>3</v>
      </c>
      <c r="I82" s="83">
        <v>1</v>
      </c>
      <c r="J82" s="83">
        <v>2</v>
      </c>
      <c r="K82" s="83">
        <v>0</v>
      </c>
      <c r="L82" s="83">
        <v>4</v>
      </c>
      <c r="M82" s="83">
        <v>1</v>
      </c>
      <c r="N82" s="139"/>
      <c r="O82" s="236"/>
    </row>
    <row r="83" spans="1:15" s="89" customFormat="1" ht="20.100000000000001" customHeight="1" x14ac:dyDescent="0.2">
      <c r="A83" s="30" t="s">
        <v>218</v>
      </c>
      <c r="B83" s="89">
        <v>12</v>
      </c>
      <c r="C83" s="89">
        <v>4</v>
      </c>
      <c r="D83" s="89">
        <v>1</v>
      </c>
      <c r="E83" s="89">
        <v>4</v>
      </c>
      <c r="F83" s="89">
        <v>7</v>
      </c>
      <c r="G83" s="89">
        <v>7</v>
      </c>
      <c r="H83" s="89">
        <v>9</v>
      </c>
      <c r="I83" s="89">
        <v>6</v>
      </c>
      <c r="J83" s="89">
        <v>3</v>
      </c>
      <c r="K83" s="89">
        <v>10</v>
      </c>
      <c r="L83" s="89">
        <v>4</v>
      </c>
      <c r="M83" s="89">
        <v>5</v>
      </c>
      <c r="N83" s="311"/>
      <c r="O83" s="236"/>
    </row>
    <row r="84" spans="1:15" s="83" customFormat="1" ht="20.100000000000001" customHeight="1" x14ac:dyDescent="0.2">
      <c r="A84" s="35" t="s">
        <v>219</v>
      </c>
      <c r="B84" s="83">
        <v>4</v>
      </c>
      <c r="C84" s="83">
        <v>3</v>
      </c>
      <c r="D84" s="83">
        <v>0</v>
      </c>
      <c r="E84" s="83">
        <v>3</v>
      </c>
      <c r="F84" s="83">
        <v>0</v>
      </c>
      <c r="G84" s="83">
        <v>2</v>
      </c>
      <c r="H84" s="83">
        <v>2</v>
      </c>
      <c r="I84" s="83">
        <v>1</v>
      </c>
      <c r="J84" s="83">
        <v>2</v>
      </c>
      <c r="K84" s="83">
        <v>1</v>
      </c>
      <c r="L84" s="83">
        <v>1</v>
      </c>
      <c r="M84" s="83">
        <v>4</v>
      </c>
      <c r="N84" s="139"/>
      <c r="O84" s="236"/>
    </row>
    <row r="85" spans="1:15" s="83" customFormat="1" ht="20.100000000000001" customHeight="1" x14ac:dyDescent="0.2">
      <c r="A85" s="35" t="s">
        <v>220</v>
      </c>
      <c r="B85" s="83">
        <v>0</v>
      </c>
      <c r="C85" s="83">
        <v>0</v>
      </c>
      <c r="D85" s="83">
        <v>0</v>
      </c>
      <c r="E85" s="83">
        <v>0</v>
      </c>
      <c r="F85" s="83">
        <v>5</v>
      </c>
      <c r="G85" s="83">
        <v>0</v>
      </c>
      <c r="H85" s="83">
        <v>0</v>
      </c>
      <c r="I85" s="83">
        <v>0</v>
      </c>
      <c r="J85" s="83">
        <v>0</v>
      </c>
      <c r="K85" s="83">
        <v>0</v>
      </c>
      <c r="L85" s="83">
        <v>2</v>
      </c>
      <c r="M85" s="83">
        <v>1</v>
      </c>
      <c r="N85" s="139"/>
      <c r="O85" s="236"/>
    </row>
    <row r="86" spans="1:15" s="83" customFormat="1" ht="20.100000000000001" customHeight="1" x14ac:dyDescent="0.2">
      <c r="A86" s="35" t="s">
        <v>221</v>
      </c>
      <c r="B86" s="83">
        <v>1</v>
      </c>
      <c r="C86" s="83">
        <v>0</v>
      </c>
      <c r="D86" s="83">
        <v>0</v>
      </c>
      <c r="E86" s="83">
        <v>0</v>
      </c>
      <c r="F86" s="83">
        <v>0</v>
      </c>
      <c r="G86" s="83">
        <v>1</v>
      </c>
      <c r="H86" s="83">
        <v>4</v>
      </c>
      <c r="I86" s="83">
        <v>0</v>
      </c>
      <c r="J86" s="83">
        <v>1</v>
      </c>
      <c r="K86" s="83">
        <v>0</v>
      </c>
      <c r="L86" s="83">
        <v>1</v>
      </c>
      <c r="M86" s="83">
        <v>0</v>
      </c>
      <c r="N86" s="139"/>
      <c r="O86" s="236"/>
    </row>
    <row r="87" spans="1:15" s="83" customFormat="1" ht="20.100000000000001" customHeight="1" x14ac:dyDescent="0.2">
      <c r="A87" s="35" t="s">
        <v>222</v>
      </c>
      <c r="B87" s="83">
        <v>6</v>
      </c>
      <c r="C87" s="83">
        <v>0</v>
      </c>
      <c r="D87" s="83">
        <v>0</v>
      </c>
      <c r="E87" s="83">
        <v>0</v>
      </c>
      <c r="F87" s="83">
        <v>1</v>
      </c>
      <c r="G87" s="83">
        <v>4</v>
      </c>
      <c r="H87" s="83">
        <v>0</v>
      </c>
      <c r="I87" s="83">
        <v>0</v>
      </c>
      <c r="J87" s="83">
        <v>0</v>
      </c>
      <c r="K87" s="83">
        <v>9</v>
      </c>
      <c r="L87" s="83">
        <v>0</v>
      </c>
      <c r="M87" s="83">
        <v>0</v>
      </c>
      <c r="N87" s="139"/>
      <c r="O87" s="236"/>
    </row>
    <row r="88" spans="1:15" s="83" customFormat="1" ht="20.100000000000001" customHeight="1" x14ac:dyDescent="0.2">
      <c r="A88" s="35" t="s">
        <v>223</v>
      </c>
      <c r="B88" s="83">
        <v>1</v>
      </c>
      <c r="C88" s="83">
        <v>1</v>
      </c>
      <c r="D88" s="83">
        <v>1</v>
      </c>
      <c r="E88" s="83">
        <v>1</v>
      </c>
      <c r="F88" s="83">
        <v>1</v>
      </c>
      <c r="G88" s="83">
        <v>0</v>
      </c>
      <c r="H88" s="83">
        <v>3</v>
      </c>
      <c r="I88" s="83">
        <v>5</v>
      </c>
      <c r="J88" s="83">
        <v>0</v>
      </c>
      <c r="K88" s="83">
        <v>0</v>
      </c>
      <c r="L88" s="83">
        <v>0</v>
      </c>
      <c r="M88" s="83">
        <v>0</v>
      </c>
      <c r="N88" s="139"/>
      <c r="O88" s="236"/>
    </row>
    <row r="89" spans="1:15" s="89" customFormat="1" ht="20.100000000000001" customHeight="1" x14ac:dyDescent="0.2">
      <c r="A89" s="30" t="s">
        <v>224</v>
      </c>
      <c r="B89" s="89">
        <v>100</v>
      </c>
      <c r="C89" s="89">
        <v>112</v>
      </c>
      <c r="D89" s="89">
        <v>213</v>
      </c>
      <c r="E89" s="89">
        <v>101</v>
      </c>
      <c r="F89" s="89">
        <v>274</v>
      </c>
      <c r="G89" s="89">
        <v>128</v>
      </c>
      <c r="H89" s="89">
        <v>230</v>
      </c>
      <c r="I89" s="89">
        <v>116</v>
      </c>
      <c r="J89" s="89">
        <v>166</v>
      </c>
      <c r="K89" s="89">
        <v>288</v>
      </c>
      <c r="L89" s="89">
        <v>215</v>
      </c>
      <c r="M89" s="89">
        <v>93</v>
      </c>
      <c r="N89" s="311"/>
      <c r="O89" s="236"/>
    </row>
    <row r="90" spans="1:15" s="83" customFormat="1" ht="20.100000000000001" customHeight="1" x14ac:dyDescent="0.2">
      <c r="A90" s="35" t="s">
        <v>225</v>
      </c>
      <c r="B90" s="83">
        <v>5</v>
      </c>
      <c r="C90" s="83">
        <v>15</v>
      </c>
      <c r="D90" s="83">
        <v>23</v>
      </c>
      <c r="E90" s="83">
        <v>12</v>
      </c>
      <c r="F90" s="83">
        <v>27</v>
      </c>
      <c r="G90" s="83">
        <v>8</v>
      </c>
      <c r="H90" s="83">
        <v>9</v>
      </c>
      <c r="I90" s="83">
        <v>13</v>
      </c>
      <c r="J90" s="83">
        <v>18</v>
      </c>
      <c r="K90" s="83">
        <v>45</v>
      </c>
      <c r="L90" s="83">
        <v>38</v>
      </c>
      <c r="M90" s="83">
        <v>9</v>
      </c>
      <c r="N90" s="139"/>
      <c r="O90" s="236"/>
    </row>
    <row r="91" spans="1:15" s="83" customFormat="1" ht="20.100000000000001" customHeight="1" x14ac:dyDescent="0.2">
      <c r="A91" s="35" t="s">
        <v>227</v>
      </c>
      <c r="B91" s="83">
        <v>82</v>
      </c>
      <c r="C91" s="83">
        <v>83</v>
      </c>
      <c r="D91" s="83">
        <v>115</v>
      </c>
      <c r="E91" s="83">
        <v>76</v>
      </c>
      <c r="F91" s="83">
        <v>75</v>
      </c>
      <c r="G91" s="83">
        <v>111</v>
      </c>
      <c r="H91" s="83">
        <v>84</v>
      </c>
      <c r="I91" s="83">
        <v>70</v>
      </c>
      <c r="J91" s="83">
        <v>89</v>
      </c>
      <c r="K91" s="83">
        <v>92</v>
      </c>
      <c r="L91" s="83">
        <v>149</v>
      </c>
      <c r="M91" s="83">
        <v>62</v>
      </c>
      <c r="N91" s="139"/>
      <c r="O91" s="236"/>
    </row>
    <row r="92" spans="1:15" s="83" customFormat="1" ht="20.100000000000001" customHeight="1" x14ac:dyDescent="0.2">
      <c r="A92" s="35" t="s">
        <v>228</v>
      </c>
      <c r="B92" s="83">
        <v>13</v>
      </c>
      <c r="C92" s="83">
        <v>14</v>
      </c>
      <c r="D92" s="83">
        <v>75</v>
      </c>
      <c r="E92" s="83">
        <v>13</v>
      </c>
      <c r="F92" s="83">
        <v>172</v>
      </c>
      <c r="G92" s="83">
        <v>9</v>
      </c>
      <c r="H92" s="83">
        <v>137</v>
      </c>
      <c r="I92" s="83">
        <v>33</v>
      </c>
      <c r="J92" s="83">
        <v>59</v>
      </c>
      <c r="K92" s="83">
        <v>151</v>
      </c>
      <c r="L92" s="83">
        <v>28</v>
      </c>
      <c r="M92" s="83">
        <v>22</v>
      </c>
      <c r="N92" s="139"/>
      <c r="O92" s="236"/>
    </row>
    <row r="93" spans="1:15" s="89" customFormat="1" ht="20.100000000000001" customHeight="1" x14ac:dyDescent="0.2">
      <c r="A93" s="30" t="s">
        <v>229</v>
      </c>
      <c r="B93" s="89">
        <v>2326</v>
      </c>
      <c r="C93" s="89">
        <v>2032</v>
      </c>
      <c r="D93" s="89">
        <v>2378</v>
      </c>
      <c r="E93" s="89">
        <v>2393</v>
      </c>
      <c r="F93" s="89">
        <v>2755</v>
      </c>
      <c r="G93" s="89">
        <v>1818</v>
      </c>
      <c r="H93" s="89">
        <v>2943</v>
      </c>
      <c r="I93" s="89">
        <v>1942</v>
      </c>
      <c r="J93" s="89">
        <v>2438</v>
      </c>
      <c r="K93" s="89">
        <v>1602</v>
      </c>
      <c r="L93" s="89">
        <v>2683</v>
      </c>
      <c r="M93" s="89">
        <v>2073</v>
      </c>
      <c r="N93" s="311"/>
      <c r="O93" s="236"/>
    </row>
    <row r="94" spans="1:15" s="83" customFormat="1" ht="20.100000000000001" customHeight="1" x14ac:dyDescent="0.2">
      <c r="A94" s="35" t="s">
        <v>230</v>
      </c>
      <c r="B94" s="83">
        <v>446</v>
      </c>
      <c r="C94" s="83">
        <v>479</v>
      </c>
      <c r="D94" s="83">
        <v>416</v>
      </c>
      <c r="E94" s="83">
        <v>643</v>
      </c>
      <c r="F94" s="83">
        <v>426</v>
      </c>
      <c r="G94" s="83">
        <v>687</v>
      </c>
      <c r="H94" s="83">
        <v>663</v>
      </c>
      <c r="I94" s="83">
        <v>617</v>
      </c>
      <c r="J94" s="83">
        <v>575</v>
      </c>
      <c r="K94" s="83">
        <v>439</v>
      </c>
      <c r="L94" s="83">
        <v>444</v>
      </c>
      <c r="M94" s="83">
        <v>605</v>
      </c>
      <c r="N94" s="139"/>
      <c r="O94" s="236"/>
    </row>
    <row r="95" spans="1:15" s="83" customFormat="1" ht="20.100000000000001" customHeight="1" x14ac:dyDescent="0.2">
      <c r="A95" s="35" t="s">
        <v>231</v>
      </c>
      <c r="B95" s="83">
        <v>9</v>
      </c>
      <c r="C95" s="83">
        <v>2</v>
      </c>
      <c r="D95" s="83">
        <v>2</v>
      </c>
      <c r="E95" s="83">
        <v>0</v>
      </c>
      <c r="F95" s="83">
        <v>4</v>
      </c>
      <c r="G95" s="83">
        <v>3</v>
      </c>
      <c r="H95" s="83">
        <v>8</v>
      </c>
      <c r="I95" s="83">
        <v>3</v>
      </c>
      <c r="J95" s="83">
        <v>1</v>
      </c>
      <c r="K95" s="83">
        <v>3</v>
      </c>
      <c r="L95" s="83">
        <v>4</v>
      </c>
      <c r="M95" s="83">
        <v>4</v>
      </c>
      <c r="N95" s="139"/>
      <c r="O95" s="236"/>
    </row>
    <row r="96" spans="1:15" s="83" customFormat="1" ht="20.100000000000001" customHeight="1" x14ac:dyDescent="0.2">
      <c r="A96" s="35" t="s">
        <v>232</v>
      </c>
      <c r="B96" s="83">
        <v>97</v>
      </c>
      <c r="C96" s="83">
        <v>18</v>
      </c>
      <c r="D96" s="83">
        <v>97</v>
      </c>
      <c r="E96" s="83">
        <v>37</v>
      </c>
      <c r="F96" s="83">
        <v>242</v>
      </c>
      <c r="G96" s="83">
        <v>11</v>
      </c>
      <c r="H96" s="83">
        <v>227</v>
      </c>
      <c r="I96" s="83">
        <v>7</v>
      </c>
      <c r="J96" s="83">
        <v>252</v>
      </c>
      <c r="K96" s="83">
        <v>13</v>
      </c>
      <c r="L96" s="83">
        <v>455</v>
      </c>
      <c r="M96" s="83">
        <v>380</v>
      </c>
      <c r="N96" s="139"/>
      <c r="O96" s="236"/>
    </row>
    <row r="97" spans="1:15" s="83" customFormat="1" ht="20.100000000000001" customHeight="1" x14ac:dyDescent="0.2">
      <c r="A97" s="35" t="s">
        <v>233</v>
      </c>
      <c r="B97" s="83">
        <v>65</v>
      </c>
      <c r="C97" s="83">
        <v>95</v>
      </c>
      <c r="D97" s="83">
        <v>97</v>
      </c>
      <c r="E97" s="83">
        <v>61</v>
      </c>
      <c r="F97" s="83">
        <v>91</v>
      </c>
      <c r="G97" s="83">
        <v>55</v>
      </c>
      <c r="H97" s="83">
        <v>187</v>
      </c>
      <c r="I97" s="83">
        <v>182</v>
      </c>
      <c r="J97" s="83">
        <v>148</v>
      </c>
      <c r="K97" s="83">
        <v>463</v>
      </c>
      <c r="L97" s="83">
        <v>231</v>
      </c>
      <c r="M97" s="83">
        <v>239</v>
      </c>
      <c r="N97" s="139"/>
      <c r="O97" s="236"/>
    </row>
    <row r="98" spans="1:15" s="83" customFormat="1" ht="20.100000000000001" customHeight="1" x14ac:dyDescent="0.2">
      <c r="A98" s="35" t="s">
        <v>234</v>
      </c>
      <c r="B98" s="83">
        <v>16</v>
      </c>
      <c r="C98" s="83">
        <v>11</v>
      </c>
      <c r="D98" s="83">
        <v>32</v>
      </c>
      <c r="E98" s="83">
        <v>24</v>
      </c>
      <c r="F98" s="83">
        <v>2</v>
      </c>
      <c r="G98" s="83">
        <v>29</v>
      </c>
      <c r="H98" s="83">
        <v>7</v>
      </c>
      <c r="I98" s="83">
        <v>61</v>
      </c>
      <c r="J98" s="83">
        <v>12</v>
      </c>
      <c r="K98" s="83">
        <v>27</v>
      </c>
      <c r="L98" s="83">
        <v>10</v>
      </c>
      <c r="M98" s="83">
        <v>24</v>
      </c>
      <c r="N98" s="139"/>
      <c r="O98" s="236"/>
    </row>
    <row r="99" spans="1:15" s="83" customFormat="1" ht="20.100000000000001" customHeight="1" x14ac:dyDescent="0.2">
      <c r="A99" s="35" t="s">
        <v>235</v>
      </c>
      <c r="B99" s="83">
        <v>0</v>
      </c>
      <c r="C99" s="83">
        <v>0</v>
      </c>
      <c r="D99" s="83">
        <v>0</v>
      </c>
      <c r="E99" s="83">
        <v>0</v>
      </c>
      <c r="F99" s="83">
        <v>0</v>
      </c>
      <c r="G99" s="83">
        <v>0</v>
      </c>
      <c r="H99" s="83">
        <v>0</v>
      </c>
      <c r="I99" s="83">
        <v>0</v>
      </c>
      <c r="J99" s="83">
        <v>0</v>
      </c>
      <c r="K99" s="83">
        <v>0</v>
      </c>
      <c r="L99" s="83">
        <v>0</v>
      </c>
      <c r="M99" s="83">
        <v>0</v>
      </c>
      <c r="N99" s="139"/>
      <c r="O99" s="236"/>
    </row>
    <row r="100" spans="1:15" s="83" customFormat="1" ht="20.100000000000001" customHeight="1" x14ac:dyDescent="0.2">
      <c r="A100" s="35" t="s">
        <v>236</v>
      </c>
      <c r="B100" s="83">
        <v>197</v>
      </c>
      <c r="C100" s="83">
        <v>374</v>
      </c>
      <c r="D100" s="83">
        <v>379</v>
      </c>
      <c r="E100" s="83">
        <v>172</v>
      </c>
      <c r="F100" s="83">
        <v>350</v>
      </c>
      <c r="G100" s="83">
        <v>84</v>
      </c>
      <c r="H100" s="83">
        <v>307</v>
      </c>
      <c r="I100" s="83">
        <v>16</v>
      </c>
      <c r="J100" s="83">
        <v>323</v>
      </c>
      <c r="K100" s="83">
        <v>60</v>
      </c>
      <c r="L100" s="83">
        <v>544</v>
      </c>
      <c r="M100" s="83">
        <v>35</v>
      </c>
      <c r="N100" s="139"/>
      <c r="O100" s="236"/>
    </row>
    <row r="101" spans="1:15" s="83" customFormat="1" ht="20.100000000000001" customHeight="1" x14ac:dyDescent="0.2">
      <c r="A101" s="35" t="s">
        <v>237</v>
      </c>
      <c r="B101" s="83">
        <v>899</v>
      </c>
      <c r="C101" s="83">
        <v>671</v>
      </c>
      <c r="D101" s="83">
        <v>823</v>
      </c>
      <c r="E101" s="83">
        <v>1122</v>
      </c>
      <c r="F101" s="83">
        <v>612</v>
      </c>
      <c r="G101" s="83">
        <v>411</v>
      </c>
      <c r="H101" s="83">
        <v>649</v>
      </c>
      <c r="I101" s="83">
        <v>740</v>
      </c>
      <c r="J101" s="83">
        <v>580</v>
      </c>
      <c r="K101" s="83">
        <v>476</v>
      </c>
      <c r="L101" s="83">
        <v>635</v>
      </c>
      <c r="M101" s="83">
        <v>772</v>
      </c>
      <c r="N101" s="139"/>
      <c r="O101" s="236"/>
    </row>
    <row r="102" spans="1:15" s="83" customFormat="1" ht="20.100000000000001" customHeight="1" x14ac:dyDescent="0.2">
      <c r="A102" s="35" t="s">
        <v>238</v>
      </c>
      <c r="B102" s="83">
        <v>0</v>
      </c>
      <c r="C102" s="83">
        <v>0</v>
      </c>
      <c r="D102" s="83">
        <v>0</v>
      </c>
      <c r="E102" s="83">
        <v>0</v>
      </c>
      <c r="F102" s="83">
        <v>0</v>
      </c>
      <c r="G102" s="83">
        <v>0</v>
      </c>
      <c r="H102" s="83">
        <v>0</v>
      </c>
      <c r="I102" s="83">
        <v>0</v>
      </c>
      <c r="J102" s="83">
        <v>0</v>
      </c>
      <c r="K102" s="83">
        <v>0</v>
      </c>
      <c r="L102" s="83">
        <v>1</v>
      </c>
      <c r="M102" s="83">
        <v>0</v>
      </c>
      <c r="N102" s="139"/>
      <c r="O102" s="236"/>
    </row>
    <row r="103" spans="1:15" s="83" customFormat="1" ht="20.100000000000001" customHeight="1" x14ac:dyDescent="0.2">
      <c r="A103" s="35" t="s">
        <v>239</v>
      </c>
      <c r="B103" s="83">
        <v>0</v>
      </c>
      <c r="C103" s="83">
        <v>0</v>
      </c>
      <c r="D103" s="83">
        <v>0</v>
      </c>
      <c r="E103" s="83">
        <v>0</v>
      </c>
      <c r="F103" s="83">
        <v>0</v>
      </c>
      <c r="G103" s="83">
        <v>0</v>
      </c>
      <c r="H103" s="83">
        <v>0</v>
      </c>
      <c r="I103" s="83">
        <v>0</v>
      </c>
      <c r="J103" s="83">
        <v>0</v>
      </c>
      <c r="K103" s="83">
        <v>0</v>
      </c>
      <c r="L103" s="83">
        <v>0</v>
      </c>
      <c r="M103" s="83">
        <v>0</v>
      </c>
      <c r="N103" s="139"/>
      <c r="O103" s="236"/>
    </row>
    <row r="104" spans="1:15" s="83" customFormat="1" ht="20.100000000000001" customHeight="1" x14ac:dyDescent="0.2">
      <c r="A104" s="35" t="s">
        <v>240</v>
      </c>
      <c r="B104" s="83">
        <v>596</v>
      </c>
      <c r="C104" s="83">
        <v>371</v>
      </c>
      <c r="D104" s="83">
        <v>519</v>
      </c>
      <c r="E104" s="83">
        <v>325</v>
      </c>
      <c r="F104" s="83">
        <v>1008</v>
      </c>
      <c r="G104" s="83">
        <v>517</v>
      </c>
      <c r="H104" s="83">
        <v>878</v>
      </c>
      <c r="I104" s="83">
        <v>311</v>
      </c>
      <c r="J104" s="83">
        <v>534</v>
      </c>
      <c r="K104" s="83">
        <v>115</v>
      </c>
      <c r="L104" s="83">
        <v>337</v>
      </c>
      <c r="M104" s="83">
        <v>2</v>
      </c>
      <c r="N104" s="139"/>
      <c r="O104" s="236"/>
    </row>
    <row r="105" spans="1:15" s="83" customFormat="1" ht="20.100000000000001" customHeight="1" x14ac:dyDescent="0.2">
      <c r="A105" s="35" t="s">
        <v>241</v>
      </c>
      <c r="B105" s="83">
        <v>1</v>
      </c>
      <c r="C105" s="83">
        <v>11</v>
      </c>
      <c r="D105" s="83">
        <v>13</v>
      </c>
      <c r="E105" s="83">
        <v>9</v>
      </c>
      <c r="F105" s="83">
        <v>20</v>
      </c>
      <c r="G105" s="83">
        <v>21</v>
      </c>
      <c r="H105" s="83">
        <v>17</v>
      </c>
      <c r="I105" s="83">
        <v>5</v>
      </c>
      <c r="J105" s="83">
        <v>13</v>
      </c>
      <c r="K105" s="83">
        <v>6</v>
      </c>
      <c r="L105" s="83">
        <v>22</v>
      </c>
      <c r="M105" s="83">
        <v>12</v>
      </c>
      <c r="N105" s="139"/>
      <c r="O105" s="236"/>
    </row>
    <row r="106" spans="1:15" s="89" customFormat="1" ht="20.100000000000001" customHeight="1" x14ac:dyDescent="0.2">
      <c r="A106" s="30" t="s">
        <v>242</v>
      </c>
      <c r="B106" s="89">
        <v>334</v>
      </c>
      <c r="C106" s="89">
        <v>598</v>
      </c>
      <c r="D106" s="89">
        <v>249</v>
      </c>
      <c r="E106" s="89">
        <v>565</v>
      </c>
      <c r="F106" s="89">
        <v>566</v>
      </c>
      <c r="G106" s="89">
        <v>965</v>
      </c>
      <c r="H106" s="89">
        <v>637</v>
      </c>
      <c r="I106" s="89">
        <v>768</v>
      </c>
      <c r="J106" s="89">
        <v>601</v>
      </c>
      <c r="K106" s="89">
        <v>857</v>
      </c>
      <c r="L106" s="89">
        <v>367</v>
      </c>
      <c r="M106" s="89">
        <v>552</v>
      </c>
      <c r="N106" s="311"/>
      <c r="O106" s="236"/>
    </row>
    <row r="107" spans="1:15" s="83" customFormat="1" ht="20.100000000000001" customHeight="1" x14ac:dyDescent="0.2">
      <c r="A107" s="35" t="s">
        <v>243</v>
      </c>
      <c r="B107" s="83">
        <v>20</v>
      </c>
      <c r="C107" s="83">
        <v>8</v>
      </c>
      <c r="D107" s="83">
        <v>38</v>
      </c>
      <c r="E107" s="83">
        <v>28</v>
      </c>
      <c r="F107" s="83">
        <v>29</v>
      </c>
      <c r="G107" s="83">
        <v>19</v>
      </c>
      <c r="H107" s="83">
        <v>14</v>
      </c>
      <c r="I107" s="83">
        <v>2</v>
      </c>
      <c r="J107" s="83">
        <v>82</v>
      </c>
      <c r="K107" s="83">
        <v>25</v>
      </c>
      <c r="L107" s="83">
        <v>26</v>
      </c>
      <c r="M107" s="83">
        <v>32</v>
      </c>
      <c r="N107" s="139"/>
      <c r="O107" s="236"/>
    </row>
    <row r="108" spans="1:15" s="83" customFormat="1" ht="20.100000000000001" customHeight="1" x14ac:dyDescent="0.2">
      <c r="A108" s="35" t="s">
        <v>244</v>
      </c>
      <c r="B108" s="83">
        <v>12</v>
      </c>
      <c r="C108" s="83">
        <v>5</v>
      </c>
      <c r="D108" s="83">
        <v>4</v>
      </c>
      <c r="E108" s="83">
        <v>2</v>
      </c>
      <c r="F108" s="83">
        <v>14</v>
      </c>
      <c r="G108" s="83">
        <v>33</v>
      </c>
      <c r="H108" s="83">
        <v>0</v>
      </c>
      <c r="I108" s="83">
        <v>3</v>
      </c>
      <c r="J108" s="83">
        <v>6</v>
      </c>
      <c r="K108" s="83">
        <v>1</v>
      </c>
      <c r="L108" s="83">
        <v>12</v>
      </c>
      <c r="M108" s="83">
        <v>14</v>
      </c>
      <c r="N108" s="139"/>
      <c r="O108" s="236"/>
    </row>
    <row r="109" spans="1:15" s="83" customFormat="1" ht="20.100000000000001" customHeight="1" x14ac:dyDescent="0.2">
      <c r="A109" s="35" t="s">
        <v>245</v>
      </c>
      <c r="B109" s="83">
        <v>6</v>
      </c>
      <c r="C109" s="83">
        <v>8</v>
      </c>
      <c r="D109" s="83">
        <v>22</v>
      </c>
      <c r="E109" s="83">
        <v>13</v>
      </c>
      <c r="F109" s="83">
        <v>12</v>
      </c>
      <c r="G109" s="83">
        <v>16</v>
      </c>
      <c r="H109" s="83">
        <v>26</v>
      </c>
      <c r="I109" s="83">
        <v>27</v>
      </c>
      <c r="J109" s="83">
        <v>10</v>
      </c>
      <c r="K109" s="83">
        <v>3</v>
      </c>
      <c r="L109" s="83">
        <v>17</v>
      </c>
      <c r="M109" s="83">
        <v>4</v>
      </c>
      <c r="N109" s="139"/>
      <c r="O109" s="236"/>
    </row>
    <row r="110" spans="1:15" s="83" customFormat="1" ht="20.100000000000001" customHeight="1" x14ac:dyDescent="0.2">
      <c r="A110" s="35" t="s">
        <v>246</v>
      </c>
      <c r="B110" s="83">
        <v>210</v>
      </c>
      <c r="C110" s="83">
        <v>553</v>
      </c>
      <c r="D110" s="83">
        <v>144</v>
      </c>
      <c r="E110" s="83">
        <v>468</v>
      </c>
      <c r="F110" s="83">
        <v>430</v>
      </c>
      <c r="G110" s="83">
        <v>860</v>
      </c>
      <c r="H110" s="83">
        <v>515</v>
      </c>
      <c r="I110" s="83">
        <v>714</v>
      </c>
      <c r="J110" s="83">
        <v>427</v>
      </c>
      <c r="K110" s="83">
        <v>777</v>
      </c>
      <c r="L110" s="83">
        <v>266</v>
      </c>
      <c r="M110" s="83">
        <v>473</v>
      </c>
      <c r="N110" s="139"/>
      <c r="O110" s="236"/>
    </row>
    <row r="111" spans="1:15" s="83" customFormat="1" ht="20.100000000000001" customHeight="1" x14ac:dyDescent="0.2">
      <c r="A111" s="35" t="s">
        <v>247</v>
      </c>
      <c r="B111" s="83">
        <v>41</v>
      </c>
      <c r="C111" s="83">
        <v>13</v>
      </c>
      <c r="D111" s="83">
        <v>35</v>
      </c>
      <c r="E111" s="83">
        <v>35</v>
      </c>
      <c r="F111" s="83">
        <v>50</v>
      </c>
      <c r="G111" s="83">
        <v>14</v>
      </c>
      <c r="H111" s="83">
        <v>40</v>
      </c>
      <c r="I111" s="83">
        <v>5</v>
      </c>
      <c r="J111" s="83">
        <v>54</v>
      </c>
      <c r="K111" s="83">
        <v>18</v>
      </c>
      <c r="L111" s="83">
        <v>32</v>
      </c>
      <c r="M111" s="83">
        <v>12</v>
      </c>
      <c r="N111" s="139"/>
      <c r="O111" s="236"/>
    </row>
    <row r="112" spans="1:15" s="83" customFormat="1" ht="20.100000000000001" customHeight="1" x14ac:dyDescent="0.2">
      <c r="A112" s="35" t="s">
        <v>248</v>
      </c>
      <c r="B112" s="83">
        <v>45</v>
      </c>
      <c r="C112" s="83">
        <v>11</v>
      </c>
      <c r="D112" s="83">
        <v>6</v>
      </c>
      <c r="E112" s="83">
        <v>19</v>
      </c>
      <c r="F112" s="83">
        <v>31</v>
      </c>
      <c r="G112" s="83">
        <v>23</v>
      </c>
      <c r="H112" s="83">
        <v>42</v>
      </c>
      <c r="I112" s="83">
        <v>17</v>
      </c>
      <c r="J112" s="83">
        <v>22</v>
      </c>
      <c r="K112" s="83">
        <v>33</v>
      </c>
      <c r="L112" s="83">
        <v>14</v>
      </c>
      <c r="M112" s="83">
        <v>17</v>
      </c>
      <c r="N112" s="139"/>
      <c r="O112" s="236"/>
    </row>
    <row r="113" spans="1:15" s="83" customFormat="1" ht="20.100000000000001" customHeight="1" x14ac:dyDescent="0.2">
      <c r="A113" s="30" t="s">
        <v>249</v>
      </c>
      <c r="B113" s="89">
        <v>290</v>
      </c>
      <c r="C113" s="89">
        <v>225</v>
      </c>
      <c r="D113" s="89">
        <v>285</v>
      </c>
      <c r="E113" s="89">
        <v>436</v>
      </c>
      <c r="F113" s="89">
        <v>276</v>
      </c>
      <c r="G113" s="89">
        <v>255</v>
      </c>
      <c r="H113" s="89">
        <v>378</v>
      </c>
      <c r="I113" s="89">
        <v>403</v>
      </c>
      <c r="J113" s="89">
        <v>671</v>
      </c>
      <c r="K113" s="89">
        <v>403</v>
      </c>
      <c r="L113" s="89">
        <v>380</v>
      </c>
      <c r="M113" s="89">
        <v>243</v>
      </c>
      <c r="N113" s="139"/>
      <c r="O113" s="236"/>
    </row>
    <row r="114" spans="1:15" s="83" customFormat="1" ht="20.100000000000001" customHeight="1" x14ac:dyDescent="0.2">
      <c r="A114" s="35" t="s">
        <v>250</v>
      </c>
      <c r="B114" s="83">
        <v>36</v>
      </c>
      <c r="C114" s="83">
        <v>54</v>
      </c>
      <c r="D114" s="83">
        <v>47</v>
      </c>
      <c r="E114" s="83">
        <v>104</v>
      </c>
      <c r="F114" s="83">
        <v>62</v>
      </c>
      <c r="G114" s="83">
        <v>57</v>
      </c>
      <c r="H114" s="83">
        <v>61</v>
      </c>
      <c r="I114" s="83">
        <v>96</v>
      </c>
      <c r="J114" s="83">
        <v>206</v>
      </c>
      <c r="K114" s="83">
        <v>84</v>
      </c>
      <c r="L114" s="83">
        <v>63</v>
      </c>
      <c r="M114" s="83">
        <v>31</v>
      </c>
      <c r="N114" s="139"/>
      <c r="O114" s="236"/>
    </row>
    <row r="115" spans="1:15" s="83" customFormat="1" ht="20.100000000000001" customHeight="1" x14ac:dyDescent="0.2">
      <c r="A115" s="35" t="s">
        <v>251</v>
      </c>
      <c r="B115" s="83">
        <v>10</v>
      </c>
      <c r="C115" s="83">
        <v>7</v>
      </c>
      <c r="D115" s="83">
        <v>2</v>
      </c>
      <c r="E115" s="83">
        <v>18</v>
      </c>
      <c r="F115" s="83">
        <v>1</v>
      </c>
      <c r="G115" s="83">
        <v>12</v>
      </c>
      <c r="H115" s="83">
        <v>2</v>
      </c>
      <c r="I115" s="83">
        <v>18</v>
      </c>
      <c r="J115" s="83">
        <v>23</v>
      </c>
      <c r="K115" s="83">
        <v>39</v>
      </c>
      <c r="L115" s="83">
        <v>16</v>
      </c>
      <c r="M115" s="83">
        <v>13</v>
      </c>
      <c r="N115" s="139"/>
      <c r="O115" s="236"/>
    </row>
    <row r="116" spans="1:15" s="83" customFormat="1" ht="20.100000000000001" customHeight="1" x14ac:dyDescent="0.2">
      <c r="A116" s="35" t="s">
        <v>252</v>
      </c>
      <c r="B116" s="83">
        <v>0</v>
      </c>
      <c r="C116" s="83">
        <v>1</v>
      </c>
      <c r="D116" s="83">
        <v>1</v>
      </c>
      <c r="E116" s="83">
        <v>6</v>
      </c>
      <c r="F116" s="83">
        <v>6</v>
      </c>
      <c r="G116" s="83">
        <v>4</v>
      </c>
      <c r="H116" s="83">
        <v>4</v>
      </c>
      <c r="I116" s="83">
        <v>4</v>
      </c>
      <c r="J116" s="83">
        <v>7</v>
      </c>
      <c r="K116" s="83">
        <v>4</v>
      </c>
      <c r="L116" s="83">
        <v>16</v>
      </c>
      <c r="M116" s="83">
        <v>9</v>
      </c>
      <c r="N116" s="139"/>
      <c r="O116" s="236"/>
    </row>
    <row r="117" spans="1:15" s="83" customFormat="1" ht="20.100000000000001" customHeight="1" x14ac:dyDescent="0.2">
      <c r="A117" s="35" t="s">
        <v>253</v>
      </c>
      <c r="B117" s="83">
        <v>20</v>
      </c>
      <c r="C117" s="83">
        <v>0</v>
      </c>
      <c r="D117" s="83">
        <v>6</v>
      </c>
      <c r="E117" s="83">
        <v>5</v>
      </c>
      <c r="F117" s="83">
        <v>6</v>
      </c>
      <c r="G117" s="83">
        <v>1</v>
      </c>
      <c r="H117" s="83">
        <v>0</v>
      </c>
      <c r="I117" s="83">
        <v>5</v>
      </c>
      <c r="J117" s="83">
        <v>6</v>
      </c>
      <c r="K117" s="83">
        <v>10</v>
      </c>
      <c r="L117" s="83">
        <v>1</v>
      </c>
      <c r="M117" s="83">
        <v>11</v>
      </c>
      <c r="N117" s="139"/>
      <c r="O117" s="236"/>
    </row>
    <row r="118" spans="1:15" s="83" customFormat="1" ht="20.100000000000001" customHeight="1" x14ac:dyDescent="0.2">
      <c r="A118" s="35" t="s">
        <v>254</v>
      </c>
      <c r="B118" s="83">
        <v>48</v>
      </c>
      <c r="C118" s="83">
        <v>31</v>
      </c>
      <c r="D118" s="83">
        <v>47</v>
      </c>
      <c r="E118" s="83">
        <v>41</v>
      </c>
      <c r="F118" s="83">
        <v>50</v>
      </c>
      <c r="G118" s="83">
        <v>28</v>
      </c>
      <c r="H118" s="83">
        <v>68</v>
      </c>
      <c r="I118" s="83">
        <v>26</v>
      </c>
      <c r="J118" s="83">
        <v>64</v>
      </c>
      <c r="K118" s="83">
        <v>41</v>
      </c>
      <c r="L118" s="83">
        <v>67</v>
      </c>
      <c r="M118" s="83">
        <v>18</v>
      </c>
      <c r="N118" s="139"/>
      <c r="O118" s="236"/>
    </row>
    <row r="119" spans="1:15" s="83" customFormat="1" ht="20.100000000000001" customHeight="1" x14ac:dyDescent="0.2">
      <c r="A119" s="35" t="s">
        <v>255</v>
      </c>
      <c r="B119" s="83">
        <v>1</v>
      </c>
      <c r="C119" s="83">
        <v>0</v>
      </c>
      <c r="D119" s="83">
        <v>0</v>
      </c>
      <c r="E119" s="83">
        <v>1</v>
      </c>
      <c r="F119" s="83">
        <v>2</v>
      </c>
      <c r="G119" s="83">
        <v>7</v>
      </c>
      <c r="H119" s="83">
        <v>7</v>
      </c>
      <c r="I119" s="83">
        <v>3</v>
      </c>
      <c r="J119" s="83">
        <v>3</v>
      </c>
      <c r="K119" s="83">
        <v>2</v>
      </c>
      <c r="L119" s="83">
        <v>3</v>
      </c>
      <c r="M119" s="83">
        <v>0</v>
      </c>
      <c r="N119" s="139"/>
      <c r="O119" s="236"/>
    </row>
    <row r="120" spans="1:15" s="83" customFormat="1" ht="20.100000000000001" customHeight="1" x14ac:dyDescent="0.2">
      <c r="A120" s="35" t="s">
        <v>256</v>
      </c>
      <c r="B120" s="83">
        <v>38</v>
      </c>
      <c r="C120" s="83">
        <v>12</v>
      </c>
      <c r="D120" s="83">
        <v>42</v>
      </c>
      <c r="E120" s="83">
        <v>47</v>
      </c>
      <c r="F120" s="83">
        <v>13</v>
      </c>
      <c r="G120" s="83">
        <v>24</v>
      </c>
      <c r="H120" s="83">
        <v>37</v>
      </c>
      <c r="I120" s="83">
        <v>14</v>
      </c>
      <c r="J120" s="83">
        <v>27</v>
      </c>
      <c r="K120" s="83">
        <v>15</v>
      </c>
      <c r="L120" s="83">
        <v>41</v>
      </c>
      <c r="M120" s="83">
        <v>20</v>
      </c>
      <c r="N120" s="139"/>
      <c r="O120" s="236"/>
    </row>
    <row r="121" spans="1:15" s="83" customFormat="1" ht="20.100000000000001" customHeight="1" x14ac:dyDescent="0.2">
      <c r="A121" s="35" t="s">
        <v>257</v>
      </c>
      <c r="B121" s="83">
        <v>0</v>
      </c>
      <c r="C121" s="83">
        <v>0</v>
      </c>
      <c r="D121" s="83">
        <v>0</v>
      </c>
      <c r="E121" s="83">
        <v>0</v>
      </c>
      <c r="F121" s="83">
        <v>3</v>
      </c>
      <c r="G121" s="83">
        <v>0</v>
      </c>
      <c r="H121" s="83">
        <v>0</v>
      </c>
      <c r="I121" s="83">
        <v>0</v>
      </c>
      <c r="J121" s="83">
        <v>4</v>
      </c>
      <c r="K121" s="83">
        <v>1</v>
      </c>
      <c r="L121" s="83">
        <v>5</v>
      </c>
      <c r="M121" s="83">
        <v>0</v>
      </c>
      <c r="N121" s="139"/>
      <c r="O121" s="236"/>
    </row>
    <row r="122" spans="1:15" s="83" customFormat="1" ht="20.100000000000001" customHeight="1" x14ac:dyDescent="0.2">
      <c r="A122" s="35" t="s">
        <v>258</v>
      </c>
      <c r="B122" s="83">
        <v>5</v>
      </c>
      <c r="C122" s="83">
        <v>10</v>
      </c>
      <c r="D122" s="83">
        <v>13</v>
      </c>
      <c r="E122" s="83">
        <v>6</v>
      </c>
      <c r="F122" s="83">
        <v>10</v>
      </c>
      <c r="G122" s="83">
        <v>7</v>
      </c>
      <c r="H122" s="83">
        <v>12</v>
      </c>
      <c r="I122" s="83">
        <v>10</v>
      </c>
      <c r="J122" s="83">
        <v>29</v>
      </c>
      <c r="K122" s="83">
        <v>8</v>
      </c>
      <c r="L122" s="83">
        <v>18</v>
      </c>
      <c r="M122" s="83">
        <v>8</v>
      </c>
      <c r="N122" s="139"/>
      <c r="O122" s="236"/>
    </row>
    <row r="123" spans="1:15" s="83" customFormat="1" ht="20.100000000000001" customHeight="1" x14ac:dyDescent="0.2">
      <c r="A123" s="35" t="s">
        <v>259</v>
      </c>
      <c r="B123" s="83">
        <v>1</v>
      </c>
      <c r="C123" s="83">
        <v>4</v>
      </c>
      <c r="D123" s="83">
        <v>3</v>
      </c>
      <c r="E123" s="83">
        <v>0</v>
      </c>
      <c r="F123" s="83">
        <v>2</v>
      </c>
      <c r="G123" s="83">
        <v>0</v>
      </c>
      <c r="H123" s="83">
        <v>13</v>
      </c>
      <c r="I123" s="83">
        <v>17</v>
      </c>
      <c r="J123" s="83">
        <v>24</v>
      </c>
      <c r="K123" s="83">
        <v>2</v>
      </c>
      <c r="L123" s="83">
        <v>0</v>
      </c>
      <c r="M123" s="83">
        <v>0</v>
      </c>
      <c r="N123" s="139"/>
      <c r="O123" s="236"/>
    </row>
    <row r="124" spans="1:15" s="83" customFormat="1" ht="20.100000000000001" customHeight="1" x14ac:dyDescent="0.2">
      <c r="A124" s="35" t="s">
        <v>260</v>
      </c>
      <c r="B124" s="83">
        <v>76</v>
      </c>
      <c r="C124" s="83">
        <v>47</v>
      </c>
      <c r="D124" s="83">
        <v>65</v>
      </c>
      <c r="E124" s="83">
        <v>104</v>
      </c>
      <c r="F124" s="83">
        <v>40</v>
      </c>
      <c r="G124" s="83">
        <v>60</v>
      </c>
      <c r="H124" s="83">
        <v>61</v>
      </c>
      <c r="I124" s="83">
        <v>134</v>
      </c>
      <c r="J124" s="83">
        <v>53</v>
      </c>
      <c r="K124" s="83">
        <v>76</v>
      </c>
      <c r="L124" s="83">
        <v>40</v>
      </c>
      <c r="M124" s="83">
        <v>38</v>
      </c>
      <c r="N124" s="139"/>
      <c r="O124" s="236"/>
    </row>
    <row r="125" spans="1:15" s="83" customFormat="1" ht="20.100000000000001" customHeight="1" x14ac:dyDescent="0.2">
      <c r="A125" s="35" t="s">
        <v>261</v>
      </c>
      <c r="B125" s="83">
        <v>9</v>
      </c>
      <c r="C125" s="83">
        <v>10</v>
      </c>
      <c r="D125" s="83">
        <v>5</v>
      </c>
      <c r="E125" s="83">
        <v>20</v>
      </c>
      <c r="F125" s="83">
        <v>9</v>
      </c>
      <c r="G125" s="83">
        <v>4</v>
      </c>
      <c r="H125" s="83">
        <v>10</v>
      </c>
      <c r="I125" s="83">
        <v>11</v>
      </c>
      <c r="J125" s="83">
        <v>10</v>
      </c>
      <c r="K125" s="83">
        <v>5</v>
      </c>
      <c r="L125" s="83">
        <v>16</v>
      </c>
      <c r="M125" s="83">
        <v>4</v>
      </c>
      <c r="N125" s="139"/>
      <c r="O125" s="236"/>
    </row>
    <row r="126" spans="1:15" s="83" customFormat="1" ht="20.100000000000001" customHeight="1" x14ac:dyDescent="0.2">
      <c r="A126" s="35" t="s">
        <v>262</v>
      </c>
      <c r="B126" s="83">
        <v>19</v>
      </c>
      <c r="C126" s="83">
        <v>14</v>
      </c>
      <c r="D126" s="83">
        <v>17</v>
      </c>
      <c r="E126" s="83">
        <v>28</v>
      </c>
      <c r="F126" s="83">
        <v>32</v>
      </c>
      <c r="G126" s="83">
        <v>21</v>
      </c>
      <c r="H126" s="83">
        <v>26</v>
      </c>
      <c r="I126" s="83">
        <v>17</v>
      </c>
      <c r="J126" s="83">
        <v>20</v>
      </c>
      <c r="K126" s="83">
        <v>15</v>
      </c>
      <c r="L126" s="83">
        <v>22</v>
      </c>
      <c r="M126" s="83">
        <v>31</v>
      </c>
      <c r="N126" s="139"/>
      <c r="O126" s="236"/>
    </row>
    <row r="127" spans="1:15" s="83" customFormat="1" ht="20.100000000000001" customHeight="1" x14ac:dyDescent="0.2">
      <c r="A127" s="35" t="s">
        <v>263</v>
      </c>
      <c r="B127" s="83">
        <v>7</v>
      </c>
      <c r="C127" s="83">
        <v>1</v>
      </c>
      <c r="D127" s="83">
        <v>4</v>
      </c>
      <c r="E127" s="83">
        <v>0</v>
      </c>
      <c r="F127" s="83">
        <v>9</v>
      </c>
      <c r="G127" s="83">
        <v>2</v>
      </c>
      <c r="H127" s="83">
        <v>0</v>
      </c>
      <c r="I127" s="83">
        <v>1</v>
      </c>
      <c r="J127" s="83">
        <v>4</v>
      </c>
      <c r="K127" s="83">
        <v>6</v>
      </c>
      <c r="L127" s="83">
        <v>2</v>
      </c>
      <c r="M127" s="83">
        <v>5</v>
      </c>
      <c r="N127" s="139"/>
      <c r="O127" s="236"/>
    </row>
    <row r="128" spans="1:15" s="83" customFormat="1" ht="20.100000000000001" customHeight="1" x14ac:dyDescent="0.2">
      <c r="A128" s="35" t="s">
        <v>264</v>
      </c>
      <c r="B128" s="83">
        <v>0</v>
      </c>
      <c r="C128" s="83">
        <v>0</v>
      </c>
      <c r="D128" s="83">
        <v>7</v>
      </c>
      <c r="E128" s="83">
        <v>6</v>
      </c>
      <c r="F128" s="83">
        <v>5</v>
      </c>
      <c r="G128" s="83">
        <v>5</v>
      </c>
      <c r="H128" s="83">
        <v>21</v>
      </c>
      <c r="I128" s="83">
        <v>5</v>
      </c>
      <c r="J128" s="83">
        <v>116</v>
      </c>
      <c r="K128" s="83">
        <v>6</v>
      </c>
      <c r="L128" s="83">
        <v>6</v>
      </c>
      <c r="M128" s="83">
        <v>0</v>
      </c>
      <c r="N128" s="139"/>
      <c r="O128" s="236"/>
    </row>
    <row r="129" spans="1:15" s="89" customFormat="1" ht="20.100000000000001" customHeight="1" x14ac:dyDescent="0.2">
      <c r="A129" s="35" t="s">
        <v>265</v>
      </c>
      <c r="B129" s="83">
        <v>3</v>
      </c>
      <c r="C129" s="83">
        <v>16</v>
      </c>
      <c r="D129" s="83">
        <v>4</v>
      </c>
      <c r="E129" s="83">
        <v>4</v>
      </c>
      <c r="F129" s="83">
        <v>3</v>
      </c>
      <c r="G129" s="83">
        <v>1</v>
      </c>
      <c r="H129" s="83">
        <v>6</v>
      </c>
      <c r="I129" s="83">
        <v>1</v>
      </c>
      <c r="J129" s="83">
        <v>4</v>
      </c>
      <c r="K129" s="83">
        <v>3</v>
      </c>
      <c r="L129" s="83">
        <v>4</v>
      </c>
      <c r="M129" s="83">
        <v>3</v>
      </c>
      <c r="N129" s="311"/>
      <c r="O129" s="236"/>
    </row>
    <row r="130" spans="1:15" s="89" customFormat="1" ht="20.100000000000001" customHeight="1" x14ac:dyDescent="0.2">
      <c r="A130" s="35" t="s">
        <v>266</v>
      </c>
      <c r="B130" s="83">
        <v>0</v>
      </c>
      <c r="C130" s="83">
        <v>0</v>
      </c>
      <c r="D130" s="83">
        <v>6</v>
      </c>
      <c r="E130" s="83">
        <v>0</v>
      </c>
      <c r="F130" s="83">
        <v>2</v>
      </c>
      <c r="G130" s="83">
        <v>1</v>
      </c>
      <c r="H130" s="83">
        <v>2</v>
      </c>
      <c r="I130" s="83">
        <v>1</v>
      </c>
      <c r="J130" s="83">
        <v>10</v>
      </c>
      <c r="K130" s="83">
        <v>3</v>
      </c>
      <c r="L130" s="83">
        <v>2</v>
      </c>
      <c r="M130" s="83">
        <v>0</v>
      </c>
      <c r="N130" s="311"/>
      <c r="O130" s="236"/>
    </row>
    <row r="131" spans="1:15" s="89" customFormat="1" ht="20.100000000000001" customHeight="1" x14ac:dyDescent="0.2">
      <c r="A131" s="35" t="s">
        <v>267</v>
      </c>
      <c r="B131" s="83">
        <v>0</v>
      </c>
      <c r="C131" s="83">
        <v>3</v>
      </c>
      <c r="D131" s="83">
        <v>6</v>
      </c>
      <c r="E131" s="83">
        <v>18</v>
      </c>
      <c r="F131" s="83">
        <v>2</v>
      </c>
      <c r="G131" s="83">
        <v>3</v>
      </c>
      <c r="H131" s="83">
        <v>19</v>
      </c>
      <c r="I131" s="83">
        <v>12</v>
      </c>
      <c r="J131" s="83">
        <v>4</v>
      </c>
      <c r="K131" s="83">
        <v>13</v>
      </c>
      <c r="L131" s="83">
        <v>16</v>
      </c>
      <c r="M131" s="83">
        <v>21</v>
      </c>
      <c r="N131" s="311"/>
      <c r="O131" s="236"/>
    </row>
    <row r="132" spans="1:15" s="83" customFormat="1" ht="20.100000000000001" customHeight="1" x14ac:dyDescent="0.2">
      <c r="A132" s="35" t="s">
        <v>268</v>
      </c>
      <c r="B132" s="83">
        <v>4</v>
      </c>
      <c r="C132" s="83">
        <v>3</v>
      </c>
      <c r="D132" s="83">
        <v>0</v>
      </c>
      <c r="E132" s="83">
        <v>0</v>
      </c>
      <c r="F132" s="83">
        <v>1</v>
      </c>
      <c r="G132" s="83">
        <v>1</v>
      </c>
      <c r="H132" s="83">
        <v>5</v>
      </c>
      <c r="I132" s="83">
        <v>8</v>
      </c>
      <c r="J132" s="83">
        <v>24</v>
      </c>
      <c r="K132" s="83">
        <v>44</v>
      </c>
      <c r="L132" s="83">
        <v>10</v>
      </c>
      <c r="M132" s="83">
        <v>10</v>
      </c>
      <c r="N132" s="139"/>
      <c r="O132" s="236"/>
    </row>
    <row r="133" spans="1:15" s="83" customFormat="1" ht="20.100000000000001" customHeight="1" x14ac:dyDescent="0.2">
      <c r="A133" s="35" t="s">
        <v>269</v>
      </c>
      <c r="B133" s="83">
        <v>10</v>
      </c>
      <c r="C133" s="83">
        <v>11</v>
      </c>
      <c r="D133" s="83">
        <v>8</v>
      </c>
      <c r="E133" s="83">
        <v>21</v>
      </c>
      <c r="F133" s="83">
        <v>10</v>
      </c>
      <c r="G133" s="83">
        <v>13</v>
      </c>
      <c r="H133" s="83">
        <v>16</v>
      </c>
      <c r="I133" s="83">
        <v>10</v>
      </c>
      <c r="J133" s="83">
        <v>20</v>
      </c>
      <c r="K133" s="83">
        <v>16</v>
      </c>
      <c r="L133" s="83">
        <v>21</v>
      </c>
      <c r="M133" s="83">
        <v>20</v>
      </c>
      <c r="N133" s="139"/>
      <c r="O133" s="236"/>
    </row>
    <row r="134" spans="1:15" s="89" customFormat="1" ht="20.100000000000001" customHeight="1" x14ac:dyDescent="0.2">
      <c r="A134" s="35" t="s">
        <v>270</v>
      </c>
      <c r="B134" s="83">
        <v>3</v>
      </c>
      <c r="C134" s="83">
        <v>1</v>
      </c>
      <c r="D134" s="83">
        <v>2</v>
      </c>
      <c r="E134" s="83">
        <v>7</v>
      </c>
      <c r="F134" s="83">
        <v>8</v>
      </c>
      <c r="G134" s="83">
        <v>4</v>
      </c>
      <c r="H134" s="83">
        <v>8</v>
      </c>
      <c r="I134" s="83">
        <v>10</v>
      </c>
      <c r="J134" s="83">
        <v>13</v>
      </c>
      <c r="K134" s="83">
        <v>10</v>
      </c>
      <c r="L134" s="83">
        <v>11</v>
      </c>
      <c r="M134" s="83">
        <v>1</v>
      </c>
      <c r="N134" s="311"/>
      <c r="O134" s="236"/>
    </row>
    <row r="135" spans="1:15" s="83" customFormat="1" ht="20.100000000000001" customHeight="1" x14ac:dyDescent="0.2">
      <c r="A135" s="30" t="s">
        <v>271</v>
      </c>
      <c r="B135" s="89">
        <v>85</v>
      </c>
      <c r="C135" s="89">
        <v>133</v>
      </c>
      <c r="D135" s="89">
        <v>32</v>
      </c>
      <c r="E135" s="89">
        <v>53</v>
      </c>
      <c r="F135" s="89">
        <v>80</v>
      </c>
      <c r="G135" s="89">
        <v>275</v>
      </c>
      <c r="H135" s="89">
        <v>102</v>
      </c>
      <c r="I135" s="89">
        <v>189</v>
      </c>
      <c r="J135" s="89">
        <v>74</v>
      </c>
      <c r="K135" s="89">
        <v>182</v>
      </c>
      <c r="L135" s="89">
        <v>93</v>
      </c>
      <c r="M135" s="89">
        <v>90</v>
      </c>
      <c r="N135" s="139"/>
      <c r="O135" s="236"/>
    </row>
    <row r="136" spans="1:15" s="83" customFormat="1" ht="20.100000000000001" customHeight="1" x14ac:dyDescent="0.2">
      <c r="A136" s="35" t="s">
        <v>272</v>
      </c>
      <c r="B136" s="83">
        <v>57</v>
      </c>
      <c r="C136" s="83">
        <v>120</v>
      </c>
      <c r="D136" s="83">
        <v>21</v>
      </c>
      <c r="E136" s="83">
        <v>42</v>
      </c>
      <c r="F136" s="83">
        <v>68</v>
      </c>
      <c r="G136" s="83">
        <v>243</v>
      </c>
      <c r="H136" s="83">
        <v>93</v>
      </c>
      <c r="I136" s="83">
        <v>173</v>
      </c>
      <c r="J136" s="83">
        <v>62</v>
      </c>
      <c r="K136" s="83">
        <v>163</v>
      </c>
      <c r="L136" s="83">
        <v>80</v>
      </c>
      <c r="M136" s="83">
        <v>84</v>
      </c>
      <c r="N136" s="139"/>
      <c r="O136" s="236"/>
    </row>
    <row r="137" spans="1:15" s="83" customFormat="1" ht="20.100000000000001" customHeight="1" x14ac:dyDescent="0.2">
      <c r="A137" s="35" t="s">
        <v>273</v>
      </c>
      <c r="B137" s="83">
        <v>28</v>
      </c>
      <c r="C137" s="83">
        <v>12</v>
      </c>
      <c r="D137" s="83">
        <v>11</v>
      </c>
      <c r="E137" s="83">
        <v>11</v>
      </c>
      <c r="F137" s="83">
        <v>12</v>
      </c>
      <c r="G137" s="83">
        <v>32</v>
      </c>
      <c r="H137" s="83">
        <v>9</v>
      </c>
      <c r="I137" s="83">
        <v>15</v>
      </c>
      <c r="J137" s="83">
        <v>11</v>
      </c>
      <c r="K137" s="83">
        <v>19</v>
      </c>
      <c r="L137" s="83">
        <v>13</v>
      </c>
      <c r="M137" s="83">
        <v>6</v>
      </c>
      <c r="N137" s="139"/>
      <c r="O137" s="236"/>
    </row>
    <row r="138" spans="1:15" s="83" customFormat="1" ht="20.100000000000001" customHeight="1" x14ac:dyDescent="0.2">
      <c r="A138" s="35" t="s">
        <v>274</v>
      </c>
      <c r="B138" s="83">
        <v>0</v>
      </c>
      <c r="C138" s="83">
        <v>1</v>
      </c>
      <c r="D138" s="83">
        <v>0</v>
      </c>
      <c r="E138" s="83">
        <v>0</v>
      </c>
      <c r="F138" s="83">
        <v>0</v>
      </c>
      <c r="G138" s="83">
        <v>0</v>
      </c>
      <c r="H138" s="83">
        <v>0</v>
      </c>
      <c r="I138" s="83">
        <v>1</v>
      </c>
      <c r="J138" s="83">
        <v>1</v>
      </c>
      <c r="K138" s="83">
        <v>0</v>
      </c>
      <c r="L138" s="83">
        <v>0</v>
      </c>
      <c r="M138" s="83">
        <v>0</v>
      </c>
      <c r="N138" s="139"/>
      <c r="O138" s="236"/>
    </row>
    <row r="139" spans="1:15" s="89" customFormat="1" ht="20.100000000000001" customHeight="1" thickBot="1" x14ac:dyDescent="0.25">
      <c r="A139" s="40" t="s">
        <v>275</v>
      </c>
      <c r="B139" s="99">
        <v>0</v>
      </c>
      <c r="C139" s="99">
        <v>0</v>
      </c>
      <c r="D139" s="99">
        <v>0</v>
      </c>
      <c r="E139" s="99">
        <v>0</v>
      </c>
      <c r="F139" s="99">
        <v>0</v>
      </c>
      <c r="G139" s="99">
        <v>0</v>
      </c>
      <c r="H139" s="99">
        <v>0</v>
      </c>
      <c r="I139" s="99">
        <v>0</v>
      </c>
      <c r="J139" s="99">
        <v>0</v>
      </c>
      <c r="K139" s="99">
        <v>0</v>
      </c>
      <c r="L139" s="99">
        <v>1</v>
      </c>
      <c r="M139" s="99">
        <v>0</v>
      </c>
      <c r="N139" s="311"/>
      <c r="O139" s="236"/>
    </row>
    <row r="140" spans="1:15" s="290" customFormat="1" ht="15.95" customHeight="1" x14ac:dyDescent="0.25">
      <c r="A140" s="149" t="s">
        <v>346</v>
      </c>
      <c r="B140" s="291"/>
      <c r="C140" s="291"/>
      <c r="D140" s="312"/>
      <c r="E140" s="313"/>
      <c r="F140" s="312"/>
      <c r="G140" s="313"/>
      <c r="H140" s="312"/>
      <c r="I140" s="313"/>
      <c r="J140" s="312"/>
      <c r="K140" s="313"/>
      <c r="L140" s="312"/>
      <c r="M140" s="313"/>
      <c r="N140" s="312"/>
      <c r="O140" s="314"/>
    </row>
    <row r="141" spans="1:15" ht="20.100000000000001" customHeight="1" x14ac:dyDescent="0.2">
      <c r="A141" s="315"/>
      <c r="B141" s="315"/>
      <c r="C141" s="135"/>
      <c r="D141" s="135"/>
      <c r="E141" s="135"/>
      <c r="F141" s="135"/>
      <c r="G141" s="135"/>
      <c r="H141" s="135"/>
      <c r="I141" s="135"/>
      <c r="J141" s="135"/>
      <c r="K141" s="135"/>
      <c r="L141" s="135"/>
      <c r="M141" s="135"/>
      <c r="N141" s="214"/>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4" width="9" style="35" customWidth="1"/>
    <col min="15" max="15" width="9" style="5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219" t="s">
        <v>341</v>
      </c>
      <c r="B1" s="219"/>
      <c r="C1" s="219"/>
      <c r="D1" s="223"/>
      <c r="E1" s="223"/>
      <c r="F1" s="223"/>
      <c r="G1" s="223"/>
      <c r="H1" s="223"/>
      <c r="I1" s="223"/>
      <c r="J1" s="223"/>
      <c r="K1" s="223"/>
      <c r="L1" s="223"/>
      <c r="M1" s="223"/>
      <c r="N1" s="223"/>
      <c r="O1" s="225"/>
    </row>
    <row r="2" spans="1:15" ht="24.95" customHeight="1" thickBot="1" x14ac:dyDescent="0.3">
      <c r="A2" s="146" t="s">
        <v>347</v>
      </c>
      <c r="B2" s="225"/>
      <c r="C2" s="225"/>
      <c r="D2" s="225"/>
      <c r="E2" s="225"/>
      <c r="F2" s="225"/>
      <c r="G2" s="225"/>
      <c r="H2" s="225"/>
      <c r="I2" s="225"/>
      <c r="J2" s="225"/>
      <c r="K2" s="225"/>
      <c r="L2" s="225"/>
      <c r="M2" s="225"/>
      <c r="N2" s="225"/>
      <c r="O2" s="225"/>
    </row>
    <row r="3" spans="1:15" ht="20.100000000000001" customHeight="1" x14ac:dyDescent="0.25">
      <c r="A3" s="1487" t="s">
        <v>203</v>
      </c>
      <c r="B3" s="1511" t="s">
        <v>296</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316">
        <v>0</v>
      </c>
      <c r="C6" s="316">
        <v>0</v>
      </c>
      <c r="D6" s="316">
        <v>0</v>
      </c>
      <c r="E6" s="316">
        <v>0</v>
      </c>
      <c r="F6" s="316">
        <v>0</v>
      </c>
      <c r="G6" s="316">
        <v>0</v>
      </c>
      <c r="H6" s="316">
        <v>0</v>
      </c>
      <c r="I6" s="316">
        <v>0</v>
      </c>
      <c r="J6" s="316">
        <v>0</v>
      </c>
      <c r="K6" s="316">
        <v>0</v>
      </c>
      <c r="L6" s="316">
        <v>0</v>
      </c>
      <c r="M6" s="316">
        <v>0</v>
      </c>
      <c r="N6" s="316">
        <v>0</v>
      </c>
      <c r="O6" s="316">
        <v>0</v>
      </c>
    </row>
    <row r="7" spans="1:15" s="30" customFormat="1" ht="20.100000000000001" customHeight="1" x14ac:dyDescent="0.25">
      <c r="A7" s="30" t="s">
        <v>212</v>
      </c>
      <c r="B7" s="133">
        <v>0</v>
      </c>
      <c r="C7" s="133">
        <v>0</v>
      </c>
      <c r="D7" s="133">
        <v>0</v>
      </c>
      <c r="E7" s="133">
        <v>0</v>
      </c>
      <c r="F7" s="133">
        <v>0</v>
      </c>
      <c r="G7" s="133">
        <v>0</v>
      </c>
      <c r="H7" s="133">
        <v>0</v>
      </c>
      <c r="I7" s="133">
        <v>0</v>
      </c>
      <c r="J7" s="133">
        <v>0</v>
      </c>
      <c r="K7" s="133">
        <v>0</v>
      </c>
      <c r="L7" s="133">
        <v>0</v>
      </c>
      <c r="M7" s="133">
        <v>0</v>
      </c>
      <c r="N7" s="133">
        <v>0</v>
      </c>
      <c r="O7" s="133">
        <v>0</v>
      </c>
    </row>
    <row r="8" spans="1:15" ht="20.100000000000001" customHeight="1" x14ac:dyDescent="0.25">
      <c r="A8" s="35" t="s">
        <v>213</v>
      </c>
      <c r="B8" s="122">
        <v>0</v>
      </c>
      <c r="C8" s="122">
        <v>0</v>
      </c>
      <c r="D8" s="122">
        <v>0</v>
      </c>
      <c r="E8" s="122">
        <v>0</v>
      </c>
      <c r="F8" s="122">
        <v>0</v>
      </c>
      <c r="G8" s="122">
        <v>0</v>
      </c>
      <c r="H8" s="122">
        <v>0</v>
      </c>
      <c r="I8" s="122">
        <v>0</v>
      </c>
      <c r="J8" s="122">
        <v>0</v>
      </c>
      <c r="K8" s="122">
        <v>0</v>
      </c>
      <c r="L8" s="122">
        <v>0</v>
      </c>
      <c r="M8" s="122">
        <v>0</v>
      </c>
      <c r="N8" s="122">
        <v>0</v>
      </c>
      <c r="O8" s="122">
        <v>0</v>
      </c>
    </row>
    <row r="9" spans="1:15" ht="20.100000000000001" customHeight="1" x14ac:dyDescent="0.25">
      <c r="A9" s="35" t="s">
        <v>214</v>
      </c>
      <c r="B9" s="122">
        <v>0</v>
      </c>
      <c r="C9" s="122">
        <v>0</v>
      </c>
      <c r="D9" s="122">
        <v>0</v>
      </c>
      <c r="E9" s="122">
        <v>0</v>
      </c>
      <c r="F9" s="122">
        <v>0</v>
      </c>
      <c r="G9" s="122">
        <v>0</v>
      </c>
      <c r="H9" s="122">
        <v>0</v>
      </c>
      <c r="I9" s="122">
        <v>0</v>
      </c>
      <c r="J9" s="122">
        <v>0</v>
      </c>
      <c r="K9" s="122">
        <v>0</v>
      </c>
      <c r="L9" s="122">
        <v>0</v>
      </c>
      <c r="M9" s="122">
        <v>0</v>
      </c>
      <c r="N9" s="122">
        <v>0</v>
      </c>
      <c r="O9" s="122">
        <v>0</v>
      </c>
    </row>
    <row r="10" spans="1:15" ht="20.100000000000001" customHeight="1" x14ac:dyDescent="0.25">
      <c r="A10" s="35" t="s">
        <v>215</v>
      </c>
      <c r="B10" s="122">
        <v>0</v>
      </c>
      <c r="C10" s="122">
        <v>0</v>
      </c>
      <c r="D10" s="122">
        <v>0</v>
      </c>
      <c r="E10" s="122">
        <v>0</v>
      </c>
      <c r="F10" s="122">
        <v>0</v>
      </c>
      <c r="G10" s="122">
        <v>0</v>
      </c>
      <c r="H10" s="122">
        <v>0</v>
      </c>
      <c r="I10" s="122">
        <v>0</v>
      </c>
      <c r="J10" s="122">
        <v>0</v>
      </c>
      <c r="K10" s="122">
        <v>0</v>
      </c>
      <c r="L10" s="122">
        <v>0</v>
      </c>
      <c r="M10" s="122">
        <v>0</v>
      </c>
      <c r="N10" s="122">
        <v>0</v>
      </c>
      <c r="O10" s="122">
        <v>0</v>
      </c>
    </row>
    <row r="11" spans="1:15" ht="20.100000000000001" customHeight="1" x14ac:dyDescent="0.25">
      <c r="A11" s="35" t="s">
        <v>216</v>
      </c>
      <c r="B11" s="122">
        <v>0</v>
      </c>
      <c r="C11" s="122">
        <v>0</v>
      </c>
      <c r="D11" s="122">
        <v>0</v>
      </c>
      <c r="E11" s="122">
        <v>0</v>
      </c>
      <c r="F11" s="122">
        <v>0</v>
      </c>
      <c r="G11" s="122">
        <v>0</v>
      </c>
      <c r="H11" s="122">
        <v>0</v>
      </c>
      <c r="I11" s="122">
        <v>0</v>
      </c>
      <c r="J11" s="122">
        <v>0</v>
      </c>
      <c r="K11" s="122">
        <v>0</v>
      </c>
      <c r="L11" s="122">
        <v>0</v>
      </c>
      <c r="M11" s="122">
        <v>0</v>
      </c>
      <c r="N11" s="122">
        <v>0</v>
      </c>
      <c r="O11" s="122">
        <v>0</v>
      </c>
    </row>
    <row r="12" spans="1:15" ht="20.100000000000001" customHeight="1" x14ac:dyDescent="0.25">
      <c r="A12" s="35" t="s">
        <v>217</v>
      </c>
      <c r="B12" s="122">
        <v>0</v>
      </c>
      <c r="C12" s="122">
        <v>0</v>
      </c>
      <c r="D12" s="122">
        <v>0</v>
      </c>
      <c r="E12" s="122">
        <v>0</v>
      </c>
      <c r="F12" s="122">
        <v>0</v>
      </c>
      <c r="G12" s="122">
        <v>0</v>
      </c>
      <c r="H12" s="122">
        <v>0</v>
      </c>
      <c r="I12" s="122">
        <v>0</v>
      </c>
      <c r="J12" s="122">
        <v>0</v>
      </c>
      <c r="K12" s="122">
        <v>0</v>
      </c>
      <c r="L12" s="122">
        <v>0</v>
      </c>
      <c r="M12" s="122">
        <v>0</v>
      </c>
      <c r="N12" s="122">
        <v>0</v>
      </c>
      <c r="O12" s="122">
        <v>0</v>
      </c>
    </row>
    <row r="13" spans="1:15" s="30" customFormat="1" ht="20.100000000000001" customHeight="1" x14ac:dyDescent="0.25">
      <c r="A13" s="30" t="s">
        <v>218</v>
      </c>
      <c r="B13" s="133">
        <v>0</v>
      </c>
      <c r="C13" s="133">
        <v>0</v>
      </c>
      <c r="D13" s="133">
        <v>0</v>
      </c>
      <c r="E13" s="133">
        <v>0</v>
      </c>
      <c r="F13" s="133">
        <v>0</v>
      </c>
      <c r="G13" s="133">
        <v>0</v>
      </c>
      <c r="H13" s="133">
        <v>0</v>
      </c>
      <c r="I13" s="133">
        <v>0</v>
      </c>
      <c r="J13" s="133">
        <v>0</v>
      </c>
      <c r="K13" s="133">
        <v>0</v>
      </c>
      <c r="L13" s="133">
        <v>0</v>
      </c>
      <c r="M13" s="133">
        <v>0</v>
      </c>
      <c r="N13" s="133">
        <v>0</v>
      </c>
      <c r="O13" s="133">
        <v>0</v>
      </c>
    </row>
    <row r="14" spans="1:15" ht="20.100000000000001" customHeight="1" x14ac:dyDescent="0.25">
      <c r="A14" s="35" t="s">
        <v>219</v>
      </c>
      <c r="B14" s="122">
        <v>0</v>
      </c>
      <c r="C14" s="122">
        <v>0</v>
      </c>
      <c r="D14" s="122">
        <v>0</v>
      </c>
      <c r="E14" s="122">
        <v>0</v>
      </c>
      <c r="F14" s="122">
        <v>0</v>
      </c>
      <c r="G14" s="122">
        <v>0</v>
      </c>
      <c r="H14" s="122">
        <v>0</v>
      </c>
      <c r="I14" s="122">
        <v>0</v>
      </c>
      <c r="J14" s="122">
        <v>0</v>
      </c>
      <c r="K14" s="122">
        <v>0</v>
      </c>
      <c r="L14" s="122">
        <v>0</v>
      </c>
      <c r="M14" s="122">
        <v>0</v>
      </c>
      <c r="N14" s="122">
        <v>0</v>
      </c>
      <c r="O14" s="122">
        <v>0</v>
      </c>
    </row>
    <row r="15" spans="1:15" ht="20.100000000000001" customHeight="1" x14ac:dyDescent="0.25">
      <c r="A15" s="35" t="s">
        <v>220</v>
      </c>
      <c r="B15" s="122">
        <v>0</v>
      </c>
      <c r="C15" s="122">
        <v>0</v>
      </c>
      <c r="D15" s="122">
        <v>0</v>
      </c>
      <c r="E15" s="122">
        <v>0</v>
      </c>
      <c r="F15" s="122">
        <v>0</v>
      </c>
      <c r="G15" s="122">
        <v>0</v>
      </c>
      <c r="H15" s="122">
        <v>0</v>
      </c>
      <c r="I15" s="122">
        <v>0</v>
      </c>
      <c r="J15" s="122">
        <v>0</v>
      </c>
      <c r="K15" s="122">
        <v>0</v>
      </c>
      <c r="L15" s="122">
        <v>0</v>
      </c>
      <c r="M15" s="122">
        <v>0</v>
      </c>
      <c r="N15" s="122">
        <v>0</v>
      </c>
      <c r="O15" s="122">
        <v>0</v>
      </c>
    </row>
    <row r="16" spans="1:15" ht="20.100000000000001" customHeight="1" x14ac:dyDescent="0.25">
      <c r="A16" s="35" t="s">
        <v>221</v>
      </c>
      <c r="B16" s="122">
        <v>0</v>
      </c>
      <c r="C16" s="122">
        <v>0</v>
      </c>
      <c r="D16" s="122">
        <v>0</v>
      </c>
      <c r="E16" s="122">
        <v>0</v>
      </c>
      <c r="F16" s="122">
        <v>0</v>
      </c>
      <c r="G16" s="122">
        <v>0</v>
      </c>
      <c r="H16" s="122">
        <v>0</v>
      </c>
      <c r="I16" s="122">
        <v>0</v>
      </c>
      <c r="J16" s="122">
        <v>0</v>
      </c>
      <c r="K16" s="122">
        <v>0</v>
      </c>
      <c r="L16" s="122">
        <v>0</v>
      </c>
      <c r="M16" s="122">
        <v>0</v>
      </c>
      <c r="N16" s="122">
        <v>0</v>
      </c>
      <c r="O16" s="122">
        <v>0</v>
      </c>
    </row>
    <row r="17" spans="1:15" ht="20.100000000000001" customHeight="1" x14ac:dyDescent="0.25">
      <c r="A17" s="35" t="s">
        <v>222</v>
      </c>
      <c r="B17" s="122">
        <v>0</v>
      </c>
      <c r="C17" s="122">
        <v>0</v>
      </c>
      <c r="D17" s="122">
        <v>0</v>
      </c>
      <c r="E17" s="122">
        <v>0</v>
      </c>
      <c r="F17" s="122">
        <v>0</v>
      </c>
      <c r="G17" s="122">
        <v>0</v>
      </c>
      <c r="H17" s="122">
        <v>0</v>
      </c>
      <c r="I17" s="122">
        <v>0</v>
      </c>
      <c r="J17" s="122">
        <v>0</v>
      </c>
      <c r="K17" s="122">
        <v>0</v>
      </c>
      <c r="L17" s="122">
        <v>0</v>
      </c>
      <c r="M17" s="122">
        <v>0</v>
      </c>
      <c r="N17" s="122">
        <v>0</v>
      </c>
      <c r="O17" s="122">
        <v>0</v>
      </c>
    </row>
    <row r="18" spans="1:15" ht="20.100000000000001" customHeight="1" x14ac:dyDescent="0.25">
      <c r="A18" s="35" t="s">
        <v>223</v>
      </c>
      <c r="B18" s="122">
        <v>0</v>
      </c>
      <c r="C18" s="122">
        <v>0</v>
      </c>
      <c r="D18" s="122">
        <v>0</v>
      </c>
      <c r="E18" s="122">
        <v>0</v>
      </c>
      <c r="F18" s="122">
        <v>0</v>
      </c>
      <c r="G18" s="122">
        <v>0</v>
      </c>
      <c r="H18" s="122">
        <v>0</v>
      </c>
      <c r="I18" s="122">
        <v>0</v>
      </c>
      <c r="J18" s="122">
        <v>0</v>
      </c>
      <c r="K18" s="122">
        <v>0</v>
      </c>
      <c r="L18" s="122">
        <v>0</v>
      </c>
      <c r="M18" s="122">
        <v>0</v>
      </c>
      <c r="N18" s="122">
        <v>0</v>
      </c>
      <c r="O18" s="122">
        <v>0</v>
      </c>
    </row>
    <row r="19" spans="1:15" s="30" customFormat="1" ht="20.100000000000001" customHeight="1" x14ac:dyDescent="0.25">
      <c r="A19" s="30" t="s">
        <v>224</v>
      </c>
      <c r="B19" s="133">
        <v>0</v>
      </c>
      <c r="C19" s="133">
        <v>0</v>
      </c>
      <c r="D19" s="133">
        <v>0</v>
      </c>
      <c r="E19" s="133">
        <v>0</v>
      </c>
      <c r="F19" s="133">
        <v>0</v>
      </c>
      <c r="G19" s="133">
        <v>0</v>
      </c>
      <c r="H19" s="133">
        <v>0</v>
      </c>
      <c r="I19" s="133">
        <v>0</v>
      </c>
      <c r="J19" s="133">
        <v>0</v>
      </c>
      <c r="K19" s="133">
        <v>0</v>
      </c>
      <c r="L19" s="133">
        <v>0</v>
      </c>
      <c r="M19" s="133">
        <v>0</v>
      </c>
      <c r="N19" s="133">
        <v>0</v>
      </c>
      <c r="O19" s="133">
        <v>0</v>
      </c>
    </row>
    <row r="20" spans="1:15" ht="20.100000000000001" customHeight="1" x14ac:dyDescent="0.25">
      <c r="A20" s="35" t="s">
        <v>225</v>
      </c>
      <c r="B20" s="122">
        <v>0</v>
      </c>
      <c r="C20" s="122">
        <v>0</v>
      </c>
      <c r="D20" s="122">
        <v>0</v>
      </c>
      <c r="E20" s="122">
        <v>0</v>
      </c>
      <c r="F20" s="122">
        <v>0</v>
      </c>
      <c r="G20" s="122">
        <v>0</v>
      </c>
      <c r="H20" s="122">
        <v>0</v>
      </c>
      <c r="I20" s="122">
        <v>0</v>
      </c>
      <c r="J20" s="122">
        <v>0</v>
      </c>
      <c r="K20" s="122">
        <v>0</v>
      </c>
      <c r="L20" s="122">
        <v>0</v>
      </c>
      <c r="M20" s="122">
        <v>0</v>
      </c>
      <c r="N20" s="122">
        <v>0</v>
      </c>
      <c r="O20" s="122">
        <v>0</v>
      </c>
    </row>
    <row r="21" spans="1:15" ht="20.100000000000001" customHeight="1" x14ac:dyDescent="0.25">
      <c r="A21" s="35" t="s">
        <v>227</v>
      </c>
      <c r="B21" s="122">
        <v>0</v>
      </c>
      <c r="C21" s="122">
        <v>0</v>
      </c>
      <c r="D21" s="122">
        <v>0</v>
      </c>
      <c r="E21" s="122">
        <v>0</v>
      </c>
      <c r="F21" s="122">
        <v>0</v>
      </c>
      <c r="G21" s="122">
        <v>0</v>
      </c>
      <c r="H21" s="122">
        <v>0</v>
      </c>
      <c r="I21" s="122">
        <v>0</v>
      </c>
      <c r="J21" s="122">
        <v>0</v>
      </c>
      <c r="K21" s="122">
        <v>0</v>
      </c>
      <c r="L21" s="122">
        <v>0</v>
      </c>
      <c r="M21" s="122">
        <v>0</v>
      </c>
      <c r="N21" s="122">
        <v>0</v>
      </c>
      <c r="O21" s="122">
        <v>0</v>
      </c>
    </row>
    <row r="22" spans="1:15" ht="20.100000000000001" customHeight="1" x14ac:dyDescent="0.25">
      <c r="A22" s="35" t="s">
        <v>228</v>
      </c>
      <c r="B22" s="122">
        <v>0</v>
      </c>
      <c r="C22" s="122">
        <v>0</v>
      </c>
      <c r="D22" s="122">
        <v>0</v>
      </c>
      <c r="E22" s="122">
        <v>0</v>
      </c>
      <c r="F22" s="122">
        <v>0</v>
      </c>
      <c r="G22" s="122">
        <v>0</v>
      </c>
      <c r="H22" s="122">
        <v>0</v>
      </c>
      <c r="I22" s="122">
        <v>0</v>
      </c>
      <c r="J22" s="122">
        <v>0</v>
      </c>
      <c r="K22" s="122">
        <v>0</v>
      </c>
      <c r="L22" s="122">
        <v>0</v>
      </c>
      <c r="M22" s="122">
        <v>0</v>
      </c>
      <c r="N22" s="122">
        <v>0</v>
      </c>
      <c r="O22" s="122">
        <v>0</v>
      </c>
    </row>
    <row r="23" spans="1:15" s="30" customFormat="1" ht="20.100000000000001" customHeight="1" x14ac:dyDescent="0.25">
      <c r="A23" s="30" t="s">
        <v>229</v>
      </c>
      <c r="B23" s="133">
        <v>0</v>
      </c>
      <c r="C23" s="133">
        <v>0</v>
      </c>
      <c r="D23" s="133">
        <v>0</v>
      </c>
      <c r="E23" s="133">
        <v>0</v>
      </c>
      <c r="F23" s="133">
        <v>0</v>
      </c>
      <c r="G23" s="133">
        <v>0</v>
      </c>
      <c r="H23" s="133">
        <v>0</v>
      </c>
      <c r="I23" s="133">
        <v>0</v>
      </c>
      <c r="J23" s="133">
        <v>0</v>
      </c>
      <c r="K23" s="133">
        <v>0</v>
      </c>
      <c r="L23" s="133">
        <v>0</v>
      </c>
      <c r="M23" s="133">
        <v>0</v>
      </c>
      <c r="N23" s="133">
        <v>0</v>
      </c>
      <c r="O23" s="133">
        <v>0</v>
      </c>
    </row>
    <row r="24" spans="1:15" ht="20.100000000000001" customHeight="1" x14ac:dyDescent="0.25">
      <c r="A24" s="35" t="s">
        <v>230</v>
      </c>
      <c r="B24" s="122">
        <v>0</v>
      </c>
      <c r="C24" s="122">
        <v>0</v>
      </c>
      <c r="D24" s="122">
        <v>0</v>
      </c>
      <c r="E24" s="122">
        <v>0</v>
      </c>
      <c r="F24" s="122">
        <v>0</v>
      </c>
      <c r="G24" s="122">
        <v>0</v>
      </c>
      <c r="H24" s="122">
        <v>0</v>
      </c>
      <c r="I24" s="122">
        <v>0</v>
      </c>
      <c r="J24" s="122">
        <v>0</v>
      </c>
      <c r="K24" s="122">
        <v>0</v>
      </c>
      <c r="L24" s="122">
        <v>0</v>
      </c>
      <c r="M24" s="122">
        <v>0</v>
      </c>
      <c r="N24" s="122">
        <v>0</v>
      </c>
      <c r="O24" s="122">
        <v>0</v>
      </c>
    </row>
    <row r="25" spans="1:15" ht="20.100000000000001" customHeight="1" x14ac:dyDescent="0.25">
      <c r="A25" s="35" t="s">
        <v>231</v>
      </c>
      <c r="B25" s="122">
        <v>0</v>
      </c>
      <c r="C25" s="122">
        <v>0</v>
      </c>
      <c r="D25" s="122">
        <v>0</v>
      </c>
      <c r="E25" s="122">
        <v>0</v>
      </c>
      <c r="F25" s="122">
        <v>0</v>
      </c>
      <c r="G25" s="122">
        <v>0</v>
      </c>
      <c r="H25" s="122">
        <v>0</v>
      </c>
      <c r="I25" s="122">
        <v>0</v>
      </c>
      <c r="J25" s="122">
        <v>0</v>
      </c>
      <c r="K25" s="122">
        <v>0</v>
      </c>
      <c r="L25" s="122">
        <v>0</v>
      </c>
      <c r="M25" s="122">
        <v>0</v>
      </c>
      <c r="N25" s="122">
        <v>0</v>
      </c>
      <c r="O25" s="122">
        <v>0</v>
      </c>
    </row>
    <row r="26" spans="1:15" ht="20.100000000000001" customHeight="1" x14ac:dyDescent="0.25">
      <c r="A26" s="35" t="s">
        <v>232</v>
      </c>
      <c r="B26" s="122">
        <v>0</v>
      </c>
      <c r="C26" s="122">
        <v>0</v>
      </c>
      <c r="D26" s="122">
        <v>0</v>
      </c>
      <c r="E26" s="122">
        <v>0</v>
      </c>
      <c r="F26" s="122">
        <v>0</v>
      </c>
      <c r="G26" s="122">
        <v>0</v>
      </c>
      <c r="H26" s="122">
        <v>0</v>
      </c>
      <c r="I26" s="122">
        <v>0</v>
      </c>
      <c r="J26" s="122">
        <v>0</v>
      </c>
      <c r="K26" s="122">
        <v>0</v>
      </c>
      <c r="L26" s="122">
        <v>0</v>
      </c>
      <c r="M26" s="122">
        <v>0</v>
      </c>
      <c r="N26" s="122">
        <v>0</v>
      </c>
      <c r="O26" s="122">
        <v>0</v>
      </c>
    </row>
    <row r="27" spans="1:15" ht="20.100000000000001" customHeight="1" x14ac:dyDescent="0.25">
      <c r="A27" s="35" t="s">
        <v>233</v>
      </c>
      <c r="B27" s="122">
        <v>0</v>
      </c>
      <c r="C27" s="122">
        <v>0</v>
      </c>
      <c r="D27" s="122">
        <v>0</v>
      </c>
      <c r="E27" s="122">
        <v>0</v>
      </c>
      <c r="F27" s="122">
        <v>0</v>
      </c>
      <c r="G27" s="122">
        <v>0</v>
      </c>
      <c r="H27" s="122">
        <v>0</v>
      </c>
      <c r="I27" s="122">
        <v>0</v>
      </c>
      <c r="J27" s="122">
        <v>0</v>
      </c>
      <c r="K27" s="122">
        <v>0</v>
      </c>
      <c r="L27" s="122">
        <v>0</v>
      </c>
      <c r="M27" s="122">
        <v>0</v>
      </c>
      <c r="N27" s="122">
        <v>0</v>
      </c>
      <c r="O27" s="122">
        <v>0</v>
      </c>
    </row>
    <row r="28" spans="1:15" ht="20.100000000000001" customHeight="1" x14ac:dyDescent="0.25">
      <c r="A28" s="35" t="s">
        <v>234</v>
      </c>
      <c r="B28" s="122">
        <v>0</v>
      </c>
      <c r="C28" s="122">
        <v>0</v>
      </c>
      <c r="D28" s="122">
        <v>0</v>
      </c>
      <c r="E28" s="122">
        <v>0</v>
      </c>
      <c r="F28" s="122">
        <v>0</v>
      </c>
      <c r="G28" s="122">
        <v>0</v>
      </c>
      <c r="H28" s="122">
        <v>0</v>
      </c>
      <c r="I28" s="122">
        <v>0</v>
      </c>
      <c r="J28" s="122">
        <v>0</v>
      </c>
      <c r="K28" s="122">
        <v>0</v>
      </c>
      <c r="L28" s="122">
        <v>0</v>
      </c>
      <c r="M28" s="122">
        <v>0</v>
      </c>
      <c r="N28" s="122">
        <v>0</v>
      </c>
      <c r="O28" s="122">
        <v>0</v>
      </c>
    </row>
    <row r="29" spans="1:15" ht="20.100000000000001" customHeight="1" x14ac:dyDescent="0.25">
      <c r="A29" s="35" t="s">
        <v>235</v>
      </c>
      <c r="B29" s="122">
        <v>0</v>
      </c>
      <c r="C29" s="122">
        <v>0</v>
      </c>
      <c r="D29" s="122">
        <v>0</v>
      </c>
      <c r="E29" s="122">
        <v>0</v>
      </c>
      <c r="F29" s="122">
        <v>0</v>
      </c>
      <c r="G29" s="122">
        <v>0</v>
      </c>
      <c r="H29" s="122">
        <v>0</v>
      </c>
      <c r="I29" s="122">
        <v>0</v>
      </c>
      <c r="J29" s="122">
        <v>0</v>
      </c>
      <c r="K29" s="122">
        <v>0</v>
      </c>
      <c r="L29" s="122">
        <v>0</v>
      </c>
      <c r="M29" s="122">
        <v>0</v>
      </c>
      <c r="N29" s="122">
        <v>0</v>
      </c>
      <c r="O29" s="122">
        <v>0</v>
      </c>
    </row>
    <row r="30" spans="1:15" ht="20.100000000000001" customHeight="1" x14ac:dyDescent="0.25">
      <c r="A30" s="35" t="s">
        <v>236</v>
      </c>
      <c r="B30" s="122">
        <v>0</v>
      </c>
      <c r="C30" s="122">
        <v>0</v>
      </c>
      <c r="D30" s="122">
        <v>0</v>
      </c>
      <c r="E30" s="122">
        <v>0</v>
      </c>
      <c r="F30" s="122">
        <v>0</v>
      </c>
      <c r="G30" s="122">
        <v>0</v>
      </c>
      <c r="H30" s="122">
        <v>0</v>
      </c>
      <c r="I30" s="122">
        <v>0</v>
      </c>
      <c r="J30" s="122">
        <v>0</v>
      </c>
      <c r="K30" s="122">
        <v>0</v>
      </c>
      <c r="L30" s="122">
        <v>0</v>
      </c>
      <c r="M30" s="122">
        <v>0</v>
      </c>
      <c r="N30" s="122">
        <v>0</v>
      </c>
      <c r="O30" s="122">
        <v>0</v>
      </c>
    </row>
    <row r="31" spans="1:15" ht="20.100000000000001" customHeight="1" x14ac:dyDescent="0.25">
      <c r="A31" s="35" t="s">
        <v>237</v>
      </c>
      <c r="B31" s="122">
        <v>0</v>
      </c>
      <c r="C31" s="122">
        <v>0</v>
      </c>
      <c r="D31" s="122">
        <v>0</v>
      </c>
      <c r="E31" s="122">
        <v>0</v>
      </c>
      <c r="F31" s="122">
        <v>0</v>
      </c>
      <c r="G31" s="122">
        <v>0</v>
      </c>
      <c r="H31" s="122">
        <v>0</v>
      </c>
      <c r="I31" s="122">
        <v>0</v>
      </c>
      <c r="J31" s="122">
        <v>0</v>
      </c>
      <c r="K31" s="122">
        <v>0</v>
      </c>
      <c r="L31" s="122">
        <v>0</v>
      </c>
      <c r="M31" s="122">
        <v>0</v>
      </c>
      <c r="N31" s="122">
        <v>0</v>
      </c>
      <c r="O31" s="122">
        <v>0</v>
      </c>
    </row>
    <row r="32" spans="1:15" ht="20.100000000000001" customHeight="1" x14ac:dyDescent="0.25">
      <c r="A32" s="35" t="s">
        <v>238</v>
      </c>
      <c r="B32" s="122">
        <v>0</v>
      </c>
      <c r="C32" s="122">
        <v>0</v>
      </c>
      <c r="D32" s="122">
        <v>0</v>
      </c>
      <c r="E32" s="122">
        <v>0</v>
      </c>
      <c r="F32" s="122">
        <v>0</v>
      </c>
      <c r="G32" s="122">
        <v>0</v>
      </c>
      <c r="H32" s="122">
        <v>0</v>
      </c>
      <c r="I32" s="122">
        <v>0</v>
      </c>
      <c r="J32" s="122">
        <v>0</v>
      </c>
      <c r="K32" s="122">
        <v>0</v>
      </c>
      <c r="L32" s="122">
        <v>0</v>
      </c>
      <c r="M32" s="122">
        <v>0</v>
      </c>
      <c r="N32" s="122">
        <v>0</v>
      </c>
      <c r="O32" s="122">
        <v>0</v>
      </c>
    </row>
    <row r="33" spans="1:15" ht="20.100000000000001" customHeight="1" x14ac:dyDescent="0.25">
      <c r="A33" s="35" t="s">
        <v>239</v>
      </c>
      <c r="B33" s="122">
        <v>0</v>
      </c>
      <c r="C33" s="122">
        <v>0</v>
      </c>
      <c r="D33" s="122">
        <v>0</v>
      </c>
      <c r="E33" s="122">
        <v>0</v>
      </c>
      <c r="F33" s="122">
        <v>0</v>
      </c>
      <c r="G33" s="122">
        <v>0</v>
      </c>
      <c r="H33" s="122">
        <v>0</v>
      </c>
      <c r="I33" s="122">
        <v>0</v>
      </c>
      <c r="J33" s="122">
        <v>0</v>
      </c>
      <c r="K33" s="122">
        <v>0</v>
      </c>
      <c r="L33" s="122">
        <v>0</v>
      </c>
      <c r="M33" s="122">
        <v>0</v>
      </c>
      <c r="N33" s="122">
        <v>0</v>
      </c>
      <c r="O33" s="122">
        <v>0</v>
      </c>
    </row>
    <row r="34" spans="1:15" ht="20.100000000000001" customHeight="1" x14ac:dyDescent="0.25">
      <c r="A34" s="35" t="s">
        <v>240</v>
      </c>
      <c r="B34" s="122">
        <v>0</v>
      </c>
      <c r="C34" s="122">
        <v>0</v>
      </c>
      <c r="D34" s="122">
        <v>0</v>
      </c>
      <c r="E34" s="122">
        <v>0</v>
      </c>
      <c r="F34" s="122">
        <v>0</v>
      </c>
      <c r="G34" s="122">
        <v>0</v>
      </c>
      <c r="H34" s="122">
        <v>0</v>
      </c>
      <c r="I34" s="122">
        <v>0</v>
      </c>
      <c r="J34" s="122">
        <v>0</v>
      </c>
      <c r="K34" s="122">
        <v>0</v>
      </c>
      <c r="L34" s="122">
        <v>0</v>
      </c>
      <c r="M34" s="122">
        <v>0</v>
      </c>
      <c r="N34" s="122">
        <v>0</v>
      </c>
      <c r="O34" s="122">
        <v>0</v>
      </c>
    </row>
    <row r="35" spans="1:15" ht="20.100000000000001" customHeight="1" x14ac:dyDescent="0.25">
      <c r="A35" s="35" t="s">
        <v>241</v>
      </c>
      <c r="B35" s="122">
        <v>0</v>
      </c>
      <c r="C35" s="122">
        <v>0</v>
      </c>
      <c r="D35" s="122">
        <v>0</v>
      </c>
      <c r="E35" s="122">
        <v>0</v>
      </c>
      <c r="F35" s="122">
        <v>0</v>
      </c>
      <c r="G35" s="122">
        <v>0</v>
      </c>
      <c r="H35" s="122">
        <v>0</v>
      </c>
      <c r="I35" s="122">
        <v>0</v>
      </c>
      <c r="J35" s="122">
        <v>0</v>
      </c>
      <c r="K35" s="122">
        <v>0</v>
      </c>
      <c r="L35" s="122">
        <v>0</v>
      </c>
      <c r="M35" s="122">
        <v>0</v>
      </c>
      <c r="N35" s="122">
        <v>0</v>
      </c>
      <c r="O35" s="122">
        <v>0</v>
      </c>
    </row>
    <row r="36" spans="1:15" s="30" customFormat="1" ht="20.100000000000001" customHeight="1" x14ac:dyDescent="0.25">
      <c r="A36" s="30" t="s">
        <v>242</v>
      </c>
      <c r="B36" s="133">
        <v>0</v>
      </c>
      <c r="C36" s="133">
        <v>0</v>
      </c>
      <c r="D36" s="133">
        <v>0</v>
      </c>
      <c r="E36" s="133">
        <v>0</v>
      </c>
      <c r="F36" s="133">
        <v>0</v>
      </c>
      <c r="G36" s="133">
        <v>0</v>
      </c>
      <c r="H36" s="133">
        <v>0</v>
      </c>
      <c r="I36" s="133">
        <v>0</v>
      </c>
      <c r="J36" s="133">
        <v>0</v>
      </c>
      <c r="K36" s="133">
        <v>0</v>
      </c>
      <c r="L36" s="133">
        <v>0</v>
      </c>
      <c r="M36" s="133">
        <v>0</v>
      </c>
      <c r="N36" s="133">
        <v>0</v>
      </c>
      <c r="O36" s="133">
        <v>0</v>
      </c>
    </row>
    <row r="37" spans="1:15" ht="20.100000000000001" customHeight="1" x14ac:dyDescent="0.25">
      <c r="A37" s="35" t="s">
        <v>243</v>
      </c>
      <c r="B37" s="122">
        <v>0</v>
      </c>
      <c r="C37" s="122">
        <v>0</v>
      </c>
      <c r="D37" s="122">
        <v>0</v>
      </c>
      <c r="E37" s="122">
        <v>0</v>
      </c>
      <c r="F37" s="122">
        <v>0</v>
      </c>
      <c r="G37" s="122">
        <v>0</v>
      </c>
      <c r="H37" s="122">
        <v>0</v>
      </c>
      <c r="I37" s="122">
        <v>0</v>
      </c>
      <c r="J37" s="122">
        <v>0</v>
      </c>
      <c r="K37" s="122">
        <v>0</v>
      </c>
      <c r="L37" s="122">
        <v>0</v>
      </c>
      <c r="M37" s="122">
        <v>0</v>
      </c>
      <c r="N37" s="122">
        <v>0</v>
      </c>
      <c r="O37" s="122">
        <v>0</v>
      </c>
    </row>
    <row r="38" spans="1:15" ht="20.100000000000001" customHeight="1" x14ac:dyDescent="0.25">
      <c r="A38" s="35" t="s">
        <v>244</v>
      </c>
      <c r="B38" s="122">
        <v>0</v>
      </c>
      <c r="C38" s="122">
        <v>0</v>
      </c>
      <c r="D38" s="122">
        <v>0</v>
      </c>
      <c r="E38" s="122">
        <v>0</v>
      </c>
      <c r="F38" s="122">
        <v>0</v>
      </c>
      <c r="G38" s="122">
        <v>0</v>
      </c>
      <c r="H38" s="122">
        <v>0</v>
      </c>
      <c r="I38" s="122">
        <v>0</v>
      </c>
      <c r="J38" s="122">
        <v>0</v>
      </c>
      <c r="K38" s="122">
        <v>0</v>
      </c>
      <c r="L38" s="122">
        <v>0</v>
      </c>
      <c r="M38" s="122">
        <v>0</v>
      </c>
      <c r="N38" s="122">
        <v>0</v>
      </c>
      <c r="O38" s="122">
        <v>0</v>
      </c>
    </row>
    <row r="39" spans="1:15" ht="20.100000000000001" customHeight="1" x14ac:dyDescent="0.25">
      <c r="A39" s="35" t="s">
        <v>245</v>
      </c>
      <c r="B39" s="122">
        <v>0</v>
      </c>
      <c r="C39" s="122">
        <v>0</v>
      </c>
      <c r="D39" s="122">
        <v>0</v>
      </c>
      <c r="E39" s="122">
        <v>0</v>
      </c>
      <c r="F39" s="122">
        <v>0</v>
      </c>
      <c r="G39" s="122">
        <v>0</v>
      </c>
      <c r="H39" s="122">
        <v>0</v>
      </c>
      <c r="I39" s="122">
        <v>0</v>
      </c>
      <c r="J39" s="122">
        <v>0</v>
      </c>
      <c r="K39" s="122">
        <v>0</v>
      </c>
      <c r="L39" s="122">
        <v>0</v>
      </c>
      <c r="M39" s="122">
        <v>0</v>
      </c>
      <c r="N39" s="122">
        <v>0</v>
      </c>
      <c r="O39" s="122">
        <v>0</v>
      </c>
    </row>
    <row r="40" spans="1:15" ht="20.100000000000001" customHeight="1" x14ac:dyDescent="0.25">
      <c r="A40" s="35" t="s">
        <v>246</v>
      </c>
      <c r="B40" s="122">
        <v>0</v>
      </c>
      <c r="C40" s="122">
        <v>0</v>
      </c>
      <c r="D40" s="122">
        <v>0</v>
      </c>
      <c r="E40" s="122">
        <v>0</v>
      </c>
      <c r="F40" s="122">
        <v>0</v>
      </c>
      <c r="G40" s="122">
        <v>0</v>
      </c>
      <c r="H40" s="122">
        <v>0</v>
      </c>
      <c r="I40" s="122">
        <v>0</v>
      </c>
      <c r="J40" s="122">
        <v>0</v>
      </c>
      <c r="K40" s="122">
        <v>0</v>
      </c>
      <c r="L40" s="122">
        <v>0</v>
      </c>
      <c r="M40" s="122">
        <v>0</v>
      </c>
      <c r="N40" s="122">
        <v>0</v>
      </c>
      <c r="O40" s="122">
        <v>0</v>
      </c>
    </row>
    <row r="41" spans="1:15" ht="20.100000000000001" customHeight="1" x14ac:dyDescent="0.25">
      <c r="A41" s="35" t="s">
        <v>247</v>
      </c>
      <c r="B41" s="122">
        <v>0</v>
      </c>
      <c r="C41" s="122">
        <v>0</v>
      </c>
      <c r="D41" s="122">
        <v>0</v>
      </c>
      <c r="E41" s="122">
        <v>0</v>
      </c>
      <c r="F41" s="122">
        <v>0</v>
      </c>
      <c r="G41" s="122">
        <v>0</v>
      </c>
      <c r="H41" s="122">
        <v>0</v>
      </c>
      <c r="I41" s="122">
        <v>0</v>
      </c>
      <c r="J41" s="122">
        <v>0</v>
      </c>
      <c r="K41" s="122">
        <v>0</v>
      </c>
      <c r="L41" s="122">
        <v>0</v>
      </c>
      <c r="M41" s="122">
        <v>0</v>
      </c>
      <c r="N41" s="122">
        <v>0</v>
      </c>
      <c r="O41" s="122">
        <v>0</v>
      </c>
    </row>
    <row r="42" spans="1:15" ht="20.100000000000001" customHeight="1" x14ac:dyDescent="0.25">
      <c r="A42" s="35" t="s">
        <v>248</v>
      </c>
      <c r="B42" s="122">
        <v>0</v>
      </c>
      <c r="C42" s="122">
        <v>0</v>
      </c>
      <c r="D42" s="122">
        <v>0</v>
      </c>
      <c r="E42" s="122">
        <v>0</v>
      </c>
      <c r="F42" s="122">
        <v>0</v>
      </c>
      <c r="G42" s="122">
        <v>0</v>
      </c>
      <c r="H42" s="122">
        <v>0</v>
      </c>
      <c r="I42" s="122">
        <v>0</v>
      </c>
      <c r="J42" s="122">
        <v>0</v>
      </c>
      <c r="K42" s="122">
        <v>0</v>
      </c>
      <c r="L42" s="122">
        <v>0</v>
      </c>
      <c r="M42" s="122">
        <v>0</v>
      </c>
      <c r="N42" s="122">
        <v>0</v>
      </c>
      <c r="O42" s="122">
        <v>0</v>
      </c>
    </row>
    <row r="43" spans="1:15" ht="20.100000000000001" customHeight="1" x14ac:dyDescent="0.25">
      <c r="A43" s="30" t="s">
        <v>249</v>
      </c>
      <c r="B43" s="133">
        <v>0</v>
      </c>
      <c r="C43" s="133">
        <v>0</v>
      </c>
      <c r="D43" s="133">
        <v>0</v>
      </c>
      <c r="E43" s="133">
        <v>0</v>
      </c>
      <c r="F43" s="133">
        <v>0</v>
      </c>
      <c r="G43" s="133">
        <v>0</v>
      </c>
      <c r="H43" s="133">
        <v>0</v>
      </c>
      <c r="I43" s="133">
        <v>0</v>
      </c>
      <c r="J43" s="133">
        <v>0</v>
      </c>
      <c r="K43" s="133">
        <v>0</v>
      </c>
      <c r="L43" s="133">
        <v>0</v>
      </c>
      <c r="M43" s="133">
        <v>0</v>
      </c>
      <c r="N43" s="133">
        <v>0</v>
      </c>
      <c r="O43" s="133">
        <v>0</v>
      </c>
    </row>
    <row r="44" spans="1:15" ht="20.100000000000001" customHeight="1" x14ac:dyDescent="0.25">
      <c r="A44" s="35" t="s">
        <v>250</v>
      </c>
      <c r="B44" s="122">
        <v>0</v>
      </c>
      <c r="C44" s="122">
        <v>0</v>
      </c>
      <c r="D44" s="122">
        <v>0</v>
      </c>
      <c r="E44" s="122">
        <v>0</v>
      </c>
      <c r="F44" s="122">
        <v>0</v>
      </c>
      <c r="G44" s="122">
        <v>0</v>
      </c>
      <c r="H44" s="122">
        <v>0</v>
      </c>
      <c r="I44" s="122">
        <v>0</v>
      </c>
      <c r="J44" s="122">
        <v>0</v>
      </c>
      <c r="K44" s="122">
        <v>0</v>
      </c>
      <c r="L44" s="122">
        <v>0</v>
      </c>
      <c r="M44" s="122">
        <v>0</v>
      </c>
      <c r="N44" s="122">
        <v>0</v>
      </c>
      <c r="O44" s="122">
        <v>0</v>
      </c>
    </row>
    <row r="45" spans="1:15" ht="20.100000000000001" customHeight="1" x14ac:dyDescent="0.25">
      <c r="A45" s="35" t="s">
        <v>251</v>
      </c>
      <c r="B45" s="122">
        <v>0</v>
      </c>
      <c r="C45" s="122">
        <v>0</v>
      </c>
      <c r="D45" s="122">
        <v>0</v>
      </c>
      <c r="E45" s="122">
        <v>0</v>
      </c>
      <c r="F45" s="122">
        <v>0</v>
      </c>
      <c r="G45" s="122">
        <v>0</v>
      </c>
      <c r="H45" s="122">
        <v>0</v>
      </c>
      <c r="I45" s="122">
        <v>0</v>
      </c>
      <c r="J45" s="122">
        <v>0</v>
      </c>
      <c r="K45" s="122">
        <v>0</v>
      </c>
      <c r="L45" s="122">
        <v>0</v>
      </c>
      <c r="M45" s="122">
        <v>0</v>
      </c>
      <c r="N45" s="122">
        <v>0</v>
      </c>
      <c r="O45" s="122">
        <v>0</v>
      </c>
    </row>
    <row r="46" spans="1:15" ht="20.100000000000001" customHeight="1" x14ac:dyDescent="0.25">
      <c r="A46" s="35" t="s">
        <v>252</v>
      </c>
      <c r="B46" s="122">
        <v>0</v>
      </c>
      <c r="C46" s="122">
        <v>0</v>
      </c>
      <c r="D46" s="122">
        <v>0</v>
      </c>
      <c r="E46" s="122">
        <v>0</v>
      </c>
      <c r="F46" s="122">
        <v>0</v>
      </c>
      <c r="G46" s="122">
        <v>0</v>
      </c>
      <c r="H46" s="122">
        <v>0</v>
      </c>
      <c r="I46" s="122">
        <v>0</v>
      </c>
      <c r="J46" s="122">
        <v>0</v>
      </c>
      <c r="K46" s="122">
        <v>0</v>
      </c>
      <c r="L46" s="122">
        <v>0</v>
      </c>
      <c r="M46" s="122">
        <v>0</v>
      </c>
      <c r="N46" s="122">
        <v>0</v>
      </c>
      <c r="O46" s="122">
        <v>0</v>
      </c>
    </row>
    <row r="47" spans="1:15" ht="20.100000000000001" customHeight="1" x14ac:dyDescent="0.25">
      <c r="A47" s="35" t="s">
        <v>253</v>
      </c>
      <c r="B47" s="122">
        <v>0</v>
      </c>
      <c r="C47" s="122">
        <v>0</v>
      </c>
      <c r="D47" s="122">
        <v>0</v>
      </c>
      <c r="E47" s="122">
        <v>0</v>
      </c>
      <c r="F47" s="122">
        <v>0</v>
      </c>
      <c r="G47" s="122">
        <v>0</v>
      </c>
      <c r="H47" s="122">
        <v>0</v>
      </c>
      <c r="I47" s="122">
        <v>0</v>
      </c>
      <c r="J47" s="122">
        <v>0</v>
      </c>
      <c r="K47" s="122">
        <v>0</v>
      </c>
      <c r="L47" s="122">
        <v>0</v>
      </c>
      <c r="M47" s="122">
        <v>0</v>
      </c>
      <c r="N47" s="122">
        <v>0</v>
      </c>
      <c r="O47" s="122">
        <v>0</v>
      </c>
    </row>
    <row r="48" spans="1:15" ht="20.100000000000001" customHeight="1" x14ac:dyDescent="0.25">
      <c r="A48" s="35" t="s">
        <v>254</v>
      </c>
      <c r="B48" s="122">
        <v>0</v>
      </c>
      <c r="C48" s="122">
        <v>0</v>
      </c>
      <c r="D48" s="122">
        <v>0</v>
      </c>
      <c r="E48" s="122">
        <v>0</v>
      </c>
      <c r="F48" s="122">
        <v>0</v>
      </c>
      <c r="G48" s="122">
        <v>0</v>
      </c>
      <c r="H48" s="122">
        <v>0</v>
      </c>
      <c r="I48" s="122">
        <v>0</v>
      </c>
      <c r="J48" s="122">
        <v>0</v>
      </c>
      <c r="K48" s="122">
        <v>0</v>
      </c>
      <c r="L48" s="122">
        <v>0</v>
      </c>
      <c r="M48" s="122">
        <v>0</v>
      </c>
      <c r="N48" s="122">
        <v>0</v>
      </c>
      <c r="O48" s="122">
        <v>0</v>
      </c>
    </row>
    <row r="49" spans="1:15" ht="20.100000000000001" customHeight="1" x14ac:dyDescent="0.25">
      <c r="A49" s="35" t="s">
        <v>255</v>
      </c>
      <c r="B49" s="122">
        <v>0</v>
      </c>
      <c r="C49" s="122">
        <v>0</v>
      </c>
      <c r="D49" s="122">
        <v>0</v>
      </c>
      <c r="E49" s="122">
        <v>0</v>
      </c>
      <c r="F49" s="122">
        <v>0</v>
      </c>
      <c r="G49" s="122">
        <v>0</v>
      </c>
      <c r="H49" s="122">
        <v>0</v>
      </c>
      <c r="I49" s="122">
        <v>0</v>
      </c>
      <c r="J49" s="122">
        <v>0</v>
      </c>
      <c r="K49" s="122">
        <v>0</v>
      </c>
      <c r="L49" s="122">
        <v>0</v>
      </c>
      <c r="M49" s="122">
        <v>0</v>
      </c>
      <c r="N49" s="122">
        <v>0</v>
      </c>
      <c r="O49" s="122">
        <v>0</v>
      </c>
    </row>
    <row r="50" spans="1:15" ht="20.100000000000001" customHeight="1" x14ac:dyDescent="0.25">
      <c r="A50" s="35" t="s">
        <v>256</v>
      </c>
      <c r="B50" s="122">
        <v>0</v>
      </c>
      <c r="C50" s="122">
        <v>0</v>
      </c>
      <c r="D50" s="122">
        <v>0</v>
      </c>
      <c r="E50" s="122">
        <v>0</v>
      </c>
      <c r="F50" s="122">
        <v>0</v>
      </c>
      <c r="G50" s="122">
        <v>0</v>
      </c>
      <c r="H50" s="122">
        <v>0</v>
      </c>
      <c r="I50" s="122">
        <v>0</v>
      </c>
      <c r="J50" s="122">
        <v>0</v>
      </c>
      <c r="K50" s="122">
        <v>0</v>
      </c>
      <c r="L50" s="122">
        <v>0</v>
      </c>
      <c r="M50" s="122">
        <v>0</v>
      </c>
      <c r="N50" s="122">
        <v>0</v>
      </c>
      <c r="O50" s="122">
        <v>0</v>
      </c>
    </row>
    <row r="51" spans="1:15" ht="20.100000000000001" customHeight="1" x14ac:dyDescent="0.25">
      <c r="A51" s="35" t="s">
        <v>257</v>
      </c>
      <c r="B51" s="122">
        <v>0</v>
      </c>
      <c r="C51" s="122">
        <v>0</v>
      </c>
      <c r="D51" s="122">
        <v>0</v>
      </c>
      <c r="E51" s="122">
        <v>0</v>
      </c>
      <c r="F51" s="122">
        <v>0</v>
      </c>
      <c r="G51" s="122">
        <v>0</v>
      </c>
      <c r="H51" s="122">
        <v>0</v>
      </c>
      <c r="I51" s="122">
        <v>0</v>
      </c>
      <c r="J51" s="122">
        <v>0</v>
      </c>
      <c r="K51" s="122">
        <v>0</v>
      </c>
      <c r="L51" s="122">
        <v>0</v>
      </c>
      <c r="M51" s="122">
        <v>0</v>
      </c>
      <c r="N51" s="122">
        <v>0</v>
      </c>
      <c r="O51" s="122">
        <v>0</v>
      </c>
    </row>
    <row r="52" spans="1:15" ht="20.100000000000001" customHeight="1" x14ac:dyDescent="0.25">
      <c r="A52" s="35" t="s">
        <v>258</v>
      </c>
      <c r="B52" s="122">
        <v>0</v>
      </c>
      <c r="C52" s="122">
        <v>0</v>
      </c>
      <c r="D52" s="122">
        <v>0</v>
      </c>
      <c r="E52" s="122">
        <v>0</v>
      </c>
      <c r="F52" s="122">
        <v>0</v>
      </c>
      <c r="G52" s="122">
        <v>0</v>
      </c>
      <c r="H52" s="122">
        <v>0</v>
      </c>
      <c r="I52" s="122">
        <v>0</v>
      </c>
      <c r="J52" s="122">
        <v>0</v>
      </c>
      <c r="K52" s="122">
        <v>0</v>
      </c>
      <c r="L52" s="122">
        <v>0</v>
      </c>
      <c r="M52" s="122">
        <v>0</v>
      </c>
      <c r="N52" s="122">
        <v>0</v>
      </c>
      <c r="O52" s="122">
        <v>0</v>
      </c>
    </row>
    <row r="53" spans="1:15" ht="20.100000000000001" customHeight="1" x14ac:dyDescent="0.25">
      <c r="A53" s="35" t="s">
        <v>259</v>
      </c>
      <c r="B53" s="122">
        <v>0</v>
      </c>
      <c r="C53" s="122">
        <v>0</v>
      </c>
      <c r="D53" s="122">
        <v>0</v>
      </c>
      <c r="E53" s="122">
        <v>0</v>
      </c>
      <c r="F53" s="122">
        <v>0</v>
      </c>
      <c r="G53" s="122">
        <v>0</v>
      </c>
      <c r="H53" s="122">
        <v>0</v>
      </c>
      <c r="I53" s="122">
        <v>0</v>
      </c>
      <c r="J53" s="122">
        <v>0</v>
      </c>
      <c r="K53" s="122">
        <v>0</v>
      </c>
      <c r="L53" s="122">
        <v>0</v>
      </c>
      <c r="M53" s="122">
        <v>0</v>
      </c>
      <c r="N53" s="122">
        <v>0</v>
      </c>
      <c r="O53" s="122">
        <v>0</v>
      </c>
    </row>
    <row r="54" spans="1:15" ht="20.100000000000001" customHeight="1" x14ac:dyDescent="0.25">
      <c r="A54" s="35" t="s">
        <v>260</v>
      </c>
      <c r="B54" s="122">
        <v>0</v>
      </c>
      <c r="C54" s="122">
        <v>0</v>
      </c>
      <c r="D54" s="122">
        <v>0</v>
      </c>
      <c r="E54" s="122">
        <v>0</v>
      </c>
      <c r="F54" s="122">
        <v>0</v>
      </c>
      <c r="G54" s="122">
        <v>0</v>
      </c>
      <c r="H54" s="122">
        <v>0</v>
      </c>
      <c r="I54" s="122">
        <v>0</v>
      </c>
      <c r="J54" s="122">
        <v>0</v>
      </c>
      <c r="K54" s="122">
        <v>0</v>
      </c>
      <c r="L54" s="122">
        <v>0</v>
      </c>
      <c r="M54" s="122">
        <v>0</v>
      </c>
      <c r="N54" s="122">
        <v>0</v>
      </c>
      <c r="O54" s="122">
        <v>0</v>
      </c>
    </row>
    <row r="55" spans="1:15" ht="20.100000000000001" customHeight="1" x14ac:dyDescent="0.25">
      <c r="A55" s="35" t="s">
        <v>261</v>
      </c>
      <c r="B55" s="122">
        <v>0</v>
      </c>
      <c r="C55" s="122">
        <v>0</v>
      </c>
      <c r="D55" s="122">
        <v>0</v>
      </c>
      <c r="E55" s="122">
        <v>0</v>
      </c>
      <c r="F55" s="122">
        <v>0</v>
      </c>
      <c r="G55" s="122">
        <v>0</v>
      </c>
      <c r="H55" s="122">
        <v>0</v>
      </c>
      <c r="I55" s="122">
        <v>0</v>
      </c>
      <c r="J55" s="122">
        <v>0</v>
      </c>
      <c r="K55" s="122">
        <v>0</v>
      </c>
      <c r="L55" s="122">
        <v>0</v>
      </c>
      <c r="M55" s="122">
        <v>0</v>
      </c>
      <c r="N55" s="122">
        <v>0</v>
      </c>
      <c r="O55" s="122">
        <v>0</v>
      </c>
    </row>
    <row r="56" spans="1:15" ht="20.100000000000001" customHeight="1" x14ac:dyDescent="0.25">
      <c r="A56" s="35" t="s">
        <v>262</v>
      </c>
      <c r="B56" s="122">
        <v>0</v>
      </c>
      <c r="C56" s="122">
        <v>0</v>
      </c>
      <c r="D56" s="122">
        <v>0</v>
      </c>
      <c r="E56" s="122">
        <v>0</v>
      </c>
      <c r="F56" s="122">
        <v>0</v>
      </c>
      <c r="G56" s="122">
        <v>0</v>
      </c>
      <c r="H56" s="122">
        <v>0</v>
      </c>
      <c r="I56" s="122">
        <v>0</v>
      </c>
      <c r="J56" s="122">
        <v>0</v>
      </c>
      <c r="K56" s="122">
        <v>0</v>
      </c>
      <c r="L56" s="122">
        <v>0</v>
      </c>
      <c r="M56" s="122">
        <v>0</v>
      </c>
      <c r="N56" s="122">
        <v>0</v>
      </c>
      <c r="O56" s="122">
        <v>0</v>
      </c>
    </row>
    <row r="57" spans="1:15" ht="20.100000000000001" customHeight="1" x14ac:dyDescent="0.25">
      <c r="A57" s="35" t="s">
        <v>263</v>
      </c>
      <c r="B57" s="122">
        <v>0</v>
      </c>
      <c r="C57" s="122">
        <v>0</v>
      </c>
      <c r="D57" s="122">
        <v>0</v>
      </c>
      <c r="E57" s="122">
        <v>0</v>
      </c>
      <c r="F57" s="122">
        <v>0</v>
      </c>
      <c r="G57" s="122">
        <v>0</v>
      </c>
      <c r="H57" s="122">
        <v>0</v>
      </c>
      <c r="I57" s="122">
        <v>0</v>
      </c>
      <c r="J57" s="122">
        <v>0</v>
      </c>
      <c r="K57" s="122">
        <v>0</v>
      </c>
      <c r="L57" s="122">
        <v>0</v>
      </c>
      <c r="M57" s="122">
        <v>0</v>
      </c>
      <c r="N57" s="122">
        <v>0</v>
      </c>
      <c r="O57" s="122">
        <v>0</v>
      </c>
    </row>
    <row r="58" spans="1:15" ht="20.100000000000001" customHeight="1" x14ac:dyDescent="0.25">
      <c r="A58" s="35" t="s">
        <v>264</v>
      </c>
      <c r="B58" s="122">
        <v>0</v>
      </c>
      <c r="C58" s="122">
        <v>0</v>
      </c>
      <c r="D58" s="122">
        <v>0</v>
      </c>
      <c r="E58" s="122">
        <v>0</v>
      </c>
      <c r="F58" s="122">
        <v>0</v>
      </c>
      <c r="G58" s="122">
        <v>0</v>
      </c>
      <c r="H58" s="122">
        <v>0</v>
      </c>
      <c r="I58" s="122">
        <v>0</v>
      </c>
      <c r="J58" s="122">
        <v>0</v>
      </c>
      <c r="K58" s="122">
        <v>0</v>
      </c>
      <c r="L58" s="122">
        <v>0</v>
      </c>
      <c r="M58" s="122">
        <v>0</v>
      </c>
      <c r="N58" s="122">
        <v>0</v>
      </c>
      <c r="O58" s="122">
        <v>0</v>
      </c>
    </row>
    <row r="59" spans="1:15" s="30" customFormat="1" ht="20.100000000000001" customHeight="1" x14ac:dyDescent="0.25">
      <c r="A59" s="35" t="s">
        <v>265</v>
      </c>
      <c r="B59" s="122">
        <v>0</v>
      </c>
      <c r="C59" s="122">
        <v>0</v>
      </c>
      <c r="D59" s="122">
        <v>0</v>
      </c>
      <c r="E59" s="122">
        <v>0</v>
      </c>
      <c r="F59" s="122">
        <v>0</v>
      </c>
      <c r="G59" s="122">
        <v>0</v>
      </c>
      <c r="H59" s="122">
        <v>0</v>
      </c>
      <c r="I59" s="122">
        <v>0</v>
      </c>
      <c r="J59" s="122">
        <v>0</v>
      </c>
      <c r="K59" s="122">
        <v>0</v>
      </c>
      <c r="L59" s="122">
        <v>0</v>
      </c>
      <c r="M59" s="122">
        <v>0</v>
      </c>
      <c r="N59" s="122">
        <v>0</v>
      </c>
      <c r="O59" s="122">
        <v>0</v>
      </c>
    </row>
    <row r="60" spans="1:15" s="30" customFormat="1" ht="20.100000000000001" customHeight="1" x14ac:dyDescent="0.25">
      <c r="A60" s="35" t="s">
        <v>266</v>
      </c>
      <c r="B60" s="122">
        <v>0</v>
      </c>
      <c r="C60" s="122">
        <v>0</v>
      </c>
      <c r="D60" s="122">
        <v>0</v>
      </c>
      <c r="E60" s="122">
        <v>0</v>
      </c>
      <c r="F60" s="122">
        <v>0</v>
      </c>
      <c r="G60" s="122">
        <v>0</v>
      </c>
      <c r="H60" s="122">
        <v>0</v>
      </c>
      <c r="I60" s="122">
        <v>0</v>
      </c>
      <c r="J60" s="122">
        <v>0</v>
      </c>
      <c r="K60" s="122">
        <v>0</v>
      </c>
      <c r="L60" s="122">
        <v>0</v>
      </c>
      <c r="M60" s="122">
        <v>0</v>
      </c>
      <c r="N60" s="122">
        <v>0</v>
      </c>
      <c r="O60" s="122">
        <v>0</v>
      </c>
    </row>
    <row r="61" spans="1:15" s="30" customFormat="1" ht="20.100000000000001" customHeight="1" x14ac:dyDescent="0.25">
      <c r="A61" s="35" t="s">
        <v>267</v>
      </c>
      <c r="B61" s="122">
        <v>0</v>
      </c>
      <c r="C61" s="122">
        <v>0</v>
      </c>
      <c r="D61" s="122">
        <v>0</v>
      </c>
      <c r="E61" s="122">
        <v>0</v>
      </c>
      <c r="F61" s="122">
        <v>0</v>
      </c>
      <c r="G61" s="122">
        <v>0</v>
      </c>
      <c r="H61" s="122">
        <v>0</v>
      </c>
      <c r="I61" s="122">
        <v>0</v>
      </c>
      <c r="J61" s="122">
        <v>0</v>
      </c>
      <c r="K61" s="122">
        <v>0</v>
      </c>
      <c r="L61" s="122">
        <v>0</v>
      </c>
      <c r="M61" s="122">
        <v>0</v>
      </c>
      <c r="N61" s="122">
        <v>0</v>
      </c>
      <c r="O61" s="122">
        <v>0</v>
      </c>
    </row>
    <row r="62" spans="1:15" ht="20.100000000000001" customHeight="1" x14ac:dyDescent="0.25">
      <c r="A62" s="35" t="s">
        <v>268</v>
      </c>
      <c r="B62" s="122">
        <v>0</v>
      </c>
      <c r="C62" s="122">
        <v>0</v>
      </c>
      <c r="D62" s="122">
        <v>0</v>
      </c>
      <c r="E62" s="122">
        <v>0</v>
      </c>
      <c r="F62" s="122">
        <v>0</v>
      </c>
      <c r="G62" s="122">
        <v>0</v>
      </c>
      <c r="H62" s="122">
        <v>0</v>
      </c>
      <c r="I62" s="122">
        <v>0</v>
      </c>
      <c r="J62" s="122">
        <v>0</v>
      </c>
      <c r="K62" s="122">
        <v>0</v>
      </c>
      <c r="L62" s="122">
        <v>0</v>
      </c>
      <c r="M62" s="122">
        <v>0</v>
      </c>
      <c r="N62" s="122">
        <v>0</v>
      </c>
      <c r="O62" s="122">
        <v>0</v>
      </c>
    </row>
    <row r="63" spans="1:15" ht="20.100000000000001" customHeight="1" x14ac:dyDescent="0.25">
      <c r="A63" s="35" t="s">
        <v>269</v>
      </c>
      <c r="B63" s="122">
        <v>0</v>
      </c>
      <c r="C63" s="122">
        <v>0</v>
      </c>
      <c r="D63" s="122">
        <v>0</v>
      </c>
      <c r="E63" s="122">
        <v>0</v>
      </c>
      <c r="F63" s="122">
        <v>0</v>
      </c>
      <c r="G63" s="122">
        <v>0</v>
      </c>
      <c r="H63" s="122">
        <v>0</v>
      </c>
      <c r="I63" s="122">
        <v>0</v>
      </c>
      <c r="J63" s="122">
        <v>0</v>
      </c>
      <c r="K63" s="122">
        <v>0</v>
      </c>
      <c r="L63" s="122">
        <v>0</v>
      </c>
      <c r="M63" s="122">
        <v>0</v>
      </c>
      <c r="N63" s="122">
        <v>0</v>
      </c>
      <c r="O63" s="122">
        <v>0</v>
      </c>
    </row>
    <row r="64" spans="1:15" s="30" customFormat="1" ht="20.100000000000001" customHeight="1" x14ac:dyDescent="0.25">
      <c r="A64" s="35" t="s">
        <v>270</v>
      </c>
      <c r="B64" s="122">
        <v>0</v>
      </c>
      <c r="C64" s="122">
        <v>0</v>
      </c>
      <c r="D64" s="122">
        <v>0</v>
      </c>
      <c r="E64" s="122">
        <v>0</v>
      </c>
      <c r="F64" s="122">
        <v>0</v>
      </c>
      <c r="G64" s="122">
        <v>0</v>
      </c>
      <c r="H64" s="122">
        <v>0</v>
      </c>
      <c r="I64" s="122">
        <v>0</v>
      </c>
      <c r="J64" s="122">
        <v>0</v>
      </c>
      <c r="K64" s="122">
        <v>0</v>
      </c>
      <c r="L64" s="122">
        <v>0</v>
      </c>
      <c r="M64" s="122">
        <v>0</v>
      </c>
      <c r="N64" s="122">
        <v>0</v>
      </c>
      <c r="O64" s="122">
        <v>0</v>
      </c>
    </row>
    <row r="65" spans="1:15" ht="20.100000000000001" customHeight="1" x14ac:dyDescent="0.25">
      <c r="A65" s="30" t="s">
        <v>271</v>
      </c>
      <c r="B65" s="133">
        <v>0</v>
      </c>
      <c r="C65" s="133">
        <v>0</v>
      </c>
      <c r="D65" s="133">
        <v>0</v>
      </c>
      <c r="E65" s="133">
        <v>0</v>
      </c>
      <c r="F65" s="133">
        <v>0</v>
      </c>
      <c r="G65" s="133">
        <v>0</v>
      </c>
      <c r="H65" s="133">
        <v>0</v>
      </c>
      <c r="I65" s="133">
        <v>0</v>
      </c>
      <c r="J65" s="133">
        <v>0</v>
      </c>
      <c r="K65" s="133">
        <v>0</v>
      </c>
      <c r="L65" s="133">
        <v>0</v>
      </c>
      <c r="M65" s="133">
        <v>0</v>
      </c>
      <c r="N65" s="133">
        <v>0</v>
      </c>
      <c r="O65" s="133">
        <v>0</v>
      </c>
    </row>
    <row r="66" spans="1:15" ht="20.100000000000001" customHeight="1" x14ac:dyDescent="0.25">
      <c r="A66" s="35" t="s">
        <v>272</v>
      </c>
      <c r="B66" s="132">
        <v>0</v>
      </c>
      <c r="C66" s="132">
        <v>0</v>
      </c>
      <c r="D66" s="122">
        <v>0</v>
      </c>
      <c r="E66" s="122">
        <v>0</v>
      </c>
      <c r="F66" s="122">
        <v>0</v>
      </c>
      <c r="G66" s="122">
        <v>0</v>
      </c>
      <c r="H66" s="122">
        <v>0</v>
      </c>
      <c r="I66" s="122">
        <v>0</v>
      </c>
      <c r="J66" s="122">
        <v>0</v>
      </c>
      <c r="K66" s="122">
        <v>0</v>
      </c>
      <c r="L66" s="122">
        <v>0</v>
      </c>
      <c r="M66" s="122">
        <v>0</v>
      </c>
      <c r="N66" s="122">
        <v>0</v>
      </c>
      <c r="O66" s="122">
        <v>0</v>
      </c>
    </row>
    <row r="67" spans="1:15" ht="20.100000000000001" customHeight="1" x14ac:dyDescent="0.25">
      <c r="A67" s="35" t="s">
        <v>273</v>
      </c>
      <c r="B67" s="132">
        <v>0</v>
      </c>
      <c r="C67" s="132">
        <v>0</v>
      </c>
      <c r="D67" s="122">
        <v>0</v>
      </c>
      <c r="E67" s="122">
        <v>0</v>
      </c>
      <c r="F67" s="122">
        <v>0</v>
      </c>
      <c r="G67" s="122">
        <v>0</v>
      </c>
      <c r="H67" s="122">
        <v>0</v>
      </c>
      <c r="I67" s="122">
        <v>0</v>
      </c>
      <c r="J67" s="122">
        <v>0</v>
      </c>
      <c r="K67" s="122">
        <v>0</v>
      </c>
      <c r="L67" s="122">
        <v>0</v>
      </c>
      <c r="M67" s="122">
        <v>0</v>
      </c>
      <c r="N67" s="122">
        <v>0</v>
      </c>
      <c r="O67" s="122">
        <v>0</v>
      </c>
    </row>
    <row r="68" spans="1:15" ht="20.100000000000001" customHeight="1" x14ac:dyDescent="0.25">
      <c r="A68" s="35" t="s">
        <v>274</v>
      </c>
      <c r="B68" s="132">
        <v>0</v>
      </c>
      <c r="C68" s="132">
        <v>0</v>
      </c>
      <c r="D68" s="122">
        <v>0</v>
      </c>
      <c r="E68" s="122">
        <v>0</v>
      </c>
      <c r="F68" s="122">
        <v>0</v>
      </c>
      <c r="G68" s="122">
        <v>0</v>
      </c>
      <c r="H68" s="122">
        <v>0</v>
      </c>
      <c r="I68" s="122">
        <v>0</v>
      </c>
      <c r="J68" s="122">
        <v>0</v>
      </c>
      <c r="K68" s="122">
        <v>0</v>
      </c>
      <c r="L68" s="122">
        <v>0</v>
      </c>
      <c r="M68" s="122">
        <v>0</v>
      </c>
      <c r="N68" s="122">
        <v>0</v>
      </c>
      <c r="O68" s="122">
        <v>0</v>
      </c>
    </row>
    <row r="69" spans="1:15" s="30" customFormat="1" ht="20.100000000000001" customHeight="1" thickBot="1" x14ac:dyDescent="0.3">
      <c r="A69" s="40" t="s">
        <v>275</v>
      </c>
      <c r="B69" s="123">
        <v>0</v>
      </c>
      <c r="C69" s="123">
        <v>0</v>
      </c>
      <c r="D69" s="123">
        <v>0</v>
      </c>
      <c r="E69" s="123">
        <v>0</v>
      </c>
      <c r="F69" s="123">
        <v>0</v>
      </c>
      <c r="G69" s="123">
        <v>0</v>
      </c>
      <c r="H69" s="123">
        <v>0</v>
      </c>
      <c r="I69" s="123">
        <v>0</v>
      </c>
      <c r="J69" s="123">
        <v>0</v>
      </c>
      <c r="K69" s="123">
        <v>0</v>
      </c>
      <c r="L69" s="123">
        <v>0</v>
      </c>
      <c r="M69" s="123">
        <v>0</v>
      </c>
      <c r="N69" s="123">
        <v>0</v>
      </c>
      <c r="O69" s="123">
        <v>0</v>
      </c>
    </row>
    <row r="70" spans="1:15" s="304" customFormat="1" ht="15.95" customHeight="1" x14ac:dyDescent="0.25">
      <c r="A70" s="149" t="s">
        <v>346</v>
      </c>
      <c r="B70" s="226"/>
      <c r="C70" s="226"/>
      <c r="D70" s="226"/>
      <c r="E70" s="226"/>
      <c r="F70" s="154"/>
      <c r="G70" s="154"/>
      <c r="H70" s="226"/>
      <c r="I70" s="226"/>
      <c r="J70" s="226"/>
      <c r="K70" s="226"/>
      <c r="O70" s="67" t="s">
        <v>284</v>
      </c>
    </row>
    <row r="71" spans="1:15" s="304" customFormat="1" ht="15.95" customHeight="1" x14ac:dyDescent="0.25">
      <c r="A71" s="317" t="s">
        <v>348</v>
      </c>
      <c r="B71" s="226"/>
      <c r="C71" s="226"/>
      <c r="D71" s="226"/>
      <c r="E71" s="226"/>
      <c r="F71" s="154"/>
      <c r="G71" s="154"/>
      <c r="H71" s="226"/>
      <c r="I71" s="226"/>
      <c r="J71" s="226"/>
      <c r="K71" s="226"/>
      <c r="O71" s="67"/>
    </row>
    <row r="72" spans="1:15" s="319" customFormat="1" ht="24.95" customHeight="1" x14ac:dyDescent="0.25">
      <c r="A72" s="219" t="s">
        <v>341</v>
      </c>
      <c r="B72" s="219"/>
      <c r="C72" s="219"/>
      <c r="D72" s="232"/>
      <c r="E72" s="318"/>
      <c r="F72" s="318"/>
      <c r="G72" s="318"/>
      <c r="H72" s="318"/>
      <c r="I72" s="318"/>
      <c r="J72" s="318"/>
      <c r="K72" s="318"/>
      <c r="L72" s="83"/>
      <c r="M72" s="306"/>
      <c r="N72" s="306"/>
      <c r="O72" s="307"/>
    </row>
    <row r="73" spans="1:15" ht="24.95" customHeight="1" thickBot="1" x14ac:dyDescent="0.25">
      <c r="A73" s="146" t="s">
        <v>347</v>
      </c>
      <c r="B73" s="225"/>
      <c r="C73" s="225"/>
      <c r="D73" s="225"/>
      <c r="E73" s="225"/>
      <c r="F73" s="225"/>
      <c r="G73" s="225"/>
      <c r="H73" s="225"/>
      <c r="I73" s="225"/>
      <c r="J73" s="225"/>
      <c r="K73" s="225"/>
      <c r="L73" s="55"/>
      <c r="M73" s="61" t="s">
        <v>285</v>
      </c>
      <c r="O73" s="35"/>
    </row>
    <row r="74" spans="1:15" ht="20.100000000000001" customHeight="1" x14ac:dyDescent="0.25">
      <c r="A74" s="1487" t="s">
        <v>203</v>
      </c>
      <c r="B74" s="1526" t="s">
        <v>296</v>
      </c>
      <c r="C74" s="1527"/>
      <c r="D74" s="1527"/>
      <c r="E74" s="1527"/>
      <c r="F74" s="1527"/>
      <c r="G74" s="1527"/>
      <c r="H74" s="1527"/>
      <c r="I74" s="1527"/>
      <c r="J74" s="1527"/>
      <c r="K74" s="1527"/>
      <c r="L74" s="1527"/>
      <c r="M74" s="1527"/>
    </row>
    <row r="75" spans="1:15" ht="20.100000000000001" customHeight="1" x14ac:dyDescent="0.25">
      <c r="A75" s="1488"/>
      <c r="B75" s="138" t="s">
        <v>286</v>
      </c>
      <c r="C75" s="138"/>
      <c r="D75" s="138" t="s">
        <v>287</v>
      </c>
      <c r="E75" s="138"/>
      <c r="F75" s="138" t="s">
        <v>288</v>
      </c>
      <c r="G75" s="138"/>
      <c r="H75" s="138" t="s">
        <v>289</v>
      </c>
      <c r="I75" s="138"/>
      <c r="J75" s="138" t="s">
        <v>290</v>
      </c>
      <c r="K75" s="138"/>
      <c r="L75" s="138" t="s">
        <v>291</v>
      </c>
      <c r="M75" s="131"/>
      <c r="N75" s="55"/>
    </row>
    <row r="76" spans="1:15" ht="20.100000000000001" customHeight="1" x14ac:dyDescent="0.2">
      <c r="A76" s="1489"/>
      <c r="B76" s="19">
        <v>2011</v>
      </c>
      <c r="C76" s="19">
        <v>2012</v>
      </c>
      <c r="D76" s="19">
        <v>2011</v>
      </c>
      <c r="E76" s="19">
        <v>2012</v>
      </c>
      <c r="F76" s="19">
        <v>2011</v>
      </c>
      <c r="G76" s="19">
        <v>2012</v>
      </c>
      <c r="H76" s="19">
        <v>2011</v>
      </c>
      <c r="I76" s="19">
        <v>2012</v>
      </c>
      <c r="J76" s="19">
        <v>2011</v>
      </c>
      <c r="K76" s="19">
        <v>2012</v>
      </c>
      <c r="L76" s="19">
        <v>2011</v>
      </c>
      <c r="M76" s="54">
        <v>2012</v>
      </c>
      <c r="N76" s="55"/>
      <c r="O76" s="320"/>
    </row>
    <row r="77" spans="1:15" ht="20.100000000000001" customHeight="1" x14ac:dyDescent="0.2">
      <c r="A77" s="26" t="s">
        <v>310</v>
      </c>
      <c r="B77" s="316">
        <v>0</v>
      </c>
      <c r="C77" s="316">
        <v>0</v>
      </c>
      <c r="D77" s="316">
        <v>0</v>
      </c>
      <c r="E77" s="316">
        <v>0</v>
      </c>
      <c r="F77" s="316">
        <v>0</v>
      </c>
      <c r="G77" s="316">
        <v>0</v>
      </c>
      <c r="H77" s="316">
        <v>0</v>
      </c>
      <c r="I77" s="316">
        <v>0</v>
      </c>
      <c r="J77" s="316">
        <v>0</v>
      </c>
      <c r="K77" s="316">
        <v>0</v>
      </c>
      <c r="L77" s="316">
        <v>0</v>
      </c>
      <c r="M77" s="316">
        <v>0</v>
      </c>
      <c r="O77" s="321"/>
    </row>
    <row r="78" spans="1:15" s="30" customFormat="1" ht="20.100000000000001" customHeight="1" x14ac:dyDescent="0.2">
      <c r="A78" s="30" t="s">
        <v>212</v>
      </c>
      <c r="B78" s="133">
        <v>0</v>
      </c>
      <c r="C78" s="133">
        <v>0</v>
      </c>
      <c r="D78" s="133">
        <v>0</v>
      </c>
      <c r="E78" s="133">
        <v>0</v>
      </c>
      <c r="F78" s="133">
        <v>0</v>
      </c>
      <c r="G78" s="133">
        <v>0</v>
      </c>
      <c r="H78" s="133">
        <v>0</v>
      </c>
      <c r="I78" s="133">
        <v>0</v>
      </c>
      <c r="J78" s="133">
        <v>0</v>
      </c>
      <c r="K78" s="133">
        <v>0</v>
      </c>
      <c r="L78" s="133">
        <v>0</v>
      </c>
      <c r="M78" s="133">
        <v>0</v>
      </c>
      <c r="O78" s="320"/>
    </row>
    <row r="79" spans="1:15" ht="20.100000000000001" customHeight="1" x14ac:dyDescent="0.25">
      <c r="A79" s="35" t="s">
        <v>213</v>
      </c>
      <c r="B79" s="122">
        <v>0</v>
      </c>
      <c r="C79" s="122">
        <v>0</v>
      </c>
      <c r="D79" s="122">
        <v>0</v>
      </c>
      <c r="E79" s="122">
        <v>0</v>
      </c>
      <c r="F79" s="122">
        <v>0</v>
      </c>
      <c r="G79" s="122">
        <v>0</v>
      </c>
      <c r="H79" s="122">
        <v>0</v>
      </c>
      <c r="I79" s="122">
        <v>0</v>
      </c>
      <c r="J79" s="122">
        <v>0</v>
      </c>
      <c r="K79" s="122">
        <v>0</v>
      </c>
      <c r="L79" s="122">
        <v>0</v>
      </c>
      <c r="M79" s="122">
        <v>0</v>
      </c>
      <c r="O79" s="322"/>
    </row>
    <row r="80" spans="1:15" ht="20.100000000000001" customHeight="1" x14ac:dyDescent="0.25">
      <c r="A80" s="35" t="s">
        <v>214</v>
      </c>
      <c r="B80" s="122">
        <v>0</v>
      </c>
      <c r="C80" s="122">
        <v>0</v>
      </c>
      <c r="D80" s="122">
        <v>0</v>
      </c>
      <c r="E80" s="122">
        <v>0</v>
      </c>
      <c r="F80" s="122">
        <v>0</v>
      </c>
      <c r="G80" s="122">
        <v>0</v>
      </c>
      <c r="H80" s="122">
        <v>0</v>
      </c>
      <c r="I80" s="122">
        <v>0</v>
      </c>
      <c r="J80" s="122">
        <v>0</v>
      </c>
      <c r="K80" s="122">
        <v>0</v>
      </c>
      <c r="L80" s="122">
        <v>0</v>
      </c>
      <c r="M80" s="122">
        <v>0</v>
      </c>
      <c r="O80" s="322"/>
    </row>
    <row r="81" spans="1:15" ht="20.100000000000001" customHeight="1" x14ac:dyDescent="0.25">
      <c r="A81" s="35" t="s">
        <v>215</v>
      </c>
      <c r="B81" s="122">
        <v>0</v>
      </c>
      <c r="C81" s="122">
        <v>0</v>
      </c>
      <c r="D81" s="122">
        <v>0</v>
      </c>
      <c r="E81" s="122">
        <v>0</v>
      </c>
      <c r="F81" s="122">
        <v>0</v>
      </c>
      <c r="G81" s="122">
        <v>0</v>
      </c>
      <c r="H81" s="122">
        <v>0</v>
      </c>
      <c r="I81" s="122">
        <v>0</v>
      </c>
      <c r="J81" s="122">
        <v>0</v>
      </c>
      <c r="K81" s="122">
        <v>0</v>
      </c>
      <c r="L81" s="122">
        <v>0</v>
      </c>
      <c r="M81" s="122">
        <v>0</v>
      </c>
      <c r="O81" s="322"/>
    </row>
    <row r="82" spans="1:15" ht="20.100000000000001" customHeight="1" x14ac:dyDescent="0.25">
      <c r="A82" s="35" t="s">
        <v>216</v>
      </c>
      <c r="B82" s="122">
        <v>0</v>
      </c>
      <c r="C82" s="122">
        <v>0</v>
      </c>
      <c r="D82" s="122">
        <v>0</v>
      </c>
      <c r="E82" s="122">
        <v>0</v>
      </c>
      <c r="F82" s="122">
        <v>0</v>
      </c>
      <c r="G82" s="122">
        <v>0</v>
      </c>
      <c r="H82" s="122">
        <v>0</v>
      </c>
      <c r="I82" s="122">
        <v>0</v>
      </c>
      <c r="J82" s="122">
        <v>0</v>
      </c>
      <c r="K82" s="122">
        <v>0</v>
      </c>
      <c r="L82" s="122">
        <v>0</v>
      </c>
      <c r="M82" s="122">
        <v>0</v>
      </c>
      <c r="O82" s="322"/>
    </row>
    <row r="83" spans="1:15" ht="20.100000000000001" customHeight="1" x14ac:dyDescent="0.25">
      <c r="A83" s="35" t="s">
        <v>217</v>
      </c>
      <c r="B83" s="122">
        <v>0</v>
      </c>
      <c r="C83" s="122">
        <v>0</v>
      </c>
      <c r="D83" s="122">
        <v>0</v>
      </c>
      <c r="E83" s="122">
        <v>0</v>
      </c>
      <c r="F83" s="122">
        <v>0</v>
      </c>
      <c r="G83" s="122">
        <v>0</v>
      </c>
      <c r="H83" s="122">
        <v>0</v>
      </c>
      <c r="I83" s="122">
        <v>0</v>
      </c>
      <c r="J83" s="122">
        <v>0</v>
      </c>
      <c r="K83" s="122">
        <v>0</v>
      </c>
      <c r="L83" s="122">
        <v>0</v>
      </c>
      <c r="M83" s="122">
        <v>0</v>
      </c>
      <c r="O83" s="322"/>
    </row>
    <row r="84" spans="1:15" s="30" customFormat="1" ht="20.100000000000001" customHeight="1" x14ac:dyDescent="0.25">
      <c r="A84" s="30" t="s">
        <v>218</v>
      </c>
      <c r="B84" s="133">
        <v>0</v>
      </c>
      <c r="C84" s="133">
        <v>0</v>
      </c>
      <c r="D84" s="133">
        <v>0</v>
      </c>
      <c r="E84" s="133">
        <v>0</v>
      </c>
      <c r="F84" s="133">
        <v>0</v>
      </c>
      <c r="G84" s="133">
        <v>0</v>
      </c>
      <c r="H84" s="133">
        <v>0</v>
      </c>
      <c r="I84" s="133">
        <v>0</v>
      </c>
      <c r="J84" s="133">
        <v>0</v>
      </c>
      <c r="K84" s="133">
        <v>0</v>
      </c>
      <c r="L84" s="133">
        <v>0</v>
      </c>
      <c r="M84" s="133">
        <v>0</v>
      </c>
      <c r="O84" s="322"/>
    </row>
    <row r="85" spans="1:15" ht="20.100000000000001" customHeight="1" x14ac:dyDescent="0.25">
      <c r="A85" s="35" t="s">
        <v>219</v>
      </c>
      <c r="B85" s="122">
        <v>0</v>
      </c>
      <c r="C85" s="122">
        <v>0</v>
      </c>
      <c r="D85" s="122">
        <v>0</v>
      </c>
      <c r="E85" s="122">
        <v>0</v>
      </c>
      <c r="F85" s="122">
        <v>0</v>
      </c>
      <c r="G85" s="122">
        <v>0</v>
      </c>
      <c r="H85" s="122">
        <v>0</v>
      </c>
      <c r="I85" s="122">
        <v>0</v>
      </c>
      <c r="J85" s="122">
        <v>0</v>
      </c>
      <c r="K85" s="122">
        <v>0</v>
      </c>
      <c r="L85" s="122">
        <v>0</v>
      </c>
      <c r="M85" s="122">
        <v>0</v>
      </c>
      <c r="O85" s="322"/>
    </row>
    <row r="86" spans="1:15" ht="20.100000000000001" customHeight="1" x14ac:dyDescent="0.25">
      <c r="A86" s="35" t="s">
        <v>220</v>
      </c>
      <c r="B86" s="122">
        <v>0</v>
      </c>
      <c r="C86" s="122">
        <v>0</v>
      </c>
      <c r="D86" s="122">
        <v>0</v>
      </c>
      <c r="E86" s="122">
        <v>0</v>
      </c>
      <c r="F86" s="122">
        <v>0</v>
      </c>
      <c r="G86" s="122">
        <v>0</v>
      </c>
      <c r="H86" s="122">
        <v>0</v>
      </c>
      <c r="I86" s="122">
        <v>0</v>
      </c>
      <c r="J86" s="122">
        <v>0</v>
      </c>
      <c r="K86" s="122">
        <v>0</v>
      </c>
      <c r="L86" s="122">
        <v>0</v>
      </c>
      <c r="M86" s="122">
        <v>0</v>
      </c>
      <c r="O86" s="322"/>
    </row>
    <row r="87" spans="1:15" ht="20.100000000000001" customHeight="1" x14ac:dyDescent="0.25">
      <c r="A87" s="35" t="s">
        <v>221</v>
      </c>
      <c r="B87" s="122">
        <v>0</v>
      </c>
      <c r="C87" s="122">
        <v>0</v>
      </c>
      <c r="D87" s="122">
        <v>0</v>
      </c>
      <c r="E87" s="122">
        <v>0</v>
      </c>
      <c r="F87" s="122">
        <v>0</v>
      </c>
      <c r="G87" s="122">
        <v>0</v>
      </c>
      <c r="H87" s="122">
        <v>0</v>
      </c>
      <c r="I87" s="122">
        <v>0</v>
      </c>
      <c r="J87" s="122">
        <v>0</v>
      </c>
      <c r="K87" s="122">
        <v>0</v>
      </c>
      <c r="L87" s="122">
        <v>0</v>
      </c>
      <c r="M87" s="122">
        <v>0</v>
      </c>
      <c r="O87" s="322"/>
    </row>
    <row r="88" spans="1:15" ht="20.100000000000001" customHeight="1" x14ac:dyDescent="0.25">
      <c r="A88" s="35" t="s">
        <v>222</v>
      </c>
      <c r="B88" s="122">
        <v>0</v>
      </c>
      <c r="C88" s="122">
        <v>0</v>
      </c>
      <c r="D88" s="122">
        <v>0</v>
      </c>
      <c r="E88" s="122">
        <v>0</v>
      </c>
      <c r="F88" s="122">
        <v>0</v>
      </c>
      <c r="G88" s="122">
        <v>0</v>
      </c>
      <c r="H88" s="122">
        <v>0</v>
      </c>
      <c r="I88" s="122">
        <v>0</v>
      </c>
      <c r="J88" s="122">
        <v>0</v>
      </c>
      <c r="K88" s="122">
        <v>0</v>
      </c>
      <c r="L88" s="122">
        <v>0</v>
      </c>
      <c r="M88" s="122">
        <v>0</v>
      </c>
      <c r="O88" s="322"/>
    </row>
    <row r="89" spans="1:15" ht="20.100000000000001" customHeight="1" x14ac:dyDescent="0.25">
      <c r="A89" s="35" t="s">
        <v>223</v>
      </c>
      <c r="B89" s="122">
        <v>0</v>
      </c>
      <c r="C89" s="122">
        <v>0</v>
      </c>
      <c r="D89" s="122">
        <v>0</v>
      </c>
      <c r="E89" s="122">
        <v>0</v>
      </c>
      <c r="F89" s="122">
        <v>0</v>
      </c>
      <c r="G89" s="122">
        <v>0</v>
      </c>
      <c r="H89" s="122">
        <v>0</v>
      </c>
      <c r="I89" s="122">
        <v>0</v>
      </c>
      <c r="J89" s="122">
        <v>0</v>
      </c>
      <c r="K89" s="122">
        <v>0</v>
      </c>
      <c r="L89" s="122">
        <v>0</v>
      </c>
      <c r="M89" s="122">
        <v>0</v>
      </c>
      <c r="O89" s="322"/>
    </row>
    <row r="90" spans="1:15" s="30" customFormat="1" ht="20.100000000000001" customHeight="1" x14ac:dyDescent="0.25">
      <c r="A90" s="30" t="s">
        <v>224</v>
      </c>
      <c r="B90" s="133">
        <v>0</v>
      </c>
      <c r="C90" s="133">
        <v>0</v>
      </c>
      <c r="D90" s="133">
        <v>0</v>
      </c>
      <c r="E90" s="133">
        <v>0</v>
      </c>
      <c r="F90" s="133">
        <v>0</v>
      </c>
      <c r="G90" s="133">
        <v>0</v>
      </c>
      <c r="H90" s="133">
        <v>0</v>
      </c>
      <c r="I90" s="133">
        <v>0</v>
      </c>
      <c r="J90" s="133">
        <v>0</v>
      </c>
      <c r="K90" s="133">
        <v>0</v>
      </c>
      <c r="L90" s="133">
        <v>0</v>
      </c>
      <c r="M90" s="133">
        <v>0</v>
      </c>
      <c r="O90" s="322"/>
    </row>
    <row r="91" spans="1:15" ht="20.100000000000001" customHeight="1" x14ac:dyDescent="0.25">
      <c r="A91" s="35" t="s">
        <v>225</v>
      </c>
      <c r="B91" s="122">
        <v>0</v>
      </c>
      <c r="C91" s="122">
        <v>0</v>
      </c>
      <c r="D91" s="122">
        <v>0</v>
      </c>
      <c r="E91" s="122">
        <v>0</v>
      </c>
      <c r="F91" s="122">
        <v>0</v>
      </c>
      <c r="G91" s="122">
        <v>0</v>
      </c>
      <c r="H91" s="122">
        <v>0</v>
      </c>
      <c r="I91" s="122">
        <v>0</v>
      </c>
      <c r="J91" s="122">
        <v>0</v>
      </c>
      <c r="K91" s="122">
        <v>0</v>
      </c>
      <c r="L91" s="122">
        <v>0</v>
      </c>
      <c r="M91" s="122">
        <v>0</v>
      </c>
      <c r="O91" s="322"/>
    </row>
    <row r="92" spans="1:15" ht="20.100000000000001" customHeight="1" x14ac:dyDescent="0.25">
      <c r="A92" s="35" t="s">
        <v>227</v>
      </c>
      <c r="B92" s="122">
        <v>0</v>
      </c>
      <c r="C92" s="122">
        <v>0</v>
      </c>
      <c r="D92" s="122">
        <v>0</v>
      </c>
      <c r="E92" s="122">
        <v>0</v>
      </c>
      <c r="F92" s="122">
        <v>0</v>
      </c>
      <c r="G92" s="122">
        <v>0</v>
      </c>
      <c r="H92" s="122">
        <v>0</v>
      </c>
      <c r="I92" s="122">
        <v>0</v>
      </c>
      <c r="J92" s="122">
        <v>0</v>
      </c>
      <c r="K92" s="122">
        <v>0</v>
      </c>
      <c r="L92" s="122">
        <v>0</v>
      </c>
      <c r="M92" s="122">
        <v>0</v>
      </c>
      <c r="O92" s="322"/>
    </row>
    <row r="93" spans="1:15" ht="20.100000000000001" customHeight="1" x14ac:dyDescent="0.25">
      <c r="A93" s="35" t="s">
        <v>228</v>
      </c>
      <c r="B93" s="122">
        <v>0</v>
      </c>
      <c r="C93" s="122">
        <v>0</v>
      </c>
      <c r="D93" s="122">
        <v>0</v>
      </c>
      <c r="E93" s="122">
        <v>0</v>
      </c>
      <c r="F93" s="122">
        <v>0</v>
      </c>
      <c r="G93" s="122">
        <v>0</v>
      </c>
      <c r="H93" s="122">
        <v>0</v>
      </c>
      <c r="I93" s="122">
        <v>0</v>
      </c>
      <c r="J93" s="122">
        <v>0</v>
      </c>
      <c r="K93" s="122">
        <v>0</v>
      </c>
      <c r="L93" s="122">
        <v>0</v>
      </c>
      <c r="M93" s="122">
        <v>0</v>
      </c>
      <c r="O93" s="322"/>
    </row>
    <row r="94" spans="1:15" s="30" customFormat="1" ht="20.100000000000001" customHeight="1" x14ac:dyDescent="0.25">
      <c r="A94" s="30" t="s">
        <v>229</v>
      </c>
      <c r="B94" s="133">
        <v>0</v>
      </c>
      <c r="C94" s="133">
        <v>0</v>
      </c>
      <c r="D94" s="133">
        <v>0</v>
      </c>
      <c r="E94" s="133">
        <v>0</v>
      </c>
      <c r="F94" s="133">
        <v>0</v>
      </c>
      <c r="G94" s="133">
        <v>0</v>
      </c>
      <c r="H94" s="133">
        <v>0</v>
      </c>
      <c r="I94" s="133">
        <v>0</v>
      </c>
      <c r="J94" s="133">
        <v>0</v>
      </c>
      <c r="K94" s="133">
        <v>0</v>
      </c>
      <c r="L94" s="133">
        <v>0</v>
      </c>
      <c r="M94" s="133">
        <v>0</v>
      </c>
      <c r="O94" s="322"/>
    </row>
    <row r="95" spans="1:15" ht="20.100000000000001" customHeight="1" x14ac:dyDescent="0.25">
      <c r="A95" s="35" t="s">
        <v>230</v>
      </c>
      <c r="B95" s="122">
        <v>0</v>
      </c>
      <c r="C95" s="122">
        <v>0</v>
      </c>
      <c r="D95" s="122">
        <v>0</v>
      </c>
      <c r="E95" s="122">
        <v>0</v>
      </c>
      <c r="F95" s="122">
        <v>0</v>
      </c>
      <c r="G95" s="122">
        <v>0</v>
      </c>
      <c r="H95" s="122">
        <v>0</v>
      </c>
      <c r="I95" s="122">
        <v>0</v>
      </c>
      <c r="J95" s="122">
        <v>0</v>
      </c>
      <c r="K95" s="122">
        <v>0</v>
      </c>
      <c r="L95" s="122">
        <v>0</v>
      </c>
      <c r="M95" s="122">
        <v>0</v>
      </c>
      <c r="O95" s="322"/>
    </row>
    <row r="96" spans="1:15" ht="20.100000000000001" customHeight="1" x14ac:dyDescent="0.25">
      <c r="A96" s="35" t="s">
        <v>231</v>
      </c>
      <c r="B96" s="122">
        <v>0</v>
      </c>
      <c r="C96" s="122">
        <v>0</v>
      </c>
      <c r="D96" s="122">
        <v>0</v>
      </c>
      <c r="E96" s="122">
        <v>0</v>
      </c>
      <c r="F96" s="122">
        <v>0</v>
      </c>
      <c r="G96" s="122">
        <v>0</v>
      </c>
      <c r="H96" s="122">
        <v>0</v>
      </c>
      <c r="I96" s="122">
        <v>0</v>
      </c>
      <c r="J96" s="122">
        <v>0</v>
      </c>
      <c r="K96" s="122">
        <v>0</v>
      </c>
      <c r="L96" s="122">
        <v>0</v>
      </c>
      <c r="M96" s="122">
        <v>0</v>
      </c>
      <c r="O96" s="322"/>
    </row>
    <row r="97" spans="1:15" ht="20.100000000000001" customHeight="1" x14ac:dyDescent="0.25">
      <c r="A97" s="35" t="s">
        <v>232</v>
      </c>
      <c r="B97" s="122">
        <v>0</v>
      </c>
      <c r="C97" s="122">
        <v>0</v>
      </c>
      <c r="D97" s="122">
        <v>0</v>
      </c>
      <c r="E97" s="122">
        <v>0</v>
      </c>
      <c r="F97" s="122">
        <v>0</v>
      </c>
      <c r="G97" s="122">
        <v>0</v>
      </c>
      <c r="H97" s="122">
        <v>0</v>
      </c>
      <c r="I97" s="122">
        <v>0</v>
      </c>
      <c r="J97" s="122">
        <v>0</v>
      </c>
      <c r="K97" s="122">
        <v>0</v>
      </c>
      <c r="L97" s="122">
        <v>0</v>
      </c>
      <c r="M97" s="122">
        <v>0</v>
      </c>
      <c r="O97" s="322"/>
    </row>
    <row r="98" spans="1:15" ht="20.100000000000001" customHeight="1" x14ac:dyDescent="0.25">
      <c r="A98" s="35" t="s">
        <v>233</v>
      </c>
      <c r="B98" s="122">
        <v>0</v>
      </c>
      <c r="C98" s="122">
        <v>0</v>
      </c>
      <c r="D98" s="122">
        <v>0</v>
      </c>
      <c r="E98" s="122">
        <v>0</v>
      </c>
      <c r="F98" s="122">
        <v>0</v>
      </c>
      <c r="G98" s="122">
        <v>0</v>
      </c>
      <c r="H98" s="122">
        <v>0</v>
      </c>
      <c r="I98" s="122">
        <v>0</v>
      </c>
      <c r="J98" s="122">
        <v>0</v>
      </c>
      <c r="K98" s="122">
        <v>0</v>
      </c>
      <c r="L98" s="122">
        <v>0</v>
      </c>
      <c r="M98" s="122">
        <v>0</v>
      </c>
      <c r="O98" s="322"/>
    </row>
    <row r="99" spans="1:15" ht="20.100000000000001" customHeight="1" x14ac:dyDescent="0.25">
      <c r="A99" s="35" t="s">
        <v>234</v>
      </c>
      <c r="B99" s="122">
        <v>0</v>
      </c>
      <c r="C99" s="122">
        <v>0</v>
      </c>
      <c r="D99" s="122">
        <v>0</v>
      </c>
      <c r="E99" s="122">
        <v>0</v>
      </c>
      <c r="F99" s="122">
        <v>0</v>
      </c>
      <c r="G99" s="122">
        <v>0</v>
      </c>
      <c r="H99" s="122">
        <v>0</v>
      </c>
      <c r="I99" s="122">
        <v>0</v>
      </c>
      <c r="J99" s="122">
        <v>0</v>
      </c>
      <c r="K99" s="122">
        <v>0</v>
      </c>
      <c r="L99" s="122">
        <v>0</v>
      </c>
      <c r="M99" s="122">
        <v>0</v>
      </c>
      <c r="O99" s="322"/>
    </row>
    <row r="100" spans="1:15" ht="20.100000000000001" customHeight="1" x14ac:dyDescent="0.25">
      <c r="A100" s="35" t="s">
        <v>235</v>
      </c>
      <c r="B100" s="122">
        <v>0</v>
      </c>
      <c r="C100" s="122">
        <v>0</v>
      </c>
      <c r="D100" s="122">
        <v>0</v>
      </c>
      <c r="E100" s="122">
        <v>0</v>
      </c>
      <c r="F100" s="122">
        <v>0</v>
      </c>
      <c r="G100" s="122">
        <v>0</v>
      </c>
      <c r="H100" s="122">
        <v>0</v>
      </c>
      <c r="I100" s="122">
        <v>0</v>
      </c>
      <c r="J100" s="122">
        <v>0</v>
      </c>
      <c r="K100" s="122">
        <v>0</v>
      </c>
      <c r="L100" s="122">
        <v>0</v>
      </c>
      <c r="M100" s="122">
        <v>0</v>
      </c>
      <c r="O100" s="322"/>
    </row>
    <row r="101" spans="1:15" ht="20.100000000000001" customHeight="1" x14ac:dyDescent="0.25">
      <c r="A101" s="35" t="s">
        <v>236</v>
      </c>
      <c r="B101" s="122">
        <v>0</v>
      </c>
      <c r="C101" s="122">
        <v>0</v>
      </c>
      <c r="D101" s="122">
        <v>0</v>
      </c>
      <c r="E101" s="122">
        <v>0</v>
      </c>
      <c r="F101" s="122">
        <v>0</v>
      </c>
      <c r="G101" s="122">
        <v>0</v>
      </c>
      <c r="H101" s="122">
        <v>0</v>
      </c>
      <c r="I101" s="122">
        <v>0</v>
      </c>
      <c r="J101" s="122">
        <v>0</v>
      </c>
      <c r="K101" s="122">
        <v>0</v>
      </c>
      <c r="L101" s="122">
        <v>0</v>
      </c>
      <c r="M101" s="122">
        <v>0</v>
      </c>
      <c r="O101" s="322"/>
    </row>
    <row r="102" spans="1:15" ht="20.100000000000001" customHeight="1" x14ac:dyDescent="0.25">
      <c r="A102" s="35" t="s">
        <v>237</v>
      </c>
      <c r="B102" s="122">
        <v>0</v>
      </c>
      <c r="C102" s="122">
        <v>0</v>
      </c>
      <c r="D102" s="122">
        <v>0</v>
      </c>
      <c r="E102" s="122">
        <v>0</v>
      </c>
      <c r="F102" s="122">
        <v>0</v>
      </c>
      <c r="G102" s="122">
        <v>0</v>
      </c>
      <c r="H102" s="122">
        <v>0</v>
      </c>
      <c r="I102" s="122">
        <v>0</v>
      </c>
      <c r="J102" s="122">
        <v>0</v>
      </c>
      <c r="K102" s="122">
        <v>0</v>
      </c>
      <c r="L102" s="122">
        <v>0</v>
      </c>
      <c r="M102" s="122">
        <v>0</v>
      </c>
      <c r="O102" s="322"/>
    </row>
    <row r="103" spans="1:15" ht="20.100000000000001" customHeight="1" x14ac:dyDescent="0.25">
      <c r="A103" s="35" t="s">
        <v>238</v>
      </c>
      <c r="B103" s="122">
        <v>0</v>
      </c>
      <c r="C103" s="122">
        <v>0</v>
      </c>
      <c r="D103" s="122">
        <v>0</v>
      </c>
      <c r="E103" s="122">
        <v>0</v>
      </c>
      <c r="F103" s="122">
        <v>0</v>
      </c>
      <c r="G103" s="122">
        <v>0</v>
      </c>
      <c r="H103" s="122">
        <v>0</v>
      </c>
      <c r="I103" s="122">
        <v>0</v>
      </c>
      <c r="J103" s="122">
        <v>0</v>
      </c>
      <c r="K103" s="122">
        <v>0</v>
      </c>
      <c r="L103" s="122">
        <v>0</v>
      </c>
      <c r="M103" s="122">
        <v>0</v>
      </c>
      <c r="O103" s="322"/>
    </row>
    <row r="104" spans="1:15" ht="20.100000000000001" customHeight="1" x14ac:dyDescent="0.25">
      <c r="A104" s="35" t="s">
        <v>239</v>
      </c>
      <c r="B104" s="122">
        <v>0</v>
      </c>
      <c r="C104" s="122">
        <v>0</v>
      </c>
      <c r="D104" s="122">
        <v>0</v>
      </c>
      <c r="E104" s="122">
        <v>0</v>
      </c>
      <c r="F104" s="122">
        <v>0</v>
      </c>
      <c r="G104" s="122">
        <v>0</v>
      </c>
      <c r="H104" s="122">
        <v>0</v>
      </c>
      <c r="I104" s="122">
        <v>0</v>
      </c>
      <c r="J104" s="122">
        <v>0</v>
      </c>
      <c r="K104" s="122">
        <v>0</v>
      </c>
      <c r="L104" s="122">
        <v>0</v>
      </c>
      <c r="M104" s="122">
        <v>0</v>
      </c>
      <c r="O104" s="322"/>
    </row>
    <row r="105" spans="1:15" ht="20.100000000000001" customHeight="1" x14ac:dyDescent="0.25">
      <c r="A105" s="35" t="s">
        <v>240</v>
      </c>
      <c r="B105" s="122">
        <v>0</v>
      </c>
      <c r="C105" s="122">
        <v>0</v>
      </c>
      <c r="D105" s="122">
        <v>0</v>
      </c>
      <c r="E105" s="122">
        <v>0</v>
      </c>
      <c r="F105" s="122">
        <v>0</v>
      </c>
      <c r="G105" s="122">
        <v>0</v>
      </c>
      <c r="H105" s="122">
        <v>0</v>
      </c>
      <c r="I105" s="122">
        <v>0</v>
      </c>
      <c r="J105" s="122">
        <v>0</v>
      </c>
      <c r="K105" s="122">
        <v>0</v>
      </c>
      <c r="L105" s="122">
        <v>0</v>
      </c>
      <c r="M105" s="122">
        <v>0</v>
      </c>
      <c r="O105" s="322"/>
    </row>
    <row r="106" spans="1:15" ht="20.100000000000001" customHeight="1" x14ac:dyDescent="0.25">
      <c r="A106" s="35" t="s">
        <v>241</v>
      </c>
      <c r="B106" s="122">
        <v>0</v>
      </c>
      <c r="C106" s="122">
        <v>0</v>
      </c>
      <c r="D106" s="122">
        <v>0</v>
      </c>
      <c r="E106" s="122">
        <v>0</v>
      </c>
      <c r="F106" s="122">
        <v>0</v>
      </c>
      <c r="G106" s="122">
        <v>0</v>
      </c>
      <c r="H106" s="122">
        <v>0</v>
      </c>
      <c r="I106" s="122">
        <v>0</v>
      </c>
      <c r="J106" s="122">
        <v>0</v>
      </c>
      <c r="K106" s="122">
        <v>0</v>
      </c>
      <c r="L106" s="122">
        <v>0</v>
      </c>
      <c r="M106" s="122">
        <v>0</v>
      </c>
      <c r="O106" s="322"/>
    </row>
    <row r="107" spans="1:15" s="30" customFormat="1" ht="20.100000000000001" customHeight="1" x14ac:dyDescent="0.25">
      <c r="A107" s="30" t="s">
        <v>242</v>
      </c>
      <c r="B107" s="133">
        <v>0</v>
      </c>
      <c r="C107" s="133">
        <v>0</v>
      </c>
      <c r="D107" s="133">
        <v>0</v>
      </c>
      <c r="E107" s="133">
        <v>0</v>
      </c>
      <c r="F107" s="133">
        <v>0</v>
      </c>
      <c r="G107" s="133">
        <v>0</v>
      </c>
      <c r="H107" s="133">
        <v>0</v>
      </c>
      <c r="I107" s="133">
        <v>0</v>
      </c>
      <c r="J107" s="133">
        <v>0</v>
      </c>
      <c r="K107" s="133">
        <v>0</v>
      </c>
      <c r="L107" s="133">
        <v>0</v>
      </c>
      <c r="M107" s="133">
        <v>0</v>
      </c>
      <c r="O107" s="322"/>
    </row>
    <row r="108" spans="1:15" ht="20.100000000000001" customHeight="1" x14ac:dyDescent="0.25">
      <c r="A108" s="35" t="s">
        <v>243</v>
      </c>
      <c r="B108" s="122">
        <v>0</v>
      </c>
      <c r="C108" s="122">
        <v>0</v>
      </c>
      <c r="D108" s="122">
        <v>0</v>
      </c>
      <c r="E108" s="122">
        <v>0</v>
      </c>
      <c r="F108" s="122">
        <v>0</v>
      </c>
      <c r="G108" s="122">
        <v>0</v>
      </c>
      <c r="H108" s="122">
        <v>0</v>
      </c>
      <c r="I108" s="122">
        <v>0</v>
      </c>
      <c r="J108" s="122">
        <v>0</v>
      </c>
      <c r="K108" s="122">
        <v>0</v>
      </c>
      <c r="L108" s="122">
        <v>0</v>
      </c>
      <c r="M108" s="122">
        <v>0</v>
      </c>
      <c r="O108" s="322"/>
    </row>
    <row r="109" spans="1:15" ht="20.100000000000001" customHeight="1" x14ac:dyDescent="0.25">
      <c r="A109" s="35" t="s">
        <v>244</v>
      </c>
      <c r="B109" s="122">
        <v>0</v>
      </c>
      <c r="C109" s="122">
        <v>0</v>
      </c>
      <c r="D109" s="122">
        <v>0</v>
      </c>
      <c r="E109" s="122">
        <v>0</v>
      </c>
      <c r="F109" s="122">
        <v>0</v>
      </c>
      <c r="G109" s="122">
        <v>0</v>
      </c>
      <c r="H109" s="122">
        <v>0</v>
      </c>
      <c r="I109" s="122">
        <v>0</v>
      </c>
      <c r="J109" s="122">
        <v>0</v>
      </c>
      <c r="K109" s="122">
        <v>0</v>
      </c>
      <c r="L109" s="122">
        <v>0</v>
      </c>
      <c r="M109" s="122">
        <v>0</v>
      </c>
      <c r="O109" s="322"/>
    </row>
    <row r="110" spans="1:15" ht="20.100000000000001" customHeight="1" x14ac:dyDescent="0.25">
      <c r="A110" s="35" t="s">
        <v>245</v>
      </c>
      <c r="B110" s="122">
        <v>0</v>
      </c>
      <c r="C110" s="122">
        <v>0</v>
      </c>
      <c r="D110" s="122">
        <v>0</v>
      </c>
      <c r="E110" s="122">
        <v>0</v>
      </c>
      <c r="F110" s="122">
        <v>0</v>
      </c>
      <c r="G110" s="122">
        <v>0</v>
      </c>
      <c r="H110" s="122">
        <v>0</v>
      </c>
      <c r="I110" s="122">
        <v>0</v>
      </c>
      <c r="J110" s="122">
        <v>0</v>
      </c>
      <c r="K110" s="122">
        <v>0</v>
      </c>
      <c r="L110" s="122">
        <v>0</v>
      </c>
      <c r="M110" s="122">
        <v>0</v>
      </c>
      <c r="O110" s="322"/>
    </row>
    <row r="111" spans="1:15" ht="20.100000000000001" customHeight="1" x14ac:dyDescent="0.25">
      <c r="A111" s="35" t="s">
        <v>246</v>
      </c>
      <c r="B111" s="122">
        <v>0</v>
      </c>
      <c r="C111" s="122">
        <v>0</v>
      </c>
      <c r="D111" s="122">
        <v>0</v>
      </c>
      <c r="E111" s="122">
        <v>0</v>
      </c>
      <c r="F111" s="122">
        <v>0</v>
      </c>
      <c r="G111" s="122">
        <v>0</v>
      </c>
      <c r="H111" s="122">
        <v>0</v>
      </c>
      <c r="I111" s="122">
        <v>0</v>
      </c>
      <c r="J111" s="122">
        <v>0</v>
      </c>
      <c r="K111" s="122">
        <v>0</v>
      </c>
      <c r="L111" s="122">
        <v>0</v>
      </c>
      <c r="M111" s="122">
        <v>0</v>
      </c>
      <c r="O111" s="322"/>
    </row>
    <row r="112" spans="1:15" ht="20.100000000000001" customHeight="1" x14ac:dyDescent="0.25">
      <c r="A112" s="35" t="s">
        <v>247</v>
      </c>
      <c r="B112" s="122">
        <v>0</v>
      </c>
      <c r="C112" s="122">
        <v>0</v>
      </c>
      <c r="D112" s="122">
        <v>0</v>
      </c>
      <c r="E112" s="122">
        <v>0</v>
      </c>
      <c r="F112" s="122">
        <v>0</v>
      </c>
      <c r="G112" s="122">
        <v>0</v>
      </c>
      <c r="H112" s="122">
        <v>0</v>
      </c>
      <c r="I112" s="122">
        <v>0</v>
      </c>
      <c r="J112" s="122">
        <v>0</v>
      </c>
      <c r="K112" s="122">
        <v>0</v>
      </c>
      <c r="L112" s="122">
        <v>0</v>
      </c>
      <c r="M112" s="122">
        <v>0</v>
      </c>
      <c r="O112" s="322"/>
    </row>
    <row r="113" spans="1:15" ht="20.100000000000001" customHeight="1" x14ac:dyDescent="0.25">
      <c r="A113" s="35" t="s">
        <v>248</v>
      </c>
      <c r="B113" s="122">
        <v>0</v>
      </c>
      <c r="C113" s="122">
        <v>0</v>
      </c>
      <c r="D113" s="122">
        <v>0</v>
      </c>
      <c r="E113" s="122">
        <v>0</v>
      </c>
      <c r="F113" s="122">
        <v>0</v>
      </c>
      <c r="G113" s="122">
        <v>0</v>
      </c>
      <c r="H113" s="122">
        <v>0</v>
      </c>
      <c r="I113" s="122">
        <v>0</v>
      </c>
      <c r="J113" s="122">
        <v>0</v>
      </c>
      <c r="K113" s="122">
        <v>0</v>
      </c>
      <c r="L113" s="122">
        <v>0</v>
      </c>
      <c r="M113" s="122">
        <v>0</v>
      </c>
      <c r="O113" s="322"/>
    </row>
    <row r="114" spans="1:15" ht="20.100000000000001" customHeight="1" x14ac:dyDescent="0.25">
      <c r="A114" s="30" t="s">
        <v>249</v>
      </c>
      <c r="B114" s="133">
        <v>0</v>
      </c>
      <c r="C114" s="133">
        <v>0</v>
      </c>
      <c r="D114" s="133">
        <v>0</v>
      </c>
      <c r="E114" s="133">
        <v>0</v>
      </c>
      <c r="F114" s="133">
        <v>0</v>
      </c>
      <c r="G114" s="133">
        <v>0</v>
      </c>
      <c r="H114" s="133">
        <v>0</v>
      </c>
      <c r="I114" s="133">
        <v>0</v>
      </c>
      <c r="J114" s="133">
        <v>0</v>
      </c>
      <c r="K114" s="133">
        <v>0</v>
      </c>
      <c r="L114" s="133">
        <v>0</v>
      </c>
      <c r="M114" s="133">
        <v>0</v>
      </c>
      <c r="O114" s="322"/>
    </row>
    <row r="115" spans="1:15" ht="20.100000000000001" customHeight="1" x14ac:dyDescent="0.25">
      <c r="A115" s="35" t="s">
        <v>250</v>
      </c>
      <c r="B115" s="122">
        <v>0</v>
      </c>
      <c r="C115" s="122">
        <v>0</v>
      </c>
      <c r="D115" s="122">
        <v>0</v>
      </c>
      <c r="E115" s="122">
        <v>0</v>
      </c>
      <c r="F115" s="122">
        <v>0</v>
      </c>
      <c r="G115" s="122">
        <v>0</v>
      </c>
      <c r="H115" s="122">
        <v>0</v>
      </c>
      <c r="I115" s="122">
        <v>0</v>
      </c>
      <c r="J115" s="122">
        <v>0</v>
      </c>
      <c r="K115" s="122">
        <v>0</v>
      </c>
      <c r="L115" s="122">
        <v>0</v>
      </c>
      <c r="M115" s="122">
        <v>0</v>
      </c>
      <c r="O115" s="322"/>
    </row>
    <row r="116" spans="1:15" ht="20.100000000000001" customHeight="1" x14ac:dyDescent="0.25">
      <c r="A116" s="35" t="s">
        <v>251</v>
      </c>
      <c r="B116" s="122">
        <v>0</v>
      </c>
      <c r="C116" s="122">
        <v>0</v>
      </c>
      <c r="D116" s="122">
        <v>0</v>
      </c>
      <c r="E116" s="122">
        <v>0</v>
      </c>
      <c r="F116" s="122">
        <v>0</v>
      </c>
      <c r="G116" s="122">
        <v>0</v>
      </c>
      <c r="H116" s="122">
        <v>0</v>
      </c>
      <c r="I116" s="122">
        <v>0</v>
      </c>
      <c r="J116" s="122">
        <v>0</v>
      </c>
      <c r="K116" s="122">
        <v>0</v>
      </c>
      <c r="L116" s="122">
        <v>0</v>
      </c>
      <c r="M116" s="122">
        <v>0</v>
      </c>
      <c r="O116" s="322"/>
    </row>
    <row r="117" spans="1:15" ht="20.100000000000001" customHeight="1" x14ac:dyDescent="0.25">
      <c r="A117" s="35" t="s">
        <v>252</v>
      </c>
      <c r="B117" s="122">
        <v>0</v>
      </c>
      <c r="C117" s="122">
        <v>0</v>
      </c>
      <c r="D117" s="122">
        <v>0</v>
      </c>
      <c r="E117" s="122">
        <v>0</v>
      </c>
      <c r="F117" s="122">
        <v>0</v>
      </c>
      <c r="G117" s="122">
        <v>0</v>
      </c>
      <c r="H117" s="122">
        <v>0</v>
      </c>
      <c r="I117" s="122">
        <v>0</v>
      </c>
      <c r="J117" s="122">
        <v>0</v>
      </c>
      <c r="K117" s="122">
        <v>0</v>
      </c>
      <c r="L117" s="122">
        <v>0</v>
      </c>
      <c r="M117" s="122">
        <v>0</v>
      </c>
      <c r="O117" s="322"/>
    </row>
    <row r="118" spans="1:15" ht="20.100000000000001" customHeight="1" x14ac:dyDescent="0.25">
      <c r="A118" s="35" t="s">
        <v>253</v>
      </c>
      <c r="B118" s="122">
        <v>0</v>
      </c>
      <c r="C118" s="122">
        <v>0</v>
      </c>
      <c r="D118" s="122">
        <v>0</v>
      </c>
      <c r="E118" s="122">
        <v>0</v>
      </c>
      <c r="F118" s="122">
        <v>0</v>
      </c>
      <c r="G118" s="122">
        <v>0</v>
      </c>
      <c r="H118" s="122">
        <v>0</v>
      </c>
      <c r="I118" s="122">
        <v>0</v>
      </c>
      <c r="J118" s="122">
        <v>0</v>
      </c>
      <c r="K118" s="122">
        <v>0</v>
      </c>
      <c r="L118" s="122">
        <v>0</v>
      </c>
      <c r="M118" s="122">
        <v>0</v>
      </c>
      <c r="O118" s="322"/>
    </row>
    <row r="119" spans="1:15" ht="20.100000000000001" customHeight="1" x14ac:dyDescent="0.25">
      <c r="A119" s="35" t="s">
        <v>254</v>
      </c>
      <c r="B119" s="122">
        <v>0</v>
      </c>
      <c r="C119" s="122">
        <v>0</v>
      </c>
      <c r="D119" s="122">
        <v>0</v>
      </c>
      <c r="E119" s="122">
        <v>0</v>
      </c>
      <c r="F119" s="122">
        <v>0</v>
      </c>
      <c r="G119" s="122">
        <v>0</v>
      </c>
      <c r="H119" s="122">
        <v>0</v>
      </c>
      <c r="I119" s="122">
        <v>0</v>
      </c>
      <c r="J119" s="122">
        <v>0</v>
      </c>
      <c r="K119" s="122">
        <v>0</v>
      </c>
      <c r="L119" s="122">
        <v>0</v>
      </c>
      <c r="M119" s="122">
        <v>0</v>
      </c>
      <c r="O119" s="322"/>
    </row>
    <row r="120" spans="1:15" ht="20.100000000000001" customHeight="1" x14ac:dyDescent="0.25">
      <c r="A120" s="35" t="s">
        <v>255</v>
      </c>
      <c r="B120" s="122">
        <v>0</v>
      </c>
      <c r="C120" s="122">
        <v>0</v>
      </c>
      <c r="D120" s="122">
        <v>0</v>
      </c>
      <c r="E120" s="122">
        <v>0</v>
      </c>
      <c r="F120" s="122">
        <v>0</v>
      </c>
      <c r="G120" s="122">
        <v>0</v>
      </c>
      <c r="H120" s="122">
        <v>0</v>
      </c>
      <c r="I120" s="122">
        <v>0</v>
      </c>
      <c r="J120" s="122">
        <v>0</v>
      </c>
      <c r="K120" s="122">
        <v>0</v>
      </c>
      <c r="L120" s="122">
        <v>0</v>
      </c>
      <c r="M120" s="122">
        <v>0</v>
      </c>
      <c r="O120" s="322"/>
    </row>
    <row r="121" spans="1:15" ht="20.100000000000001" customHeight="1" x14ac:dyDescent="0.25">
      <c r="A121" s="35" t="s">
        <v>256</v>
      </c>
      <c r="B121" s="122">
        <v>0</v>
      </c>
      <c r="C121" s="122">
        <v>0</v>
      </c>
      <c r="D121" s="122">
        <v>0</v>
      </c>
      <c r="E121" s="122">
        <v>0</v>
      </c>
      <c r="F121" s="122">
        <v>0</v>
      </c>
      <c r="G121" s="122">
        <v>0</v>
      </c>
      <c r="H121" s="122">
        <v>0</v>
      </c>
      <c r="I121" s="122">
        <v>0</v>
      </c>
      <c r="J121" s="122">
        <v>0</v>
      </c>
      <c r="K121" s="122">
        <v>0</v>
      </c>
      <c r="L121" s="122">
        <v>0</v>
      </c>
      <c r="M121" s="122">
        <v>0</v>
      </c>
      <c r="O121" s="322"/>
    </row>
    <row r="122" spans="1:15" ht="20.100000000000001" customHeight="1" x14ac:dyDescent="0.25">
      <c r="A122" s="35" t="s">
        <v>257</v>
      </c>
      <c r="B122" s="122">
        <v>0</v>
      </c>
      <c r="C122" s="122">
        <v>0</v>
      </c>
      <c r="D122" s="122">
        <v>0</v>
      </c>
      <c r="E122" s="122">
        <v>0</v>
      </c>
      <c r="F122" s="122">
        <v>0</v>
      </c>
      <c r="G122" s="122">
        <v>0</v>
      </c>
      <c r="H122" s="122">
        <v>0</v>
      </c>
      <c r="I122" s="122">
        <v>0</v>
      </c>
      <c r="J122" s="122">
        <v>0</v>
      </c>
      <c r="K122" s="122">
        <v>0</v>
      </c>
      <c r="L122" s="122">
        <v>0</v>
      </c>
      <c r="M122" s="122">
        <v>0</v>
      </c>
      <c r="O122" s="322"/>
    </row>
    <row r="123" spans="1:15" ht="20.100000000000001" customHeight="1" x14ac:dyDescent="0.25">
      <c r="A123" s="35" t="s">
        <v>258</v>
      </c>
      <c r="B123" s="122">
        <v>0</v>
      </c>
      <c r="C123" s="122">
        <v>0</v>
      </c>
      <c r="D123" s="122">
        <v>0</v>
      </c>
      <c r="E123" s="122">
        <v>0</v>
      </c>
      <c r="F123" s="122">
        <v>0</v>
      </c>
      <c r="G123" s="122">
        <v>0</v>
      </c>
      <c r="H123" s="122">
        <v>0</v>
      </c>
      <c r="I123" s="122">
        <v>0</v>
      </c>
      <c r="J123" s="122">
        <v>0</v>
      </c>
      <c r="K123" s="122">
        <v>0</v>
      </c>
      <c r="L123" s="122">
        <v>0</v>
      </c>
      <c r="M123" s="122">
        <v>0</v>
      </c>
      <c r="O123" s="322"/>
    </row>
    <row r="124" spans="1:15" ht="20.100000000000001" customHeight="1" x14ac:dyDescent="0.25">
      <c r="A124" s="35" t="s">
        <v>259</v>
      </c>
      <c r="B124" s="122">
        <v>0</v>
      </c>
      <c r="C124" s="122">
        <v>0</v>
      </c>
      <c r="D124" s="122">
        <v>0</v>
      </c>
      <c r="E124" s="122">
        <v>0</v>
      </c>
      <c r="F124" s="122">
        <v>0</v>
      </c>
      <c r="G124" s="122">
        <v>0</v>
      </c>
      <c r="H124" s="122">
        <v>0</v>
      </c>
      <c r="I124" s="122">
        <v>0</v>
      </c>
      <c r="J124" s="122">
        <v>0</v>
      </c>
      <c r="K124" s="122">
        <v>0</v>
      </c>
      <c r="L124" s="122">
        <v>0</v>
      </c>
      <c r="M124" s="122">
        <v>0</v>
      </c>
      <c r="O124" s="322"/>
    </row>
    <row r="125" spans="1:15" ht="20.100000000000001" customHeight="1" x14ac:dyDescent="0.25">
      <c r="A125" s="35" t="s">
        <v>260</v>
      </c>
      <c r="B125" s="122">
        <v>0</v>
      </c>
      <c r="C125" s="122">
        <v>0</v>
      </c>
      <c r="D125" s="122">
        <v>0</v>
      </c>
      <c r="E125" s="122">
        <v>0</v>
      </c>
      <c r="F125" s="122">
        <v>0</v>
      </c>
      <c r="G125" s="122">
        <v>0</v>
      </c>
      <c r="H125" s="122">
        <v>0</v>
      </c>
      <c r="I125" s="122">
        <v>0</v>
      </c>
      <c r="J125" s="122">
        <v>0</v>
      </c>
      <c r="K125" s="122">
        <v>0</v>
      </c>
      <c r="L125" s="122">
        <v>0</v>
      </c>
      <c r="M125" s="122">
        <v>0</v>
      </c>
      <c r="O125" s="322"/>
    </row>
    <row r="126" spans="1:15" ht="20.100000000000001" customHeight="1" x14ac:dyDescent="0.25">
      <c r="A126" s="35" t="s">
        <v>261</v>
      </c>
      <c r="B126" s="122">
        <v>0</v>
      </c>
      <c r="C126" s="122">
        <v>0</v>
      </c>
      <c r="D126" s="122">
        <v>0</v>
      </c>
      <c r="E126" s="122">
        <v>0</v>
      </c>
      <c r="F126" s="122">
        <v>0</v>
      </c>
      <c r="G126" s="122">
        <v>0</v>
      </c>
      <c r="H126" s="122">
        <v>0</v>
      </c>
      <c r="I126" s="122">
        <v>0</v>
      </c>
      <c r="J126" s="122">
        <v>0</v>
      </c>
      <c r="K126" s="122">
        <v>0</v>
      </c>
      <c r="L126" s="122">
        <v>0</v>
      </c>
      <c r="M126" s="122">
        <v>0</v>
      </c>
      <c r="O126" s="322"/>
    </row>
    <row r="127" spans="1:15" ht="20.100000000000001" customHeight="1" x14ac:dyDescent="0.25">
      <c r="A127" s="35" t="s">
        <v>262</v>
      </c>
      <c r="B127" s="122">
        <v>0</v>
      </c>
      <c r="C127" s="122">
        <v>0</v>
      </c>
      <c r="D127" s="122">
        <v>0</v>
      </c>
      <c r="E127" s="122">
        <v>0</v>
      </c>
      <c r="F127" s="122">
        <v>0</v>
      </c>
      <c r="G127" s="122">
        <v>0</v>
      </c>
      <c r="H127" s="122">
        <v>0</v>
      </c>
      <c r="I127" s="122">
        <v>0</v>
      </c>
      <c r="J127" s="122">
        <v>0</v>
      </c>
      <c r="K127" s="122">
        <v>0</v>
      </c>
      <c r="L127" s="122">
        <v>0</v>
      </c>
      <c r="M127" s="122">
        <v>0</v>
      </c>
      <c r="O127" s="322"/>
    </row>
    <row r="128" spans="1:15" ht="20.100000000000001" customHeight="1" x14ac:dyDescent="0.25">
      <c r="A128" s="35" t="s">
        <v>263</v>
      </c>
      <c r="B128" s="122">
        <v>0</v>
      </c>
      <c r="C128" s="122">
        <v>0</v>
      </c>
      <c r="D128" s="122">
        <v>0</v>
      </c>
      <c r="E128" s="122">
        <v>0</v>
      </c>
      <c r="F128" s="122">
        <v>0</v>
      </c>
      <c r="G128" s="122">
        <v>0</v>
      </c>
      <c r="H128" s="122">
        <v>0</v>
      </c>
      <c r="I128" s="122">
        <v>0</v>
      </c>
      <c r="J128" s="122">
        <v>0</v>
      </c>
      <c r="K128" s="122">
        <v>0</v>
      </c>
      <c r="L128" s="122">
        <v>0</v>
      </c>
      <c r="M128" s="122">
        <v>0</v>
      </c>
      <c r="O128" s="322"/>
    </row>
    <row r="129" spans="1:15" ht="20.100000000000001" customHeight="1" x14ac:dyDescent="0.25">
      <c r="A129" s="35" t="s">
        <v>264</v>
      </c>
      <c r="B129" s="122">
        <v>0</v>
      </c>
      <c r="C129" s="122">
        <v>0</v>
      </c>
      <c r="D129" s="122">
        <v>0</v>
      </c>
      <c r="E129" s="122">
        <v>0</v>
      </c>
      <c r="F129" s="122">
        <v>0</v>
      </c>
      <c r="G129" s="122">
        <v>0</v>
      </c>
      <c r="H129" s="122">
        <v>0</v>
      </c>
      <c r="I129" s="122">
        <v>0</v>
      </c>
      <c r="J129" s="122">
        <v>0</v>
      </c>
      <c r="K129" s="122">
        <v>0</v>
      </c>
      <c r="L129" s="122">
        <v>0</v>
      </c>
      <c r="M129" s="122">
        <v>0</v>
      </c>
      <c r="O129" s="322"/>
    </row>
    <row r="130" spans="1:15" s="30" customFormat="1" ht="20.100000000000001" customHeight="1" x14ac:dyDescent="0.25">
      <c r="A130" s="35" t="s">
        <v>265</v>
      </c>
      <c r="B130" s="122">
        <v>0</v>
      </c>
      <c r="C130" s="122">
        <v>0</v>
      </c>
      <c r="D130" s="122">
        <v>0</v>
      </c>
      <c r="E130" s="122">
        <v>0</v>
      </c>
      <c r="F130" s="122">
        <v>0</v>
      </c>
      <c r="G130" s="122">
        <v>0</v>
      </c>
      <c r="H130" s="122">
        <v>0</v>
      </c>
      <c r="I130" s="122">
        <v>0</v>
      </c>
      <c r="J130" s="122">
        <v>0</v>
      </c>
      <c r="K130" s="122">
        <v>0</v>
      </c>
      <c r="L130" s="122">
        <v>0</v>
      </c>
      <c r="M130" s="122">
        <v>0</v>
      </c>
      <c r="O130" s="322"/>
    </row>
    <row r="131" spans="1:15" s="30" customFormat="1" ht="20.100000000000001" customHeight="1" x14ac:dyDescent="0.25">
      <c r="A131" s="35" t="s">
        <v>266</v>
      </c>
      <c r="B131" s="122">
        <v>0</v>
      </c>
      <c r="C131" s="122">
        <v>0</v>
      </c>
      <c r="D131" s="122">
        <v>0</v>
      </c>
      <c r="E131" s="122">
        <v>0</v>
      </c>
      <c r="F131" s="122">
        <v>0</v>
      </c>
      <c r="G131" s="122">
        <v>0</v>
      </c>
      <c r="H131" s="122">
        <v>0</v>
      </c>
      <c r="I131" s="122">
        <v>0</v>
      </c>
      <c r="J131" s="122">
        <v>0</v>
      </c>
      <c r="K131" s="122">
        <v>0</v>
      </c>
      <c r="L131" s="122">
        <v>0</v>
      </c>
      <c r="M131" s="122">
        <v>0</v>
      </c>
      <c r="O131" s="322"/>
    </row>
    <row r="132" spans="1:15" s="30" customFormat="1" ht="20.100000000000001" customHeight="1" x14ac:dyDescent="0.25">
      <c r="A132" s="35" t="s">
        <v>267</v>
      </c>
      <c r="B132" s="122">
        <v>0</v>
      </c>
      <c r="C132" s="122">
        <v>0</v>
      </c>
      <c r="D132" s="122">
        <v>0</v>
      </c>
      <c r="E132" s="122">
        <v>0</v>
      </c>
      <c r="F132" s="122">
        <v>0</v>
      </c>
      <c r="G132" s="122">
        <v>0</v>
      </c>
      <c r="H132" s="122">
        <v>0</v>
      </c>
      <c r="I132" s="122">
        <v>0</v>
      </c>
      <c r="J132" s="122">
        <v>0</v>
      </c>
      <c r="K132" s="122">
        <v>0</v>
      </c>
      <c r="L132" s="122">
        <v>0</v>
      </c>
      <c r="M132" s="122">
        <v>0</v>
      </c>
      <c r="O132" s="322"/>
    </row>
    <row r="133" spans="1:15" ht="20.100000000000001" customHeight="1" x14ac:dyDescent="0.25">
      <c r="A133" s="35" t="s">
        <v>268</v>
      </c>
      <c r="B133" s="122">
        <v>0</v>
      </c>
      <c r="C133" s="122">
        <v>0</v>
      </c>
      <c r="D133" s="122">
        <v>0</v>
      </c>
      <c r="E133" s="122">
        <v>0</v>
      </c>
      <c r="F133" s="122">
        <v>0</v>
      </c>
      <c r="G133" s="122">
        <v>0</v>
      </c>
      <c r="H133" s="122">
        <v>0</v>
      </c>
      <c r="I133" s="122">
        <v>0</v>
      </c>
      <c r="J133" s="122">
        <v>0</v>
      </c>
      <c r="K133" s="122">
        <v>0</v>
      </c>
      <c r="L133" s="122">
        <v>0</v>
      </c>
      <c r="M133" s="122">
        <v>0</v>
      </c>
      <c r="O133" s="322"/>
    </row>
    <row r="134" spans="1:15" ht="20.100000000000001" customHeight="1" x14ac:dyDescent="0.25">
      <c r="A134" s="35" t="s">
        <v>269</v>
      </c>
      <c r="B134" s="122">
        <v>0</v>
      </c>
      <c r="C134" s="122">
        <v>0</v>
      </c>
      <c r="D134" s="122">
        <v>0</v>
      </c>
      <c r="E134" s="122">
        <v>0</v>
      </c>
      <c r="F134" s="122">
        <v>0</v>
      </c>
      <c r="G134" s="122">
        <v>0</v>
      </c>
      <c r="H134" s="122">
        <v>0</v>
      </c>
      <c r="I134" s="122">
        <v>0</v>
      </c>
      <c r="J134" s="122">
        <v>0</v>
      </c>
      <c r="K134" s="122">
        <v>0</v>
      </c>
      <c r="L134" s="122">
        <v>0</v>
      </c>
      <c r="M134" s="122">
        <v>0</v>
      </c>
      <c r="O134" s="322"/>
    </row>
    <row r="135" spans="1:15" s="30" customFormat="1" ht="20.100000000000001" customHeight="1" x14ac:dyDescent="0.25">
      <c r="A135" s="35" t="s">
        <v>270</v>
      </c>
      <c r="B135" s="122">
        <v>0</v>
      </c>
      <c r="C135" s="122">
        <v>0</v>
      </c>
      <c r="D135" s="122">
        <v>0</v>
      </c>
      <c r="E135" s="122">
        <v>0</v>
      </c>
      <c r="F135" s="122">
        <v>0</v>
      </c>
      <c r="G135" s="122">
        <v>0</v>
      </c>
      <c r="H135" s="122">
        <v>0</v>
      </c>
      <c r="I135" s="122">
        <v>0</v>
      </c>
      <c r="J135" s="122">
        <v>0</v>
      </c>
      <c r="K135" s="122">
        <v>0</v>
      </c>
      <c r="L135" s="122">
        <v>0</v>
      </c>
      <c r="M135" s="122">
        <v>0</v>
      </c>
      <c r="O135" s="322"/>
    </row>
    <row r="136" spans="1:15" ht="20.100000000000001" customHeight="1" x14ac:dyDescent="0.25">
      <c r="A136" s="30" t="s">
        <v>271</v>
      </c>
      <c r="B136" s="133">
        <v>0</v>
      </c>
      <c r="C136" s="133">
        <v>0</v>
      </c>
      <c r="D136" s="133">
        <v>0</v>
      </c>
      <c r="E136" s="133">
        <v>0</v>
      </c>
      <c r="F136" s="133">
        <v>0</v>
      </c>
      <c r="G136" s="133">
        <v>0</v>
      </c>
      <c r="H136" s="133">
        <v>0</v>
      </c>
      <c r="I136" s="133">
        <v>0</v>
      </c>
      <c r="J136" s="133">
        <v>0</v>
      </c>
      <c r="K136" s="133">
        <v>0</v>
      </c>
      <c r="L136" s="133">
        <v>0</v>
      </c>
      <c r="M136" s="133">
        <v>0</v>
      </c>
      <c r="O136" s="322"/>
    </row>
    <row r="137" spans="1:15" ht="20.100000000000001" customHeight="1" x14ac:dyDescent="0.25">
      <c r="A137" s="35" t="s">
        <v>272</v>
      </c>
      <c r="B137" s="122">
        <v>0</v>
      </c>
      <c r="C137" s="122">
        <v>0</v>
      </c>
      <c r="D137" s="122">
        <v>0</v>
      </c>
      <c r="E137" s="122">
        <v>0</v>
      </c>
      <c r="F137" s="122">
        <v>0</v>
      </c>
      <c r="G137" s="122">
        <v>0</v>
      </c>
      <c r="H137" s="122">
        <v>0</v>
      </c>
      <c r="I137" s="122">
        <v>0</v>
      </c>
      <c r="J137" s="122">
        <v>0</v>
      </c>
      <c r="K137" s="122">
        <v>0</v>
      </c>
      <c r="L137" s="122">
        <v>0</v>
      </c>
      <c r="M137" s="122">
        <v>0</v>
      </c>
      <c r="O137" s="322"/>
    </row>
    <row r="138" spans="1:15" ht="20.100000000000001" customHeight="1" x14ac:dyDescent="0.25">
      <c r="A138" s="35" t="s">
        <v>273</v>
      </c>
      <c r="B138" s="122">
        <v>0</v>
      </c>
      <c r="C138" s="122">
        <v>0</v>
      </c>
      <c r="D138" s="122">
        <v>0</v>
      </c>
      <c r="E138" s="122">
        <v>0</v>
      </c>
      <c r="F138" s="122">
        <v>0</v>
      </c>
      <c r="G138" s="122">
        <v>0</v>
      </c>
      <c r="H138" s="122">
        <v>0</v>
      </c>
      <c r="I138" s="122">
        <v>0</v>
      </c>
      <c r="J138" s="122">
        <v>0</v>
      </c>
      <c r="K138" s="122">
        <v>0</v>
      </c>
      <c r="L138" s="122">
        <v>0</v>
      </c>
      <c r="M138" s="122">
        <v>0</v>
      </c>
      <c r="O138" s="322"/>
    </row>
    <row r="139" spans="1:15" ht="20.100000000000001" customHeight="1" x14ac:dyDescent="0.25">
      <c r="A139" s="35" t="s">
        <v>274</v>
      </c>
      <c r="B139" s="122">
        <v>0</v>
      </c>
      <c r="C139" s="122">
        <v>0</v>
      </c>
      <c r="D139" s="122">
        <v>0</v>
      </c>
      <c r="E139" s="122">
        <v>0</v>
      </c>
      <c r="F139" s="122">
        <v>0</v>
      </c>
      <c r="G139" s="122">
        <v>0</v>
      </c>
      <c r="H139" s="122">
        <v>0</v>
      </c>
      <c r="I139" s="122">
        <v>0</v>
      </c>
      <c r="J139" s="122">
        <v>0</v>
      </c>
      <c r="K139" s="122">
        <v>0</v>
      </c>
      <c r="L139" s="122">
        <v>0</v>
      </c>
      <c r="M139" s="122">
        <v>0</v>
      </c>
      <c r="O139" s="322"/>
    </row>
    <row r="140" spans="1:15" s="30" customFormat="1" ht="20.100000000000001" customHeight="1" thickBot="1" x14ac:dyDescent="0.3">
      <c r="A140" s="40" t="s">
        <v>275</v>
      </c>
      <c r="B140" s="123">
        <v>0</v>
      </c>
      <c r="C140" s="123">
        <v>0</v>
      </c>
      <c r="D140" s="123">
        <v>0</v>
      </c>
      <c r="E140" s="123">
        <v>0</v>
      </c>
      <c r="F140" s="123">
        <v>0</v>
      </c>
      <c r="G140" s="123">
        <v>0</v>
      </c>
      <c r="H140" s="123">
        <v>0</v>
      </c>
      <c r="I140" s="123">
        <v>0</v>
      </c>
      <c r="J140" s="123">
        <v>0</v>
      </c>
      <c r="K140" s="123">
        <v>0</v>
      </c>
      <c r="L140" s="123">
        <v>0</v>
      </c>
      <c r="M140" s="123">
        <v>0</v>
      </c>
      <c r="O140" s="322"/>
    </row>
    <row r="141" spans="1:15" s="291" customFormat="1" ht="15.95" customHeight="1" x14ac:dyDescent="0.25">
      <c r="A141" s="149" t="s">
        <v>346</v>
      </c>
      <c r="D141" s="290"/>
      <c r="E141" s="290"/>
      <c r="F141" s="300"/>
      <c r="G141" s="300"/>
      <c r="H141" s="290"/>
      <c r="I141" s="290"/>
      <c r="J141" s="290"/>
      <c r="K141" s="290"/>
      <c r="L141" s="290"/>
      <c r="M141" s="290"/>
      <c r="N141" s="290"/>
      <c r="O141" s="309"/>
    </row>
    <row r="142" spans="1:15" ht="20.100000000000001" customHeight="1" x14ac:dyDescent="0.25">
      <c r="A142" s="315"/>
      <c r="B142" s="315"/>
      <c r="C142" s="82"/>
      <c r="D142" s="82"/>
      <c r="E142" s="82"/>
      <c r="F142" s="82"/>
      <c r="G142" s="82"/>
      <c r="H142" s="82"/>
      <c r="I142" s="82"/>
      <c r="J142" s="82"/>
      <c r="K142" s="82"/>
      <c r="L142" s="82"/>
      <c r="M142" s="82"/>
      <c r="N142" s="83"/>
      <c r="O142" s="82"/>
    </row>
    <row r="143" spans="1:15" ht="20.100000000000001" customHeight="1" x14ac:dyDescent="0.25">
      <c r="D143" s="83"/>
      <c r="F143" s="83"/>
      <c r="H143" s="83"/>
      <c r="J143" s="83"/>
      <c r="L143" s="83"/>
    </row>
  </sheetData>
  <mergeCells count="5">
    <mergeCell ref="A3:A5"/>
    <mergeCell ref="B3:O3"/>
    <mergeCell ref="B4:C4"/>
    <mergeCell ref="A74:A76"/>
    <mergeCell ref="B74:M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1"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4" width="9" style="35" customWidth="1"/>
    <col min="15" max="15" width="9" style="5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219" t="s">
        <v>341</v>
      </c>
      <c r="B1" s="219"/>
      <c r="C1" s="219"/>
      <c r="D1" s="223"/>
      <c r="E1" s="223"/>
      <c r="F1" s="223"/>
      <c r="G1" s="223"/>
      <c r="H1" s="223"/>
      <c r="I1" s="223"/>
      <c r="J1" s="223"/>
      <c r="K1" s="223"/>
      <c r="L1" s="223"/>
      <c r="M1" s="223"/>
      <c r="N1" s="223"/>
      <c r="O1" s="225"/>
    </row>
    <row r="2" spans="1:15" ht="24.95" customHeight="1" thickBot="1" x14ac:dyDescent="0.3">
      <c r="A2" s="146" t="s">
        <v>349</v>
      </c>
      <c r="B2" s="225"/>
      <c r="C2" s="225"/>
      <c r="D2" s="225"/>
      <c r="E2" s="225"/>
      <c r="F2" s="225"/>
      <c r="G2" s="225"/>
      <c r="H2" s="225"/>
      <c r="I2" s="225"/>
      <c r="J2" s="225"/>
      <c r="K2" s="225"/>
      <c r="L2" s="225"/>
      <c r="M2" s="225"/>
      <c r="N2" s="225"/>
      <c r="O2" s="225"/>
    </row>
    <row r="3" spans="1:15" ht="20.100000000000001" customHeight="1" x14ac:dyDescent="0.25">
      <c r="A3" s="1487" t="s">
        <v>203</v>
      </c>
      <c r="B3" s="1511" t="s">
        <v>298</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705633</v>
      </c>
      <c r="C6" s="27">
        <v>739728</v>
      </c>
      <c r="D6" s="27">
        <v>96261</v>
      </c>
      <c r="E6" s="27">
        <v>106237</v>
      </c>
      <c r="F6" s="27">
        <v>65348</v>
      </c>
      <c r="G6" s="27">
        <v>68976</v>
      </c>
      <c r="H6" s="27">
        <v>57574</v>
      </c>
      <c r="I6" s="27">
        <v>59128</v>
      </c>
      <c r="J6" s="27">
        <v>55494</v>
      </c>
      <c r="K6" s="27">
        <v>58019</v>
      </c>
      <c r="L6" s="27">
        <v>42357</v>
      </c>
      <c r="M6" s="27">
        <v>44000</v>
      </c>
      <c r="N6" s="27">
        <v>38258</v>
      </c>
      <c r="O6" s="27">
        <v>39660</v>
      </c>
    </row>
    <row r="7" spans="1:15" s="30" customFormat="1" ht="20.100000000000001" customHeight="1" x14ac:dyDescent="0.25">
      <c r="A7" s="30" t="s">
        <v>212</v>
      </c>
      <c r="B7" s="89">
        <v>1133</v>
      </c>
      <c r="C7" s="89">
        <v>1395</v>
      </c>
      <c r="D7" s="89">
        <v>145</v>
      </c>
      <c r="E7" s="89">
        <v>201</v>
      </c>
      <c r="F7" s="89">
        <v>79</v>
      </c>
      <c r="G7" s="89">
        <v>129</v>
      </c>
      <c r="H7" s="89">
        <v>116</v>
      </c>
      <c r="I7" s="89">
        <v>111</v>
      </c>
      <c r="J7" s="89">
        <v>102</v>
      </c>
      <c r="K7" s="89">
        <v>110</v>
      </c>
      <c r="L7" s="89">
        <v>57</v>
      </c>
      <c r="M7" s="89">
        <v>83</v>
      </c>
      <c r="N7" s="89">
        <v>32</v>
      </c>
      <c r="O7" s="89">
        <v>75</v>
      </c>
    </row>
    <row r="8" spans="1:15" ht="20.100000000000001" customHeight="1" x14ac:dyDescent="0.25">
      <c r="A8" s="35" t="s">
        <v>213</v>
      </c>
      <c r="B8" s="83">
        <v>861</v>
      </c>
      <c r="C8" s="83">
        <v>1056</v>
      </c>
      <c r="D8" s="83">
        <v>85</v>
      </c>
      <c r="E8" s="83">
        <v>152</v>
      </c>
      <c r="F8" s="83">
        <v>54</v>
      </c>
      <c r="G8" s="83">
        <v>98</v>
      </c>
      <c r="H8" s="83">
        <v>77</v>
      </c>
      <c r="I8" s="83">
        <v>84</v>
      </c>
      <c r="J8" s="83">
        <v>87</v>
      </c>
      <c r="K8" s="83">
        <v>83</v>
      </c>
      <c r="L8" s="83">
        <v>40</v>
      </c>
      <c r="M8" s="83">
        <v>63</v>
      </c>
      <c r="N8" s="83">
        <v>28</v>
      </c>
      <c r="O8" s="83">
        <v>57</v>
      </c>
    </row>
    <row r="9" spans="1:15" ht="20.100000000000001" customHeight="1" x14ac:dyDescent="0.25">
      <c r="A9" s="35" t="s">
        <v>214</v>
      </c>
      <c r="B9" s="83">
        <v>32</v>
      </c>
      <c r="C9" s="83">
        <v>99</v>
      </c>
      <c r="D9" s="83">
        <v>2</v>
      </c>
      <c r="E9" s="83">
        <v>14</v>
      </c>
      <c r="F9" s="83">
        <v>3</v>
      </c>
      <c r="G9" s="83">
        <v>9</v>
      </c>
      <c r="H9" s="83">
        <v>1</v>
      </c>
      <c r="I9" s="83">
        <v>8</v>
      </c>
      <c r="J9" s="83">
        <v>1</v>
      </c>
      <c r="K9" s="83">
        <v>8</v>
      </c>
      <c r="L9" s="83">
        <v>1</v>
      </c>
      <c r="M9" s="83">
        <v>6</v>
      </c>
      <c r="N9" s="83">
        <v>0</v>
      </c>
      <c r="O9" s="83">
        <v>5</v>
      </c>
    </row>
    <row r="10" spans="1:15" ht="20.100000000000001" customHeight="1" x14ac:dyDescent="0.25">
      <c r="A10" s="35" t="s">
        <v>215</v>
      </c>
      <c r="B10" s="83">
        <v>6</v>
      </c>
      <c r="C10" s="83">
        <v>13</v>
      </c>
      <c r="D10" s="83">
        <v>0</v>
      </c>
      <c r="E10" s="83">
        <v>2</v>
      </c>
      <c r="F10" s="83">
        <v>0</v>
      </c>
      <c r="G10" s="83">
        <v>1</v>
      </c>
      <c r="H10" s="83">
        <v>0</v>
      </c>
      <c r="I10" s="83">
        <v>1</v>
      </c>
      <c r="J10" s="83">
        <v>0</v>
      </c>
      <c r="K10" s="83">
        <v>1</v>
      </c>
      <c r="L10" s="83">
        <v>1</v>
      </c>
      <c r="M10" s="83">
        <v>1</v>
      </c>
      <c r="N10" s="83">
        <v>0</v>
      </c>
      <c r="O10" s="83">
        <v>1</v>
      </c>
    </row>
    <row r="11" spans="1:15" ht="20.100000000000001" customHeight="1" x14ac:dyDescent="0.25">
      <c r="A11" s="35" t="s">
        <v>216</v>
      </c>
      <c r="B11" s="83">
        <v>3</v>
      </c>
      <c r="C11" s="83">
        <v>2</v>
      </c>
      <c r="D11" s="83">
        <v>0</v>
      </c>
      <c r="E11" s="83">
        <v>1</v>
      </c>
      <c r="F11" s="83">
        <v>0</v>
      </c>
      <c r="G11" s="83">
        <v>0</v>
      </c>
      <c r="H11" s="83">
        <v>0</v>
      </c>
      <c r="I11" s="83">
        <v>0</v>
      </c>
      <c r="J11" s="83">
        <v>1</v>
      </c>
      <c r="K11" s="83">
        <v>0</v>
      </c>
      <c r="L11" s="83">
        <v>0</v>
      </c>
      <c r="M11" s="83">
        <v>0</v>
      </c>
      <c r="N11" s="83">
        <v>0</v>
      </c>
      <c r="O11" s="83">
        <v>0</v>
      </c>
    </row>
    <row r="12" spans="1:15" ht="20.100000000000001" customHeight="1" x14ac:dyDescent="0.25">
      <c r="A12" s="35" t="s">
        <v>217</v>
      </c>
      <c r="B12" s="83">
        <v>231</v>
      </c>
      <c r="C12" s="83">
        <v>225</v>
      </c>
      <c r="D12" s="83">
        <v>58</v>
      </c>
      <c r="E12" s="83">
        <v>32</v>
      </c>
      <c r="F12" s="83">
        <v>22</v>
      </c>
      <c r="G12" s="83">
        <v>21</v>
      </c>
      <c r="H12" s="83">
        <v>38</v>
      </c>
      <c r="I12" s="83">
        <v>18</v>
      </c>
      <c r="J12" s="83">
        <v>13</v>
      </c>
      <c r="K12" s="83">
        <v>18</v>
      </c>
      <c r="L12" s="83">
        <v>15</v>
      </c>
      <c r="M12" s="83">
        <v>13</v>
      </c>
      <c r="N12" s="83">
        <v>4</v>
      </c>
      <c r="O12" s="83">
        <v>12</v>
      </c>
    </row>
    <row r="13" spans="1:15" s="30" customFormat="1" ht="20.100000000000001" customHeight="1" x14ac:dyDescent="0.25">
      <c r="A13" s="30" t="s">
        <v>218</v>
      </c>
      <c r="B13" s="89">
        <v>1720</v>
      </c>
      <c r="C13" s="89">
        <v>2189</v>
      </c>
      <c r="D13" s="89">
        <v>243</v>
      </c>
      <c r="E13" s="89">
        <v>314</v>
      </c>
      <c r="F13" s="89">
        <v>121</v>
      </c>
      <c r="G13" s="89">
        <v>204</v>
      </c>
      <c r="H13" s="89">
        <v>101</v>
      </c>
      <c r="I13" s="89">
        <v>175</v>
      </c>
      <c r="J13" s="89">
        <v>140</v>
      </c>
      <c r="K13" s="89">
        <v>171</v>
      </c>
      <c r="L13" s="89">
        <v>122</v>
      </c>
      <c r="M13" s="89">
        <v>131</v>
      </c>
      <c r="N13" s="89">
        <v>82</v>
      </c>
      <c r="O13" s="89">
        <v>117</v>
      </c>
    </row>
    <row r="14" spans="1:15" ht="20.100000000000001" customHeight="1" x14ac:dyDescent="0.25">
      <c r="A14" s="35" t="s">
        <v>219</v>
      </c>
      <c r="B14" s="83">
        <v>789</v>
      </c>
      <c r="C14" s="83">
        <v>990</v>
      </c>
      <c r="D14" s="83">
        <v>175</v>
      </c>
      <c r="E14" s="83">
        <v>142</v>
      </c>
      <c r="F14" s="83">
        <v>57</v>
      </c>
      <c r="G14" s="83">
        <v>92</v>
      </c>
      <c r="H14" s="83">
        <v>31</v>
      </c>
      <c r="I14" s="83">
        <v>79</v>
      </c>
      <c r="J14" s="83">
        <v>65</v>
      </c>
      <c r="K14" s="83">
        <v>78</v>
      </c>
      <c r="L14" s="83">
        <v>56</v>
      </c>
      <c r="M14" s="83">
        <v>59</v>
      </c>
      <c r="N14" s="83">
        <v>15</v>
      </c>
      <c r="O14" s="83">
        <v>53</v>
      </c>
    </row>
    <row r="15" spans="1:15" ht="20.100000000000001" customHeight="1" x14ac:dyDescent="0.25">
      <c r="A15" s="35" t="s">
        <v>220</v>
      </c>
      <c r="B15" s="83">
        <v>63</v>
      </c>
      <c r="C15" s="83">
        <v>77</v>
      </c>
      <c r="D15" s="83">
        <v>5</v>
      </c>
      <c r="E15" s="83">
        <v>11</v>
      </c>
      <c r="F15" s="83">
        <v>6</v>
      </c>
      <c r="G15" s="83">
        <v>7</v>
      </c>
      <c r="H15" s="83">
        <v>4</v>
      </c>
      <c r="I15" s="83">
        <v>6</v>
      </c>
      <c r="J15" s="83">
        <v>3</v>
      </c>
      <c r="K15" s="83">
        <v>6</v>
      </c>
      <c r="L15" s="83">
        <v>3</v>
      </c>
      <c r="M15" s="83">
        <v>5</v>
      </c>
      <c r="N15" s="83">
        <v>2</v>
      </c>
      <c r="O15" s="83">
        <v>4</v>
      </c>
    </row>
    <row r="16" spans="1:15" ht="20.100000000000001" customHeight="1" x14ac:dyDescent="0.25">
      <c r="A16" s="35" t="s">
        <v>221</v>
      </c>
      <c r="B16" s="83">
        <v>289</v>
      </c>
      <c r="C16" s="83">
        <v>350</v>
      </c>
      <c r="D16" s="83">
        <v>15</v>
      </c>
      <c r="E16" s="83">
        <v>50</v>
      </c>
      <c r="F16" s="83">
        <v>8</v>
      </c>
      <c r="G16" s="83">
        <v>33</v>
      </c>
      <c r="H16" s="83">
        <v>12</v>
      </c>
      <c r="I16" s="83">
        <v>28</v>
      </c>
      <c r="J16" s="83">
        <v>26</v>
      </c>
      <c r="K16" s="83">
        <v>27</v>
      </c>
      <c r="L16" s="83">
        <v>23</v>
      </c>
      <c r="M16" s="83">
        <v>21</v>
      </c>
      <c r="N16" s="83">
        <v>11</v>
      </c>
      <c r="O16" s="83">
        <v>19</v>
      </c>
    </row>
    <row r="17" spans="1:15" ht="20.100000000000001" customHeight="1" x14ac:dyDescent="0.25">
      <c r="A17" s="35" t="s">
        <v>222</v>
      </c>
      <c r="B17" s="83">
        <v>207</v>
      </c>
      <c r="C17" s="83">
        <v>284</v>
      </c>
      <c r="D17" s="83">
        <v>16</v>
      </c>
      <c r="E17" s="83">
        <v>41</v>
      </c>
      <c r="F17" s="83">
        <v>21</v>
      </c>
      <c r="G17" s="83">
        <v>26</v>
      </c>
      <c r="H17" s="83">
        <v>17</v>
      </c>
      <c r="I17" s="83">
        <v>23</v>
      </c>
      <c r="J17" s="83">
        <v>23</v>
      </c>
      <c r="K17" s="83">
        <v>22</v>
      </c>
      <c r="L17" s="83">
        <v>13</v>
      </c>
      <c r="M17" s="83">
        <v>17</v>
      </c>
      <c r="N17" s="83">
        <v>13</v>
      </c>
      <c r="O17" s="83">
        <v>15</v>
      </c>
    </row>
    <row r="18" spans="1:15" ht="20.100000000000001" customHeight="1" x14ac:dyDescent="0.25">
      <c r="A18" s="35" t="s">
        <v>223</v>
      </c>
      <c r="B18" s="83">
        <v>372</v>
      </c>
      <c r="C18" s="83">
        <v>488</v>
      </c>
      <c r="D18" s="83">
        <v>32</v>
      </c>
      <c r="E18" s="83">
        <v>70</v>
      </c>
      <c r="F18" s="83">
        <v>29</v>
      </c>
      <c r="G18" s="83">
        <v>46</v>
      </c>
      <c r="H18" s="83">
        <v>37</v>
      </c>
      <c r="I18" s="83">
        <v>39</v>
      </c>
      <c r="J18" s="83">
        <v>23</v>
      </c>
      <c r="K18" s="83">
        <v>38</v>
      </c>
      <c r="L18" s="83">
        <v>27</v>
      </c>
      <c r="M18" s="83">
        <v>29</v>
      </c>
      <c r="N18" s="83">
        <v>41</v>
      </c>
      <c r="O18" s="83">
        <v>26</v>
      </c>
    </row>
    <row r="19" spans="1:15" s="30" customFormat="1" ht="20.100000000000001" customHeight="1" x14ac:dyDescent="0.25">
      <c r="A19" s="30" t="s">
        <v>224</v>
      </c>
      <c r="B19" s="89">
        <v>17870</v>
      </c>
      <c r="C19" s="89">
        <v>21861</v>
      </c>
      <c r="D19" s="89">
        <v>1713</v>
      </c>
      <c r="E19" s="89">
        <v>3146</v>
      </c>
      <c r="F19" s="89">
        <v>1935</v>
      </c>
      <c r="G19" s="89">
        <v>2038</v>
      </c>
      <c r="H19" s="89">
        <v>2300</v>
      </c>
      <c r="I19" s="89">
        <v>1746</v>
      </c>
      <c r="J19" s="89">
        <v>1330</v>
      </c>
      <c r="K19" s="89">
        <v>1714</v>
      </c>
      <c r="L19" s="89">
        <v>1119</v>
      </c>
      <c r="M19" s="89">
        <v>1300</v>
      </c>
      <c r="N19" s="89">
        <v>893</v>
      </c>
      <c r="O19" s="89">
        <v>1172</v>
      </c>
    </row>
    <row r="20" spans="1:15" ht="20.100000000000001" customHeight="1" x14ac:dyDescent="0.25">
      <c r="A20" s="35" t="s">
        <v>225</v>
      </c>
      <c r="B20" s="83">
        <v>2737</v>
      </c>
      <c r="C20" s="83">
        <v>3733</v>
      </c>
      <c r="D20" s="83">
        <v>306</v>
      </c>
      <c r="E20" s="83">
        <v>536</v>
      </c>
      <c r="F20" s="83">
        <v>381</v>
      </c>
      <c r="G20" s="83">
        <v>348</v>
      </c>
      <c r="H20" s="83">
        <v>458</v>
      </c>
      <c r="I20" s="83">
        <v>298</v>
      </c>
      <c r="J20" s="83">
        <v>187</v>
      </c>
      <c r="K20" s="83">
        <v>293</v>
      </c>
      <c r="L20" s="83">
        <v>154</v>
      </c>
      <c r="M20" s="83">
        <v>222</v>
      </c>
      <c r="N20" s="83">
        <v>95</v>
      </c>
      <c r="O20" s="83">
        <v>200</v>
      </c>
    </row>
    <row r="21" spans="1:15" ht="20.100000000000001" customHeight="1" x14ac:dyDescent="0.25">
      <c r="A21" s="35" t="s">
        <v>227</v>
      </c>
      <c r="B21" s="83">
        <v>12524</v>
      </c>
      <c r="C21" s="83">
        <v>15484</v>
      </c>
      <c r="D21" s="83">
        <v>1201</v>
      </c>
      <c r="E21" s="83">
        <v>2230</v>
      </c>
      <c r="F21" s="83">
        <v>1450</v>
      </c>
      <c r="G21" s="83">
        <v>1443</v>
      </c>
      <c r="H21" s="83">
        <v>1703</v>
      </c>
      <c r="I21" s="83">
        <v>1237</v>
      </c>
      <c r="J21" s="83">
        <v>925</v>
      </c>
      <c r="K21" s="83">
        <v>1214</v>
      </c>
      <c r="L21" s="83">
        <v>827</v>
      </c>
      <c r="M21" s="83">
        <v>921</v>
      </c>
      <c r="N21" s="83">
        <v>637</v>
      </c>
      <c r="O21" s="83">
        <v>830</v>
      </c>
    </row>
    <row r="22" spans="1:15" ht="20.100000000000001" customHeight="1" x14ac:dyDescent="0.25">
      <c r="A22" s="35" t="s">
        <v>228</v>
      </c>
      <c r="B22" s="83">
        <v>2609</v>
      </c>
      <c r="C22" s="83">
        <v>2644</v>
      </c>
      <c r="D22" s="83">
        <v>206</v>
      </c>
      <c r="E22" s="83">
        <v>380</v>
      </c>
      <c r="F22" s="83">
        <v>104</v>
      </c>
      <c r="G22" s="83">
        <v>247</v>
      </c>
      <c r="H22" s="83">
        <v>139</v>
      </c>
      <c r="I22" s="83">
        <v>211</v>
      </c>
      <c r="J22" s="83">
        <v>218</v>
      </c>
      <c r="K22" s="83">
        <v>207</v>
      </c>
      <c r="L22" s="83">
        <v>138</v>
      </c>
      <c r="M22" s="83">
        <v>157</v>
      </c>
      <c r="N22" s="83">
        <v>161</v>
      </c>
      <c r="O22" s="83">
        <v>142</v>
      </c>
    </row>
    <row r="23" spans="1:15" s="30" customFormat="1" ht="20.100000000000001" customHeight="1" x14ac:dyDescent="0.25">
      <c r="A23" s="30" t="s">
        <v>229</v>
      </c>
      <c r="B23" s="89">
        <v>548067</v>
      </c>
      <c r="C23" s="89">
        <v>552743</v>
      </c>
      <c r="D23" s="89">
        <v>79845</v>
      </c>
      <c r="E23" s="89">
        <v>79379</v>
      </c>
      <c r="F23" s="89">
        <v>47533</v>
      </c>
      <c r="G23" s="89">
        <v>51543</v>
      </c>
      <c r="H23" s="89">
        <v>40054</v>
      </c>
      <c r="I23" s="89">
        <v>44185</v>
      </c>
      <c r="J23" s="89">
        <v>42953</v>
      </c>
      <c r="K23" s="89">
        <v>43353</v>
      </c>
      <c r="L23" s="89">
        <v>33365</v>
      </c>
      <c r="M23" s="89">
        <v>32881</v>
      </c>
      <c r="N23" s="89">
        <v>31834</v>
      </c>
      <c r="O23" s="89">
        <v>29633</v>
      </c>
    </row>
    <row r="24" spans="1:15" ht="20.100000000000001" customHeight="1" x14ac:dyDescent="0.25">
      <c r="A24" s="35" t="s">
        <v>230</v>
      </c>
      <c r="B24" s="83">
        <v>359396</v>
      </c>
      <c r="C24" s="83">
        <v>303293</v>
      </c>
      <c r="D24" s="83">
        <v>39507</v>
      </c>
      <c r="E24" s="83">
        <v>43556</v>
      </c>
      <c r="F24" s="83">
        <v>29631</v>
      </c>
      <c r="G24" s="83">
        <v>28282</v>
      </c>
      <c r="H24" s="83">
        <v>29109</v>
      </c>
      <c r="I24" s="83">
        <v>24245</v>
      </c>
      <c r="J24" s="83">
        <v>26119</v>
      </c>
      <c r="K24" s="83">
        <v>23788</v>
      </c>
      <c r="L24" s="83">
        <v>22481</v>
      </c>
      <c r="M24" s="83">
        <v>18042</v>
      </c>
      <c r="N24" s="83">
        <v>21667</v>
      </c>
      <c r="O24" s="83">
        <v>16260</v>
      </c>
    </row>
    <row r="25" spans="1:15" ht="20.100000000000001" customHeight="1" x14ac:dyDescent="0.25">
      <c r="A25" s="35" t="s">
        <v>231</v>
      </c>
      <c r="B25" s="83">
        <v>4327</v>
      </c>
      <c r="C25" s="83">
        <v>4856</v>
      </c>
      <c r="D25" s="83">
        <v>724</v>
      </c>
      <c r="E25" s="83">
        <v>697</v>
      </c>
      <c r="F25" s="83">
        <v>423</v>
      </c>
      <c r="G25" s="83">
        <v>453</v>
      </c>
      <c r="H25" s="83">
        <v>454</v>
      </c>
      <c r="I25" s="83">
        <v>388</v>
      </c>
      <c r="J25" s="83">
        <v>311</v>
      </c>
      <c r="K25" s="83">
        <v>381</v>
      </c>
      <c r="L25" s="83">
        <v>312</v>
      </c>
      <c r="M25" s="83">
        <v>289</v>
      </c>
      <c r="N25" s="83">
        <v>220</v>
      </c>
      <c r="O25" s="83">
        <v>260</v>
      </c>
    </row>
    <row r="26" spans="1:15" ht="20.100000000000001" customHeight="1" x14ac:dyDescent="0.25">
      <c r="A26" s="35" t="s">
        <v>232</v>
      </c>
      <c r="B26" s="83">
        <v>11525</v>
      </c>
      <c r="C26" s="83">
        <v>13048</v>
      </c>
      <c r="D26" s="83">
        <v>2455</v>
      </c>
      <c r="E26" s="83">
        <v>1874</v>
      </c>
      <c r="F26" s="83">
        <v>2557</v>
      </c>
      <c r="G26" s="83">
        <v>1217</v>
      </c>
      <c r="H26" s="83">
        <v>551</v>
      </c>
      <c r="I26" s="83">
        <v>1043</v>
      </c>
      <c r="J26" s="83">
        <v>456</v>
      </c>
      <c r="K26" s="83">
        <v>1023</v>
      </c>
      <c r="L26" s="83">
        <v>483</v>
      </c>
      <c r="M26" s="83">
        <v>776</v>
      </c>
      <c r="N26" s="83">
        <v>364</v>
      </c>
      <c r="O26" s="83">
        <v>700</v>
      </c>
    </row>
    <row r="27" spans="1:15" ht="20.100000000000001" customHeight="1" x14ac:dyDescent="0.25">
      <c r="A27" s="35" t="s">
        <v>233</v>
      </c>
      <c r="B27" s="83">
        <v>12324</v>
      </c>
      <c r="C27" s="83">
        <v>12863</v>
      </c>
      <c r="D27" s="83">
        <v>2122</v>
      </c>
      <c r="E27" s="83">
        <v>1847</v>
      </c>
      <c r="F27" s="83">
        <v>484</v>
      </c>
      <c r="G27" s="83">
        <v>1199</v>
      </c>
      <c r="H27" s="83">
        <v>699</v>
      </c>
      <c r="I27" s="83">
        <v>1028</v>
      </c>
      <c r="J27" s="83">
        <v>960</v>
      </c>
      <c r="K27" s="83">
        <v>1009</v>
      </c>
      <c r="L27" s="83">
        <v>706</v>
      </c>
      <c r="M27" s="83">
        <v>765</v>
      </c>
      <c r="N27" s="83">
        <v>789</v>
      </c>
      <c r="O27" s="83">
        <v>690</v>
      </c>
    </row>
    <row r="28" spans="1:15" ht="20.100000000000001" customHeight="1" x14ac:dyDescent="0.25">
      <c r="A28" s="35" t="s">
        <v>234</v>
      </c>
      <c r="B28" s="83">
        <v>3211</v>
      </c>
      <c r="C28" s="83">
        <v>2526</v>
      </c>
      <c r="D28" s="83">
        <v>58</v>
      </c>
      <c r="E28" s="83">
        <v>363</v>
      </c>
      <c r="F28" s="83">
        <v>180</v>
      </c>
      <c r="G28" s="83">
        <v>236</v>
      </c>
      <c r="H28" s="83">
        <v>320</v>
      </c>
      <c r="I28" s="83">
        <v>202</v>
      </c>
      <c r="J28" s="83">
        <v>267</v>
      </c>
      <c r="K28" s="83">
        <v>198</v>
      </c>
      <c r="L28" s="83">
        <v>332</v>
      </c>
      <c r="M28" s="83">
        <v>150</v>
      </c>
      <c r="N28" s="83">
        <v>366</v>
      </c>
      <c r="O28" s="83">
        <v>135</v>
      </c>
    </row>
    <row r="29" spans="1:15"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35" t="s">
        <v>236</v>
      </c>
      <c r="B30" s="83">
        <v>131446</v>
      </c>
      <c r="C30" s="83">
        <v>190595</v>
      </c>
      <c r="D30" s="83">
        <v>33374</v>
      </c>
      <c r="E30" s="83">
        <v>27371</v>
      </c>
      <c r="F30" s="83">
        <v>12556</v>
      </c>
      <c r="G30" s="83">
        <v>17773</v>
      </c>
      <c r="H30" s="83">
        <v>6940</v>
      </c>
      <c r="I30" s="83">
        <v>15236</v>
      </c>
      <c r="J30" s="83">
        <v>10716</v>
      </c>
      <c r="K30" s="83">
        <v>14949</v>
      </c>
      <c r="L30" s="83">
        <v>7228</v>
      </c>
      <c r="M30" s="83">
        <v>11338</v>
      </c>
      <c r="N30" s="83">
        <v>6370</v>
      </c>
      <c r="O30" s="83">
        <v>10218</v>
      </c>
    </row>
    <row r="31" spans="1:15" ht="20.100000000000001" customHeight="1" x14ac:dyDescent="0.25">
      <c r="A31" s="35" t="s">
        <v>237</v>
      </c>
      <c r="B31" s="83">
        <v>9312</v>
      </c>
      <c r="C31" s="83">
        <v>7989</v>
      </c>
      <c r="D31" s="83">
        <v>870</v>
      </c>
      <c r="E31" s="83">
        <v>1147</v>
      </c>
      <c r="F31" s="83">
        <v>1097</v>
      </c>
      <c r="G31" s="83">
        <v>745</v>
      </c>
      <c r="H31" s="83">
        <v>810</v>
      </c>
      <c r="I31" s="83">
        <v>639</v>
      </c>
      <c r="J31" s="83">
        <v>817</v>
      </c>
      <c r="K31" s="83">
        <v>627</v>
      </c>
      <c r="L31" s="83">
        <v>899</v>
      </c>
      <c r="M31" s="83">
        <v>475</v>
      </c>
      <c r="N31" s="83">
        <v>525</v>
      </c>
      <c r="O31" s="83">
        <v>428</v>
      </c>
    </row>
    <row r="32" spans="1:15" ht="20.100000000000001" customHeight="1" x14ac:dyDescent="0.25">
      <c r="A32" s="35" t="s">
        <v>238</v>
      </c>
      <c r="B32" s="83">
        <v>10</v>
      </c>
      <c r="C32" s="83">
        <v>13</v>
      </c>
      <c r="D32" s="83">
        <v>1</v>
      </c>
      <c r="E32" s="83">
        <v>2</v>
      </c>
      <c r="F32" s="83">
        <v>0</v>
      </c>
      <c r="G32" s="83">
        <v>1</v>
      </c>
      <c r="H32" s="83">
        <v>0</v>
      </c>
      <c r="I32" s="83">
        <v>1</v>
      </c>
      <c r="J32" s="83">
        <v>1</v>
      </c>
      <c r="K32" s="83">
        <v>1</v>
      </c>
      <c r="L32" s="83">
        <v>1</v>
      </c>
      <c r="M32" s="83">
        <v>1</v>
      </c>
      <c r="N32" s="83">
        <v>1</v>
      </c>
      <c r="O32" s="83">
        <v>1</v>
      </c>
    </row>
    <row r="33" spans="1:15" ht="20.100000000000001" customHeight="1" x14ac:dyDescent="0.25">
      <c r="A33" s="35" t="s">
        <v>239</v>
      </c>
      <c r="B33" s="83">
        <v>1</v>
      </c>
      <c r="C33" s="83">
        <v>0</v>
      </c>
      <c r="D33" s="83">
        <v>0</v>
      </c>
      <c r="E33" s="83">
        <v>0</v>
      </c>
      <c r="F33" s="83">
        <v>0</v>
      </c>
      <c r="G33" s="83">
        <v>0</v>
      </c>
      <c r="H33" s="83">
        <v>0</v>
      </c>
      <c r="I33" s="83">
        <v>0</v>
      </c>
      <c r="J33" s="83">
        <v>0</v>
      </c>
      <c r="K33" s="83">
        <v>0</v>
      </c>
      <c r="L33" s="83">
        <v>0</v>
      </c>
      <c r="M33" s="83">
        <v>0</v>
      </c>
      <c r="N33" s="83">
        <v>0</v>
      </c>
      <c r="O33" s="83">
        <v>0</v>
      </c>
    </row>
    <row r="34" spans="1:15" ht="20.100000000000001" customHeight="1" x14ac:dyDescent="0.25">
      <c r="A34" s="35" t="s">
        <v>240</v>
      </c>
      <c r="B34" s="83">
        <v>14125</v>
      </c>
      <c r="C34" s="83">
        <v>14942</v>
      </c>
      <c r="D34" s="83">
        <v>555</v>
      </c>
      <c r="E34" s="83">
        <v>2146</v>
      </c>
      <c r="F34" s="83">
        <v>541</v>
      </c>
      <c r="G34" s="83">
        <v>1393</v>
      </c>
      <c r="H34" s="83">
        <v>1021</v>
      </c>
      <c r="I34" s="83">
        <v>1194</v>
      </c>
      <c r="J34" s="83">
        <v>3130</v>
      </c>
      <c r="K34" s="83">
        <v>1172</v>
      </c>
      <c r="L34" s="83">
        <v>831</v>
      </c>
      <c r="M34" s="83">
        <v>889</v>
      </c>
      <c r="N34" s="83">
        <v>1326</v>
      </c>
      <c r="O34" s="83">
        <v>801</v>
      </c>
    </row>
    <row r="35" spans="1:15" ht="20.100000000000001" customHeight="1" x14ac:dyDescent="0.25">
      <c r="A35" s="35" t="s">
        <v>241</v>
      </c>
      <c r="B35" s="83">
        <v>2390</v>
      </c>
      <c r="C35" s="83">
        <v>2618</v>
      </c>
      <c r="D35" s="83">
        <v>179</v>
      </c>
      <c r="E35" s="83">
        <v>376</v>
      </c>
      <c r="F35" s="83">
        <v>64</v>
      </c>
      <c r="G35" s="83">
        <v>244</v>
      </c>
      <c r="H35" s="83">
        <v>150</v>
      </c>
      <c r="I35" s="83">
        <v>209</v>
      </c>
      <c r="J35" s="83">
        <v>176</v>
      </c>
      <c r="K35" s="83">
        <v>205</v>
      </c>
      <c r="L35" s="83">
        <v>92</v>
      </c>
      <c r="M35" s="83">
        <v>156</v>
      </c>
      <c r="N35" s="83">
        <v>206</v>
      </c>
      <c r="O35" s="83">
        <v>140</v>
      </c>
    </row>
    <row r="36" spans="1:15" s="30" customFormat="1" ht="20.100000000000001" customHeight="1" x14ac:dyDescent="0.25">
      <c r="A36" s="30" t="s">
        <v>242</v>
      </c>
      <c r="B36" s="89">
        <v>24164</v>
      </c>
      <c r="C36" s="89">
        <v>33910</v>
      </c>
      <c r="D36" s="89">
        <v>2555</v>
      </c>
      <c r="E36" s="89">
        <v>4869</v>
      </c>
      <c r="F36" s="89">
        <v>3612</v>
      </c>
      <c r="G36" s="89">
        <v>3161</v>
      </c>
      <c r="H36" s="89">
        <v>3441</v>
      </c>
      <c r="I36" s="89">
        <v>2710</v>
      </c>
      <c r="J36" s="89">
        <v>1877</v>
      </c>
      <c r="K36" s="89">
        <v>2660</v>
      </c>
      <c r="L36" s="89">
        <v>1520</v>
      </c>
      <c r="M36" s="89">
        <v>2016</v>
      </c>
      <c r="N36" s="89">
        <v>1086</v>
      </c>
      <c r="O36" s="89">
        <v>1819</v>
      </c>
    </row>
    <row r="37" spans="1:15" ht="20.100000000000001" customHeight="1" x14ac:dyDescent="0.25">
      <c r="A37" s="35" t="s">
        <v>243</v>
      </c>
      <c r="B37" s="83">
        <v>1208</v>
      </c>
      <c r="C37" s="83">
        <v>1618</v>
      </c>
      <c r="D37" s="83">
        <v>69</v>
      </c>
      <c r="E37" s="83">
        <v>232</v>
      </c>
      <c r="F37" s="83">
        <v>140</v>
      </c>
      <c r="G37" s="83">
        <v>151</v>
      </c>
      <c r="H37" s="83">
        <v>97</v>
      </c>
      <c r="I37" s="83">
        <v>129</v>
      </c>
      <c r="J37" s="83">
        <v>75</v>
      </c>
      <c r="K37" s="83">
        <v>127</v>
      </c>
      <c r="L37" s="83">
        <v>93</v>
      </c>
      <c r="M37" s="83">
        <v>96</v>
      </c>
      <c r="N37" s="83">
        <v>68</v>
      </c>
      <c r="O37" s="83">
        <v>87</v>
      </c>
    </row>
    <row r="38" spans="1:15" ht="20.100000000000001" customHeight="1" x14ac:dyDescent="0.25">
      <c r="A38" s="35" t="s">
        <v>244</v>
      </c>
      <c r="B38" s="83">
        <v>406</v>
      </c>
      <c r="C38" s="83">
        <v>647</v>
      </c>
      <c r="D38" s="83">
        <v>31</v>
      </c>
      <c r="E38" s="83">
        <v>93</v>
      </c>
      <c r="F38" s="83">
        <v>30</v>
      </c>
      <c r="G38" s="83">
        <v>60</v>
      </c>
      <c r="H38" s="83">
        <v>49</v>
      </c>
      <c r="I38" s="83">
        <v>52</v>
      </c>
      <c r="J38" s="83">
        <v>28</v>
      </c>
      <c r="K38" s="83">
        <v>51</v>
      </c>
      <c r="L38" s="83">
        <v>59</v>
      </c>
      <c r="M38" s="83">
        <v>38</v>
      </c>
      <c r="N38" s="83">
        <v>40</v>
      </c>
      <c r="O38" s="83">
        <v>35</v>
      </c>
    </row>
    <row r="39" spans="1:15" ht="20.100000000000001" customHeight="1" x14ac:dyDescent="0.25">
      <c r="A39" s="35" t="s">
        <v>245</v>
      </c>
      <c r="B39" s="83">
        <v>8203</v>
      </c>
      <c r="C39" s="83">
        <v>8785</v>
      </c>
      <c r="D39" s="83">
        <v>1143</v>
      </c>
      <c r="E39" s="83">
        <v>1261</v>
      </c>
      <c r="F39" s="83">
        <v>2030</v>
      </c>
      <c r="G39" s="83">
        <v>819</v>
      </c>
      <c r="H39" s="83">
        <v>1699</v>
      </c>
      <c r="I39" s="83">
        <v>702</v>
      </c>
      <c r="J39" s="83">
        <v>818</v>
      </c>
      <c r="K39" s="83">
        <v>689</v>
      </c>
      <c r="L39" s="83">
        <v>316</v>
      </c>
      <c r="M39" s="83">
        <v>523</v>
      </c>
      <c r="N39" s="83">
        <v>121</v>
      </c>
      <c r="O39" s="83">
        <v>471</v>
      </c>
    </row>
    <row r="40" spans="1:15" ht="20.100000000000001" customHeight="1" x14ac:dyDescent="0.25">
      <c r="A40" s="35" t="s">
        <v>246</v>
      </c>
      <c r="B40" s="83">
        <v>6860</v>
      </c>
      <c r="C40" s="83">
        <v>12699</v>
      </c>
      <c r="D40" s="83">
        <v>379</v>
      </c>
      <c r="E40" s="83">
        <v>1824</v>
      </c>
      <c r="F40" s="83">
        <v>685</v>
      </c>
      <c r="G40" s="83">
        <v>1184</v>
      </c>
      <c r="H40" s="83">
        <v>879</v>
      </c>
      <c r="I40" s="83">
        <v>1015</v>
      </c>
      <c r="J40" s="83">
        <v>446</v>
      </c>
      <c r="K40" s="83">
        <v>996</v>
      </c>
      <c r="L40" s="83">
        <v>533</v>
      </c>
      <c r="M40" s="83">
        <v>755</v>
      </c>
      <c r="N40" s="83">
        <v>396</v>
      </c>
      <c r="O40" s="83">
        <v>681</v>
      </c>
    </row>
    <row r="41" spans="1:15" ht="20.100000000000001" customHeight="1" x14ac:dyDescent="0.25">
      <c r="A41" s="35" t="s">
        <v>247</v>
      </c>
      <c r="B41" s="83">
        <v>5376</v>
      </c>
      <c r="C41" s="83">
        <v>7233</v>
      </c>
      <c r="D41" s="83">
        <v>828</v>
      </c>
      <c r="E41" s="83">
        <v>1039</v>
      </c>
      <c r="F41" s="83">
        <v>537</v>
      </c>
      <c r="G41" s="83">
        <v>674</v>
      </c>
      <c r="H41" s="83">
        <v>442</v>
      </c>
      <c r="I41" s="83">
        <v>578</v>
      </c>
      <c r="J41" s="83">
        <v>346</v>
      </c>
      <c r="K41" s="83">
        <v>567</v>
      </c>
      <c r="L41" s="83">
        <v>352</v>
      </c>
      <c r="M41" s="83">
        <v>430</v>
      </c>
      <c r="N41" s="83">
        <v>324</v>
      </c>
      <c r="O41" s="83">
        <v>388</v>
      </c>
    </row>
    <row r="42" spans="1:15" ht="20.100000000000001" customHeight="1" x14ac:dyDescent="0.25">
      <c r="A42" s="35" t="s">
        <v>248</v>
      </c>
      <c r="B42" s="83">
        <v>2111</v>
      </c>
      <c r="C42" s="83">
        <v>2928</v>
      </c>
      <c r="D42" s="83">
        <v>105</v>
      </c>
      <c r="E42" s="83">
        <v>420</v>
      </c>
      <c r="F42" s="83">
        <v>190</v>
      </c>
      <c r="G42" s="83">
        <v>273</v>
      </c>
      <c r="H42" s="83">
        <v>275</v>
      </c>
      <c r="I42" s="83">
        <v>234</v>
      </c>
      <c r="J42" s="83">
        <v>164</v>
      </c>
      <c r="K42" s="83">
        <v>230</v>
      </c>
      <c r="L42" s="83">
        <v>167</v>
      </c>
      <c r="M42" s="83">
        <v>174</v>
      </c>
      <c r="N42" s="83">
        <v>137</v>
      </c>
      <c r="O42" s="83">
        <v>157</v>
      </c>
    </row>
    <row r="43" spans="1:15" ht="20.100000000000001" customHeight="1" x14ac:dyDescent="0.25">
      <c r="A43" s="30" t="s">
        <v>249</v>
      </c>
      <c r="B43" s="89">
        <v>105239</v>
      </c>
      <c r="C43" s="89">
        <v>116581</v>
      </c>
      <c r="D43" s="89">
        <v>10987</v>
      </c>
      <c r="E43" s="89">
        <v>16742</v>
      </c>
      <c r="F43" s="89">
        <v>11107</v>
      </c>
      <c r="G43" s="89">
        <v>10871</v>
      </c>
      <c r="H43" s="89">
        <v>10766</v>
      </c>
      <c r="I43" s="89">
        <v>9318</v>
      </c>
      <c r="J43" s="89">
        <v>8466</v>
      </c>
      <c r="K43" s="89">
        <v>9144</v>
      </c>
      <c r="L43" s="89">
        <v>5586</v>
      </c>
      <c r="M43" s="89">
        <v>6932</v>
      </c>
      <c r="N43" s="89">
        <v>4032</v>
      </c>
      <c r="O43" s="89">
        <v>6251</v>
      </c>
    </row>
    <row r="44" spans="1:15" ht="20.100000000000001" customHeight="1" x14ac:dyDescent="0.25">
      <c r="A44" s="35" t="s">
        <v>250</v>
      </c>
      <c r="B44" s="83">
        <v>16867</v>
      </c>
      <c r="C44" s="83">
        <v>20966</v>
      </c>
      <c r="D44" s="83">
        <v>1709</v>
      </c>
      <c r="E44" s="83">
        <v>3011</v>
      </c>
      <c r="F44" s="83">
        <v>1785</v>
      </c>
      <c r="G44" s="83">
        <v>1955</v>
      </c>
      <c r="H44" s="83">
        <v>1780</v>
      </c>
      <c r="I44" s="83">
        <v>1676</v>
      </c>
      <c r="J44" s="83">
        <v>1382</v>
      </c>
      <c r="K44" s="83">
        <v>1644</v>
      </c>
      <c r="L44" s="83">
        <v>836</v>
      </c>
      <c r="M44" s="83">
        <v>1247</v>
      </c>
      <c r="N44" s="83">
        <v>646</v>
      </c>
      <c r="O44" s="83">
        <v>1124</v>
      </c>
    </row>
    <row r="45" spans="1:15" ht="20.100000000000001" customHeight="1" x14ac:dyDescent="0.25">
      <c r="A45" s="35" t="s">
        <v>251</v>
      </c>
      <c r="B45" s="83">
        <v>1834</v>
      </c>
      <c r="C45" s="83">
        <v>2320</v>
      </c>
      <c r="D45" s="83">
        <v>246</v>
      </c>
      <c r="E45" s="83">
        <v>333</v>
      </c>
      <c r="F45" s="83">
        <v>238</v>
      </c>
      <c r="G45" s="83">
        <v>216</v>
      </c>
      <c r="H45" s="83">
        <v>173</v>
      </c>
      <c r="I45" s="83">
        <v>185</v>
      </c>
      <c r="J45" s="83">
        <v>140</v>
      </c>
      <c r="K45" s="83">
        <v>182</v>
      </c>
      <c r="L45" s="83">
        <v>92</v>
      </c>
      <c r="M45" s="83">
        <v>138</v>
      </c>
      <c r="N45" s="83">
        <v>66</v>
      </c>
      <c r="O45" s="83">
        <v>124</v>
      </c>
    </row>
    <row r="46" spans="1:15" ht="20.100000000000001" customHeight="1" x14ac:dyDescent="0.25">
      <c r="A46" s="35" t="s">
        <v>252</v>
      </c>
      <c r="B46" s="83">
        <v>2667</v>
      </c>
      <c r="C46" s="83">
        <v>2807</v>
      </c>
      <c r="D46" s="83">
        <v>254</v>
      </c>
      <c r="E46" s="83">
        <v>403</v>
      </c>
      <c r="F46" s="83">
        <v>165</v>
      </c>
      <c r="G46" s="83">
        <v>262</v>
      </c>
      <c r="H46" s="83">
        <v>194</v>
      </c>
      <c r="I46" s="83">
        <v>224</v>
      </c>
      <c r="J46" s="83">
        <v>255</v>
      </c>
      <c r="K46" s="83">
        <v>220</v>
      </c>
      <c r="L46" s="83">
        <v>153</v>
      </c>
      <c r="M46" s="83">
        <v>167</v>
      </c>
      <c r="N46" s="83">
        <v>109</v>
      </c>
      <c r="O46" s="83">
        <v>150</v>
      </c>
    </row>
    <row r="47" spans="1:15" ht="20.100000000000001" customHeight="1" x14ac:dyDescent="0.25">
      <c r="A47" s="35" t="s">
        <v>253</v>
      </c>
      <c r="B47" s="83">
        <v>2417</v>
      </c>
      <c r="C47" s="83">
        <v>3145</v>
      </c>
      <c r="D47" s="83">
        <v>298</v>
      </c>
      <c r="E47" s="83">
        <v>452</v>
      </c>
      <c r="F47" s="83">
        <v>511</v>
      </c>
      <c r="G47" s="83">
        <v>293</v>
      </c>
      <c r="H47" s="83">
        <v>281</v>
      </c>
      <c r="I47" s="83">
        <v>251</v>
      </c>
      <c r="J47" s="83">
        <v>149</v>
      </c>
      <c r="K47" s="83">
        <v>247</v>
      </c>
      <c r="L47" s="83">
        <v>88</v>
      </c>
      <c r="M47" s="83">
        <v>187</v>
      </c>
      <c r="N47" s="83">
        <v>46</v>
      </c>
      <c r="O47" s="83">
        <v>169</v>
      </c>
    </row>
    <row r="48" spans="1:15" ht="20.100000000000001" customHeight="1" x14ac:dyDescent="0.25">
      <c r="A48" s="35" t="s">
        <v>254</v>
      </c>
      <c r="B48" s="83">
        <v>17254</v>
      </c>
      <c r="C48" s="83">
        <v>13549</v>
      </c>
      <c r="D48" s="83">
        <v>1343</v>
      </c>
      <c r="E48" s="83">
        <v>1946</v>
      </c>
      <c r="F48" s="83">
        <v>1151</v>
      </c>
      <c r="G48" s="83">
        <v>1263</v>
      </c>
      <c r="H48" s="83">
        <v>1369</v>
      </c>
      <c r="I48" s="83">
        <v>1083</v>
      </c>
      <c r="J48" s="83">
        <v>1524</v>
      </c>
      <c r="K48" s="83">
        <v>1063</v>
      </c>
      <c r="L48" s="83">
        <v>800</v>
      </c>
      <c r="M48" s="83">
        <v>806</v>
      </c>
      <c r="N48" s="83">
        <v>623</v>
      </c>
      <c r="O48" s="83">
        <v>726</v>
      </c>
    </row>
    <row r="49" spans="1:15" ht="20.100000000000001" customHeight="1" x14ac:dyDescent="0.25">
      <c r="A49" s="35" t="s">
        <v>255</v>
      </c>
      <c r="B49" s="83">
        <v>495</v>
      </c>
      <c r="C49" s="83">
        <v>726</v>
      </c>
      <c r="D49" s="83">
        <v>63</v>
      </c>
      <c r="E49" s="83">
        <v>104</v>
      </c>
      <c r="F49" s="83">
        <v>60</v>
      </c>
      <c r="G49" s="83">
        <v>68</v>
      </c>
      <c r="H49" s="83">
        <v>62</v>
      </c>
      <c r="I49" s="83">
        <v>58</v>
      </c>
      <c r="J49" s="83">
        <v>33</v>
      </c>
      <c r="K49" s="83">
        <v>57</v>
      </c>
      <c r="L49" s="83">
        <v>18</v>
      </c>
      <c r="M49" s="83">
        <v>43</v>
      </c>
      <c r="N49" s="83">
        <v>14</v>
      </c>
      <c r="O49" s="83">
        <v>39</v>
      </c>
    </row>
    <row r="50" spans="1:15" ht="20.100000000000001" customHeight="1" x14ac:dyDescent="0.25">
      <c r="A50" s="35" t="s">
        <v>256</v>
      </c>
      <c r="B50" s="83">
        <v>14589</v>
      </c>
      <c r="C50" s="83">
        <v>15297</v>
      </c>
      <c r="D50" s="83">
        <v>1325</v>
      </c>
      <c r="E50" s="83">
        <v>2197</v>
      </c>
      <c r="F50" s="83">
        <v>1594</v>
      </c>
      <c r="G50" s="83">
        <v>1426</v>
      </c>
      <c r="H50" s="83">
        <v>1673</v>
      </c>
      <c r="I50" s="83">
        <v>1223</v>
      </c>
      <c r="J50" s="83">
        <v>1261</v>
      </c>
      <c r="K50" s="83">
        <v>1200</v>
      </c>
      <c r="L50" s="83">
        <v>722</v>
      </c>
      <c r="M50" s="83">
        <v>910</v>
      </c>
      <c r="N50" s="83">
        <v>564</v>
      </c>
      <c r="O50" s="83">
        <v>820</v>
      </c>
    </row>
    <row r="51" spans="1:15" ht="20.100000000000001" customHeight="1" x14ac:dyDescent="0.25">
      <c r="A51" s="35" t="s">
        <v>257</v>
      </c>
      <c r="B51" s="83">
        <v>305</v>
      </c>
      <c r="C51" s="83">
        <v>425</v>
      </c>
      <c r="D51" s="83">
        <v>35</v>
      </c>
      <c r="E51" s="83">
        <v>61</v>
      </c>
      <c r="F51" s="83">
        <v>34</v>
      </c>
      <c r="G51" s="83">
        <v>40</v>
      </c>
      <c r="H51" s="83">
        <v>38</v>
      </c>
      <c r="I51" s="83">
        <v>34</v>
      </c>
      <c r="J51" s="83">
        <v>38</v>
      </c>
      <c r="K51" s="83">
        <v>33</v>
      </c>
      <c r="L51" s="83">
        <v>17</v>
      </c>
      <c r="M51" s="83">
        <v>25</v>
      </c>
      <c r="N51" s="83">
        <v>7</v>
      </c>
      <c r="O51" s="83">
        <v>23</v>
      </c>
    </row>
    <row r="52" spans="1:15" ht="20.100000000000001" customHeight="1" x14ac:dyDescent="0.25">
      <c r="A52" s="35" t="s">
        <v>258</v>
      </c>
      <c r="B52" s="83">
        <v>5012</v>
      </c>
      <c r="C52" s="83">
        <v>5450</v>
      </c>
      <c r="D52" s="83">
        <v>551</v>
      </c>
      <c r="E52" s="83">
        <v>783</v>
      </c>
      <c r="F52" s="83">
        <v>497</v>
      </c>
      <c r="G52" s="83">
        <v>508</v>
      </c>
      <c r="H52" s="83">
        <v>485</v>
      </c>
      <c r="I52" s="83">
        <v>436</v>
      </c>
      <c r="J52" s="83">
        <v>350</v>
      </c>
      <c r="K52" s="83">
        <v>427</v>
      </c>
      <c r="L52" s="83">
        <v>290</v>
      </c>
      <c r="M52" s="83">
        <v>324</v>
      </c>
      <c r="N52" s="83">
        <v>212</v>
      </c>
      <c r="O52" s="83">
        <v>292</v>
      </c>
    </row>
    <row r="53" spans="1:15" ht="20.100000000000001" customHeight="1" x14ac:dyDescent="0.25">
      <c r="A53" s="35" t="s">
        <v>259</v>
      </c>
      <c r="B53" s="83">
        <v>349</v>
      </c>
      <c r="C53" s="83">
        <v>462</v>
      </c>
      <c r="D53" s="83">
        <v>36</v>
      </c>
      <c r="E53" s="83">
        <v>66</v>
      </c>
      <c r="F53" s="83">
        <v>88</v>
      </c>
      <c r="G53" s="83">
        <v>43</v>
      </c>
      <c r="H53" s="83">
        <v>17</v>
      </c>
      <c r="I53" s="83">
        <v>37</v>
      </c>
      <c r="J53" s="83">
        <v>29</v>
      </c>
      <c r="K53" s="83">
        <v>36</v>
      </c>
      <c r="L53" s="83">
        <v>11</v>
      </c>
      <c r="M53" s="83">
        <v>27</v>
      </c>
      <c r="N53" s="83">
        <v>11</v>
      </c>
      <c r="O53" s="83">
        <v>25</v>
      </c>
    </row>
    <row r="54" spans="1:15" ht="20.100000000000001" customHeight="1" x14ac:dyDescent="0.25">
      <c r="A54" s="35" t="s">
        <v>260</v>
      </c>
      <c r="B54" s="83">
        <v>13766</v>
      </c>
      <c r="C54" s="83">
        <v>16053</v>
      </c>
      <c r="D54" s="83">
        <v>1114</v>
      </c>
      <c r="E54" s="83">
        <v>2305</v>
      </c>
      <c r="F54" s="83">
        <v>1732</v>
      </c>
      <c r="G54" s="83">
        <v>1497</v>
      </c>
      <c r="H54" s="83">
        <v>1494</v>
      </c>
      <c r="I54" s="83">
        <v>1283</v>
      </c>
      <c r="J54" s="83">
        <v>1313</v>
      </c>
      <c r="K54" s="83">
        <v>1259</v>
      </c>
      <c r="L54" s="83">
        <v>956</v>
      </c>
      <c r="M54" s="83">
        <v>955</v>
      </c>
      <c r="N54" s="83">
        <v>690</v>
      </c>
      <c r="O54" s="83">
        <v>861</v>
      </c>
    </row>
    <row r="55" spans="1:15" ht="20.100000000000001" customHeight="1" x14ac:dyDescent="0.25">
      <c r="A55" s="35" t="s">
        <v>261</v>
      </c>
      <c r="B55" s="83">
        <v>1883</v>
      </c>
      <c r="C55" s="83">
        <v>2089</v>
      </c>
      <c r="D55" s="83">
        <v>198</v>
      </c>
      <c r="E55" s="83">
        <v>300</v>
      </c>
      <c r="F55" s="83">
        <v>166</v>
      </c>
      <c r="G55" s="83">
        <v>195</v>
      </c>
      <c r="H55" s="83">
        <v>142</v>
      </c>
      <c r="I55" s="83">
        <v>167</v>
      </c>
      <c r="J55" s="83">
        <v>163</v>
      </c>
      <c r="K55" s="83">
        <v>164</v>
      </c>
      <c r="L55" s="83">
        <v>161</v>
      </c>
      <c r="M55" s="83">
        <v>124</v>
      </c>
      <c r="N55" s="83">
        <v>101</v>
      </c>
      <c r="O55" s="83">
        <v>112</v>
      </c>
    </row>
    <row r="56" spans="1:15" ht="20.100000000000001" customHeight="1" x14ac:dyDescent="0.25">
      <c r="A56" s="35" t="s">
        <v>262</v>
      </c>
      <c r="B56" s="83">
        <v>11257</v>
      </c>
      <c r="C56" s="83">
        <v>10258</v>
      </c>
      <c r="D56" s="83">
        <v>1562</v>
      </c>
      <c r="E56" s="83">
        <v>1473</v>
      </c>
      <c r="F56" s="83">
        <v>1075</v>
      </c>
      <c r="G56" s="83">
        <v>957</v>
      </c>
      <c r="H56" s="83">
        <v>1106</v>
      </c>
      <c r="I56" s="83">
        <v>820</v>
      </c>
      <c r="J56" s="83">
        <v>648</v>
      </c>
      <c r="K56" s="83">
        <v>805</v>
      </c>
      <c r="L56" s="83">
        <v>539</v>
      </c>
      <c r="M56" s="83">
        <v>610</v>
      </c>
      <c r="N56" s="83">
        <v>421</v>
      </c>
      <c r="O56" s="83">
        <v>550</v>
      </c>
    </row>
    <row r="57" spans="1:15" ht="20.100000000000001" customHeight="1" x14ac:dyDescent="0.25">
      <c r="A57" s="35" t="s">
        <v>263</v>
      </c>
      <c r="B57" s="83">
        <v>953</v>
      </c>
      <c r="C57" s="83">
        <v>1503</v>
      </c>
      <c r="D57" s="83">
        <v>70</v>
      </c>
      <c r="E57" s="83">
        <v>216</v>
      </c>
      <c r="F57" s="83">
        <v>140</v>
      </c>
      <c r="G57" s="83">
        <v>140</v>
      </c>
      <c r="H57" s="83">
        <v>117</v>
      </c>
      <c r="I57" s="83">
        <v>120</v>
      </c>
      <c r="J57" s="83">
        <v>91</v>
      </c>
      <c r="K57" s="83">
        <v>118</v>
      </c>
      <c r="L57" s="83">
        <v>59</v>
      </c>
      <c r="M57" s="83">
        <v>89</v>
      </c>
      <c r="N57" s="83">
        <v>47</v>
      </c>
      <c r="O57" s="83">
        <v>81</v>
      </c>
    </row>
    <row r="58" spans="1:15" ht="20.100000000000001" customHeight="1" x14ac:dyDescent="0.25">
      <c r="A58" s="35" t="s">
        <v>264</v>
      </c>
      <c r="B58" s="83">
        <v>1742</v>
      </c>
      <c r="C58" s="83">
        <v>2306</v>
      </c>
      <c r="D58" s="83">
        <v>208</v>
      </c>
      <c r="E58" s="83">
        <v>331</v>
      </c>
      <c r="F58" s="83">
        <v>287</v>
      </c>
      <c r="G58" s="83">
        <v>215</v>
      </c>
      <c r="H58" s="83">
        <v>218</v>
      </c>
      <c r="I58" s="83">
        <v>184</v>
      </c>
      <c r="J58" s="83">
        <v>72</v>
      </c>
      <c r="K58" s="83">
        <v>181</v>
      </c>
      <c r="L58" s="83">
        <v>119</v>
      </c>
      <c r="M58" s="83">
        <v>137</v>
      </c>
      <c r="N58" s="83">
        <v>69</v>
      </c>
      <c r="O58" s="83">
        <v>124</v>
      </c>
    </row>
    <row r="59" spans="1:15" s="30" customFormat="1" ht="20.100000000000001" customHeight="1" x14ac:dyDescent="0.25">
      <c r="A59" s="35" t="s">
        <v>265</v>
      </c>
      <c r="B59" s="83">
        <v>1549</v>
      </c>
      <c r="C59" s="83">
        <v>1440</v>
      </c>
      <c r="D59" s="83">
        <v>185</v>
      </c>
      <c r="E59" s="83">
        <v>207</v>
      </c>
      <c r="F59" s="83">
        <v>137</v>
      </c>
      <c r="G59" s="83">
        <v>134</v>
      </c>
      <c r="H59" s="83">
        <v>127</v>
      </c>
      <c r="I59" s="83">
        <v>115</v>
      </c>
      <c r="J59" s="83">
        <v>154</v>
      </c>
      <c r="K59" s="83">
        <v>113</v>
      </c>
      <c r="L59" s="83">
        <v>93</v>
      </c>
      <c r="M59" s="83">
        <v>86</v>
      </c>
      <c r="N59" s="83">
        <v>79</v>
      </c>
      <c r="O59" s="83">
        <v>77</v>
      </c>
    </row>
    <row r="60" spans="1:15" s="30" customFormat="1" ht="20.100000000000001" customHeight="1" x14ac:dyDescent="0.25">
      <c r="A60" s="35" t="s">
        <v>266</v>
      </c>
      <c r="B60" s="83">
        <v>701</v>
      </c>
      <c r="C60" s="83">
        <v>965</v>
      </c>
      <c r="D60" s="83">
        <v>68</v>
      </c>
      <c r="E60" s="83">
        <v>139</v>
      </c>
      <c r="F60" s="83">
        <v>70</v>
      </c>
      <c r="G60" s="83">
        <v>90</v>
      </c>
      <c r="H60" s="83">
        <v>66</v>
      </c>
      <c r="I60" s="83">
        <v>77</v>
      </c>
      <c r="J60" s="83">
        <v>70</v>
      </c>
      <c r="K60" s="83">
        <v>76</v>
      </c>
      <c r="L60" s="83">
        <v>29</v>
      </c>
      <c r="M60" s="83">
        <v>57</v>
      </c>
      <c r="N60" s="83">
        <v>20</v>
      </c>
      <c r="O60" s="83">
        <v>52</v>
      </c>
    </row>
    <row r="61" spans="1:15" s="30" customFormat="1" ht="20.100000000000001" customHeight="1" x14ac:dyDescent="0.25">
      <c r="A61" s="35" t="s">
        <v>267</v>
      </c>
      <c r="B61" s="83">
        <v>1965</v>
      </c>
      <c r="C61" s="83">
        <v>3099</v>
      </c>
      <c r="D61" s="83">
        <v>459</v>
      </c>
      <c r="E61" s="83">
        <v>445</v>
      </c>
      <c r="F61" s="83">
        <v>230</v>
      </c>
      <c r="G61" s="83">
        <v>289</v>
      </c>
      <c r="H61" s="83">
        <v>306</v>
      </c>
      <c r="I61" s="83">
        <v>248</v>
      </c>
      <c r="J61" s="83">
        <v>137</v>
      </c>
      <c r="K61" s="83">
        <v>243</v>
      </c>
      <c r="L61" s="83">
        <v>129</v>
      </c>
      <c r="M61" s="83">
        <v>184</v>
      </c>
      <c r="N61" s="83">
        <v>40</v>
      </c>
      <c r="O61" s="83">
        <v>166</v>
      </c>
    </row>
    <row r="62" spans="1:15" ht="20.100000000000001" customHeight="1" x14ac:dyDescent="0.25">
      <c r="A62" s="35" t="s">
        <v>268</v>
      </c>
      <c r="B62" s="83">
        <v>1877</v>
      </c>
      <c r="C62" s="83">
        <v>2872</v>
      </c>
      <c r="D62" s="83">
        <v>338</v>
      </c>
      <c r="E62" s="83">
        <v>412</v>
      </c>
      <c r="F62" s="83">
        <v>268</v>
      </c>
      <c r="G62" s="83">
        <v>268</v>
      </c>
      <c r="H62" s="83">
        <v>231</v>
      </c>
      <c r="I62" s="83">
        <v>230</v>
      </c>
      <c r="J62" s="83">
        <v>84</v>
      </c>
      <c r="K62" s="83">
        <v>225</v>
      </c>
      <c r="L62" s="83">
        <v>70</v>
      </c>
      <c r="M62" s="83">
        <v>171</v>
      </c>
      <c r="N62" s="83">
        <v>50</v>
      </c>
      <c r="O62" s="83">
        <v>154</v>
      </c>
    </row>
    <row r="63" spans="1:15" ht="20.100000000000001" customHeight="1" x14ac:dyDescent="0.25">
      <c r="A63" s="35" t="s">
        <v>269</v>
      </c>
      <c r="B63" s="83">
        <v>4839</v>
      </c>
      <c r="C63" s="83">
        <v>6261</v>
      </c>
      <c r="D63" s="83">
        <v>595</v>
      </c>
      <c r="E63" s="83">
        <v>899</v>
      </c>
      <c r="F63" s="83">
        <v>525</v>
      </c>
      <c r="G63" s="83">
        <v>584</v>
      </c>
      <c r="H63" s="83">
        <v>478</v>
      </c>
      <c r="I63" s="83">
        <v>500</v>
      </c>
      <c r="J63" s="83">
        <v>399</v>
      </c>
      <c r="K63" s="83">
        <v>491</v>
      </c>
      <c r="L63" s="83">
        <v>269</v>
      </c>
      <c r="M63" s="83">
        <v>372</v>
      </c>
      <c r="N63" s="83">
        <v>136</v>
      </c>
      <c r="O63" s="83">
        <v>336</v>
      </c>
    </row>
    <row r="64" spans="1:15" s="30" customFormat="1" ht="20.100000000000001" customHeight="1" x14ac:dyDescent="0.25">
      <c r="A64" s="35" t="s">
        <v>270</v>
      </c>
      <c r="B64" s="83">
        <v>2918</v>
      </c>
      <c r="C64" s="83">
        <v>4588</v>
      </c>
      <c r="D64" s="83">
        <v>330</v>
      </c>
      <c r="E64" s="83">
        <v>659</v>
      </c>
      <c r="F64" s="83">
        <v>354</v>
      </c>
      <c r="G64" s="83">
        <v>428</v>
      </c>
      <c r="H64" s="83">
        <v>409</v>
      </c>
      <c r="I64" s="83">
        <v>367</v>
      </c>
      <c r="J64" s="83">
        <v>174</v>
      </c>
      <c r="K64" s="83">
        <v>360</v>
      </c>
      <c r="L64" s="83">
        <v>135</v>
      </c>
      <c r="M64" s="83">
        <v>273</v>
      </c>
      <c r="N64" s="83">
        <v>81</v>
      </c>
      <c r="O64" s="83">
        <v>246</v>
      </c>
    </row>
    <row r="65" spans="1:15" ht="20.100000000000001" customHeight="1" x14ac:dyDescent="0.25">
      <c r="A65" s="30" t="s">
        <v>271</v>
      </c>
      <c r="B65" s="89">
        <v>7435</v>
      </c>
      <c r="C65" s="89">
        <v>11049</v>
      </c>
      <c r="D65" s="89">
        <v>770</v>
      </c>
      <c r="E65" s="89">
        <v>1586</v>
      </c>
      <c r="F65" s="89">
        <v>961</v>
      </c>
      <c r="G65" s="89">
        <v>1030</v>
      </c>
      <c r="H65" s="89">
        <v>795</v>
      </c>
      <c r="I65" s="89">
        <v>883</v>
      </c>
      <c r="J65" s="89">
        <v>626</v>
      </c>
      <c r="K65" s="89">
        <v>867</v>
      </c>
      <c r="L65" s="89">
        <v>588</v>
      </c>
      <c r="M65" s="89">
        <v>657</v>
      </c>
      <c r="N65" s="89">
        <v>299</v>
      </c>
      <c r="O65" s="89">
        <v>593</v>
      </c>
    </row>
    <row r="66" spans="1:15" ht="20.100000000000001" customHeight="1" x14ac:dyDescent="0.25">
      <c r="A66" s="35" t="s">
        <v>272</v>
      </c>
      <c r="B66" s="82">
        <v>6020</v>
      </c>
      <c r="C66" s="82">
        <v>9230</v>
      </c>
      <c r="D66" s="83">
        <v>613</v>
      </c>
      <c r="E66" s="83">
        <v>1325</v>
      </c>
      <c r="F66" s="83">
        <v>840</v>
      </c>
      <c r="G66" s="83">
        <v>861</v>
      </c>
      <c r="H66" s="83">
        <v>670</v>
      </c>
      <c r="I66" s="83">
        <v>738</v>
      </c>
      <c r="J66" s="83">
        <v>480</v>
      </c>
      <c r="K66" s="83">
        <v>724</v>
      </c>
      <c r="L66" s="83">
        <v>451</v>
      </c>
      <c r="M66" s="83">
        <v>549</v>
      </c>
      <c r="N66" s="83">
        <v>216</v>
      </c>
      <c r="O66" s="83">
        <v>495</v>
      </c>
    </row>
    <row r="67" spans="1:15" ht="20.100000000000001" customHeight="1" x14ac:dyDescent="0.25">
      <c r="A67" s="35" t="s">
        <v>273</v>
      </c>
      <c r="B67" s="82">
        <v>1405</v>
      </c>
      <c r="C67" s="82">
        <v>1805</v>
      </c>
      <c r="D67" s="83">
        <v>155</v>
      </c>
      <c r="E67" s="83">
        <v>259</v>
      </c>
      <c r="F67" s="83">
        <v>121</v>
      </c>
      <c r="G67" s="83">
        <v>168</v>
      </c>
      <c r="H67" s="83">
        <v>125</v>
      </c>
      <c r="I67" s="83">
        <v>144</v>
      </c>
      <c r="J67" s="83">
        <v>145</v>
      </c>
      <c r="K67" s="83">
        <v>142</v>
      </c>
      <c r="L67" s="83">
        <v>137</v>
      </c>
      <c r="M67" s="83">
        <v>107</v>
      </c>
      <c r="N67" s="83">
        <v>82</v>
      </c>
      <c r="O67" s="83">
        <v>97</v>
      </c>
    </row>
    <row r="68" spans="1:15" ht="20.100000000000001" customHeight="1" x14ac:dyDescent="0.25">
      <c r="A68" s="35" t="s">
        <v>274</v>
      </c>
      <c r="B68" s="82">
        <v>10</v>
      </c>
      <c r="C68" s="82">
        <v>14</v>
      </c>
      <c r="D68" s="83">
        <v>2</v>
      </c>
      <c r="E68" s="83">
        <v>2</v>
      </c>
      <c r="F68" s="83">
        <v>0</v>
      </c>
      <c r="G68" s="83">
        <v>1</v>
      </c>
      <c r="H68" s="83">
        <v>0</v>
      </c>
      <c r="I68" s="83">
        <v>1</v>
      </c>
      <c r="J68" s="83">
        <v>1</v>
      </c>
      <c r="K68" s="83">
        <v>1</v>
      </c>
      <c r="L68" s="83">
        <v>0</v>
      </c>
      <c r="M68" s="83">
        <v>1</v>
      </c>
      <c r="N68" s="83">
        <v>1</v>
      </c>
      <c r="O68" s="83">
        <v>1</v>
      </c>
    </row>
    <row r="69" spans="1:15" s="30" customFormat="1" ht="20.100000000000001" customHeight="1" thickBot="1" x14ac:dyDescent="0.3">
      <c r="A69" s="40" t="s">
        <v>275</v>
      </c>
      <c r="B69" s="99">
        <v>5</v>
      </c>
      <c r="C69" s="99">
        <v>0</v>
      </c>
      <c r="D69" s="99">
        <v>3</v>
      </c>
      <c r="E69" s="99">
        <v>0</v>
      </c>
      <c r="F69" s="99">
        <v>0</v>
      </c>
      <c r="G69" s="99">
        <v>0</v>
      </c>
      <c r="H69" s="99">
        <v>1</v>
      </c>
      <c r="I69" s="99">
        <v>0</v>
      </c>
      <c r="J69" s="99">
        <v>0</v>
      </c>
      <c r="K69" s="99">
        <v>0</v>
      </c>
      <c r="L69" s="99">
        <v>0</v>
      </c>
      <c r="M69" s="99">
        <v>0</v>
      </c>
      <c r="N69" s="99">
        <v>0</v>
      </c>
      <c r="O69" s="99">
        <v>0</v>
      </c>
    </row>
    <row r="70" spans="1:15" s="304" customFormat="1" ht="15.95" customHeight="1" x14ac:dyDescent="0.25">
      <c r="A70" s="149" t="s">
        <v>346</v>
      </c>
      <c r="B70" s="226"/>
      <c r="C70" s="226"/>
      <c r="D70" s="226"/>
      <c r="E70" s="226"/>
      <c r="F70" s="154"/>
      <c r="G70" s="154"/>
      <c r="H70" s="226"/>
      <c r="I70" s="226"/>
      <c r="J70" s="226"/>
      <c r="K70" s="226"/>
      <c r="O70" s="67" t="s">
        <v>284</v>
      </c>
    </row>
    <row r="71" spans="1:15" s="319" customFormat="1" ht="24.95" customHeight="1" x14ac:dyDescent="0.25">
      <c r="A71" s="219" t="s">
        <v>341</v>
      </c>
      <c r="B71" s="219"/>
      <c r="C71" s="232"/>
      <c r="D71" s="232"/>
      <c r="E71" s="232"/>
      <c r="F71" s="232"/>
      <c r="G71" s="232"/>
      <c r="H71" s="232"/>
      <c r="I71" s="232"/>
      <c r="J71" s="232"/>
      <c r="K71" s="232"/>
      <c r="L71" s="27"/>
      <c r="M71" s="27"/>
      <c r="N71" s="306"/>
      <c r="O71" s="307"/>
    </row>
    <row r="72" spans="1:15" ht="24.95" customHeight="1" thickBot="1" x14ac:dyDescent="0.25">
      <c r="A72" s="146" t="s">
        <v>349</v>
      </c>
      <c r="B72" s="225"/>
      <c r="C72" s="225"/>
      <c r="D72" s="225"/>
      <c r="E72" s="225"/>
      <c r="F72" s="225"/>
      <c r="G72" s="225"/>
      <c r="H72" s="225"/>
      <c r="I72" s="225"/>
      <c r="J72" s="225"/>
      <c r="K72" s="225"/>
      <c r="L72" s="55"/>
      <c r="M72" s="61" t="s">
        <v>285</v>
      </c>
      <c r="O72" s="35"/>
    </row>
    <row r="73" spans="1:15" ht="20.100000000000001" customHeight="1" x14ac:dyDescent="0.25">
      <c r="A73" s="1487" t="s">
        <v>203</v>
      </c>
      <c r="B73" s="1526" t="s">
        <v>298</v>
      </c>
      <c r="C73" s="1527"/>
      <c r="D73" s="1527"/>
      <c r="E73" s="1527"/>
      <c r="F73" s="1527"/>
      <c r="G73" s="1527"/>
      <c r="H73" s="1527"/>
      <c r="I73" s="1527"/>
      <c r="J73" s="1527"/>
      <c r="K73" s="1527"/>
      <c r="L73" s="1527"/>
      <c r="M73" s="1527"/>
      <c r="O73" s="62"/>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N74" s="55"/>
      <c r="O74" s="59"/>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c r="O75" s="59"/>
    </row>
    <row r="76" spans="1:15" ht="20.100000000000001" customHeight="1" x14ac:dyDescent="0.25">
      <c r="A76" s="26" t="s">
        <v>310</v>
      </c>
      <c r="B76" s="27">
        <v>72774</v>
      </c>
      <c r="C76" s="27">
        <v>74511</v>
      </c>
      <c r="D76" s="27">
        <v>50174</v>
      </c>
      <c r="E76" s="27">
        <v>51589</v>
      </c>
      <c r="F76" s="27">
        <v>50662</v>
      </c>
      <c r="G76" s="27">
        <v>52214</v>
      </c>
      <c r="H76" s="27">
        <v>57906</v>
      </c>
      <c r="I76" s="27">
        <v>59691</v>
      </c>
      <c r="J76" s="27">
        <v>54882</v>
      </c>
      <c r="K76" s="27">
        <v>56982</v>
      </c>
      <c r="L76" s="27">
        <v>63943</v>
      </c>
      <c r="M76" s="27">
        <v>68721</v>
      </c>
      <c r="O76" s="59"/>
    </row>
    <row r="77" spans="1:15" s="30" customFormat="1" ht="20.100000000000001" customHeight="1" x14ac:dyDescent="0.25">
      <c r="A77" s="30" t="s">
        <v>212</v>
      </c>
      <c r="B77" s="89">
        <v>77</v>
      </c>
      <c r="C77" s="89">
        <v>141</v>
      </c>
      <c r="D77" s="89">
        <v>56</v>
      </c>
      <c r="E77" s="89">
        <v>98</v>
      </c>
      <c r="F77" s="89">
        <v>63</v>
      </c>
      <c r="G77" s="89">
        <v>99</v>
      </c>
      <c r="H77" s="89">
        <v>87</v>
      </c>
      <c r="I77" s="89">
        <v>112</v>
      </c>
      <c r="J77" s="89">
        <v>77</v>
      </c>
      <c r="K77" s="89">
        <v>107</v>
      </c>
      <c r="L77" s="89">
        <v>242</v>
      </c>
      <c r="M77" s="89">
        <v>129</v>
      </c>
      <c r="O77" s="115"/>
    </row>
    <row r="78" spans="1:15" ht="20.100000000000001" customHeight="1" x14ac:dyDescent="0.25">
      <c r="A78" s="35" t="s">
        <v>213</v>
      </c>
      <c r="B78" s="83">
        <v>48</v>
      </c>
      <c r="C78" s="83">
        <v>106</v>
      </c>
      <c r="D78" s="83">
        <v>32</v>
      </c>
      <c r="E78" s="83">
        <v>74</v>
      </c>
      <c r="F78" s="83">
        <v>53</v>
      </c>
      <c r="G78" s="83">
        <v>75</v>
      </c>
      <c r="H78" s="83">
        <v>80</v>
      </c>
      <c r="I78" s="83">
        <v>85</v>
      </c>
      <c r="J78" s="83">
        <v>54</v>
      </c>
      <c r="K78" s="83">
        <v>81</v>
      </c>
      <c r="L78" s="83">
        <v>223</v>
      </c>
      <c r="M78" s="83">
        <v>98</v>
      </c>
      <c r="O78" s="82"/>
    </row>
    <row r="79" spans="1:15" ht="20.100000000000001" customHeight="1" x14ac:dyDescent="0.25">
      <c r="A79" s="35" t="s">
        <v>214</v>
      </c>
      <c r="B79" s="83">
        <v>13</v>
      </c>
      <c r="C79" s="83">
        <v>10</v>
      </c>
      <c r="D79" s="83">
        <v>8</v>
      </c>
      <c r="E79" s="83">
        <v>7</v>
      </c>
      <c r="F79" s="83">
        <v>1</v>
      </c>
      <c r="G79" s="83">
        <v>7</v>
      </c>
      <c r="H79" s="83">
        <v>1</v>
      </c>
      <c r="I79" s="83">
        <v>8</v>
      </c>
      <c r="J79" s="83">
        <v>0</v>
      </c>
      <c r="K79" s="83">
        <v>8</v>
      </c>
      <c r="L79" s="83">
        <v>1</v>
      </c>
      <c r="M79" s="83">
        <v>9</v>
      </c>
      <c r="O79" s="82"/>
    </row>
    <row r="80" spans="1:15" ht="20.100000000000001" customHeight="1" x14ac:dyDescent="0.25">
      <c r="A80" s="35" t="s">
        <v>215</v>
      </c>
      <c r="B80" s="83">
        <v>1</v>
      </c>
      <c r="C80" s="83">
        <v>1</v>
      </c>
      <c r="D80" s="83">
        <v>1</v>
      </c>
      <c r="E80" s="83">
        <v>1</v>
      </c>
      <c r="F80" s="83">
        <v>1</v>
      </c>
      <c r="G80" s="83">
        <v>1</v>
      </c>
      <c r="H80" s="83">
        <v>1</v>
      </c>
      <c r="I80" s="83">
        <v>1</v>
      </c>
      <c r="J80" s="83">
        <v>1</v>
      </c>
      <c r="K80" s="83">
        <v>1</v>
      </c>
      <c r="L80" s="83">
        <v>0</v>
      </c>
      <c r="M80" s="83">
        <v>1</v>
      </c>
      <c r="O80" s="82"/>
    </row>
    <row r="81" spans="1:15" ht="20.100000000000001" customHeight="1" x14ac:dyDescent="0.25">
      <c r="A81" s="35" t="s">
        <v>216</v>
      </c>
      <c r="B81" s="83">
        <v>0</v>
      </c>
      <c r="C81" s="83">
        <v>1</v>
      </c>
      <c r="D81" s="83">
        <v>0</v>
      </c>
      <c r="E81" s="83">
        <v>0</v>
      </c>
      <c r="F81" s="83">
        <v>0</v>
      </c>
      <c r="G81" s="83">
        <v>0</v>
      </c>
      <c r="H81" s="83">
        <v>1</v>
      </c>
      <c r="I81" s="83">
        <v>0</v>
      </c>
      <c r="J81" s="83">
        <v>0</v>
      </c>
      <c r="K81" s="83">
        <v>0</v>
      </c>
      <c r="L81" s="83">
        <v>1</v>
      </c>
      <c r="M81" s="83">
        <v>0</v>
      </c>
      <c r="O81" s="82"/>
    </row>
    <row r="82" spans="1:15" ht="20.100000000000001" customHeight="1" x14ac:dyDescent="0.25">
      <c r="A82" s="35" t="s">
        <v>217</v>
      </c>
      <c r="B82" s="83">
        <v>15</v>
      </c>
      <c r="C82" s="83">
        <v>23</v>
      </c>
      <c r="D82" s="83">
        <v>15</v>
      </c>
      <c r="E82" s="83">
        <v>16</v>
      </c>
      <c r="F82" s="83">
        <v>8</v>
      </c>
      <c r="G82" s="83">
        <v>16</v>
      </c>
      <c r="H82" s="83">
        <v>4</v>
      </c>
      <c r="I82" s="83">
        <v>18</v>
      </c>
      <c r="J82" s="83">
        <v>22</v>
      </c>
      <c r="K82" s="83">
        <v>17</v>
      </c>
      <c r="L82" s="83">
        <v>17</v>
      </c>
      <c r="M82" s="83">
        <v>21</v>
      </c>
      <c r="O82" s="82"/>
    </row>
    <row r="83" spans="1:15" s="30" customFormat="1" ht="20.100000000000001" customHeight="1" x14ac:dyDescent="0.25">
      <c r="A83" s="30" t="s">
        <v>218</v>
      </c>
      <c r="B83" s="89">
        <v>134</v>
      </c>
      <c r="C83" s="89">
        <v>221</v>
      </c>
      <c r="D83" s="89">
        <v>121</v>
      </c>
      <c r="E83" s="89">
        <v>152</v>
      </c>
      <c r="F83" s="89">
        <v>137</v>
      </c>
      <c r="G83" s="89">
        <v>156</v>
      </c>
      <c r="H83" s="89">
        <v>184</v>
      </c>
      <c r="I83" s="89">
        <v>176</v>
      </c>
      <c r="J83" s="89">
        <v>187</v>
      </c>
      <c r="K83" s="89">
        <v>169</v>
      </c>
      <c r="L83" s="89">
        <v>148</v>
      </c>
      <c r="M83" s="89">
        <v>203</v>
      </c>
      <c r="O83" s="115"/>
    </row>
    <row r="84" spans="1:15" ht="20.100000000000001" customHeight="1" x14ac:dyDescent="0.25">
      <c r="A84" s="35" t="s">
        <v>219</v>
      </c>
      <c r="B84" s="83">
        <v>77</v>
      </c>
      <c r="C84" s="83">
        <v>100</v>
      </c>
      <c r="D84" s="83">
        <v>51</v>
      </c>
      <c r="E84" s="83">
        <v>69</v>
      </c>
      <c r="F84" s="83">
        <v>53</v>
      </c>
      <c r="G84" s="83">
        <v>70</v>
      </c>
      <c r="H84" s="83">
        <v>73</v>
      </c>
      <c r="I84" s="83">
        <v>80</v>
      </c>
      <c r="J84" s="83">
        <v>77</v>
      </c>
      <c r="K84" s="83">
        <v>76</v>
      </c>
      <c r="L84" s="83">
        <v>59</v>
      </c>
      <c r="M84" s="83">
        <v>92</v>
      </c>
      <c r="O84" s="82"/>
    </row>
    <row r="85" spans="1:15" ht="20.100000000000001" customHeight="1" x14ac:dyDescent="0.25">
      <c r="A85" s="35" t="s">
        <v>220</v>
      </c>
      <c r="B85" s="83">
        <v>3</v>
      </c>
      <c r="C85" s="83">
        <v>8</v>
      </c>
      <c r="D85" s="83">
        <v>9</v>
      </c>
      <c r="E85" s="83">
        <v>5</v>
      </c>
      <c r="F85" s="83">
        <v>4</v>
      </c>
      <c r="G85" s="83">
        <v>6</v>
      </c>
      <c r="H85" s="83">
        <v>9</v>
      </c>
      <c r="I85" s="83">
        <v>6</v>
      </c>
      <c r="J85" s="83">
        <v>5</v>
      </c>
      <c r="K85" s="83">
        <v>6</v>
      </c>
      <c r="L85" s="83">
        <v>10</v>
      </c>
      <c r="M85" s="83">
        <v>7</v>
      </c>
      <c r="O85" s="82"/>
    </row>
    <row r="86" spans="1:15" ht="20.100000000000001" customHeight="1" x14ac:dyDescent="0.25">
      <c r="A86" s="35" t="s">
        <v>221</v>
      </c>
      <c r="B86" s="83">
        <v>24</v>
      </c>
      <c r="C86" s="83">
        <v>35</v>
      </c>
      <c r="D86" s="83">
        <v>15</v>
      </c>
      <c r="E86" s="83">
        <v>24</v>
      </c>
      <c r="F86" s="83">
        <v>27</v>
      </c>
      <c r="G86" s="83">
        <v>25</v>
      </c>
      <c r="H86" s="83">
        <v>30</v>
      </c>
      <c r="I86" s="83">
        <v>28</v>
      </c>
      <c r="J86" s="83">
        <v>46</v>
      </c>
      <c r="K86" s="83">
        <v>27</v>
      </c>
      <c r="L86" s="83">
        <v>52</v>
      </c>
      <c r="M86" s="83">
        <v>33</v>
      </c>
      <c r="O86" s="82"/>
    </row>
    <row r="87" spans="1:15" ht="20.100000000000001" customHeight="1" x14ac:dyDescent="0.25">
      <c r="A87" s="35" t="s">
        <v>222</v>
      </c>
      <c r="B87" s="83">
        <v>14</v>
      </c>
      <c r="C87" s="83">
        <v>29</v>
      </c>
      <c r="D87" s="83">
        <v>23</v>
      </c>
      <c r="E87" s="83">
        <v>20</v>
      </c>
      <c r="F87" s="83">
        <v>14</v>
      </c>
      <c r="G87" s="83">
        <v>20</v>
      </c>
      <c r="H87" s="83">
        <v>20</v>
      </c>
      <c r="I87" s="83">
        <v>23</v>
      </c>
      <c r="J87" s="83">
        <v>17</v>
      </c>
      <c r="K87" s="83">
        <v>22</v>
      </c>
      <c r="L87" s="83">
        <v>16</v>
      </c>
      <c r="M87" s="83">
        <v>26</v>
      </c>
      <c r="O87" s="82"/>
    </row>
    <row r="88" spans="1:15" ht="20.100000000000001" customHeight="1" x14ac:dyDescent="0.25">
      <c r="A88" s="35" t="s">
        <v>223</v>
      </c>
      <c r="B88" s="83">
        <v>16</v>
      </c>
      <c r="C88" s="83">
        <v>49</v>
      </c>
      <c r="D88" s="83">
        <v>23</v>
      </c>
      <c r="E88" s="83">
        <v>34</v>
      </c>
      <c r="F88" s="83">
        <v>39</v>
      </c>
      <c r="G88" s="83">
        <v>35</v>
      </c>
      <c r="H88" s="83">
        <v>52</v>
      </c>
      <c r="I88" s="83">
        <v>39</v>
      </c>
      <c r="J88" s="83">
        <v>42</v>
      </c>
      <c r="K88" s="83">
        <v>38</v>
      </c>
      <c r="L88" s="83">
        <v>11</v>
      </c>
      <c r="M88" s="83">
        <v>45</v>
      </c>
      <c r="O88" s="82"/>
    </row>
    <row r="89" spans="1:15" s="30" customFormat="1" ht="20.100000000000001" customHeight="1" x14ac:dyDescent="0.25">
      <c r="A89" s="30" t="s">
        <v>224</v>
      </c>
      <c r="B89" s="89">
        <v>1184</v>
      </c>
      <c r="C89" s="89">
        <v>2201</v>
      </c>
      <c r="D89" s="89">
        <v>1214</v>
      </c>
      <c r="E89" s="89">
        <v>1523</v>
      </c>
      <c r="F89" s="89">
        <v>1003</v>
      </c>
      <c r="G89" s="89">
        <v>1543</v>
      </c>
      <c r="H89" s="89">
        <v>1383</v>
      </c>
      <c r="I89" s="89">
        <v>1763</v>
      </c>
      <c r="J89" s="89">
        <v>1727</v>
      </c>
      <c r="K89" s="89">
        <v>1684</v>
      </c>
      <c r="L89" s="89">
        <v>2069</v>
      </c>
      <c r="M89" s="89">
        <v>2031</v>
      </c>
      <c r="O89" s="115"/>
    </row>
    <row r="90" spans="1:15" ht="20.100000000000001" customHeight="1" x14ac:dyDescent="0.25">
      <c r="A90" s="35" t="s">
        <v>225</v>
      </c>
      <c r="B90" s="83">
        <v>162</v>
      </c>
      <c r="C90" s="83">
        <v>376</v>
      </c>
      <c r="D90" s="83">
        <v>149</v>
      </c>
      <c r="E90" s="83">
        <v>260</v>
      </c>
      <c r="F90" s="83">
        <v>113</v>
      </c>
      <c r="G90" s="83">
        <v>264</v>
      </c>
      <c r="H90" s="83">
        <v>178</v>
      </c>
      <c r="I90" s="83">
        <v>301</v>
      </c>
      <c r="J90" s="83">
        <v>285</v>
      </c>
      <c r="K90" s="83">
        <v>288</v>
      </c>
      <c r="L90" s="83">
        <v>269</v>
      </c>
      <c r="M90" s="83">
        <v>347</v>
      </c>
      <c r="O90" s="82"/>
    </row>
    <row r="91" spans="1:15" ht="20.100000000000001" customHeight="1" x14ac:dyDescent="0.25">
      <c r="A91" s="35" t="s">
        <v>227</v>
      </c>
      <c r="B91" s="83">
        <v>738</v>
      </c>
      <c r="C91" s="83">
        <v>1559</v>
      </c>
      <c r="D91" s="83">
        <v>835</v>
      </c>
      <c r="E91" s="83">
        <v>1079</v>
      </c>
      <c r="F91" s="83">
        <v>613</v>
      </c>
      <c r="G91" s="83">
        <v>1092</v>
      </c>
      <c r="H91" s="83">
        <v>1003</v>
      </c>
      <c r="I91" s="83">
        <v>1249</v>
      </c>
      <c r="J91" s="83">
        <v>1177</v>
      </c>
      <c r="K91" s="83">
        <v>1192</v>
      </c>
      <c r="L91" s="83">
        <v>1415</v>
      </c>
      <c r="M91" s="83">
        <v>1438</v>
      </c>
      <c r="O91" s="82"/>
    </row>
    <row r="92" spans="1:15" ht="20.100000000000001" customHeight="1" x14ac:dyDescent="0.25">
      <c r="A92" s="35" t="s">
        <v>228</v>
      </c>
      <c r="B92" s="83">
        <v>284</v>
      </c>
      <c r="C92" s="83">
        <v>266</v>
      </c>
      <c r="D92" s="83">
        <v>230</v>
      </c>
      <c r="E92" s="83">
        <v>184</v>
      </c>
      <c r="F92" s="83">
        <v>277</v>
      </c>
      <c r="G92" s="83">
        <v>187</v>
      </c>
      <c r="H92" s="83">
        <v>202</v>
      </c>
      <c r="I92" s="83">
        <v>213</v>
      </c>
      <c r="J92" s="83">
        <v>265</v>
      </c>
      <c r="K92" s="83">
        <v>204</v>
      </c>
      <c r="L92" s="83">
        <v>385</v>
      </c>
      <c r="M92" s="83">
        <v>246</v>
      </c>
      <c r="O92" s="82"/>
    </row>
    <row r="93" spans="1:15" s="30" customFormat="1" ht="20.100000000000001" customHeight="1" x14ac:dyDescent="0.25">
      <c r="A93" s="30" t="s">
        <v>229</v>
      </c>
      <c r="B93" s="89">
        <v>63701</v>
      </c>
      <c r="C93" s="89">
        <v>55675</v>
      </c>
      <c r="D93" s="89">
        <v>38251</v>
      </c>
      <c r="E93" s="89">
        <v>38549</v>
      </c>
      <c r="F93" s="89">
        <v>40980</v>
      </c>
      <c r="G93" s="89">
        <v>39013</v>
      </c>
      <c r="H93" s="89">
        <v>44599</v>
      </c>
      <c r="I93" s="89">
        <v>44604</v>
      </c>
      <c r="J93" s="89">
        <v>36909</v>
      </c>
      <c r="K93" s="89">
        <v>42577</v>
      </c>
      <c r="L93" s="89">
        <v>48043</v>
      </c>
      <c r="M93" s="89">
        <v>51351</v>
      </c>
      <c r="O93" s="115"/>
    </row>
    <row r="94" spans="1:15" ht="20.100000000000001" customHeight="1" x14ac:dyDescent="0.25">
      <c r="A94" s="35" t="s">
        <v>230</v>
      </c>
      <c r="B94" s="83">
        <v>50868</v>
      </c>
      <c r="C94" s="83">
        <v>30549</v>
      </c>
      <c r="D94" s="83">
        <v>27813</v>
      </c>
      <c r="E94" s="83">
        <v>21152</v>
      </c>
      <c r="F94" s="83">
        <v>29407</v>
      </c>
      <c r="G94" s="83">
        <v>21406</v>
      </c>
      <c r="H94" s="83">
        <v>32901</v>
      </c>
      <c r="I94" s="83">
        <v>24474</v>
      </c>
      <c r="J94" s="83">
        <v>24758</v>
      </c>
      <c r="K94" s="83">
        <v>23362</v>
      </c>
      <c r="L94" s="83">
        <v>25135</v>
      </c>
      <c r="M94" s="83">
        <v>28177</v>
      </c>
      <c r="O94" s="82"/>
    </row>
    <row r="95" spans="1:15" ht="20.100000000000001" customHeight="1" x14ac:dyDescent="0.25">
      <c r="A95" s="35" t="s">
        <v>231</v>
      </c>
      <c r="B95" s="83">
        <v>393</v>
      </c>
      <c r="C95" s="83">
        <v>489</v>
      </c>
      <c r="D95" s="83">
        <v>335</v>
      </c>
      <c r="E95" s="83">
        <v>339</v>
      </c>
      <c r="F95" s="83">
        <v>213</v>
      </c>
      <c r="G95" s="83">
        <v>343</v>
      </c>
      <c r="H95" s="83">
        <v>251</v>
      </c>
      <c r="I95" s="83">
        <v>392</v>
      </c>
      <c r="J95" s="83">
        <v>255</v>
      </c>
      <c r="K95" s="83">
        <v>374</v>
      </c>
      <c r="L95" s="83">
        <v>436</v>
      </c>
      <c r="M95" s="83">
        <v>451</v>
      </c>
      <c r="O95" s="82"/>
    </row>
    <row r="96" spans="1:15" ht="20.100000000000001" customHeight="1" x14ac:dyDescent="0.25">
      <c r="A96" s="35" t="s">
        <v>232</v>
      </c>
      <c r="B96" s="83">
        <v>890</v>
      </c>
      <c r="C96" s="83">
        <v>1314</v>
      </c>
      <c r="D96" s="83">
        <v>484</v>
      </c>
      <c r="E96" s="83">
        <v>910</v>
      </c>
      <c r="F96" s="83">
        <v>772</v>
      </c>
      <c r="G96" s="83">
        <v>921</v>
      </c>
      <c r="H96" s="83">
        <v>722</v>
      </c>
      <c r="I96" s="83">
        <v>1053</v>
      </c>
      <c r="J96" s="83">
        <v>818</v>
      </c>
      <c r="K96" s="83">
        <v>1005</v>
      </c>
      <c r="L96" s="83">
        <v>973</v>
      </c>
      <c r="M96" s="83">
        <v>1212</v>
      </c>
      <c r="O96" s="82"/>
    </row>
    <row r="97" spans="1:15" ht="20.100000000000001" customHeight="1" x14ac:dyDescent="0.25">
      <c r="A97" s="35" t="s">
        <v>233</v>
      </c>
      <c r="B97" s="83">
        <v>867</v>
      </c>
      <c r="C97" s="83">
        <v>1296</v>
      </c>
      <c r="D97" s="83">
        <v>636</v>
      </c>
      <c r="E97" s="83">
        <v>897</v>
      </c>
      <c r="F97" s="83">
        <v>717</v>
      </c>
      <c r="G97" s="83">
        <v>908</v>
      </c>
      <c r="H97" s="83">
        <v>1309</v>
      </c>
      <c r="I97" s="83">
        <v>1038</v>
      </c>
      <c r="J97" s="83">
        <v>1216</v>
      </c>
      <c r="K97" s="83">
        <v>991</v>
      </c>
      <c r="L97" s="83">
        <v>1819</v>
      </c>
      <c r="M97" s="83">
        <v>1195</v>
      </c>
      <c r="O97" s="82"/>
    </row>
    <row r="98" spans="1:15" ht="20.100000000000001" customHeight="1" x14ac:dyDescent="0.25">
      <c r="A98" s="35" t="s">
        <v>234</v>
      </c>
      <c r="B98" s="83">
        <v>228</v>
      </c>
      <c r="C98" s="83">
        <v>254</v>
      </c>
      <c r="D98" s="83">
        <v>360</v>
      </c>
      <c r="E98" s="83">
        <v>176</v>
      </c>
      <c r="F98" s="83">
        <v>304</v>
      </c>
      <c r="G98" s="83">
        <v>178</v>
      </c>
      <c r="H98" s="83">
        <v>338</v>
      </c>
      <c r="I98" s="83">
        <v>204</v>
      </c>
      <c r="J98" s="83">
        <v>279</v>
      </c>
      <c r="K98" s="83">
        <v>195</v>
      </c>
      <c r="L98" s="83">
        <v>179</v>
      </c>
      <c r="M98" s="83">
        <v>235</v>
      </c>
      <c r="O98" s="82"/>
    </row>
    <row r="99" spans="1:15" ht="20.100000000000001" customHeight="1" x14ac:dyDescent="0.25">
      <c r="A99" s="35" t="s">
        <v>235</v>
      </c>
      <c r="B99" s="83">
        <v>0</v>
      </c>
      <c r="C99" s="83">
        <v>0</v>
      </c>
      <c r="D99" s="83">
        <v>0</v>
      </c>
      <c r="E99" s="83">
        <v>0</v>
      </c>
      <c r="F99" s="83">
        <v>0</v>
      </c>
      <c r="G99" s="83">
        <v>0</v>
      </c>
      <c r="H99" s="83">
        <v>0</v>
      </c>
      <c r="I99" s="83">
        <v>0</v>
      </c>
      <c r="J99" s="83">
        <v>0</v>
      </c>
      <c r="K99" s="83">
        <v>0</v>
      </c>
      <c r="L99" s="83">
        <v>0</v>
      </c>
      <c r="M99" s="83">
        <v>0</v>
      </c>
      <c r="O99" s="82"/>
    </row>
    <row r="100" spans="1:15" ht="20.100000000000001" customHeight="1" x14ac:dyDescent="0.25">
      <c r="A100" s="35" t="s">
        <v>236</v>
      </c>
      <c r="B100" s="83">
        <v>8220</v>
      </c>
      <c r="C100" s="83">
        <v>19198</v>
      </c>
      <c r="D100" s="83">
        <v>6499</v>
      </c>
      <c r="E100" s="83">
        <v>13292</v>
      </c>
      <c r="F100" s="83">
        <v>6578</v>
      </c>
      <c r="G100" s="83">
        <v>13452</v>
      </c>
      <c r="H100" s="83">
        <v>6882</v>
      </c>
      <c r="I100" s="83">
        <v>15380</v>
      </c>
      <c r="J100" s="83">
        <v>7915</v>
      </c>
      <c r="K100" s="83">
        <v>14681</v>
      </c>
      <c r="L100" s="83">
        <v>18168</v>
      </c>
      <c r="M100" s="83">
        <v>17707</v>
      </c>
      <c r="O100" s="82"/>
    </row>
    <row r="101" spans="1:15" ht="20.100000000000001" customHeight="1" x14ac:dyDescent="0.25">
      <c r="A101" s="35" t="s">
        <v>237</v>
      </c>
      <c r="B101" s="83">
        <v>761</v>
      </c>
      <c r="C101" s="83">
        <v>805</v>
      </c>
      <c r="D101" s="83">
        <v>852</v>
      </c>
      <c r="E101" s="83">
        <v>557</v>
      </c>
      <c r="F101" s="83">
        <v>624</v>
      </c>
      <c r="G101" s="83">
        <v>564</v>
      </c>
      <c r="H101" s="83">
        <v>794</v>
      </c>
      <c r="I101" s="83">
        <v>645</v>
      </c>
      <c r="J101" s="83">
        <v>689</v>
      </c>
      <c r="K101" s="83">
        <v>615</v>
      </c>
      <c r="L101" s="83">
        <v>574</v>
      </c>
      <c r="M101" s="83">
        <v>742</v>
      </c>
      <c r="O101" s="82"/>
    </row>
    <row r="102" spans="1:15" ht="20.100000000000001" customHeight="1" x14ac:dyDescent="0.25">
      <c r="A102" s="35" t="s">
        <v>238</v>
      </c>
      <c r="B102" s="83">
        <v>0</v>
      </c>
      <c r="C102" s="83">
        <v>1</v>
      </c>
      <c r="D102" s="83">
        <v>0</v>
      </c>
      <c r="E102" s="83">
        <v>1</v>
      </c>
      <c r="F102" s="83">
        <v>1</v>
      </c>
      <c r="G102" s="83">
        <v>1</v>
      </c>
      <c r="H102" s="83">
        <v>3</v>
      </c>
      <c r="I102" s="83">
        <v>1</v>
      </c>
      <c r="J102" s="83">
        <v>1</v>
      </c>
      <c r="K102" s="83">
        <v>1</v>
      </c>
      <c r="L102" s="83">
        <v>1</v>
      </c>
      <c r="M102" s="83">
        <v>1</v>
      </c>
      <c r="O102" s="82"/>
    </row>
    <row r="103" spans="1:15" ht="20.100000000000001" customHeight="1" x14ac:dyDescent="0.25">
      <c r="A103" s="35" t="s">
        <v>239</v>
      </c>
      <c r="B103" s="83">
        <v>0</v>
      </c>
      <c r="C103" s="83">
        <v>0</v>
      </c>
      <c r="D103" s="83">
        <v>0</v>
      </c>
      <c r="E103" s="83">
        <v>0</v>
      </c>
      <c r="F103" s="83">
        <v>0</v>
      </c>
      <c r="G103" s="83">
        <v>0</v>
      </c>
      <c r="H103" s="83">
        <v>0</v>
      </c>
      <c r="I103" s="83">
        <v>0</v>
      </c>
      <c r="J103" s="83">
        <v>1</v>
      </c>
      <c r="K103" s="83">
        <v>0</v>
      </c>
      <c r="L103" s="83">
        <v>0</v>
      </c>
      <c r="M103" s="83">
        <v>0</v>
      </c>
      <c r="O103" s="82"/>
    </row>
    <row r="104" spans="1:15" ht="20.100000000000001" customHeight="1" x14ac:dyDescent="0.25">
      <c r="A104" s="35" t="s">
        <v>240</v>
      </c>
      <c r="B104" s="83">
        <v>1313</v>
      </c>
      <c r="C104" s="83">
        <v>1505</v>
      </c>
      <c r="D104" s="83">
        <v>964</v>
      </c>
      <c r="E104" s="83">
        <v>1042</v>
      </c>
      <c r="F104" s="83">
        <v>2005</v>
      </c>
      <c r="G104" s="83">
        <v>1055</v>
      </c>
      <c r="H104" s="83">
        <v>1130</v>
      </c>
      <c r="I104" s="83">
        <v>1206</v>
      </c>
      <c r="J104" s="83">
        <v>790</v>
      </c>
      <c r="K104" s="83">
        <v>1151</v>
      </c>
      <c r="L104" s="83">
        <v>519</v>
      </c>
      <c r="M104" s="83">
        <v>1388</v>
      </c>
      <c r="O104" s="82"/>
    </row>
    <row r="105" spans="1:15" ht="20.100000000000001" customHeight="1" x14ac:dyDescent="0.25">
      <c r="A105" s="35" t="s">
        <v>241</v>
      </c>
      <c r="B105" s="83">
        <v>161</v>
      </c>
      <c r="C105" s="83">
        <v>264</v>
      </c>
      <c r="D105" s="83">
        <v>308</v>
      </c>
      <c r="E105" s="83">
        <v>183</v>
      </c>
      <c r="F105" s="83">
        <v>359</v>
      </c>
      <c r="G105" s="83">
        <v>185</v>
      </c>
      <c r="H105" s="83">
        <v>269</v>
      </c>
      <c r="I105" s="83">
        <v>211</v>
      </c>
      <c r="J105" s="83">
        <v>187</v>
      </c>
      <c r="K105" s="83">
        <v>202</v>
      </c>
      <c r="L105" s="83">
        <v>239</v>
      </c>
      <c r="M105" s="83">
        <v>243</v>
      </c>
      <c r="O105" s="82"/>
    </row>
    <row r="106" spans="1:15" s="30" customFormat="1" ht="20.100000000000001" customHeight="1" x14ac:dyDescent="0.25">
      <c r="A106" s="30" t="s">
        <v>242</v>
      </c>
      <c r="B106" s="89">
        <v>1096</v>
      </c>
      <c r="C106" s="89">
        <v>3416</v>
      </c>
      <c r="D106" s="89">
        <v>1455</v>
      </c>
      <c r="E106" s="89">
        <v>2365</v>
      </c>
      <c r="F106" s="89">
        <v>1602</v>
      </c>
      <c r="G106" s="89">
        <v>2394</v>
      </c>
      <c r="H106" s="89">
        <v>1739</v>
      </c>
      <c r="I106" s="89">
        <v>2737</v>
      </c>
      <c r="J106" s="89">
        <v>1789</v>
      </c>
      <c r="K106" s="89">
        <v>2613</v>
      </c>
      <c r="L106" s="89">
        <v>2392</v>
      </c>
      <c r="M106" s="89">
        <v>3150</v>
      </c>
      <c r="O106" s="115"/>
    </row>
    <row r="107" spans="1:15" ht="20.100000000000001" customHeight="1" x14ac:dyDescent="0.25">
      <c r="A107" s="35" t="s">
        <v>243</v>
      </c>
      <c r="B107" s="83">
        <v>86</v>
      </c>
      <c r="C107" s="83">
        <v>163</v>
      </c>
      <c r="D107" s="83">
        <v>78</v>
      </c>
      <c r="E107" s="83">
        <v>113</v>
      </c>
      <c r="F107" s="83">
        <v>82</v>
      </c>
      <c r="G107" s="83">
        <v>114</v>
      </c>
      <c r="H107" s="83">
        <v>115</v>
      </c>
      <c r="I107" s="83">
        <v>131</v>
      </c>
      <c r="J107" s="83">
        <v>85</v>
      </c>
      <c r="K107" s="83">
        <v>125</v>
      </c>
      <c r="L107" s="83">
        <v>220</v>
      </c>
      <c r="M107" s="83">
        <v>150</v>
      </c>
      <c r="O107" s="82"/>
    </row>
    <row r="108" spans="1:15" ht="20.100000000000001" customHeight="1" x14ac:dyDescent="0.25">
      <c r="A108" s="35" t="s">
        <v>244</v>
      </c>
      <c r="B108" s="83">
        <v>27</v>
      </c>
      <c r="C108" s="83">
        <v>65</v>
      </c>
      <c r="D108" s="83">
        <v>20</v>
      </c>
      <c r="E108" s="83">
        <v>45</v>
      </c>
      <c r="F108" s="83">
        <v>23</v>
      </c>
      <c r="G108" s="83">
        <v>46</v>
      </c>
      <c r="H108" s="83">
        <v>29</v>
      </c>
      <c r="I108" s="83">
        <v>52</v>
      </c>
      <c r="J108" s="83">
        <v>26</v>
      </c>
      <c r="K108" s="83">
        <v>50</v>
      </c>
      <c r="L108" s="83">
        <v>44</v>
      </c>
      <c r="M108" s="83">
        <v>60</v>
      </c>
      <c r="O108" s="82"/>
    </row>
    <row r="109" spans="1:15" ht="20.100000000000001" customHeight="1" x14ac:dyDescent="0.25">
      <c r="A109" s="35" t="s">
        <v>245</v>
      </c>
      <c r="B109" s="83">
        <v>157</v>
      </c>
      <c r="C109" s="83">
        <v>885</v>
      </c>
      <c r="D109" s="83">
        <v>255</v>
      </c>
      <c r="E109" s="83">
        <v>613</v>
      </c>
      <c r="F109" s="83">
        <v>265</v>
      </c>
      <c r="G109" s="83">
        <v>620</v>
      </c>
      <c r="H109" s="83">
        <v>493</v>
      </c>
      <c r="I109" s="83">
        <v>709</v>
      </c>
      <c r="J109" s="83">
        <v>268</v>
      </c>
      <c r="K109" s="83">
        <v>677</v>
      </c>
      <c r="L109" s="83">
        <v>638</v>
      </c>
      <c r="M109" s="83">
        <v>816</v>
      </c>
      <c r="O109" s="82"/>
    </row>
    <row r="110" spans="1:15" ht="20.100000000000001" customHeight="1" x14ac:dyDescent="0.25">
      <c r="A110" s="35" t="s">
        <v>246</v>
      </c>
      <c r="B110" s="83">
        <v>313</v>
      </c>
      <c r="C110" s="83">
        <v>1279</v>
      </c>
      <c r="D110" s="83">
        <v>502</v>
      </c>
      <c r="E110" s="83">
        <v>886</v>
      </c>
      <c r="F110" s="83">
        <v>675</v>
      </c>
      <c r="G110" s="83">
        <v>896</v>
      </c>
      <c r="H110" s="83">
        <v>647</v>
      </c>
      <c r="I110" s="83">
        <v>1025</v>
      </c>
      <c r="J110" s="83">
        <v>756</v>
      </c>
      <c r="K110" s="83">
        <v>978</v>
      </c>
      <c r="L110" s="83">
        <v>649</v>
      </c>
      <c r="M110" s="83">
        <v>1180</v>
      </c>
      <c r="O110" s="82"/>
    </row>
    <row r="111" spans="1:15" ht="20.100000000000001" customHeight="1" x14ac:dyDescent="0.25">
      <c r="A111" s="35" t="s">
        <v>247</v>
      </c>
      <c r="B111" s="83">
        <v>394</v>
      </c>
      <c r="C111" s="83">
        <v>729</v>
      </c>
      <c r="D111" s="83">
        <v>463</v>
      </c>
      <c r="E111" s="83">
        <v>504</v>
      </c>
      <c r="F111" s="83">
        <v>385</v>
      </c>
      <c r="G111" s="83">
        <v>511</v>
      </c>
      <c r="H111" s="83">
        <v>326</v>
      </c>
      <c r="I111" s="83">
        <v>584</v>
      </c>
      <c r="J111" s="83">
        <v>463</v>
      </c>
      <c r="K111" s="83">
        <v>557</v>
      </c>
      <c r="L111" s="83">
        <v>516</v>
      </c>
      <c r="M111" s="83">
        <v>672</v>
      </c>
      <c r="O111" s="82"/>
    </row>
    <row r="112" spans="1:15" ht="20.100000000000001" customHeight="1" x14ac:dyDescent="0.25">
      <c r="A112" s="35" t="s">
        <v>248</v>
      </c>
      <c r="B112" s="83">
        <v>119</v>
      </c>
      <c r="C112" s="83">
        <v>295</v>
      </c>
      <c r="D112" s="83">
        <v>137</v>
      </c>
      <c r="E112" s="83">
        <v>204</v>
      </c>
      <c r="F112" s="83">
        <v>172</v>
      </c>
      <c r="G112" s="83">
        <v>207</v>
      </c>
      <c r="H112" s="83">
        <v>129</v>
      </c>
      <c r="I112" s="83">
        <v>236</v>
      </c>
      <c r="J112" s="83">
        <v>191</v>
      </c>
      <c r="K112" s="83">
        <v>226</v>
      </c>
      <c r="L112" s="83">
        <v>325</v>
      </c>
      <c r="M112" s="83">
        <v>272</v>
      </c>
      <c r="O112" s="82"/>
    </row>
    <row r="113" spans="1:15" ht="20.100000000000001" customHeight="1" x14ac:dyDescent="0.25">
      <c r="A113" s="30" t="s">
        <v>249</v>
      </c>
      <c r="B113" s="89">
        <v>6192</v>
      </c>
      <c r="C113" s="89">
        <v>11743</v>
      </c>
      <c r="D113" s="89">
        <v>8668</v>
      </c>
      <c r="E113" s="89">
        <v>8131</v>
      </c>
      <c r="F113" s="89">
        <v>6337</v>
      </c>
      <c r="G113" s="89">
        <v>8230</v>
      </c>
      <c r="H113" s="89">
        <v>9205</v>
      </c>
      <c r="I113" s="89">
        <v>9407</v>
      </c>
      <c r="J113" s="89">
        <v>13606</v>
      </c>
      <c r="K113" s="89">
        <v>8981</v>
      </c>
      <c r="L113" s="89">
        <v>10287</v>
      </c>
      <c r="M113" s="89">
        <v>10831</v>
      </c>
      <c r="O113" s="82"/>
    </row>
    <row r="114" spans="1:15" ht="20.100000000000001" customHeight="1" x14ac:dyDescent="0.25">
      <c r="A114" s="35" t="s">
        <v>250</v>
      </c>
      <c r="B114" s="83">
        <v>876</v>
      </c>
      <c r="C114" s="83">
        <v>2112</v>
      </c>
      <c r="D114" s="83">
        <v>1203</v>
      </c>
      <c r="E114" s="83">
        <v>1462</v>
      </c>
      <c r="F114" s="83">
        <v>1013</v>
      </c>
      <c r="G114" s="83">
        <v>1480</v>
      </c>
      <c r="H114" s="83">
        <v>1803</v>
      </c>
      <c r="I114" s="83">
        <v>1692</v>
      </c>
      <c r="J114" s="83">
        <v>2410</v>
      </c>
      <c r="K114" s="83">
        <v>1615</v>
      </c>
      <c r="L114" s="83">
        <v>1424</v>
      </c>
      <c r="M114" s="83">
        <v>1948</v>
      </c>
      <c r="O114" s="82"/>
    </row>
    <row r="115" spans="1:15" ht="20.100000000000001" customHeight="1" x14ac:dyDescent="0.25">
      <c r="A115" s="35" t="s">
        <v>251</v>
      </c>
      <c r="B115" s="83">
        <v>137</v>
      </c>
      <c r="C115" s="83">
        <v>234</v>
      </c>
      <c r="D115" s="83">
        <v>133</v>
      </c>
      <c r="E115" s="83">
        <v>162</v>
      </c>
      <c r="F115" s="83">
        <v>98</v>
      </c>
      <c r="G115" s="83">
        <v>164</v>
      </c>
      <c r="H115" s="83">
        <v>126</v>
      </c>
      <c r="I115" s="83">
        <v>187</v>
      </c>
      <c r="J115" s="83">
        <v>224</v>
      </c>
      <c r="K115" s="83">
        <v>179</v>
      </c>
      <c r="L115" s="83">
        <v>161</v>
      </c>
      <c r="M115" s="83">
        <v>216</v>
      </c>
      <c r="O115" s="82"/>
    </row>
    <row r="116" spans="1:15" ht="20.100000000000001" customHeight="1" x14ac:dyDescent="0.25">
      <c r="A116" s="35" t="s">
        <v>252</v>
      </c>
      <c r="B116" s="83">
        <v>234</v>
      </c>
      <c r="C116" s="83">
        <v>283</v>
      </c>
      <c r="D116" s="83">
        <v>180</v>
      </c>
      <c r="E116" s="83">
        <v>196</v>
      </c>
      <c r="F116" s="83">
        <v>176</v>
      </c>
      <c r="G116" s="83">
        <v>198</v>
      </c>
      <c r="H116" s="83">
        <v>263</v>
      </c>
      <c r="I116" s="83">
        <v>227</v>
      </c>
      <c r="J116" s="83">
        <v>366</v>
      </c>
      <c r="K116" s="83">
        <v>216</v>
      </c>
      <c r="L116" s="83">
        <v>318</v>
      </c>
      <c r="M116" s="83">
        <v>261</v>
      </c>
      <c r="O116" s="82"/>
    </row>
    <row r="117" spans="1:15" ht="20.100000000000001" customHeight="1" x14ac:dyDescent="0.25">
      <c r="A117" s="35" t="s">
        <v>253</v>
      </c>
      <c r="B117" s="83">
        <v>199</v>
      </c>
      <c r="C117" s="83">
        <v>317</v>
      </c>
      <c r="D117" s="83">
        <v>57</v>
      </c>
      <c r="E117" s="83">
        <v>219</v>
      </c>
      <c r="F117" s="83">
        <v>66</v>
      </c>
      <c r="G117" s="83">
        <v>222</v>
      </c>
      <c r="H117" s="83">
        <v>241</v>
      </c>
      <c r="I117" s="83">
        <v>254</v>
      </c>
      <c r="J117" s="83">
        <v>324</v>
      </c>
      <c r="K117" s="83">
        <v>242</v>
      </c>
      <c r="L117" s="83">
        <v>157</v>
      </c>
      <c r="M117" s="83">
        <v>292</v>
      </c>
      <c r="O117" s="82"/>
    </row>
    <row r="118" spans="1:15" ht="20.100000000000001" customHeight="1" x14ac:dyDescent="0.25">
      <c r="A118" s="35" t="s">
        <v>254</v>
      </c>
      <c r="B118" s="83">
        <v>1011</v>
      </c>
      <c r="C118" s="83">
        <v>1365</v>
      </c>
      <c r="D118" s="83">
        <v>1756</v>
      </c>
      <c r="E118" s="83">
        <v>945</v>
      </c>
      <c r="F118" s="83">
        <v>1402</v>
      </c>
      <c r="G118" s="83">
        <v>956</v>
      </c>
      <c r="H118" s="83">
        <v>1931</v>
      </c>
      <c r="I118" s="83">
        <v>1093</v>
      </c>
      <c r="J118" s="83">
        <v>2522</v>
      </c>
      <c r="K118" s="83">
        <v>1044</v>
      </c>
      <c r="L118" s="83">
        <v>1822</v>
      </c>
      <c r="M118" s="83">
        <v>1259</v>
      </c>
      <c r="O118" s="82"/>
    </row>
    <row r="119" spans="1:15" ht="20.100000000000001" customHeight="1" x14ac:dyDescent="0.25">
      <c r="A119" s="35" t="s">
        <v>255</v>
      </c>
      <c r="B119" s="83">
        <v>23</v>
      </c>
      <c r="C119" s="83">
        <v>73</v>
      </c>
      <c r="D119" s="83">
        <v>11</v>
      </c>
      <c r="E119" s="83">
        <v>51</v>
      </c>
      <c r="F119" s="83">
        <v>14</v>
      </c>
      <c r="G119" s="83">
        <v>51</v>
      </c>
      <c r="H119" s="83">
        <v>35</v>
      </c>
      <c r="I119" s="83">
        <v>59</v>
      </c>
      <c r="J119" s="83">
        <v>92</v>
      </c>
      <c r="K119" s="83">
        <v>56</v>
      </c>
      <c r="L119" s="83">
        <v>70</v>
      </c>
      <c r="M119" s="83">
        <v>67</v>
      </c>
      <c r="O119" s="82"/>
    </row>
    <row r="120" spans="1:15" ht="20.100000000000001" customHeight="1" x14ac:dyDescent="0.25">
      <c r="A120" s="35" t="s">
        <v>256</v>
      </c>
      <c r="B120" s="83">
        <v>954</v>
      </c>
      <c r="C120" s="83">
        <v>1541</v>
      </c>
      <c r="D120" s="83">
        <v>1460</v>
      </c>
      <c r="E120" s="83">
        <v>1067</v>
      </c>
      <c r="F120" s="83">
        <v>716</v>
      </c>
      <c r="G120" s="83">
        <v>1080</v>
      </c>
      <c r="H120" s="83">
        <v>1145</v>
      </c>
      <c r="I120" s="83">
        <v>1234</v>
      </c>
      <c r="J120" s="83">
        <v>1642</v>
      </c>
      <c r="K120" s="83">
        <v>1178</v>
      </c>
      <c r="L120" s="83">
        <v>1533</v>
      </c>
      <c r="M120" s="83">
        <v>1421</v>
      </c>
      <c r="O120" s="82"/>
    </row>
    <row r="121" spans="1:15" ht="20.100000000000001" customHeight="1" x14ac:dyDescent="0.25">
      <c r="A121" s="35" t="s">
        <v>257</v>
      </c>
      <c r="B121" s="83">
        <v>17</v>
      </c>
      <c r="C121" s="83">
        <v>43</v>
      </c>
      <c r="D121" s="83">
        <v>28</v>
      </c>
      <c r="E121" s="83">
        <v>30</v>
      </c>
      <c r="F121" s="83">
        <v>11</v>
      </c>
      <c r="G121" s="83">
        <v>30</v>
      </c>
      <c r="H121" s="83">
        <v>11</v>
      </c>
      <c r="I121" s="83">
        <v>34</v>
      </c>
      <c r="J121" s="83">
        <v>32</v>
      </c>
      <c r="K121" s="83">
        <v>33</v>
      </c>
      <c r="L121" s="83">
        <v>37</v>
      </c>
      <c r="M121" s="83">
        <v>39</v>
      </c>
      <c r="O121" s="82"/>
    </row>
    <row r="122" spans="1:15" ht="20.100000000000001" customHeight="1" x14ac:dyDescent="0.25">
      <c r="A122" s="35" t="s">
        <v>258</v>
      </c>
      <c r="B122" s="83">
        <v>422</v>
      </c>
      <c r="C122" s="83">
        <v>549</v>
      </c>
      <c r="D122" s="83">
        <v>320</v>
      </c>
      <c r="E122" s="83">
        <v>380</v>
      </c>
      <c r="F122" s="83">
        <v>275</v>
      </c>
      <c r="G122" s="83">
        <v>385</v>
      </c>
      <c r="H122" s="83">
        <v>439</v>
      </c>
      <c r="I122" s="83">
        <v>440</v>
      </c>
      <c r="J122" s="83">
        <v>622</v>
      </c>
      <c r="K122" s="83">
        <v>420</v>
      </c>
      <c r="L122" s="83">
        <v>549</v>
      </c>
      <c r="M122" s="83">
        <v>506</v>
      </c>
      <c r="O122" s="82"/>
    </row>
    <row r="123" spans="1:15" ht="20.100000000000001" customHeight="1" x14ac:dyDescent="0.25">
      <c r="A123" s="35" t="s">
        <v>259</v>
      </c>
      <c r="B123" s="83">
        <v>7</v>
      </c>
      <c r="C123" s="83">
        <v>47</v>
      </c>
      <c r="D123" s="83">
        <v>15</v>
      </c>
      <c r="E123" s="83">
        <v>32</v>
      </c>
      <c r="F123" s="83">
        <v>50</v>
      </c>
      <c r="G123" s="83">
        <v>33</v>
      </c>
      <c r="H123" s="83">
        <v>17</v>
      </c>
      <c r="I123" s="83">
        <v>37</v>
      </c>
      <c r="J123" s="83">
        <v>41</v>
      </c>
      <c r="K123" s="83">
        <v>36</v>
      </c>
      <c r="L123" s="83">
        <v>27</v>
      </c>
      <c r="M123" s="83">
        <v>43</v>
      </c>
      <c r="O123" s="82"/>
    </row>
    <row r="124" spans="1:15" ht="20.100000000000001" customHeight="1" x14ac:dyDescent="0.25">
      <c r="A124" s="35" t="s">
        <v>260</v>
      </c>
      <c r="B124" s="83">
        <v>870</v>
      </c>
      <c r="C124" s="83">
        <v>1617</v>
      </c>
      <c r="D124" s="83">
        <v>988</v>
      </c>
      <c r="E124" s="83">
        <v>1120</v>
      </c>
      <c r="F124" s="83">
        <v>911</v>
      </c>
      <c r="G124" s="83">
        <v>1133</v>
      </c>
      <c r="H124" s="83">
        <v>1057</v>
      </c>
      <c r="I124" s="83">
        <v>1295</v>
      </c>
      <c r="J124" s="83">
        <v>1560</v>
      </c>
      <c r="K124" s="83">
        <v>1237</v>
      </c>
      <c r="L124" s="83">
        <v>1081</v>
      </c>
      <c r="M124" s="83">
        <v>1491</v>
      </c>
      <c r="O124" s="82"/>
    </row>
    <row r="125" spans="1:15" ht="20.100000000000001" customHeight="1" x14ac:dyDescent="0.25">
      <c r="A125" s="35" t="s">
        <v>261</v>
      </c>
      <c r="B125" s="83">
        <v>182</v>
      </c>
      <c r="C125" s="83">
        <v>210</v>
      </c>
      <c r="D125" s="83">
        <v>153</v>
      </c>
      <c r="E125" s="83">
        <v>146</v>
      </c>
      <c r="F125" s="83">
        <v>158</v>
      </c>
      <c r="G125" s="83">
        <v>147</v>
      </c>
      <c r="H125" s="83">
        <v>119</v>
      </c>
      <c r="I125" s="83">
        <v>169</v>
      </c>
      <c r="J125" s="83">
        <v>203</v>
      </c>
      <c r="K125" s="83">
        <v>161</v>
      </c>
      <c r="L125" s="83">
        <v>137</v>
      </c>
      <c r="M125" s="83">
        <v>194</v>
      </c>
      <c r="O125" s="82"/>
    </row>
    <row r="126" spans="1:15" ht="20.100000000000001" customHeight="1" x14ac:dyDescent="0.25">
      <c r="A126" s="35" t="s">
        <v>262</v>
      </c>
      <c r="B126" s="83">
        <v>456</v>
      </c>
      <c r="C126" s="83">
        <v>1033</v>
      </c>
      <c r="D126" s="83">
        <v>1490</v>
      </c>
      <c r="E126" s="83">
        <v>715</v>
      </c>
      <c r="F126" s="83">
        <v>641</v>
      </c>
      <c r="G126" s="83">
        <v>724</v>
      </c>
      <c r="H126" s="83">
        <v>799</v>
      </c>
      <c r="I126" s="83">
        <v>828</v>
      </c>
      <c r="J126" s="83">
        <v>1175</v>
      </c>
      <c r="K126" s="83">
        <v>790</v>
      </c>
      <c r="L126" s="83">
        <v>1345</v>
      </c>
      <c r="M126" s="83">
        <v>953</v>
      </c>
      <c r="O126" s="82"/>
    </row>
    <row r="127" spans="1:15" ht="20.100000000000001" customHeight="1" x14ac:dyDescent="0.25">
      <c r="A127" s="35" t="s">
        <v>263</v>
      </c>
      <c r="B127" s="83">
        <v>84</v>
      </c>
      <c r="C127" s="83">
        <v>151</v>
      </c>
      <c r="D127" s="83">
        <v>26</v>
      </c>
      <c r="E127" s="83">
        <v>105</v>
      </c>
      <c r="F127" s="83">
        <v>25</v>
      </c>
      <c r="G127" s="83">
        <v>106</v>
      </c>
      <c r="H127" s="83">
        <v>81</v>
      </c>
      <c r="I127" s="83">
        <v>121</v>
      </c>
      <c r="J127" s="83">
        <v>137</v>
      </c>
      <c r="K127" s="83">
        <v>116</v>
      </c>
      <c r="L127" s="83">
        <v>76</v>
      </c>
      <c r="M127" s="83">
        <v>140</v>
      </c>
      <c r="O127" s="82"/>
    </row>
    <row r="128" spans="1:15" ht="20.100000000000001" customHeight="1" x14ac:dyDescent="0.25">
      <c r="A128" s="35" t="s">
        <v>264</v>
      </c>
      <c r="B128" s="83">
        <v>84</v>
      </c>
      <c r="C128" s="83">
        <v>232</v>
      </c>
      <c r="D128" s="83">
        <v>105</v>
      </c>
      <c r="E128" s="83">
        <v>161</v>
      </c>
      <c r="F128" s="83">
        <v>103</v>
      </c>
      <c r="G128" s="83">
        <v>163</v>
      </c>
      <c r="H128" s="83">
        <v>115</v>
      </c>
      <c r="I128" s="83">
        <v>186</v>
      </c>
      <c r="J128" s="83">
        <v>249</v>
      </c>
      <c r="K128" s="83">
        <v>178</v>
      </c>
      <c r="L128" s="83">
        <v>113</v>
      </c>
      <c r="M128" s="83">
        <v>214</v>
      </c>
      <c r="O128" s="82"/>
    </row>
    <row r="129" spans="1:15" s="30" customFormat="1" ht="20.100000000000001" customHeight="1" x14ac:dyDescent="0.25">
      <c r="A129" s="35" t="s">
        <v>265</v>
      </c>
      <c r="B129" s="83">
        <v>98</v>
      </c>
      <c r="C129" s="83">
        <v>145</v>
      </c>
      <c r="D129" s="83">
        <v>181</v>
      </c>
      <c r="E129" s="83">
        <v>100</v>
      </c>
      <c r="F129" s="83">
        <v>67</v>
      </c>
      <c r="G129" s="83">
        <v>102</v>
      </c>
      <c r="H129" s="83">
        <v>124</v>
      </c>
      <c r="I129" s="83">
        <v>116</v>
      </c>
      <c r="J129" s="83">
        <v>147</v>
      </c>
      <c r="K129" s="83">
        <v>111</v>
      </c>
      <c r="L129" s="83">
        <v>157</v>
      </c>
      <c r="M129" s="83">
        <v>134</v>
      </c>
      <c r="O129" s="115"/>
    </row>
    <row r="130" spans="1:15" s="30" customFormat="1" ht="20.100000000000001" customHeight="1" x14ac:dyDescent="0.25">
      <c r="A130" s="35" t="s">
        <v>266</v>
      </c>
      <c r="B130" s="83">
        <v>25</v>
      </c>
      <c r="C130" s="83">
        <v>97</v>
      </c>
      <c r="D130" s="83">
        <v>33</v>
      </c>
      <c r="E130" s="83">
        <v>67</v>
      </c>
      <c r="F130" s="83">
        <v>76</v>
      </c>
      <c r="G130" s="83">
        <v>68</v>
      </c>
      <c r="H130" s="83">
        <v>58</v>
      </c>
      <c r="I130" s="83">
        <v>78</v>
      </c>
      <c r="J130" s="83">
        <v>110</v>
      </c>
      <c r="K130" s="83">
        <v>74</v>
      </c>
      <c r="L130" s="83">
        <v>76</v>
      </c>
      <c r="M130" s="83">
        <v>90</v>
      </c>
      <c r="O130" s="115"/>
    </row>
    <row r="131" spans="1:15" s="30" customFormat="1" ht="20.100000000000001" customHeight="1" x14ac:dyDescent="0.25">
      <c r="A131" s="35" t="s">
        <v>267</v>
      </c>
      <c r="B131" s="83">
        <v>48</v>
      </c>
      <c r="C131" s="83">
        <v>312</v>
      </c>
      <c r="D131" s="83">
        <v>91</v>
      </c>
      <c r="E131" s="83">
        <v>216</v>
      </c>
      <c r="F131" s="83">
        <v>62</v>
      </c>
      <c r="G131" s="83">
        <v>219</v>
      </c>
      <c r="H131" s="83">
        <v>106</v>
      </c>
      <c r="I131" s="83">
        <v>250</v>
      </c>
      <c r="J131" s="83">
        <v>154</v>
      </c>
      <c r="K131" s="83">
        <v>239</v>
      </c>
      <c r="L131" s="83">
        <v>203</v>
      </c>
      <c r="M131" s="83">
        <v>288</v>
      </c>
      <c r="O131" s="115"/>
    </row>
    <row r="132" spans="1:15" ht="20.100000000000001" customHeight="1" x14ac:dyDescent="0.25">
      <c r="A132" s="35" t="s">
        <v>268</v>
      </c>
      <c r="B132" s="83">
        <v>62</v>
      </c>
      <c r="C132" s="83">
        <v>289</v>
      </c>
      <c r="D132" s="83">
        <v>34</v>
      </c>
      <c r="E132" s="83">
        <v>200</v>
      </c>
      <c r="F132" s="83">
        <v>34</v>
      </c>
      <c r="G132" s="83">
        <v>203</v>
      </c>
      <c r="H132" s="83">
        <v>110</v>
      </c>
      <c r="I132" s="83">
        <v>232</v>
      </c>
      <c r="J132" s="83">
        <v>365</v>
      </c>
      <c r="K132" s="83">
        <v>221</v>
      </c>
      <c r="L132" s="83">
        <v>231</v>
      </c>
      <c r="M132" s="83">
        <v>267</v>
      </c>
      <c r="O132" s="82"/>
    </row>
    <row r="133" spans="1:15" ht="20.100000000000001" customHeight="1" x14ac:dyDescent="0.25">
      <c r="A133" s="35" t="s">
        <v>269</v>
      </c>
      <c r="B133" s="83">
        <v>295</v>
      </c>
      <c r="C133" s="83">
        <v>631</v>
      </c>
      <c r="D133" s="83">
        <v>277</v>
      </c>
      <c r="E133" s="83">
        <v>437</v>
      </c>
      <c r="F133" s="83">
        <v>255</v>
      </c>
      <c r="G133" s="83">
        <v>442</v>
      </c>
      <c r="H133" s="83">
        <v>466</v>
      </c>
      <c r="I133" s="83">
        <v>505</v>
      </c>
      <c r="J133" s="83">
        <v>621</v>
      </c>
      <c r="K133" s="83">
        <v>482</v>
      </c>
      <c r="L133" s="83">
        <v>523</v>
      </c>
      <c r="M133" s="83">
        <v>582</v>
      </c>
      <c r="O133" s="82"/>
    </row>
    <row r="134" spans="1:15" s="30" customFormat="1" ht="20.100000000000001" customHeight="1" x14ac:dyDescent="0.25">
      <c r="A134" s="35" t="s">
        <v>270</v>
      </c>
      <c r="B134" s="83">
        <v>108</v>
      </c>
      <c r="C134" s="83">
        <v>462</v>
      </c>
      <c r="D134" s="83">
        <v>127</v>
      </c>
      <c r="E134" s="83">
        <v>320</v>
      </c>
      <c r="F134" s="83">
        <v>184</v>
      </c>
      <c r="G134" s="83">
        <v>324</v>
      </c>
      <c r="H134" s="83">
        <v>159</v>
      </c>
      <c r="I134" s="83">
        <v>370</v>
      </c>
      <c r="J134" s="83">
        <v>610</v>
      </c>
      <c r="K134" s="83">
        <v>353</v>
      </c>
      <c r="L134" s="83">
        <v>247</v>
      </c>
      <c r="M134" s="83">
        <v>426</v>
      </c>
      <c r="O134" s="115"/>
    </row>
    <row r="135" spans="1:15" ht="20.100000000000001" customHeight="1" x14ac:dyDescent="0.25">
      <c r="A135" s="30" t="s">
        <v>271</v>
      </c>
      <c r="B135" s="89">
        <v>390</v>
      </c>
      <c r="C135" s="89">
        <v>1114</v>
      </c>
      <c r="D135" s="89">
        <v>409</v>
      </c>
      <c r="E135" s="89">
        <v>771</v>
      </c>
      <c r="F135" s="89">
        <v>540</v>
      </c>
      <c r="G135" s="89">
        <v>779</v>
      </c>
      <c r="H135" s="89">
        <v>709</v>
      </c>
      <c r="I135" s="89">
        <v>892</v>
      </c>
      <c r="J135" s="89">
        <v>587</v>
      </c>
      <c r="K135" s="89">
        <v>851</v>
      </c>
      <c r="L135" s="89">
        <v>761</v>
      </c>
      <c r="M135" s="89">
        <v>1026</v>
      </c>
      <c r="O135" s="82"/>
    </row>
    <row r="136" spans="1:15" ht="20.100000000000001" customHeight="1" x14ac:dyDescent="0.25">
      <c r="A136" s="35" t="s">
        <v>272</v>
      </c>
      <c r="B136" s="83">
        <v>309</v>
      </c>
      <c r="C136" s="83">
        <v>930</v>
      </c>
      <c r="D136" s="83">
        <v>289</v>
      </c>
      <c r="E136" s="83">
        <v>644</v>
      </c>
      <c r="F136" s="83">
        <v>440</v>
      </c>
      <c r="G136" s="83">
        <v>651</v>
      </c>
      <c r="H136" s="83">
        <v>593</v>
      </c>
      <c r="I136" s="83">
        <v>745</v>
      </c>
      <c r="J136" s="83">
        <v>493</v>
      </c>
      <c r="K136" s="83">
        <v>711</v>
      </c>
      <c r="L136" s="83">
        <v>626</v>
      </c>
      <c r="M136" s="83">
        <v>857</v>
      </c>
      <c r="O136" s="82"/>
    </row>
    <row r="137" spans="1:15" ht="20.100000000000001" customHeight="1" x14ac:dyDescent="0.25">
      <c r="A137" s="35" t="s">
        <v>273</v>
      </c>
      <c r="B137" s="83">
        <v>80</v>
      </c>
      <c r="C137" s="83">
        <v>182</v>
      </c>
      <c r="D137" s="83">
        <v>119</v>
      </c>
      <c r="E137" s="83">
        <v>126</v>
      </c>
      <c r="F137" s="83">
        <v>99</v>
      </c>
      <c r="G137" s="83">
        <v>127</v>
      </c>
      <c r="H137" s="83">
        <v>115</v>
      </c>
      <c r="I137" s="83">
        <v>146</v>
      </c>
      <c r="J137" s="83">
        <v>94</v>
      </c>
      <c r="K137" s="83">
        <v>139</v>
      </c>
      <c r="L137" s="83">
        <v>133</v>
      </c>
      <c r="M137" s="83">
        <v>168</v>
      </c>
      <c r="O137" s="82"/>
    </row>
    <row r="138" spans="1:15" ht="20.100000000000001" customHeight="1" x14ac:dyDescent="0.25">
      <c r="A138" s="35" t="s">
        <v>274</v>
      </c>
      <c r="B138" s="83">
        <v>1</v>
      </c>
      <c r="C138" s="83">
        <v>2</v>
      </c>
      <c r="D138" s="83">
        <v>1</v>
      </c>
      <c r="E138" s="83">
        <v>1</v>
      </c>
      <c r="F138" s="83">
        <v>1</v>
      </c>
      <c r="G138" s="83">
        <v>1</v>
      </c>
      <c r="H138" s="83">
        <v>1</v>
      </c>
      <c r="I138" s="83">
        <v>1</v>
      </c>
      <c r="J138" s="83">
        <v>0</v>
      </c>
      <c r="K138" s="83">
        <v>1</v>
      </c>
      <c r="L138" s="83">
        <v>2</v>
      </c>
      <c r="M138" s="83">
        <v>1</v>
      </c>
      <c r="O138" s="82"/>
    </row>
    <row r="139" spans="1:15" s="30" customFormat="1" ht="20.100000000000001" customHeight="1" thickBot="1" x14ac:dyDescent="0.3">
      <c r="A139" s="40" t="s">
        <v>275</v>
      </c>
      <c r="B139" s="99">
        <v>0</v>
      </c>
      <c r="C139" s="99">
        <v>0</v>
      </c>
      <c r="D139" s="99">
        <v>0</v>
      </c>
      <c r="E139" s="99">
        <v>0</v>
      </c>
      <c r="F139" s="99">
        <v>0</v>
      </c>
      <c r="G139" s="99">
        <v>0</v>
      </c>
      <c r="H139" s="99">
        <v>0</v>
      </c>
      <c r="I139" s="99">
        <v>0</v>
      </c>
      <c r="J139" s="99">
        <v>0</v>
      </c>
      <c r="K139" s="99">
        <v>0</v>
      </c>
      <c r="L139" s="99">
        <v>1</v>
      </c>
      <c r="M139" s="99">
        <v>0</v>
      </c>
      <c r="O139" s="115"/>
    </row>
    <row r="140" spans="1:15" s="291" customFormat="1" ht="15.95" customHeight="1" x14ac:dyDescent="0.25">
      <c r="A140" s="149" t="s">
        <v>346</v>
      </c>
      <c r="F140" s="293"/>
      <c r="G140" s="293"/>
      <c r="O140" s="309"/>
    </row>
    <row r="141" spans="1:15" ht="20.100000000000001" customHeight="1" x14ac:dyDescent="0.25">
      <c r="B141" s="83"/>
      <c r="C141" s="83"/>
      <c r="D141" s="83"/>
      <c r="E141" s="83"/>
      <c r="F141" s="83"/>
      <c r="G141" s="83"/>
      <c r="H141" s="83"/>
      <c r="I141" s="83"/>
      <c r="J141" s="83"/>
      <c r="K141" s="83"/>
      <c r="L141" s="83"/>
      <c r="M141" s="83"/>
      <c r="N141" s="83"/>
      <c r="O141" s="83"/>
    </row>
    <row r="142" spans="1:15" ht="20.100000000000001" customHeight="1" x14ac:dyDescent="0.25">
      <c r="B142" s="83"/>
      <c r="C142" s="83"/>
      <c r="D142" s="83"/>
      <c r="E142" s="83"/>
      <c r="F142" s="83"/>
      <c r="G142" s="83"/>
      <c r="H142" s="83"/>
      <c r="I142" s="83"/>
      <c r="J142" s="83"/>
      <c r="K142" s="83"/>
      <c r="L142" s="83"/>
      <c r="M142" s="83"/>
      <c r="O142" s="83"/>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4" width="9" style="35" customWidth="1"/>
    <col min="15" max="15" width="9" style="5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219" t="s">
        <v>341</v>
      </c>
      <c r="B1" s="219"/>
      <c r="C1" s="219"/>
      <c r="D1" s="223"/>
      <c r="E1" s="223"/>
      <c r="F1" s="223"/>
      <c r="G1" s="223"/>
      <c r="H1" s="223"/>
      <c r="I1" s="223"/>
      <c r="J1" s="223"/>
      <c r="K1" s="223"/>
      <c r="L1" s="223"/>
      <c r="M1" s="223"/>
      <c r="N1" s="223"/>
      <c r="O1" s="225"/>
    </row>
    <row r="2" spans="1:15" ht="24.95" customHeight="1" thickBot="1" x14ac:dyDescent="0.3">
      <c r="A2" s="146" t="s">
        <v>350</v>
      </c>
      <c r="B2" s="225"/>
      <c r="C2" s="225"/>
      <c r="D2" s="225"/>
      <c r="E2" s="225"/>
      <c r="F2" s="225"/>
      <c r="G2" s="225"/>
      <c r="H2" s="225"/>
      <c r="I2" s="225"/>
      <c r="J2" s="225"/>
      <c r="K2" s="225"/>
      <c r="L2" s="225"/>
      <c r="M2" s="225"/>
      <c r="N2" s="225"/>
      <c r="O2" s="225"/>
    </row>
    <row r="3" spans="1:15" ht="20.100000000000001" customHeight="1" x14ac:dyDescent="0.25">
      <c r="A3" s="1487" t="s">
        <v>203</v>
      </c>
      <c r="B3" s="1511" t="s">
        <v>300</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1733</v>
      </c>
      <c r="C6" s="27">
        <v>0</v>
      </c>
      <c r="D6" s="27">
        <v>703</v>
      </c>
      <c r="E6" s="27">
        <v>0</v>
      </c>
      <c r="F6" s="27">
        <v>245</v>
      </c>
      <c r="G6" s="27">
        <v>0</v>
      </c>
      <c r="H6" s="27">
        <v>198</v>
      </c>
      <c r="I6" s="27">
        <v>0</v>
      </c>
      <c r="J6" s="27">
        <v>13</v>
      </c>
      <c r="K6" s="27">
        <v>0</v>
      </c>
      <c r="L6" s="27">
        <v>8</v>
      </c>
      <c r="M6" s="27">
        <v>0</v>
      </c>
      <c r="N6" s="27">
        <v>8</v>
      </c>
      <c r="O6" s="27">
        <v>0</v>
      </c>
    </row>
    <row r="7" spans="1:15" s="30" customFormat="1" ht="20.100000000000001" customHeight="1" x14ac:dyDescent="0.25">
      <c r="A7" s="30" t="s">
        <v>212</v>
      </c>
      <c r="B7" s="89">
        <v>0</v>
      </c>
      <c r="C7" s="89">
        <v>0</v>
      </c>
      <c r="D7" s="89">
        <v>0</v>
      </c>
      <c r="E7" s="89">
        <v>0</v>
      </c>
      <c r="F7" s="89">
        <v>0</v>
      </c>
      <c r="G7" s="89">
        <v>0</v>
      </c>
      <c r="H7" s="89">
        <v>0</v>
      </c>
      <c r="I7" s="89">
        <v>0</v>
      </c>
      <c r="J7" s="89">
        <v>0</v>
      </c>
      <c r="K7" s="89">
        <v>0</v>
      </c>
      <c r="L7" s="89">
        <v>0</v>
      </c>
      <c r="M7" s="89">
        <v>0</v>
      </c>
      <c r="N7" s="89">
        <v>0</v>
      </c>
      <c r="O7" s="89">
        <v>0</v>
      </c>
    </row>
    <row r="8" spans="1:15" ht="20.100000000000001" customHeight="1" x14ac:dyDescent="0.25">
      <c r="A8" s="35" t="s">
        <v>213</v>
      </c>
      <c r="B8" s="83">
        <v>0</v>
      </c>
      <c r="C8" s="83">
        <v>0</v>
      </c>
      <c r="D8" s="83">
        <v>0</v>
      </c>
      <c r="E8" s="89">
        <v>0</v>
      </c>
      <c r="F8" s="89">
        <v>0</v>
      </c>
      <c r="G8" s="89">
        <v>0</v>
      </c>
      <c r="H8" s="89">
        <v>0</v>
      </c>
      <c r="I8" s="89">
        <v>0</v>
      </c>
      <c r="J8" s="89">
        <v>0</v>
      </c>
      <c r="K8" s="89">
        <v>0</v>
      </c>
      <c r="L8" s="89">
        <v>0</v>
      </c>
      <c r="M8" s="89">
        <v>0</v>
      </c>
      <c r="N8" s="89">
        <v>0</v>
      </c>
      <c r="O8" s="89">
        <v>0</v>
      </c>
    </row>
    <row r="9" spans="1:15" ht="20.100000000000001" customHeight="1" x14ac:dyDescent="0.25">
      <c r="A9" s="35" t="s">
        <v>214</v>
      </c>
      <c r="B9" s="83">
        <v>0</v>
      </c>
      <c r="C9" s="83">
        <v>0</v>
      </c>
      <c r="D9" s="83">
        <v>0</v>
      </c>
      <c r="E9" s="89">
        <v>0</v>
      </c>
      <c r="F9" s="89">
        <v>0</v>
      </c>
      <c r="G9" s="89">
        <v>0</v>
      </c>
      <c r="H9" s="89">
        <v>0</v>
      </c>
      <c r="I9" s="89">
        <v>0</v>
      </c>
      <c r="J9" s="89">
        <v>0</v>
      </c>
      <c r="K9" s="89">
        <v>0</v>
      </c>
      <c r="L9" s="89">
        <v>0</v>
      </c>
      <c r="M9" s="89">
        <v>0</v>
      </c>
      <c r="N9" s="89">
        <v>0</v>
      </c>
      <c r="O9" s="89">
        <v>0</v>
      </c>
    </row>
    <row r="10" spans="1:15" ht="20.100000000000001" customHeight="1" x14ac:dyDescent="0.25">
      <c r="A10" s="35" t="s">
        <v>215</v>
      </c>
      <c r="B10" s="83">
        <v>0</v>
      </c>
      <c r="C10" s="83">
        <v>0</v>
      </c>
      <c r="D10" s="83">
        <v>0</v>
      </c>
      <c r="E10" s="89">
        <v>0</v>
      </c>
      <c r="F10" s="89">
        <v>0</v>
      </c>
      <c r="G10" s="89">
        <v>0</v>
      </c>
      <c r="H10" s="89">
        <v>0</v>
      </c>
      <c r="I10" s="89">
        <v>0</v>
      </c>
      <c r="J10" s="89">
        <v>0</v>
      </c>
      <c r="K10" s="89">
        <v>0</v>
      </c>
      <c r="L10" s="89">
        <v>0</v>
      </c>
      <c r="M10" s="89">
        <v>0</v>
      </c>
      <c r="N10" s="89">
        <v>0</v>
      </c>
      <c r="O10" s="89">
        <v>0</v>
      </c>
    </row>
    <row r="11" spans="1:15" ht="20.100000000000001" customHeight="1" x14ac:dyDescent="0.25">
      <c r="A11" s="35" t="s">
        <v>216</v>
      </c>
      <c r="B11" s="83">
        <v>0</v>
      </c>
      <c r="C11" s="83">
        <v>0</v>
      </c>
      <c r="D11" s="83">
        <v>0</v>
      </c>
      <c r="E11" s="89">
        <v>0</v>
      </c>
      <c r="F11" s="89">
        <v>0</v>
      </c>
      <c r="G11" s="89">
        <v>0</v>
      </c>
      <c r="H11" s="89">
        <v>0</v>
      </c>
      <c r="I11" s="89">
        <v>0</v>
      </c>
      <c r="J11" s="89">
        <v>0</v>
      </c>
      <c r="K11" s="89">
        <v>0</v>
      </c>
      <c r="L11" s="89">
        <v>0</v>
      </c>
      <c r="M11" s="89">
        <v>0</v>
      </c>
      <c r="N11" s="89">
        <v>0</v>
      </c>
      <c r="O11" s="89">
        <v>0</v>
      </c>
    </row>
    <row r="12" spans="1:15" ht="20.100000000000001" customHeight="1" x14ac:dyDescent="0.25">
      <c r="A12" s="35" t="s">
        <v>217</v>
      </c>
      <c r="B12" s="83">
        <v>0</v>
      </c>
      <c r="C12" s="83">
        <v>0</v>
      </c>
      <c r="D12" s="83">
        <v>0</v>
      </c>
      <c r="E12" s="89">
        <v>0</v>
      </c>
      <c r="F12" s="89">
        <v>0</v>
      </c>
      <c r="G12" s="89">
        <v>0</v>
      </c>
      <c r="H12" s="89">
        <v>0</v>
      </c>
      <c r="I12" s="89">
        <v>0</v>
      </c>
      <c r="J12" s="89">
        <v>0</v>
      </c>
      <c r="K12" s="89">
        <v>0</v>
      </c>
      <c r="L12" s="89">
        <v>0</v>
      </c>
      <c r="M12" s="89">
        <v>0</v>
      </c>
      <c r="N12" s="89">
        <v>0</v>
      </c>
      <c r="O12" s="89">
        <v>0</v>
      </c>
    </row>
    <row r="13" spans="1:15" s="30" customFormat="1" ht="20.100000000000001" customHeight="1" x14ac:dyDescent="0.25">
      <c r="A13" s="30" t="s">
        <v>218</v>
      </c>
      <c r="B13" s="89">
        <v>0</v>
      </c>
      <c r="C13" s="89">
        <v>0</v>
      </c>
      <c r="D13" s="89">
        <v>0</v>
      </c>
      <c r="E13" s="89">
        <v>0</v>
      </c>
      <c r="F13" s="89">
        <v>0</v>
      </c>
      <c r="G13" s="89">
        <v>0</v>
      </c>
      <c r="H13" s="89">
        <v>0</v>
      </c>
      <c r="I13" s="89">
        <v>0</v>
      </c>
      <c r="J13" s="89">
        <v>0</v>
      </c>
      <c r="K13" s="89">
        <v>0</v>
      </c>
      <c r="L13" s="89">
        <v>0</v>
      </c>
      <c r="M13" s="89">
        <v>0</v>
      </c>
      <c r="N13" s="89">
        <v>0</v>
      </c>
      <c r="O13" s="89">
        <v>0</v>
      </c>
    </row>
    <row r="14" spans="1:15" ht="20.100000000000001" customHeight="1" x14ac:dyDescent="0.25">
      <c r="A14" s="35" t="s">
        <v>219</v>
      </c>
      <c r="B14" s="83">
        <v>0</v>
      </c>
      <c r="C14" s="83">
        <v>0</v>
      </c>
      <c r="D14" s="83">
        <v>0</v>
      </c>
      <c r="E14" s="89">
        <v>0</v>
      </c>
      <c r="F14" s="89">
        <v>0</v>
      </c>
      <c r="G14" s="89">
        <v>0</v>
      </c>
      <c r="H14" s="89">
        <v>0</v>
      </c>
      <c r="I14" s="89">
        <v>0</v>
      </c>
      <c r="J14" s="89">
        <v>0</v>
      </c>
      <c r="K14" s="89">
        <v>0</v>
      </c>
      <c r="L14" s="89">
        <v>0</v>
      </c>
      <c r="M14" s="89">
        <v>0</v>
      </c>
      <c r="N14" s="89">
        <v>0</v>
      </c>
      <c r="O14" s="89">
        <v>0</v>
      </c>
    </row>
    <row r="15" spans="1:15" ht="20.100000000000001" customHeight="1" x14ac:dyDescent="0.25">
      <c r="A15" s="35" t="s">
        <v>220</v>
      </c>
      <c r="B15" s="83">
        <v>0</v>
      </c>
      <c r="C15" s="83">
        <v>0</v>
      </c>
      <c r="D15" s="83">
        <v>0</v>
      </c>
      <c r="E15" s="89">
        <v>0</v>
      </c>
      <c r="F15" s="89">
        <v>0</v>
      </c>
      <c r="G15" s="89">
        <v>0</v>
      </c>
      <c r="H15" s="89">
        <v>0</v>
      </c>
      <c r="I15" s="89">
        <v>0</v>
      </c>
      <c r="J15" s="89">
        <v>0</v>
      </c>
      <c r="K15" s="89">
        <v>0</v>
      </c>
      <c r="L15" s="89">
        <v>0</v>
      </c>
      <c r="M15" s="89">
        <v>0</v>
      </c>
      <c r="N15" s="89">
        <v>0</v>
      </c>
      <c r="O15" s="89">
        <v>0</v>
      </c>
    </row>
    <row r="16" spans="1:15" ht="20.100000000000001" customHeight="1" x14ac:dyDescent="0.25">
      <c r="A16" s="35" t="s">
        <v>221</v>
      </c>
      <c r="B16" s="83">
        <v>0</v>
      </c>
      <c r="C16" s="83">
        <v>0</v>
      </c>
      <c r="D16" s="83">
        <v>0</v>
      </c>
      <c r="E16" s="89">
        <v>0</v>
      </c>
      <c r="F16" s="89">
        <v>0</v>
      </c>
      <c r="G16" s="89">
        <v>0</v>
      </c>
      <c r="H16" s="89">
        <v>0</v>
      </c>
      <c r="I16" s="89">
        <v>0</v>
      </c>
      <c r="J16" s="89">
        <v>0</v>
      </c>
      <c r="K16" s="89">
        <v>0</v>
      </c>
      <c r="L16" s="89">
        <v>0</v>
      </c>
      <c r="M16" s="89">
        <v>0</v>
      </c>
      <c r="N16" s="89">
        <v>0</v>
      </c>
      <c r="O16" s="89">
        <v>0</v>
      </c>
    </row>
    <row r="17" spans="1:15" ht="20.100000000000001" customHeight="1" x14ac:dyDescent="0.25">
      <c r="A17" s="35" t="s">
        <v>222</v>
      </c>
      <c r="B17" s="83">
        <v>0</v>
      </c>
      <c r="C17" s="83">
        <v>0</v>
      </c>
      <c r="D17" s="83">
        <v>0</v>
      </c>
      <c r="E17" s="89">
        <v>0</v>
      </c>
      <c r="F17" s="89">
        <v>0</v>
      </c>
      <c r="G17" s="89">
        <v>0</v>
      </c>
      <c r="H17" s="89">
        <v>0</v>
      </c>
      <c r="I17" s="89">
        <v>0</v>
      </c>
      <c r="J17" s="89">
        <v>0</v>
      </c>
      <c r="K17" s="89">
        <v>0</v>
      </c>
      <c r="L17" s="89">
        <v>0</v>
      </c>
      <c r="M17" s="89">
        <v>0</v>
      </c>
      <c r="N17" s="89">
        <v>0</v>
      </c>
      <c r="O17" s="89">
        <v>0</v>
      </c>
    </row>
    <row r="18" spans="1:15" ht="20.100000000000001" customHeight="1" x14ac:dyDescent="0.25">
      <c r="A18" s="35" t="s">
        <v>223</v>
      </c>
      <c r="B18" s="83">
        <v>0</v>
      </c>
      <c r="C18" s="83">
        <v>0</v>
      </c>
      <c r="D18" s="83">
        <v>0</v>
      </c>
      <c r="E18" s="89">
        <v>0</v>
      </c>
      <c r="F18" s="89">
        <v>0</v>
      </c>
      <c r="G18" s="89">
        <v>0</v>
      </c>
      <c r="H18" s="89">
        <v>0</v>
      </c>
      <c r="I18" s="89">
        <v>0</v>
      </c>
      <c r="J18" s="89">
        <v>0</v>
      </c>
      <c r="K18" s="89">
        <v>0</v>
      </c>
      <c r="L18" s="89">
        <v>0</v>
      </c>
      <c r="M18" s="89">
        <v>0</v>
      </c>
      <c r="N18" s="89">
        <v>0</v>
      </c>
      <c r="O18" s="89">
        <v>0</v>
      </c>
    </row>
    <row r="19" spans="1:15" s="30" customFormat="1" ht="20.100000000000001" customHeight="1" x14ac:dyDescent="0.25">
      <c r="A19" s="30" t="s">
        <v>224</v>
      </c>
      <c r="B19" s="89">
        <v>0</v>
      </c>
      <c r="C19" s="89">
        <v>0</v>
      </c>
      <c r="D19" s="89">
        <v>0</v>
      </c>
      <c r="E19" s="89">
        <v>0</v>
      </c>
      <c r="F19" s="89">
        <v>0</v>
      </c>
      <c r="G19" s="89">
        <v>0</v>
      </c>
      <c r="H19" s="89">
        <v>0</v>
      </c>
      <c r="I19" s="89">
        <v>0</v>
      </c>
      <c r="J19" s="89">
        <v>0</v>
      </c>
      <c r="K19" s="89">
        <v>0</v>
      </c>
      <c r="L19" s="89">
        <v>0</v>
      </c>
      <c r="M19" s="89">
        <v>0</v>
      </c>
      <c r="N19" s="89">
        <v>0</v>
      </c>
      <c r="O19" s="89">
        <v>0</v>
      </c>
    </row>
    <row r="20" spans="1:15" ht="20.100000000000001" customHeight="1" x14ac:dyDescent="0.25">
      <c r="A20" s="35" t="s">
        <v>225</v>
      </c>
      <c r="B20" s="83">
        <v>0</v>
      </c>
      <c r="C20" s="83">
        <v>0</v>
      </c>
      <c r="D20" s="83">
        <v>0</v>
      </c>
      <c r="E20" s="89">
        <v>0</v>
      </c>
      <c r="F20" s="89">
        <v>0</v>
      </c>
      <c r="G20" s="89">
        <v>0</v>
      </c>
      <c r="H20" s="89">
        <v>0</v>
      </c>
      <c r="I20" s="89">
        <v>0</v>
      </c>
      <c r="J20" s="89">
        <v>0</v>
      </c>
      <c r="K20" s="89">
        <v>0</v>
      </c>
      <c r="L20" s="89">
        <v>0</v>
      </c>
      <c r="M20" s="89">
        <v>0</v>
      </c>
      <c r="N20" s="89">
        <v>0</v>
      </c>
      <c r="O20" s="89">
        <v>0</v>
      </c>
    </row>
    <row r="21" spans="1:15" ht="20.100000000000001" customHeight="1" x14ac:dyDescent="0.25">
      <c r="A21" s="35" t="s">
        <v>227</v>
      </c>
      <c r="B21" s="83">
        <v>0</v>
      </c>
      <c r="C21" s="83">
        <v>0</v>
      </c>
      <c r="D21" s="83">
        <v>0</v>
      </c>
      <c r="E21" s="89">
        <v>0</v>
      </c>
      <c r="F21" s="89">
        <v>0</v>
      </c>
      <c r="G21" s="89">
        <v>0</v>
      </c>
      <c r="H21" s="89">
        <v>0</v>
      </c>
      <c r="I21" s="89">
        <v>0</v>
      </c>
      <c r="J21" s="89">
        <v>0</v>
      </c>
      <c r="K21" s="89">
        <v>0</v>
      </c>
      <c r="L21" s="89">
        <v>0</v>
      </c>
      <c r="M21" s="89">
        <v>0</v>
      </c>
      <c r="N21" s="89">
        <v>0</v>
      </c>
      <c r="O21" s="89">
        <v>0</v>
      </c>
    </row>
    <row r="22" spans="1:15" ht="20.100000000000001" customHeight="1" x14ac:dyDescent="0.25">
      <c r="A22" s="35" t="s">
        <v>228</v>
      </c>
      <c r="B22" s="83">
        <v>0</v>
      </c>
      <c r="C22" s="83">
        <v>0</v>
      </c>
      <c r="D22" s="83">
        <v>0</v>
      </c>
      <c r="E22" s="89">
        <v>0</v>
      </c>
      <c r="F22" s="89">
        <v>0</v>
      </c>
      <c r="G22" s="89">
        <v>0</v>
      </c>
      <c r="H22" s="89">
        <v>0</v>
      </c>
      <c r="I22" s="89">
        <v>0</v>
      </c>
      <c r="J22" s="89">
        <v>0</v>
      </c>
      <c r="K22" s="89">
        <v>0</v>
      </c>
      <c r="L22" s="89">
        <v>0</v>
      </c>
      <c r="M22" s="89">
        <v>0</v>
      </c>
      <c r="N22" s="89">
        <v>0</v>
      </c>
      <c r="O22" s="89">
        <v>0</v>
      </c>
    </row>
    <row r="23" spans="1:15" s="30" customFormat="1" ht="20.100000000000001" customHeight="1" x14ac:dyDescent="0.25">
      <c r="A23" s="30" t="s">
        <v>229</v>
      </c>
      <c r="B23" s="89">
        <v>1733</v>
      </c>
      <c r="C23" s="89">
        <v>0</v>
      </c>
      <c r="D23" s="89">
        <v>703</v>
      </c>
      <c r="E23" s="89">
        <v>0</v>
      </c>
      <c r="F23" s="89">
        <v>245</v>
      </c>
      <c r="G23" s="89">
        <v>0</v>
      </c>
      <c r="H23" s="89">
        <v>198</v>
      </c>
      <c r="I23" s="89">
        <v>0</v>
      </c>
      <c r="J23" s="89">
        <v>13</v>
      </c>
      <c r="K23" s="89">
        <v>0</v>
      </c>
      <c r="L23" s="89">
        <v>8</v>
      </c>
      <c r="M23" s="89">
        <v>0</v>
      </c>
      <c r="N23" s="89">
        <v>8</v>
      </c>
      <c r="O23" s="89">
        <v>0</v>
      </c>
    </row>
    <row r="24" spans="1:15" ht="20.100000000000001" customHeight="1" x14ac:dyDescent="0.25">
      <c r="A24" s="35" t="s">
        <v>230</v>
      </c>
      <c r="B24" s="83">
        <v>26</v>
      </c>
      <c r="C24" s="83">
        <v>0</v>
      </c>
      <c r="D24" s="83">
        <v>4</v>
      </c>
      <c r="E24" s="83">
        <v>0</v>
      </c>
      <c r="F24" s="83">
        <v>9</v>
      </c>
      <c r="G24" s="83">
        <v>0</v>
      </c>
      <c r="H24" s="83">
        <v>7</v>
      </c>
      <c r="I24" s="83">
        <v>0</v>
      </c>
      <c r="J24" s="83">
        <v>1</v>
      </c>
      <c r="K24" s="83">
        <v>0</v>
      </c>
      <c r="L24" s="83">
        <v>0</v>
      </c>
      <c r="M24" s="89">
        <v>0</v>
      </c>
      <c r="N24" s="83">
        <v>0</v>
      </c>
      <c r="O24" s="83">
        <v>0</v>
      </c>
    </row>
    <row r="25" spans="1:15" ht="20.100000000000001" customHeight="1" x14ac:dyDescent="0.25">
      <c r="A25" s="35" t="s">
        <v>231</v>
      </c>
      <c r="B25" s="83">
        <v>3</v>
      </c>
      <c r="C25" s="83">
        <v>0</v>
      </c>
      <c r="D25" s="83">
        <v>2</v>
      </c>
      <c r="E25" s="83">
        <v>0</v>
      </c>
      <c r="F25" s="83">
        <v>1</v>
      </c>
      <c r="G25" s="83">
        <v>0</v>
      </c>
      <c r="H25" s="83">
        <v>0</v>
      </c>
      <c r="I25" s="83">
        <v>0</v>
      </c>
      <c r="J25" s="83">
        <v>0</v>
      </c>
      <c r="K25" s="83">
        <v>0</v>
      </c>
      <c r="L25" s="83">
        <v>0</v>
      </c>
      <c r="M25" s="89">
        <v>0</v>
      </c>
      <c r="N25" s="83">
        <v>0</v>
      </c>
      <c r="O25" s="83">
        <v>0</v>
      </c>
    </row>
    <row r="26" spans="1:15" ht="20.100000000000001" customHeight="1" x14ac:dyDescent="0.25">
      <c r="A26" s="35" t="s">
        <v>232</v>
      </c>
      <c r="B26" s="83">
        <v>0</v>
      </c>
      <c r="C26" s="83">
        <v>0</v>
      </c>
      <c r="D26" s="83">
        <v>0</v>
      </c>
      <c r="E26" s="83">
        <v>0</v>
      </c>
      <c r="F26" s="83">
        <v>0</v>
      </c>
      <c r="G26" s="83">
        <v>0</v>
      </c>
      <c r="H26" s="83">
        <v>0</v>
      </c>
      <c r="I26" s="83">
        <v>0</v>
      </c>
      <c r="J26" s="83">
        <v>0</v>
      </c>
      <c r="K26" s="83">
        <v>0</v>
      </c>
      <c r="L26" s="83">
        <v>0</v>
      </c>
      <c r="M26" s="89">
        <v>0</v>
      </c>
      <c r="N26" s="83">
        <v>0</v>
      </c>
      <c r="O26" s="83">
        <v>0</v>
      </c>
    </row>
    <row r="27" spans="1:15" ht="20.100000000000001" customHeight="1" x14ac:dyDescent="0.25">
      <c r="A27" s="35" t="s">
        <v>233</v>
      </c>
      <c r="B27" s="83">
        <v>0</v>
      </c>
      <c r="C27" s="83">
        <v>0</v>
      </c>
      <c r="D27" s="83">
        <v>0</v>
      </c>
      <c r="E27" s="83">
        <v>0</v>
      </c>
      <c r="F27" s="83">
        <v>0</v>
      </c>
      <c r="G27" s="83">
        <v>0</v>
      </c>
      <c r="H27" s="83">
        <v>0</v>
      </c>
      <c r="I27" s="83">
        <v>0</v>
      </c>
      <c r="J27" s="83">
        <v>0</v>
      </c>
      <c r="K27" s="83">
        <v>0</v>
      </c>
      <c r="L27" s="83">
        <v>0</v>
      </c>
      <c r="M27" s="89">
        <v>0</v>
      </c>
      <c r="N27" s="83">
        <v>0</v>
      </c>
      <c r="O27" s="83">
        <v>0</v>
      </c>
    </row>
    <row r="28" spans="1:15" ht="20.100000000000001" customHeight="1" x14ac:dyDescent="0.25">
      <c r="A28" s="35" t="s">
        <v>234</v>
      </c>
      <c r="B28" s="83">
        <v>0</v>
      </c>
      <c r="C28" s="83">
        <v>0</v>
      </c>
      <c r="D28" s="83">
        <v>0</v>
      </c>
      <c r="E28" s="83">
        <v>0</v>
      </c>
      <c r="F28" s="83">
        <v>0</v>
      </c>
      <c r="G28" s="83">
        <v>0</v>
      </c>
      <c r="H28" s="83">
        <v>0</v>
      </c>
      <c r="I28" s="83">
        <v>0</v>
      </c>
      <c r="J28" s="83">
        <v>0</v>
      </c>
      <c r="K28" s="83">
        <v>0</v>
      </c>
      <c r="L28" s="83">
        <v>0</v>
      </c>
      <c r="M28" s="89">
        <v>0</v>
      </c>
      <c r="N28" s="83">
        <v>0</v>
      </c>
      <c r="O28" s="83">
        <v>0</v>
      </c>
    </row>
    <row r="29" spans="1:15" ht="20.100000000000001" customHeight="1" x14ac:dyDescent="0.25">
      <c r="A29" s="35" t="s">
        <v>235</v>
      </c>
      <c r="B29" s="83">
        <v>0</v>
      </c>
      <c r="C29" s="83">
        <v>0</v>
      </c>
      <c r="D29" s="83">
        <v>0</v>
      </c>
      <c r="E29" s="83">
        <v>0</v>
      </c>
      <c r="F29" s="83">
        <v>0</v>
      </c>
      <c r="G29" s="83">
        <v>0</v>
      </c>
      <c r="H29" s="83">
        <v>0</v>
      </c>
      <c r="I29" s="83">
        <v>0</v>
      </c>
      <c r="J29" s="83">
        <v>0</v>
      </c>
      <c r="K29" s="83">
        <v>0</v>
      </c>
      <c r="L29" s="83">
        <v>0</v>
      </c>
      <c r="M29" s="89">
        <v>0</v>
      </c>
      <c r="N29" s="83">
        <v>0</v>
      </c>
      <c r="O29" s="83">
        <v>0</v>
      </c>
    </row>
    <row r="30" spans="1:15" ht="20.100000000000001" customHeight="1" x14ac:dyDescent="0.25">
      <c r="A30" s="35" t="s">
        <v>236</v>
      </c>
      <c r="B30" s="83">
        <v>1700</v>
      </c>
      <c r="C30" s="83">
        <v>0</v>
      </c>
      <c r="D30" s="83">
        <v>696</v>
      </c>
      <c r="E30" s="83">
        <v>0</v>
      </c>
      <c r="F30" s="83">
        <v>235</v>
      </c>
      <c r="G30" s="83">
        <v>0</v>
      </c>
      <c r="H30" s="83">
        <v>190</v>
      </c>
      <c r="I30" s="83">
        <v>0</v>
      </c>
      <c r="J30" s="83">
        <v>11</v>
      </c>
      <c r="K30" s="83">
        <v>0</v>
      </c>
      <c r="L30" s="83">
        <v>8</v>
      </c>
      <c r="M30" s="89">
        <v>0</v>
      </c>
      <c r="N30" s="83">
        <v>8</v>
      </c>
      <c r="O30" s="83">
        <v>0</v>
      </c>
    </row>
    <row r="31" spans="1:15" ht="20.100000000000001" customHeight="1" x14ac:dyDescent="0.25">
      <c r="A31" s="35" t="s">
        <v>237</v>
      </c>
      <c r="B31" s="83">
        <v>2</v>
      </c>
      <c r="C31" s="83">
        <v>0</v>
      </c>
      <c r="D31" s="83">
        <v>0</v>
      </c>
      <c r="E31" s="83">
        <v>0</v>
      </c>
      <c r="F31" s="83">
        <v>0</v>
      </c>
      <c r="G31" s="83">
        <v>0</v>
      </c>
      <c r="H31" s="83">
        <v>1</v>
      </c>
      <c r="I31" s="83">
        <v>0</v>
      </c>
      <c r="J31" s="83">
        <v>1</v>
      </c>
      <c r="K31" s="83">
        <v>0</v>
      </c>
      <c r="L31" s="83">
        <v>0</v>
      </c>
      <c r="M31" s="89">
        <v>0</v>
      </c>
      <c r="N31" s="83">
        <v>0</v>
      </c>
      <c r="O31" s="83">
        <v>0</v>
      </c>
    </row>
    <row r="32" spans="1:15" ht="20.100000000000001" customHeight="1" x14ac:dyDescent="0.25">
      <c r="A32" s="35" t="s">
        <v>238</v>
      </c>
      <c r="B32" s="83">
        <v>0</v>
      </c>
      <c r="C32" s="83">
        <v>0</v>
      </c>
      <c r="D32" s="83">
        <v>0</v>
      </c>
      <c r="E32" s="83">
        <v>0</v>
      </c>
      <c r="F32" s="83">
        <v>0</v>
      </c>
      <c r="G32" s="83">
        <v>0</v>
      </c>
      <c r="H32" s="83">
        <v>0</v>
      </c>
      <c r="I32" s="83">
        <v>0</v>
      </c>
      <c r="J32" s="83">
        <v>0</v>
      </c>
      <c r="K32" s="83">
        <v>0</v>
      </c>
      <c r="L32" s="83">
        <v>0</v>
      </c>
      <c r="M32" s="89">
        <v>0</v>
      </c>
      <c r="N32" s="83">
        <v>0</v>
      </c>
      <c r="O32" s="83">
        <v>0</v>
      </c>
    </row>
    <row r="33" spans="1:15" ht="20.100000000000001" customHeight="1" x14ac:dyDescent="0.25">
      <c r="A33" s="35" t="s">
        <v>239</v>
      </c>
      <c r="B33" s="83">
        <v>0</v>
      </c>
      <c r="C33" s="83">
        <v>0</v>
      </c>
      <c r="D33" s="83">
        <v>0</v>
      </c>
      <c r="E33" s="83">
        <v>0</v>
      </c>
      <c r="F33" s="83">
        <v>0</v>
      </c>
      <c r="G33" s="83">
        <v>0</v>
      </c>
      <c r="H33" s="83">
        <v>0</v>
      </c>
      <c r="I33" s="83">
        <v>0</v>
      </c>
      <c r="J33" s="83">
        <v>0</v>
      </c>
      <c r="K33" s="83">
        <v>0</v>
      </c>
      <c r="L33" s="83">
        <v>0</v>
      </c>
      <c r="M33" s="89">
        <v>0</v>
      </c>
      <c r="N33" s="83">
        <v>0</v>
      </c>
      <c r="O33" s="83">
        <v>0</v>
      </c>
    </row>
    <row r="34" spans="1:15" ht="20.100000000000001" customHeight="1" x14ac:dyDescent="0.25">
      <c r="A34" s="35" t="s">
        <v>240</v>
      </c>
      <c r="B34" s="83">
        <v>2</v>
      </c>
      <c r="C34" s="83">
        <v>0</v>
      </c>
      <c r="D34" s="83">
        <v>1</v>
      </c>
      <c r="E34" s="83">
        <v>0</v>
      </c>
      <c r="F34" s="83">
        <v>0</v>
      </c>
      <c r="G34" s="83">
        <v>0</v>
      </c>
      <c r="H34" s="83">
        <v>0</v>
      </c>
      <c r="I34" s="83">
        <v>0</v>
      </c>
      <c r="J34" s="83">
        <v>0</v>
      </c>
      <c r="K34" s="83">
        <v>0</v>
      </c>
      <c r="L34" s="83">
        <v>0</v>
      </c>
      <c r="M34" s="89">
        <v>0</v>
      </c>
      <c r="N34" s="83">
        <v>0</v>
      </c>
      <c r="O34" s="83">
        <v>0</v>
      </c>
    </row>
    <row r="35" spans="1:15" ht="20.100000000000001" customHeight="1" x14ac:dyDescent="0.25">
      <c r="A35" s="35" t="s">
        <v>241</v>
      </c>
      <c r="B35" s="83">
        <v>0</v>
      </c>
      <c r="C35" s="83">
        <v>0</v>
      </c>
      <c r="D35" s="83">
        <v>0</v>
      </c>
      <c r="E35" s="83">
        <v>0</v>
      </c>
      <c r="F35" s="83">
        <v>0</v>
      </c>
      <c r="G35" s="83">
        <v>0</v>
      </c>
      <c r="H35" s="83">
        <v>0</v>
      </c>
      <c r="I35" s="83">
        <v>0</v>
      </c>
      <c r="J35" s="83">
        <v>0</v>
      </c>
      <c r="K35" s="83">
        <v>0</v>
      </c>
      <c r="L35" s="83">
        <v>0</v>
      </c>
      <c r="M35" s="89">
        <v>0</v>
      </c>
      <c r="N35" s="83">
        <v>0</v>
      </c>
      <c r="O35" s="83">
        <v>0</v>
      </c>
    </row>
    <row r="36" spans="1:15" s="30" customFormat="1" ht="20.100000000000001" customHeight="1" x14ac:dyDescent="0.25">
      <c r="A36" s="30" t="s">
        <v>242</v>
      </c>
      <c r="B36" s="89">
        <v>0</v>
      </c>
      <c r="C36" s="89">
        <v>0</v>
      </c>
      <c r="D36" s="89">
        <v>0</v>
      </c>
      <c r="E36" s="89">
        <v>0</v>
      </c>
      <c r="F36" s="89">
        <v>0</v>
      </c>
      <c r="G36" s="89">
        <v>0</v>
      </c>
      <c r="H36" s="89">
        <v>0</v>
      </c>
      <c r="I36" s="89">
        <v>0</v>
      </c>
      <c r="J36" s="89">
        <v>0</v>
      </c>
      <c r="K36" s="89">
        <v>0</v>
      </c>
      <c r="L36" s="89">
        <v>0</v>
      </c>
      <c r="M36" s="89">
        <v>0</v>
      </c>
      <c r="N36" s="89">
        <v>0</v>
      </c>
      <c r="O36" s="89">
        <v>0</v>
      </c>
    </row>
    <row r="37" spans="1:15" ht="20.100000000000001" customHeight="1" x14ac:dyDescent="0.25">
      <c r="A37" s="35" t="s">
        <v>243</v>
      </c>
      <c r="B37" s="83">
        <v>0</v>
      </c>
      <c r="C37" s="83">
        <v>0</v>
      </c>
      <c r="D37" s="83">
        <v>0</v>
      </c>
      <c r="E37" s="83">
        <v>0</v>
      </c>
      <c r="F37" s="83">
        <v>0</v>
      </c>
      <c r="G37" s="83">
        <v>0</v>
      </c>
      <c r="H37" s="83">
        <v>0</v>
      </c>
      <c r="I37" s="83">
        <v>0</v>
      </c>
      <c r="J37" s="83">
        <v>0</v>
      </c>
      <c r="K37" s="83">
        <v>0</v>
      </c>
      <c r="L37" s="83">
        <v>0</v>
      </c>
      <c r="M37" s="89">
        <v>0</v>
      </c>
      <c r="N37" s="83">
        <v>0</v>
      </c>
      <c r="O37" s="83">
        <v>0</v>
      </c>
    </row>
    <row r="38" spans="1:15" ht="20.100000000000001" customHeight="1" x14ac:dyDescent="0.25">
      <c r="A38" s="35" t="s">
        <v>244</v>
      </c>
      <c r="B38" s="83">
        <v>0</v>
      </c>
      <c r="C38" s="83">
        <v>0</v>
      </c>
      <c r="D38" s="83">
        <v>0</v>
      </c>
      <c r="E38" s="83">
        <v>0</v>
      </c>
      <c r="F38" s="83">
        <v>0</v>
      </c>
      <c r="G38" s="83">
        <v>0</v>
      </c>
      <c r="H38" s="83">
        <v>0</v>
      </c>
      <c r="I38" s="83">
        <v>0</v>
      </c>
      <c r="J38" s="83">
        <v>0</v>
      </c>
      <c r="K38" s="83">
        <v>0</v>
      </c>
      <c r="L38" s="83">
        <v>0</v>
      </c>
      <c r="M38" s="89">
        <v>0</v>
      </c>
      <c r="N38" s="83">
        <v>0</v>
      </c>
      <c r="O38" s="83">
        <v>0</v>
      </c>
    </row>
    <row r="39" spans="1:15" ht="20.100000000000001" customHeight="1" x14ac:dyDescent="0.25">
      <c r="A39" s="35" t="s">
        <v>245</v>
      </c>
      <c r="B39" s="83">
        <v>0</v>
      </c>
      <c r="C39" s="83">
        <v>0</v>
      </c>
      <c r="D39" s="83">
        <v>0</v>
      </c>
      <c r="E39" s="83">
        <v>0</v>
      </c>
      <c r="F39" s="83">
        <v>0</v>
      </c>
      <c r="G39" s="83">
        <v>0</v>
      </c>
      <c r="H39" s="83">
        <v>0</v>
      </c>
      <c r="I39" s="83">
        <v>0</v>
      </c>
      <c r="J39" s="83">
        <v>0</v>
      </c>
      <c r="K39" s="83">
        <v>0</v>
      </c>
      <c r="L39" s="83">
        <v>0</v>
      </c>
      <c r="M39" s="89">
        <v>0</v>
      </c>
      <c r="N39" s="83">
        <v>0</v>
      </c>
      <c r="O39" s="83">
        <v>0</v>
      </c>
    </row>
    <row r="40" spans="1:15" ht="20.100000000000001" customHeight="1" x14ac:dyDescent="0.25">
      <c r="A40" s="35" t="s">
        <v>246</v>
      </c>
      <c r="B40" s="83">
        <v>0</v>
      </c>
      <c r="C40" s="83">
        <v>0</v>
      </c>
      <c r="D40" s="83">
        <v>0</v>
      </c>
      <c r="E40" s="83">
        <v>0</v>
      </c>
      <c r="F40" s="83">
        <v>0</v>
      </c>
      <c r="G40" s="83">
        <v>0</v>
      </c>
      <c r="H40" s="83">
        <v>0</v>
      </c>
      <c r="I40" s="83">
        <v>0</v>
      </c>
      <c r="J40" s="83">
        <v>0</v>
      </c>
      <c r="K40" s="83">
        <v>0</v>
      </c>
      <c r="L40" s="83">
        <v>0</v>
      </c>
      <c r="M40" s="89">
        <v>0</v>
      </c>
      <c r="N40" s="83">
        <v>0</v>
      </c>
      <c r="O40" s="83">
        <v>0</v>
      </c>
    </row>
    <row r="41" spans="1:15" ht="20.100000000000001" customHeight="1" x14ac:dyDescent="0.25">
      <c r="A41" s="35" t="s">
        <v>247</v>
      </c>
      <c r="B41" s="83">
        <v>0</v>
      </c>
      <c r="C41" s="83">
        <v>0</v>
      </c>
      <c r="D41" s="83">
        <v>0</v>
      </c>
      <c r="E41" s="83">
        <v>0</v>
      </c>
      <c r="F41" s="83">
        <v>0</v>
      </c>
      <c r="G41" s="83">
        <v>0</v>
      </c>
      <c r="H41" s="83">
        <v>0</v>
      </c>
      <c r="I41" s="83">
        <v>0</v>
      </c>
      <c r="J41" s="83">
        <v>0</v>
      </c>
      <c r="K41" s="83">
        <v>0</v>
      </c>
      <c r="L41" s="83">
        <v>0</v>
      </c>
      <c r="M41" s="89">
        <v>0</v>
      </c>
      <c r="N41" s="83">
        <v>0</v>
      </c>
      <c r="O41" s="83">
        <v>0</v>
      </c>
    </row>
    <row r="42" spans="1:15" ht="20.100000000000001" customHeight="1" x14ac:dyDescent="0.25">
      <c r="A42" s="35" t="s">
        <v>248</v>
      </c>
      <c r="B42" s="83">
        <v>0</v>
      </c>
      <c r="C42" s="83">
        <v>0</v>
      </c>
      <c r="D42" s="83">
        <v>0</v>
      </c>
      <c r="E42" s="83">
        <v>0</v>
      </c>
      <c r="F42" s="83">
        <v>0</v>
      </c>
      <c r="G42" s="83">
        <v>0</v>
      </c>
      <c r="H42" s="83">
        <v>0</v>
      </c>
      <c r="I42" s="83">
        <v>0</v>
      </c>
      <c r="J42" s="83">
        <v>0</v>
      </c>
      <c r="K42" s="83">
        <v>0</v>
      </c>
      <c r="L42" s="83">
        <v>0</v>
      </c>
      <c r="M42" s="89">
        <v>0</v>
      </c>
      <c r="N42" s="83">
        <v>0</v>
      </c>
      <c r="O42" s="83">
        <v>0</v>
      </c>
    </row>
    <row r="43" spans="1:15" ht="20.100000000000001" customHeight="1" x14ac:dyDescent="0.25">
      <c r="A43" s="30" t="s">
        <v>249</v>
      </c>
      <c r="B43" s="89">
        <v>0</v>
      </c>
      <c r="C43" s="89">
        <v>0</v>
      </c>
      <c r="D43" s="89">
        <v>0</v>
      </c>
      <c r="E43" s="89">
        <v>0</v>
      </c>
      <c r="F43" s="89">
        <v>0</v>
      </c>
      <c r="G43" s="89">
        <v>0</v>
      </c>
      <c r="H43" s="89">
        <v>0</v>
      </c>
      <c r="I43" s="89">
        <v>0</v>
      </c>
      <c r="J43" s="89">
        <v>0</v>
      </c>
      <c r="K43" s="89">
        <v>0</v>
      </c>
      <c r="L43" s="89">
        <v>0</v>
      </c>
      <c r="M43" s="89">
        <v>0</v>
      </c>
      <c r="N43" s="89">
        <v>0</v>
      </c>
      <c r="O43" s="89">
        <v>0</v>
      </c>
    </row>
    <row r="44" spans="1:15" ht="20.100000000000001" customHeight="1" x14ac:dyDescent="0.25">
      <c r="A44" s="35" t="s">
        <v>250</v>
      </c>
      <c r="B44" s="83">
        <v>0</v>
      </c>
      <c r="C44" s="83">
        <v>0</v>
      </c>
      <c r="D44" s="83">
        <v>0</v>
      </c>
      <c r="E44" s="83">
        <v>0</v>
      </c>
      <c r="F44" s="83">
        <v>0</v>
      </c>
      <c r="G44" s="83">
        <v>0</v>
      </c>
      <c r="H44" s="83">
        <v>0</v>
      </c>
      <c r="I44" s="83">
        <v>0</v>
      </c>
      <c r="J44" s="83">
        <v>0</v>
      </c>
      <c r="K44" s="83">
        <v>0</v>
      </c>
      <c r="L44" s="83">
        <v>0</v>
      </c>
      <c r="M44" s="89">
        <v>0</v>
      </c>
      <c r="N44" s="83">
        <v>0</v>
      </c>
      <c r="O44" s="83">
        <v>0</v>
      </c>
    </row>
    <row r="45" spans="1:15" ht="20.100000000000001" customHeight="1" x14ac:dyDescent="0.25">
      <c r="A45" s="35" t="s">
        <v>251</v>
      </c>
      <c r="B45" s="83">
        <v>0</v>
      </c>
      <c r="C45" s="83">
        <v>0</v>
      </c>
      <c r="D45" s="83">
        <v>0</v>
      </c>
      <c r="E45" s="83">
        <v>0</v>
      </c>
      <c r="F45" s="83">
        <v>0</v>
      </c>
      <c r="G45" s="83">
        <v>0</v>
      </c>
      <c r="H45" s="83">
        <v>0</v>
      </c>
      <c r="I45" s="83">
        <v>0</v>
      </c>
      <c r="J45" s="83">
        <v>0</v>
      </c>
      <c r="K45" s="83">
        <v>0</v>
      </c>
      <c r="L45" s="83">
        <v>0</v>
      </c>
      <c r="M45" s="89">
        <v>0</v>
      </c>
      <c r="N45" s="83">
        <v>0</v>
      </c>
      <c r="O45" s="83">
        <v>0</v>
      </c>
    </row>
    <row r="46" spans="1:15" ht="20.100000000000001" customHeight="1" x14ac:dyDescent="0.25">
      <c r="A46" s="35" t="s">
        <v>252</v>
      </c>
      <c r="B46" s="83">
        <v>0</v>
      </c>
      <c r="C46" s="83">
        <v>0</v>
      </c>
      <c r="D46" s="83">
        <v>0</v>
      </c>
      <c r="E46" s="83">
        <v>0</v>
      </c>
      <c r="F46" s="83">
        <v>0</v>
      </c>
      <c r="G46" s="83">
        <v>0</v>
      </c>
      <c r="H46" s="83">
        <v>0</v>
      </c>
      <c r="I46" s="83">
        <v>0</v>
      </c>
      <c r="J46" s="83">
        <v>0</v>
      </c>
      <c r="K46" s="83">
        <v>0</v>
      </c>
      <c r="L46" s="83">
        <v>0</v>
      </c>
      <c r="M46" s="89">
        <v>0</v>
      </c>
      <c r="N46" s="83">
        <v>0</v>
      </c>
      <c r="O46" s="83">
        <v>0</v>
      </c>
    </row>
    <row r="47" spans="1:15" ht="20.100000000000001" customHeight="1" x14ac:dyDescent="0.25">
      <c r="A47" s="35" t="s">
        <v>253</v>
      </c>
      <c r="B47" s="83">
        <v>0</v>
      </c>
      <c r="C47" s="83">
        <v>0</v>
      </c>
      <c r="D47" s="83">
        <v>0</v>
      </c>
      <c r="E47" s="83">
        <v>0</v>
      </c>
      <c r="F47" s="83">
        <v>0</v>
      </c>
      <c r="G47" s="83">
        <v>0</v>
      </c>
      <c r="H47" s="83">
        <v>0</v>
      </c>
      <c r="I47" s="83">
        <v>0</v>
      </c>
      <c r="J47" s="83">
        <v>0</v>
      </c>
      <c r="K47" s="83">
        <v>0</v>
      </c>
      <c r="L47" s="83">
        <v>0</v>
      </c>
      <c r="M47" s="89">
        <v>0</v>
      </c>
      <c r="N47" s="83">
        <v>0</v>
      </c>
      <c r="O47" s="83">
        <v>0</v>
      </c>
    </row>
    <row r="48" spans="1:15" ht="20.100000000000001" customHeight="1" x14ac:dyDescent="0.25">
      <c r="A48" s="35" t="s">
        <v>254</v>
      </c>
      <c r="B48" s="83">
        <v>0</v>
      </c>
      <c r="C48" s="83">
        <v>0</v>
      </c>
      <c r="D48" s="83">
        <v>0</v>
      </c>
      <c r="E48" s="83">
        <v>0</v>
      </c>
      <c r="F48" s="83">
        <v>0</v>
      </c>
      <c r="G48" s="83">
        <v>0</v>
      </c>
      <c r="H48" s="83">
        <v>0</v>
      </c>
      <c r="I48" s="83">
        <v>0</v>
      </c>
      <c r="J48" s="83">
        <v>0</v>
      </c>
      <c r="K48" s="83">
        <v>0</v>
      </c>
      <c r="L48" s="83">
        <v>0</v>
      </c>
      <c r="M48" s="89">
        <v>0</v>
      </c>
      <c r="N48" s="83">
        <v>0</v>
      </c>
      <c r="O48" s="83">
        <v>0</v>
      </c>
    </row>
    <row r="49" spans="1:15" ht="20.100000000000001" customHeight="1" x14ac:dyDescent="0.25">
      <c r="A49" s="35" t="s">
        <v>255</v>
      </c>
      <c r="B49" s="83">
        <v>0</v>
      </c>
      <c r="C49" s="83">
        <v>0</v>
      </c>
      <c r="D49" s="83">
        <v>0</v>
      </c>
      <c r="E49" s="83">
        <v>0</v>
      </c>
      <c r="F49" s="83">
        <v>0</v>
      </c>
      <c r="G49" s="83">
        <v>0</v>
      </c>
      <c r="H49" s="83">
        <v>0</v>
      </c>
      <c r="I49" s="83">
        <v>0</v>
      </c>
      <c r="J49" s="83">
        <v>0</v>
      </c>
      <c r="K49" s="83">
        <v>0</v>
      </c>
      <c r="L49" s="83">
        <v>0</v>
      </c>
      <c r="M49" s="89">
        <v>0</v>
      </c>
      <c r="N49" s="83">
        <v>0</v>
      </c>
      <c r="O49" s="83">
        <v>0</v>
      </c>
    </row>
    <row r="50" spans="1:15" ht="20.100000000000001" customHeight="1" x14ac:dyDescent="0.25">
      <c r="A50" s="35" t="s">
        <v>256</v>
      </c>
      <c r="B50" s="83">
        <v>0</v>
      </c>
      <c r="C50" s="83">
        <v>0</v>
      </c>
      <c r="D50" s="83">
        <v>0</v>
      </c>
      <c r="E50" s="83">
        <v>0</v>
      </c>
      <c r="F50" s="83">
        <v>0</v>
      </c>
      <c r="G50" s="83">
        <v>0</v>
      </c>
      <c r="H50" s="83">
        <v>0</v>
      </c>
      <c r="I50" s="83">
        <v>0</v>
      </c>
      <c r="J50" s="83">
        <v>0</v>
      </c>
      <c r="K50" s="83">
        <v>0</v>
      </c>
      <c r="L50" s="83">
        <v>0</v>
      </c>
      <c r="M50" s="89">
        <v>0</v>
      </c>
      <c r="N50" s="83">
        <v>0</v>
      </c>
      <c r="O50" s="83">
        <v>0</v>
      </c>
    </row>
    <row r="51" spans="1:15" ht="20.100000000000001" customHeight="1" x14ac:dyDescent="0.25">
      <c r="A51" s="35" t="s">
        <v>257</v>
      </c>
      <c r="B51" s="83">
        <v>0</v>
      </c>
      <c r="C51" s="83">
        <v>0</v>
      </c>
      <c r="D51" s="83">
        <v>0</v>
      </c>
      <c r="E51" s="83">
        <v>0</v>
      </c>
      <c r="F51" s="83">
        <v>0</v>
      </c>
      <c r="G51" s="83">
        <v>0</v>
      </c>
      <c r="H51" s="83">
        <v>0</v>
      </c>
      <c r="I51" s="83">
        <v>0</v>
      </c>
      <c r="J51" s="83">
        <v>0</v>
      </c>
      <c r="K51" s="83">
        <v>0</v>
      </c>
      <c r="L51" s="83">
        <v>0</v>
      </c>
      <c r="M51" s="89">
        <v>0</v>
      </c>
      <c r="N51" s="83">
        <v>0</v>
      </c>
      <c r="O51" s="83">
        <v>0</v>
      </c>
    </row>
    <row r="52" spans="1:15" ht="20.100000000000001" customHeight="1" x14ac:dyDescent="0.25">
      <c r="A52" s="35" t="s">
        <v>258</v>
      </c>
      <c r="B52" s="83">
        <v>0</v>
      </c>
      <c r="C52" s="83">
        <v>0</v>
      </c>
      <c r="D52" s="83">
        <v>0</v>
      </c>
      <c r="E52" s="83">
        <v>0</v>
      </c>
      <c r="F52" s="83">
        <v>0</v>
      </c>
      <c r="G52" s="83">
        <v>0</v>
      </c>
      <c r="H52" s="83">
        <v>0</v>
      </c>
      <c r="I52" s="83">
        <v>0</v>
      </c>
      <c r="J52" s="83">
        <v>0</v>
      </c>
      <c r="K52" s="83">
        <v>0</v>
      </c>
      <c r="L52" s="83">
        <v>0</v>
      </c>
      <c r="M52" s="89">
        <v>0</v>
      </c>
      <c r="N52" s="83">
        <v>0</v>
      </c>
      <c r="O52" s="83">
        <v>0</v>
      </c>
    </row>
    <row r="53" spans="1:15" ht="20.100000000000001" customHeight="1" x14ac:dyDescent="0.25">
      <c r="A53" s="35" t="s">
        <v>259</v>
      </c>
      <c r="B53" s="83">
        <v>0</v>
      </c>
      <c r="C53" s="83">
        <v>0</v>
      </c>
      <c r="D53" s="83">
        <v>0</v>
      </c>
      <c r="E53" s="83">
        <v>0</v>
      </c>
      <c r="F53" s="83">
        <v>0</v>
      </c>
      <c r="G53" s="83">
        <v>0</v>
      </c>
      <c r="H53" s="83">
        <v>0</v>
      </c>
      <c r="I53" s="83">
        <v>0</v>
      </c>
      <c r="J53" s="83">
        <v>0</v>
      </c>
      <c r="K53" s="83">
        <v>0</v>
      </c>
      <c r="L53" s="83">
        <v>0</v>
      </c>
      <c r="M53" s="89">
        <v>0</v>
      </c>
      <c r="N53" s="83">
        <v>0</v>
      </c>
      <c r="O53" s="83">
        <v>0</v>
      </c>
    </row>
    <row r="54" spans="1:15" ht="20.100000000000001" customHeight="1" x14ac:dyDescent="0.25">
      <c r="A54" s="35" t="s">
        <v>260</v>
      </c>
      <c r="B54" s="83">
        <v>0</v>
      </c>
      <c r="C54" s="83">
        <v>0</v>
      </c>
      <c r="D54" s="83">
        <v>0</v>
      </c>
      <c r="E54" s="83">
        <v>0</v>
      </c>
      <c r="F54" s="83">
        <v>0</v>
      </c>
      <c r="G54" s="83">
        <v>0</v>
      </c>
      <c r="H54" s="83">
        <v>0</v>
      </c>
      <c r="I54" s="83">
        <v>0</v>
      </c>
      <c r="J54" s="83">
        <v>0</v>
      </c>
      <c r="K54" s="83">
        <v>0</v>
      </c>
      <c r="L54" s="83">
        <v>0</v>
      </c>
      <c r="M54" s="89">
        <v>0</v>
      </c>
      <c r="N54" s="83">
        <v>0</v>
      </c>
      <c r="O54" s="83">
        <v>0</v>
      </c>
    </row>
    <row r="55" spans="1:15" ht="20.100000000000001" customHeight="1" x14ac:dyDescent="0.25">
      <c r="A55" s="35" t="s">
        <v>261</v>
      </c>
      <c r="B55" s="83">
        <v>0</v>
      </c>
      <c r="C55" s="83">
        <v>0</v>
      </c>
      <c r="D55" s="83">
        <v>0</v>
      </c>
      <c r="E55" s="83">
        <v>0</v>
      </c>
      <c r="F55" s="83">
        <v>0</v>
      </c>
      <c r="G55" s="83">
        <v>0</v>
      </c>
      <c r="H55" s="83">
        <v>0</v>
      </c>
      <c r="I55" s="83">
        <v>0</v>
      </c>
      <c r="J55" s="83">
        <v>0</v>
      </c>
      <c r="K55" s="83">
        <v>0</v>
      </c>
      <c r="L55" s="83">
        <v>0</v>
      </c>
      <c r="M55" s="89">
        <v>0</v>
      </c>
      <c r="N55" s="83">
        <v>0</v>
      </c>
      <c r="O55" s="83">
        <v>0</v>
      </c>
    </row>
    <row r="56" spans="1:15" ht="20.100000000000001" customHeight="1" x14ac:dyDescent="0.25">
      <c r="A56" s="35" t="s">
        <v>262</v>
      </c>
      <c r="B56" s="83">
        <v>0</v>
      </c>
      <c r="C56" s="83">
        <v>0</v>
      </c>
      <c r="D56" s="83">
        <v>0</v>
      </c>
      <c r="E56" s="83">
        <v>0</v>
      </c>
      <c r="F56" s="83">
        <v>0</v>
      </c>
      <c r="G56" s="83">
        <v>0</v>
      </c>
      <c r="H56" s="83">
        <v>0</v>
      </c>
      <c r="I56" s="83">
        <v>0</v>
      </c>
      <c r="J56" s="83">
        <v>0</v>
      </c>
      <c r="K56" s="83">
        <v>0</v>
      </c>
      <c r="L56" s="83">
        <v>0</v>
      </c>
      <c r="M56" s="89">
        <v>0</v>
      </c>
      <c r="N56" s="83">
        <v>0</v>
      </c>
      <c r="O56" s="83">
        <v>0</v>
      </c>
    </row>
    <row r="57" spans="1:15" ht="20.100000000000001" customHeight="1" x14ac:dyDescent="0.25">
      <c r="A57" s="35" t="s">
        <v>263</v>
      </c>
      <c r="B57" s="83">
        <v>0</v>
      </c>
      <c r="C57" s="83">
        <v>0</v>
      </c>
      <c r="D57" s="83">
        <v>0</v>
      </c>
      <c r="E57" s="83">
        <v>0</v>
      </c>
      <c r="F57" s="83">
        <v>0</v>
      </c>
      <c r="G57" s="83">
        <v>0</v>
      </c>
      <c r="H57" s="83">
        <v>0</v>
      </c>
      <c r="I57" s="83">
        <v>0</v>
      </c>
      <c r="J57" s="83">
        <v>0</v>
      </c>
      <c r="K57" s="83">
        <v>0</v>
      </c>
      <c r="L57" s="83">
        <v>0</v>
      </c>
      <c r="M57" s="89">
        <v>0</v>
      </c>
      <c r="N57" s="83">
        <v>0</v>
      </c>
      <c r="O57" s="83">
        <v>0</v>
      </c>
    </row>
    <row r="58" spans="1:15" ht="20.100000000000001" customHeight="1" x14ac:dyDescent="0.25">
      <c r="A58" s="35" t="s">
        <v>264</v>
      </c>
      <c r="B58" s="83">
        <v>0</v>
      </c>
      <c r="C58" s="83">
        <v>0</v>
      </c>
      <c r="D58" s="83">
        <v>0</v>
      </c>
      <c r="E58" s="83">
        <v>0</v>
      </c>
      <c r="F58" s="83">
        <v>0</v>
      </c>
      <c r="G58" s="83">
        <v>0</v>
      </c>
      <c r="H58" s="83">
        <v>0</v>
      </c>
      <c r="I58" s="83">
        <v>0</v>
      </c>
      <c r="J58" s="83">
        <v>0</v>
      </c>
      <c r="K58" s="83">
        <v>0</v>
      </c>
      <c r="L58" s="83">
        <v>0</v>
      </c>
      <c r="M58" s="89">
        <v>0</v>
      </c>
      <c r="N58" s="83">
        <v>0</v>
      </c>
      <c r="O58" s="83">
        <v>0</v>
      </c>
    </row>
    <row r="59" spans="1:15" s="30" customFormat="1" ht="20.100000000000001" customHeight="1" x14ac:dyDescent="0.25">
      <c r="A59" s="35" t="s">
        <v>265</v>
      </c>
      <c r="B59" s="83">
        <v>0</v>
      </c>
      <c r="C59" s="83">
        <v>0</v>
      </c>
      <c r="D59" s="83">
        <v>0</v>
      </c>
      <c r="E59" s="83">
        <v>0</v>
      </c>
      <c r="F59" s="83">
        <v>0</v>
      </c>
      <c r="G59" s="83">
        <v>0</v>
      </c>
      <c r="H59" s="83">
        <v>0</v>
      </c>
      <c r="I59" s="83">
        <v>0</v>
      </c>
      <c r="J59" s="83">
        <v>0</v>
      </c>
      <c r="K59" s="83">
        <v>0</v>
      </c>
      <c r="L59" s="83">
        <v>0</v>
      </c>
      <c r="M59" s="89">
        <v>0</v>
      </c>
      <c r="N59" s="83">
        <v>0</v>
      </c>
      <c r="O59" s="83">
        <v>0</v>
      </c>
    </row>
    <row r="60" spans="1:15" s="30" customFormat="1" ht="20.100000000000001" customHeight="1" x14ac:dyDescent="0.25">
      <c r="A60" s="35" t="s">
        <v>266</v>
      </c>
      <c r="B60" s="83">
        <v>0</v>
      </c>
      <c r="C60" s="83">
        <v>0</v>
      </c>
      <c r="D60" s="83">
        <v>0</v>
      </c>
      <c r="E60" s="83">
        <v>0</v>
      </c>
      <c r="F60" s="83">
        <v>0</v>
      </c>
      <c r="G60" s="83">
        <v>0</v>
      </c>
      <c r="H60" s="83">
        <v>0</v>
      </c>
      <c r="I60" s="83">
        <v>0</v>
      </c>
      <c r="J60" s="83">
        <v>0</v>
      </c>
      <c r="K60" s="83">
        <v>0</v>
      </c>
      <c r="L60" s="83">
        <v>0</v>
      </c>
      <c r="M60" s="89">
        <v>0</v>
      </c>
      <c r="N60" s="83">
        <v>0</v>
      </c>
      <c r="O60" s="83">
        <v>0</v>
      </c>
    </row>
    <row r="61" spans="1:15" s="30" customFormat="1" ht="20.100000000000001" customHeight="1" x14ac:dyDescent="0.25">
      <c r="A61" s="35" t="s">
        <v>267</v>
      </c>
      <c r="B61" s="83">
        <v>0</v>
      </c>
      <c r="C61" s="83">
        <v>0</v>
      </c>
      <c r="D61" s="83">
        <v>0</v>
      </c>
      <c r="E61" s="83">
        <v>0</v>
      </c>
      <c r="F61" s="83">
        <v>0</v>
      </c>
      <c r="G61" s="83">
        <v>0</v>
      </c>
      <c r="H61" s="83">
        <v>0</v>
      </c>
      <c r="I61" s="83">
        <v>0</v>
      </c>
      <c r="J61" s="83">
        <v>0</v>
      </c>
      <c r="K61" s="83">
        <v>0</v>
      </c>
      <c r="L61" s="83">
        <v>0</v>
      </c>
      <c r="M61" s="89">
        <v>0</v>
      </c>
      <c r="N61" s="83">
        <v>0</v>
      </c>
      <c r="O61" s="83">
        <v>0</v>
      </c>
    </row>
    <row r="62" spans="1:15" ht="20.100000000000001" customHeight="1" x14ac:dyDescent="0.25">
      <c r="A62" s="35" t="s">
        <v>268</v>
      </c>
      <c r="B62" s="83">
        <v>0</v>
      </c>
      <c r="C62" s="83">
        <v>0</v>
      </c>
      <c r="D62" s="83">
        <v>0</v>
      </c>
      <c r="E62" s="83">
        <v>0</v>
      </c>
      <c r="F62" s="83">
        <v>0</v>
      </c>
      <c r="G62" s="83">
        <v>0</v>
      </c>
      <c r="H62" s="83">
        <v>0</v>
      </c>
      <c r="I62" s="83">
        <v>0</v>
      </c>
      <c r="J62" s="83">
        <v>0</v>
      </c>
      <c r="K62" s="83">
        <v>0</v>
      </c>
      <c r="L62" s="83">
        <v>0</v>
      </c>
      <c r="M62" s="89">
        <v>0</v>
      </c>
      <c r="N62" s="83">
        <v>0</v>
      </c>
      <c r="O62" s="83">
        <v>0</v>
      </c>
    </row>
    <row r="63" spans="1:15" ht="20.100000000000001" customHeight="1" x14ac:dyDescent="0.25">
      <c r="A63" s="35" t="s">
        <v>269</v>
      </c>
      <c r="B63" s="83">
        <v>0</v>
      </c>
      <c r="C63" s="83">
        <v>0</v>
      </c>
      <c r="D63" s="83">
        <v>0</v>
      </c>
      <c r="E63" s="83">
        <v>0</v>
      </c>
      <c r="F63" s="83">
        <v>0</v>
      </c>
      <c r="G63" s="83">
        <v>0</v>
      </c>
      <c r="H63" s="83">
        <v>0</v>
      </c>
      <c r="I63" s="83">
        <v>0</v>
      </c>
      <c r="J63" s="83">
        <v>0</v>
      </c>
      <c r="K63" s="83">
        <v>0</v>
      </c>
      <c r="L63" s="83">
        <v>0</v>
      </c>
      <c r="M63" s="89">
        <v>0</v>
      </c>
      <c r="N63" s="83">
        <v>0</v>
      </c>
      <c r="O63" s="83">
        <v>0</v>
      </c>
    </row>
    <row r="64" spans="1:15" s="30" customFormat="1" ht="20.100000000000001" customHeight="1" x14ac:dyDescent="0.25">
      <c r="A64" s="35" t="s">
        <v>270</v>
      </c>
      <c r="B64" s="83">
        <v>0</v>
      </c>
      <c r="C64" s="83">
        <v>0</v>
      </c>
      <c r="D64" s="83">
        <v>0</v>
      </c>
      <c r="E64" s="83">
        <v>0</v>
      </c>
      <c r="F64" s="83">
        <v>0</v>
      </c>
      <c r="G64" s="83">
        <v>0</v>
      </c>
      <c r="H64" s="83">
        <v>0</v>
      </c>
      <c r="I64" s="83">
        <v>0</v>
      </c>
      <c r="J64" s="83">
        <v>0</v>
      </c>
      <c r="K64" s="83">
        <v>0</v>
      </c>
      <c r="L64" s="83">
        <v>0</v>
      </c>
      <c r="M64" s="89">
        <v>0</v>
      </c>
      <c r="N64" s="83">
        <v>0</v>
      </c>
      <c r="O64" s="83">
        <v>0</v>
      </c>
    </row>
    <row r="65" spans="1:15" ht="20.100000000000001" customHeight="1" x14ac:dyDescent="0.25">
      <c r="A65" s="30" t="s">
        <v>271</v>
      </c>
      <c r="B65" s="89">
        <v>0</v>
      </c>
      <c r="C65" s="89">
        <v>0</v>
      </c>
      <c r="D65" s="89">
        <v>0</v>
      </c>
      <c r="E65" s="89">
        <v>0</v>
      </c>
      <c r="F65" s="89">
        <v>0</v>
      </c>
      <c r="G65" s="89">
        <v>0</v>
      </c>
      <c r="H65" s="89">
        <v>0</v>
      </c>
      <c r="I65" s="89">
        <v>0</v>
      </c>
      <c r="J65" s="89">
        <v>0</v>
      </c>
      <c r="K65" s="89">
        <v>0</v>
      </c>
      <c r="L65" s="89">
        <v>0</v>
      </c>
      <c r="M65" s="89">
        <v>0</v>
      </c>
      <c r="N65" s="89">
        <v>0</v>
      </c>
      <c r="O65" s="89">
        <v>0</v>
      </c>
    </row>
    <row r="66" spans="1:15" ht="20.100000000000001" customHeight="1" x14ac:dyDescent="0.25">
      <c r="A66" s="35" t="s">
        <v>272</v>
      </c>
      <c r="B66" s="82">
        <v>0</v>
      </c>
      <c r="C66" s="82">
        <v>0</v>
      </c>
      <c r="D66" s="83">
        <v>0</v>
      </c>
      <c r="E66" s="83">
        <v>0</v>
      </c>
      <c r="F66" s="83">
        <v>0</v>
      </c>
      <c r="G66" s="83">
        <v>0</v>
      </c>
      <c r="H66" s="83">
        <v>0</v>
      </c>
      <c r="I66" s="83">
        <v>0</v>
      </c>
      <c r="J66" s="83">
        <v>0</v>
      </c>
      <c r="K66" s="83">
        <v>0</v>
      </c>
      <c r="L66" s="83">
        <v>0</v>
      </c>
      <c r="M66" s="89">
        <v>0</v>
      </c>
      <c r="N66" s="83">
        <v>0</v>
      </c>
      <c r="O66" s="83">
        <v>0</v>
      </c>
    </row>
    <row r="67" spans="1:15" ht="20.100000000000001" customHeight="1" x14ac:dyDescent="0.25">
      <c r="A67" s="35" t="s">
        <v>273</v>
      </c>
      <c r="B67" s="82">
        <v>0</v>
      </c>
      <c r="C67" s="82">
        <v>0</v>
      </c>
      <c r="D67" s="83">
        <v>0</v>
      </c>
      <c r="E67" s="83">
        <v>0</v>
      </c>
      <c r="F67" s="83">
        <v>0</v>
      </c>
      <c r="G67" s="83">
        <v>0</v>
      </c>
      <c r="H67" s="83">
        <v>0</v>
      </c>
      <c r="I67" s="83">
        <v>0</v>
      </c>
      <c r="J67" s="83">
        <v>0</v>
      </c>
      <c r="K67" s="83">
        <v>0</v>
      </c>
      <c r="L67" s="83">
        <v>0</v>
      </c>
      <c r="M67" s="89">
        <v>0</v>
      </c>
      <c r="N67" s="83">
        <v>0</v>
      </c>
      <c r="O67" s="83">
        <v>0</v>
      </c>
    </row>
    <row r="68" spans="1:15" ht="20.100000000000001" customHeight="1" x14ac:dyDescent="0.25">
      <c r="A68" s="35" t="s">
        <v>274</v>
      </c>
      <c r="B68" s="82">
        <v>0</v>
      </c>
      <c r="C68" s="82">
        <v>0</v>
      </c>
      <c r="D68" s="83">
        <v>0</v>
      </c>
      <c r="E68" s="83">
        <v>0</v>
      </c>
      <c r="F68" s="83">
        <v>0</v>
      </c>
      <c r="G68" s="83">
        <v>0</v>
      </c>
      <c r="H68" s="83">
        <v>0</v>
      </c>
      <c r="I68" s="83">
        <v>0</v>
      </c>
      <c r="J68" s="83">
        <v>0</v>
      </c>
      <c r="K68" s="83">
        <v>0</v>
      </c>
      <c r="L68" s="83">
        <v>0</v>
      </c>
      <c r="M68" s="89">
        <v>0</v>
      </c>
      <c r="N68" s="83">
        <v>0</v>
      </c>
      <c r="O68" s="83">
        <v>0</v>
      </c>
    </row>
    <row r="69" spans="1:15" s="30" customFormat="1" ht="20.100000000000001" customHeight="1" thickBot="1" x14ac:dyDescent="0.3">
      <c r="A69" s="40" t="s">
        <v>275</v>
      </c>
      <c r="B69" s="99">
        <v>0</v>
      </c>
      <c r="C69" s="99">
        <v>0</v>
      </c>
      <c r="D69" s="99">
        <v>0</v>
      </c>
      <c r="E69" s="99">
        <v>0</v>
      </c>
      <c r="F69" s="99">
        <v>0</v>
      </c>
      <c r="G69" s="99">
        <v>0</v>
      </c>
      <c r="H69" s="99">
        <v>0</v>
      </c>
      <c r="I69" s="99">
        <v>0</v>
      </c>
      <c r="J69" s="99">
        <v>0</v>
      </c>
      <c r="K69" s="99">
        <v>0</v>
      </c>
      <c r="L69" s="99">
        <v>0</v>
      </c>
      <c r="M69" s="99">
        <v>0</v>
      </c>
      <c r="N69" s="99">
        <v>0</v>
      </c>
      <c r="O69" s="99">
        <v>0</v>
      </c>
    </row>
    <row r="70" spans="1:15" s="304" customFormat="1" ht="15.95" customHeight="1" x14ac:dyDescent="0.25">
      <c r="A70" s="149" t="s">
        <v>346</v>
      </c>
      <c r="B70" s="226"/>
      <c r="C70" s="226"/>
      <c r="D70" s="226"/>
      <c r="E70" s="226"/>
      <c r="F70" s="154"/>
      <c r="G70" s="154"/>
      <c r="H70" s="226"/>
      <c r="I70" s="226"/>
      <c r="J70" s="226"/>
      <c r="K70" s="226"/>
      <c r="O70" s="67" t="s">
        <v>284</v>
      </c>
    </row>
    <row r="71" spans="1:15" s="319" customFormat="1" ht="24.95" customHeight="1" x14ac:dyDescent="0.25">
      <c r="A71" s="219" t="s">
        <v>341</v>
      </c>
      <c r="B71" s="219"/>
      <c r="C71" s="219"/>
      <c r="D71" s="223"/>
      <c r="E71" s="318"/>
      <c r="F71" s="318"/>
      <c r="G71" s="318"/>
      <c r="H71" s="318"/>
      <c r="I71" s="318"/>
      <c r="J71" s="318"/>
      <c r="K71" s="318"/>
      <c r="L71" s="83"/>
      <c r="M71" s="306"/>
      <c r="N71" s="306"/>
      <c r="O71" s="307"/>
    </row>
    <row r="72" spans="1:15" ht="24.95" customHeight="1" thickBot="1" x14ac:dyDescent="0.25">
      <c r="A72" s="146" t="s">
        <v>350</v>
      </c>
      <c r="B72" s="225"/>
      <c r="C72" s="225"/>
      <c r="D72" s="225"/>
      <c r="E72" s="225"/>
      <c r="F72" s="225"/>
      <c r="G72" s="225"/>
      <c r="H72" s="225"/>
      <c r="I72" s="225"/>
      <c r="J72" s="225"/>
      <c r="K72" s="225"/>
      <c r="L72" s="55"/>
      <c r="M72" s="61" t="s">
        <v>285</v>
      </c>
      <c r="O72" s="35"/>
    </row>
    <row r="73" spans="1:15" ht="20.100000000000001" customHeight="1" x14ac:dyDescent="0.25">
      <c r="A73" s="1487" t="s">
        <v>203</v>
      </c>
      <c r="B73" s="1526" t="s">
        <v>300</v>
      </c>
      <c r="C73" s="1527"/>
      <c r="D73" s="1527"/>
      <c r="E73" s="1527"/>
      <c r="F73" s="1527"/>
      <c r="G73" s="1527"/>
      <c r="H73" s="1527"/>
      <c r="I73" s="1527"/>
      <c r="J73" s="1527"/>
      <c r="K73" s="1527"/>
      <c r="L73" s="1527"/>
      <c r="M73" s="1527"/>
      <c r="O73" s="62"/>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N74" s="55"/>
      <c r="O74" s="59"/>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c r="O75" s="59"/>
    </row>
    <row r="76" spans="1:15" ht="20.100000000000001" customHeight="1" x14ac:dyDescent="0.25">
      <c r="A76" s="26" t="s">
        <v>310</v>
      </c>
      <c r="B76" s="27">
        <v>26</v>
      </c>
      <c r="C76" s="27">
        <v>0</v>
      </c>
      <c r="D76" s="27">
        <v>26</v>
      </c>
      <c r="E76" s="27">
        <v>0</v>
      </c>
      <c r="F76" s="27">
        <v>37</v>
      </c>
      <c r="G76" s="27">
        <v>0</v>
      </c>
      <c r="H76" s="27">
        <v>41</v>
      </c>
      <c r="I76" s="27">
        <v>0</v>
      </c>
      <c r="J76" s="27">
        <v>7</v>
      </c>
      <c r="K76" s="27">
        <v>0</v>
      </c>
      <c r="L76" s="27">
        <v>421</v>
      </c>
      <c r="M76" s="27">
        <v>0</v>
      </c>
      <c r="O76" s="59"/>
    </row>
    <row r="77" spans="1:15" s="30" customFormat="1" ht="20.100000000000001" customHeight="1" x14ac:dyDescent="0.25">
      <c r="A77" s="30" t="s">
        <v>212</v>
      </c>
      <c r="B77" s="89">
        <v>0</v>
      </c>
      <c r="C77" s="89">
        <v>0</v>
      </c>
      <c r="D77" s="89">
        <v>0</v>
      </c>
      <c r="E77" s="89">
        <v>0</v>
      </c>
      <c r="F77" s="89">
        <v>0</v>
      </c>
      <c r="G77" s="89">
        <v>0</v>
      </c>
      <c r="H77" s="89">
        <v>0</v>
      </c>
      <c r="I77" s="89">
        <v>0</v>
      </c>
      <c r="J77" s="89">
        <v>0</v>
      </c>
      <c r="K77" s="89">
        <v>0</v>
      </c>
      <c r="L77" s="89">
        <v>0</v>
      </c>
      <c r="M77" s="89">
        <v>0</v>
      </c>
      <c r="O77" s="115"/>
    </row>
    <row r="78" spans="1:15" ht="20.100000000000001" customHeight="1" x14ac:dyDescent="0.25">
      <c r="A78" s="35" t="s">
        <v>213</v>
      </c>
      <c r="B78" s="89">
        <v>0</v>
      </c>
      <c r="C78" s="89">
        <v>0</v>
      </c>
      <c r="D78" s="89">
        <v>0</v>
      </c>
      <c r="E78" s="89">
        <v>0</v>
      </c>
      <c r="F78" s="89">
        <v>0</v>
      </c>
      <c r="G78" s="89">
        <v>0</v>
      </c>
      <c r="H78" s="89">
        <v>0</v>
      </c>
      <c r="I78" s="89">
        <v>0</v>
      </c>
      <c r="J78" s="89">
        <v>0</v>
      </c>
      <c r="K78" s="89">
        <v>0</v>
      </c>
      <c r="L78" s="89">
        <v>0</v>
      </c>
      <c r="M78" s="89">
        <v>0</v>
      </c>
      <c r="O78" s="82"/>
    </row>
    <row r="79" spans="1:15" ht="20.100000000000001" customHeight="1" x14ac:dyDescent="0.25">
      <c r="A79" s="35" t="s">
        <v>214</v>
      </c>
      <c r="B79" s="89">
        <v>0</v>
      </c>
      <c r="C79" s="89">
        <v>0</v>
      </c>
      <c r="D79" s="89">
        <v>0</v>
      </c>
      <c r="E79" s="89">
        <v>0</v>
      </c>
      <c r="F79" s="89">
        <v>0</v>
      </c>
      <c r="G79" s="89">
        <v>0</v>
      </c>
      <c r="H79" s="89">
        <v>0</v>
      </c>
      <c r="I79" s="89">
        <v>0</v>
      </c>
      <c r="J79" s="89">
        <v>0</v>
      </c>
      <c r="K79" s="89">
        <v>0</v>
      </c>
      <c r="L79" s="89">
        <v>0</v>
      </c>
      <c r="M79" s="89">
        <v>0</v>
      </c>
      <c r="O79" s="82"/>
    </row>
    <row r="80" spans="1:15" ht="20.100000000000001" customHeight="1" x14ac:dyDescent="0.25">
      <c r="A80" s="35" t="s">
        <v>215</v>
      </c>
      <c r="B80" s="89">
        <v>0</v>
      </c>
      <c r="C80" s="89">
        <v>0</v>
      </c>
      <c r="D80" s="89">
        <v>0</v>
      </c>
      <c r="E80" s="89">
        <v>0</v>
      </c>
      <c r="F80" s="89">
        <v>0</v>
      </c>
      <c r="G80" s="89">
        <v>0</v>
      </c>
      <c r="H80" s="89">
        <v>0</v>
      </c>
      <c r="I80" s="89">
        <v>0</v>
      </c>
      <c r="J80" s="89">
        <v>0</v>
      </c>
      <c r="K80" s="89">
        <v>0</v>
      </c>
      <c r="L80" s="89">
        <v>0</v>
      </c>
      <c r="M80" s="89">
        <v>0</v>
      </c>
      <c r="O80" s="82"/>
    </row>
    <row r="81" spans="1:15" ht="20.100000000000001" customHeight="1" x14ac:dyDescent="0.25">
      <c r="A81" s="35" t="s">
        <v>216</v>
      </c>
      <c r="B81" s="89">
        <v>0</v>
      </c>
      <c r="C81" s="89">
        <v>0</v>
      </c>
      <c r="D81" s="89">
        <v>0</v>
      </c>
      <c r="E81" s="89">
        <v>0</v>
      </c>
      <c r="F81" s="89">
        <v>0</v>
      </c>
      <c r="G81" s="89">
        <v>0</v>
      </c>
      <c r="H81" s="89">
        <v>0</v>
      </c>
      <c r="I81" s="89">
        <v>0</v>
      </c>
      <c r="J81" s="89">
        <v>0</v>
      </c>
      <c r="K81" s="89">
        <v>0</v>
      </c>
      <c r="L81" s="89">
        <v>0</v>
      </c>
      <c r="M81" s="89">
        <v>0</v>
      </c>
      <c r="O81" s="82"/>
    </row>
    <row r="82" spans="1:15" ht="20.100000000000001" customHeight="1" x14ac:dyDescent="0.25">
      <c r="A82" s="35" t="s">
        <v>217</v>
      </c>
      <c r="B82" s="89">
        <v>0</v>
      </c>
      <c r="C82" s="89">
        <v>0</v>
      </c>
      <c r="D82" s="89">
        <v>0</v>
      </c>
      <c r="E82" s="89">
        <v>0</v>
      </c>
      <c r="F82" s="89">
        <v>0</v>
      </c>
      <c r="G82" s="89">
        <v>0</v>
      </c>
      <c r="H82" s="89">
        <v>0</v>
      </c>
      <c r="I82" s="89">
        <v>0</v>
      </c>
      <c r="J82" s="89">
        <v>0</v>
      </c>
      <c r="K82" s="89">
        <v>0</v>
      </c>
      <c r="L82" s="89">
        <v>0</v>
      </c>
      <c r="M82" s="89">
        <v>0</v>
      </c>
      <c r="O82" s="82"/>
    </row>
    <row r="83" spans="1:15" s="30" customFormat="1" ht="20.100000000000001" customHeight="1" x14ac:dyDescent="0.25">
      <c r="A83" s="30" t="s">
        <v>218</v>
      </c>
      <c r="B83" s="89">
        <v>0</v>
      </c>
      <c r="C83" s="89">
        <v>0</v>
      </c>
      <c r="D83" s="89">
        <v>0</v>
      </c>
      <c r="E83" s="89">
        <v>0</v>
      </c>
      <c r="F83" s="89">
        <v>0</v>
      </c>
      <c r="G83" s="89">
        <v>0</v>
      </c>
      <c r="H83" s="89">
        <v>0</v>
      </c>
      <c r="I83" s="89">
        <v>0</v>
      </c>
      <c r="J83" s="89">
        <v>0</v>
      </c>
      <c r="K83" s="89">
        <v>0</v>
      </c>
      <c r="L83" s="89">
        <v>0</v>
      </c>
      <c r="M83" s="89">
        <v>0</v>
      </c>
      <c r="O83" s="115"/>
    </row>
    <row r="84" spans="1:15" ht="20.100000000000001" customHeight="1" x14ac:dyDescent="0.25">
      <c r="A84" s="35" t="s">
        <v>219</v>
      </c>
      <c r="B84" s="89">
        <v>0</v>
      </c>
      <c r="C84" s="89">
        <v>0</v>
      </c>
      <c r="D84" s="89">
        <v>0</v>
      </c>
      <c r="E84" s="89">
        <v>0</v>
      </c>
      <c r="F84" s="89">
        <v>0</v>
      </c>
      <c r="G84" s="89">
        <v>0</v>
      </c>
      <c r="H84" s="89">
        <v>0</v>
      </c>
      <c r="I84" s="89">
        <v>0</v>
      </c>
      <c r="J84" s="89">
        <v>0</v>
      </c>
      <c r="K84" s="89">
        <v>0</v>
      </c>
      <c r="L84" s="89">
        <v>0</v>
      </c>
      <c r="M84" s="89">
        <v>0</v>
      </c>
      <c r="O84" s="82"/>
    </row>
    <row r="85" spans="1:15" ht="20.100000000000001" customHeight="1" x14ac:dyDescent="0.25">
      <c r="A85" s="35" t="s">
        <v>220</v>
      </c>
      <c r="B85" s="89">
        <v>0</v>
      </c>
      <c r="C85" s="89">
        <v>0</v>
      </c>
      <c r="D85" s="89">
        <v>0</v>
      </c>
      <c r="E85" s="89">
        <v>0</v>
      </c>
      <c r="F85" s="89">
        <v>0</v>
      </c>
      <c r="G85" s="89">
        <v>0</v>
      </c>
      <c r="H85" s="89">
        <v>0</v>
      </c>
      <c r="I85" s="89">
        <v>0</v>
      </c>
      <c r="J85" s="89">
        <v>0</v>
      </c>
      <c r="K85" s="89">
        <v>0</v>
      </c>
      <c r="L85" s="89">
        <v>0</v>
      </c>
      <c r="M85" s="89">
        <v>0</v>
      </c>
      <c r="O85" s="82"/>
    </row>
    <row r="86" spans="1:15" ht="20.100000000000001" customHeight="1" x14ac:dyDescent="0.25">
      <c r="A86" s="35" t="s">
        <v>221</v>
      </c>
      <c r="B86" s="89">
        <v>0</v>
      </c>
      <c r="C86" s="89">
        <v>0</v>
      </c>
      <c r="D86" s="89">
        <v>0</v>
      </c>
      <c r="E86" s="89">
        <v>0</v>
      </c>
      <c r="F86" s="89">
        <v>0</v>
      </c>
      <c r="G86" s="89">
        <v>0</v>
      </c>
      <c r="H86" s="89">
        <v>0</v>
      </c>
      <c r="I86" s="89">
        <v>0</v>
      </c>
      <c r="J86" s="89">
        <v>0</v>
      </c>
      <c r="K86" s="89">
        <v>0</v>
      </c>
      <c r="L86" s="89">
        <v>0</v>
      </c>
      <c r="M86" s="89">
        <v>0</v>
      </c>
      <c r="O86" s="82"/>
    </row>
    <row r="87" spans="1:15" ht="20.100000000000001" customHeight="1" x14ac:dyDescent="0.25">
      <c r="A87" s="35" t="s">
        <v>222</v>
      </c>
      <c r="B87" s="89">
        <v>0</v>
      </c>
      <c r="C87" s="89">
        <v>0</v>
      </c>
      <c r="D87" s="89">
        <v>0</v>
      </c>
      <c r="E87" s="89">
        <v>0</v>
      </c>
      <c r="F87" s="89">
        <v>0</v>
      </c>
      <c r="G87" s="89">
        <v>0</v>
      </c>
      <c r="H87" s="89">
        <v>0</v>
      </c>
      <c r="I87" s="89">
        <v>0</v>
      </c>
      <c r="J87" s="89">
        <v>0</v>
      </c>
      <c r="K87" s="89">
        <v>0</v>
      </c>
      <c r="L87" s="89">
        <v>0</v>
      </c>
      <c r="M87" s="89">
        <v>0</v>
      </c>
      <c r="O87" s="82"/>
    </row>
    <row r="88" spans="1:15" ht="20.100000000000001" customHeight="1" x14ac:dyDescent="0.25">
      <c r="A88" s="35" t="s">
        <v>223</v>
      </c>
      <c r="B88" s="89">
        <v>0</v>
      </c>
      <c r="C88" s="89">
        <v>0</v>
      </c>
      <c r="D88" s="89">
        <v>0</v>
      </c>
      <c r="E88" s="89">
        <v>0</v>
      </c>
      <c r="F88" s="89">
        <v>0</v>
      </c>
      <c r="G88" s="89">
        <v>0</v>
      </c>
      <c r="H88" s="89">
        <v>0</v>
      </c>
      <c r="I88" s="89">
        <v>0</v>
      </c>
      <c r="J88" s="89">
        <v>0</v>
      </c>
      <c r="K88" s="89">
        <v>0</v>
      </c>
      <c r="L88" s="89">
        <v>0</v>
      </c>
      <c r="M88" s="89">
        <v>0</v>
      </c>
      <c r="O88" s="82"/>
    </row>
    <row r="89" spans="1:15" s="30" customFormat="1" ht="20.100000000000001" customHeight="1" x14ac:dyDescent="0.25">
      <c r="A89" s="30" t="s">
        <v>224</v>
      </c>
      <c r="B89" s="89">
        <v>0</v>
      </c>
      <c r="C89" s="89">
        <v>0</v>
      </c>
      <c r="D89" s="89">
        <v>0</v>
      </c>
      <c r="E89" s="89">
        <v>0</v>
      </c>
      <c r="F89" s="89">
        <v>0</v>
      </c>
      <c r="G89" s="89">
        <v>0</v>
      </c>
      <c r="H89" s="89">
        <v>0</v>
      </c>
      <c r="I89" s="89">
        <v>0</v>
      </c>
      <c r="J89" s="89">
        <v>0</v>
      </c>
      <c r="K89" s="89">
        <v>0</v>
      </c>
      <c r="L89" s="89">
        <v>0</v>
      </c>
      <c r="M89" s="89">
        <v>0</v>
      </c>
      <c r="O89" s="115"/>
    </row>
    <row r="90" spans="1:15" ht="20.100000000000001" customHeight="1" x14ac:dyDescent="0.25">
      <c r="A90" s="35" t="s">
        <v>225</v>
      </c>
      <c r="B90" s="89">
        <v>0</v>
      </c>
      <c r="C90" s="89">
        <v>0</v>
      </c>
      <c r="D90" s="89">
        <v>0</v>
      </c>
      <c r="E90" s="89">
        <v>0</v>
      </c>
      <c r="F90" s="89">
        <v>0</v>
      </c>
      <c r="G90" s="89">
        <v>0</v>
      </c>
      <c r="H90" s="89">
        <v>0</v>
      </c>
      <c r="I90" s="89">
        <v>0</v>
      </c>
      <c r="J90" s="89">
        <v>0</v>
      </c>
      <c r="K90" s="89">
        <v>0</v>
      </c>
      <c r="L90" s="89">
        <v>0</v>
      </c>
      <c r="M90" s="89">
        <v>0</v>
      </c>
      <c r="O90" s="82"/>
    </row>
    <row r="91" spans="1:15" ht="20.100000000000001" customHeight="1" x14ac:dyDescent="0.25">
      <c r="A91" s="35" t="s">
        <v>227</v>
      </c>
      <c r="B91" s="89">
        <v>0</v>
      </c>
      <c r="C91" s="89">
        <v>0</v>
      </c>
      <c r="D91" s="89">
        <v>0</v>
      </c>
      <c r="E91" s="89">
        <v>0</v>
      </c>
      <c r="F91" s="89">
        <v>0</v>
      </c>
      <c r="G91" s="89">
        <v>0</v>
      </c>
      <c r="H91" s="89">
        <v>0</v>
      </c>
      <c r="I91" s="89">
        <v>0</v>
      </c>
      <c r="J91" s="89">
        <v>0</v>
      </c>
      <c r="K91" s="89">
        <v>0</v>
      </c>
      <c r="L91" s="89">
        <v>0</v>
      </c>
      <c r="M91" s="89">
        <v>0</v>
      </c>
      <c r="O91" s="82"/>
    </row>
    <row r="92" spans="1:15" ht="20.100000000000001" customHeight="1" x14ac:dyDescent="0.25">
      <c r="A92" s="35" t="s">
        <v>228</v>
      </c>
      <c r="B92" s="89">
        <v>0</v>
      </c>
      <c r="C92" s="89">
        <v>0</v>
      </c>
      <c r="D92" s="89">
        <v>0</v>
      </c>
      <c r="E92" s="89">
        <v>0</v>
      </c>
      <c r="F92" s="89">
        <v>0</v>
      </c>
      <c r="G92" s="89">
        <v>0</v>
      </c>
      <c r="H92" s="89">
        <v>0</v>
      </c>
      <c r="I92" s="89">
        <v>0</v>
      </c>
      <c r="J92" s="89">
        <v>0</v>
      </c>
      <c r="K92" s="89">
        <v>0</v>
      </c>
      <c r="L92" s="89">
        <v>0</v>
      </c>
      <c r="M92" s="89">
        <v>0</v>
      </c>
      <c r="O92" s="82"/>
    </row>
    <row r="93" spans="1:15" s="30" customFormat="1" ht="20.100000000000001" customHeight="1" x14ac:dyDescent="0.25">
      <c r="A93" s="30" t="s">
        <v>229</v>
      </c>
      <c r="B93" s="89">
        <v>26</v>
      </c>
      <c r="C93" s="89">
        <v>0</v>
      </c>
      <c r="D93" s="89">
        <v>26</v>
      </c>
      <c r="E93" s="89">
        <v>0</v>
      </c>
      <c r="F93" s="89">
        <v>37</v>
      </c>
      <c r="G93" s="89">
        <v>0</v>
      </c>
      <c r="H93" s="89">
        <v>41</v>
      </c>
      <c r="I93" s="89">
        <v>0</v>
      </c>
      <c r="J93" s="89">
        <v>7</v>
      </c>
      <c r="K93" s="89">
        <v>0</v>
      </c>
      <c r="L93" s="89">
        <v>421</v>
      </c>
      <c r="M93" s="89">
        <v>0</v>
      </c>
      <c r="O93" s="115"/>
    </row>
    <row r="94" spans="1:15" ht="20.100000000000001" customHeight="1" x14ac:dyDescent="0.25">
      <c r="A94" s="35" t="s">
        <v>230</v>
      </c>
      <c r="B94" s="83">
        <v>0</v>
      </c>
      <c r="C94" s="89">
        <v>0</v>
      </c>
      <c r="D94" s="83">
        <v>1</v>
      </c>
      <c r="E94" s="89">
        <v>0</v>
      </c>
      <c r="F94" s="83">
        <v>1</v>
      </c>
      <c r="G94" s="89">
        <v>0</v>
      </c>
      <c r="H94" s="83">
        <v>0</v>
      </c>
      <c r="I94" s="89">
        <v>0</v>
      </c>
      <c r="J94" s="83">
        <v>0</v>
      </c>
      <c r="K94" s="89">
        <v>0</v>
      </c>
      <c r="L94" s="83">
        <v>3</v>
      </c>
      <c r="M94" s="83">
        <v>0</v>
      </c>
      <c r="O94" s="82"/>
    </row>
    <row r="95" spans="1:15" ht="20.100000000000001" customHeight="1" x14ac:dyDescent="0.25">
      <c r="A95" s="35" t="s">
        <v>231</v>
      </c>
      <c r="B95" s="83">
        <v>0</v>
      </c>
      <c r="C95" s="89">
        <v>0</v>
      </c>
      <c r="D95" s="83">
        <v>0</v>
      </c>
      <c r="E95" s="89">
        <v>0</v>
      </c>
      <c r="F95" s="83">
        <v>0</v>
      </c>
      <c r="G95" s="89">
        <v>0</v>
      </c>
      <c r="H95" s="83">
        <v>0</v>
      </c>
      <c r="I95" s="89">
        <v>0</v>
      </c>
      <c r="J95" s="83">
        <v>0</v>
      </c>
      <c r="K95" s="89">
        <v>0</v>
      </c>
      <c r="L95" s="83">
        <v>0</v>
      </c>
      <c r="M95" s="83">
        <v>0</v>
      </c>
      <c r="O95" s="82"/>
    </row>
    <row r="96" spans="1:15" ht="20.100000000000001" customHeight="1" x14ac:dyDescent="0.25">
      <c r="A96" s="35" t="s">
        <v>232</v>
      </c>
      <c r="B96" s="83">
        <v>0</v>
      </c>
      <c r="C96" s="89">
        <v>0</v>
      </c>
      <c r="D96" s="83">
        <v>0</v>
      </c>
      <c r="E96" s="89">
        <v>0</v>
      </c>
      <c r="F96" s="83">
        <v>0</v>
      </c>
      <c r="G96" s="89">
        <v>0</v>
      </c>
      <c r="H96" s="83">
        <v>0</v>
      </c>
      <c r="I96" s="89">
        <v>0</v>
      </c>
      <c r="J96" s="83">
        <v>0</v>
      </c>
      <c r="K96" s="89">
        <v>0</v>
      </c>
      <c r="L96" s="83">
        <v>0</v>
      </c>
      <c r="M96" s="83">
        <v>0</v>
      </c>
      <c r="O96" s="82"/>
    </row>
    <row r="97" spans="1:15" ht="20.100000000000001" customHeight="1" x14ac:dyDescent="0.25">
      <c r="A97" s="35" t="s">
        <v>233</v>
      </c>
      <c r="B97" s="83">
        <v>0</v>
      </c>
      <c r="C97" s="89">
        <v>0</v>
      </c>
      <c r="D97" s="83">
        <v>0</v>
      </c>
      <c r="E97" s="89">
        <v>0</v>
      </c>
      <c r="F97" s="83">
        <v>0</v>
      </c>
      <c r="G97" s="89">
        <v>0</v>
      </c>
      <c r="H97" s="83">
        <v>0</v>
      </c>
      <c r="I97" s="89">
        <v>0</v>
      </c>
      <c r="J97" s="83">
        <v>0</v>
      </c>
      <c r="K97" s="89">
        <v>0</v>
      </c>
      <c r="L97" s="83">
        <v>0</v>
      </c>
      <c r="M97" s="83">
        <v>0</v>
      </c>
      <c r="O97" s="82"/>
    </row>
    <row r="98" spans="1:15" ht="20.100000000000001" customHeight="1" x14ac:dyDescent="0.25">
      <c r="A98" s="35" t="s">
        <v>234</v>
      </c>
      <c r="B98" s="83">
        <v>0</v>
      </c>
      <c r="C98" s="89">
        <v>0</v>
      </c>
      <c r="D98" s="83">
        <v>0</v>
      </c>
      <c r="E98" s="89">
        <v>0</v>
      </c>
      <c r="F98" s="83">
        <v>0</v>
      </c>
      <c r="G98" s="89">
        <v>0</v>
      </c>
      <c r="H98" s="83">
        <v>0</v>
      </c>
      <c r="I98" s="89">
        <v>0</v>
      </c>
      <c r="J98" s="83">
        <v>0</v>
      </c>
      <c r="K98" s="89">
        <v>0</v>
      </c>
      <c r="L98" s="83">
        <v>0</v>
      </c>
      <c r="M98" s="83">
        <v>0</v>
      </c>
      <c r="O98" s="82"/>
    </row>
    <row r="99" spans="1:15" ht="20.100000000000001" customHeight="1" x14ac:dyDescent="0.25">
      <c r="A99" s="35" t="s">
        <v>235</v>
      </c>
      <c r="B99" s="83">
        <v>0</v>
      </c>
      <c r="C99" s="89">
        <v>0</v>
      </c>
      <c r="D99" s="83">
        <v>0</v>
      </c>
      <c r="E99" s="89">
        <v>0</v>
      </c>
      <c r="F99" s="83">
        <v>0</v>
      </c>
      <c r="G99" s="89">
        <v>0</v>
      </c>
      <c r="H99" s="83">
        <v>0</v>
      </c>
      <c r="I99" s="89">
        <v>0</v>
      </c>
      <c r="J99" s="83">
        <v>0</v>
      </c>
      <c r="K99" s="89">
        <v>0</v>
      </c>
      <c r="L99" s="83">
        <v>0</v>
      </c>
      <c r="M99" s="83">
        <v>0</v>
      </c>
      <c r="O99" s="82"/>
    </row>
    <row r="100" spans="1:15" ht="20.100000000000001" customHeight="1" x14ac:dyDescent="0.25">
      <c r="A100" s="35" t="s">
        <v>236</v>
      </c>
      <c r="B100" s="83">
        <v>26</v>
      </c>
      <c r="C100" s="89">
        <v>0</v>
      </c>
      <c r="D100" s="83">
        <v>25</v>
      </c>
      <c r="E100" s="89">
        <v>0</v>
      </c>
      <c r="F100" s="83">
        <v>36</v>
      </c>
      <c r="G100" s="89">
        <v>0</v>
      </c>
      <c r="H100" s="83">
        <v>41</v>
      </c>
      <c r="I100" s="89">
        <v>0</v>
      </c>
      <c r="J100" s="83">
        <v>7</v>
      </c>
      <c r="K100" s="89">
        <v>0</v>
      </c>
      <c r="L100" s="83">
        <v>417</v>
      </c>
      <c r="M100" s="83">
        <v>0</v>
      </c>
      <c r="O100" s="82"/>
    </row>
    <row r="101" spans="1:15" ht="20.100000000000001" customHeight="1" x14ac:dyDescent="0.25">
      <c r="A101" s="35" t="s">
        <v>237</v>
      </c>
      <c r="B101" s="83">
        <v>0</v>
      </c>
      <c r="C101" s="89">
        <v>0</v>
      </c>
      <c r="D101" s="83">
        <v>0</v>
      </c>
      <c r="E101" s="83">
        <v>0</v>
      </c>
      <c r="F101" s="83">
        <v>0</v>
      </c>
      <c r="G101" s="83">
        <v>0</v>
      </c>
      <c r="H101" s="83">
        <v>0</v>
      </c>
      <c r="I101" s="83">
        <v>0</v>
      </c>
      <c r="J101" s="83">
        <v>0</v>
      </c>
      <c r="K101" s="89">
        <v>0</v>
      </c>
      <c r="L101" s="83">
        <v>0</v>
      </c>
      <c r="M101" s="83">
        <v>0</v>
      </c>
      <c r="O101" s="82"/>
    </row>
    <row r="102" spans="1:15" ht="20.100000000000001" customHeight="1" x14ac:dyDescent="0.25">
      <c r="A102" s="35" t="s">
        <v>238</v>
      </c>
      <c r="B102" s="83">
        <v>0</v>
      </c>
      <c r="C102" s="89">
        <v>0</v>
      </c>
      <c r="D102" s="83">
        <v>0</v>
      </c>
      <c r="E102" s="83">
        <v>0</v>
      </c>
      <c r="F102" s="83">
        <v>0</v>
      </c>
      <c r="G102" s="83">
        <v>0</v>
      </c>
      <c r="H102" s="83">
        <v>0</v>
      </c>
      <c r="I102" s="83">
        <v>0</v>
      </c>
      <c r="J102" s="83">
        <v>0</v>
      </c>
      <c r="K102" s="83">
        <v>0</v>
      </c>
      <c r="L102" s="83">
        <v>0</v>
      </c>
      <c r="M102" s="83">
        <v>0</v>
      </c>
      <c r="O102" s="82"/>
    </row>
    <row r="103" spans="1:15" ht="20.100000000000001" customHeight="1" x14ac:dyDescent="0.25">
      <c r="A103" s="35" t="s">
        <v>239</v>
      </c>
      <c r="B103" s="83">
        <v>0</v>
      </c>
      <c r="C103" s="83">
        <v>0</v>
      </c>
      <c r="D103" s="83">
        <v>0</v>
      </c>
      <c r="E103" s="83">
        <v>0</v>
      </c>
      <c r="F103" s="83">
        <v>0</v>
      </c>
      <c r="G103" s="83">
        <v>0</v>
      </c>
      <c r="H103" s="83">
        <v>0</v>
      </c>
      <c r="I103" s="83">
        <v>0</v>
      </c>
      <c r="J103" s="83">
        <v>0</v>
      </c>
      <c r="K103" s="83">
        <v>0</v>
      </c>
      <c r="L103" s="83">
        <v>0</v>
      </c>
      <c r="M103" s="83">
        <v>0</v>
      </c>
      <c r="O103" s="82"/>
    </row>
    <row r="104" spans="1:15" ht="20.100000000000001" customHeight="1" x14ac:dyDescent="0.25">
      <c r="A104" s="35" t="s">
        <v>240</v>
      </c>
      <c r="B104" s="83">
        <v>0</v>
      </c>
      <c r="C104" s="83">
        <v>0</v>
      </c>
      <c r="D104" s="83">
        <v>0</v>
      </c>
      <c r="E104" s="83">
        <v>0</v>
      </c>
      <c r="F104" s="83">
        <v>0</v>
      </c>
      <c r="G104" s="83">
        <v>0</v>
      </c>
      <c r="H104" s="83">
        <v>0</v>
      </c>
      <c r="I104" s="83">
        <v>0</v>
      </c>
      <c r="J104" s="83">
        <v>0</v>
      </c>
      <c r="K104" s="83">
        <v>0</v>
      </c>
      <c r="L104" s="83">
        <v>1</v>
      </c>
      <c r="M104" s="83">
        <v>0</v>
      </c>
      <c r="O104" s="82"/>
    </row>
    <row r="105" spans="1:15" ht="20.100000000000001" customHeight="1" x14ac:dyDescent="0.25">
      <c r="A105" s="35" t="s">
        <v>241</v>
      </c>
      <c r="B105" s="83">
        <v>0</v>
      </c>
      <c r="C105" s="83">
        <v>0</v>
      </c>
      <c r="D105" s="83">
        <v>0</v>
      </c>
      <c r="E105" s="83">
        <v>0</v>
      </c>
      <c r="F105" s="83">
        <v>0</v>
      </c>
      <c r="G105" s="83">
        <v>0</v>
      </c>
      <c r="H105" s="83">
        <v>0</v>
      </c>
      <c r="I105" s="83">
        <v>0</v>
      </c>
      <c r="J105" s="83">
        <v>0</v>
      </c>
      <c r="K105" s="83">
        <v>0</v>
      </c>
      <c r="L105" s="83">
        <v>0</v>
      </c>
      <c r="M105" s="83">
        <v>0</v>
      </c>
      <c r="O105" s="82"/>
    </row>
    <row r="106" spans="1:15" s="30" customFormat="1" ht="20.100000000000001" customHeight="1" x14ac:dyDescent="0.25">
      <c r="A106" s="30" t="s">
        <v>242</v>
      </c>
      <c r="B106" s="89">
        <v>0</v>
      </c>
      <c r="C106" s="89">
        <v>0</v>
      </c>
      <c r="D106" s="89">
        <v>0</v>
      </c>
      <c r="E106" s="89">
        <v>0</v>
      </c>
      <c r="F106" s="89">
        <v>0</v>
      </c>
      <c r="G106" s="89">
        <v>0</v>
      </c>
      <c r="H106" s="89">
        <v>0</v>
      </c>
      <c r="I106" s="89">
        <v>0</v>
      </c>
      <c r="J106" s="89">
        <v>0</v>
      </c>
      <c r="K106" s="89">
        <v>0</v>
      </c>
      <c r="L106" s="89">
        <v>0</v>
      </c>
      <c r="M106" s="89">
        <v>0</v>
      </c>
      <c r="O106" s="115"/>
    </row>
    <row r="107" spans="1:15" ht="20.100000000000001" customHeight="1" x14ac:dyDescent="0.25">
      <c r="A107" s="35" t="s">
        <v>243</v>
      </c>
      <c r="B107" s="83">
        <v>0</v>
      </c>
      <c r="C107" s="83">
        <v>0</v>
      </c>
      <c r="D107" s="83">
        <v>0</v>
      </c>
      <c r="E107" s="83">
        <v>0</v>
      </c>
      <c r="F107" s="83">
        <v>0</v>
      </c>
      <c r="G107" s="83">
        <v>0</v>
      </c>
      <c r="H107" s="83">
        <v>0</v>
      </c>
      <c r="I107" s="83">
        <v>0</v>
      </c>
      <c r="J107" s="83">
        <v>0</v>
      </c>
      <c r="K107" s="83">
        <v>0</v>
      </c>
      <c r="L107" s="83">
        <v>0</v>
      </c>
      <c r="M107" s="83">
        <v>0</v>
      </c>
      <c r="O107" s="82"/>
    </row>
    <row r="108" spans="1:15" ht="20.100000000000001" customHeight="1" x14ac:dyDescent="0.25">
      <c r="A108" s="35" t="s">
        <v>244</v>
      </c>
      <c r="B108" s="83">
        <v>0</v>
      </c>
      <c r="C108" s="83">
        <v>0</v>
      </c>
      <c r="D108" s="83">
        <v>0</v>
      </c>
      <c r="E108" s="83">
        <v>0</v>
      </c>
      <c r="F108" s="83">
        <v>0</v>
      </c>
      <c r="G108" s="83">
        <v>0</v>
      </c>
      <c r="H108" s="83">
        <v>0</v>
      </c>
      <c r="I108" s="83">
        <v>0</v>
      </c>
      <c r="J108" s="83">
        <v>0</v>
      </c>
      <c r="K108" s="83">
        <v>0</v>
      </c>
      <c r="L108" s="83">
        <v>0</v>
      </c>
      <c r="M108" s="83">
        <v>0</v>
      </c>
      <c r="O108" s="82"/>
    </row>
    <row r="109" spans="1:15" ht="20.100000000000001" customHeight="1" x14ac:dyDescent="0.25">
      <c r="A109" s="35" t="s">
        <v>245</v>
      </c>
      <c r="B109" s="83">
        <v>0</v>
      </c>
      <c r="C109" s="83">
        <v>0</v>
      </c>
      <c r="D109" s="83">
        <v>0</v>
      </c>
      <c r="E109" s="83">
        <v>0</v>
      </c>
      <c r="F109" s="83">
        <v>0</v>
      </c>
      <c r="G109" s="83">
        <v>0</v>
      </c>
      <c r="H109" s="83">
        <v>0</v>
      </c>
      <c r="I109" s="83">
        <v>0</v>
      </c>
      <c r="J109" s="83">
        <v>0</v>
      </c>
      <c r="K109" s="83">
        <v>0</v>
      </c>
      <c r="L109" s="83">
        <v>0</v>
      </c>
      <c r="M109" s="83">
        <v>0</v>
      </c>
      <c r="O109" s="82"/>
    </row>
    <row r="110" spans="1:15" ht="20.100000000000001" customHeight="1" x14ac:dyDescent="0.25">
      <c r="A110" s="35" t="s">
        <v>246</v>
      </c>
      <c r="B110" s="83">
        <v>0</v>
      </c>
      <c r="C110" s="83">
        <v>0</v>
      </c>
      <c r="D110" s="83">
        <v>0</v>
      </c>
      <c r="E110" s="83">
        <v>0</v>
      </c>
      <c r="F110" s="83">
        <v>0</v>
      </c>
      <c r="G110" s="83">
        <v>0</v>
      </c>
      <c r="H110" s="83">
        <v>0</v>
      </c>
      <c r="I110" s="83">
        <v>0</v>
      </c>
      <c r="J110" s="83">
        <v>0</v>
      </c>
      <c r="K110" s="83">
        <v>0</v>
      </c>
      <c r="L110" s="83">
        <v>0</v>
      </c>
      <c r="M110" s="83">
        <v>0</v>
      </c>
      <c r="O110" s="82"/>
    </row>
    <row r="111" spans="1:15" ht="20.100000000000001" customHeight="1" x14ac:dyDescent="0.25">
      <c r="A111" s="35" t="s">
        <v>247</v>
      </c>
      <c r="B111" s="83">
        <v>0</v>
      </c>
      <c r="C111" s="83">
        <v>0</v>
      </c>
      <c r="D111" s="83">
        <v>0</v>
      </c>
      <c r="E111" s="83">
        <v>0</v>
      </c>
      <c r="F111" s="83">
        <v>0</v>
      </c>
      <c r="G111" s="83">
        <v>0</v>
      </c>
      <c r="H111" s="83">
        <v>0</v>
      </c>
      <c r="I111" s="83">
        <v>0</v>
      </c>
      <c r="J111" s="83">
        <v>0</v>
      </c>
      <c r="K111" s="83">
        <v>0</v>
      </c>
      <c r="L111" s="83">
        <v>0</v>
      </c>
      <c r="M111" s="83">
        <v>0</v>
      </c>
      <c r="O111" s="82"/>
    </row>
    <row r="112" spans="1:15" ht="20.100000000000001" customHeight="1" x14ac:dyDescent="0.25">
      <c r="A112" s="35" t="s">
        <v>248</v>
      </c>
      <c r="B112" s="83">
        <v>0</v>
      </c>
      <c r="C112" s="83">
        <v>0</v>
      </c>
      <c r="D112" s="83">
        <v>0</v>
      </c>
      <c r="E112" s="83">
        <v>0</v>
      </c>
      <c r="F112" s="83">
        <v>0</v>
      </c>
      <c r="G112" s="83">
        <v>0</v>
      </c>
      <c r="H112" s="83">
        <v>0</v>
      </c>
      <c r="I112" s="83">
        <v>0</v>
      </c>
      <c r="J112" s="83">
        <v>0</v>
      </c>
      <c r="K112" s="83">
        <v>0</v>
      </c>
      <c r="L112" s="83">
        <v>0</v>
      </c>
      <c r="M112" s="83">
        <v>0</v>
      </c>
      <c r="O112" s="82"/>
    </row>
    <row r="113" spans="1:15" ht="20.100000000000001" customHeight="1" x14ac:dyDescent="0.25">
      <c r="A113" s="30" t="s">
        <v>249</v>
      </c>
      <c r="B113" s="89">
        <v>0</v>
      </c>
      <c r="C113" s="89">
        <v>0</v>
      </c>
      <c r="D113" s="89">
        <v>0</v>
      </c>
      <c r="E113" s="89">
        <v>0</v>
      </c>
      <c r="F113" s="89">
        <v>0</v>
      </c>
      <c r="G113" s="89">
        <v>0</v>
      </c>
      <c r="H113" s="89">
        <v>0</v>
      </c>
      <c r="I113" s="89">
        <v>0</v>
      </c>
      <c r="J113" s="89">
        <v>0</v>
      </c>
      <c r="K113" s="89">
        <v>0</v>
      </c>
      <c r="L113" s="89">
        <v>0</v>
      </c>
      <c r="M113" s="89">
        <v>0</v>
      </c>
      <c r="O113" s="82"/>
    </row>
    <row r="114" spans="1:15" ht="20.100000000000001" customHeight="1" x14ac:dyDescent="0.25">
      <c r="A114" s="35" t="s">
        <v>250</v>
      </c>
      <c r="B114" s="83">
        <v>0</v>
      </c>
      <c r="C114" s="83">
        <v>0</v>
      </c>
      <c r="D114" s="83">
        <v>0</v>
      </c>
      <c r="E114" s="83">
        <v>0</v>
      </c>
      <c r="F114" s="83">
        <v>0</v>
      </c>
      <c r="G114" s="83">
        <v>0</v>
      </c>
      <c r="H114" s="83">
        <v>0</v>
      </c>
      <c r="I114" s="83">
        <v>0</v>
      </c>
      <c r="J114" s="83">
        <v>0</v>
      </c>
      <c r="K114" s="83">
        <v>0</v>
      </c>
      <c r="L114" s="83">
        <v>0</v>
      </c>
      <c r="M114" s="83">
        <v>0</v>
      </c>
      <c r="O114" s="82"/>
    </row>
    <row r="115" spans="1:15" ht="20.100000000000001" customHeight="1" x14ac:dyDescent="0.25">
      <c r="A115" s="35" t="s">
        <v>251</v>
      </c>
      <c r="B115" s="83">
        <v>0</v>
      </c>
      <c r="C115" s="83">
        <v>0</v>
      </c>
      <c r="D115" s="83">
        <v>0</v>
      </c>
      <c r="E115" s="83">
        <v>0</v>
      </c>
      <c r="F115" s="83">
        <v>0</v>
      </c>
      <c r="G115" s="83">
        <v>0</v>
      </c>
      <c r="H115" s="83">
        <v>0</v>
      </c>
      <c r="I115" s="83">
        <v>0</v>
      </c>
      <c r="J115" s="83">
        <v>0</v>
      </c>
      <c r="K115" s="83">
        <v>0</v>
      </c>
      <c r="L115" s="83">
        <v>0</v>
      </c>
      <c r="M115" s="83">
        <v>0</v>
      </c>
      <c r="O115" s="82"/>
    </row>
    <row r="116" spans="1:15" ht="20.100000000000001" customHeight="1" x14ac:dyDescent="0.25">
      <c r="A116" s="35" t="s">
        <v>252</v>
      </c>
      <c r="B116" s="83">
        <v>0</v>
      </c>
      <c r="C116" s="83">
        <v>0</v>
      </c>
      <c r="D116" s="83">
        <v>0</v>
      </c>
      <c r="E116" s="83">
        <v>0</v>
      </c>
      <c r="F116" s="83">
        <v>0</v>
      </c>
      <c r="G116" s="83">
        <v>0</v>
      </c>
      <c r="H116" s="83">
        <v>0</v>
      </c>
      <c r="I116" s="83">
        <v>0</v>
      </c>
      <c r="J116" s="83">
        <v>0</v>
      </c>
      <c r="K116" s="83">
        <v>0</v>
      </c>
      <c r="L116" s="83">
        <v>0</v>
      </c>
      <c r="M116" s="83">
        <v>0</v>
      </c>
      <c r="O116" s="82"/>
    </row>
    <row r="117" spans="1:15" ht="20.100000000000001" customHeight="1" x14ac:dyDescent="0.25">
      <c r="A117" s="35" t="s">
        <v>253</v>
      </c>
      <c r="B117" s="83">
        <v>0</v>
      </c>
      <c r="C117" s="83">
        <v>0</v>
      </c>
      <c r="D117" s="83">
        <v>0</v>
      </c>
      <c r="E117" s="83">
        <v>0</v>
      </c>
      <c r="F117" s="83">
        <v>0</v>
      </c>
      <c r="G117" s="83">
        <v>0</v>
      </c>
      <c r="H117" s="83">
        <v>0</v>
      </c>
      <c r="I117" s="83">
        <v>0</v>
      </c>
      <c r="J117" s="83">
        <v>0</v>
      </c>
      <c r="K117" s="83">
        <v>0</v>
      </c>
      <c r="L117" s="83">
        <v>0</v>
      </c>
      <c r="M117" s="83">
        <v>0</v>
      </c>
      <c r="O117" s="82"/>
    </row>
    <row r="118" spans="1:15" ht="20.100000000000001" customHeight="1" x14ac:dyDescent="0.25">
      <c r="A118" s="35" t="s">
        <v>254</v>
      </c>
      <c r="B118" s="83">
        <v>0</v>
      </c>
      <c r="C118" s="83">
        <v>0</v>
      </c>
      <c r="D118" s="83">
        <v>0</v>
      </c>
      <c r="E118" s="83">
        <v>0</v>
      </c>
      <c r="F118" s="83">
        <v>0</v>
      </c>
      <c r="G118" s="83">
        <v>0</v>
      </c>
      <c r="H118" s="83">
        <v>0</v>
      </c>
      <c r="I118" s="83">
        <v>0</v>
      </c>
      <c r="J118" s="83">
        <v>0</v>
      </c>
      <c r="K118" s="83">
        <v>0</v>
      </c>
      <c r="L118" s="83">
        <v>0</v>
      </c>
      <c r="M118" s="83">
        <v>0</v>
      </c>
      <c r="O118" s="82"/>
    </row>
    <row r="119" spans="1:15" ht="20.100000000000001" customHeight="1" x14ac:dyDescent="0.25">
      <c r="A119" s="35" t="s">
        <v>255</v>
      </c>
      <c r="B119" s="83">
        <v>0</v>
      </c>
      <c r="C119" s="83">
        <v>0</v>
      </c>
      <c r="D119" s="83">
        <v>0</v>
      </c>
      <c r="E119" s="83">
        <v>0</v>
      </c>
      <c r="F119" s="83">
        <v>0</v>
      </c>
      <c r="G119" s="83">
        <v>0</v>
      </c>
      <c r="H119" s="83">
        <v>0</v>
      </c>
      <c r="I119" s="83">
        <v>0</v>
      </c>
      <c r="J119" s="83">
        <v>0</v>
      </c>
      <c r="K119" s="83">
        <v>0</v>
      </c>
      <c r="L119" s="83">
        <v>0</v>
      </c>
      <c r="M119" s="83">
        <v>0</v>
      </c>
      <c r="O119" s="82"/>
    </row>
    <row r="120" spans="1:15" ht="20.100000000000001" customHeight="1" x14ac:dyDescent="0.25">
      <c r="A120" s="35" t="s">
        <v>256</v>
      </c>
      <c r="B120" s="83">
        <v>0</v>
      </c>
      <c r="C120" s="83">
        <v>0</v>
      </c>
      <c r="D120" s="83">
        <v>0</v>
      </c>
      <c r="E120" s="83">
        <v>0</v>
      </c>
      <c r="F120" s="83">
        <v>0</v>
      </c>
      <c r="G120" s="83">
        <v>0</v>
      </c>
      <c r="H120" s="83">
        <v>0</v>
      </c>
      <c r="I120" s="83">
        <v>0</v>
      </c>
      <c r="J120" s="83">
        <v>0</v>
      </c>
      <c r="K120" s="83">
        <v>0</v>
      </c>
      <c r="L120" s="83">
        <v>0</v>
      </c>
      <c r="M120" s="83">
        <v>0</v>
      </c>
      <c r="O120" s="82"/>
    </row>
    <row r="121" spans="1:15" ht="20.100000000000001" customHeight="1" x14ac:dyDescent="0.25">
      <c r="A121" s="35" t="s">
        <v>257</v>
      </c>
      <c r="B121" s="83">
        <v>0</v>
      </c>
      <c r="C121" s="83">
        <v>0</v>
      </c>
      <c r="D121" s="83">
        <v>0</v>
      </c>
      <c r="E121" s="83">
        <v>0</v>
      </c>
      <c r="F121" s="83">
        <v>0</v>
      </c>
      <c r="G121" s="83">
        <v>0</v>
      </c>
      <c r="H121" s="83">
        <v>0</v>
      </c>
      <c r="I121" s="83">
        <v>0</v>
      </c>
      <c r="J121" s="83">
        <v>0</v>
      </c>
      <c r="K121" s="83">
        <v>0</v>
      </c>
      <c r="L121" s="83">
        <v>0</v>
      </c>
      <c r="M121" s="83">
        <v>0</v>
      </c>
      <c r="O121" s="82"/>
    </row>
    <row r="122" spans="1:15" ht="20.100000000000001" customHeight="1" x14ac:dyDescent="0.25">
      <c r="A122" s="35" t="s">
        <v>258</v>
      </c>
      <c r="B122" s="83">
        <v>0</v>
      </c>
      <c r="C122" s="83">
        <v>0</v>
      </c>
      <c r="D122" s="83">
        <v>0</v>
      </c>
      <c r="E122" s="83">
        <v>0</v>
      </c>
      <c r="F122" s="83">
        <v>0</v>
      </c>
      <c r="G122" s="83">
        <v>0</v>
      </c>
      <c r="H122" s="83">
        <v>0</v>
      </c>
      <c r="I122" s="83">
        <v>0</v>
      </c>
      <c r="J122" s="83">
        <v>0</v>
      </c>
      <c r="K122" s="83">
        <v>0</v>
      </c>
      <c r="L122" s="83">
        <v>0</v>
      </c>
      <c r="M122" s="83">
        <v>0</v>
      </c>
      <c r="O122" s="82"/>
    </row>
    <row r="123" spans="1:15" ht="20.100000000000001" customHeight="1" x14ac:dyDescent="0.25">
      <c r="A123" s="35" t="s">
        <v>259</v>
      </c>
      <c r="B123" s="83">
        <v>0</v>
      </c>
      <c r="C123" s="83">
        <v>0</v>
      </c>
      <c r="D123" s="83">
        <v>0</v>
      </c>
      <c r="E123" s="83">
        <v>0</v>
      </c>
      <c r="F123" s="83">
        <v>0</v>
      </c>
      <c r="G123" s="83">
        <v>0</v>
      </c>
      <c r="H123" s="83">
        <v>0</v>
      </c>
      <c r="I123" s="83">
        <v>0</v>
      </c>
      <c r="J123" s="83">
        <v>0</v>
      </c>
      <c r="K123" s="83">
        <v>0</v>
      </c>
      <c r="L123" s="83">
        <v>0</v>
      </c>
      <c r="M123" s="83">
        <v>0</v>
      </c>
      <c r="O123" s="82"/>
    </row>
    <row r="124" spans="1:15" ht="20.100000000000001" customHeight="1" x14ac:dyDescent="0.25">
      <c r="A124" s="35" t="s">
        <v>260</v>
      </c>
      <c r="B124" s="83">
        <v>0</v>
      </c>
      <c r="C124" s="83">
        <v>0</v>
      </c>
      <c r="D124" s="83">
        <v>0</v>
      </c>
      <c r="E124" s="83">
        <v>0</v>
      </c>
      <c r="F124" s="83">
        <v>0</v>
      </c>
      <c r="G124" s="83">
        <v>0</v>
      </c>
      <c r="H124" s="83">
        <v>0</v>
      </c>
      <c r="I124" s="83">
        <v>0</v>
      </c>
      <c r="J124" s="83">
        <v>0</v>
      </c>
      <c r="K124" s="83">
        <v>0</v>
      </c>
      <c r="L124" s="83">
        <v>0</v>
      </c>
      <c r="M124" s="83">
        <v>0</v>
      </c>
      <c r="O124" s="82"/>
    </row>
    <row r="125" spans="1:15" ht="20.100000000000001" customHeight="1" x14ac:dyDescent="0.25">
      <c r="A125" s="35" t="s">
        <v>261</v>
      </c>
      <c r="B125" s="83">
        <v>0</v>
      </c>
      <c r="C125" s="83">
        <v>0</v>
      </c>
      <c r="D125" s="83">
        <v>0</v>
      </c>
      <c r="E125" s="83">
        <v>0</v>
      </c>
      <c r="F125" s="83">
        <v>0</v>
      </c>
      <c r="G125" s="83">
        <v>0</v>
      </c>
      <c r="H125" s="83">
        <v>0</v>
      </c>
      <c r="I125" s="83">
        <v>0</v>
      </c>
      <c r="J125" s="83">
        <v>0</v>
      </c>
      <c r="K125" s="83">
        <v>0</v>
      </c>
      <c r="L125" s="83">
        <v>0</v>
      </c>
      <c r="M125" s="83">
        <v>0</v>
      </c>
      <c r="O125" s="82"/>
    </row>
    <row r="126" spans="1:15" ht="20.100000000000001" customHeight="1" x14ac:dyDescent="0.25">
      <c r="A126" s="35" t="s">
        <v>262</v>
      </c>
      <c r="B126" s="83">
        <v>0</v>
      </c>
      <c r="C126" s="83">
        <v>0</v>
      </c>
      <c r="D126" s="83">
        <v>0</v>
      </c>
      <c r="E126" s="83">
        <v>0</v>
      </c>
      <c r="F126" s="83">
        <v>0</v>
      </c>
      <c r="G126" s="83">
        <v>0</v>
      </c>
      <c r="H126" s="83">
        <v>0</v>
      </c>
      <c r="I126" s="83">
        <v>0</v>
      </c>
      <c r="J126" s="83">
        <v>0</v>
      </c>
      <c r="K126" s="83">
        <v>0</v>
      </c>
      <c r="L126" s="83">
        <v>0</v>
      </c>
      <c r="M126" s="83">
        <v>0</v>
      </c>
      <c r="O126" s="82"/>
    </row>
    <row r="127" spans="1:15" ht="20.100000000000001" customHeight="1" x14ac:dyDescent="0.25">
      <c r="A127" s="35" t="s">
        <v>263</v>
      </c>
      <c r="B127" s="83">
        <v>0</v>
      </c>
      <c r="C127" s="83">
        <v>0</v>
      </c>
      <c r="D127" s="83">
        <v>0</v>
      </c>
      <c r="E127" s="83">
        <v>0</v>
      </c>
      <c r="F127" s="83">
        <v>0</v>
      </c>
      <c r="G127" s="83">
        <v>0</v>
      </c>
      <c r="H127" s="83">
        <v>0</v>
      </c>
      <c r="I127" s="83">
        <v>0</v>
      </c>
      <c r="J127" s="83">
        <v>0</v>
      </c>
      <c r="K127" s="83">
        <v>0</v>
      </c>
      <c r="L127" s="83">
        <v>0</v>
      </c>
      <c r="M127" s="83">
        <v>0</v>
      </c>
      <c r="O127" s="82"/>
    </row>
    <row r="128" spans="1:15" ht="20.100000000000001" customHeight="1" x14ac:dyDescent="0.25">
      <c r="A128" s="35" t="s">
        <v>264</v>
      </c>
      <c r="B128" s="83">
        <v>0</v>
      </c>
      <c r="C128" s="83">
        <v>0</v>
      </c>
      <c r="D128" s="83">
        <v>0</v>
      </c>
      <c r="E128" s="83">
        <v>0</v>
      </c>
      <c r="F128" s="83">
        <v>0</v>
      </c>
      <c r="G128" s="83">
        <v>0</v>
      </c>
      <c r="H128" s="83">
        <v>0</v>
      </c>
      <c r="I128" s="83">
        <v>0</v>
      </c>
      <c r="J128" s="83">
        <v>0</v>
      </c>
      <c r="K128" s="83">
        <v>0</v>
      </c>
      <c r="L128" s="83">
        <v>0</v>
      </c>
      <c r="M128" s="83">
        <v>0</v>
      </c>
      <c r="O128" s="82"/>
    </row>
    <row r="129" spans="1:15" s="30" customFormat="1" ht="20.100000000000001" customHeight="1" x14ac:dyDescent="0.25">
      <c r="A129" s="35" t="s">
        <v>265</v>
      </c>
      <c r="B129" s="83">
        <v>0</v>
      </c>
      <c r="C129" s="83">
        <v>0</v>
      </c>
      <c r="D129" s="83">
        <v>0</v>
      </c>
      <c r="E129" s="83">
        <v>0</v>
      </c>
      <c r="F129" s="83">
        <v>0</v>
      </c>
      <c r="G129" s="83">
        <v>0</v>
      </c>
      <c r="H129" s="83">
        <v>0</v>
      </c>
      <c r="I129" s="83">
        <v>0</v>
      </c>
      <c r="J129" s="83">
        <v>0</v>
      </c>
      <c r="K129" s="83">
        <v>0</v>
      </c>
      <c r="L129" s="83">
        <v>0</v>
      </c>
      <c r="M129" s="83">
        <v>0</v>
      </c>
      <c r="O129" s="115"/>
    </row>
    <row r="130" spans="1:15" s="30" customFormat="1" ht="20.100000000000001" customHeight="1" x14ac:dyDescent="0.25">
      <c r="A130" s="35" t="s">
        <v>266</v>
      </c>
      <c r="B130" s="83">
        <v>0</v>
      </c>
      <c r="C130" s="83">
        <v>0</v>
      </c>
      <c r="D130" s="83">
        <v>0</v>
      </c>
      <c r="E130" s="83">
        <v>0</v>
      </c>
      <c r="F130" s="83">
        <v>0</v>
      </c>
      <c r="G130" s="83">
        <v>0</v>
      </c>
      <c r="H130" s="83">
        <v>0</v>
      </c>
      <c r="I130" s="83">
        <v>0</v>
      </c>
      <c r="J130" s="83">
        <v>0</v>
      </c>
      <c r="K130" s="83">
        <v>0</v>
      </c>
      <c r="L130" s="83">
        <v>0</v>
      </c>
      <c r="M130" s="83">
        <v>0</v>
      </c>
      <c r="O130" s="115"/>
    </row>
    <row r="131" spans="1:15" s="30" customFormat="1" ht="20.100000000000001" customHeight="1" x14ac:dyDescent="0.25">
      <c r="A131" s="35" t="s">
        <v>267</v>
      </c>
      <c r="B131" s="83">
        <v>0</v>
      </c>
      <c r="C131" s="83">
        <v>0</v>
      </c>
      <c r="D131" s="83">
        <v>0</v>
      </c>
      <c r="E131" s="83">
        <v>0</v>
      </c>
      <c r="F131" s="83">
        <v>0</v>
      </c>
      <c r="G131" s="83">
        <v>0</v>
      </c>
      <c r="H131" s="83">
        <v>0</v>
      </c>
      <c r="I131" s="83">
        <v>0</v>
      </c>
      <c r="J131" s="83">
        <v>0</v>
      </c>
      <c r="K131" s="83">
        <v>0</v>
      </c>
      <c r="L131" s="83">
        <v>0</v>
      </c>
      <c r="M131" s="83">
        <v>0</v>
      </c>
      <c r="O131" s="115"/>
    </row>
    <row r="132" spans="1:15" ht="20.100000000000001" customHeight="1" x14ac:dyDescent="0.25">
      <c r="A132" s="35" t="s">
        <v>268</v>
      </c>
      <c r="B132" s="83">
        <v>0</v>
      </c>
      <c r="C132" s="83">
        <v>0</v>
      </c>
      <c r="D132" s="83">
        <v>0</v>
      </c>
      <c r="E132" s="83">
        <v>0</v>
      </c>
      <c r="F132" s="83">
        <v>0</v>
      </c>
      <c r="G132" s="83">
        <v>0</v>
      </c>
      <c r="H132" s="83">
        <v>0</v>
      </c>
      <c r="I132" s="83">
        <v>0</v>
      </c>
      <c r="J132" s="83">
        <v>0</v>
      </c>
      <c r="K132" s="83">
        <v>0</v>
      </c>
      <c r="L132" s="83">
        <v>0</v>
      </c>
      <c r="M132" s="83">
        <v>0</v>
      </c>
      <c r="O132" s="82"/>
    </row>
    <row r="133" spans="1:15" ht="20.100000000000001" customHeight="1" x14ac:dyDescent="0.25">
      <c r="A133" s="35" t="s">
        <v>269</v>
      </c>
      <c r="B133" s="83">
        <v>0</v>
      </c>
      <c r="C133" s="83">
        <v>0</v>
      </c>
      <c r="D133" s="83">
        <v>0</v>
      </c>
      <c r="E133" s="83">
        <v>0</v>
      </c>
      <c r="F133" s="83">
        <v>0</v>
      </c>
      <c r="G133" s="83">
        <v>0</v>
      </c>
      <c r="H133" s="83">
        <v>0</v>
      </c>
      <c r="I133" s="83">
        <v>0</v>
      </c>
      <c r="J133" s="83">
        <v>0</v>
      </c>
      <c r="K133" s="83">
        <v>0</v>
      </c>
      <c r="L133" s="83">
        <v>0</v>
      </c>
      <c r="M133" s="83">
        <v>0</v>
      </c>
      <c r="O133" s="82"/>
    </row>
    <row r="134" spans="1:15" s="30" customFormat="1" ht="20.100000000000001" customHeight="1" x14ac:dyDescent="0.25">
      <c r="A134" s="35" t="s">
        <v>270</v>
      </c>
      <c r="B134" s="83">
        <v>0</v>
      </c>
      <c r="C134" s="83">
        <v>0</v>
      </c>
      <c r="D134" s="83">
        <v>0</v>
      </c>
      <c r="E134" s="83">
        <v>0</v>
      </c>
      <c r="F134" s="83">
        <v>0</v>
      </c>
      <c r="G134" s="83">
        <v>0</v>
      </c>
      <c r="H134" s="83">
        <v>0</v>
      </c>
      <c r="I134" s="83">
        <v>0</v>
      </c>
      <c r="J134" s="83">
        <v>0</v>
      </c>
      <c r="K134" s="83">
        <v>0</v>
      </c>
      <c r="L134" s="83">
        <v>0</v>
      </c>
      <c r="M134" s="83">
        <v>0</v>
      </c>
      <c r="O134" s="115"/>
    </row>
    <row r="135" spans="1:15" ht="20.100000000000001" customHeight="1" x14ac:dyDescent="0.25">
      <c r="A135" s="30" t="s">
        <v>271</v>
      </c>
      <c r="B135" s="89">
        <v>0</v>
      </c>
      <c r="C135" s="89">
        <v>0</v>
      </c>
      <c r="D135" s="89">
        <v>0</v>
      </c>
      <c r="E135" s="89">
        <v>0</v>
      </c>
      <c r="F135" s="89">
        <v>0</v>
      </c>
      <c r="G135" s="89">
        <v>0</v>
      </c>
      <c r="H135" s="89">
        <v>0</v>
      </c>
      <c r="I135" s="89">
        <v>0</v>
      </c>
      <c r="J135" s="89">
        <v>0</v>
      </c>
      <c r="K135" s="89">
        <v>0</v>
      </c>
      <c r="L135" s="89">
        <v>0</v>
      </c>
      <c r="M135" s="89">
        <v>0</v>
      </c>
      <c r="O135" s="82"/>
    </row>
    <row r="136" spans="1:15" ht="20.100000000000001" customHeight="1" x14ac:dyDescent="0.25">
      <c r="A136" s="35" t="s">
        <v>272</v>
      </c>
      <c r="B136" s="83">
        <v>0</v>
      </c>
      <c r="C136" s="83">
        <v>0</v>
      </c>
      <c r="D136" s="83">
        <v>0</v>
      </c>
      <c r="E136" s="83">
        <v>0</v>
      </c>
      <c r="F136" s="83">
        <v>0</v>
      </c>
      <c r="G136" s="83">
        <v>0</v>
      </c>
      <c r="H136" s="83">
        <v>0</v>
      </c>
      <c r="I136" s="83">
        <v>0</v>
      </c>
      <c r="J136" s="83">
        <v>0</v>
      </c>
      <c r="K136" s="83">
        <v>0</v>
      </c>
      <c r="L136" s="83">
        <v>0</v>
      </c>
      <c r="M136" s="83">
        <v>0</v>
      </c>
      <c r="O136" s="82"/>
    </row>
    <row r="137" spans="1:15" ht="20.100000000000001" customHeight="1" x14ac:dyDescent="0.25">
      <c r="A137" s="35" t="s">
        <v>273</v>
      </c>
      <c r="B137" s="83">
        <v>0</v>
      </c>
      <c r="C137" s="83">
        <v>0</v>
      </c>
      <c r="D137" s="83">
        <v>0</v>
      </c>
      <c r="E137" s="83">
        <v>0</v>
      </c>
      <c r="F137" s="83">
        <v>0</v>
      </c>
      <c r="G137" s="83">
        <v>0</v>
      </c>
      <c r="H137" s="83">
        <v>0</v>
      </c>
      <c r="I137" s="83">
        <v>0</v>
      </c>
      <c r="J137" s="83">
        <v>0</v>
      </c>
      <c r="K137" s="83">
        <v>0</v>
      </c>
      <c r="L137" s="83">
        <v>0</v>
      </c>
      <c r="M137" s="83">
        <v>0</v>
      </c>
      <c r="O137" s="82"/>
    </row>
    <row r="138" spans="1:15" ht="20.100000000000001" customHeight="1" x14ac:dyDescent="0.25">
      <c r="A138" s="35" t="s">
        <v>274</v>
      </c>
      <c r="B138" s="83">
        <v>0</v>
      </c>
      <c r="C138" s="83">
        <v>0</v>
      </c>
      <c r="D138" s="83">
        <v>0</v>
      </c>
      <c r="E138" s="83">
        <v>0</v>
      </c>
      <c r="F138" s="83">
        <v>0</v>
      </c>
      <c r="G138" s="83">
        <v>0</v>
      </c>
      <c r="H138" s="83">
        <v>0</v>
      </c>
      <c r="I138" s="83">
        <v>0</v>
      </c>
      <c r="J138" s="83">
        <v>0</v>
      </c>
      <c r="K138" s="83">
        <v>0</v>
      </c>
      <c r="L138" s="83">
        <v>0</v>
      </c>
      <c r="M138" s="83">
        <v>0</v>
      </c>
      <c r="O138" s="82"/>
    </row>
    <row r="139" spans="1:15" s="30" customFormat="1" ht="20.100000000000001" customHeight="1" thickBot="1" x14ac:dyDescent="0.3">
      <c r="A139" s="40" t="s">
        <v>275</v>
      </c>
      <c r="B139" s="99">
        <v>0</v>
      </c>
      <c r="C139" s="99">
        <v>0</v>
      </c>
      <c r="D139" s="99">
        <v>0</v>
      </c>
      <c r="E139" s="99">
        <v>0</v>
      </c>
      <c r="F139" s="99">
        <v>0</v>
      </c>
      <c r="G139" s="99">
        <v>0</v>
      </c>
      <c r="H139" s="99">
        <v>0</v>
      </c>
      <c r="I139" s="99">
        <v>0</v>
      </c>
      <c r="J139" s="99">
        <v>0</v>
      </c>
      <c r="K139" s="99">
        <v>0</v>
      </c>
      <c r="L139" s="99">
        <v>0</v>
      </c>
      <c r="M139" s="99">
        <v>0</v>
      </c>
      <c r="O139" s="115"/>
    </row>
    <row r="140" spans="1:15" s="291" customFormat="1" ht="15.95" customHeight="1" x14ac:dyDescent="0.25">
      <c r="A140" s="149" t="s">
        <v>346</v>
      </c>
      <c r="F140" s="293"/>
      <c r="G140" s="293"/>
      <c r="O140" s="309"/>
    </row>
    <row r="141" spans="1:15" ht="20.100000000000001" customHeight="1" x14ac:dyDescent="0.25">
      <c r="A141" s="315"/>
      <c r="B141" s="315"/>
      <c r="C141" s="82"/>
      <c r="D141" s="82"/>
      <c r="E141" s="82"/>
      <c r="F141" s="82"/>
      <c r="G141" s="82"/>
      <c r="H141" s="82"/>
      <c r="I141" s="82"/>
      <c r="J141" s="82"/>
      <c r="K141" s="82"/>
      <c r="L141" s="82"/>
      <c r="M141" s="82"/>
      <c r="N141" s="306"/>
      <c r="O141" s="307"/>
    </row>
    <row r="142" spans="1:15" ht="20.100000000000001" customHeight="1" x14ac:dyDescent="0.25">
      <c r="D142" s="323"/>
      <c r="F142" s="306"/>
      <c r="H142" s="306"/>
      <c r="J142" s="324"/>
      <c r="L142" s="324"/>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showGridLines="0" zoomScaleNormal="100" workbookViewId="0">
      <selection activeCell="F1" sqref="F1"/>
    </sheetView>
  </sheetViews>
  <sheetFormatPr defaultColWidth="11.42578125" defaultRowHeight="20.100000000000001" customHeight="1" x14ac:dyDescent="0.25"/>
  <cols>
    <col min="1" max="1" width="36.7109375" style="55" customWidth="1"/>
    <col min="2" max="11" width="10.7109375" style="55" customWidth="1"/>
    <col min="12" max="256" width="11.42578125" style="55"/>
    <col min="257" max="257" width="36.7109375" style="55" customWidth="1"/>
    <col min="258" max="267" width="10.7109375" style="55" customWidth="1"/>
    <col min="268" max="512" width="11.42578125" style="55"/>
    <col min="513" max="513" width="36.7109375" style="55" customWidth="1"/>
    <col min="514" max="523" width="10.7109375" style="55" customWidth="1"/>
    <col min="524" max="768" width="11.42578125" style="55"/>
    <col min="769" max="769" width="36.7109375" style="55" customWidth="1"/>
    <col min="770" max="779" width="10.7109375" style="55" customWidth="1"/>
    <col min="780" max="1024" width="11.42578125" style="55"/>
    <col min="1025" max="1025" width="36.7109375" style="55" customWidth="1"/>
    <col min="1026" max="1035" width="10.7109375" style="55" customWidth="1"/>
    <col min="1036" max="1280" width="11.42578125" style="55"/>
    <col min="1281" max="1281" width="36.7109375" style="55" customWidth="1"/>
    <col min="1282" max="1291" width="10.7109375" style="55" customWidth="1"/>
    <col min="1292" max="1536" width="11.42578125" style="55"/>
    <col min="1537" max="1537" width="36.7109375" style="55" customWidth="1"/>
    <col min="1538" max="1547" width="10.7109375" style="55" customWidth="1"/>
    <col min="1548" max="1792" width="11.42578125" style="55"/>
    <col min="1793" max="1793" width="36.7109375" style="55" customWidth="1"/>
    <col min="1794" max="1803" width="10.7109375" style="55" customWidth="1"/>
    <col min="1804" max="2048" width="11.42578125" style="55"/>
    <col min="2049" max="2049" width="36.7109375" style="55" customWidth="1"/>
    <col min="2050" max="2059" width="10.7109375" style="55" customWidth="1"/>
    <col min="2060" max="2304" width="11.42578125" style="55"/>
    <col min="2305" max="2305" width="36.7109375" style="55" customWidth="1"/>
    <col min="2306" max="2315" width="10.7109375" style="55" customWidth="1"/>
    <col min="2316" max="2560" width="11.42578125" style="55"/>
    <col min="2561" max="2561" width="36.7109375" style="55" customWidth="1"/>
    <col min="2562" max="2571" width="10.7109375" style="55" customWidth="1"/>
    <col min="2572" max="2816" width="11.42578125" style="55"/>
    <col min="2817" max="2817" width="36.7109375" style="55" customWidth="1"/>
    <col min="2818" max="2827" width="10.7109375" style="55" customWidth="1"/>
    <col min="2828" max="3072" width="11.42578125" style="55"/>
    <col min="3073" max="3073" width="36.7109375" style="55" customWidth="1"/>
    <col min="3074" max="3083" width="10.7109375" style="55" customWidth="1"/>
    <col min="3084" max="3328" width="11.42578125" style="55"/>
    <col min="3329" max="3329" width="36.7109375" style="55" customWidth="1"/>
    <col min="3330" max="3339" width="10.7109375" style="55" customWidth="1"/>
    <col min="3340" max="3584" width="11.42578125" style="55"/>
    <col min="3585" max="3585" width="36.7109375" style="55" customWidth="1"/>
    <col min="3586" max="3595" width="10.7109375" style="55" customWidth="1"/>
    <col min="3596" max="3840" width="11.42578125" style="55"/>
    <col min="3841" max="3841" width="36.7109375" style="55" customWidth="1"/>
    <col min="3842" max="3851" width="10.7109375" style="55" customWidth="1"/>
    <col min="3852" max="4096" width="11.42578125" style="55"/>
    <col min="4097" max="4097" width="36.7109375" style="55" customWidth="1"/>
    <col min="4098" max="4107" width="10.7109375" style="55" customWidth="1"/>
    <col min="4108" max="4352" width="11.42578125" style="55"/>
    <col min="4353" max="4353" width="36.7109375" style="55" customWidth="1"/>
    <col min="4354" max="4363" width="10.7109375" style="55" customWidth="1"/>
    <col min="4364" max="4608" width="11.42578125" style="55"/>
    <col min="4609" max="4609" width="36.7109375" style="55" customWidth="1"/>
    <col min="4610" max="4619" width="10.7109375" style="55" customWidth="1"/>
    <col min="4620" max="4864" width="11.42578125" style="55"/>
    <col min="4865" max="4865" width="36.7109375" style="55" customWidth="1"/>
    <col min="4866" max="4875" width="10.7109375" style="55" customWidth="1"/>
    <col min="4876" max="5120" width="11.42578125" style="55"/>
    <col min="5121" max="5121" width="36.7109375" style="55" customWidth="1"/>
    <col min="5122" max="5131" width="10.7109375" style="55" customWidth="1"/>
    <col min="5132" max="5376" width="11.42578125" style="55"/>
    <col min="5377" max="5377" width="36.7109375" style="55" customWidth="1"/>
    <col min="5378" max="5387" width="10.7109375" style="55" customWidth="1"/>
    <col min="5388" max="5632" width="11.42578125" style="55"/>
    <col min="5633" max="5633" width="36.7109375" style="55" customWidth="1"/>
    <col min="5634" max="5643" width="10.7109375" style="55" customWidth="1"/>
    <col min="5644" max="5888" width="11.42578125" style="55"/>
    <col min="5889" max="5889" width="36.7109375" style="55" customWidth="1"/>
    <col min="5890" max="5899" width="10.7109375" style="55" customWidth="1"/>
    <col min="5900" max="6144" width="11.42578125" style="55"/>
    <col min="6145" max="6145" width="36.7109375" style="55" customWidth="1"/>
    <col min="6146" max="6155" width="10.7109375" style="55" customWidth="1"/>
    <col min="6156" max="6400" width="11.42578125" style="55"/>
    <col min="6401" max="6401" width="36.7109375" style="55" customWidth="1"/>
    <col min="6402" max="6411" width="10.7109375" style="55" customWidth="1"/>
    <col min="6412" max="6656" width="11.42578125" style="55"/>
    <col min="6657" max="6657" width="36.7109375" style="55" customWidth="1"/>
    <col min="6658" max="6667" width="10.7109375" style="55" customWidth="1"/>
    <col min="6668" max="6912" width="11.42578125" style="55"/>
    <col min="6913" max="6913" width="36.7109375" style="55" customWidth="1"/>
    <col min="6914" max="6923" width="10.7109375" style="55" customWidth="1"/>
    <col min="6924" max="7168" width="11.42578125" style="55"/>
    <col min="7169" max="7169" width="36.7109375" style="55" customWidth="1"/>
    <col min="7170" max="7179" width="10.7109375" style="55" customWidth="1"/>
    <col min="7180" max="7424" width="11.42578125" style="55"/>
    <col min="7425" max="7425" width="36.7109375" style="55" customWidth="1"/>
    <col min="7426" max="7435" width="10.7109375" style="55" customWidth="1"/>
    <col min="7436" max="7680" width="11.42578125" style="55"/>
    <col min="7681" max="7681" width="36.7109375" style="55" customWidth="1"/>
    <col min="7682" max="7691" width="10.7109375" style="55" customWidth="1"/>
    <col min="7692" max="7936" width="11.42578125" style="55"/>
    <col min="7937" max="7937" width="36.7109375" style="55" customWidth="1"/>
    <col min="7938" max="7947" width="10.7109375" style="55" customWidth="1"/>
    <col min="7948" max="8192" width="11.42578125" style="55"/>
    <col min="8193" max="8193" width="36.7109375" style="55" customWidth="1"/>
    <col min="8194" max="8203" width="10.7109375" style="55" customWidth="1"/>
    <col min="8204" max="8448" width="11.42578125" style="55"/>
    <col min="8449" max="8449" width="36.7109375" style="55" customWidth="1"/>
    <col min="8450" max="8459" width="10.7109375" style="55" customWidth="1"/>
    <col min="8460" max="8704" width="11.42578125" style="55"/>
    <col min="8705" max="8705" width="36.7109375" style="55" customWidth="1"/>
    <col min="8706" max="8715" width="10.7109375" style="55" customWidth="1"/>
    <col min="8716" max="8960" width="11.42578125" style="55"/>
    <col min="8961" max="8961" width="36.7109375" style="55" customWidth="1"/>
    <col min="8962" max="8971" width="10.7109375" style="55" customWidth="1"/>
    <col min="8972" max="9216" width="11.42578125" style="55"/>
    <col min="9217" max="9217" width="36.7109375" style="55" customWidth="1"/>
    <col min="9218" max="9227" width="10.7109375" style="55" customWidth="1"/>
    <col min="9228" max="9472" width="11.42578125" style="55"/>
    <col min="9473" max="9473" width="36.7109375" style="55" customWidth="1"/>
    <col min="9474" max="9483" width="10.7109375" style="55" customWidth="1"/>
    <col min="9484" max="9728" width="11.42578125" style="55"/>
    <col min="9729" max="9729" width="36.7109375" style="55" customWidth="1"/>
    <col min="9730" max="9739" width="10.7109375" style="55" customWidth="1"/>
    <col min="9740" max="9984" width="11.42578125" style="55"/>
    <col min="9985" max="9985" width="36.7109375" style="55" customWidth="1"/>
    <col min="9986" max="9995" width="10.7109375" style="55" customWidth="1"/>
    <col min="9996" max="10240" width="11.42578125" style="55"/>
    <col min="10241" max="10241" width="36.7109375" style="55" customWidth="1"/>
    <col min="10242" max="10251" width="10.7109375" style="55" customWidth="1"/>
    <col min="10252" max="10496" width="11.42578125" style="55"/>
    <col min="10497" max="10497" width="36.7109375" style="55" customWidth="1"/>
    <col min="10498" max="10507" width="10.7109375" style="55" customWidth="1"/>
    <col min="10508" max="10752" width="11.42578125" style="55"/>
    <col min="10753" max="10753" width="36.7109375" style="55" customWidth="1"/>
    <col min="10754" max="10763" width="10.7109375" style="55" customWidth="1"/>
    <col min="10764" max="11008" width="11.42578125" style="55"/>
    <col min="11009" max="11009" width="36.7109375" style="55" customWidth="1"/>
    <col min="11010" max="11019" width="10.7109375" style="55" customWidth="1"/>
    <col min="11020" max="11264" width="11.42578125" style="55"/>
    <col min="11265" max="11265" width="36.7109375" style="55" customWidth="1"/>
    <col min="11266" max="11275" width="10.7109375" style="55" customWidth="1"/>
    <col min="11276" max="11520" width="11.42578125" style="55"/>
    <col min="11521" max="11521" width="36.7109375" style="55" customWidth="1"/>
    <col min="11522" max="11531" width="10.7109375" style="55" customWidth="1"/>
    <col min="11532" max="11776" width="11.42578125" style="55"/>
    <col min="11777" max="11777" width="36.7109375" style="55" customWidth="1"/>
    <col min="11778" max="11787" width="10.7109375" style="55" customWidth="1"/>
    <col min="11788" max="12032" width="11.42578125" style="55"/>
    <col min="12033" max="12033" width="36.7109375" style="55" customWidth="1"/>
    <col min="12034" max="12043" width="10.7109375" style="55" customWidth="1"/>
    <col min="12044" max="12288" width="11.42578125" style="55"/>
    <col min="12289" max="12289" width="36.7109375" style="55" customWidth="1"/>
    <col min="12290" max="12299" width="10.7109375" style="55" customWidth="1"/>
    <col min="12300" max="12544" width="11.42578125" style="55"/>
    <col min="12545" max="12545" width="36.7109375" style="55" customWidth="1"/>
    <col min="12546" max="12555" width="10.7109375" style="55" customWidth="1"/>
    <col min="12556" max="12800" width="11.42578125" style="55"/>
    <col min="12801" max="12801" width="36.7109375" style="55" customWidth="1"/>
    <col min="12802" max="12811" width="10.7109375" style="55" customWidth="1"/>
    <col min="12812" max="13056" width="11.42578125" style="55"/>
    <col min="13057" max="13057" width="36.7109375" style="55" customWidth="1"/>
    <col min="13058" max="13067" width="10.7109375" style="55" customWidth="1"/>
    <col min="13068" max="13312" width="11.42578125" style="55"/>
    <col min="13313" max="13313" width="36.7109375" style="55" customWidth="1"/>
    <col min="13314" max="13323" width="10.7109375" style="55" customWidth="1"/>
    <col min="13324" max="13568" width="11.42578125" style="55"/>
    <col min="13569" max="13569" width="36.7109375" style="55" customWidth="1"/>
    <col min="13570" max="13579" width="10.7109375" style="55" customWidth="1"/>
    <col min="13580" max="13824" width="11.42578125" style="55"/>
    <col min="13825" max="13825" width="36.7109375" style="55" customWidth="1"/>
    <col min="13826" max="13835" width="10.7109375" style="55" customWidth="1"/>
    <col min="13836" max="14080" width="11.42578125" style="55"/>
    <col min="14081" max="14081" width="36.7109375" style="55" customWidth="1"/>
    <col min="14082" max="14091" width="10.7109375" style="55" customWidth="1"/>
    <col min="14092" max="14336" width="11.42578125" style="55"/>
    <col min="14337" max="14337" width="36.7109375" style="55" customWidth="1"/>
    <col min="14338" max="14347" width="10.7109375" style="55" customWidth="1"/>
    <col min="14348" max="14592" width="11.42578125" style="55"/>
    <col min="14593" max="14593" width="36.7109375" style="55" customWidth="1"/>
    <col min="14594" max="14603" width="10.7109375" style="55" customWidth="1"/>
    <col min="14604" max="14848" width="11.42578125" style="55"/>
    <col min="14849" max="14849" width="36.7109375" style="55" customWidth="1"/>
    <col min="14850" max="14859" width="10.7109375" style="55" customWidth="1"/>
    <col min="14860" max="15104" width="11.42578125" style="55"/>
    <col min="15105" max="15105" width="36.7109375" style="55" customWidth="1"/>
    <col min="15106" max="15115" width="10.7109375" style="55" customWidth="1"/>
    <col min="15116" max="15360" width="11.42578125" style="55"/>
    <col min="15361" max="15361" width="36.7109375" style="55" customWidth="1"/>
    <col min="15362" max="15371" width="10.7109375" style="55" customWidth="1"/>
    <col min="15372" max="15616" width="11.42578125" style="55"/>
    <col min="15617" max="15617" width="36.7109375" style="55" customWidth="1"/>
    <col min="15618" max="15627" width="10.7109375" style="55" customWidth="1"/>
    <col min="15628" max="15872" width="11.42578125" style="55"/>
    <col min="15873" max="15873" width="36.7109375" style="55" customWidth="1"/>
    <col min="15874" max="15883" width="10.7109375" style="55" customWidth="1"/>
    <col min="15884" max="16128" width="11.42578125" style="55"/>
    <col min="16129" max="16129" width="36.7109375" style="55" customWidth="1"/>
    <col min="16130" max="16139" width="10.7109375" style="55" customWidth="1"/>
    <col min="16140" max="16384" width="11.42578125" style="55"/>
  </cols>
  <sheetData>
    <row r="1" spans="1:11" ht="24.95" customHeight="1" x14ac:dyDescent="0.25">
      <c r="A1" s="183" t="s">
        <v>351</v>
      </c>
      <c r="B1" s="53"/>
      <c r="C1" s="53"/>
    </row>
    <row r="2" spans="1:11" ht="24.95" customHeight="1" thickBot="1" x14ac:dyDescent="0.3">
      <c r="A2" s="145" t="s">
        <v>352</v>
      </c>
      <c r="B2" s="60"/>
      <c r="C2" s="60"/>
      <c r="D2" s="60"/>
      <c r="E2" s="60"/>
      <c r="F2" s="60"/>
      <c r="G2" s="60"/>
      <c r="H2" s="60"/>
      <c r="I2" s="60"/>
      <c r="J2" s="60"/>
      <c r="K2" s="60"/>
    </row>
    <row r="3" spans="1:11" ht="20.100000000000001" customHeight="1" x14ac:dyDescent="0.25">
      <c r="A3" s="1487" t="s">
        <v>203</v>
      </c>
      <c r="B3" s="1483" t="s">
        <v>204</v>
      </c>
      <c r="C3" s="1484"/>
      <c r="D3" s="1484"/>
      <c r="E3" s="1484"/>
      <c r="F3" s="1484"/>
      <c r="G3" s="1484"/>
      <c r="H3" s="1484"/>
      <c r="I3" s="1484"/>
      <c r="J3" s="1484"/>
      <c r="K3" s="1484"/>
    </row>
    <row r="4" spans="1:11" ht="20.100000000000001" customHeight="1" x14ac:dyDescent="0.25">
      <c r="A4" s="1488"/>
      <c r="B4" s="1485" t="s">
        <v>205</v>
      </c>
      <c r="C4" s="1485"/>
      <c r="D4" s="1485" t="s">
        <v>206</v>
      </c>
      <c r="E4" s="1485"/>
      <c r="F4" s="1485"/>
      <c r="G4" s="1485"/>
      <c r="H4" s="1485"/>
      <c r="I4" s="1485"/>
      <c r="J4" s="1485"/>
      <c r="K4" s="1486"/>
    </row>
    <row r="5" spans="1:11" ht="20.100000000000001" customHeight="1" x14ac:dyDescent="0.25">
      <c r="A5" s="1488"/>
      <c r="B5" s="1485"/>
      <c r="C5" s="1485"/>
      <c r="D5" s="19" t="s">
        <v>207</v>
      </c>
      <c r="E5" s="19"/>
      <c r="F5" s="19" t="s">
        <v>208</v>
      </c>
      <c r="G5" s="19"/>
      <c r="H5" s="19" t="s">
        <v>209</v>
      </c>
      <c r="I5" s="19"/>
      <c r="J5" s="19" t="s">
        <v>210</v>
      </c>
      <c r="K5" s="84"/>
    </row>
    <row r="6" spans="1:11" ht="20.100000000000001" customHeight="1" x14ac:dyDescent="0.25">
      <c r="A6" s="1489"/>
      <c r="B6" s="19">
        <v>2011</v>
      </c>
      <c r="C6" s="19">
        <v>2012</v>
      </c>
      <c r="D6" s="19">
        <v>2011</v>
      </c>
      <c r="E6" s="19">
        <v>2012</v>
      </c>
      <c r="F6" s="19">
        <v>2011</v>
      </c>
      <c r="G6" s="19">
        <v>2012</v>
      </c>
      <c r="H6" s="19">
        <v>2011</v>
      </c>
      <c r="I6" s="19">
        <v>2012</v>
      </c>
      <c r="J6" s="19">
        <v>2011</v>
      </c>
      <c r="K6" s="54">
        <v>2012</v>
      </c>
    </row>
    <row r="7" spans="1:11" ht="20.100000000000001" customHeight="1" x14ac:dyDescent="0.25">
      <c r="A7" s="26" t="s">
        <v>310</v>
      </c>
      <c r="B7" s="27">
        <v>79835</v>
      </c>
      <c r="C7" s="27">
        <v>70259</v>
      </c>
      <c r="D7" s="27">
        <v>63352</v>
      </c>
      <c r="E7" s="27">
        <v>56442</v>
      </c>
      <c r="F7" s="27">
        <v>16483</v>
      </c>
      <c r="G7" s="27">
        <v>13817</v>
      </c>
      <c r="H7" s="27">
        <v>0</v>
      </c>
      <c r="I7" s="27">
        <v>0</v>
      </c>
      <c r="J7" s="27">
        <v>0</v>
      </c>
      <c r="K7" s="27">
        <v>0</v>
      </c>
    </row>
    <row r="8" spans="1:11" ht="20.100000000000001" customHeight="1" x14ac:dyDescent="0.25">
      <c r="A8" s="30" t="s">
        <v>212</v>
      </c>
      <c r="B8" s="89">
        <v>420</v>
      </c>
      <c r="C8" s="89">
        <v>422</v>
      </c>
      <c r="D8" s="89">
        <v>309</v>
      </c>
      <c r="E8" s="89">
        <v>355</v>
      </c>
      <c r="F8" s="89">
        <v>111</v>
      </c>
      <c r="G8" s="89">
        <v>67</v>
      </c>
      <c r="H8" s="89">
        <v>0</v>
      </c>
      <c r="I8" s="89">
        <v>0</v>
      </c>
      <c r="J8" s="89">
        <v>0</v>
      </c>
      <c r="K8" s="89">
        <v>0</v>
      </c>
    </row>
    <row r="9" spans="1:11" ht="20.100000000000001" customHeight="1" x14ac:dyDescent="0.25">
      <c r="A9" s="35" t="s">
        <v>213</v>
      </c>
      <c r="B9" s="325">
        <v>84</v>
      </c>
      <c r="C9" s="325">
        <v>12</v>
      </c>
      <c r="D9" s="325">
        <v>21</v>
      </c>
      <c r="E9" s="325">
        <v>8</v>
      </c>
      <c r="F9" s="325">
        <v>63</v>
      </c>
      <c r="G9" s="325">
        <v>4</v>
      </c>
      <c r="H9" s="325">
        <v>0</v>
      </c>
      <c r="I9" s="325">
        <v>0</v>
      </c>
      <c r="J9" s="325">
        <v>0</v>
      </c>
      <c r="K9" s="325">
        <v>0</v>
      </c>
    </row>
    <row r="10" spans="1:11" ht="20.100000000000001" customHeight="1" x14ac:dyDescent="0.25">
      <c r="A10" s="35" t="s">
        <v>214</v>
      </c>
      <c r="B10" s="325">
        <v>33</v>
      </c>
      <c r="C10" s="325">
        <v>70</v>
      </c>
      <c r="D10" s="325">
        <v>33</v>
      </c>
      <c r="E10" s="325">
        <v>69</v>
      </c>
      <c r="F10" s="325">
        <v>0</v>
      </c>
      <c r="G10" s="325">
        <v>1</v>
      </c>
      <c r="H10" s="325">
        <v>0</v>
      </c>
      <c r="I10" s="325">
        <v>0</v>
      </c>
      <c r="J10" s="325">
        <v>0</v>
      </c>
      <c r="K10" s="325">
        <v>0</v>
      </c>
    </row>
    <row r="11" spans="1:11" ht="20.100000000000001" customHeight="1" x14ac:dyDescent="0.25">
      <c r="A11" s="35" t="s">
        <v>215</v>
      </c>
      <c r="B11" s="325">
        <v>38</v>
      </c>
      <c r="C11" s="325">
        <v>19</v>
      </c>
      <c r="D11" s="325">
        <v>38</v>
      </c>
      <c r="E11" s="325">
        <v>19</v>
      </c>
      <c r="F11" s="325">
        <v>0</v>
      </c>
      <c r="G11" s="325">
        <v>0</v>
      </c>
      <c r="H11" s="325">
        <v>0</v>
      </c>
      <c r="I11" s="325">
        <v>0</v>
      </c>
      <c r="J11" s="325">
        <v>0</v>
      </c>
      <c r="K11" s="325">
        <v>0</v>
      </c>
    </row>
    <row r="12" spans="1:11" ht="20.100000000000001" customHeight="1" x14ac:dyDescent="0.25">
      <c r="A12" s="35" t="s">
        <v>216</v>
      </c>
      <c r="B12" s="325">
        <v>6</v>
      </c>
      <c r="C12" s="325">
        <v>14</v>
      </c>
      <c r="D12" s="325">
        <v>6</v>
      </c>
      <c r="E12" s="325">
        <v>14</v>
      </c>
      <c r="F12" s="325">
        <v>0</v>
      </c>
      <c r="G12" s="325">
        <v>0</v>
      </c>
      <c r="H12" s="325">
        <v>0</v>
      </c>
      <c r="I12" s="325">
        <v>0</v>
      </c>
      <c r="J12" s="325">
        <v>0</v>
      </c>
      <c r="K12" s="325">
        <v>0</v>
      </c>
    </row>
    <row r="13" spans="1:11" ht="20.100000000000001" customHeight="1" x14ac:dyDescent="0.25">
      <c r="A13" s="35" t="s">
        <v>217</v>
      </c>
      <c r="B13" s="325">
        <v>259</v>
      </c>
      <c r="C13" s="325">
        <v>307</v>
      </c>
      <c r="D13" s="325">
        <v>211</v>
      </c>
      <c r="E13" s="325">
        <v>245</v>
      </c>
      <c r="F13" s="325">
        <v>48</v>
      </c>
      <c r="G13" s="325">
        <v>62</v>
      </c>
      <c r="H13" s="325">
        <v>0</v>
      </c>
      <c r="I13" s="325">
        <v>0</v>
      </c>
      <c r="J13" s="325">
        <v>0</v>
      </c>
      <c r="K13" s="325">
        <v>0</v>
      </c>
    </row>
    <row r="14" spans="1:11" s="53" customFormat="1" ht="20.100000000000001" customHeight="1" x14ac:dyDescent="0.25">
      <c r="A14" s="30" t="s">
        <v>218</v>
      </c>
      <c r="B14" s="326">
        <v>178</v>
      </c>
      <c r="C14" s="326">
        <v>670</v>
      </c>
      <c r="D14" s="326">
        <v>149</v>
      </c>
      <c r="E14" s="326">
        <v>666</v>
      </c>
      <c r="F14" s="326">
        <v>29</v>
      </c>
      <c r="G14" s="326">
        <v>4</v>
      </c>
      <c r="H14" s="326">
        <v>0</v>
      </c>
      <c r="I14" s="326">
        <v>0</v>
      </c>
      <c r="J14" s="326">
        <v>0</v>
      </c>
      <c r="K14" s="326">
        <v>0</v>
      </c>
    </row>
    <row r="15" spans="1:11" ht="20.100000000000001" customHeight="1" x14ac:dyDescent="0.25">
      <c r="A15" s="35" t="s">
        <v>219</v>
      </c>
      <c r="B15" s="325">
        <v>20</v>
      </c>
      <c r="C15" s="325">
        <v>83</v>
      </c>
      <c r="D15" s="325">
        <v>20</v>
      </c>
      <c r="E15" s="325">
        <v>83</v>
      </c>
      <c r="F15" s="325">
        <v>0</v>
      </c>
      <c r="G15" s="325">
        <v>0</v>
      </c>
      <c r="H15" s="325">
        <v>0</v>
      </c>
      <c r="I15" s="325">
        <v>0</v>
      </c>
      <c r="J15" s="325">
        <v>0</v>
      </c>
      <c r="K15" s="325">
        <v>0</v>
      </c>
    </row>
    <row r="16" spans="1:11" ht="20.100000000000001" customHeight="1" x14ac:dyDescent="0.25">
      <c r="A16" s="35" t="s">
        <v>220</v>
      </c>
      <c r="B16" s="325">
        <v>8</v>
      </c>
      <c r="C16" s="325">
        <v>127</v>
      </c>
      <c r="D16" s="325">
        <v>8</v>
      </c>
      <c r="E16" s="325">
        <v>127</v>
      </c>
      <c r="F16" s="325">
        <v>0</v>
      </c>
      <c r="G16" s="325">
        <v>0</v>
      </c>
      <c r="H16" s="325">
        <v>0</v>
      </c>
      <c r="I16" s="325">
        <v>0</v>
      </c>
      <c r="J16" s="325">
        <v>0</v>
      </c>
      <c r="K16" s="325">
        <v>0</v>
      </c>
    </row>
    <row r="17" spans="1:11" ht="20.100000000000001" customHeight="1" x14ac:dyDescent="0.25">
      <c r="A17" s="35" t="s">
        <v>221</v>
      </c>
      <c r="B17" s="325">
        <v>35</v>
      </c>
      <c r="C17" s="325">
        <v>48</v>
      </c>
      <c r="D17" s="325">
        <v>18</v>
      </c>
      <c r="E17" s="325">
        <v>48</v>
      </c>
      <c r="F17" s="325">
        <v>17</v>
      </c>
      <c r="G17" s="325">
        <v>0</v>
      </c>
      <c r="H17" s="325">
        <v>0</v>
      </c>
      <c r="I17" s="325">
        <v>0</v>
      </c>
      <c r="J17" s="325">
        <v>0</v>
      </c>
      <c r="K17" s="325">
        <v>0</v>
      </c>
    </row>
    <row r="18" spans="1:11" ht="20.100000000000001" customHeight="1" x14ac:dyDescent="0.25">
      <c r="A18" s="35" t="s">
        <v>222</v>
      </c>
      <c r="B18" s="325">
        <v>6</v>
      </c>
      <c r="C18" s="325">
        <v>234</v>
      </c>
      <c r="D18" s="325">
        <v>6</v>
      </c>
      <c r="E18" s="325">
        <v>234</v>
      </c>
      <c r="F18" s="325">
        <v>0</v>
      </c>
      <c r="G18" s="325">
        <v>0</v>
      </c>
      <c r="H18" s="325">
        <v>0</v>
      </c>
      <c r="I18" s="325">
        <v>0</v>
      </c>
      <c r="J18" s="325">
        <v>0</v>
      </c>
      <c r="K18" s="325">
        <v>0</v>
      </c>
    </row>
    <row r="19" spans="1:11" ht="20.100000000000001" customHeight="1" x14ac:dyDescent="0.25">
      <c r="A19" s="35" t="s">
        <v>223</v>
      </c>
      <c r="B19" s="325">
        <v>109</v>
      </c>
      <c r="C19" s="325">
        <v>178</v>
      </c>
      <c r="D19" s="325">
        <v>97</v>
      </c>
      <c r="E19" s="325">
        <v>174</v>
      </c>
      <c r="F19" s="325">
        <v>12</v>
      </c>
      <c r="G19" s="325">
        <v>4</v>
      </c>
      <c r="H19" s="325">
        <v>0</v>
      </c>
      <c r="I19" s="325">
        <v>0</v>
      </c>
      <c r="J19" s="325">
        <v>0</v>
      </c>
      <c r="K19" s="325">
        <v>0</v>
      </c>
    </row>
    <row r="20" spans="1:11" s="53" customFormat="1" ht="20.100000000000001" customHeight="1" x14ac:dyDescent="0.25">
      <c r="A20" s="30" t="s">
        <v>224</v>
      </c>
      <c r="B20" s="326">
        <v>6576</v>
      </c>
      <c r="C20" s="326">
        <v>6308</v>
      </c>
      <c r="D20" s="326">
        <v>5109</v>
      </c>
      <c r="E20" s="326">
        <v>5528</v>
      </c>
      <c r="F20" s="326">
        <v>1467</v>
      </c>
      <c r="G20" s="326">
        <v>780</v>
      </c>
      <c r="H20" s="326">
        <v>0</v>
      </c>
      <c r="I20" s="326">
        <v>0</v>
      </c>
      <c r="J20" s="326">
        <v>0</v>
      </c>
      <c r="K20" s="326">
        <v>0</v>
      </c>
    </row>
    <row r="21" spans="1:11" ht="20.100000000000001" customHeight="1" x14ac:dyDescent="0.25">
      <c r="A21" s="35" t="s">
        <v>225</v>
      </c>
      <c r="B21" s="325">
        <v>653</v>
      </c>
      <c r="C21" s="325">
        <v>526</v>
      </c>
      <c r="D21" s="325">
        <v>303</v>
      </c>
      <c r="E21" s="325">
        <v>405</v>
      </c>
      <c r="F21" s="325">
        <v>350</v>
      </c>
      <c r="G21" s="325">
        <v>121</v>
      </c>
      <c r="H21" s="325">
        <v>0</v>
      </c>
      <c r="I21" s="325">
        <v>0</v>
      </c>
      <c r="J21" s="325">
        <v>0</v>
      </c>
      <c r="K21" s="325">
        <v>0</v>
      </c>
    </row>
    <row r="22" spans="1:11" ht="20.100000000000001" customHeight="1" x14ac:dyDescent="0.25">
      <c r="A22" s="35" t="s">
        <v>227</v>
      </c>
      <c r="B22" s="325">
        <v>5730</v>
      </c>
      <c r="C22" s="325">
        <v>5581</v>
      </c>
      <c r="D22" s="325">
        <v>4645</v>
      </c>
      <c r="E22" s="325">
        <v>4931</v>
      </c>
      <c r="F22" s="325">
        <v>1085</v>
      </c>
      <c r="G22" s="325">
        <v>650</v>
      </c>
      <c r="H22" s="325">
        <v>0</v>
      </c>
      <c r="I22" s="325">
        <v>0</v>
      </c>
      <c r="J22" s="325">
        <v>0</v>
      </c>
      <c r="K22" s="325">
        <v>0</v>
      </c>
    </row>
    <row r="23" spans="1:11" ht="20.100000000000001" customHeight="1" x14ac:dyDescent="0.25">
      <c r="A23" s="35" t="s">
        <v>228</v>
      </c>
      <c r="B23" s="325">
        <v>193</v>
      </c>
      <c r="C23" s="325">
        <v>201</v>
      </c>
      <c r="D23" s="325">
        <v>161</v>
      </c>
      <c r="E23" s="325">
        <v>192</v>
      </c>
      <c r="F23" s="325">
        <v>32</v>
      </c>
      <c r="G23" s="325">
        <v>9</v>
      </c>
      <c r="H23" s="325">
        <v>0</v>
      </c>
      <c r="I23" s="325">
        <v>0</v>
      </c>
      <c r="J23" s="325">
        <v>0</v>
      </c>
      <c r="K23" s="325">
        <v>0</v>
      </c>
    </row>
    <row r="24" spans="1:11" s="53" customFormat="1" ht="20.100000000000001" customHeight="1" x14ac:dyDescent="0.25">
      <c r="A24" s="30" t="s">
        <v>229</v>
      </c>
      <c r="B24" s="326">
        <v>10955</v>
      </c>
      <c r="C24" s="326">
        <v>3164</v>
      </c>
      <c r="D24" s="326">
        <v>8562</v>
      </c>
      <c r="E24" s="326">
        <v>2538</v>
      </c>
      <c r="F24" s="326">
        <v>2393</v>
      </c>
      <c r="G24" s="326">
        <v>626</v>
      </c>
      <c r="H24" s="326">
        <v>0</v>
      </c>
      <c r="I24" s="326">
        <v>0</v>
      </c>
      <c r="J24" s="326">
        <v>0</v>
      </c>
      <c r="K24" s="326">
        <v>0</v>
      </c>
    </row>
    <row r="25" spans="1:11" ht="20.100000000000001" customHeight="1" x14ac:dyDescent="0.25">
      <c r="A25" s="35" t="s">
        <v>230</v>
      </c>
      <c r="B25" s="325">
        <v>9922</v>
      </c>
      <c r="C25" s="325">
        <v>2365</v>
      </c>
      <c r="D25" s="325">
        <v>7674</v>
      </c>
      <c r="E25" s="325">
        <v>1830</v>
      </c>
      <c r="F25" s="325">
        <v>2248</v>
      </c>
      <c r="G25" s="325">
        <v>535</v>
      </c>
      <c r="H25" s="325">
        <v>0</v>
      </c>
      <c r="I25" s="325">
        <v>0</v>
      </c>
      <c r="J25" s="325">
        <v>0</v>
      </c>
      <c r="K25" s="325">
        <v>0</v>
      </c>
    </row>
    <row r="26" spans="1:11" ht="20.100000000000001" customHeight="1" x14ac:dyDescent="0.25">
      <c r="A26" s="35" t="s">
        <v>231</v>
      </c>
      <c r="B26" s="325">
        <v>184</v>
      </c>
      <c r="C26" s="325">
        <v>31</v>
      </c>
      <c r="D26" s="325">
        <v>182</v>
      </c>
      <c r="E26" s="325">
        <v>24</v>
      </c>
      <c r="F26" s="325">
        <v>2</v>
      </c>
      <c r="G26" s="325">
        <v>7</v>
      </c>
      <c r="H26" s="325">
        <v>0</v>
      </c>
      <c r="I26" s="325">
        <v>0</v>
      </c>
      <c r="J26" s="325">
        <v>0</v>
      </c>
      <c r="K26" s="325">
        <v>0</v>
      </c>
    </row>
    <row r="27" spans="1:11" ht="20.100000000000001" customHeight="1" x14ac:dyDescent="0.25">
      <c r="A27" s="35" t="s">
        <v>232</v>
      </c>
      <c r="B27" s="325">
        <v>188</v>
      </c>
      <c r="C27" s="325">
        <v>116</v>
      </c>
      <c r="D27" s="325">
        <v>131</v>
      </c>
      <c r="E27" s="325">
        <v>79</v>
      </c>
      <c r="F27" s="325">
        <v>57</v>
      </c>
      <c r="G27" s="325">
        <v>37</v>
      </c>
      <c r="H27" s="325">
        <v>0</v>
      </c>
      <c r="I27" s="325">
        <v>0</v>
      </c>
      <c r="J27" s="325">
        <v>0</v>
      </c>
      <c r="K27" s="325">
        <v>0</v>
      </c>
    </row>
    <row r="28" spans="1:11" ht="20.100000000000001" customHeight="1" x14ac:dyDescent="0.25">
      <c r="A28" s="35" t="s">
        <v>233</v>
      </c>
      <c r="B28" s="325">
        <v>69</v>
      </c>
      <c r="C28" s="325">
        <v>262</v>
      </c>
      <c r="D28" s="325">
        <v>55</v>
      </c>
      <c r="E28" s="325">
        <v>259</v>
      </c>
      <c r="F28" s="325">
        <v>14</v>
      </c>
      <c r="G28" s="325">
        <v>3</v>
      </c>
      <c r="H28" s="325">
        <v>0</v>
      </c>
      <c r="I28" s="325">
        <v>0</v>
      </c>
      <c r="J28" s="325">
        <v>0</v>
      </c>
      <c r="K28" s="325">
        <v>0</v>
      </c>
    </row>
    <row r="29" spans="1:11" ht="20.100000000000001" customHeight="1" x14ac:dyDescent="0.25">
      <c r="A29" s="35" t="s">
        <v>234</v>
      </c>
      <c r="B29" s="325">
        <v>22</v>
      </c>
      <c r="C29" s="325">
        <v>148</v>
      </c>
      <c r="D29" s="325">
        <v>22</v>
      </c>
      <c r="E29" s="325">
        <v>148</v>
      </c>
      <c r="F29" s="325">
        <v>0</v>
      </c>
      <c r="G29" s="325">
        <v>0</v>
      </c>
      <c r="H29" s="325">
        <v>0</v>
      </c>
      <c r="I29" s="325">
        <v>0</v>
      </c>
      <c r="J29" s="325">
        <v>0</v>
      </c>
      <c r="K29" s="325">
        <v>0</v>
      </c>
    </row>
    <row r="30" spans="1:11" ht="20.100000000000001" customHeight="1" x14ac:dyDescent="0.25">
      <c r="A30" s="35" t="s">
        <v>235</v>
      </c>
      <c r="B30" s="325">
        <v>0</v>
      </c>
      <c r="C30" s="325">
        <v>0</v>
      </c>
      <c r="D30" s="325">
        <v>0</v>
      </c>
      <c r="E30" s="325">
        <v>0</v>
      </c>
      <c r="F30" s="325">
        <v>0</v>
      </c>
      <c r="G30" s="325">
        <v>0</v>
      </c>
      <c r="H30" s="325">
        <v>0</v>
      </c>
      <c r="I30" s="325">
        <v>0</v>
      </c>
      <c r="J30" s="325">
        <v>0</v>
      </c>
      <c r="K30" s="325">
        <v>0</v>
      </c>
    </row>
    <row r="31" spans="1:11" ht="20.100000000000001" customHeight="1" x14ac:dyDescent="0.25">
      <c r="A31" s="35" t="s">
        <v>236</v>
      </c>
      <c r="B31" s="325">
        <v>23</v>
      </c>
      <c r="C31" s="325">
        <v>17</v>
      </c>
      <c r="D31" s="325">
        <v>9</v>
      </c>
      <c r="E31" s="325">
        <v>11</v>
      </c>
      <c r="F31" s="325">
        <v>14</v>
      </c>
      <c r="G31" s="325">
        <v>6</v>
      </c>
      <c r="H31" s="325">
        <v>0</v>
      </c>
      <c r="I31" s="325">
        <v>0</v>
      </c>
      <c r="J31" s="325">
        <v>0</v>
      </c>
      <c r="K31" s="325">
        <v>0</v>
      </c>
    </row>
    <row r="32" spans="1:11" ht="20.100000000000001" customHeight="1" x14ac:dyDescent="0.25">
      <c r="A32" s="35" t="s">
        <v>237</v>
      </c>
      <c r="B32" s="325">
        <v>69</v>
      </c>
      <c r="C32" s="325">
        <v>46</v>
      </c>
      <c r="D32" s="325">
        <v>61</v>
      </c>
      <c r="E32" s="325">
        <v>40</v>
      </c>
      <c r="F32" s="325">
        <v>8</v>
      </c>
      <c r="G32" s="325">
        <v>6</v>
      </c>
      <c r="H32" s="325">
        <v>0</v>
      </c>
      <c r="I32" s="325">
        <v>0</v>
      </c>
      <c r="J32" s="325">
        <v>0</v>
      </c>
      <c r="K32" s="325">
        <v>0</v>
      </c>
    </row>
    <row r="33" spans="1:11" ht="20.100000000000001" customHeight="1" x14ac:dyDescent="0.25">
      <c r="A33" s="35" t="s">
        <v>238</v>
      </c>
      <c r="B33" s="325">
        <v>4</v>
      </c>
      <c r="C33" s="325">
        <v>5</v>
      </c>
      <c r="D33" s="325">
        <v>4</v>
      </c>
      <c r="E33" s="325">
        <v>5</v>
      </c>
      <c r="F33" s="325">
        <v>0</v>
      </c>
      <c r="G33" s="325">
        <v>0</v>
      </c>
      <c r="H33" s="325">
        <v>0</v>
      </c>
      <c r="I33" s="325">
        <v>0</v>
      </c>
      <c r="J33" s="325">
        <v>0</v>
      </c>
      <c r="K33" s="325">
        <v>0</v>
      </c>
    </row>
    <row r="34" spans="1:11" ht="20.100000000000001" customHeight="1" x14ac:dyDescent="0.25">
      <c r="A34" s="35" t="s">
        <v>239</v>
      </c>
      <c r="B34" s="325">
        <v>0</v>
      </c>
      <c r="C34" s="325">
        <v>0</v>
      </c>
      <c r="D34" s="325">
        <v>0</v>
      </c>
      <c r="E34" s="325">
        <v>0</v>
      </c>
      <c r="F34" s="325">
        <v>0</v>
      </c>
      <c r="G34" s="325">
        <v>0</v>
      </c>
      <c r="H34" s="325">
        <v>0</v>
      </c>
      <c r="I34" s="325">
        <v>0</v>
      </c>
      <c r="J34" s="325">
        <v>0</v>
      </c>
      <c r="K34" s="325">
        <v>0</v>
      </c>
    </row>
    <row r="35" spans="1:11" ht="20.100000000000001" customHeight="1" x14ac:dyDescent="0.25">
      <c r="A35" s="35" t="s">
        <v>240</v>
      </c>
      <c r="B35" s="325">
        <v>435</v>
      </c>
      <c r="C35" s="325">
        <v>73</v>
      </c>
      <c r="D35" s="325">
        <v>388</v>
      </c>
      <c r="E35" s="325">
        <v>41</v>
      </c>
      <c r="F35" s="325">
        <v>47</v>
      </c>
      <c r="G35" s="325">
        <v>32</v>
      </c>
      <c r="H35" s="325">
        <v>0</v>
      </c>
      <c r="I35" s="325">
        <v>0</v>
      </c>
      <c r="J35" s="325">
        <v>0</v>
      </c>
      <c r="K35" s="325">
        <v>0</v>
      </c>
    </row>
    <row r="36" spans="1:11" ht="20.100000000000001" customHeight="1" x14ac:dyDescent="0.25">
      <c r="A36" s="35" t="s">
        <v>241</v>
      </c>
      <c r="B36" s="325">
        <v>39</v>
      </c>
      <c r="C36" s="325">
        <v>101</v>
      </c>
      <c r="D36" s="325">
        <v>36</v>
      </c>
      <c r="E36" s="325">
        <v>101</v>
      </c>
      <c r="F36" s="325">
        <v>3</v>
      </c>
      <c r="G36" s="325">
        <v>0</v>
      </c>
      <c r="H36" s="325">
        <v>0</v>
      </c>
      <c r="I36" s="325">
        <v>0</v>
      </c>
      <c r="J36" s="325">
        <v>0</v>
      </c>
      <c r="K36" s="325">
        <v>0</v>
      </c>
    </row>
    <row r="37" spans="1:11" s="53" customFormat="1" ht="20.100000000000001" customHeight="1" x14ac:dyDescent="0.25">
      <c r="A37" s="30" t="s">
        <v>242</v>
      </c>
      <c r="B37" s="326">
        <v>749</v>
      </c>
      <c r="C37" s="326">
        <v>484</v>
      </c>
      <c r="D37" s="326">
        <v>336</v>
      </c>
      <c r="E37" s="326">
        <v>402</v>
      </c>
      <c r="F37" s="326">
        <v>413</v>
      </c>
      <c r="G37" s="326">
        <v>82</v>
      </c>
      <c r="H37" s="326">
        <v>0</v>
      </c>
      <c r="I37" s="326">
        <v>0</v>
      </c>
      <c r="J37" s="326">
        <v>0</v>
      </c>
      <c r="K37" s="326">
        <v>0</v>
      </c>
    </row>
    <row r="38" spans="1:11" ht="20.100000000000001" customHeight="1" x14ac:dyDescent="0.25">
      <c r="A38" s="35" t="s">
        <v>243</v>
      </c>
      <c r="B38" s="325">
        <v>30</v>
      </c>
      <c r="C38" s="325">
        <v>64</v>
      </c>
      <c r="D38" s="325">
        <v>28</v>
      </c>
      <c r="E38" s="325">
        <v>62</v>
      </c>
      <c r="F38" s="325">
        <v>2</v>
      </c>
      <c r="G38" s="325">
        <v>2</v>
      </c>
      <c r="H38" s="325">
        <v>0</v>
      </c>
      <c r="I38" s="325">
        <v>0</v>
      </c>
      <c r="J38" s="325">
        <v>0</v>
      </c>
      <c r="K38" s="325">
        <v>0</v>
      </c>
    </row>
    <row r="39" spans="1:11" ht="20.100000000000001" customHeight="1" x14ac:dyDescent="0.25">
      <c r="A39" s="35" t="s">
        <v>244</v>
      </c>
      <c r="B39" s="325">
        <v>36</v>
      </c>
      <c r="C39" s="325">
        <v>71</v>
      </c>
      <c r="D39" s="325">
        <v>20</v>
      </c>
      <c r="E39" s="325">
        <v>49</v>
      </c>
      <c r="F39" s="325">
        <v>16</v>
      </c>
      <c r="G39" s="325">
        <v>22</v>
      </c>
      <c r="H39" s="325">
        <v>0</v>
      </c>
      <c r="I39" s="325">
        <v>0</v>
      </c>
      <c r="J39" s="325">
        <v>0</v>
      </c>
      <c r="K39" s="325">
        <v>0</v>
      </c>
    </row>
    <row r="40" spans="1:11" ht="20.100000000000001" customHeight="1" x14ac:dyDescent="0.25">
      <c r="A40" s="35" t="s">
        <v>245</v>
      </c>
      <c r="B40" s="325">
        <v>137</v>
      </c>
      <c r="C40" s="325">
        <v>97</v>
      </c>
      <c r="D40" s="325">
        <v>80</v>
      </c>
      <c r="E40" s="325">
        <v>81</v>
      </c>
      <c r="F40" s="325">
        <v>57</v>
      </c>
      <c r="G40" s="325">
        <v>16</v>
      </c>
      <c r="H40" s="325">
        <v>0</v>
      </c>
      <c r="I40" s="325">
        <v>0</v>
      </c>
      <c r="J40" s="325">
        <v>0</v>
      </c>
      <c r="K40" s="325">
        <v>0</v>
      </c>
    </row>
    <row r="41" spans="1:11" ht="20.100000000000001" customHeight="1" x14ac:dyDescent="0.25">
      <c r="A41" s="35" t="s">
        <v>246</v>
      </c>
      <c r="B41" s="325">
        <v>102</v>
      </c>
      <c r="C41" s="325">
        <v>81</v>
      </c>
      <c r="D41" s="325">
        <v>86</v>
      </c>
      <c r="E41" s="325">
        <v>68</v>
      </c>
      <c r="F41" s="325">
        <v>16</v>
      </c>
      <c r="G41" s="325">
        <v>13</v>
      </c>
      <c r="H41" s="325">
        <v>0</v>
      </c>
      <c r="I41" s="325">
        <v>0</v>
      </c>
      <c r="J41" s="325">
        <v>0</v>
      </c>
      <c r="K41" s="325">
        <v>0</v>
      </c>
    </row>
    <row r="42" spans="1:11" ht="20.100000000000001" customHeight="1" x14ac:dyDescent="0.25">
      <c r="A42" s="35" t="s">
        <v>247</v>
      </c>
      <c r="B42" s="325">
        <v>25</v>
      </c>
      <c r="C42" s="325">
        <v>29</v>
      </c>
      <c r="D42" s="325">
        <v>25</v>
      </c>
      <c r="E42" s="325">
        <v>20</v>
      </c>
      <c r="F42" s="325">
        <v>0</v>
      </c>
      <c r="G42" s="325">
        <v>9</v>
      </c>
      <c r="H42" s="325">
        <v>0</v>
      </c>
      <c r="I42" s="325">
        <v>0</v>
      </c>
      <c r="J42" s="325">
        <v>0</v>
      </c>
      <c r="K42" s="325">
        <v>0</v>
      </c>
    </row>
    <row r="43" spans="1:11" ht="20.100000000000001" customHeight="1" x14ac:dyDescent="0.25">
      <c r="A43" s="35" t="s">
        <v>353</v>
      </c>
      <c r="B43" s="325">
        <v>419</v>
      </c>
      <c r="C43" s="325">
        <v>142</v>
      </c>
      <c r="D43" s="325">
        <v>97</v>
      </c>
      <c r="E43" s="325">
        <v>122</v>
      </c>
      <c r="F43" s="325">
        <v>322</v>
      </c>
      <c r="G43" s="325">
        <v>20</v>
      </c>
      <c r="H43" s="325">
        <v>0</v>
      </c>
      <c r="I43" s="325">
        <v>0</v>
      </c>
      <c r="J43" s="325">
        <v>0</v>
      </c>
      <c r="K43" s="325">
        <v>0</v>
      </c>
    </row>
    <row r="44" spans="1:11" s="53" customFormat="1" ht="20.100000000000001" customHeight="1" x14ac:dyDescent="0.25">
      <c r="A44" s="30" t="s">
        <v>249</v>
      </c>
      <c r="B44" s="326">
        <v>60632</v>
      </c>
      <c r="C44" s="326">
        <v>59060</v>
      </c>
      <c r="D44" s="326">
        <v>48808</v>
      </c>
      <c r="E44" s="326">
        <v>46908</v>
      </c>
      <c r="F44" s="326">
        <v>11824</v>
      </c>
      <c r="G44" s="326">
        <v>12152</v>
      </c>
      <c r="H44" s="326">
        <v>0</v>
      </c>
      <c r="I44" s="326">
        <v>0</v>
      </c>
      <c r="J44" s="326">
        <v>0</v>
      </c>
      <c r="K44" s="326">
        <v>0</v>
      </c>
    </row>
    <row r="45" spans="1:11" ht="20.100000000000001" customHeight="1" x14ac:dyDescent="0.25">
      <c r="A45" s="35" t="s">
        <v>250</v>
      </c>
      <c r="B45" s="325">
        <v>11610</v>
      </c>
      <c r="C45" s="325">
        <v>13662</v>
      </c>
      <c r="D45" s="325">
        <v>7799</v>
      </c>
      <c r="E45" s="325">
        <v>9829</v>
      </c>
      <c r="F45" s="325">
        <v>3811</v>
      </c>
      <c r="G45" s="325">
        <v>3833</v>
      </c>
      <c r="H45" s="325">
        <v>0</v>
      </c>
      <c r="I45" s="325">
        <v>0</v>
      </c>
      <c r="J45" s="325">
        <v>0</v>
      </c>
      <c r="K45" s="325">
        <v>0</v>
      </c>
    </row>
    <row r="46" spans="1:11" ht="20.100000000000001" customHeight="1" x14ac:dyDescent="0.25">
      <c r="A46" s="35" t="s">
        <v>251</v>
      </c>
      <c r="B46" s="325">
        <v>1253</v>
      </c>
      <c r="C46" s="325">
        <v>1252</v>
      </c>
      <c r="D46" s="325">
        <v>579</v>
      </c>
      <c r="E46" s="325">
        <v>750</v>
      </c>
      <c r="F46" s="325">
        <v>674</v>
      </c>
      <c r="G46" s="325">
        <v>502</v>
      </c>
      <c r="H46" s="325">
        <v>0</v>
      </c>
      <c r="I46" s="325">
        <v>0</v>
      </c>
      <c r="J46" s="325">
        <v>0</v>
      </c>
      <c r="K46" s="325">
        <v>0</v>
      </c>
    </row>
    <row r="47" spans="1:11" ht="20.100000000000001" customHeight="1" x14ac:dyDescent="0.25">
      <c r="A47" s="35" t="s">
        <v>252</v>
      </c>
      <c r="B47" s="325">
        <v>1069</v>
      </c>
      <c r="C47" s="325">
        <v>1208</v>
      </c>
      <c r="D47" s="325">
        <v>924</v>
      </c>
      <c r="E47" s="325">
        <v>1025</v>
      </c>
      <c r="F47" s="325">
        <v>145</v>
      </c>
      <c r="G47" s="325">
        <v>183</v>
      </c>
      <c r="H47" s="325">
        <v>0</v>
      </c>
      <c r="I47" s="325">
        <v>0</v>
      </c>
      <c r="J47" s="325">
        <v>0</v>
      </c>
      <c r="K47" s="325">
        <v>0</v>
      </c>
    </row>
    <row r="48" spans="1:11" ht="20.100000000000001" customHeight="1" x14ac:dyDescent="0.25">
      <c r="A48" s="35" t="s">
        <v>253</v>
      </c>
      <c r="B48" s="325">
        <v>560</v>
      </c>
      <c r="C48" s="325">
        <v>740</v>
      </c>
      <c r="D48" s="325">
        <v>443</v>
      </c>
      <c r="E48" s="325">
        <v>520</v>
      </c>
      <c r="F48" s="325">
        <v>117</v>
      </c>
      <c r="G48" s="325">
        <v>220</v>
      </c>
      <c r="H48" s="325">
        <v>0</v>
      </c>
      <c r="I48" s="325">
        <v>0</v>
      </c>
      <c r="J48" s="325">
        <v>0</v>
      </c>
      <c r="K48" s="325">
        <v>0</v>
      </c>
    </row>
    <row r="49" spans="1:11" ht="20.100000000000001" customHeight="1" x14ac:dyDescent="0.25">
      <c r="A49" s="35" t="s">
        <v>254</v>
      </c>
      <c r="B49" s="325">
        <v>5747</v>
      </c>
      <c r="C49" s="325">
        <v>4371</v>
      </c>
      <c r="D49" s="325">
        <v>5359</v>
      </c>
      <c r="E49" s="325">
        <v>3692</v>
      </c>
      <c r="F49" s="325">
        <v>388</v>
      </c>
      <c r="G49" s="325">
        <v>679</v>
      </c>
      <c r="H49" s="325">
        <v>0</v>
      </c>
      <c r="I49" s="325">
        <v>0</v>
      </c>
      <c r="J49" s="325">
        <v>0</v>
      </c>
      <c r="K49" s="325">
        <v>0</v>
      </c>
    </row>
    <row r="50" spans="1:11" ht="20.100000000000001" customHeight="1" x14ac:dyDescent="0.25">
      <c r="A50" s="35" t="s">
        <v>255</v>
      </c>
      <c r="B50" s="325">
        <v>599</v>
      </c>
      <c r="C50" s="325">
        <v>303</v>
      </c>
      <c r="D50" s="325">
        <v>400</v>
      </c>
      <c r="E50" s="325">
        <v>285</v>
      </c>
      <c r="F50" s="325">
        <v>199</v>
      </c>
      <c r="G50" s="325">
        <v>18</v>
      </c>
      <c r="H50" s="325">
        <v>0</v>
      </c>
      <c r="I50" s="325">
        <v>0</v>
      </c>
      <c r="J50" s="325">
        <v>0</v>
      </c>
      <c r="K50" s="325">
        <v>0</v>
      </c>
    </row>
    <row r="51" spans="1:11" ht="20.100000000000001" customHeight="1" x14ac:dyDescent="0.25">
      <c r="A51" s="35" t="s">
        <v>256</v>
      </c>
      <c r="B51" s="325">
        <v>4449</v>
      </c>
      <c r="C51" s="325">
        <v>5322</v>
      </c>
      <c r="D51" s="325">
        <v>3544</v>
      </c>
      <c r="E51" s="325">
        <v>3748</v>
      </c>
      <c r="F51" s="325">
        <v>905</v>
      </c>
      <c r="G51" s="325">
        <v>1574</v>
      </c>
      <c r="H51" s="325">
        <v>0</v>
      </c>
      <c r="I51" s="325">
        <v>0</v>
      </c>
      <c r="J51" s="325">
        <v>0</v>
      </c>
      <c r="K51" s="325">
        <v>0</v>
      </c>
    </row>
    <row r="52" spans="1:11" ht="20.100000000000001" customHeight="1" x14ac:dyDescent="0.25">
      <c r="A52" s="35" t="s">
        <v>257</v>
      </c>
      <c r="B52" s="325">
        <v>172</v>
      </c>
      <c r="C52" s="325">
        <v>134</v>
      </c>
      <c r="D52" s="325">
        <v>155</v>
      </c>
      <c r="E52" s="325">
        <v>111</v>
      </c>
      <c r="F52" s="325">
        <v>17</v>
      </c>
      <c r="G52" s="325">
        <v>23</v>
      </c>
      <c r="H52" s="325">
        <v>0</v>
      </c>
      <c r="I52" s="325">
        <v>0</v>
      </c>
      <c r="J52" s="325">
        <v>0</v>
      </c>
      <c r="K52" s="325">
        <v>0</v>
      </c>
    </row>
    <row r="53" spans="1:11" ht="20.100000000000001" customHeight="1" x14ac:dyDescent="0.25">
      <c r="A53" s="35" t="s">
        <v>258</v>
      </c>
      <c r="B53" s="325">
        <v>1756</v>
      </c>
      <c r="C53" s="325">
        <v>1255</v>
      </c>
      <c r="D53" s="325">
        <v>1410</v>
      </c>
      <c r="E53" s="325">
        <v>918</v>
      </c>
      <c r="F53" s="325">
        <v>346</v>
      </c>
      <c r="G53" s="325">
        <v>337</v>
      </c>
      <c r="H53" s="325">
        <v>0</v>
      </c>
      <c r="I53" s="325">
        <v>0</v>
      </c>
      <c r="J53" s="325">
        <v>0</v>
      </c>
      <c r="K53" s="325">
        <v>0</v>
      </c>
    </row>
    <row r="54" spans="1:11" ht="20.100000000000001" customHeight="1" x14ac:dyDescent="0.25">
      <c r="A54" s="35" t="s">
        <v>259</v>
      </c>
      <c r="B54" s="325">
        <v>81</v>
      </c>
      <c r="C54" s="325">
        <v>77</v>
      </c>
      <c r="D54" s="325">
        <v>56</v>
      </c>
      <c r="E54" s="325">
        <v>44</v>
      </c>
      <c r="F54" s="325">
        <v>25</v>
      </c>
      <c r="G54" s="325">
        <v>33</v>
      </c>
      <c r="H54" s="325">
        <v>0</v>
      </c>
      <c r="I54" s="325">
        <v>0</v>
      </c>
      <c r="J54" s="325">
        <v>0</v>
      </c>
      <c r="K54" s="325">
        <v>0</v>
      </c>
    </row>
    <row r="55" spans="1:11" ht="20.100000000000001" customHeight="1" x14ac:dyDescent="0.25">
      <c r="A55" s="35" t="s">
        <v>260</v>
      </c>
      <c r="B55" s="325">
        <v>1734</v>
      </c>
      <c r="C55" s="325">
        <v>2195</v>
      </c>
      <c r="D55" s="325">
        <v>1153</v>
      </c>
      <c r="E55" s="325">
        <v>1627</v>
      </c>
      <c r="F55" s="325">
        <v>581</v>
      </c>
      <c r="G55" s="325">
        <v>568</v>
      </c>
      <c r="H55" s="325">
        <v>0</v>
      </c>
      <c r="I55" s="325">
        <v>0</v>
      </c>
      <c r="J55" s="325">
        <v>0</v>
      </c>
      <c r="K55" s="325">
        <v>0</v>
      </c>
    </row>
    <row r="56" spans="1:11" ht="20.100000000000001" customHeight="1" x14ac:dyDescent="0.25">
      <c r="A56" s="35" t="s">
        <v>261</v>
      </c>
      <c r="B56" s="325">
        <v>147</v>
      </c>
      <c r="C56" s="325">
        <v>182</v>
      </c>
      <c r="D56" s="325">
        <v>128</v>
      </c>
      <c r="E56" s="325">
        <v>172</v>
      </c>
      <c r="F56" s="325">
        <v>19</v>
      </c>
      <c r="G56" s="325">
        <v>10</v>
      </c>
      <c r="H56" s="325">
        <v>0</v>
      </c>
      <c r="I56" s="325">
        <v>0</v>
      </c>
      <c r="J56" s="325">
        <v>0</v>
      </c>
      <c r="K56" s="325">
        <v>0</v>
      </c>
    </row>
    <row r="57" spans="1:11" ht="20.100000000000001" customHeight="1" x14ac:dyDescent="0.25">
      <c r="A57" s="35" t="s">
        <v>262</v>
      </c>
      <c r="B57" s="325">
        <v>10287</v>
      </c>
      <c r="C57" s="325">
        <v>8751</v>
      </c>
      <c r="D57" s="325">
        <v>9219</v>
      </c>
      <c r="E57" s="325">
        <v>7705</v>
      </c>
      <c r="F57" s="325">
        <v>1068</v>
      </c>
      <c r="G57" s="325">
        <v>1046</v>
      </c>
      <c r="H57" s="325">
        <v>0</v>
      </c>
      <c r="I57" s="325">
        <v>0</v>
      </c>
      <c r="J57" s="325">
        <v>0</v>
      </c>
      <c r="K57" s="325">
        <v>0</v>
      </c>
    </row>
    <row r="58" spans="1:11" ht="20.100000000000001" customHeight="1" x14ac:dyDescent="0.25">
      <c r="A58" s="35" t="s">
        <v>263</v>
      </c>
      <c r="B58" s="325">
        <v>630</v>
      </c>
      <c r="C58" s="325">
        <v>598</v>
      </c>
      <c r="D58" s="325">
        <v>501</v>
      </c>
      <c r="E58" s="325">
        <v>535</v>
      </c>
      <c r="F58" s="325">
        <v>129</v>
      </c>
      <c r="G58" s="325">
        <v>63</v>
      </c>
      <c r="H58" s="325">
        <v>0</v>
      </c>
      <c r="I58" s="325">
        <v>0</v>
      </c>
      <c r="J58" s="325">
        <v>0</v>
      </c>
      <c r="K58" s="325">
        <v>0</v>
      </c>
    </row>
    <row r="59" spans="1:11" ht="20.100000000000001" customHeight="1" x14ac:dyDescent="0.25">
      <c r="A59" s="35" t="s">
        <v>264</v>
      </c>
      <c r="B59" s="325">
        <v>351</v>
      </c>
      <c r="C59" s="325">
        <v>334</v>
      </c>
      <c r="D59" s="325">
        <v>257</v>
      </c>
      <c r="E59" s="325">
        <v>277</v>
      </c>
      <c r="F59" s="325">
        <v>94</v>
      </c>
      <c r="G59" s="325">
        <v>57</v>
      </c>
      <c r="H59" s="325">
        <v>0</v>
      </c>
      <c r="I59" s="325">
        <v>0</v>
      </c>
      <c r="J59" s="325">
        <v>0</v>
      </c>
      <c r="K59" s="325">
        <v>0</v>
      </c>
    </row>
    <row r="60" spans="1:11" ht="20.100000000000001" customHeight="1" x14ac:dyDescent="0.25">
      <c r="A60" s="35" t="s">
        <v>265</v>
      </c>
      <c r="B60" s="325">
        <v>12915</v>
      </c>
      <c r="C60" s="325">
        <v>11158</v>
      </c>
      <c r="D60" s="325">
        <v>12195</v>
      </c>
      <c r="E60" s="325">
        <v>10691</v>
      </c>
      <c r="F60" s="325">
        <v>720</v>
      </c>
      <c r="G60" s="325">
        <v>467</v>
      </c>
      <c r="H60" s="325">
        <v>0</v>
      </c>
      <c r="I60" s="325">
        <v>0</v>
      </c>
      <c r="J60" s="325">
        <v>0</v>
      </c>
      <c r="K60" s="325">
        <v>0</v>
      </c>
    </row>
    <row r="61" spans="1:11" ht="20.100000000000001" customHeight="1" x14ac:dyDescent="0.25">
      <c r="A61" s="35" t="s">
        <v>266</v>
      </c>
      <c r="B61" s="325">
        <v>128</v>
      </c>
      <c r="C61" s="325">
        <v>205</v>
      </c>
      <c r="D61" s="325">
        <v>118</v>
      </c>
      <c r="E61" s="325">
        <v>102</v>
      </c>
      <c r="F61" s="325">
        <v>10</v>
      </c>
      <c r="G61" s="325">
        <v>103</v>
      </c>
      <c r="H61" s="325">
        <v>0</v>
      </c>
      <c r="I61" s="325">
        <v>0</v>
      </c>
      <c r="J61" s="325">
        <v>0</v>
      </c>
      <c r="K61" s="325">
        <v>0</v>
      </c>
    </row>
    <row r="62" spans="1:11" ht="20.100000000000001" customHeight="1" x14ac:dyDescent="0.25">
      <c r="A62" s="35" t="s">
        <v>267</v>
      </c>
      <c r="B62" s="325">
        <v>188</v>
      </c>
      <c r="C62" s="325">
        <v>292</v>
      </c>
      <c r="D62" s="325">
        <v>137</v>
      </c>
      <c r="E62" s="325">
        <v>97</v>
      </c>
      <c r="F62" s="325">
        <v>51</v>
      </c>
      <c r="G62" s="325">
        <v>195</v>
      </c>
      <c r="H62" s="325">
        <v>0</v>
      </c>
      <c r="I62" s="325">
        <v>0</v>
      </c>
      <c r="J62" s="325">
        <v>0</v>
      </c>
      <c r="K62" s="325">
        <v>0</v>
      </c>
    </row>
    <row r="63" spans="1:11" ht="20.100000000000001" customHeight="1" x14ac:dyDescent="0.25">
      <c r="A63" s="35" t="s">
        <v>268</v>
      </c>
      <c r="B63" s="325">
        <v>871</v>
      </c>
      <c r="C63" s="325">
        <v>921</v>
      </c>
      <c r="D63" s="325">
        <v>708</v>
      </c>
      <c r="E63" s="325">
        <v>818</v>
      </c>
      <c r="F63" s="325">
        <v>163</v>
      </c>
      <c r="G63" s="325">
        <v>103</v>
      </c>
      <c r="H63" s="325">
        <v>0</v>
      </c>
      <c r="I63" s="325">
        <v>0</v>
      </c>
      <c r="J63" s="325">
        <v>0</v>
      </c>
      <c r="K63" s="325">
        <v>0</v>
      </c>
    </row>
    <row r="64" spans="1:11" ht="20.100000000000001" customHeight="1" x14ac:dyDescent="0.25">
      <c r="A64" s="35" t="s">
        <v>269</v>
      </c>
      <c r="B64" s="325">
        <v>5107</v>
      </c>
      <c r="C64" s="325">
        <v>4617</v>
      </c>
      <c r="D64" s="325">
        <v>3052</v>
      </c>
      <c r="E64" s="325">
        <v>3263</v>
      </c>
      <c r="F64" s="325">
        <v>2055</v>
      </c>
      <c r="G64" s="325">
        <v>1354</v>
      </c>
      <c r="H64" s="325">
        <v>0</v>
      </c>
      <c r="I64" s="325">
        <v>0</v>
      </c>
      <c r="J64" s="325">
        <v>0</v>
      </c>
      <c r="K64" s="325">
        <v>0</v>
      </c>
    </row>
    <row r="65" spans="1:11" ht="20.100000000000001" customHeight="1" x14ac:dyDescent="0.25">
      <c r="A65" s="35" t="s">
        <v>354</v>
      </c>
      <c r="B65" s="325">
        <v>978</v>
      </c>
      <c r="C65" s="325">
        <v>1483</v>
      </c>
      <c r="D65" s="325">
        <v>671</v>
      </c>
      <c r="E65" s="325">
        <v>699</v>
      </c>
      <c r="F65" s="325">
        <v>307</v>
      </c>
      <c r="G65" s="325">
        <v>784</v>
      </c>
      <c r="H65" s="325">
        <v>0</v>
      </c>
      <c r="I65" s="325">
        <v>0</v>
      </c>
      <c r="J65" s="325">
        <v>0</v>
      </c>
      <c r="K65" s="325">
        <v>0</v>
      </c>
    </row>
    <row r="66" spans="1:11" s="53" customFormat="1" ht="20.100000000000001" customHeight="1" x14ac:dyDescent="0.25">
      <c r="A66" s="30" t="s">
        <v>271</v>
      </c>
      <c r="B66" s="326">
        <v>314</v>
      </c>
      <c r="C66" s="326">
        <v>151</v>
      </c>
      <c r="D66" s="326">
        <v>73</v>
      </c>
      <c r="E66" s="326">
        <v>45</v>
      </c>
      <c r="F66" s="326">
        <v>241</v>
      </c>
      <c r="G66" s="326">
        <v>106</v>
      </c>
      <c r="H66" s="326">
        <v>0</v>
      </c>
      <c r="I66" s="326">
        <v>0</v>
      </c>
      <c r="J66" s="326">
        <v>0</v>
      </c>
      <c r="K66" s="326">
        <v>0</v>
      </c>
    </row>
    <row r="67" spans="1:11" ht="20.100000000000001" customHeight="1" x14ac:dyDescent="0.25">
      <c r="A67" s="35" t="s">
        <v>272</v>
      </c>
      <c r="B67" s="325">
        <v>271</v>
      </c>
      <c r="C67" s="325">
        <v>134</v>
      </c>
      <c r="D67" s="325">
        <v>67</v>
      </c>
      <c r="E67" s="325">
        <v>43</v>
      </c>
      <c r="F67" s="325">
        <v>204</v>
      </c>
      <c r="G67" s="325">
        <v>91</v>
      </c>
      <c r="H67" s="325">
        <v>0</v>
      </c>
      <c r="I67" s="325">
        <v>0</v>
      </c>
      <c r="J67" s="325">
        <v>0</v>
      </c>
      <c r="K67" s="325">
        <v>0</v>
      </c>
    </row>
    <row r="68" spans="1:11" ht="20.100000000000001" customHeight="1" x14ac:dyDescent="0.25">
      <c r="A68" s="35" t="s">
        <v>273</v>
      </c>
      <c r="B68" s="325">
        <v>41</v>
      </c>
      <c r="C68" s="325">
        <v>17</v>
      </c>
      <c r="D68" s="325">
        <v>6</v>
      </c>
      <c r="E68" s="325">
        <v>2</v>
      </c>
      <c r="F68" s="325">
        <v>35</v>
      </c>
      <c r="G68" s="325">
        <v>15</v>
      </c>
      <c r="H68" s="325">
        <v>0</v>
      </c>
      <c r="I68" s="325">
        <v>0</v>
      </c>
      <c r="J68" s="325">
        <v>0</v>
      </c>
      <c r="K68" s="325">
        <v>0</v>
      </c>
    </row>
    <row r="69" spans="1:11" ht="20.100000000000001" customHeight="1" x14ac:dyDescent="0.25">
      <c r="A69" s="35" t="s">
        <v>274</v>
      </c>
      <c r="B69" s="325">
        <v>2</v>
      </c>
      <c r="C69" s="325">
        <v>0</v>
      </c>
      <c r="D69" s="325">
        <v>0</v>
      </c>
      <c r="E69" s="325">
        <v>0</v>
      </c>
      <c r="F69" s="325">
        <v>2</v>
      </c>
      <c r="G69" s="325">
        <v>0</v>
      </c>
      <c r="H69" s="325">
        <v>0</v>
      </c>
      <c r="I69" s="325">
        <v>0</v>
      </c>
      <c r="J69" s="325">
        <v>0</v>
      </c>
      <c r="K69" s="325">
        <v>0</v>
      </c>
    </row>
    <row r="70" spans="1:11" s="53" customFormat="1" ht="20.100000000000001" customHeight="1" thickBot="1" x14ac:dyDescent="0.3">
      <c r="A70" s="40" t="s">
        <v>275</v>
      </c>
      <c r="B70" s="327">
        <v>11</v>
      </c>
      <c r="C70" s="327">
        <v>0</v>
      </c>
      <c r="D70" s="327">
        <v>6</v>
      </c>
      <c r="E70" s="327">
        <v>0</v>
      </c>
      <c r="F70" s="327">
        <v>5</v>
      </c>
      <c r="G70" s="327">
        <v>0</v>
      </c>
      <c r="H70" s="327">
        <v>0</v>
      </c>
      <c r="I70" s="327">
        <v>0</v>
      </c>
      <c r="J70" s="327">
        <v>0</v>
      </c>
      <c r="K70" s="327">
        <v>0</v>
      </c>
    </row>
    <row r="71" spans="1:11" s="234" customFormat="1" ht="15.95" customHeight="1" x14ac:dyDescent="0.25">
      <c r="A71" s="149" t="s">
        <v>320</v>
      </c>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firstPageNumber="0" orientation="portrait" horizontalDpi="300" verticalDpi="300" r:id="rId1"/>
  <headerFooter alignWithMargins="0">
    <oddHeader>&amp;C&amp;"Arial,Negrito"&amp;12Turismo receptivo</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40"/>
  <sheetViews>
    <sheetView showGridLines="0" zoomScaleNormal="100" workbookViewId="0">
      <selection activeCell="F1" sqref="F1"/>
    </sheetView>
  </sheetViews>
  <sheetFormatPr defaultColWidth="11.42578125" defaultRowHeight="20.100000000000001" customHeight="1" x14ac:dyDescent="0.25"/>
  <cols>
    <col min="1" max="1" width="36.7109375" style="55" customWidth="1"/>
    <col min="2" max="3" width="10.28515625" style="55" customWidth="1"/>
    <col min="4" max="15" width="9" style="55" customWidth="1"/>
    <col min="16" max="17" width="10.140625" style="55" customWidth="1"/>
    <col min="18" max="256" width="11.42578125" style="55"/>
    <col min="257" max="257" width="36.7109375" style="55" customWidth="1"/>
    <col min="258" max="259" width="10.28515625" style="55" customWidth="1"/>
    <col min="260" max="271" width="9" style="55" customWidth="1"/>
    <col min="272" max="273" width="10.140625" style="55" customWidth="1"/>
    <col min="274" max="512" width="11.42578125" style="55"/>
    <col min="513" max="513" width="36.7109375" style="55" customWidth="1"/>
    <col min="514" max="515" width="10.28515625" style="55" customWidth="1"/>
    <col min="516" max="527" width="9" style="55" customWidth="1"/>
    <col min="528" max="529" width="10.140625" style="55" customWidth="1"/>
    <col min="530" max="768" width="11.42578125" style="55"/>
    <col min="769" max="769" width="36.7109375" style="55" customWidth="1"/>
    <col min="770" max="771" width="10.28515625" style="55" customWidth="1"/>
    <col min="772" max="783" width="9" style="55" customWidth="1"/>
    <col min="784" max="785" width="10.140625" style="55" customWidth="1"/>
    <col min="786" max="1024" width="11.42578125" style="55"/>
    <col min="1025" max="1025" width="36.7109375" style="55" customWidth="1"/>
    <col min="1026" max="1027" width="10.28515625" style="55" customWidth="1"/>
    <col min="1028" max="1039" width="9" style="55" customWidth="1"/>
    <col min="1040" max="1041" width="10.140625" style="55" customWidth="1"/>
    <col min="1042" max="1280" width="11.42578125" style="55"/>
    <col min="1281" max="1281" width="36.7109375" style="55" customWidth="1"/>
    <col min="1282" max="1283" width="10.28515625" style="55" customWidth="1"/>
    <col min="1284" max="1295" width="9" style="55" customWidth="1"/>
    <col min="1296" max="1297" width="10.140625" style="55" customWidth="1"/>
    <col min="1298" max="1536" width="11.42578125" style="55"/>
    <col min="1537" max="1537" width="36.7109375" style="55" customWidth="1"/>
    <col min="1538" max="1539" width="10.28515625" style="55" customWidth="1"/>
    <col min="1540" max="1551" width="9" style="55" customWidth="1"/>
    <col min="1552" max="1553" width="10.140625" style="55" customWidth="1"/>
    <col min="1554" max="1792" width="11.42578125" style="55"/>
    <col min="1793" max="1793" width="36.7109375" style="55" customWidth="1"/>
    <col min="1794" max="1795" width="10.28515625" style="55" customWidth="1"/>
    <col min="1796" max="1807" width="9" style="55" customWidth="1"/>
    <col min="1808" max="1809" width="10.140625" style="55" customWidth="1"/>
    <col min="1810" max="2048" width="11.42578125" style="55"/>
    <col min="2049" max="2049" width="36.7109375" style="55" customWidth="1"/>
    <col min="2050" max="2051" width="10.28515625" style="55" customWidth="1"/>
    <col min="2052" max="2063" width="9" style="55" customWidth="1"/>
    <col min="2064" max="2065" width="10.140625" style="55" customWidth="1"/>
    <col min="2066" max="2304" width="11.42578125" style="55"/>
    <col min="2305" max="2305" width="36.7109375" style="55" customWidth="1"/>
    <col min="2306" max="2307" width="10.28515625" style="55" customWidth="1"/>
    <col min="2308" max="2319" width="9" style="55" customWidth="1"/>
    <col min="2320" max="2321" width="10.140625" style="55" customWidth="1"/>
    <col min="2322" max="2560" width="11.42578125" style="55"/>
    <col min="2561" max="2561" width="36.7109375" style="55" customWidth="1"/>
    <col min="2562" max="2563" width="10.28515625" style="55" customWidth="1"/>
    <col min="2564" max="2575" width="9" style="55" customWidth="1"/>
    <col min="2576" max="2577" width="10.140625" style="55" customWidth="1"/>
    <col min="2578" max="2816" width="11.42578125" style="55"/>
    <col min="2817" max="2817" width="36.7109375" style="55" customWidth="1"/>
    <col min="2818" max="2819" width="10.28515625" style="55" customWidth="1"/>
    <col min="2820" max="2831" width="9" style="55" customWidth="1"/>
    <col min="2832" max="2833" width="10.140625" style="55" customWidth="1"/>
    <col min="2834" max="3072" width="11.42578125" style="55"/>
    <col min="3073" max="3073" width="36.7109375" style="55" customWidth="1"/>
    <col min="3074" max="3075" width="10.28515625" style="55" customWidth="1"/>
    <col min="3076" max="3087" width="9" style="55" customWidth="1"/>
    <col min="3088" max="3089" width="10.140625" style="55" customWidth="1"/>
    <col min="3090" max="3328" width="11.42578125" style="55"/>
    <col min="3329" max="3329" width="36.7109375" style="55" customWidth="1"/>
    <col min="3330" max="3331" width="10.28515625" style="55" customWidth="1"/>
    <col min="3332" max="3343" width="9" style="55" customWidth="1"/>
    <col min="3344" max="3345" width="10.140625" style="55" customWidth="1"/>
    <col min="3346" max="3584" width="11.42578125" style="55"/>
    <col min="3585" max="3585" width="36.7109375" style="55" customWidth="1"/>
    <col min="3586" max="3587" width="10.28515625" style="55" customWidth="1"/>
    <col min="3588" max="3599" width="9" style="55" customWidth="1"/>
    <col min="3600" max="3601" width="10.140625" style="55" customWidth="1"/>
    <col min="3602" max="3840" width="11.42578125" style="55"/>
    <col min="3841" max="3841" width="36.7109375" style="55" customWidth="1"/>
    <col min="3842" max="3843" width="10.28515625" style="55" customWidth="1"/>
    <col min="3844" max="3855" width="9" style="55" customWidth="1"/>
    <col min="3856" max="3857" width="10.140625" style="55" customWidth="1"/>
    <col min="3858" max="4096" width="11.42578125" style="55"/>
    <col min="4097" max="4097" width="36.7109375" style="55" customWidth="1"/>
    <col min="4098" max="4099" width="10.28515625" style="55" customWidth="1"/>
    <col min="4100" max="4111" width="9" style="55" customWidth="1"/>
    <col min="4112" max="4113" width="10.140625" style="55" customWidth="1"/>
    <col min="4114" max="4352" width="11.42578125" style="55"/>
    <col min="4353" max="4353" width="36.7109375" style="55" customWidth="1"/>
    <col min="4354" max="4355" width="10.28515625" style="55" customWidth="1"/>
    <col min="4356" max="4367" width="9" style="55" customWidth="1"/>
    <col min="4368" max="4369" width="10.140625" style="55" customWidth="1"/>
    <col min="4370" max="4608" width="11.42578125" style="55"/>
    <col min="4609" max="4609" width="36.7109375" style="55" customWidth="1"/>
    <col min="4610" max="4611" width="10.28515625" style="55" customWidth="1"/>
    <col min="4612" max="4623" width="9" style="55" customWidth="1"/>
    <col min="4624" max="4625" width="10.140625" style="55" customWidth="1"/>
    <col min="4626" max="4864" width="11.42578125" style="55"/>
    <col min="4865" max="4865" width="36.7109375" style="55" customWidth="1"/>
    <col min="4866" max="4867" width="10.28515625" style="55" customWidth="1"/>
    <col min="4868" max="4879" width="9" style="55" customWidth="1"/>
    <col min="4880" max="4881" width="10.140625" style="55" customWidth="1"/>
    <col min="4882" max="5120" width="11.42578125" style="55"/>
    <col min="5121" max="5121" width="36.7109375" style="55" customWidth="1"/>
    <col min="5122" max="5123" width="10.28515625" style="55" customWidth="1"/>
    <col min="5124" max="5135" width="9" style="55" customWidth="1"/>
    <col min="5136" max="5137" width="10.140625" style="55" customWidth="1"/>
    <col min="5138" max="5376" width="11.42578125" style="55"/>
    <col min="5377" max="5377" width="36.7109375" style="55" customWidth="1"/>
    <col min="5378" max="5379" width="10.28515625" style="55" customWidth="1"/>
    <col min="5380" max="5391" width="9" style="55" customWidth="1"/>
    <col min="5392" max="5393" width="10.140625" style="55" customWidth="1"/>
    <col min="5394" max="5632" width="11.42578125" style="55"/>
    <col min="5633" max="5633" width="36.7109375" style="55" customWidth="1"/>
    <col min="5634" max="5635" width="10.28515625" style="55" customWidth="1"/>
    <col min="5636" max="5647" width="9" style="55" customWidth="1"/>
    <col min="5648" max="5649" width="10.140625" style="55" customWidth="1"/>
    <col min="5650" max="5888" width="11.42578125" style="55"/>
    <col min="5889" max="5889" width="36.7109375" style="55" customWidth="1"/>
    <col min="5890" max="5891" width="10.28515625" style="55" customWidth="1"/>
    <col min="5892" max="5903" width="9" style="55" customWidth="1"/>
    <col min="5904" max="5905" width="10.140625" style="55" customWidth="1"/>
    <col min="5906" max="6144" width="11.42578125" style="55"/>
    <col min="6145" max="6145" width="36.7109375" style="55" customWidth="1"/>
    <col min="6146" max="6147" width="10.28515625" style="55" customWidth="1"/>
    <col min="6148" max="6159" width="9" style="55" customWidth="1"/>
    <col min="6160" max="6161" width="10.140625" style="55" customWidth="1"/>
    <col min="6162" max="6400" width="11.42578125" style="55"/>
    <col min="6401" max="6401" width="36.7109375" style="55" customWidth="1"/>
    <col min="6402" max="6403" width="10.28515625" style="55" customWidth="1"/>
    <col min="6404" max="6415" width="9" style="55" customWidth="1"/>
    <col min="6416" max="6417" width="10.140625" style="55" customWidth="1"/>
    <col min="6418" max="6656" width="11.42578125" style="55"/>
    <col min="6657" max="6657" width="36.7109375" style="55" customWidth="1"/>
    <col min="6658" max="6659" width="10.28515625" style="55" customWidth="1"/>
    <col min="6660" max="6671" width="9" style="55" customWidth="1"/>
    <col min="6672" max="6673" width="10.140625" style="55" customWidth="1"/>
    <col min="6674" max="6912" width="11.42578125" style="55"/>
    <col min="6913" max="6913" width="36.7109375" style="55" customWidth="1"/>
    <col min="6914" max="6915" width="10.28515625" style="55" customWidth="1"/>
    <col min="6916" max="6927" width="9" style="55" customWidth="1"/>
    <col min="6928" max="6929" width="10.140625" style="55" customWidth="1"/>
    <col min="6930" max="7168" width="11.42578125" style="55"/>
    <col min="7169" max="7169" width="36.7109375" style="55" customWidth="1"/>
    <col min="7170" max="7171" width="10.28515625" style="55" customWidth="1"/>
    <col min="7172" max="7183" width="9" style="55" customWidth="1"/>
    <col min="7184" max="7185" width="10.140625" style="55" customWidth="1"/>
    <col min="7186" max="7424" width="11.42578125" style="55"/>
    <col min="7425" max="7425" width="36.7109375" style="55" customWidth="1"/>
    <col min="7426" max="7427" width="10.28515625" style="55" customWidth="1"/>
    <col min="7428" max="7439" width="9" style="55" customWidth="1"/>
    <col min="7440" max="7441" width="10.140625" style="55" customWidth="1"/>
    <col min="7442" max="7680" width="11.42578125" style="55"/>
    <col min="7681" max="7681" width="36.7109375" style="55" customWidth="1"/>
    <col min="7682" max="7683" width="10.28515625" style="55" customWidth="1"/>
    <col min="7684" max="7695" width="9" style="55" customWidth="1"/>
    <col min="7696" max="7697" width="10.140625" style="55" customWidth="1"/>
    <col min="7698" max="7936" width="11.42578125" style="55"/>
    <col min="7937" max="7937" width="36.7109375" style="55" customWidth="1"/>
    <col min="7938" max="7939" width="10.28515625" style="55" customWidth="1"/>
    <col min="7940" max="7951" width="9" style="55" customWidth="1"/>
    <col min="7952" max="7953" width="10.140625" style="55" customWidth="1"/>
    <col min="7954" max="8192" width="11.42578125" style="55"/>
    <col min="8193" max="8193" width="36.7109375" style="55" customWidth="1"/>
    <col min="8194" max="8195" width="10.28515625" style="55" customWidth="1"/>
    <col min="8196" max="8207" width="9" style="55" customWidth="1"/>
    <col min="8208" max="8209" width="10.140625" style="55" customWidth="1"/>
    <col min="8210" max="8448" width="11.42578125" style="55"/>
    <col min="8449" max="8449" width="36.7109375" style="55" customWidth="1"/>
    <col min="8450" max="8451" width="10.28515625" style="55" customWidth="1"/>
    <col min="8452" max="8463" width="9" style="55" customWidth="1"/>
    <col min="8464" max="8465" width="10.140625" style="55" customWidth="1"/>
    <col min="8466" max="8704" width="11.42578125" style="55"/>
    <col min="8705" max="8705" width="36.7109375" style="55" customWidth="1"/>
    <col min="8706" max="8707" width="10.28515625" style="55" customWidth="1"/>
    <col min="8708" max="8719" width="9" style="55" customWidth="1"/>
    <col min="8720" max="8721" width="10.140625" style="55" customWidth="1"/>
    <col min="8722" max="8960" width="11.42578125" style="55"/>
    <col min="8961" max="8961" width="36.7109375" style="55" customWidth="1"/>
    <col min="8962" max="8963" width="10.28515625" style="55" customWidth="1"/>
    <col min="8964" max="8975" width="9" style="55" customWidth="1"/>
    <col min="8976" max="8977" width="10.140625" style="55" customWidth="1"/>
    <col min="8978" max="9216" width="11.42578125" style="55"/>
    <col min="9217" max="9217" width="36.7109375" style="55" customWidth="1"/>
    <col min="9218" max="9219" width="10.28515625" style="55" customWidth="1"/>
    <col min="9220" max="9231" width="9" style="55" customWidth="1"/>
    <col min="9232" max="9233" width="10.140625" style="55" customWidth="1"/>
    <col min="9234" max="9472" width="11.42578125" style="55"/>
    <col min="9473" max="9473" width="36.7109375" style="55" customWidth="1"/>
    <col min="9474" max="9475" width="10.28515625" style="55" customWidth="1"/>
    <col min="9476" max="9487" width="9" style="55" customWidth="1"/>
    <col min="9488" max="9489" width="10.140625" style="55" customWidth="1"/>
    <col min="9490" max="9728" width="11.42578125" style="55"/>
    <col min="9729" max="9729" width="36.7109375" style="55" customWidth="1"/>
    <col min="9730" max="9731" width="10.28515625" style="55" customWidth="1"/>
    <col min="9732" max="9743" width="9" style="55" customWidth="1"/>
    <col min="9744" max="9745" width="10.140625" style="55" customWidth="1"/>
    <col min="9746" max="9984" width="11.42578125" style="55"/>
    <col min="9985" max="9985" width="36.7109375" style="55" customWidth="1"/>
    <col min="9986" max="9987" width="10.28515625" style="55" customWidth="1"/>
    <col min="9988" max="9999" width="9" style="55" customWidth="1"/>
    <col min="10000" max="10001" width="10.140625" style="55" customWidth="1"/>
    <col min="10002" max="10240" width="11.42578125" style="55"/>
    <col min="10241" max="10241" width="36.7109375" style="55" customWidth="1"/>
    <col min="10242" max="10243" width="10.28515625" style="55" customWidth="1"/>
    <col min="10244" max="10255" width="9" style="55" customWidth="1"/>
    <col min="10256" max="10257" width="10.140625" style="55" customWidth="1"/>
    <col min="10258" max="10496" width="11.42578125" style="55"/>
    <col min="10497" max="10497" width="36.7109375" style="55" customWidth="1"/>
    <col min="10498" max="10499" width="10.28515625" style="55" customWidth="1"/>
    <col min="10500" max="10511" width="9" style="55" customWidth="1"/>
    <col min="10512" max="10513" width="10.140625" style="55" customWidth="1"/>
    <col min="10514" max="10752" width="11.42578125" style="55"/>
    <col min="10753" max="10753" width="36.7109375" style="55" customWidth="1"/>
    <col min="10754" max="10755" width="10.28515625" style="55" customWidth="1"/>
    <col min="10756" max="10767" width="9" style="55" customWidth="1"/>
    <col min="10768" max="10769" width="10.140625" style="55" customWidth="1"/>
    <col min="10770" max="11008" width="11.42578125" style="55"/>
    <col min="11009" max="11009" width="36.7109375" style="55" customWidth="1"/>
    <col min="11010" max="11011" width="10.28515625" style="55" customWidth="1"/>
    <col min="11012" max="11023" width="9" style="55" customWidth="1"/>
    <col min="11024" max="11025" width="10.140625" style="55" customWidth="1"/>
    <col min="11026" max="11264" width="11.42578125" style="55"/>
    <col min="11265" max="11265" width="36.7109375" style="55" customWidth="1"/>
    <col min="11266" max="11267" width="10.28515625" style="55" customWidth="1"/>
    <col min="11268" max="11279" width="9" style="55" customWidth="1"/>
    <col min="11280" max="11281" width="10.140625" style="55" customWidth="1"/>
    <col min="11282" max="11520" width="11.42578125" style="55"/>
    <col min="11521" max="11521" width="36.7109375" style="55" customWidth="1"/>
    <col min="11522" max="11523" width="10.28515625" style="55" customWidth="1"/>
    <col min="11524" max="11535" width="9" style="55" customWidth="1"/>
    <col min="11536" max="11537" width="10.140625" style="55" customWidth="1"/>
    <col min="11538" max="11776" width="11.42578125" style="55"/>
    <col min="11777" max="11777" width="36.7109375" style="55" customWidth="1"/>
    <col min="11778" max="11779" width="10.28515625" style="55" customWidth="1"/>
    <col min="11780" max="11791" width="9" style="55" customWidth="1"/>
    <col min="11792" max="11793" width="10.140625" style="55" customWidth="1"/>
    <col min="11794" max="12032" width="11.42578125" style="55"/>
    <col min="12033" max="12033" width="36.7109375" style="55" customWidth="1"/>
    <col min="12034" max="12035" width="10.28515625" style="55" customWidth="1"/>
    <col min="12036" max="12047" width="9" style="55" customWidth="1"/>
    <col min="12048" max="12049" width="10.140625" style="55" customWidth="1"/>
    <col min="12050" max="12288" width="11.42578125" style="55"/>
    <col min="12289" max="12289" width="36.7109375" style="55" customWidth="1"/>
    <col min="12290" max="12291" width="10.28515625" style="55" customWidth="1"/>
    <col min="12292" max="12303" width="9" style="55" customWidth="1"/>
    <col min="12304" max="12305" width="10.140625" style="55" customWidth="1"/>
    <col min="12306" max="12544" width="11.42578125" style="55"/>
    <col min="12545" max="12545" width="36.7109375" style="55" customWidth="1"/>
    <col min="12546" max="12547" width="10.28515625" style="55" customWidth="1"/>
    <col min="12548" max="12559" width="9" style="55" customWidth="1"/>
    <col min="12560" max="12561" width="10.140625" style="55" customWidth="1"/>
    <col min="12562" max="12800" width="11.42578125" style="55"/>
    <col min="12801" max="12801" width="36.7109375" style="55" customWidth="1"/>
    <col min="12802" max="12803" width="10.28515625" style="55" customWidth="1"/>
    <col min="12804" max="12815" width="9" style="55" customWidth="1"/>
    <col min="12816" max="12817" width="10.140625" style="55" customWidth="1"/>
    <col min="12818" max="13056" width="11.42578125" style="55"/>
    <col min="13057" max="13057" width="36.7109375" style="55" customWidth="1"/>
    <col min="13058" max="13059" width="10.28515625" style="55" customWidth="1"/>
    <col min="13060" max="13071" width="9" style="55" customWidth="1"/>
    <col min="13072" max="13073" width="10.140625" style="55" customWidth="1"/>
    <col min="13074" max="13312" width="11.42578125" style="55"/>
    <col min="13313" max="13313" width="36.7109375" style="55" customWidth="1"/>
    <col min="13314" max="13315" width="10.28515625" style="55" customWidth="1"/>
    <col min="13316" max="13327" width="9" style="55" customWidth="1"/>
    <col min="13328" max="13329" width="10.140625" style="55" customWidth="1"/>
    <col min="13330" max="13568" width="11.42578125" style="55"/>
    <col min="13569" max="13569" width="36.7109375" style="55" customWidth="1"/>
    <col min="13570" max="13571" width="10.28515625" style="55" customWidth="1"/>
    <col min="13572" max="13583" width="9" style="55" customWidth="1"/>
    <col min="13584" max="13585" width="10.140625" style="55" customWidth="1"/>
    <col min="13586" max="13824" width="11.42578125" style="55"/>
    <col min="13825" max="13825" width="36.7109375" style="55" customWidth="1"/>
    <col min="13826" max="13827" width="10.28515625" style="55" customWidth="1"/>
    <col min="13828" max="13839" width="9" style="55" customWidth="1"/>
    <col min="13840" max="13841" width="10.140625" style="55" customWidth="1"/>
    <col min="13842" max="14080" width="11.42578125" style="55"/>
    <col min="14081" max="14081" width="36.7109375" style="55" customWidth="1"/>
    <col min="14082" max="14083" width="10.28515625" style="55" customWidth="1"/>
    <col min="14084" max="14095" width="9" style="55" customWidth="1"/>
    <col min="14096" max="14097" width="10.140625" style="55" customWidth="1"/>
    <col min="14098" max="14336" width="11.42578125" style="55"/>
    <col min="14337" max="14337" width="36.7109375" style="55" customWidth="1"/>
    <col min="14338" max="14339" width="10.28515625" style="55" customWidth="1"/>
    <col min="14340" max="14351" width="9" style="55" customWidth="1"/>
    <col min="14352" max="14353" width="10.140625" style="55" customWidth="1"/>
    <col min="14354" max="14592" width="11.42578125" style="55"/>
    <col min="14593" max="14593" width="36.7109375" style="55" customWidth="1"/>
    <col min="14594" max="14595" width="10.28515625" style="55" customWidth="1"/>
    <col min="14596" max="14607" width="9" style="55" customWidth="1"/>
    <col min="14608" max="14609" width="10.140625" style="55" customWidth="1"/>
    <col min="14610" max="14848" width="11.42578125" style="55"/>
    <col min="14849" max="14849" width="36.7109375" style="55" customWidth="1"/>
    <col min="14850" max="14851" width="10.28515625" style="55" customWidth="1"/>
    <col min="14852" max="14863" width="9" style="55" customWidth="1"/>
    <col min="14864" max="14865" width="10.140625" style="55" customWidth="1"/>
    <col min="14866" max="15104" width="11.42578125" style="55"/>
    <col min="15105" max="15105" width="36.7109375" style="55" customWidth="1"/>
    <col min="15106" max="15107" width="10.28515625" style="55" customWidth="1"/>
    <col min="15108" max="15119" width="9" style="55" customWidth="1"/>
    <col min="15120" max="15121" width="10.140625" style="55" customWidth="1"/>
    <col min="15122" max="15360" width="11.42578125" style="55"/>
    <col min="15361" max="15361" width="36.7109375" style="55" customWidth="1"/>
    <col min="15362" max="15363" width="10.28515625" style="55" customWidth="1"/>
    <col min="15364" max="15375" width="9" style="55" customWidth="1"/>
    <col min="15376" max="15377" width="10.140625" style="55" customWidth="1"/>
    <col min="15378" max="15616" width="11.42578125" style="55"/>
    <col min="15617" max="15617" width="36.7109375" style="55" customWidth="1"/>
    <col min="15618" max="15619" width="10.28515625" style="55" customWidth="1"/>
    <col min="15620" max="15631" width="9" style="55" customWidth="1"/>
    <col min="15632" max="15633" width="10.140625" style="55" customWidth="1"/>
    <col min="15634" max="15872" width="11.42578125" style="55"/>
    <col min="15873" max="15873" width="36.7109375" style="55" customWidth="1"/>
    <col min="15874" max="15875" width="10.28515625" style="55" customWidth="1"/>
    <col min="15876" max="15887" width="9" style="55" customWidth="1"/>
    <col min="15888" max="15889" width="10.140625" style="55" customWidth="1"/>
    <col min="15890" max="16128" width="11.42578125" style="55"/>
    <col min="16129" max="16129" width="36.7109375" style="55" customWidth="1"/>
    <col min="16130" max="16131" width="10.28515625" style="55" customWidth="1"/>
    <col min="16132" max="16143" width="9" style="55" customWidth="1"/>
    <col min="16144" max="16145" width="10.140625" style="55" customWidth="1"/>
    <col min="16146" max="16384" width="11.42578125" style="55"/>
  </cols>
  <sheetData>
    <row r="1" spans="1:256" s="181" customFormat="1" ht="24.95" customHeight="1" x14ac:dyDescent="0.25">
      <c r="A1" s="183" t="s">
        <v>351</v>
      </c>
      <c r="B1" s="183"/>
      <c r="C1" s="183"/>
    </row>
    <row r="2" spans="1:256" s="181" customFormat="1" ht="24.95" customHeight="1" thickBot="1" x14ac:dyDescent="0.3">
      <c r="A2" s="145" t="s">
        <v>355</v>
      </c>
      <c r="B2" s="220"/>
      <c r="C2" s="220"/>
      <c r="D2" s="328"/>
      <c r="E2" s="328"/>
      <c r="F2" s="328"/>
      <c r="G2" s="328"/>
      <c r="H2" s="328"/>
      <c r="I2" s="328"/>
      <c r="J2" s="328"/>
      <c r="K2" s="328"/>
      <c r="L2" s="328"/>
      <c r="M2" s="328"/>
      <c r="N2" s="328"/>
      <c r="O2" s="328"/>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84"/>
      <c r="HF2" s="184"/>
      <c r="HG2" s="184"/>
      <c r="HH2" s="184"/>
      <c r="HI2" s="184"/>
      <c r="HJ2" s="184"/>
      <c r="HK2" s="184"/>
      <c r="HL2" s="184"/>
      <c r="HM2" s="184"/>
      <c r="HN2" s="184"/>
      <c r="HO2" s="184"/>
      <c r="HP2" s="184"/>
      <c r="HQ2" s="184"/>
      <c r="HR2" s="184"/>
      <c r="HS2" s="184"/>
      <c r="HT2" s="184"/>
      <c r="HU2" s="184"/>
      <c r="HV2" s="184"/>
      <c r="HW2" s="184"/>
      <c r="HX2" s="184"/>
      <c r="HY2" s="184"/>
      <c r="HZ2" s="184"/>
      <c r="IA2" s="184"/>
      <c r="IB2" s="184"/>
      <c r="IC2" s="184"/>
      <c r="ID2" s="184"/>
      <c r="IE2" s="184"/>
      <c r="IF2" s="184"/>
      <c r="IG2" s="184"/>
      <c r="IH2" s="184"/>
      <c r="II2" s="184"/>
      <c r="IJ2" s="184"/>
      <c r="IK2" s="184"/>
      <c r="IL2" s="184"/>
      <c r="IM2" s="184"/>
      <c r="IN2" s="184"/>
      <c r="IO2" s="184"/>
      <c r="IP2" s="184"/>
      <c r="IQ2" s="184"/>
      <c r="IR2" s="184"/>
      <c r="IS2" s="184"/>
      <c r="IT2" s="184"/>
      <c r="IU2" s="184"/>
      <c r="IV2" s="184"/>
    </row>
    <row r="3" spans="1:256" ht="20.100000000000001" customHeight="1" x14ac:dyDescent="0.25">
      <c r="A3" s="1487" t="s">
        <v>203</v>
      </c>
      <c r="B3" s="1483" t="s">
        <v>204</v>
      </c>
      <c r="C3" s="1484"/>
      <c r="D3" s="1484"/>
      <c r="E3" s="1484"/>
      <c r="F3" s="1484"/>
      <c r="G3" s="1484"/>
      <c r="H3" s="1484"/>
      <c r="I3" s="1484"/>
      <c r="J3" s="1484"/>
      <c r="K3" s="1484"/>
      <c r="L3" s="1484"/>
      <c r="M3" s="1484"/>
      <c r="N3" s="1484"/>
      <c r="O3" s="1484"/>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row>
    <row r="4" spans="1:256"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row>
    <row r="5" spans="1:256"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row>
    <row r="6" spans="1:256" ht="20.100000000000001" customHeight="1" x14ac:dyDescent="0.25">
      <c r="A6" s="26" t="s">
        <v>310</v>
      </c>
      <c r="B6" s="27">
        <v>79835</v>
      </c>
      <c r="C6" s="27">
        <v>70259</v>
      </c>
      <c r="D6" s="27">
        <v>6624</v>
      </c>
      <c r="E6" s="27">
        <v>6806</v>
      </c>
      <c r="F6" s="27">
        <v>7478</v>
      </c>
      <c r="G6" s="27">
        <v>5700</v>
      </c>
      <c r="H6" s="27">
        <v>5194</v>
      </c>
      <c r="I6" s="27">
        <v>4978</v>
      </c>
      <c r="J6" s="27">
        <v>5133</v>
      </c>
      <c r="K6" s="27">
        <v>3103</v>
      </c>
      <c r="L6" s="27">
        <v>3124</v>
      </c>
      <c r="M6" s="27">
        <v>2436</v>
      </c>
      <c r="N6" s="27">
        <v>3567</v>
      </c>
      <c r="O6" s="27">
        <v>3507</v>
      </c>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row>
    <row r="7" spans="1:256" ht="20.100000000000001" customHeight="1" x14ac:dyDescent="0.25">
      <c r="A7" s="30" t="s">
        <v>212</v>
      </c>
      <c r="B7" s="89">
        <v>420</v>
      </c>
      <c r="C7" s="89">
        <v>422</v>
      </c>
      <c r="D7" s="89">
        <v>20</v>
      </c>
      <c r="E7" s="89">
        <v>14</v>
      </c>
      <c r="F7" s="89">
        <v>16</v>
      </c>
      <c r="G7" s="89">
        <v>31</v>
      </c>
      <c r="H7" s="89">
        <v>18</v>
      </c>
      <c r="I7" s="89">
        <v>43</v>
      </c>
      <c r="J7" s="89">
        <v>36</v>
      </c>
      <c r="K7" s="89">
        <v>18</v>
      </c>
      <c r="L7" s="89">
        <v>47</v>
      </c>
      <c r="M7" s="89">
        <v>32</v>
      </c>
      <c r="N7" s="89">
        <v>10</v>
      </c>
      <c r="O7" s="89">
        <v>33</v>
      </c>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row>
    <row r="8" spans="1:256" ht="20.100000000000001" customHeight="1" x14ac:dyDescent="0.25">
      <c r="A8" s="35" t="s">
        <v>213</v>
      </c>
      <c r="B8" s="83">
        <v>84</v>
      </c>
      <c r="C8" s="83">
        <v>12</v>
      </c>
      <c r="D8" s="329">
        <v>0</v>
      </c>
      <c r="E8" s="329">
        <v>0</v>
      </c>
      <c r="F8" s="329">
        <v>4</v>
      </c>
      <c r="G8" s="329">
        <v>1</v>
      </c>
      <c r="H8" s="329">
        <v>8</v>
      </c>
      <c r="I8" s="329">
        <v>0</v>
      </c>
      <c r="J8" s="329">
        <v>8</v>
      </c>
      <c r="K8" s="329">
        <v>4</v>
      </c>
      <c r="L8" s="329">
        <v>5</v>
      </c>
      <c r="M8" s="329">
        <v>0</v>
      </c>
      <c r="N8" s="329">
        <v>1</v>
      </c>
      <c r="O8" s="329">
        <v>0</v>
      </c>
    </row>
    <row r="9" spans="1:256" ht="20.100000000000001" customHeight="1" x14ac:dyDescent="0.25">
      <c r="A9" s="35" t="s">
        <v>214</v>
      </c>
      <c r="B9" s="83">
        <v>33</v>
      </c>
      <c r="C9" s="83">
        <v>70</v>
      </c>
      <c r="D9" s="329">
        <v>0</v>
      </c>
      <c r="E9" s="329">
        <v>0</v>
      </c>
      <c r="F9" s="329">
        <v>0</v>
      </c>
      <c r="G9" s="329">
        <v>1</v>
      </c>
      <c r="H9" s="329">
        <v>1</v>
      </c>
      <c r="I9" s="329">
        <v>8</v>
      </c>
      <c r="J9" s="329">
        <v>5</v>
      </c>
      <c r="K9" s="329">
        <v>1</v>
      </c>
      <c r="L9" s="329">
        <v>1</v>
      </c>
      <c r="M9" s="329">
        <v>0</v>
      </c>
      <c r="N9" s="329">
        <v>1</v>
      </c>
      <c r="O9" s="329">
        <v>1</v>
      </c>
    </row>
    <row r="10" spans="1:256" ht="20.100000000000001" customHeight="1" x14ac:dyDescent="0.25">
      <c r="A10" s="35" t="s">
        <v>215</v>
      </c>
      <c r="B10" s="83">
        <v>38</v>
      </c>
      <c r="C10" s="83">
        <v>19</v>
      </c>
      <c r="D10" s="329">
        <v>0</v>
      </c>
      <c r="E10" s="329">
        <v>1</v>
      </c>
      <c r="F10" s="329">
        <v>0</v>
      </c>
      <c r="G10" s="329">
        <v>0</v>
      </c>
      <c r="H10" s="329">
        <v>4</v>
      </c>
      <c r="I10" s="329">
        <v>0</v>
      </c>
      <c r="J10" s="329">
        <v>4</v>
      </c>
      <c r="K10" s="329">
        <v>0</v>
      </c>
      <c r="L10" s="329">
        <v>1</v>
      </c>
      <c r="M10" s="329">
        <v>1</v>
      </c>
      <c r="N10" s="329">
        <v>1</v>
      </c>
      <c r="O10" s="329">
        <v>0</v>
      </c>
    </row>
    <row r="11" spans="1:256" ht="20.100000000000001" customHeight="1" x14ac:dyDescent="0.25">
      <c r="A11" s="35" t="s">
        <v>216</v>
      </c>
      <c r="B11" s="83">
        <v>6</v>
      </c>
      <c r="C11" s="83">
        <v>14</v>
      </c>
      <c r="D11" s="329">
        <v>0</v>
      </c>
      <c r="E11" s="329">
        <v>1</v>
      </c>
      <c r="F11" s="329">
        <v>0</v>
      </c>
      <c r="G11" s="329">
        <v>0</v>
      </c>
      <c r="H11" s="329">
        <v>0</v>
      </c>
      <c r="I11" s="329">
        <v>4</v>
      </c>
      <c r="J11" s="329">
        <v>0</v>
      </c>
      <c r="K11" s="329">
        <v>0</v>
      </c>
      <c r="L11" s="329">
        <v>0</v>
      </c>
      <c r="M11" s="329">
        <v>0</v>
      </c>
      <c r="N11" s="329">
        <v>0</v>
      </c>
      <c r="O11" s="329">
        <v>8</v>
      </c>
    </row>
    <row r="12" spans="1:256" ht="20.100000000000001" customHeight="1" x14ac:dyDescent="0.25">
      <c r="A12" s="35" t="s">
        <v>217</v>
      </c>
      <c r="B12" s="83">
        <v>259</v>
      </c>
      <c r="C12" s="83">
        <v>307</v>
      </c>
      <c r="D12" s="329">
        <v>20</v>
      </c>
      <c r="E12" s="329">
        <v>12</v>
      </c>
      <c r="F12" s="329">
        <v>12</v>
      </c>
      <c r="G12" s="329">
        <v>29</v>
      </c>
      <c r="H12" s="329">
        <v>5</v>
      </c>
      <c r="I12" s="329">
        <v>31</v>
      </c>
      <c r="J12" s="329">
        <v>19</v>
      </c>
      <c r="K12" s="329">
        <v>13</v>
      </c>
      <c r="L12" s="329">
        <v>40</v>
      </c>
      <c r="M12" s="329">
        <v>31</v>
      </c>
      <c r="N12" s="329">
        <v>7</v>
      </c>
      <c r="O12" s="329">
        <v>24</v>
      </c>
    </row>
    <row r="13" spans="1:256" ht="20.100000000000001" customHeight="1" x14ac:dyDescent="0.25">
      <c r="A13" s="30" t="s">
        <v>218</v>
      </c>
      <c r="B13" s="89">
        <v>178</v>
      </c>
      <c r="C13" s="89">
        <v>670</v>
      </c>
      <c r="D13" s="89">
        <v>1</v>
      </c>
      <c r="E13" s="89">
        <v>11</v>
      </c>
      <c r="F13" s="89">
        <v>3</v>
      </c>
      <c r="G13" s="89">
        <v>26</v>
      </c>
      <c r="H13" s="89">
        <v>6</v>
      </c>
      <c r="I13" s="89">
        <v>13</v>
      </c>
      <c r="J13" s="89">
        <v>0</v>
      </c>
      <c r="K13" s="89">
        <v>7</v>
      </c>
      <c r="L13" s="89">
        <v>8</v>
      </c>
      <c r="M13" s="89">
        <v>14</v>
      </c>
      <c r="N13" s="89">
        <v>42</v>
      </c>
      <c r="O13" s="89">
        <v>58</v>
      </c>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row>
    <row r="14" spans="1:256" ht="20.100000000000001" customHeight="1" x14ac:dyDescent="0.25">
      <c r="A14" s="35" t="s">
        <v>219</v>
      </c>
      <c r="B14" s="83">
        <v>20</v>
      </c>
      <c r="C14" s="83">
        <v>83</v>
      </c>
      <c r="D14" s="329">
        <v>0</v>
      </c>
      <c r="E14" s="329">
        <v>0</v>
      </c>
      <c r="F14" s="329">
        <v>0</v>
      </c>
      <c r="G14" s="329">
        <v>0</v>
      </c>
      <c r="H14" s="329">
        <v>1</v>
      </c>
      <c r="I14" s="329">
        <v>8</v>
      </c>
      <c r="J14" s="329">
        <v>0</v>
      </c>
      <c r="K14" s="329">
        <v>1</v>
      </c>
      <c r="L14" s="329">
        <v>1</v>
      </c>
      <c r="M14" s="329">
        <v>0</v>
      </c>
      <c r="N14" s="329">
        <v>4</v>
      </c>
      <c r="O14" s="329">
        <v>4</v>
      </c>
    </row>
    <row r="15" spans="1:256" ht="20.100000000000001" customHeight="1" x14ac:dyDescent="0.25">
      <c r="A15" s="35" t="s">
        <v>220</v>
      </c>
      <c r="B15" s="83">
        <v>8</v>
      </c>
      <c r="C15" s="83">
        <v>127</v>
      </c>
      <c r="D15" s="329">
        <v>0</v>
      </c>
      <c r="E15" s="329">
        <v>4</v>
      </c>
      <c r="F15" s="329">
        <v>1</v>
      </c>
      <c r="G15" s="329">
        <v>0</v>
      </c>
      <c r="H15" s="329">
        <v>4</v>
      </c>
      <c r="I15" s="329">
        <v>0</v>
      </c>
      <c r="J15" s="329">
        <v>0</v>
      </c>
      <c r="K15" s="329">
        <v>0</v>
      </c>
      <c r="L15" s="329">
        <v>0</v>
      </c>
      <c r="M15" s="329">
        <v>1</v>
      </c>
      <c r="N15" s="329">
        <v>1</v>
      </c>
      <c r="O15" s="329">
        <v>12</v>
      </c>
    </row>
    <row r="16" spans="1:256" ht="20.100000000000001" customHeight="1" x14ac:dyDescent="0.25">
      <c r="A16" s="35" t="s">
        <v>221</v>
      </c>
      <c r="B16" s="83">
        <v>35</v>
      </c>
      <c r="C16" s="83">
        <v>48</v>
      </c>
      <c r="D16" s="329">
        <v>1</v>
      </c>
      <c r="E16" s="329">
        <v>0</v>
      </c>
      <c r="F16" s="329">
        <v>0</v>
      </c>
      <c r="G16" s="329">
        <v>1</v>
      </c>
      <c r="H16" s="329">
        <v>0</v>
      </c>
      <c r="I16" s="329">
        <v>1</v>
      </c>
      <c r="J16" s="329">
        <v>0</v>
      </c>
      <c r="K16" s="329">
        <v>1</v>
      </c>
      <c r="L16" s="329">
        <v>0</v>
      </c>
      <c r="M16" s="329">
        <v>0</v>
      </c>
      <c r="N16" s="329">
        <v>0</v>
      </c>
      <c r="O16" s="329">
        <v>9</v>
      </c>
    </row>
    <row r="17" spans="1:256" ht="20.100000000000001" customHeight="1" x14ac:dyDescent="0.25">
      <c r="A17" s="35" t="s">
        <v>222</v>
      </c>
      <c r="B17" s="83">
        <v>6</v>
      </c>
      <c r="C17" s="83">
        <v>234</v>
      </c>
      <c r="D17" s="329">
        <v>0</v>
      </c>
      <c r="E17" s="329">
        <v>0</v>
      </c>
      <c r="F17" s="329">
        <v>1</v>
      </c>
      <c r="G17" s="329">
        <v>8</v>
      </c>
      <c r="H17" s="329">
        <v>0</v>
      </c>
      <c r="I17" s="329">
        <v>0</v>
      </c>
      <c r="J17" s="329">
        <v>0</v>
      </c>
      <c r="K17" s="329">
        <v>0</v>
      </c>
      <c r="L17" s="329">
        <v>0</v>
      </c>
      <c r="M17" s="329">
        <v>4</v>
      </c>
      <c r="N17" s="329">
        <v>0</v>
      </c>
      <c r="O17" s="329">
        <v>24</v>
      </c>
    </row>
    <row r="18" spans="1:256" ht="20.100000000000001" customHeight="1" x14ac:dyDescent="0.25">
      <c r="A18" s="35" t="s">
        <v>223</v>
      </c>
      <c r="B18" s="83">
        <v>109</v>
      </c>
      <c r="C18" s="83">
        <v>178</v>
      </c>
      <c r="D18" s="329">
        <v>0</v>
      </c>
      <c r="E18" s="329">
        <v>7</v>
      </c>
      <c r="F18" s="329">
        <v>1</v>
      </c>
      <c r="G18" s="329">
        <v>17</v>
      </c>
      <c r="H18" s="329">
        <v>1</v>
      </c>
      <c r="I18" s="329">
        <v>4</v>
      </c>
      <c r="J18" s="329">
        <v>0</v>
      </c>
      <c r="K18" s="329">
        <v>5</v>
      </c>
      <c r="L18" s="329">
        <v>7</v>
      </c>
      <c r="M18" s="329">
        <v>9</v>
      </c>
      <c r="N18" s="329">
        <v>37</v>
      </c>
      <c r="O18" s="329">
        <v>9</v>
      </c>
    </row>
    <row r="19" spans="1:256" ht="20.100000000000001" customHeight="1" x14ac:dyDescent="0.25">
      <c r="A19" s="30" t="s">
        <v>224</v>
      </c>
      <c r="B19" s="89">
        <v>6576</v>
      </c>
      <c r="C19" s="89">
        <v>6308</v>
      </c>
      <c r="D19" s="89">
        <v>335</v>
      </c>
      <c r="E19" s="89">
        <v>517</v>
      </c>
      <c r="F19" s="89">
        <v>476</v>
      </c>
      <c r="G19" s="89">
        <v>408</v>
      </c>
      <c r="H19" s="89">
        <v>363</v>
      </c>
      <c r="I19" s="89">
        <v>531</v>
      </c>
      <c r="J19" s="89">
        <v>280</v>
      </c>
      <c r="K19" s="89">
        <v>344</v>
      </c>
      <c r="L19" s="89">
        <v>365</v>
      </c>
      <c r="M19" s="89">
        <v>350</v>
      </c>
      <c r="N19" s="89">
        <v>758</v>
      </c>
      <c r="O19" s="89">
        <v>503</v>
      </c>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row>
    <row r="20" spans="1:256" ht="20.100000000000001" customHeight="1" x14ac:dyDescent="0.25">
      <c r="A20" s="35" t="s">
        <v>225</v>
      </c>
      <c r="B20" s="83">
        <v>653</v>
      </c>
      <c r="C20" s="83">
        <v>526</v>
      </c>
      <c r="D20" s="329">
        <v>32</v>
      </c>
      <c r="E20" s="329">
        <v>38</v>
      </c>
      <c r="F20" s="329">
        <v>34</v>
      </c>
      <c r="G20" s="329">
        <v>35</v>
      </c>
      <c r="H20" s="329">
        <v>30</v>
      </c>
      <c r="I20" s="329">
        <v>11</v>
      </c>
      <c r="J20" s="329">
        <v>25</v>
      </c>
      <c r="K20" s="329">
        <v>33</v>
      </c>
      <c r="L20" s="329">
        <v>20</v>
      </c>
      <c r="M20" s="329">
        <v>35</v>
      </c>
      <c r="N20" s="329">
        <v>17</v>
      </c>
      <c r="O20" s="329">
        <v>24</v>
      </c>
    </row>
    <row r="21" spans="1:256" ht="20.100000000000001" customHeight="1" x14ac:dyDescent="0.25">
      <c r="A21" s="35" t="s">
        <v>227</v>
      </c>
      <c r="B21" s="83">
        <v>5730</v>
      </c>
      <c r="C21" s="83">
        <v>5581</v>
      </c>
      <c r="D21" s="329">
        <v>294</v>
      </c>
      <c r="E21" s="329">
        <v>468</v>
      </c>
      <c r="F21" s="329">
        <v>438</v>
      </c>
      <c r="G21" s="329">
        <v>364</v>
      </c>
      <c r="H21" s="329">
        <v>320</v>
      </c>
      <c r="I21" s="329">
        <v>517</v>
      </c>
      <c r="J21" s="329">
        <v>250</v>
      </c>
      <c r="K21" s="329">
        <v>300</v>
      </c>
      <c r="L21" s="329">
        <v>340</v>
      </c>
      <c r="M21" s="329">
        <v>295</v>
      </c>
      <c r="N21" s="329">
        <v>721</v>
      </c>
      <c r="O21" s="329">
        <v>468</v>
      </c>
    </row>
    <row r="22" spans="1:256" ht="20.100000000000001" customHeight="1" x14ac:dyDescent="0.25">
      <c r="A22" s="35" t="s">
        <v>228</v>
      </c>
      <c r="B22" s="83">
        <v>193</v>
      </c>
      <c r="C22" s="83">
        <v>201</v>
      </c>
      <c r="D22" s="329">
        <v>9</v>
      </c>
      <c r="E22" s="329">
        <v>11</v>
      </c>
      <c r="F22" s="329">
        <v>4</v>
      </c>
      <c r="G22" s="329">
        <v>9</v>
      </c>
      <c r="H22" s="329">
        <v>13</v>
      </c>
      <c r="I22" s="329">
        <v>3</v>
      </c>
      <c r="J22" s="329">
        <v>5</v>
      </c>
      <c r="K22" s="329">
        <v>11</v>
      </c>
      <c r="L22" s="329">
        <v>5</v>
      </c>
      <c r="M22" s="329">
        <v>20</v>
      </c>
      <c r="N22" s="329">
        <v>20</v>
      </c>
      <c r="O22" s="329">
        <v>11</v>
      </c>
    </row>
    <row r="23" spans="1:256" ht="20.100000000000001" customHeight="1" x14ac:dyDescent="0.25">
      <c r="A23" s="30" t="s">
        <v>229</v>
      </c>
      <c r="B23" s="89">
        <v>10955</v>
      </c>
      <c r="C23" s="89">
        <v>3164</v>
      </c>
      <c r="D23" s="89">
        <v>1783</v>
      </c>
      <c r="E23" s="89">
        <v>878</v>
      </c>
      <c r="F23" s="89">
        <v>2053</v>
      </c>
      <c r="G23" s="89">
        <v>843</v>
      </c>
      <c r="H23" s="89">
        <v>752</v>
      </c>
      <c r="I23" s="89">
        <v>23</v>
      </c>
      <c r="J23" s="89">
        <v>768</v>
      </c>
      <c r="K23" s="89">
        <v>90</v>
      </c>
      <c r="L23" s="89">
        <v>483</v>
      </c>
      <c r="M23" s="89">
        <v>32</v>
      </c>
      <c r="N23" s="89">
        <v>275</v>
      </c>
      <c r="O23" s="89">
        <v>41</v>
      </c>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row>
    <row r="24" spans="1:256" ht="20.100000000000001" customHeight="1" x14ac:dyDescent="0.25">
      <c r="A24" s="35" t="s">
        <v>230</v>
      </c>
      <c r="B24" s="83">
        <v>9922</v>
      </c>
      <c r="C24" s="83">
        <v>2365</v>
      </c>
      <c r="D24" s="329">
        <v>1758</v>
      </c>
      <c r="E24" s="329">
        <v>866</v>
      </c>
      <c r="F24" s="329">
        <v>2004</v>
      </c>
      <c r="G24" s="329">
        <v>827</v>
      </c>
      <c r="H24" s="329">
        <v>719</v>
      </c>
      <c r="I24" s="329">
        <v>12</v>
      </c>
      <c r="J24" s="329">
        <v>502</v>
      </c>
      <c r="K24" s="329">
        <v>41</v>
      </c>
      <c r="L24" s="329">
        <v>438</v>
      </c>
      <c r="M24" s="329">
        <v>14</v>
      </c>
      <c r="N24" s="329">
        <v>260</v>
      </c>
      <c r="O24" s="329">
        <v>9</v>
      </c>
    </row>
    <row r="25" spans="1:256" ht="20.100000000000001" customHeight="1" x14ac:dyDescent="0.25">
      <c r="A25" s="35" t="s">
        <v>231</v>
      </c>
      <c r="B25" s="83">
        <v>184</v>
      </c>
      <c r="C25" s="83">
        <v>31</v>
      </c>
      <c r="D25" s="329">
        <v>1</v>
      </c>
      <c r="E25" s="329">
        <v>0</v>
      </c>
      <c r="F25" s="329">
        <v>0</v>
      </c>
      <c r="G25" s="329">
        <v>3</v>
      </c>
      <c r="H25" s="329">
        <v>0</v>
      </c>
      <c r="I25" s="329">
        <v>0</v>
      </c>
      <c r="J25" s="329">
        <v>1</v>
      </c>
      <c r="K25" s="329">
        <v>0</v>
      </c>
      <c r="L25" s="329">
        <v>1</v>
      </c>
      <c r="M25" s="329">
        <v>5</v>
      </c>
      <c r="N25" s="329">
        <v>0</v>
      </c>
      <c r="O25" s="329">
        <v>3</v>
      </c>
    </row>
    <row r="26" spans="1:256" ht="20.100000000000001" customHeight="1" x14ac:dyDescent="0.25">
      <c r="A26" s="35" t="s">
        <v>232</v>
      </c>
      <c r="B26" s="83">
        <v>188</v>
      </c>
      <c r="C26" s="83">
        <v>116</v>
      </c>
      <c r="D26" s="329">
        <v>15</v>
      </c>
      <c r="E26" s="329">
        <v>0</v>
      </c>
      <c r="F26" s="329">
        <v>25</v>
      </c>
      <c r="G26" s="329">
        <v>0</v>
      </c>
      <c r="H26" s="329">
        <v>3</v>
      </c>
      <c r="I26" s="329">
        <v>0</v>
      </c>
      <c r="J26" s="329">
        <v>19</v>
      </c>
      <c r="K26" s="329">
        <v>24</v>
      </c>
      <c r="L26" s="329">
        <v>22</v>
      </c>
      <c r="M26" s="329">
        <v>1</v>
      </c>
      <c r="N26" s="329">
        <v>5</v>
      </c>
      <c r="O26" s="329">
        <v>12</v>
      </c>
    </row>
    <row r="27" spans="1:256" ht="20.100000000000001" customHeight="1" x14ac:dyDescent="0.25">
      <c r="A27" s="35" t="s">
        <v>233</v>
      </c>
      <c r="B27" s="83">
        <v>69</v>
      </c>
      <c r="C27" s="83">
        <v>262</v>
      </c>
      <c r="D27" s="329">
        <v>0</v>
      </c>
      <c r="E27" s="329">
        <v>0</v>
      </c>
      <c r="F27" s="329">
        <v>4</v>
      </c>
      <c r="G27" s="329">
        <v>3</v>
      </c>
      <c r="H27" s="329">
        <v>11</v>
      </c>
      <c r="I27" s="329">
        <v>1</v>
      </c>
      <c r="J27" s="329">
        <v>4</v>
      </c>
      <c r="K27" s="329">
        <v>12</v>
      </c>
      <c r="L27" s="329">
        <v>4</v>
      </c>
      <c r="M27" s="329">
        <v>4</v>
      </c>
      <c r="N27" s="329">
        <v>7</v>
      </c>
      <c r="O27" s="329">
        <v>7</v>
      </c>
    </row>
    <row r="28" spans="1:256" ht="20.100000000000001" customHeight="1" x14ac:dyDescent="0.25">
      <c r="A28" s="35" t="s">
        <v>234</v>
      </c>
      <c r="B28" s="83">
        <v>22</v>
      </c>
      <c r="C28" s="83">
        <v>148</v>
      </c>
      <c r="D28" s="329">
        <v>1</v>
      </c>
      <c r="E28" s="329">
        <v>4</v>
      </c>
      <c r="F28" s="329">
        <v>7</v>
      </c>
      <c r="G28" s="329">
        <v>4</v>
      </c>
      <c r="H28" s="329">
        <v>5</v>
      </c>
      <c r="I28" s="329">
        <v>4</v>
      </c>
      <c r="J28" s="329">
        <v>4</v>
      </c>
      <c r="K28" s="329">
        <v>0</v>
      </c>
      <c r="L28" s="329">
        <v>1</v>
      </c>
      <c r="M28" s="329">
        <v>4</v>
      </c>
      <c r="N28" s="329">
        <v>1</v>
      </c>
      <c r="O28" s="329">
        <v>4</v>
      </c>
    </row>
    <row r="29" spans="1:256" ht="20.100000000000001" customHeight="1" x14ac:dyDescent="0.25">
      <c r="A29" s="35" t="s">
        <v>235</v>
      </c>
      <c r="B29" s="83">
        <v>0</v>
      </c>
      <c r="C29" s="83">
        <v>0</v>
      </c>
      <c r="D29" s="329">
        <v>0</v>
      </c>
      <c r="E29" s="329">
        <v>0</v>
      </c>
      <c r="F29" s="329">
        <v>0</v>
      </c>
      <c r="G29" s="329">
        <v>0</v>
      </c>
      <c r="H29" s="329">
        <v>0</v>
      </c>
      <c r="I29" s="329">
        <v>0</v>
      </c>
      <c r="J29" s="329">
        <v>0</v>
      </c>
      <c r="K29" s="329">
        <v>0</v>
      </c>
      <c r="L29" s="329">
        <v>0</v>
      </c>
      <c r="M29" s="329">
        <v>0</v>
      </c>
      <c r="N29" s="329">
        <v>0</v>
      </c>
      <c r="O29" s="329">
        <v>0</v>
      </c>
    </row>
    <row r="30" spans="1:256" ht="20.100000000000001" customHeight="1" x14ac:dyDescent="0.25">
      <c r="A30" s="35" t="s">
        <v>236</v>
      </c>
      <c r="B30" s="83">
        <v>23</v>
      </c>
      <c r="C30" s="83">
        <v>17</v>
      </c>
      <c r="D30" s="329">
        <v>1</v>
      </c>
      <c r="E30" s="329">
        <v>0</v>
      </c>
      <c r="F30" s="329">
        <v>0</v>
      </c>
      <c r="G30" s="329">
        <v>0</v>
      </c>
      <c r="H30" s="329">
        <v>1</v>
      </c>
      <c r="I30" s="329">
        <v>0</v>
      </c>
      <c r="J30" s="329">
        <v>1</v>
      </c>
      <c r="K30" s="329">
        <v>3</v>
      </c>
      <c r="L30" s="329">
        <v>3</v>
      </c>
      <c r="M30" s="329">
        <v>0</v>
      </c>
      <c r="N30" s="329">
        <v>0</v>
      </c>
      <c r="O30" s="329">
        <v>1</v>
      </c>
    </row>
    <row r="31" spans="1:256" ht="20.100000000000001" customHeight="1" x14ac:dyDescent="0.25">
      <c r="A31" s="35" t="s">
        <v>237</v>
      </c>
      <c r="B31" s="83">
        <v>69</v>
      </c>
      <c r="C31" s="83">
        <v>46</v>
      </c>
      <c r="D31" s="329">
        <v>3</v>
      </c>
      <c r="E31" s="329">
        <v>3</v>
      </c>
      <c r="F31" s="329">
        <v>9</v>
      </c>
      <c r="G31" s="329">
        <v>1</v>
      </c>
      <c r="H31" s="329">
        <v>8</v>
      </c>
      <c r="I31" s="329">
        <v>1</v>
      </c>
      <c r="J31" s="329">
        <v>3</v>
      </c>
      <c r="K31" s="329">
        <v>3</v>
      </c>
      <c r="L31" s="329">
        <v>5</v>
      </c>
      <c r="M31" s="329">
        <v>3</v>
      </c>
      <c r="N31" s="329">
        <v>1</v>
      </c>
      <c r="O31" s="329">
        <v>1</v>
      </c>
    </row>
    <row r="32" spans="1:256" ht="20.100000000000001" customHeight="1" x14ac:dyDescent="0.25">
      <c r="A32" s="35" t="s">
        <v>238</v>
      </c>
      <c r="B32" s="83">
        <v>4</v>
      </c>
      <c r="C32" s="83">
        <v>5</v>
      </c>
      <c r="D32" s="329">
        <v>0</v>
      </c>
      <c r="E32" s="329">
        <v>1</v>
      </c>
      <c r="F32" s="329">
        <v>0</v>
      </c>
      <c r="G32" s="329">
        <v>1</v>
      </c>
      <c r="H32" s="329">
        <v>1</v>
      </c>
      <c r="I32" s="329">
        <v>0</v>
      </c>
      <c r="J32" s="329">
        <v>0</v>
      </c>
      <c r="K32" s="329">
        <v>0</v>
      </c>
      <c r="L32" s="329">
        <v>0</v>
      </c>
      <c r="M32" s="329">
        <v>0</v>
      </c>
      <c r="N32" s="329">
        <v>0</v>
      </c>
      <c r="O32" s="329">
        <v>0</v>
      </c>
    </row>
    <row r="33" spans="1:256" ht="20.100000000000001" customHeight="1" x14ac:dyDescent="0.25">
      <c r="A33" s="35" t="s">
        <v>239</v>
      </c>
      <c r="B33" s="83">
        <v>0</v>
      </c>
      <c r="C33" s="83">
        <v>0</v>
      </c>
      <c r="D33" s="329">
        <v>0</v>
      </c>
      <c r="E33" s="329">
        <v>0</v>
      </c>
      <c r="F33" s="329">
        <v>0</v>
      </c>
      <c r="G33" s="329">
        <v>0</v>
      </c>
      <c r="H33" s="329">
        <v>0</v>
      </c>
      <c r="I33" s="329">
        <v>0</v>
      </c>
      <c r="J33" s="329">
        <v>0</v>
      </c>
      <c r="K33" s="329">
        <v>0</v>
      </c>
      <c r="L33" s="329">
        <v>0</v>
      </c>
      <c r="M33" s="329">
        <v>0</v>
      </c>
      <c r="N33" s="329">
        <v>0</v>
      </c>
      <c r="O33" s="329">
        <v>0</v>
      </c>
    </row>
    <row r="34" spans="1:256" ht="20.100000000000001" customHeight="1" x14ac:dyDescent="0.25">
      <c r="A34" s="35" t="s">
        <v>240</v>
      </c>
      <c r="B34" s="83">
        <v>435</v>
      </c>
      <c r="C34" s="83">
        <v>73</v>
      </c>
      <c r="D34" s="329">
        <v>4</v>
      </c>
      <c r="E34" s="329">
        <v>1</v>
      </c>
      <c r="F34" s="329">
        <v>0</v>
      </c>
      <c r="G34" s="329">
        <v>1</v>
      </c>
      <c r="H34" s="329">
        <v>4</v>
      </c>
      <c r="I34" s="329">
        <v>0</v>
      </c>
      <c r="J34" s="329">
        <v>233</v>
      </c>
      <c r="K34" s="329">
        <v>4</v>
      </c>
      <c r="L34" s="329">
        <v>1</v>
      </c>
      <c r="M34" s="329">
        <v>0</v>
      </c>
      <c r="N34" s="329">
        <v>0</v>
      </c>
      <c r="O34" s="329">
        <v>1</v>
      </c>
    </row>
    <row r="35" spans="1:256" ht="20.100000000000001" customHeight="1" x14ac:dyDescent="0.25">
      <c r="A35" s="35" t="s">
        <v>241</v>
      </c>
      <c r="B35" s="83">
        <v>39</v>
      </c>
      <c r="C35" s="83">
        <v>101</v>
      </c>
      <c r="D35" s="329">
        <v>0</v>
      </c>
      <c r="E35" s="329">
        <v>3</v>
      </c>
      <c r="F35" s="329">
        <v>4</v>
      </c>
      <c r="G35" s="329">
        <v>3</v>
      </c>
      <c r="H35" s="329">
        <v>0</v>
      </c>
      <c r="I35" s="329">
        <v>5</v>
      </c>
      <c r="J35" s="329">
        <v>1</v>
      </c>
      <c r="K35" s="329">
        <v>3</v>
      </c>
      <c r="L35" s="329">
        <v>8</v>
      </c>
      <c r="M35" s="329">
        <v>1</v>
      </c>
      <c r="N35" s="329">
        <v>1</v>
      </c>
      <c r="O35" s="329">
        <v>3</v>
      </c>
    </row>
    <row r="36" spans="1:256" ht="20.100000000000001" customHeight="1" x14ac:dyDescent="0.25">
      <c r="A36" s="30" t="s">
        <v>242</v>
      </c>
      <c r="B36" s="89">
        <v>749</v>
      </c>
      <c r="C36" s="89">
        <v>484</v>
      </c>
      <c r="D36" s="89">
        <v>12</v>
      </c>
      <c r="E36" s="89">
        <v>22</v>
      </c>
      <c r="F36" s="89">
        <v>37</v>
      </c>
      <c r="G36" s="89">
        <v>54</v>
      </c>
      <c r="H36" s="89">
        <v>43</v>
      </c>
      <c r="I36" s="89">
        <v>23</v>
      </c>
      <c r="J36" s="89">
        <v>13</v>
      </c>
      <c r="K36" s="89">
        <v>23</v>
      </c>
      <c r="L36" s="89">
        <v>20</v>
      </c>
      <c r="M36" s="89">
        <v>12</v>
      </c>
      <c r="N36" s="89">
        <v>27</v>
      </c>
      <c r="O36" s="89">
        <v>48</v>
      </c>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row>
    <row r="37" spans="1:256" ht="20.100000000000001" customHeight="1" x14ac:dyDescent="0.25">
      <c r="A37" s="35" t="s">
        <v>243</v>
      </c>
      <c r="B37" s="83">
        <v>30</v>
      </c>
      <c r="C37" s="83">
        <v>64</v>
      </c>
      <c r="D37" s="329">
        <v>3</v>
      </c>
      <c r="E37" s="329">
        <v>0</v>
      </c>
      <c r="F37" s="329">
        <v>3</v>
      </c>
      <c r="G37" s="329">
        <v>5</v>
      </c>
      <c r="H37" s="329">
        <v>1</v>
      </c>
      <c r="I37" s="329">
        <v>1</v>
      </c>
      <c r="J37" s="329">
        <v>1</v>
      </c>
      <c r="K37" s="329">
        <v>0</v>
      </c>
      <c r="L37" s="329">
        <v>4</v>
      </c>
      <c r="M37" s="329">
        <v>1</v>
      </c>
      <c r="N37" s="329">
        <v>1</v>
      </c>
      <c r="O37" s="329">
        <v>4</v>
      </c>
    </row>
    <row r="38" spans="1:256" ht="20.100000000000001" customHeight="1" x14ac:dyDescent="0.25">
      <c r="A38" s="35" t="s">
        <v>244</v>
      </c>
      <c r="B38" s="83">
        <v>36</v>
      </c>
      <c r="C38" s="83">
        <v>71</v>
      </c>
      <c r="D38" s="329">
        <v>0</v>
      </c>
      <c r="E38" s="329">
        <v>0</v>
      </c>
      <c r="F38" s="329">
        <v>3</v>
      </c>
      <c r="G38" s="329">
        <v>8</v>
      </c>
      <c r="H38" s="329">
        <v>7</v>
      </c>
      <c r="I38" s="329">
        <v>4</v>
      </c>
      <c r="J38" s="329">
        <v>0</v>
      </c>
      <c r="K38" s="329">
        <v>6</v>
      </c>
      <c r="L38" s="329">
        <v>0</v>
      </c>
      <c r="M38" s="329">
        <v>1</v>
      </c>
      <c r="N38" s="329">
        <v>0</v>
      </c>
      <c r="O38" s="329">
        <v>9</v>
      </c>
    </row>
    <row r="39" spans="1:256" ht="20.100000000000001" customHeight="1" x14ac:dyDescent="0.25">
      <c r="A39" s="35" t="s">
        <v>245</v>
      </c>
      <c r="B39" s="83">
        <v>137</v>
      </c>
      <c r="C39" s="83">
        <v>97</v>
      </c>
      <c r="D39" s="329">
        <v>5</v>
      </c>
      <c r="E39" s="329">
        <v>0</v>
      </c>
      <c r="F39" s="329">
        <v>5</v>
      </c>
      <c r="G39" s="329">
        <v>13</v>
      </c>
      <c r="H39" s="329">
        <v>11</v>
      </c>
      <c r="I39" s="329">
        <v>8</v>
      </c>
      <c r="J39" s="329">
        <v>9</v>
      </c>
      <c r="K39" s="329">
        <v>5</v>
      </c>
      <c r="L39" s="329">
        <v>5</v>
      </c>
      <c r="M39" s="329">
        <v>4</v>
      </c>
      <c r="N39" s="329">
        <v>1</v>
      </c>
      <c r="O39" s="329">
        <v>4</v>
      </c>
    </row>
    <row r="40" spans="1:256" ht="20.100000000000001" customHeight="1" x14ac:dyDescent="0.25">
      <c r="A40" s="35" t="s">
        <v>246</v>
      </c>
      <c r="B40" s="83">
        <v>102</v>
      </c>
      <c r="C40" s="83">
        <v>81</v>
      </c>
      <c r="D40" s="329">
        <v>0</v>
      </c>
      <c r="E40" s="329">
        <v>9</v>
      </c>
      <c r="F40" s="329">
        <v>11</v>
      </c>
      <c r="G40" s="329">
        <v>6</v>
      </c>
      <c r="H40" s="329">
        <v>15</v>
      </c>
      <c r="I40" s="329">
        <v>5</v>
      </c>
      <c r="J40" s="329">
        <v>1</v>
      </c>
      <c r="K40" s="329">
        <v>4</v>
      </c>
      <c r="L40" s="329">
        <v>5</v>
      </c>
      <c r="M40" s="329">
        <v>1</v>
      </c>
      <c r="N40" s="329">
        <v>5</v>
      </c>
      <c r="O40" s="329">
        <v>5</v>
      </c>
    </row>
    <row r="41" spans="1:256" ht="20.100000000000001" customHeight="1" x14ac:dyDescent="0.25">
      <c r="A41" s="35" t="s">
        <v>247</v>
      </c>
      <c r="B41" s="83">
        <v>25</v>
      </c>
      <c r="C41" s="83">
        <v>29</v>
      </c>
      <c r="D41" s="329">
        <v>1</v>
      </c>
      <c r="E41" s="329">
        <v>4</v>
      </c>
      <c r="F41" s="329">
        <v>4</v>
      </c>
      <c r="G41" s="329">
        <v>1</v>
      </c>
      <c r="H41" s="329">
        <v>0</v>
      </c>
      <c r="I41" s="329">
        <v>1</v>
      </c>
      <c r="J41" s="329">
        <v>1</v>
      </c>
      <c r="K41" s="329">
        <v>4</v>
      </c>
      <c r="L41" s="329">
        <v>1</v>
      </c>
      <c r="M41" s="329">
        <v>0</v>
      </c>
      <c r="N41" s="329">
        <v>5</v>
      </c>
      <c r="O41" s="329">
        <v>0</v>
      </c>
    </row>
    <row r="42" spans="1:256" ht="20.100000000000001" customHeight="1" x14ac:dyDescent="0.25">
      <c r="A42" s="35" t="s">
        <v>248</v>
      </c>
      <c r="B42" s="83">
        <v>419</v>
      </c>
      <c r="C42" s="83">
        <v>142</v>
      </c>
      <c r="D42" s="329">
        <v>3</v>
      </c>
      <c r="E42" s="329">
        <v>9</v>
      </c>
      <c r="F42" s="329">
        <v>11</v>
      </c>
      <c r="G42" s="329">
        <v>21</v>
      </c>
      <c r="H42" s="329">
        <v>9</v>
      </c>
      <c r="I42" s="329">
        <v>4</v>
      </c>
      <c r="J42" s="329">
        <v>1</v>
      </c>
      <c r="K42" s="329">
        <v>4</v>
      </c>
      <c r="L42" s="329">
        <v>5</v>
      </c>
      <c r="M42" s="329">
        <v>5</v>
      </c>
      <c r="N42" s="329">
        <v>15</v>
      </c>
      <c r="O42" s="329">
        <v>26</v>
      </c>
    </row>
    <row r="43" spans="1:256" ht="20.100000000000001" customHeight="1" x14ac:dyDescent="0.25">
      <c r="A43" s="30" t="s">
        <v>249</v>
      </c>
      <c r="B43" s="89">
        <v>60632</v>
      </c>
      <c r="C43" s="89">
        <v>59060</v>
      </c>
      <c r="D43" s="89">
        <v>4464</v>
      </c>
      <c r="E43" s="89">
        <v>5333</v>
      </c>
      <c r="F43" s="89">
        <v>4876</v>
      </c>
      <c r="G43" s="89">
        <v>4333</v>
      </c>
      <c r="H43" s="89">
        <v>3997</v>
      </c>
      <c r="I43" s="89">
        <v>4344</v>
      </c>
      <c r="J43" s="89">
        <v>4031</v>
      </c>
      <c r="K43" s="89">
        <v>2617</v>
      </c>
      <c r="L43" s="89">
        <v>2200</v>
      </c>
      <c r="M43" s="89">
        <v>1988</v>
      </c>
      <c r="N43" s="89">
        <v>2446</v>
      </c>
      <c r="O43" s="89">
        <v>2824</v>
      </c>
    </row>
    <row r="44" spans="1:256" ht="20.100000000000001" customHeight="1" x14ac:dyDescent="0.25">
      <c r="A44" s="35" t="s">
        <v>250</v>
      </c>
      <c r="B44" s="83">
        <v>11610</v>
      </c>
      <c r="C44" s="83">
        <v>13662</v>
      </c>
      <c r="D44" s="329">
        <v>512</v>
      </c>
      <c r="E44" s="329">
        <v>1527</v>
      </c>
      <c r="F44" s="329">
        <v>541</v>
      </c>
      <c r="G44" s="329">
        <v>724</v>
      </c>
      <c r="H44" s="329">
        <v>438</v>
      </c>
      <c r="I44" s="329">
        <v>954</v>
      </c>
      <c r="J44" s="329">
        <v>318</v>
      </c>
      <c r="K44" s="329">
        <v>469</v>
      </c>
      <c r="L44" s="329">
        <v>514</v>
      </c>
      <c r="M44" s="329">
        <v>424</v>
      </c>
      <c r="N44" s="329">
        <v>386</v>
      </c>
      <c r="O44" s="329">
        <v>569</v>
      </c>
    </row>
    <row r="45" spans="1:256" ht="20.100000000000001" customHeight="1" x14ac:dyDescent="0.25">
      <c r="A45" s="35" t="s">
        <v>251</v>
      </c>
      <c r="B45" s="83">
        <v>1253</v>
      </c>
      <c r="C45" s="83">
        <v>1252</v>
      </c>
      <c r="D45" s="329">
        <v>68</v>
      </c>
      <c r="E45" s="329">
        <v>109</v>
      </c>
      <c r="F45" s="329">
        <v>54</v>
      </c>
      <c r="G45" s="329">
        <v>69</v>
      </c>
      <c r="H45" s="329">
        <v>42</v>
      </c>
      <c r="I45" s="329">
        <v>48</v>
      </c>
      <c r="J45" s="329">
        <v>31</v>
      </c>
      <c r="K45" s="329">
        <v>17</v>
      </c>
      <c r="L45" s="329">
        <v>18</v>
      </c>
      <c r="M45" s="329">
        <v>27</v>
      </c>
      <c r="N45" s="329">
        <v>25</v>
      </c>
      <c r="O45" s="329">
        <v>49</v>
      </c>
    </row>
    <row r="46" spans="1:256" ht="20.100000000000001" customHeight="1" x14ac:dyDescent="0.25">
      <c r="A46" s="35" t="s">
        <v>252</v>
      </c>
      <c r="B46" s="83">
        <v>1069</v>
      </c>
      <c r="C46" s="83">
        <v>1208</v>
      </c>
      <c r="D46" s="329">
        <v>76</v>
      </c>
      <c r="E46" s="329">
        <v>86</v>
      </c>
      <c r="F46" s="329">
        <v>78</v>
      </c>
      <c r="G46" s="329">
        <v>66</v>
      </c>
      <c r="H46" s="329">
        <v>81</v>
      </c>
      <c r="I46" s="329">
        <v>87</v>
      </c>
      <c r="J46" s="329">
        <v>48</v>
      </c>
      <c r="K46" s="329">
        <v>41</v>
      </c>
      <c r="L46" s="329">
        <v>25</v>
      </c>
      <c r="M46" s="329">
        <v>55</v>
      </c>
      <c r="N46" s="329">
        <v>46</v>
      </c>
      <c r="O46" s="329">
        <v>75</v>
      </c>
    </row>
    <row r="47" spans="1:256" ht="20.100000000000001" customHeight="1" x14ac:dyDescent="0.25">
      <c r="A47" s="35" t="s">
        <v>253</v>
      </c>
      <c r="B47" s="83">
        <v>560</v>
      </c>
      <c r="C47" s="83">
        <v>740</v>
      </c>
      <c r="D47" s="329">
        <v>60</v>
      </c>
      <c r="E47" s="329">
        <v>64</v>
      </c>
      <c r="F47" s="329">
        <v>25</v>
      </c>
      <c r="G47" s="329">
        <v>60</v>
      </c>
      <c r="H47" s="329">
        <v>29</v>
      </c>
      <c r="I47" s="329">
        <v>37</v>
      </c>
      <c r="J47" s="329">
        <v>32</v>
      </c>
      <c r="K47" s="329">
        <v>24</v>
      </c>
      <c r="L47" s="329">
        <v>26</v>
      </c>
      <c r="M47" s="329">
        <v>41</v>
      </c>
      <c r="N47" s="329">
        <v>38</v>
      </c>
      <c r="O47" s="329">
        <v>49</v>
      </c>
    </row>
    <row r="48" spans="1:256" ht="20.100000000000001" customHeight="1" x14ac:dyDescent="0.25">
      <c r="A48" s="35" t="s">
        <v>254</v>
      </c>
      <c r="B48" s="83">
        <v>5747</v>
      </c>
      <c r="C48" s="83">
        <v>4371</v>
      </c>
      <c r="D48" s="329">
        <v>340</v>
      </c>
      <c r="E48" s="329">
        <v>342</v>
      </c>
      <c r="F48" s="329">
        <v>620</v>
      </c>
      <c r="G48" s="329">
        <v>326</v>
      </c>
      <c r="H48" s="329">
        <v>561</v>
      </c>
      <c r="I48" s="329">
        <v>289</v>
      </c>
      <c r="J48" s="329">
        <v>563</v>
      </c>
      <c r="K48" s="329">
        <v>275</v>
      </c>
      <c r="L48" s="329">
        <v>336</v>
      </c>
      <c r="M48" s="329">
        <v>238</v>
      </c>
      <c r="N48" s="329">
        <v>360</v>
      </c>
      <c r="O48" s="329">
        <v>304</v>
      </c>
    </row>
    <row r="49" spans="1:256" ht="20.100000000000001" customHeight="1" x14ac:dyDescent="0.25">
      <c r="A49" s="35" t="s">
        <v>255</v>
      </c>
      <c r="B49" s="83">
        <v>599</v>
      </c>
      <c r="C49" s="83">
        <v>303</v>
      </c>
      <c r="D49" s="329">
        <v>107</v>
      </c>
      <c r="E49" s="329">
        <v>27</v>
      </c>
      <c r="F49" s="329">
        <v>59</v>
      </c>
      <c r="G49" s="329">
        <v>39</v>
      </c>
      <c r="H49" s="329">
        <v>15</v>
      </c>
      <c r="I49" s="329">
        <v>41</v>
      </c>
      <c r="J49" s="329">
        <v>20</v>
      </c>
      <c r="K49" s="329">
        <v>5</v>
      </c>
      <c r="L49" s="329">
        <v>21</v>
      </c>
      <c r="M49" s="329">
        <v>10</v>
      </c>
      <c r="N49" s="329">
        <v>15</v>
      </c>
      <c r="O49" s="329">
        <v>8</v>
      </c>
    </row>
    <row r="50" spans="1:256" ht="20.100000000000001" customHeight="1" x14ac:dyDescent="0.25">
      <c r="A50" s="35" t="s">
        <v>256</v>
      </c>
      <c r="B50" s="83">
        <v>4449</v>
      </c>
      <c r="C50" s="83">
        <v>5322</v>
      </c>
      <c r="D50" s="329">
        <v>286</v>
      </c>
      <c r="E50" s="329">
        <v>302</v>
      </c>
      <c r="F50" s="329">
        <v>568</v>
      </c>
      <c r="G50" s="329">
        <v>610</v>
      </c>
      <c r="H50" s="329">
        <v>226</v>
      </c>
      <c r="I50" s="329">
        <v>199</v>
      </c>
      <c r="J50" s="329">
        <v>259</v>
      </c>
      <c r="K50" s="329">
        <v>203</v>
      </c>
      <c r="L50" s="329">
        <v>86</v>
      </c>
      <c r="M50" s="329">
        <v>112</v>
      </c>
      <c r="N50" s="329">
        <v>202</v>
      </c>
      <c r="O50" s="329">
        <v>197</v>
      </c>
    </row>
    <row r="51" spans="1:256" ht="20.100000000000001" customHeight="1" x14ac:dyDescent="0.25">
      <c r="A51" s="35" t="s">
        <v>257</v>
      </c>
      <c r="B51" s="83">
        <v>172</v>
      </c>
      <c r="C51" s="83">
        <v>134</v>
      </c>
      <c r="D51" s="329">
        <v>7</v>
      </c>
      <c r="E51" s="329">
        <v>5</v>
      </c>
      <c r="F51" s="329">
        <v>11</v>
      </c>
      <c r="G51" s="329">
        <v>17</v>
      </c>
      <c r="H51" s="329">
        <v>9</v>
      </c>
      <c r="I51" s="329">
        <v>14</v>
      </c>
      <c r="J51" s="329">
        <v>12</v>
      </c>
      <c r="K51" s="329">
        <v>4</v>
      </c>
      <c r="L51" s="329">
        <v>7</v>
      </c>
      <c r="M51" s="329">
        <v>1</v>
      </c>
      <c r="N51" s="329">
        <v>12</v>
      </c>
      <c r="O51" s="329">
        <v>5</v>
      </c>
    </row>
    <row r="52" spans="1:256" ht="20.100000000000001" customHeight="1" x14ac:dyDescent="0.25">
      <c r="A52" s="35" t="s">
        <v>258</v>
      </c>
      <c r="B52" s="83">
        <v>1756</v>
      </c>
      <c r="C52" s="83">
        <v>1255</v>
      </c>
      <c r="D52" s="329">
        <v>113</v>
      </c>
      <c r="E52" s="329">
        <v>115</v>
      </c>
      <c r="F52" s="329">
        <v>116</v>
      </c>
      <c r="G52" s="329">
        <v>74</v>
      </c>
      <c r="H52" s="329">
        <v>111</v>
      </c>
      <c r="I52" s="329">
        <v>59</v>
      </c>
      <c r="J52" s="329">
        <v>118</v>
      </c>
      <c r="K52" s="329">
        <v>49</v>
      </c>
      <c r="L52" s="329">
        <v>51</v>
      </c>
      <c r="M52" s="329">
        <v>45</v>
      </c>
      <c r="N52" s="329">
        <v>83</v>
      </c>
      <c r="O52" s="329">
        <v>41</v>
      </c>
    </row>
    <row r="53" spans="1:256" ht="20.100000000000001" customHeight="1" x14ac:dyDescent="0.25">
      <c r="A53" s="35" t="s">
        <v>259</v>
      </c>
      <c r="B53" s="83">
        <v>81</v>
      </c>
      <c r="C53" s="83">
        <v>77</v>
      </c>
      <c r="D53" s="329">
        <v>5</v>
      </c>
      <c r="E53" s="329">
        <v>15</v>
      </c>
      <c r="F53" s="329">
        <v>10</v>
      </c>
      <c r="G53" s="329">
        <v>4</v>
      </c>
      <c r="H53" s="329">
        <v>9</v>
      </c>
      <c r="I53" s="329">
        <v>1</v>
      </c>
      <c r="J53" s="329">
        <v>5</v>
      </c>
      <c r="K53" s="329">
        <v>5</v>
      </c>
      <c r="L53" s="329">
        <v>1</v>
      </c>
      <c r="M53" s="329">
        <v>1</v>
      </c>
      <c r="N53" s="329">
        <v>4</v>
      </c>
      <c r="O53" s="329">
        <v>0</v>
      </c>
    </row>
    <row r="54" spans="1:256" ht="20.100000000000001" customHeight="1" x14ac:dyDescent="0.25">
      <c r="A54" s="35" t="s">
        <v>260</v>
      </c>
      <c r="B54" s="83">
        <v>1734</v>
      </c>
      <c r="C54" s="83">
        <v>2195</v>
      </c>
      <c r="D54" s="329">
        <v>80</v>
      </c>
      <c r="E54" s="329">
        <v>220</v>
      </c>
      <c r="F54" s="329">
        <v>101</v>
      </c>
      <c r="G54" s="329">
        <v>187</v>
      </c>
      <c r="H54" s="329">
        <v>71</v>
      </c>
      <c r="I54" s="329">
        <v>131</v>
      </c>
      <c r="J54" s="329">
        <v>105</v>
      </c>
      <c r="K54" s="329">
        <v>128</v>
      </c>
      <c r="L54" s="329">
        <v>57</v>
      </c>
      <c r="M54" s="329">
        <v>61</v>
      </c>
      <c r="N54" s="329">
        <v>65</v>
      </c>
      <c r="O54" s="329">
        <v>87</v>
      </c>
    </row>
    <row r="55" spans="1:256" ht="20.100000000000001" customHeight="1" x14ac:dyDescent="0.25">
      <c r="A55" s="35" t="s">
        <v>261</v>
      </c>
      <c r="B55" s="83">
        <v>147</v>
      </c>
      <c r="C55" s="83">
        <v>182</v>
      </c>
      <c r="D55" s="329">
        <v>4</v>
      </c>
      <c r="E55" s="329">
        <v>9</v>
      </c>
      <c r="F55" s="329">
        <v>15</v>
      </c>
      <c r="G55" s="329">
        <v>21</v>
      </c>
      <c r="H55" s="329">
        <v>9</v>
      </c>
      <c r="I55" s="329">
        <v>12</v>
      </c>
      <c r="J55" s="329">
        <v>9</v>
      </c>
      <c r="K55" s="329">
        <v>4</v>
      </c>
      <c r="L55" s="329">
        <v>4</v>
      </c>
      <c r="M55" s="329">
        <v>9</v>
      </c>
      <c r="N55" s="329">
        <v>9</v>
      </c>
      <c r="O55" s="329">
        <v>9</v>
      </c>
    </row>
    <row r="56" spans="1:256" ht="20.100000000000001" customHeight="1" x14ac:dyDescent="0.25">
      <c r="A56" s="35" t="s">
        <v>262</v>
      </c>
      <c r="B56" s="83">
        <v>10287</v>
      </c>
      <c r="C56" s="83">
        <v>8751</v>
      </c>
      <c r="D56" s="329">
        <v>1472</v>
      </c>
      <c r="E56" s="329">
        <v>962</v>
      </c>
      <c r="F56" s="329">
        <v>1063</v>
      </c>
      <c r="G56" s="329">
        <v>571</v>
      </c>
      <c r="H56" s="329">
        <v>784</v>
      </c>
      <c r="I56" s="329">
        <v>486</v>
      </c>
      <c r="J56" s="329">
        <v>446</v>
      </c>
      <c r="K56" s="329">
        <v>313</v>
      </c>
      <c r="L56" s="329">
        <v>363</v>
      </c>
      <c r="M56" s="329">
        <v>267</v>
      </c>
      <c r="N56" s="329">
        <v>404</v>
      </c>
      <c r="O56" s="329">
        <v>429</v>
      </c>
    </row>
    <row r="57" spans="1:256" ht="20.100000000000001" customHeight="1" x14ac:dyDescent="0.25">
      <c r="A57" s="35" t="s">
        <v>263</v>
      </c>
      <c r="B57" s="83">
        <v>630</v>
      </c>
      <c r="C57" s="83">
        <v>598</v>
      </c>
      <c r="D57" s="329">
        <v>34</v>
      </c>
      <c r="E57" s="329">
        <v>56</v>
      </c>
      <c r="F57" s="329">
        <v>37</v>
      </c>
      <c r="G57" s="329">
        <v>72</v>
      </c>
      <c r="H57" s="329">
        <v>41</v>
      </c>
      <c r="I57" s="329">
        <v>71</v>
      </c>
      <c r="J57" s="329">
        <v>37</v>
      </c>
      <c r="K57" s="329">
        <v>27</v>
      </c>
      <c r="L57" s="329">
        <v>15</v>
      </c>
      <c r="M57" s="329">
        <v>13</v>
      </c>
      <c r="N57" s="329">
        <v>25</v>
      </c>
      <c r="O57" s="329">
        <v>27</v>
      </c>
    </row>
    <row r="58" spans="1:256" ht="20.100000000000001" customHeight="1" x14ac:dyDescent="0.25">
      <c r="A58" s="35" t="s">
        <v>264</v>
      </c>
      <c r="B58" s="83">
        <v>351</v>
      </c>
      <c r="C58" s="83">
        <v>334</v>
      </c>
      <c r="D58" s="329">
        <v>11</v>
      </c>
      <c r="E58" s="329">
        <v>37</v>
      </c>
      <c r="F58" s="329">
        <v>9</v>
      </c>
      <c r="G58" s="329">
        <v>29</v>
      </c>
      <c r="H58" s="329">
        <v>12</v>
      </c>
      <c r="I58" s="329">
        <v>5</v>
      </c>
      <c r="J58" s="329">
        <v>12</v>
      </c>
      <c r="K58" s="329">
        <v>12</v>
      </c>
      <c r="L58" s="329">
        <v>9</v>
      </c>
      <c r="M58" s="329">
        <v>13</v>
      </c>
      <c r="N58" s="329">
        <v>14</v>
      </c>
      <c r="O58" s="329">
        <v>32</v>
      </c>
    </row>
    <row r="59" spans="1:256" ht="20.100000000000001" customHeight="1" x14ac:dyDescent="0.25">
      <c r="A59" s="35" t="s">
        <v>265</v>
      </c>
      <c r="B59" s="83">
        <v>12915</v>
      </c>
      <c r="C59" s="83">
        <v>11158</v>
      </c>
      <c r="D59" s="329">
        <v>909</v>
      </c>
      <c r="E59" s="329">
        <v>917</v>
      </c>
      <c r="F59" s="329">
        <v>1010</v>
      </c>
      <c r="G59" s="329">
        <v>845</v>
      </c>
      <c r="H59" s="329">
        <v>1261</v>
      </c>
      <c r="I59" s="329">
        <v>1534</v>
      </c>
      <c r="J59" s="329">
        <v>1685</v>
      </c>
      <c r="K59" s="329">
        <v>798</v>
      </c>
      <c r="L59" s="329">
        <v>511</v>
      </c>
      <c r="M59" s="329">
        <v>506</v>
      </c>
      <c r="N59" s="329">
        <v>582</v>
      </c>
      <c r="O59" s="329">
        <v>699</v>
      </c>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row>
    <row r="60" spans="1:256" ht="20.100000000000001" customHeight="1" x14ac:dyDescent="0.25">
      <c r="A60" s="35" t="s">
        <v>266</v>
      </c>
      <c r="B60" s="83">
        <v>128</v>
      </c>
      <c r="C60" s="83">
        <v>205</v>
      </c>
      <c r="D60" s="329">
        <v>4</v>
      </c>
      <c r="E60" s="329">
        <v>9</v>
      </c>
      <c r="F60" s="329">
        <v>15</v>
      </c>
      <c r="G60" s="329">
        <v>5</v>
      </c>
      <c r="H60" s="329">
        <v>9</v>
      </c>
      <c r="I60" s="329">
        <v>0</v>
      </c>
      <c r="J60" s="329">
        <v>4</v>
      </c>
      <c r="K60" s="329">
        <v>12</v>
      </c>
      <c r="L60" s="329">
        <v>15</v>
      </c>
      <c r="M60" s="329">
        <v>1</v>
      </c>
      <c r="N60" s="329">
        <v>5</v>
      </c>
      <c r="O60" s="329">
        <v>5</v>
      </c>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row>
    <row r="61" spans="1:256" ht="20.100000000000001" customHeight="1" x14ac:dyDescent="0.25">
      <c r="A61" s="35" t="s">
        <v>267</v>
      </c>
      <c r="B61" s="83">
        <v>188</v>
      </c>
      <c r="C61" s="83">
        <v>292</v>
      </c>
      <c r="D61" s="329">
        <v>20</v>
      </c>
      <c r="E61" s="329">
        <v>4</v>
      </c>
      <c r="F61" s="329">
        <v>1</v>
      </c>
      <c r="G61" s="329">
        <v>5</v>
      </c>
      <c r="H61" s="329">
        <v>0</v>
      </c>
      <c r="I61" s="329">
        <v>11</v>
      </c>
      <c r="J61" s="329">
        <v>4</v>
      </c>
      <c r="K61" s="329">
        <v>9</v>
      </c>
      <c r="L61" s="329">
        <v>9</v>
      </c>
      <c r="M61" s="329">
        <v>9</v>
      </c>
      <c r="N61" s="329">
        <v>4</v>
      </c>
      <c r="O61" s="329">
        <v>12</v>
      </c>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row>
    <row r="62" spans="1:256" ht="20.100000000000001" customHeight="1" x14ac:dyDescent="0.25">
      <c r="A62" s="35" t="s">
        <v>268</v>
      </c>
      <c r="B62" s="83">
        <v>871</v>
      </c>
      <c r="C62" s="83">
        <v>921</v>
      </c>
      <c r="D62" s="329">
        <v>62</v>
      </c>
      <c r="E62" s="329">
        <v>105</v>
      </c>
      <c r="F62" s="329">
        <v>119</v>
      </c>
      <c r="G62" s="329">
        <v>160</v>
      </c>
      <c r="H62" s="329">
        <v>34</v>
      </c>
      <c r="I62" s="329">
        <v>84</v>
      </c>
      <c r="J62" s="329">
        <v>23</v>
      </c>
      <c r="K62" s="329">
        <v>33</v>
      </c>
      <c r="L62" s="329">
        <v>9</v>
      </c>
      <c r="M62" s="329">
        <v>8</v>
      </c>
      <c r="N62" s="329">
        <v>31</v>
      </c>
      <c r="O62" s="329">
        <v>20</v>
      </c>
    </row>
    <row r="63" spans="1:256" ht="20.100000000000001" customHeight="1" x14ac:dyDescent="0.25">
      <c r="A63" s="35" t="s">
        <v>269</v>
      </c>
      <c r="B63" s="83">
        <v>5107</v>
      </c>
      <c r="C63" s="83">
        <v>4617</v>
      </c>
      <c r="D63" s="329">
        <v>246</v>
      </c>
      <c r="E63" s="329">
        <v>318</v>
      </c>
      <c r="F63" s="329">
        <v>362</v>
      </c>
      <c r="G63" s="329">
        <v>377</v>
      </c>
      <c r="H63" s="329">
        <v>215</v>
      </c>
      <c r="I63" s="329">
        <v>193</v>
      </c>
      <c r="J63" s="329">
        <v>259</v>
      </c>
      <c r="K63" s="329">
        <v>164</v>
      </c>
      <c r="L63" s="329">
        <v>89</v>
      </c>
      <c r="M63" s="329">
        <v>127</v>
      </c>
      <c r="N63" s="329">
        <v>99</v>
      </c>
      <c r="O63" s="329">
        <v>156</v>
      </c>
    </row>
    <row r="64" spans="1:256" ht="20.100000000000001" customHeight="1" x14ac:dyDescent="0.25">
      <c r="A64" s="35" t="s">
        <v>270</v>
      </c>
      <c r="B64" s="83">
        <v>978</v>
      </c>
      <c r="C64" s="83">
        <v>1483</v>
      </c>
      <c r="D64" s="329">
        <v>48</v>
      </c>
      <c r="E64" s="329">
        <v>104</v>
      </c>
      <c r="F64" s="329">
        <v>62</v>
      </c>
      <c r="G64" s="329">
        <v>72</v>
      </c>
      <c r="H64" s="329">
        <v>40</v>
      </c>
      <c r="I64" s="329">
        <v>88</v>
      </c>
      <c r="J64" s="329">
        <v>41</v>
      </c>
      <c r="K64" s="329">
        <v>25</v>
      </c>
      <c r="L64" s="329">
        <v>34</v>
      </c>
      <c r="M64" s="329">
        <v>20</v>
      </c>
      <c r="N64" s="329">
        <v>37</v>
      </c>
      <c r="O64" s="329">
        <v>51</v>
      </c>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row>
    <row r="65" spans="1:256" ht="20.100000000000001" customHeight="1" x14ac:dyDescent="0.25">
      <c r="A65" s="30" t="s">
        <v>271</v>
      </c>
      <c r="B65" s="89">
        <v>314</v>
      </c>
      <c r="C65" s="89">
        <v>151</v>
      </c>
      <c r="D65" s="89">
        <v>5</v>
      </c>
      <c r="E65" s="89">
        <v>31</v>
      </c>
      <c r="F65" s="89">
        <v>16</v>
      </c>
      <c r="G65" s="89">
        <v>5</v>
      </c>
      <c r="H65" s="89">
        <v>15</v>
      </c>
      <c r="I65" s="89">
        <v>1</v>
      </c>
      <c r="J65" s="89">
        <v>4</v>
      </c>
      <c r="K65" s="89">
        <v>4</v>
      </c>
      <c r="L65" s="89">
        <v>1</v>
      </c>
      <c r="M65" s="89">
        <v>8</v>
      </c>
      <c r="N65" s="89">
        <v>9</v>
      </c>
      <c r="O65" s="89">
        <v>0</v>
      </c>
    </row>
    <row r="66" spans="1:256" ht="20.100000000000001" customHeight="1" x14ac:dyDescent="0.25">
      <c r="A66" s="35" t="s">
        <v>272</v>
      </c>
      <c r="B66" s="82">
        <v>271</v>
      </c>
      <c r="C66" s="82">
        <v>134</v>
      </c>
      <c r="D66" s="329">
        <v>5</v>
      </c>
      <c r="E66" s="329">
        <v>29</v>
      </c>
      <c r="F66" s="329">
        <v>16</v>
      </c>
      <c r="G66" s="329">
        <v>5</v>
      </c>
      <c r="H66" s="329">
        <v>15</v>
      </c>
      <c r="I66" s="329">
        <v>0</v>
      </c>
      <c r="J66" s="329">
        <v>4</v>
      </c>
      <c r="K66" s="329">
        <v>4</v>
      </c>
      <c r="L66" s="329">
        <v>1</v>
      </c>
      <c r="M66" s="329">
        <v>8</v>
      </c>
      <c r="N66" s="329">
        <v>9</v>
      </c>
      <c r="O66" s="329">
        <v>0</v>
      </c>
    </row>
    <row r="67" spans="1:256" ht="20.100000000000001" customHeight="1" x14ac:dyDescent="0.25">
      <c r="A67" s="35" t="s">
        <v>273</v>
      </c>
      <c r="B67" s="82">
        <v>41</v>
      </c>
      <c r="C67" s="82">
        <v>17</v>
      </c>
      <c r="D67" s="329">
        <v>0</v>
      </c>
      <c r="E67" s="329">
        <v>2</v>
      </c>
      <c r="F67" s="329">
        <v>0</v>
      </c>
      <c r="G67" s="329">
        <v>0</v>
      </c>
      <c r="H67" s="329">
        <v>0</v>
      </c>
      <c r="I67" s="329">
        <v>1</v>
      </c>
      <c r="J67" s="329">
        <v>0</v>
      </c>
      <c r="K67" s="329">
        <v>0</v>
      </c>
      <c r="L67" s="329">
        <v>0</v>
      </c>
      <c r="M67" s="329">
        <v>0</v>
      </c>
      <c r="N67" s="329">
        <v>0</v>
      </c>
      <c r="O67" s="329">
        <v>0</v>
      </c>
    </row>
    <row r="68" spans="1:256" ht="20.100000000000001" customHeight="1" x14ac:dyDescent="0.25">
      <c r="A68" s="35" t="s">
        <v>274</v>
      </c>
      <c r="B68" s="82">
        <v>2</v>
      </c>
      <c r="C68" s="82">
        <v>0</v>
      </c>
      <c r="D68" s="329">
        <v>0</v>
      </c>
      <c r="E68" s="329">
        <v>0</v>
      </c>
      <c r="F68" s="329">
        <v>0</v>
      </c>
      <c r="G68" s="329">
        <v>0</v>
      </c>
      <c r="H68" s="329">
        <v>0</v>
      </c>
      <c r="I68" s="329">
        <v>0</v>
      </c>
      <c r="J68" s="329">
        <v>0</v>
      </c>
      <c r="K68" s="329">
        <v>0</v>
      </c>
      <c r="L68" s="329">
        <v>0</v>
      </c>
      <c r="M68" s="329">
        <v>0</v>
      </c>
      <c r="N68" s="329">
        <v>0</v>
      </c>
      <c r="O68" s="329">
        <v>0</v>
      </c>
    </row>
    <row r="69" spans="1:256" ht="20.100000000000001" customHeight="1" thickBot="1" x14ac:dyDescent="0.3">
      <c r="A69" s="40" t="s">
        <v>275</v>
      </c>
      <c r="B69" s="99">
        <v>11</v>
      </c>
      <c r="C69" s="99">
        <v>0</v>
      </c>
      <c r="D69" s="330">
        <v>4</v>
      </c>
      <c r="E69" s="330">
        <v>0</v>
      </c>
      <c r="F69" s="330">
        <v>1</v>
      </c>
      <c r="G69" s="330">
        <v>0</v>
      </c>
      <c r="H69" s="330">
        <v>0</v>
      </c>
      <c r="I69" s="330">
        <v>0</v>
      </c>
      <c r="J69" s="330">
        <v>1</v>
      </c>
      <c r="K69" s="330">
        <v>0</v>
      </c>
      <c r="L69" s="330">
        <v>0</v>
      </c>
      <c r="M69" s="330">
        <v>0</v>
      </c>
      <c r="N69" s="330">
        <v>0</v>
      </c>
      <c r="O69" s="330">
        <v>0</v>
      </c>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row>
    <row r="70" spans="1:256" s="213" customFormat="1" ht="15.95" customHeight="1" x14ac:dyDescent="0.25">
      <c r="A70" s="149" t="s">
        <v>346</v>
      </c>
      <c r="B70" s="211"/>
      <c r="C70" s="211"/>
      <c r="H70" s="211"/>
      <c r="I70" s="211"/>
      <c r="M70" s="331"/>
      <c r="N70" s="331"/>
      <c r="O70" s="196" t="s">
        <v>284</v>
      </c>
      <c r="P70" s="211"/>
      <c r="Q70" s="211"/>
    </row>
    <row r="71" spans="1:256" s="181" customFormat="1" ht="24.95" customHeight="1" x14ac:dyDescent="0.25">
      <c r="A71" s="183" t="s">
        <v>351</v>
      </c>
      <c r="B71" s="183"/>
      <c r="C71" s="183"/>
      <c r="M71" s="332"/>
      <c r="N71" s="332"/>
      <c r="O71" s="332"/>
    </row>
    <row r="72" spans="1:256" s="181" customFormat="1" ht="24.95" customHeight="1" thickBot="1" x14ac:dyDescent="0.25">
      <c r="A72" s="145" t="s">
        <v>355</v>
      </c>
      <c r="B72" s="220"/>
      <c r="C72" s="220"/>
      <c r="D72" s="220"/>
      <c r="E72" s="220"/>
      <c r="F72" s="220"/>
      <c r="G72" s="220"/>
      <c r="H72" s="220"/>
      <c r="I72" s="220"/>
      <c r="J72" s="220"/>
      <c r="K72" s="220"/>
      <c r="L72" s="220"/>
      <c r="M72" s="333" t="s">
        <v>285</v>
      </c>
      <c r="N72" s="332"/>
    </row>
    <row r="73" spans="1:256" ht="20.100000000000001" customHeight="1" x14ac:dyDescent="0.25">
      <c r="A73" s="1487" t="s">
        <v>203</v>
      </c>
      <c r="B73" s="1511" t="s">
        <v>204</v>
      </c>
      <c r="C73" s="1512"/>
      <c r="D73" s="1512"/>
      <c r="E73" s="1512"/>
      <c r="F73" s="1512"/>
      <c r="G73" s="1512"/>
      <c r="H73" s="1512"/>
      <c r="I73" s="1512"/>
      <c r="J73" s="1512"/>
      <c r="K73" s="1512"/>
      <c r="L73" s="1512"/>
      <c r="M73" s="1512"/>
      <c r="N73" s="325"/>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row>
    <row r="74" spans="1:256" ht="20.100000000000001" customHeight="1" x14ac:dyDescent="0.25">
      <c r="A74" s="1488"/>
      <c r="B74" s="138" t="s">
        <v>286</v>
      </c>
      <c r="C74" s="138"/>
      <c r="D74" s="138" t="s">
        <v>287</v>
      </c>
      <c r="E74" s="138"/>
      <c r="F74" s="138" t="s">
        <v>288</v>
      </c>
      <c r="G74" s="138"/>
      <c r="H74" s="138" t="s">
        <v>289</v>
      </c>
      <c r="I74" s="138"/>
      <c r="J74" s="138" t="s">
        <v>290</v>
      </c>
      <c r="K74" s="138"/>
      <c r="L74" s="138" t="s">
        <v>291</v>
      </c>
      <c r="M74" s="166"/>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row>
    <row r="75" spans="1:256"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row>
    <row r="76" spans="1:256" ht="20.100000000000001" customHeight="1" x14ac:dyDescent="0.25">
      <c r="A76" s="26" t="s">
        <v>310</v>
      </c>
      <c r="B76" s="27">
        <v>4743</v>
      </c>
      <c r="C76" s="27">
        <v>4011</v>
      </c>
      <c r="D76" s="27">
        <v>4880</v>
      </c>
      <c r="E76" s="27">
        <v>4441</v>
      </c>
      <c r="F76" s="27">
        <v>4984</v>
      </c>
      <c r="G76" s="27">
        <v>3918</v>
      </c>
      <c r="H76" s="27">
        <v>5395</v>
      </c>
      <c r="I76" s="27">
        <v>4636</v>
      </c>
      <c r="J76" s="27">
        <v>13541</v>
      </c>
      <c r="K76" s="27">
        <v>10044</v>
      </c>
      <c r="L76" s="27">
        <v>15172</v>
      </c>
      <c r="M76" s="27">
        <v>16679</v>
      </c>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row>
    <row r="77" spans="1:256" ht="20.100000000000001" customHeight="1" x14ac:dyDescent="0.25">
      <c r="A77" s="30" t="s">
        <v>212</v>
      </c>
      <c r="B77" s="89">
        <v>29</v>
      </c>
      <c r="C77" s="89">
        <v>49</v>
      </c>
      <c r="D77" s="89">
        <v>22</v>
      </c>
      <c r="E77" s="89">
        <v>16</v>
      </c>
      <c r="F77" s="89">
        <v>54</v>
      </c>
      <c r="G77" s="89">
        <v>38</v>
      </c>
      <c r="H77" s="89">
        <v>42</v>
      </c>
      <c r="I77" s="89">
        <v>42</v>
      </c>
      <c r="J77" s="89">
        <v>47</v>
      </c>
      <c r="K77" s="89">
        <v>22</v>
      </c>
      <c r="L77" s="89">
        <v>79</v>
      </c>
      <c r="M77" s="89">
        <v>84</v>
      </c>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row>
    <row r="78" spans="1:256" ht="20.100000000000001" customHeight="1" x14ac:dyDescent="0.25">
      <c r="A78" s="35" t="s">
        <v>213</v>
      </c>
      <c r="B78" s="325">
        <v>4</v>
      </c>
      <c r="C78" s="325">
        <v>0</v>
      </c>
      <c r="D78" s="325">
        <v>9</v>
      </c>
      <c r="E78" s="325">
        <v>1</v>
      </c>
      <c r="F78" s="325">
        <v>1</v>
      </c>
      <c r="G78" s="325">
        <v>1</v>
      </c>
      <c r="H78" s="325">
        <v>1</v>
      </c>
      <c r="I78" s="325">
        <v>4</v>
      </c>
      <c r="J78" s="325">
        <v>12</v>
      </c>
      <c r="K78" s="325">
        <v>0</v>
      </c>
      <c r="L78" s="325">
        <v>31</v>
      </c>
      <c r="M78" s="325">
        <v>1</v>
      </c>
    </row>
    <row r="79" spans="1:256" ht="20.100000000000001" customHeight="1" x14ac:dyDescent="0.25">
      <c r="A79" s="35" t="s">
        <v>214</v>
      </c>
      <c r="B79" s="325">
        <v>1</v>
      </c>
      <c r="C79" s="325">
        <v>8</v>
      </c>
      <c r="D79" s="325">
        <v>4</v>
      </c>
      <c r="E79" s="325">
        <v>5</v>
      </c>
      <c r="F79" s="325">
        <v>7</v>
      </c>
      <c r="G79" s="325">
        <v>16</v>
      </c>
      <c r="H79" s="325">
        <v>0</v>
      </c>
      <c r="I79" s="325">
        <v>17</v>
      </c>
      <c r="J79" s="325">
        <v>4</v>
      </c>
      <c r="K79" s="325">
        <v>0</v>
      </c>
      <c r="L79" s="325">
        <v>9</v>
      </c>
      <c r="M79" s="325">
        <v>13</v>
      </c>
    </row>
    <row r="80" spans="1:256" ht="20.100000000000001" customHeight="1" x14ac:dyDescent="0.25">
      <c r="A80" s="35" t="s">
        <v>215</v>
      </c>
      <c r="B80" s="325">
        <v>0</v>
      </c>
      <c r="C80" s="325">
        <v>0</v>
      </c>
      <c r="D80" s="325">
        <v>1</v>
      </c>
      <c r="E80" s="325">
        <v>5</v>
      </c>
      <c r="F80" s="325">
        <v>12</v>
      </c>
      <c r="G80" s="325">
        <v>8</v>
      </c>
      <c r="H80" s="325">
        <v>15</v>
      </c>
      <c r="I80" s="325">
        <v>0</v>
      </c>
      <c r="J80" s="325">
        <v>0</v>
      </c>
      <c r="K80" s="325">
        <v>0</v>
      </c>
      <c r="L80" s="325">
        <v>0</v>
      </c>
      <c r="M80" s="325">
        <v>4</v>
      </c>
    </row>
    <row r="81" spans="1:256" ht="20.100000000000001" customHeight="1" x14ac:dyDescent="0.25">
      <c r="A81" s="35" t="s">
        <v>216</v>
      </c>
      <c r="B81" s="325">
        <v>0</v>
      </c>
      <c r="C81" s="325">
        <v>0</v>
      </c>
      <c r="D81" s="325">
        <v>1</v>
      </c>
      <c r="E81" s="325">
        <v>0</v>
      </c>
      <c r="F81" s="325">
        <v>4</v>
      </c>
      <c r="G81" s="325">
        <v>0</v>
      </c>
      <c r="H81" s="325">
        <v>0</v>
      </c>
      <c r="I81" s="325">
        <v>0</v>
      </c>
      <c r="J81" s="325">
        <v>0</v>
      </c>
      <c r="K81" s="325">
        <v>1</v>
      </c>
      <c r="L81" s="325">
        <v>1</v>
      </c>
      <c r="M81" s="325">
        <v>0</v>
      </c>
    </row>
    <row r="82" spans="1:256" ht="20.100000000000001" customHeight="1" x14ac:dyDescent="0.25">
      <c r="A82" s="35" t="s">
        <v>217</v>
      </c>
      <c r="B82" s="325">
        <v>24</v>
      </c>
      <c r="C82" s="325">
        <v>41</v>
      </c>
      <c r="D82" s="325">
        <v>7</v>
      </c>
      <c r="E82" s="325">
        <v>5</v>
      </c>
      <c r="F82" s="325">
        <v>30</v>
      </c>
      <c r="G82" s="325">
        <v>13</v>
      </c>
      <c r="H82" s="325">
        <v>26</v>
      </c>
      <c r="I82" s="325">
        <v>21</v>
      </c>
      <c r="J82" s="325">
        <v>31</v>
      </c>
      <c r="K82" s="325">
        <v>21</v>
      </c>
      <c r="L82" s="325">
        <v>38</v>
      </c>
      <c r="M82" s="325">
        <v>66</v>
      </c>
    </row>
    <row r="83" spans="1:256" ht="20.100000000000001" customHeight="1" x14ac:dyDescent="0.25">
      <c r="A83" s="30" t="s">
        <v>218</v>
      </c>
      <c r="B83" s="326">
        <v>10</v>
      </c>
      <c r="C83" s="326">
        <v>48</v>
      </c>
      <c r="D83" s="326">
        <v>11</v>
      </c>
      <c r="E83" s="326">
        <v>51</v>
      </c>
      <c r="F83" s="326">
        <v>28</v>
      </c>
      <c r="G83" s="326">
        <v>128</v>
      </c>
      <c r="H83" s="326">
        <v>14</v>
      </c>
      <c r="I83" s="326">
        <v>61</v>
      </c>
      <c r="J83" s="326">
        <v>18</v>
      </c>
      <c r="K83" s="326">
        <v>126</v>
      </c>
      <c r="L83" s="326">
        <v>37</v>
      </c>
      <c r="M83" s="326">
        <v>127</v>
      </c>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row>
    <row r="84" spans="1:256" ht="20.100000000000001" customHeight="1" x14ac:dyDescent="0.25">
      <c r="A84" s="35" t="s">
        <v>219</v>
      </c>
      <c r="B84" s="325">
        <v>4</v>
      </c>
      <c r="C84" s="325">
        <v>5</v>
      </c>
      <c r="D84" s="325">
        <v>1</v>
      </c>
      <c r="E84" s="325">
        <v>4</v>
      </c>
      <c r="F84" s="325">
        <v>1</v>
      </c>
      <c r="G84" s="325">
        <v>16</v>
      </c>
      <c r="H84" s="325">
        <v>0</v>
      </c>
      <c r="I84" s="325">
        <v>12</v>
      </c>
      <c r="J84" s="325">
        <v>4</v>
      </c>
      <c r="K84" s="325">
        <v>17</v>
      </c>
      <c r="L84" s="325">
        <v>4</v>
      </c>
      <c r="M84" s="325">
        <v>16</v>
      </c>
    </row>
    <row r="85" spans="1:256" ht="20.100000000000001" customHeight="1" x14ac:dyDescent="0.25">
      <c r="A85" s="35" t="s">
        <v>220</v>
      </c>
      <c r="B85" s="325">
        <v>1</v>
      </c>
      <c r="C85" s="325">
        <v>16</v>
      </c>
      <c r="D85" s="325">
        <v>0</v>
      </c>
      <c r="E85" s="325">
        <v>8</v>
      </c>
      <c r="F85" s="325">
        <v>0</v>
      </c>
      <c r="G85" s="325">
        <v>24</v>
      </c>
      <c r="H85" s="325">
        <v>1</v>
      </c>
      <c r="I85" s="325">
        <v>12</v>
      </c>
      <c r="J85" s="325">
        <v>0</v>
      </c>
      <c r="K85" s="325">
        <v>29</v>
      </c>
      <c r="L85" s="325">
        <v>0</v>
      </c>
      <c r="M85" s="325">
        <v>21</v>
      </c>
    </row>
    <row r="86" spans="1:256" ht="20.100000000000001" customHeight="1" x14ac:dyDescent="0.25">
      <c r="A86" s="35" t="s">
        <v>221</v>
      </c>
      <c r="B86" s="325">
        <v>1</v>
      </c>
      <c r="C86" s="325">
        <v>5</v>
      </c>
      <c r="D86" s="325">
        <v>0</v>
      </c>
      <c r="E86" s="325">
        <v>5</v>
      </c>
      <c r="F86" s="325">
        <v>7</v>
      </c>
      <c r="G86" s="325">
        <v>12</v>
      </c>
      <c r="H86" s="325">
        <v>5</v>
      </c>
      <c r="I86" s="325">
        <v>9</v>
      </c>
      <c r="J86" s="325">
        <v>9</v>
      </c>
      <c r="K86" s="325">
        <v>4</v>
      </c>
      <c r="L86" s="325">
        <v>12</v>
      </c>
      <c r="M86" s="325">
        <v>1</v>
      </c>
    </row>
    <row r="87" spans="1:256" ht="20.100000000000001" customHeight="1" x14ac:dyDescent="0.25">
      <c r="A87" s="35" t="s">
        <v>222</v>
      </c>
      <c r="B87" s="325">
        <v>0</v>
      </c>
      <c r="C87" s="325">
        <v>17</v>
      </c>
      <c r="D87" s="325">
        <v>1</v>
      </c>
      <c r="E87" s="325">
        <v>29</v>
      </c>
      <c r="F87" s="325">
        <v>0</v>
      </c>
      <c r="G87" s="325">
        <v>39</v>
      </c>
      <c r="H87" s="325">
        <v>4</v>
      </c>
      <c r="I87" s="325">
        <v>20</v>
      </c>
      <c r="J87" s="325">
        <v>0</v>
      </c>
      <c r="K87" s="325">
        <v>41</v>
      </c>
      <c r="L87" s="325">
        <v>0</v>
      </c>
      <c r="M87" s="325">
        <v>52</v>
      </c>
    </row>
    <row r="88" spans="1:256" ht="20.100000000000001" customHeight="1" x14ac:dyDescent="0.25">
      <c r="A88" s="35" t="s">
        <v>223</v>
      </c>
      <c r="B88" s="325">
        <v>4</v>
      </c>
      <c r="C88" s="325">
        <v>5</v>
      </c>
      <c r="D88" s="325">
        <v>9</v>
      </c>
      <c r="E88" s="325">
        <v>5</v>
      </c>
      <c r="F88" s="325">
        <v>20</v>
      </c>
      <c r="G88" s="325">
        <v>37</v>
      </c>
      <c r="H88" s="325">
        <v>4</v>
      </c>
      <c r="I88" s="325">
        <v>8</v>
      </c>
      <c r="J88" s="325">
        <v>5</v>
      </c>
      <c r="K88" s="325">
        <v>35</v>
      </c>
      <c r="L88" s="325">
        <v>21</v>
      </c>
      <c r="M88" s="325">
        <v>37</v>
      </c>
    </row>
    <row r="89" spans="1:256" ht="20.100000000000001" customHeight="1" x14ac:dyDescent="0.25">
      <c r="A89" s="30" t="s">
        <v>224</v>
      </c>
      <c r="B89" s="326">
        <v>512</v>
      </c>
      <c r="C89" s="326">
        <v>672</v>
      </c>
      <c r="D89" s="326">
        <v>470</v>
      </c>
      <c r="E89" s="326">
        <v>303</v>
      </c>
      <c r="F89" s="326">
        <v>465</v>
      </c>
      <c r="G89" s="326">
        <v>400</v>
      </c>
      <c r="H89" s="326">
        <v>334</v>
      </c>
      <c r="I89" s="326">
        <v>353</v>
      </c>
      <c r="J89" s="326">
        <v>410</v>
      </c>
      <c r="K89" s="326">
        <v>1002</v>
      </c>
      <c r="L89" s="326">
        <v>1808</v>
      </c>
      <c r="M89" s="326">
        <v>925</v>
      </c>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row>
    <row r="90" spans="1:256" ht="20.100000000000001" customHeight="1" x14ac:dyDescent="0.25">
      <c r="A90" s="35" t="s">
        <v>225</v>
      </c>
      <c r="B90" s="325">
        <v>12</v>
      </c>
      <c r="C90" s="325">
        <v>48</v>
      </c>
      <c r="D90" s="325">
        <v>26</v>
      </c>
      <c r="E90" s="325">
        <v>15</v>
      </c>
      <c r="F90" s="325">
        <v>24</v>
      </c>
      <c r="G90" s="325">
        <v>33</v>
      </c>
      <c r="H90" s="325">
        <v>25</v>
      </c>
      <c r="I90" s="325">
        <v>17</v>
      </c>
      <c r="J90" s="325">
        <v>54</v>
      </c>
      <c r="K90" s="325">
        <v>130</v>
      </c>
      <c r="L90" s="325">
        <v>354</v>
      </c>
      <c r="M90" s="325">
        <v>107</v>
      </c>
    </row>
    <row r="91" spans="1:256" ht="20.100000000000001" customHeight="1" x14ac:dyDescent="0.25">
      <c r="A91" s="35" t="s">
        <v>227</v>
      </c>
      <c r="B91" s="325">
        <v>489</v>
      </c>
      <c r="C91" s="325">
        <v>597</v>
      </c>
      <c r="D91" s="325">
        <v>436</v>
      </c>
      <c r="E91" s="325">
        <v>273</v>
      </c>
      <c r="F91" s="325">
        <v>397</v>
      </c>
      <c r="G91" s="325">
        <v>347</v>
      </c>
      <c r="H91" s="325">
        <v>286</v>
      </c>
      <c r="I91" s="325">
        <v>311</v>
      </c>
      <c r="J91" s="325">
        <v>341</v>
      </c>
      <c r="K91" s="325">
        <v>857</v>
      </c>
      <c r="L91" s="325">
        <v>1418</v>
      </c>
      <c r="M91" s="325">
        <v>784</v>
      </c>
    </row>
    <row r="92" spans="1:256" ht="20.100000000000001" customHeight="1" x14ac:dyDescent="0.25">
      <c r="A92" s="35" t="s">
        <v>228</v>
      </c>
      <c r="B92" s="325">
        <v>11</v>
      </c>
      <c r="C92" s="325">
        <v>27</v>
      </c>
      <c r="D92" s="325">
        <v>8</v>
      </c>
      <c r="E92" s="325">
        <v>15</v>
      </c>
      <c r="F92" s="325">
        <v>44</v>
      </c>
      <c r="G92" s="325">
        <v>20</v>
      </c>
      <c r="H92" s="325">
        <v>23</v>
      </c>
      <c r="I92" s="325">
        <v>25</v>
      </c>
      <c r="J92" s="325">
        <v>15</v>
      </c>
      <c r="K92" s="325">
        <v>15</v>
      </c>
      <c r="L92" s="325">
        <v>36</v>
      </c>
      <c r="M92" s="325">
        <v>34</v>
      </c>
    </row>
    <row r="93" spans="1:256" ht="20.100000000000001" customHeight="1" x14ac:dyDescent="0.25">
      <c r="A93" s="30" t="s">
        <v>229</v>
      </c>
      <c r="B93" s="326">
        <v>455</v>
      </c>
      <c r="C93" s="326">
        <v>108</v>
      </c>
      <c r="D93" s="326">
        <v>436</v>
      </c>
      <c r="E93" s="326">
        <v>69</v>
      </c>
      <c r="F93" s="326">
        <v>601</v>
      </c>
      <c r="G93" s="326">
        <v>92</v>
      </c>
      <c r="H93" s="326">
        <v>262</v>
      </c>
      <c r="I93" s="326">
        <v>76</v>
      </c>
      <c r="J93" s="326">
        <v>1872</v>
      </c>
      <c r="K93" s="326">
        <v>232</v>
      </c>
      <c r="L93" s="326">
        <v>1215</v>
      </c>
      <c r="M93" s="326">
        <v>680</v>
      </c>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row>
    <row r="94" spans="1:256" ht="20.100000000000001" customHeight="1" x14ac:dyDescent="0.25">
      <c r="A94" s="35" t="s">
        <v>230</v>
      </c>
      <c r="B94" s="325">
        <v>445</v>
      </c>
      <c r="C94" s="325">
        <v>7</v>
      </c>
      <c r="D94" s="325">
        <v>409</v>
      </c>
      <c r="E94" s="325">
        <v>5</v>
      </c>
      <c r="F94" s="325">
        <v>432</v>
      </c>
      <c r="G94" s="325">
        <v>16</v>
      </c>
      <c r="H94" s="325">
        <v>248</v>
      </c>
      <c r="I94" s="325">
        <v>15</v>
      </c>
      <c r="J94" s="325">
        <v>1742</v>
      </c>
      <c r="K94" s="325">
        <v>51</v>
      </c>
      <c r="L94" s="325">
        <v>965</v>
      </c>
      <c r="M94" s="325">
        <v>502</v>
      </c>
    </row>
    <row r="95" spans="1:256" ht="20.100000000000001" customHeight="1" x14ac:dyDescent="0.25">
      <c r="A95" s="35" t="s">
        <v>231</v>
      </c>
      <c r="B95" s="325">
        <v>0</v>
      </c>
      <c r="C95" s="325">
        <v>3</v>
      </c>
      <c r="D95" s="325">
        <v>0</v>
      </c>
      <c r="E95" s="325">
        <v>0</v>
      </c>
      <c r="F95" s="325">
        <v>1</v>
      </c>
      <c r="G95" s="325">
        <v>0</v>
      </c>
      <c r="H95" s="325">
        <v>1</v>
      </c>
      <c r="I95" s="325">
        <v>0</v>
      </c>
      <c r="J95" s="325">
        <v>3</v>
      </c>
      <c r="K95" s="325">
        <v>9</v>
      </c>
      <c r="L95" s="325">
        <v>176</v>
      </c>
      <c r="M95" s="325">
        <v>8</v>
      </c>
    </row>
    <row r="96" spans="1:256" ht="20.100000000000001" customHeight="1" x14ac:dyDescent="0.25">
      <c r="A96" s="35" t="s">
        <v>232</v>
      </c>
      <c r="B96" s="325">
        <v>0</v>
      </c>
      <c r="C96" s="325">
        <v>5</v>
      </c>
      <c r="D96" s="325">
        <v>5</v>
      </c>
      <c r="E96" s="325">
        <v>4</v>
      </c>
      <c r="F96" s="325">
        <v>13</v>
      </c>
      <c r="G96" s="325">
        <v>7</v>
      </c>
      <c r="H96" s="325">
        <v>1</v>
      </c>
      <c r="I96" s="325">
        <v>13</v>
      </c>
      <c r="J96" s="325">
        <v>52</v>
      </c>
      <c r="K96" s="325">
        <v>21</v>
      </c>
      <c r="L96" s="325">
        <v>28</v>
      </c>
      <c r="M96" s="325">
        <v>29</v>
      </c>
    </row>
    <row r="97" spans="1:256" ht="20.100000000000001" customHeight="1" x14ac:dyDescent="0.25">
      <c r="A97" s="35" t="s">
        <v>233</v>
      </c>
      <c r="B97" s="325">
        <v>0</v>
      </c>
      <c r="C97" s="325">
        <v>28</v>
      </c>
      <c r="D97" s="325">
        <v>8</v>
      </c>
      <c r="E97" s="325">
        <v>15</v>
      </c>
      <c r="F97" s="325">
        <v>4</v>
      </c>
      <c r="G97" s="325">
        <v>45</v>
      </c>
      <c r="H97" s="325">
        <v>1</v>
      </c>
      <c r="I97" s="325">
        <v>29</v>
      </c>
      <c r="J97" s="325">
        <v>20</v>
      </c>
      <c r="K97" s="325">
        <v>64</v>
      </c>
      <c r="L97" s="325">
        <v>6</v>
      </c>
      <c r="M97" s="325">
        <v>54</v>
      </c>
    </row>
    <row r="98" spans="1:256" ht="20.100000000000001" customHeight="1" x14ac:dyDescent="0.25">
      <c r="A98" s="35" t="s">
        <v>234</v>
      </c>
      <c r="B98" s="325">
        <v>0</v>
      </c>
      <c r="C98" s="325">
        <v>39</v>
      </c>
      <c r="D98" s="325">
        <v>1</v>
      </c>
      <c r="E98" s="325">
        <v>8</v>
      </c>
      <c r="F98" s="325">
        <v>1</v>
      </c>
      <c r="G98" s="325">
        <v>9</v>
      </c>
      <c r="H98" s="325">
        <v>0</v>
      </c>
      <c r="I98" s="325">
        <v>9</v>
      </c>
      <c r="J98" s="325">
        <v>0</v>
      </c>
      <c r="K98" s="325">
        <v>51</v>
      </c>
      <c r="L98" s="325">
        <v>1</v>
      </c>
      <c r="M98" s="325">
        <v>12</v>
      </c>
    </row>
    <row r="99" spans="1:256" ht="20.100000000000001" customHeight="1" x14ac:dyDescent="0.25">
      <c r="A99" s="35" t="s">
        <v>235</v>
      </c>
      <c r="B99" s="325">
        <v>0</v>
      </c>
      <c r="C99" s="325">
        <v>0</v>
      </c>
      <c r="D99" s="325">
        <v>0</v>
      </c>
      <c r="E99" s="325">
        <v>0</v>
      </c>
      <c r="F99" s="325">
        <v>0</v>
      </c>
      <c r="G99" s="325">
        <v>0</v>
      </c>
      <c r="H99" s="325">
        <v>0</v>
      </c>
      <c r="I99" s="325">
        <v>0</v>
      </c>
      <c r="J99" s="325">
        <v>0</v>
      </c>
      <c r="K99" s="325">
        <v>0</v>
      </c>
      <c r="L99" s="325">
        <v>0</v>
      </c>
      <c r="M99" s="325">
        <v>0</v>
      </c>
    </row>
    <row r="100" spans="1:256" ht="20.100000000000001" customHeight="1" x14ac:dyDescent="0.25">
      <c r="A100" s="35" t="s">
        <v>236</v>
      </c>
      <c r="B100" s="325">
        <v>0</v>
      </c>
      <c r="C100" s="325">
        <v>0</v>
      </c>
      <c r="D100" s="325">
        <v>0</v>
      </c>
      <c r="E100" s="325">
        <v>0</v>
      </c>
      <c r="F100" s="325">
        <v>1</v>
      </c>
      <c r="G100" s="325">
        <v>0</v>
      </c>
      <c r="H100" s="325">
        <v>1</v>
      </c>
      <c r="I100" s="325">
        <v>0</v>
      </c>
      <c r="J100" s="325">
        <v>0</v>
      </c>
      <c r="K100" s="325">
        <v>7</v>
      </c>
      <c r="L100" s="325">
        <v>15</v>
      </c>
      <c r="M100" s="325">
        <v>6</v>
      </c>
    </row>
    <row r="101" spans="1:256" ht="20.100000000000001" customHeight="1" x14ac:dyDescent="0.25">
      <c r="A101" s="35" t="s">
        <v>237</v>
      </c>
      <c r="B101" s="325">
        <v>8</v>
      </c>
      <c r="C101" s="325">
        <v>1</v>
      </c>
      <c r="D101" s="325">
        <v>3</v>
      </c>
      <c r="E101" s="325">
        <v>5</v>
      </c>
      <c r="F101" s="325">
        <v>8</v>
      </c>
      <c r="G101" s="325">
        <v>5</v>
      </c>
      <c r="H101" s="325">
        <v>0</v>
      </c>
      <c r="I101" s="325">
        <v>1</v>
      </c>
      <c r="J101" s="325">
        <v>10</v>
      </c>
      <c r="K101" s="325">
        <v>10</v>
      </c>
      <c r="L101" s="325">
        <v>11</v>
      </c>
      <c r="M101" s="325">
        <v>12</v>
      </c>
    </row>
    <row r="102" spans="1:256" ht="20.100000000000001" customHeight="1" x14ac:dyDescent="0.25">
      <c r="A102" s="35" t="s">
        <v>238</v>
      </c>
      <c r="B102" s="325">
        <v>0</v>
      </c>
      <c r="C102" s="325">
        <v>1</v>
      </c>
      <c r="D102" s="325">
        <v>1</v>
      </c>
      <c r="E102" s="325">
        <v>1</v>
      </c>
      <c r="F102" s="325">
        <v>1</v>
      </c>
      <c r="G102" s="325">
        <v>1</v>
      </c>
      <c r="H102" s="325">
        <v>1</v>
      </c>
      <c r="I102" s="325">
        <v>0</v>
      </c>
      <c r="J102" s="325">
        <v>0</v>
      </c>
      <c r="K102" s="325">
        <v>0</v>
      </c>
      <c r="L102" s="325">
        <v>0</v>
      </c>
      <c r="M102" s="325">
        <v>0</v>
      </c>
    </row>
    <row r="103" spans="1:256" ht="20.100000000000001" customHeight="1" x14ac:dyDescent="0.25">
      <c r="A103" s="35" t="s">
        <v>239</v>
      </c>
      <c r="B103" s="325">
        <v>0</v>
      </c>
      <c r="C103" s="325">
        <v>0</v>
      </c>
      <c r="D103" s="325">
        <v>0</v>
      </c>
      <c r="E103" s="325">
        <v>0</v>
      </c>
      <c r="F103" s="325">
        <v>0</v>
      </c>
      <c r="G103" s="325">
        <v>0</v>
      </c>
      <c r="H103" s="325">
        <v>0</v>
      </c>
      <c r="I103" s="325">
        <v>0</v>
      </c>
      <c r="J103" s="325">
        <v>0</v>
      </c>
      <c r="K103" s="325">
        <v>0</v>
      </c>
      <c r="L103" s="325">
        <v>0</v>
      </c>
      <c r="M103" s="325">
        <v>0</v>
      </c>
    </row>
    <row r="104" spans="1:256" ht="20.100000000000001" customHeight="1" x14ac:dyDescent="0.25">
      <c r="A104" s="35" t="s">
        <v>240</v>
      </c>
      <c r="B104" s="325">
        <v>1</v>
      </c>
      <c r="C104" s="325">
        <v>0</v>
      </c>
      <c r="D104" s="325">
        <v>5</v>
      </c>
      <c r="E104" s="325">
        <v>23</v>
      </c>
      <c r="F104" s="325">
        <v>136</v>
      </c>
      <c r="G104" s="325">
        <v>1</v>
      </c>
      <c r="H104" s="325">
        <v>4</v>
      </c>
      <c r="I104" s="325">
        <v>1</v>
      </c>
      <c r="J104" s="325">
        <v>38</v>
      </c>
      <c r="K104" s="325">
        <v>8</v>
      </c>
      <c r="L104" s="325">
        <v>9</v>
      </c>
      <c r="M104" s="325">
        <v>33</v>
      </c>
    </row>
    <row r="105" spans="1:256" ht="20.100000000000001" customHeight="1" x14ac:dyDescent="0.25">
      <c r="A105" s="35" t="s">
        <v>241</v>
      </c>
      <c r="B105" s="325">
        <v>1</v>
      </c>
      <c r="C105" s="325">
        <v>24</v>
      </c>
      <c r="D105" s="325">
        <v>4</v>
      </c>
      <c r="E105" s="325">
        <v>8</v>
      </c>
      <c r="F105" s="325">
        <v>4</v>
      </c>
      <c r="G105" s="325">
        <v>8</v>
      </c>
      <c r="H105" s="325">
        <v>5</v>
      </c>
      <c r="I105" s="325">
        <v>8</v>
      </c>
      <c r="J105" s="325">
        <v>7</v>
      </c>
      <c r="K105" s="325">
        <v>11</v>
      </c>
      <c r="L105" s="325">
        <v>4</v>
      </c>
      <c r="M105" s="325">
        <v>24</v>
      </c>
    </row>
    <row r="106" spans="1:256" ht="20.100000000000001" customHeight="1" x14ac:dyDescent="0.25">
      <c r="A106" s="30" t="s">
        <v>242</v>
      </c>
      <c r="B106" s="326">
        <v>36</v>
      </c>
      <c r="C106" s="326">
        <v>19</v>
      </c>
      <c r="D106" s="326">
        <v>28</v>
      </c>
      <c r="E106" s="326">
        <v>27</v>
      </c>
      <c r="F106" s="326">
        <v>67</v>
      </c>
      <c r="G106" s="326">
        <v>69</v>
      </c>
      <c r="H106" s="326">
        <v>18</v>
      </c>
      <c r="I106" s="326">
        <v>33</v>
      </c>
      <c r="J106" s="326">
        <v>316</v>
      </c>
      <c r="K106" s="326">
        <v>75</v>
      </c>
      <c r="L106" s="326">
        <v>132</v>
      </c>
      <c r="M106" s="326">
        <v>79</v>
      </c>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row>
    <row r="107" spans="1:256" ht="20.100000000000001" customHeight="1" x14ac:dyDescent="0.25">
      <c r="A107" s="35" t="s">
        <v>243</v>
      </c>
      <c r="B107" s="325">
        <v>5</v>
      </c>
      <c r="C107" s="325">
        <v>0</v>
      </c>
      <c r="D107" s="325">
        <v>1</v>
      </c>
      <c r="E107" s="325">
        <v>1</v>
      </c>
      <c r="F107" s="325">
        <v>7</v>
      </c>
      <c r="G107" s="325">
        <v>45</v>
      </c>
      <c r="H107" s="325">
        <v>1</v>
      </c>
      <c r="I107" s="325">
        <v>1</v>
      </c>
      <c r="J107" s="325">
        <v>1</v>
      </c>
      <c r="K107" s="325">
        <v>3</v>
      </c>
      <c r="L107" s="325">
        <v>2</v>
      </c>
      <c r="M107" s="325">
        <v>3</v>
      </c>
    </row>
    <row r="108" spans="1:256" ht="20.100000000000001" customHeight="1" x14ac:dyDescent="0.25">
      <c r="A108" s="35" t="s">
        <v>244</v>
      </c>
      <c r="B108" s="325">
        <v>0</v>
      </c>
      <c r="C108" s="325">
        <v>5</v>
      </c>
      <c r="D108" s="325">
        <v>4</v>
      </c>
      <c r="E108" s="325">
        <v>9</v>
      </c>
      <c r="F108" s="325">
        <v>4</v>
      </c>
      <c r="G108" s="325">
        <v>2</v>
      </c>
      <c r="H108" s="325">
        <v>5</v>
      </c>
      <c r="I108" s="325">
        <v>12</v>
      </c>
      <c r="J108" s="325">
        <v>6</v>
      </c>
      <c r="K108" s="325">
        <v>13</v>
      </c>
      <c r="L108" s="325">
        <v>7</v>
      </c>
      <c r="M108" s="325">
        <v>2</v>
      </c>
    </row>
    <row r="109" spans="1:256" ht="20.100000000000001" customHeight="1" x14ac:dyDescent="0.25">
      <c r="A109" s="35" t="s">
        <v>245</v>
      </c>
      <c r="B109" s="325">
        <v>19</v>
      </c>
      <c r="C109" s="325">
        <v>8</v>
      </c>
      <c r="D109" s="325">
        <v>5</v>
      </c>
      <c r="E109" s="325">
        <v>5</v>
      </c>
      <c r="F109" s="325">
        <v>1</v>
      </c>
      <c r="G109" s="325">
        <v>12</v>
      </c>
      <c r="H109" s="325">
        <v>5</v>
      </c>
      <c r="I109" s="325">
        <v>13</v>
      </c>
      <c r="J109" s="325">
        <v>10</v>
      </c>
      <c r="K109" s="325">
        <v>2</v>
      </c>
      <c r="L109" s="325">
        <v>61</v>
      </c>
      <c r="M109" s="325">
        <v>23</v>
      </c>
    </row>
    <row r="110" spans="1:256" ht="20.100000000000001" customHeight="1" x14ac:dyDescent="0.25">
      <c r="A110" s="35" t="s">
        <v>246</v>
      </c>
      <c r="B110" s="325">
        <v>1</v>
      </c>
      <c r="C110" s="325">
        <v>0</v>
      </c>
      <c r="D110" s="325">
        <v>11</v>
      </c>
      <c r="E110" s="325">
        <v>7</v>
      </c>
      <c r="F110" s="325">
        <v>21</v>
      </c>
      <c r="G110" s="325">
        <v>5</v>
      </c>
      <c r="H110" s="325">
        <v>5</v>
      </c>
      <c r="I110" s="325">
        <v>3</v>
      </c>
      <c r="J110" s="325">
        <v>5</v>
      </c>
      <c r="K110" s="325">
        <v>24</v>
      </c>
      <c r="L110" s="325">
        <v>22</v>
      </c>
      <c r="M110" s="325">
        <v>12</v>
      </c>
    </row>
    <row r="111" spans="1:256" ht="20.100000000000001" customHeight="1" x14ac:dyDescent="0.25">
      <c r="A111" s="35" t="s">
        <v>247</v>
      </c>
      <c r="B111" s="325">
        <v>4</v>
      </c>
      <c r="C111" s="325">
        <v>5</v>
      </c>
      <c r="D111" s="325">
        <v>0</v>
      </c>
      <c r="E111" s="325">
        <v>0</v>
      </c>
      <c r="F111" s="325">
        <v>4</v>
      </c>
      <c r="G111" s="325">
        <v>0</v>
      </c>
      <c r="H111" s="325">
        <v>1</v>
      </c>
      <c r="I111" s="325">
        <v>0</v>
      </c>
      <c r="J111" s="325">
        <v>0</v>
      </c>
      <c r="K111" s="325">
        <v>4</v>
      </c>
      <c r="L111" s="325">
        <v>4</v>
      </c>
      <c r="M111" s="325">
        <v>10</v>
      </c>
    </row>
    <row r="112" spans="1:256" ht="20.100000000000001" customHeight="1" x14ac:dyDescent="0.25">
      <c r="A112" s="35" t="s">
        <v>248</v>
      </c>
      <c r="B112" s="325">
        <v>7</v>
      </c>
      <c r="C112" s="325">
        <v>1</v>
      </c>
      <c r="D112" s="325">
        <v>7</v>
      </c>
      <c r="E112" s="325">
        <v>5</v>
      </c>
      <c r="F112" s="325">
        <v>30</v>
      </c>
      <c r="G112" s="325">
        <v>5</v>
      </c>
      <c r="H112" s="325">
        <v>1</v>
      </c>
      <c r="I112" s="325">
        <v>4</v>
      </c>
      <c r="J112" s="325">
        <v>294</v>
      </c>
      <c r="K112" s="325">
        <v>29</v>
      </c>
      <c r="L112" s="325">
        <v>36</v>
      </c>
      <c r="M112" s="325">
        <v>29</v>
      </c>
    </row>
    <row r="113" spans="1:17" ht="20.100000000000001" customHeight="1" x14ac:dyDescent="0.25">
      <c r="A113" s="30" t="s">
        <v>249</v>
      </c>
      <c r="B113" s="326">
        <v>3700</v>
      </c>
      <c r="C113" s="326">
        <v>3115</v>
      </c>
      <c r="D113" s="326">
        <v>3909</v>
      </c>
      <c r="E113" s="326">
        <v>3975</v>
      </c>
      <c r="F113" s="326">
        <v>3759</v>
      </c>
      <c r="G113" s="326">
        <v>3179</v>
      </c>
      <c r="H113" s="326">
        <v>4722</v>
      </c>
      <c r="I113" s="326">
        <v>4070</v>
      </c>
      <c r="J113" s="326">
        <v>10717</v>
      </c>
      <c r="K113" s="326">
        <v>8539</v>
      </c>
      <c r="L113" s="326">
        <v>11811</v>
      </c>
      <c r="M113" s="326">
        <v>14743</v>
      </c>
      <c r="Q113" s="201"/>
    </row>
    <row r="114" spans="1:17" ht="20.100000000000001" customHeight="1" x14ac:dyDescent="0.25">
      <c r="A114" s="35" t="s">
        <v>250</v>
      </c>
      <c r="B114" s="325">
        <v>783</v>
      </c>
      <c r="C114" s="325">
        <v>581</v>
      </c>
      <c r="D114" s="325">
        <v>694</v>
      </c>
      <c r="E114" s="325">
        <v>896</v>
      </c>
      <c r="F114" s="325">
        <v>713</v>
      </c>
      <c r="G114" s="325">
        <v>640</v>
      </c>
      <c r="H114" s="325">
        <v>1018</v>
      </c>
      <c r="I114" s="325">
        <v>1044</v>
      </c>
      <c r="J114" s="325">
        <v>3422</v>
      </c>
      <c r="K114" s="325">
        <v>2794</v>
      </c>
      <c r="L114" s="325">
        <v>2271</v>
      </c>
      <c r="M114" s="325">
        <v>3040</v>
      </c>
      <c r="Q114" s="201"/>
    </row>
    <row r="115" spans="1:17" ht="20.100000000000001" customHeight="1" x14ac:dyDescent="0.25">
      <c r="A115" s="35" t="s">
        <v>251</v>
      </c>
      <c r="B115" s="325">
        <v>93</v>
      </c>
      <c r="C115" s="325">
        <v>56</v>
      </c>
      <c r="D115" s="325">
        <v>42</v>
      </c>
      <c r="E115" s="325">
        <v>80</v>
      </c>
      <c r="F115" s="325">
        <v>68</v>
      </c>
      <c r="G115" s="325">
        <v>31</v>
      </c>
      <c r="H115" s="325">
        <v>42</v>
      </c>
      <c r="I115" s="325">
        <v>106</v>
      </c>
      <c r="J115" s="325">
        <v>538</v>
      </c>
      <c r="K115" s="325">
        <v>237</v>
      </c>
      <c r="L115" s="325">
        <v>232</v>
      </c>
      <c r="M115" s="325">
        <v>423</v>
      </c>
      <c r="Q115" s="201"/>
    </row>
    <row r="116" spans="1:17" ht="20.100000000000001" customHeight="1" x14ac:dyDescent="0.25">
      <c r="A116" s="35" t="s">
        <v>252</v>
      </c>
      <c r="B116" s="325">
        <v>106</v>
      </c>
      <c r="C116" s="325">
        <v>158</v>
      </c>
      <c r="D116" s="325">
        <v>70</v>
      </c>
      <c r="E116" s="325">
        <v>119</v>
      </c>
      <c r="F116" s="325">
        <v>81</v>
      </c>
      <c r="G116" s="325">
        <v>86</v>
      </c>
      <c r="H116" s="325">
        <v>101</v>
      </c>
      <c r="I116" s="325">
        <v>52</v>
      </c>
      <c r="J116" s="325">
        <v>165</v>
      </c>
      <c r="K116" s="325">
        <v>110</v>
      </c>
      <c r="L116" s="325">
        <v>192</v>
      </c>
      <c r="M116" s="325">
        <v>273</v>
      </c>
      <c r="Q116" s="201"/>
    </row>
    <row r="117" spans="1:17" ht="20.100000000000001" customHeight="1" x14ac:dyDescent="0.25">
      <c r="A117" s="35" t="s">
        <v>253</v>
      </c>
      <c r="B117" s="325">
        <v>24</v>
      </c>
      <c r="C117" s="325">
        <v>31</v>
      </c>
      <c r="D117" s="325">
        <v>25</v>
      </c>
      <c r="E117" s="325">
        <v>13</v>
      </c>
      <c r="F117" s="325">
        <v>15</v>
      </c>
      <c r="G117" s="325">
        <v>27</v>
      </c>
      <c r="H117" s="325">
        <v>40</v>
      </c>
      <c r="I117" s="325">
        <v>78</v>
      </c>
      <c r="J117" s="325">
        <v>89</v>
      </c>
      <c r="K117" s="325">
        <v>28</v>
      </c>
      <c r="L117" s="325">
        <v>157</v>
      </c>
      <c r="M117" s="325">
        <v>288</v>
      </c>
      <c r="Q117" s="201"/>
    </row>
    <row r="118" spans="1:17" ht="20.100000000000001" customHeight="1" x14ac:dyDescent="0.25">
      <c r="A118" s="35" t="s">
        <v>254</v>
      </c>
      <c r="B118" s="325">
        <v>476</v>
      </c>
      <c r="C118" s="325">
        <v>234</v>
      </c>
      <c r="D118" s="325">
        <v>407</v>
      </c>
      <c r="E118" s="325">
        <v>271</v>
      </c>
      <c r="F118" s="325">
        <v>366</v>
      </c>
      <c r="G118" s="325">
        <v>317</v>
      </c>
      <c r="H118" s="325">
        <v>454</v>
      </c>
      <c r="I118" s="325">
        <v>402</v>
      </c>
      <c r="J118" s="325">
        <v>413</v>
      </c>
      <c r="K118" s="325">
        <v>611</v>
      </c>
      <c r="L118" s="325">
        <v>851</v>
      </c>
      <c r="M118" s="325">
        <v>762</v>
      </c>
      <c r="Q118" s="201"/>
    </row>
    <row r="119" spans="1:17" ht="20.100000000000001" customHeight="1" x14ac:dyDescent="0.25">
      <c r="A119" s="35" t="s">
        <v>255</v>
      </c>
      <c r="B119" s="325">
        <v>7</v>
      </c>
      <c r="C119" s="325">
        <v>1</v>
      </c>
      <c r="D119" s="325">
        <v>9</v>
      </c>
      <c r="E119" s="325">
        <v>17</v>
      </c>
      <c r="F119" s="325">
        <v>21</v>
      </c>
      <c r="G119" s="325">
        <v>9</v>
      </c>
      <c r="H119" s="325">
        <v>70</v>
      </c>
      <c r="I119" s="325">
        <v>24</v>
      </c>
      <c r="J119" s="325">
        <v>187</v>
      </c>
      <c r="K119" s="325">
        <v>65</v>
      </c>
      <c r="L119" s="325">
        <v>68</v>
      </c>
      <c r="M119" s="325">
        <v>57</v>
      </c>
      <c r="Q119" s="201"/>
    </row>
    <row r="120" spans="1:17" ht="20.100000000000001" customHeight="1" x14ac:dyDescent="0.25">
      <c r="A120" s="35" t="s">
        <v>256</v>
      </c>
      <c r="B120" s="325">
        <v>409</v>
      </c>
      <c r="C120" s="325">
        <v>349</v>
      </c>
      <c r="D120" s="325">
        <v>391</v>
      </c>
      <c r="E120" s="325">
        <v>356</v>
      </c>
      <c r="F120" s="325">
        <v>200</v>
      </c>
      <c r="G120" s="325">
        <v>185</v>
      </c>
      <c r="H120" s="325">
        <v>310</v>
      </c>
      <c r="I120" s="325">
        <v>363</v>
      </c>
      <c r="J120" s="325">
        <v>525</v>
      </c>
      <c r="K120" s="325">
        <v>705</v>
      </c>
      <c r="L120" s="325">
        <v>987</v>
      </c>
      <c r="M120" s="325">
        <v>1741</v>
      </c>
      <c r="Q120" s="201"/>
    </row>
    <row r="121" spans="1:17" ht="20.100000000000001" customHeight="1" x14ac:dyDescent="0.25">
      <c r="A121" s="35" t="s">
        <v>257</v>
      </c>
      <c r="B121" s="325">
        <v>15</v>
      </c>
      <c r="C121" s="325">
        <v>8</v>
      </c>
      <c r="D121" s="325">
        <v>15</v>
      </c>
      <c r="E121" s="325">
        <v>13</v>
      </c>
      <c r="F121" s="325">
        <v>28</v>
      </c>
      <c r="G121" s="325">
        <v>4</v>
      </c>
      <c r="H121" s="325">
        <v>12</v>
      </c>
      <c r="I121" s="325">
        <v>10</v>
      </c>
      <c r="J121" s="325">
        <v>12</v>
      </c>
      <c r="K121" s="325">
        <v>6</v>
      </c>
      <c r="L121" s="325">
        <v>32</v>
      </c>
      <c r="M121" s="325">
        <v>47</v>
      </c>
      <c r="Q121" s="201"/>
    </row>
    <row r="122" spans="1:17" ht="20.100000000000001" customHeight="1" x14ac:dyDescent="0.25">
      <c r="A122" s="35" t="s">
        <v>258</v>
      </c>
      <c r="B122" s="325">
        <v>159</v>
      </c>
      <c r="C122" s="325">
        <v>108</v>
      </c>
      <c r="D122" s="325">
        <v>94</v>
      </c>
      <c r="E122" s="325">
        <v>52</v>
      </c>
      <c r="F122" s="325">
        <v>114</v>
      </c>
      <c r="G122" s="325">
        <v>77</v>
      </c>
      <c r="H122" s="325">
        <v>202</v>
      </c>
      <c r="I122" s="325">
        <v>100</v>
      </c>
      <c r="J122" s="325">
        <v>275</v>
      </c>
      <c r="K122" s="325">
        <v>194</v>
      </c>
      <c r="L122" s="325">
        <v>320</v>
      </c>
      <c r="M122" s="325">
        <v>341</v>
      </c>
      <c r="Q122" s="201"/>
    </row>
    <row r="123" spans="1:17" ht="20.100000000000001" customHeight="1" x14ac:dyDescent="0.25">
      <c r="A123" s="35" t="s">
        <v>259</v>
      </c>
      <c r="B123" s="325">
        <v>4</v>
      </c>
      <c r="C123" s="325">
        <v>1</v>
      </c>
      <c r="D123" s="325">
        <v>5</v>
      </c>
      <c r="E123" s="325">
        <v>1</v>
      </c>
      <c r="F123" s="325">
        <v>1</v>
      </c>
      <c r="G123" s="325">
        <v>4</v>
      </c>
      <c r="H123" s="325">
        <v>4</v>
      </c>
      <c r="I123" s="325">
        <v>13</v>
      </c>
      <c r="J123" s="325">
        <v>27</v>
      </c>
      <c r="K123" s="325">
        <v>9</v>
      </c>
      <c r="L123" s="325">
        <v>6</v>
      </c>
      <c r="M123" s="325">
        <v>23</v>
      </c>
      <c r="Q123" s="201"/>
    </row>
    <row r="124" spans="1:17" ht="20.100000000000001" customHeight="1" x14ac:dyDescent="0.25">
      <c r="A124" s="35" t="s">
        <v>260</v>
      </c>
      <c r="B124" s="325">
        <v>81</v>
      </c>
      <c r="C124" s="325">
        <v>87</v>
      </c>
      <c r="D124" s="325">
        <v>68</v>
      </c>
      <c r="E124" s="325">
        <v>96</v>
      </c>
      <c r="F124" s="325">
        <v>134</v>
      </c>
      <c r="G124" s="325">
        <v>127</v>
      </c>
      <c r="H124" s="325">
        <v>126</v>
      </c>
      <c r="I124" s="325">
        <v>134</v>
      </c>
      <c r="J124" s="325">
        <v>504</v>
      </c>
      <c r="K124" s="325">
        <v>441</v>
      </c>
      <c r="L124" s="325">
        <v>342</v>
      </c>
      <c r="M124" s="325">
        <v>496</v>
      </c>
      <c r="Q124" s="201"/>
    </row>
    <row r="125" spans="1:17" ht="20.100000000000001" customHeight="1" x14ac:dyDescent="0.25">
      <c r="A125" s="35" t="s">
        <v>261</v>
      </c>
      <c r="B125" s="325">
        <v>5</v>
      </c>
      <c r="C125" s="325">
        <v>33</v>
      </c>
      <c r="D125" s="325">
        <v>4</v>
      </c>
      <c r="E125" s="325">
        <v>8</v>
      </c>
      <c r="F125" s="325">
        <v>36</v>
      </c>
      <c r="G125" s="325">
        <v>17</v>
      </c>
      <c r="H125" s="325">
        <v>11</v>
      </c>
      <c r="I125" s="325">
        <v>16</v>
      </c>
      <c r="J125" s="325">
        <v>19</v>
      </c>
      <c r="K125" s="325">
        <v>13</v>
      </c>
      <c r="L125" s="325">
        <v>22</v>
      </c>
      <c r="M125" s="325">
        <v>31</v>
      </c>
      <c r="Q125" s="201"/>
    </row>
    <row r="126" spans="1:17" ht="20.100000000000001" customHeight="1" x14ac:dyDescent="0.25">
      <c r="A126" s="35" t="s">
        <v>262</v>
      </c>
      <c r="B126" s="325">
        <v>507</v>
      </c>
      <c r="C126" s="325">
        <v>553</v>
      </c>
      <c r="D126" s="325">
        <v>784</v>
      </c>
      <c r="E126" s="325">
        <v>879</v>
      </c>
      <c r="F126" s="325">
        <v>540</v>
      </c>
      <c r="G126" s="325">
        <v>494</v>
      </c>
      <c r="H126" s="325">
        <v>672</v>
      </c>
      <c r="I126" s="325">
        <v>570</v>
      </c>
      <c r="J126" s="325">
        <v>1239</v>
      </c>
      <c r="K126" s="325">
        <v>958</v>
      </c>
      <c r="L126" s="325">
        <v>2013</v>
      </c>
      <c r="M126" s="325">
        <v>2269</v>
      </c>
      <c r="Q126" s="201"/>
    </row>
    <row r="127" spans="1:17" ht="20.100000000000001" customHeight="1" x14ac:dyDescent="0.25">
      <c r="A127" s="35" t="s">
        <v>263</v>
      </c>
      <c r="B127" s="325">
        <v>29</v>
      </c>
      <c r="C127" s="325">
        <v>25</v>
      </c>
      <c r="D127" s="325">
        <v>26</v>
      </c>
      <c r="E127" s="325">
        <v>41</v>
      </c>
      <c r="F127" s="325">
        <v>38</v>
      </c>
      <c r="G127" s="325">
        <v>41</v>
      </c>
      <c r="H127" s="325">
        <v>60</v>
      </c>
      <c r="I127" s="325">
        <v>17</v>
      </c>
      <c r="J127" s="325">
        <v>170</v>
      </c>
      <c r="K127" s="325">
        <v>32</v>
      </c>
      <c r="L127" s="325">
        <v>118</v>
      </c>
      <c r="M127" s="325">
        <v>176</v>
      </c>
      <c r="Q127" s="201"/>
    </row>
    <row r="128" spans="1:17" ht="20.100000000000001" customHeight="1" x14ac:dyDescent="0.25">
      <c r="A128" s="35" t="s">
        <v>264</v>
      </c>
      <c r="B128" s="325">
        <v>36</v>
      </c>
      <c r="C128" s="325">
        <v>5</v>
      </c>
      <c r="D128" s="325">
        <v>18</v>
      </c>
      <c r="E128" s="325">
        <v>5</v>
      </c>
      <c r="F128" s="325">
        <v>43</v>
      </c>
      <c r="G128" s="325">
        <v>23</v>
      </c>
      <c r="H128" s="325">
        <v>29</v>
      </c>
      <c r="I128" s="325">
        <v>17</v>
      </c>
      <c r="J128" s="325">
        <v>129</v>
      </c>
      <c r="K128" s="325">
        <v>75</v>
      </c>
      <c r="L128" s="325">
        <v>29</v>
      </c>
      <c r="M128" s="325">
        <v>81</v>
      </c>
      <c r="Q128" s="201"/>
    </row>
    <row r="129" spans="1:256" ht="20.100000000000001" customHeight="1" x14ac:dyDescent="0.25">
      <c r="A129" s="35" t="s">
        <v>265</v>
      </c>
      <c r="B129" s="325">
        <v>588</v>
      </c>
      <c r="C129" s="325">
        <v>517</v>
      </c>
      <c r="D129" s="325">
        <v>1013</v>
      </c>
      <c r="E129" s="325">
        <v>780</v>
      </c>
      <c r="F129" s="325">
        <v>989</v>
      </c>
      <c r="G129" s="325">
        <v>757</v>
      </c>
      <c r="H129" s="325">
        <v>1059</v>
      </c>
      <c r="I129" s="325">
        <v>781</v>
      </c>
      <c r="J129" s="325">
        <v>1457</v>
      </c>
      <c r="K129" s="325">
        <v>1546</v>
      </c>
      <c r="L129" s="325">
        <v>1851</v>
      </c>
      <c r="M129" s="325">
        <v>1478</v>
      </c>
      <c r="P129" s="53"/>
      <c r="Q129" s="202"/>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53"/>
      <c r="FO129" s="53"/>
      <c r="FP129" s="53"/>
      <c r="FQ129" s="53"/>
      <c r="FR129" s="53"/>
      <c r="FS129" s="53"/>
      <c r="FT129" s="53"/>
      <c r="FU129" s="53"/>
      <c r="FV129" s="53"/>
      <c r="FW129" s="53"/>
      <c r="FX129" s="53"/>
      <c r="FY129" s="53"/>
      <c r="FZ129" s="53"/>
      <c r="GA129" s="53"/>
      <c r="GB129" s="53"/>
      <c r="GC129" s="53"/>
      <c r="GD129" s="53"/>
      <c r="GE129" s="53"/>
      <c r="GF129" s="53"/>
      <c r="GG129" s="53"/>
      <c r="GH129" s="53"/>
      <c r="GI129" s="53"/>
      <c r="GJ129" s="53"/>
      <c r="GK129" s="53"/>
      <c r="GL129" s="53"/>
      <c r="GM129" s="53"/>
      <c r="GN129" s="53"/>
      <c r="GO129" s="53"/>
      <c r="GP129" s="53"/>
      <c r="GQ129" s="53"/>
      <c r="GR129" s="53"/>
      <c r="GS129" s="53"/>
      <c r="GT129" s="53"/>
      <c r="GU129" s="53"/>
      <c r="GV129" s="53"/>
      <c r="GW129" s="53"/>
      <c r="GX129" s="53"/>
      <c r="GY129" s="53"/>
      <c r="GZ129" s="53"/>
      <c r="HA129" s="53"/>
      <c r="HB129" s="53"/>
      <c r="HC129" s="53"/>
      <c r="HD129" s="53"/>
      <c r="HE129" s="53"/>
      <c r="HF129" s="53"/>
      <c r="HG129" s="53"/>
      <c r="HH129" s="53"/>
      <c r="HI129" s="53"/>
      <c r="HJ129" s="53"/>
      <c r="HK129" s="53"/>
      <c r="HL129" s="53"/>
      <c r="HM129" s="53"/>
      <c r="HN129" s="53"/>
      <c r="HO129" s="53"/>
      <c r="HP129" s="53"/>
      <c r="HQ129" s="53"/>
      <c r="HR129" s="53"/>
      <c r="HS129" s="53"/>
      <c r="HT129" s="53"/>
      <c r="HU129" s="53"/>
      <c r="HV129" s="53"/>
      <c r="HW129" s="53"/>
      <c r="HX129" s="53"/>
      <c r="HY129" s="53"/>
      <c r="HZ129" s="53"/>
      <c r="IA129" s="53"/>
      <c r="IB129" s="53"/>
      <c r="IC129" s="53"/>
      <c r="ID129" s="53"/>
      <c r="IE129" s="53"/>
      <c r="IF129" s="53"/>
      <c r="IG129" s="53"/>
      <c r="IH129" s="53"/>
      <c r="II129" s="53"/>
      <c r="IJ129" s="53"/>
      <c r="IK129" s="53"/>
      <c r="IL129" s="53"/>
      <c r="IM129" s="53"/>
      <c r="IN129" s="53"/>
      <c r="IO129" s="53"/>
      <c r="IP129" s="53"/>
      <c r="IQ129" s="53"/>
      <c r="IR129" s="53"/>
      <c r="IS129" s="53"/>
      <c r="IT129" s="53"/>
      <c r="IU129" s="53"/>
      <c r="IV129" s="53"/>
    </row>
    <row r="130" spans="1:256" ht="20.100000000000001" customHeight="1" x14ac:dyDescent="0.25">
      <c r="A130" s="35" t="s">
        <v>266</v>
      </c>
      <c r="B130" s="325">
        <v>16</v>
      </c>
      <c r="C130" s="325">
        <v>4</v>
      </c>
      <c r="D130" s="325">
        <v>11</v>
      </c>
      <c r="E130" s="325">
        <v>1</v>
      </c>
      <c r="F130" s="325">
        <v>26</v>
      </c>
      <c r="G130" s="325">
        <v>9</v>
      </c>
      <c r="H130" s="325">
        <v>6</v>
      </c>
      <c r="I130" s="325">
        <v>24</v>
      </c>
      <c r="J130" s="325">
        <v>13</v>
      </c>
      <c r="K130" s="325">
        <v>36</v>
      </c>
      <c r="L130" s="325">
        <v>4</v>
      </c>
      <c r="M130" s="325">
        <v>99</v>
      </c>
      <c r="P130" s="53"/>
      <c r="Q130" s="202"/>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c r="DZ130" s="53"/>
      <c r="EA130" s="53"/>
      <c r="EB130" s="53"/>
      <c r="EC130" s="53"/>
      <c r="ED130" s="53"/>
      <c r="EE130" s="53"/>
      <c r="EF130" s="53"/>
      <c r="EG130" s="53"/>
      <c r="EH130" s="53"/>
      <c r="EI130" s="53"/>
      <c r="EJ130" s="53"/>
      <c r="EK130" s="53"/>
      <c r="EL130" s="53"/>
      <c r="EM130" s="53"/>
      <c r="EN130" s="53"/>
      <c r="EO130" s="53"/>
      <c r="EP130" s="53"/>
      <c r="EQ130" s="53"/>
      <c r="ER130" s="53"/>
      <c r="ES130" s="53"/>
      <c r="ET130" s="53"/>
      <c r="EU130" s="53"/>
      <c r="EV130" s="53"/>
      <c r="EW130" s="53"/>
      <c r="EX130" s="53"/>
      <c r="EY130" s="53"/>
      <c r="EZ130" s="53"/>
      <c r="FA130" s="53"/>
      <c r="FB130" s="53"/>
      <c r="FC130" s="53"/>
      <c r="FD130" s="53"/>
      <c r="FE130" s="53"/>
      <c r="FF130" s="53"/>
      <c r="FG130" s="53"/>
      <c r="FH130" s="53"/>
      <c r="FI130" s="53"/>
      <c r="FJ130" s="53"/>
      <c r="FK130" s="53"/>
      <c r="FL130" s="53"/>
      <c r="FM130" s="53"/>
      <c r="FN130" s="53"/>
      <c r="FO130" s="53"/>
      <c r="FP130" s="53"/>
      <c r="FQ130" s="53"/>
      <c r="FR130" s="53"/>
      <c r="FS130" s="53"/>
      <c r="FT130" s="53"/>
      <c r="FU130" s="53"/>
      <c r="FV130" s="53"/>
      <c r="FW130" s="53"/>
      <c r="FX130" s="53"/>
      <c r="FY130" s="53"/>
      <c r="FZ130" s="53"/>
      <c r="GA130" s="53"/>
      <c r="GB130" s="53"/>
      <c r="GC130" s="53"/>
      <c r="GD130" s="53"/>
      <c r="GE130" s="53"/>
      <c r="GF130" s="53"/>
      <c r="GG130" s="53"/>
      <c r="GH130" s="53"/>
      <c r="GI130" s="53"/>
      <c r="GJ130" s="53"/>
      <c r="GK130" s="53"/>
      <c r="GL130" s="53"/>
      <c r="GM130" s="53"/>
      <c r="GN130" s="53"/>
      <c r="GO130" s="53"/>
      <c r="GP130" s="53"/>
      <c r="GQ130" s="53"/>
      <c r="GR130" s="53"/>
      <c r="GS130" s="53"/>
      <c r="GT130" s="53"/>
      <c r="GU130" s="53"/>
      <c r="GV130" s="53"/>
      <c r="GW130" s="53"/>
      <c r="GX130" s="53"/>
      <c r="GY130" s="53"/>
      <c r="GZ130" s="53"/>
      <c r="HA130" s="53"/>
      <c r="HB130" s="53"/>
      <c r="HC130" s="53"/>
      <c r="HD130" s="53"/>
      <c r="HE130" s="53"/>
      <c r="HF130" s="53"/>
      <c r="HG130" s="53"/>
      <c r="HH130" s="53"/>
      <c r="HI130" s="53"/>
      <c r="HJ130" s="53"/>
      <c r="HK130" s="53"/>
      <c r="HL130" s="53"/>
      <c r="HM130" s="53"/>
      <c r="HN130" s="53"/>
      <c r="HO130" s="53"/>
      <c r="HP130" s="53"/>
      <c r="HQ130" s="53"/>
      <c r="HR130" s="53"/>
      <c r="HS130" s="53"/>
      <c r="HT130" s="53"/>
      <c r="HU130" s="53"/>
      <c r="HV130" s="53"/>
      <c r="HW130" s="53"/>
      <c r="HX130" s="53"/>
      <c r="HY130" s="53"/>
      <c r="HZ130" s="53"/>
      <c r="IA130" s="53"/>
      <c r="IB130" s="53"/>
      <c r="IC130" s="53"/>
      <c r="ID130" s="53"/>
      <c r="IE130" s="53"/>
      <c r="IF130" s="53"/>
      <c r="IG130" s="53"/>
      <c r="IH130" s="53"/>
      <c r="II130" s="53"/>
      <c r="IJ130" s="53"/>
      <c r="IK130" s="53"/>
      <c r="IL130" s="53"/>
      <c r="IM130" s="53"/>
      <c r="IN130" s="53"/>
      <c r="IO130" s="53"/>
      <c r="IP130" s="53"/>
      <c r="IQ130" s="53"/>
      <c r="IR130" s="53"/>
      <c r="IS130" s="53"/>
      <c r="IT130" s="53"/>
      <c r="IU130" s="53"/>
      <c r="IV130" s="53"/>
    </row>
    <row r="131" spans="1:256" ht="20.100000000000001" customHeight="1" x14ac:dyDescent="0.25">
      <c r="A131" s="35" t="s">
        <v>267</v>
      </c>
      <c r="B131" s="325">
        <v>9</v>
      </c>
      <c r="C131" s="325">
        <v>4</v>
      </c>
      <c r="D131" s="325">
        <v>26</v>
      </c>
      <c r="E131" s="325">
        <v>150</v>
      </c>
      <c r="F131" s="325">
        <v>26</v>
      </c>
      <c r="G131" s="325">
        <v>7</v>
      </c>
      <c r="H131" s="325">
        <v>11</v>
      </c>
      <c r="I131" s="325">
        <v>3</v>
      </c>
      <c r="J131" s="325">
        <v>35</v>
      </c>
      <c r="K131" s="325">
        <v>17</v>
      </c>
      <c r="L131" s="325">
        <v>43</v>
      </c>
      <c r="M131" s="325">
        <v>61</v>
      </c>
      <c r="P131" s="53"/>
      <c r="Q131" s="202"/>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row>
    <row r="132" spans="1:256" ht="20.100000000000001" customHeight="1" x14ac:dyDescent="0.25">
      <c r="A132" s="35" t="s">
        <v>268</v>
      </c>
      <c r="B132" s="325">
        <v>26</v>
      </c>
      <c r="C132" s="325">
        <v>12</v>
      </c>
      <c r="D132" s="325">
        <v>20</v>
      </c>
      <c r="E132" s="325">
        <v>21</v>
      </c>
      <c r="F132" s="325">
        <v>25</v>
      </c>
      <c r="G132" s="325">
        <v>24</v>
      </c>
      <c r="H132" s="325">
        <v>86</v>
      </c>
      <c r="I132" s="325">
        <v>31</v>
      </c>
      <c r="J132" s="325">
        <v>263</v>
      </c>
      <c r="K132" s="325">
        <v>111</v>
      </c>
      <c r="L132" s="325">
        <v>173</v>
      </c>
      <c r="M132" s="325">
        <v>312</v>
      </c>
      <c r="Q132" s="201"/>
    </row>
    <row r="133" spans="1:256" ht="20.100000000000001" customHeight="1" x14ac:dyDescent="0.25">
      <c r="A133" s="35" t="s">
        <v>269</v>
      </c>
      <c r="B133" s="325">
        <v>291</v>
      </c>
      <c r="C133" s="325">
        <v>305</v>
      </c>
      <c r="D133" s="325">
        <v>139</v>
      </c>
      <c r="E133" s="325">
        <v>123</v>
      </c>
      <c r="F133" s="325">
        <v>197</v>
      </c>
      <c r="G133" s="325">
        <v>271</v>
      </c>
      <c r="H133" s="325">
        <v>337</v>
      </c>
      <c r="I133" s="325">
        <v>248</v>
      </c>
      <c r="J133" s="325">
        <v>1036</v>
      </c>
      <c r="K133" s="325">
        <v>375</v>
      </c>
      <c r="L133" s="325">
        <v>1837</v>
      </c>
      <c r="M133" s="325">
        <v>1960</v>
      </c>
      <c r="Q133" s="201"/>
    </row>
    <row r="134" spans="1:256" ht="20.100000000000001" customHeight="1" x14ac:dyDescent="0.25">
      <c r="A134" s="35" t="s">
        <v>270</v>
      </c>
      <c r="B134" s="325">
        <v>36</v>
      </c>
      <c r="C134" s="325">
        <v>43</v>
      </c>
      <c r="D134" s="325">
        <v>48</v>
      </c>
      <c r="E134" s="325">
        <v>53</v>
      </c>
      <c r="F134" s="325">
        <v>98</v>
      </c>
      <c r="G134" s="325">
        <v>29</v>
      </c>
      <c r="H134" s="325">
        <v>72</v>
      </c>
      <c r="I134" s="325">
        <v>37</v>
      </c>
      <c r="J134" s="325">
        <v>199</v>
      </c>
      <c r="K134" s="325">
        <v>176</v>
      </c>
      <c r="L134" s="325">
        <v>263</v>
      </c>
      <c r="M134" s="325">
        <v>785</v>
      </c>
      <c r="P134" s="53"/>
      <c r="Q134" s="202"/>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row>
    <row r="135" spans="1:256" ht="20.100000000000001" customHeight="1" x14ac:dyDescent="0.25">
      <c r="A135" s="30" t="s">
        <v>271</v>
      </c>
      <c r="B135" s="326">
        <v>1</v>
      </c>
      <c r="C135" s="326">
        <v>0</v>
      </c>
      <c r="D135" s="326">
        <v>4</v>
      </c>
      <c r="E135" s="326">
        <v>0</v>
      </c>
      <c r="F135" s="326">
        <v>10</v>
      </c>
      <c r="G135" s="326">
        <v>12</v>
      </c>
      <c r="H135" s="326">
        <v>3</v>
      </c>
      <c r="I135" s="326">
        <v>1</v>
      </c>
      <c r="J135" s="326">
        <v>161</v>
      </c>
      <c r="K135" s="326">
        <v>48</v>
      </c>
      <c r="L135" s="326">
        <v>85</v>
      </c>
      <c r="M135" s="326">
        <v>41</v>
      </c>
      <c r="Q135" s="201"/>
    </row>
    <row r="136" spans="1:256" ht="20.100000000000001" customHeight="1" x14ac:dyDescent="0.25">
      <c r="A136" s="35" t="s">
        <v>272</v>
      </c>
      <c r="B136" s="325">
        <v>1</v>
      </c>
      <c r="C136" s="325">
        <v>0</v>
      </c>
      <c r="D136" s="325">
        <v>4</v>
      </c>
      <c r="E136" s="325">
        <v>0</v>
      </c>
      <c r="F136" s="325">
        <v>9</v>
      </c>
      <c r="G136" s="325">
        <v>12</v>
      </c>
      <c r="H136" s="325">
        <v>2</v>
      </c>
      <c r="I136" s="325">
        <v>1</v>
      </c>
      <c r="J136" s="325">
        <v>130</v>
      </c>
      <c r="K136" s="325">
        <v>39</v>
      </c>
      <c r="L136" s="325">
        <v>75</v>
      </c>
      <c r="M136" s="325">
        <v>36</v>
      </c>
      <c r="Q136" s="201"/>
    </row>
    <row r="137" spans="1:256" ht="20.100000000000001" customHeight="1" x14ac:dyDescent="0.25">
      <c r="A137" s="35" t="s">
        <v>273</v>
      </c>
      <c r="B137" s="325">
        <v>0</v>
      </c>
      <c r="C137" s="325">
        <v>0</v>
      </c>
      <c r="D137" s="325">
        <v>0</v>
      </c>
      <c r="E137" s="325">
        <v>0</v>
      </c>
      <c r="F137" s="325">
        <v>1</v>
      </c>
      <c r="G137" s="325">
        <v>0</v>
      </c>
      <c r="H137" s="325">
        <v>1</v>
      </c>
      <c r="I137" s="325">
        <v>0</v>
      </c>
      <c r="J137" s="325">
        <v>31</v>
      </c>
      <c r="K137" s="325">
        <v>9</v>
      </c>
      <c r="L137" s="325">
        <v>8</v>
      </c>
      <c r="M137" s="325">
        <v>5</v>
      </c>
      <c r="Q137" s="201"/>
    </row>
    <row r="138" spans="1:256" s="176" customFormat="1" ht="20.100000000000001" customHeight="1" x14ac:dyDescent="0.2">
      <c r="A138" s="35" t="s">
        <v>274</v>
      </c>
      <c r="B138" s="325">
        <v>0</v>
      </c>
      <c r="C138" s="325">
        <v>0</v>
      </c>
      <c r="D138" s="325">
        <v>0</v>
      </c>
      <c r="E138" s="325">
        <v>0</v>
      </c>
      <c r="F138" s="325">
        <v>0</v>
      </c>
      <c r="G138" s="325">
        <v>0</v>
      </c>
      <c r="H138" s="325">
        <v>0</v>
      </c>
      <c r="I138" s="325">
        <v>0</v>
      </c>
      <c r="J138" s="325">
        <v>0</v>
      </c>
      <c r="K138" s="325">
        <v>0</v>
      </c>
      <c r="L138" s="325">
        <v>2</v>
      </c>
      <c r="M138" s="325">
        <v>0</v>
      </c>
    </row>
    <row r="139" spans="1:256" ht="20.100000000000001" customHeight="1" thickBot="1" x14ac:dyDescent="0.3">
      <c r="A139" s="40" t="s">
        <v>275</v>
      </c>
      <c r="B139" s="327">
        <v>0</v>
      </c>
      <c r="C139" s="327">
        <v>0</v>
      </c>
      <c r="D139" s="327">
        <v>0</v>
      </c>
      <c r="E139" s="327">
        <v>0</v>
      </c>
      <c r="F139" s="327">
        <v>0</v>
      </c>
      <c r="G139" s="327">
        <v>0</v>
      </c>
      <c r="H139" s="327">
        <v>0</v>
      </c>
      <c r="I139" s="327">
        <v>0</v>
      </c>
      <c r="J139" s="327">
        <v>0</v>
      </c>
      <c r="K139" s="327">
        <v>0</v>
      </c>
      <c r="L139" s="327">
        <v>5</v>
      </c>
      <c r="M139" s="327">
        <v>0</v>
      </c>
      <c r="P139" s="53"/>
      <c r="Q139" s="202"/>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c r="DZ139" s="53"/>
      <c r="EA139" s="53"/>
      <c r="EB139" s="53"/>
      <c r="EC139" s="53"/>
      <c r="ED139" s="53"/>
      <c r="EE139" s="53"/>
      <c r="EF139" s="53"/>
      <c r="EG139" s="53"/>
      <c r="EH139" s="53"/>
      <c r="EI139" s="53"/>
      <c r="EJ139" s="53"/>
      <c r="EK139" s="53"/>
      <c r="EL139" s="53"/>
      <c r="EM139" s="53"/>
      <c r="EN139" s="53"/>
      <c r="EO139" s="53"/>
      <c r="EP139" s="53"/>
      <c r="EQ139" s="53"/>
      <c r="ER139" s="53"/>
      <c r="ES139" s="53"/>
      <c r="ET139" s="53"/>
      <c r="EU139" s="53"/>
      <c r="EV139" s="53"/>
      <c r="EW139" s="53"/>
      <c r="EX139" s="53"/>
      <c r="EY139" s="53"/>
      <c r="EZ139" s="53"/>
      <c r="FA139" s="53"/>
      <c r="FB139" s="53"/>
      <c r="FC139" s="53"/>
      <c r="FD139" s="53"/>
      <c r="FE139" s="53"/>
      <c r="FF139" s="53"/>
      <c r="FG139" s="53"/>
      <c r="FH139" s="53"/>
      <c r="FI139" s="53"/>
      <c r="FJ139" s="53"/>
      <c r="FK139" s="53"/>
      <c r="FL139" s="53"/>
      <c r="FM139" s="53"/>
      <c r="FN139" s="53"/>
      <c r="FO139" s="53"/>
      <c r="FP139" s="53"/>
      <c r="FQ139" s="53"/>
      <c r="FR139" s="53"/>
      <c r="FS139" s="53"/>
      <c r="FT139" s="53"/>
      <c r="FU139" s="53"/>
      <c r="FV139" s="53"/>
      <c r="FW139" s="53"/>
      <c r="FX139" s="53"/>
      <c r="FY139" s="53"/>
      <c r="FZ139" s="53"/>
      <c r="GA139" s="53"/>
      <c r="GB139" s="53"/>
      <c r="GC139" s="53"/>
      <c r="GD139" s="53"/>
      <c r="GE139" s="53"/>
      <c r="GF139" s="53"/>
      <c r="GG139" s="53"/>
      <c r="GH139" s="53"/>
      <c r="GI139" s="53"/>
      <c r="GJ139" s="53"/>
      <c r="GK139" s="53"/>
      <c r="GL139" s="53"/>
      <c r="GM139" s="53"/>
      <c r="GN139" s="53"/>
      <c r="GO139" s="53"/>
      <c r="GP139" s="53"/>
      <c r="GQ139" s="53"/>
      <c r="GR139" s="53"/>
      <c r="GS139" s="53"/>
      <c r="GT139" s="53"/>
      <c r="GU139" s="53"/>
      <c r="GV139" s="53"/>
      <c r="GW139" s="53"/>
      <c r="GX139" s="53"/>
      <c r="GY139" s="53"/>
      <c r="GZ139" s="53"/>
      <c r="HA139" s="53"/>
      <c r="HB139" s="53"/>
      <c r="HC139" s="53"/>
      <c r="HD139" s="53"/>
      <c r="HE139" s="53"/>
      <c r="HF139" s="53"/>
      <c r="HG139" s="53"/>
      <c r="HH139" s="53"/>
      <c r="HI139" s="53"/>
      <c r="HJ139" s="53"/>
      <c r="HK139" s="53"/>
      <c r="HL139" s="53"/>
      <c r="HM139" s="53"/>
      <c r="HN139" s="53"/>
      <c r="HO139" s="53"/>
      <c r="HP139" s="53"/>
      <c r="HQ139" s="53"/>
      <c r="HR139" s="53"/>
      <c r="HS139" s="53"/>
      <c r="HT139" s="53"/>
      <c r="HU139" s="53"/>
      <c r="HV139" s="53"/>
      <c r="HW139" s="53"/>
      <c r="HX139" s="53"/>
      <c r="HY139" s="53"/>
      <c r="HZ139" s="53"/>
      <c r="IA139" s="53"/>
      <c r="IB139" s="53"/>
      <c r="IC139" s="53"/>
      <c r="ID139" s="53"/>
      <c r="IE139" s="53"/>
      <c r="IF139" s="53"/>
      <c r="IG139" s="53"/>
      <c r="IH139" s="53"/>
      <c r="II139" s="53"/>
      <c r="IJ139" s="53"/>
      <c r="IK139" s="53"/>
      <c r="IL139" s="53"/>
      <c r="IM139" s="53"/>
      <c r="IN139" s="53"/>
      <c r="IO139" s="53"/>
      <c r="IP139" s="53"/>
      <c r="IQ139" s="53"/>
      <c r="IR139" s="53"/>
      <c r="IS139" s="53"/>
      <c r="IT139" s="53"/>
      <c r="IU139" s="53"/>
      <c r="IV139" s="53"/>
    </row>
    <row r="140" spans="1:256" s="213" customFormat="1" ht="15.95" customHeight="1" x14ac:dyDescent="0.25">
      <c r="A140" s="149" t="s">
        <v>320</v>
      </c>
      <c r="B140" s="211"/>
      <c r="C140" s="211"/>
      <c r="F140" s="211"/>
      <c r="G140" s="211"/>
      <c r="H140" s="211"/>
      <c r="I140" s="211"/>
      <c r="N140" s="211"/>
      <c r="O140" s="211"/>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firstPageNumber="0" orientation="portrait" horizontalDpi="300" verticalDpi="300" r:id="rId1"/>
  <headerFooter alignWithMargins="0">
    <oddHeader>&amp;C&amp;"Arial,Negrito"&amp;12Turismo receptivo</oddHeader>
  </headerFooter>
  <rowBreaks count="1" manualBreakCount="1">
    <brk id="70"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F1" sqref="F1"/>
    </sheetView>
  </sheetViews>
  <sheetFormatPr defaultColWidth="11.42578125" defaultRowHeight="20.100000000000001" customHeight="1" x14ac:dyDescent="0.25"/>
  <cols>
    <col min="1" max="1" width="36.7109375" style="55" customWidth="1"/>
    <col min="2" max="3" width="10.28515625" style="55" customWidth="1"/>
    <col min="4" max="15" width="9" style="55" customWidth="1"/>
    <col min="16" max="256" width="11.42578125" style="55"/>
    <col min="257" max="257" width="36.7109375" style="55" customWidth="1"/>
    <col min="258" max="259" width="10.28515625" style="55" customWidth="1"/>
    <col min="260" max="271" width="9" style="55" customWidth="1"/>
    <col min="272" max="512" width="11.42578125" style="55"/>
    <col min="513" max="513" width="36.7109375" style="55" customWidth="1"/>
    <col min="514" max="515" width="10.28515625" style="55" customWidth="1"/>
    <col min="516" max="527" width="9" style="55" customWidth="1"/>
    <col min="528" max="768" width="11.42578125" style="55"/>
    <col min="769" max="769" width="36.7109375" style="55" customWidth="1"/>
    <col min="770" max="771" width="10.28515625" style="55" customWidth="1"/>
    <col min="772" max="783" width="9" style="55" customWidth="1"/>
    <col min="784" max="1024" width="11.42578125" style="55"/>
    <col min="1025" max="1025" width="36.7109375" style="55" customWidth="1"/>
    <col min="1026" max="1027" width="10.28515625" style="55" customWidth="1"/>
    <col min="1028" max="1039" width="9" style="55" customWidth="1"/>
    <col min="1040" max="1280" width="11.42578125" style="55"/>
    <col min="1281" max="1281" width="36.7109375" style="55" customWidth="1"/>
    <col min="1282" max="1283" width="10.28515625" style="55" customWidth="1"/>
    <col min="1284" max="1295" width="9" style="55" customWidth="1"/>
    <col min="1296" max="1536" width="11.42578125" style="55"/>
    <col min="1537" max="1537" width="36.7109375" style="55" customWidth="1"/>
    <col min="1538" max="1539" width="10.28515625" style="55" customWidth="1"/>
    <col min="1540" max="1551" width="9" style="55" customWidth="1"/>
    <col min="1552" max="1792" width="11.42578125" style="55"/>
    <col min="1793" max="1793" width="36.7109375" style="55" customWidth="1"/>
    <col min="1794" max="1795" width="10.28515625" style="55" customWidth="1"/>
    <col min="1796" max="1807" width="9" style="55" customWidth="1"/>
    <col min="1808" max="2048" width="11.42578125" style="55"/>
    <col min="2049" max="2049" width="36.7109375" style="55" customWidth="1"/>
    <col min="2050" max="2051" width="10.28515625" style="55" customWidth="1"/>
    <col min="2052" max="2063" width="9" style="55" customWidth="1"/>
    <col min="2064" max="2304" width="11.42578125" style="55"/>
    <col min="2305" max="2305" width="36.7109375" style="55" customWidth="1"/>
    <col min="2306" max="2307" width="10.28515625" style="55" customWidth="1"/>
    <col min="2308" max="2319" width="9" style="55" customWidth="1"/>
    <col min="2320" max="2560" width="11.42578125" style="55"/>
    <col min="2561" max="2561" width="36.7109375" style="55" customWidth="1"/>
    <col min="2562" max="2563" width="10.28515625" style="55" customWidth="1"/>
    <col min="2564" max="2575" width="9" style="55" customWidth="1"/>
    <col min="2576" max="2816" width="11.42578125" style="55"/>
    <col min="2817" max="2817" width="36.7109375" style="55" customWidth="1"/>
    <col min="2818" max="2819" width="10.28515625" style="55" customWidth="1"/>
    <col min="2820" max="2831" width="9" style="55" customWidth="1"/>
    <col min="2832" max="3072" width="11.42578125" style="55"/>
    <col min="3073" max="3073" width="36.7109375" style="55" customWidth="1"/>
    <col min="3074" max="3075" width="10.28515625" style="55" customWidth="1"/>
    <col min="3076" max="3087" width="9" style="55" customWidth="1"/>
    <col min="3088" max="3328" width="11.42578125" style="55"/>
    <col min="3329" max="3329" width="36.7109375" style="55" customWidth="1"/>
    <col min="3330" max="3331" width="10.28515625" style="55" customWidth="1"/>
    <col min="3332" max="3343" width="9" style="55" customWidth="1"/>
    <col min="3344" max="3584" width="11.42578125" style="55"/>
    <col min="3585" max="3585" width="36.7109375" style="55" customWidth="1"/>
    <col min="3586" max="3587" width="10.28515625" style="55" customWidth="1"/>
    <col min="3588" max="3599" width="9" style="55" customWidth="1"/>
    <col min="3600" max="3840" width="11.42578125" style="55"/>
    <col min="3841" max="3841" width="36.7109375" style="55" customWidth="1"/>
    <col min="3842" max="3843" width="10.28515625" style="55" customWidth="1"/>
    <col min="3844" max="3855" width="9" style="55" customWidth="1"/>
    <col min="3856" max="4096" width="11.42578125" style="55"/>
    <col min="4097" max="4097" width="36.7109375" style="55" customWidth="1"/>
    <col min="4098" max="4099" width="10.28515625" style="55" customWidth="1"/>
    <col min="4100" max="4111" width="9" style="55" customWidth="1"/>
    <col min="4112" max="4352" width="11.42578125" style="55"/>
    <col min="4353" max="4353" width="36.7109375" style="55" customWidth="1"/>
    <col min="4354" max="4355" width="10.28515625" style="55" customWidth="1"/>
    <col min="4356" max="4367" width="9" style="55" customWidth="1"/>
    <col min="4368" max="4608" width="11.42578125" style="55"/>
    <col min="4609" max="4609" width="36.7109375" style="55" customWidth="1"/>
    <col min="4610" max="4611" width="10.28515625" style="55" customWidth="1"/>
    <col min="4612" max="4623" width="9" style="55" customWidth="1"/>
    <col min="4624" max="4864" width="11.42578125" style="55"/>
    <col min="4865" max="4865" width="36.7109375" style="55" customWidth="1"/>
    <col min="4866" max="4867" width="10.28515625" style="55" customWidth="1"/>
    <col min="4868" max="4879" width="9" style="55" customWidth="1"/>
    <col min="4880" max="5120" width="11.42578125" style="55"/>
    <col min="5121" max="5121" width="36.7109375" style="55" customWidth="1"/>
    <col min="5122" max="5123" width="10.28515625" style="55" customWidth="1"/>
    <col min="5124" max="5135" width="9" style="55" customWidth="1"/>
    <col min="5136" max="5376" width="11.42578125" style="55"/>
    <col min="5377" max="5377" width="36.7109375" style="55" customWidth="1"/>
    <col min="5378" max="5379" width="10.28515625" style="55" customWidth="1"/>
    <col min="5380" max="5391" width="9" style="55" customWidth="1"/>
    <col min="5392" max="5632" width="11.42578125" style="55"/>
    <col min="5633" max="5633" width="36.7109375" style="55" customWidth="1"/>
    <col min="5634" max="5635" width="10.28515625" style="55" customWidth="1"/>
    <col min="5636" max="5647" width="9" style="55" customWidth="1"/>
    <col min="5648" max="5888" width="11.42578125" style="55"/>
    <col min="5889" max="5889" width="36.7109375" style="55" customWidth="1"/>
    <col min="5890" max="5891" width="10.28515625" style="55" customWidth="1"/>
    <col min="5892" max="5903" width="9" style="55" customWidth="1"/>
    <col min="5904" max="6144" width="11.42578125" style="55"/>
    <col min="6145" max="6145" width="36.7109375" style="55" customWidth="1"/>
    <col min="6146" max="6147" width="10.28515625" style="55" customWidth="1"/>
    <col min="6148" max="6159" width="9" style="55" customWidth="1"/>
    <col min="6160" max="6400" width="11.42578125" style="55"/>
    <col min="6401" max="6401" width="36.7109375" style="55" customWidth="1"/>
    <col min="6402" max="6403" width="10.28515625" style="55" customWidth="1"/>
    <col min="6404" max="6415" width="9" style="55" customWidth="1"/>
    <col min="6416" max="6656" width="11.42578125" style="55"/>
    <col min="6657" max="6657" width="36.7109375" style="55" customWidth="1"/>
    <col min="6658" max="6659" width="10.28515625" style="55" customWidth="1"/>
    <col min="6660" max="6671" width="9" style="55" customWidth="1"/>
    <col min="6672" max="6912" width="11.42578125" style="55"/>
    <col min="6913" max="6913" width="36.7109375" style="55" customWidth="1"/>
    <col min="6914" max="6915" width="10.28515625" style="55" customWidth="1"/>
    <col min="6916" max="6927" width="9" style="55" customWidth="1"/>
    <col min="6928" max="7168" width="11.42578125" style="55"/>
    <col min="7169" max="7169" width="36.7109375" style="55" customWidth="1"/>
    <col min="7170" max="7171" width="10.28515625" style="55" customWidth="1"/>
    <col min="7172" max="7183" width="9" style="55" customWidth="1"/>
    <col min="7184" max="7424" width="11.42578125" style="55"/>
    <col min="7425" max="7425" width="36.7109375" style="55" customWidth="1"/>
    <col min="7426" max="7427" width="10.28515625" style="55" customWidth="1"/>
    <col min="7428" max="7439" width="9" style="55" customWidth="1"/>
    <col min="7440" max="7680" width="11.42578125" style="55"/>
    <col min="7681" max="7681" width="36.7109375" style="55" customWidth="1"/>
    <col min="7682" max="7683" width="10.28515625" style="55" customWidth="1"/>
    <col min="7684" max="7695" width="9" style="55" customWidth="1"/>
    <col min="7696" max="7936" width="11.42578125" style="55"/>
    <col min="7937" max="7937" width="36.7109375" style="55" customWidth="1"/>
    <col min="7938" max="7939" width="10.28515625" style="55" customWidth="1"/>
    <col min="7940" max="7951" width="9" style="55" customWidth="1"/>
    <col min="7952" max="8192" width="11.42578125" style="55"/>
    <col min="8193" max="8193" width="36.7109375" style="55" customWidth="1"/>
    <col min="8194" max="8195" width="10.28515625" style="55" customWidth="1"/>
    <col min="8196" max="8207" width="9" style="55" customWidth="1"/>
    <col min="8208" max="8448" width="11.42578125" style="55"/>
    <col min="8449" max="8449" width="36.7109375" style="55" customWidth="1"/>
    <col min="8450" max="8451" width="10.28515625" style="55" customWidth="1"/>
    <col min="8452" max="8463" width="9" style="55" customWidth="1"/>
    <col min="8464" max="8704" width="11.42578125" style="55"/>
    <col min="8705" max="8705" width="36.7109375" style="55" customWidth="1"/>
    <col min="8706" max="8707" width="10.28515625" style="55" customWidth="1"/>
    <col min="8708" max="8719" width="9" style="55" customWidth="1"/>
    <col min="8720" max="8960" width="11.42578125" style="55"/>
    <col min="8961" max="8961" width="36.7109375" style="55" customWidth="1"/>
    <col min="8962" max="8963" width="10.28515625" style="55" customWidth="1"/>
    <col min="8964" max="8975" width="9" style="55" customWidth="1"/>
    <col min="8976" max="9216" width="11.42578125" style="55"/>
    <col min="9217" max="9217" width="36.7109375" style="55" customWidth="1"/>
    <col min="9218" max="9219" width="10.28515625" style="55" customWidth="1"/>
    <col min="9220" max="9231" width="9" style="55" customWidth="1"/>
    <col min="9232" max="9472" width="11.42578125" style="55"/>
    <col min="9473" max="9473" width="36.7109375" style="55" customWidth="1"/>
    <col min="9474" max="9475" width="10.28515625" style="55" customWidth="1"/>
    <col min="9476" max="9487" width="9" style="55" customWidth="1"/>
    <col min="9488" max="9728" width="11.42578125" style="55"/>
    <col min="9729" max="9729" width="36.7109375" style="55" customWidth="1"/>
    <col min="9730" max="9731" width="10.28515625" style="55" customWidth="1"/>
    <col min="9732" max="9743" width="9" style="55" customWidth="1"/>
    <col min="9744" max="9984" width="11.42578125" style="55"/>
    <col min="9985" max="9985" width="36.7109375" style="55" customWidth="1"/>
    <col min="9986" max="9987" width="10.28515625" style="55" customWidth="1"/>
    <col min="9988" max="9999" width="9" style="55" customWidth="1"/>
    <col min="10000" max="10240" width="11.42578125" style="55"/>
    <col min="10241" max="10241" width="36.7109375" style="55" customWidth="1"/>
    <col min="10242" max="10243" width="10.28515625" style="55" customWidth="1"/>
    <col min="10244" max="10255" width="9" style="55" customWidth="1"/>
    <col min="10256" max="10496" width="11.42578125" style="55"/>
    <col min="10497" max="10497" width="36.7109375" style="55" customWidth="1"/>
    <col min="10498" max="10499" width="10.28515625" style="55" customWidth="1"/>
    <col min="10500" max="10511" width="9" style="55" customWidth="1"/>
    <col min="10512" max="10752" width="11.42578125" style="55"/>
    <col min="10753" max="10753" width="36.7109375" style="55" customWidth="1"/>
    <col min="10754" max="10755" width="10.28515625" style="55" customWidth="1"/>
    <col min="10756" max="10767" width="9" style="55" customWidth="1"/>
    <col min="10768" max="11008" width="11.42578125" style="55"/>
    <col min="11009" max="11009" width="36.7109375" style="55" customWidth="1"/>
    <col min="11010" max="11011" width="10.28515625" style="55" customWidth="1"/>
    <col min="11012" max="11023" width="9" style="55" customWidth="1"/>
    <col min="11024" max="11264" width="11.42578125" style="55"/>
    <col min="11265" max="11265" width="36.7109375" style="55" customWidth="1"/>
    <col min="11266" max="11267" width="10.28515625" style="55" customWidth="1"/>
    <col min="11268" max="11279" width="9" style="55" customWidth="1"/>
    <col min="11280" max="11520" width="11.42578125" style="55"/>
    <col min="11521" max="11521" width="36.7109375" style="55" customWidth="1"/>
    <col min="11522" max="11523" width="10.28515625" style="55" customWidth="1"/>
    <col min="11524" max="11535" width="9" style="55" customWidth="1"/>
    <col min="11536" max="11776" width="11.42578125" style="55"/>
    <col min="11777" max="11777" width="36.7109375" style="55" customWidth="1"/>
    <col min="11778" max="11779" width="10.28515625" style="55" customWidth="1"/>
    <col min="11780" max="11791" width="9" style="55" customWidth="1"/>
    <col min="11792" max="12032" width="11.42578125" style="55"/>
    <col min="12033" max="12033" width="36.7109375" style="55" customWidth="1"/>
    <col min="12034" max="12035" width="10.28515625" style="55" customWidth="1"/>
    <col min="12036" max="12047" width="9" style="55" customWidth="1"/>
    <col min="12048" max="12288" width="11.42578125" style="55"/>
    <col min="12289" max="12289" width="36.7109375" style="55" customWidth="1"/>
    <col min="12290" max="12291" width="10.28515625" style="55" customWidth="1"/>
    <col min="12292" max="12303" width="9" style="55" customWidth="1"/>
    <col min="12304" max="12544" width="11.42578125" style="55"/>
    <col min="12545" max="12545" width="36.7109375" style="55" customWidth="1"/>
    <col min="12546" max="12547" width="10.28515625" style="55" customWidth="1"/>
    <col min="12548" max="12559" width="9" style="55" customWidth="1"/>
    <col min="12560" max="12800" width="11.42578125" style="55"/>
    <col min="12801" max="12801" width="36.7109375" style="55" customWidth="1"/>
    <col min="12802" max="12803" width="10.28515625" style="55" customWidth="1"/>
    <col min="12804" max="12815" width="9" style="55" customWidth="1"/>
    <col min="12816" max="13056" width="11.42578125" style="55"/>
    <col min="13057" max="13057" width="36.7109375" style="55" customWidth="1"/>
    <col min="13058" max="13059" width="10.28515625" style="55" customWidth="1"/>
    <col min="13060" max="13071" width="9" style="55" customWidth="1"/>
    <col min="13072" max="13312" width="11.42578125" style="55"/>
    <col min="13313" max="13313" width="36.7109375" style="55" customWidth="1"/>
    <col min="13314" max="13315" width="10.28515625" style="55" customWidth="1"/>
    <col min="13316" max="13327" width="9" style="55" customWidth="1"/>
    <col min="13328" max="13568" width="11.42578125" style="55"/>
    <col min="13569" max="13569" width="36.7109375" style="55" customWidth="1"/>
    <col min="13570" max="13571" width="10.28515625" style="55" customWidth="1"/>
    <col min="13572" max="13583" width="9" style="55" customWidth="1"/>
    <col min="13584" max="13824" width="11.42578125" style="55"/>
    <col min="13825" max="13825" width="36.7109375" style="55" customWidth="1"/>
    <col min="13826" max="13827" width="10.28515625" style="55" customWidth="1"/>
    <col min="13828" max="13839" width="9" style="55" customWidth="1"/>
    <col min="13840" max="14080" width="11.42578125" style="55"/>
    <col min="14081" max="14081" width="36.7109375" style="55" customWidth="1"/>
    <col min="14082" max="14083" width="10.28515625" style="55" customWidth="1"/>
    <col min="14084" max="14095" width="9" style="55" customWidth="1"/>
    <col min="14096" max="14336" width="11.42578125" style="55"/>
    <col min="14337" max="14337" width="36.7109375" style="55" customWidth="1"/>
    <col min="14338" max="14339" width="10.28515625" style="55" customWidth="1"/>
    <col min="14340" max="14351" width="9" style="55" customWidth="1"/>
    <col min="14352" max="14592" width="11.42578125" style="55"/>
    <col min="14593" max="14593" width="36.7109375" style="55" customWidth="1"/>
    <col min="14594" max="14595" width="10.28515625" style="55" customWidth="1"/>
    <col min="14596" max="14607" width="9" style="55" customWidth="1"/>
    <col min="14608" max="14848" width="11.42578125" style="55"/>
    <col min="14849" max="14849" width="36.7109375" style="55" customWidth="1"/>
    <col min="14850" max="14851" width="10.28515625" style="55" customWidth="1"/>
    <col min="14852" max="14863" width="9" style="55" customWidth="1"/>
    <col min="14864" max="15104" width="11.42578125" style="55"/>
    <col min="15105" max="15105" width="36.7109375" style="55" customWidth="1"/>
    <col min="15106" max="15107" width="10.28515625" style="55" customWidth="1"/>
    <col min="15108" max="15119" width="9" style="55" customWidth="1"/>
    <col min="15120" max="15360" width="11.42578125" style="55"/>
    <col min="15361" max="15361" width="36.7109375" style="55" customWidth="1"/>
    <col min="15362" max="15363" width="10.28515625" style="55" customWidth="1"/>
    <col min="15364" max="15375" width="9" style="55" customWidth="1"/>
    <col min="15376" max="15616" width="11.42578125" style="55"/>
    <col min="15617" max="15617" width="36.7109375" style="55" customWidth="1"/>
    <col min="15618" max="15619" width="10.28515625" style="55" customWidth="1"/>
    <col min="15620" max="15631" width="9" style="55" customWidth="1"/>
    <col min="15632" max="15872" width="11.42578125" style="55"/>
    <col min="15873" max="15873" width="36.7109375" style="55" customWidth="1"/>
    <col min="15874" max="15875" width="10.28515625" style="55" customWidth="1"/>
    <col min="15876" max="15887" width="9" style="55" customWidth="1"/>
    <col min="15888" max="16128" width="11.42578125" style="55"/>
    <col min="16129" max="16129" width="36.7109375" style="55" customWidth="1"/>
    <col min="16130" max="16131" width="10.28515625" style="55" customWidth="1"/>
    <col min="16132" max="16143" width="9" style="55" customWidth="1"/>
    <col min="16144" max="16384" width="11.42578125" style="55"/>
  </cols>
  <sheetData>
    <row r="1" spans="1:15" s="181" customFormat="1" ht="24.95" customHeight="1" x14ac:dyDescent="0.25">
      <c r="A1" s="183" t="s">
        <v>351</v>
      </c>
      <c r="B1" s="183"/>
      <c r="C1" s="183"/>
    </row>
    <row r="2" spans="1:15" s="184" customFormat="1" ht="24.95" customHeight="1" thickBot="1" x14ac:dyDescent="0.3">
      <c r="A2" s="145" t="s">
        <v>356</v>
      </c>
      <c r="B2" s="181"/>
      <c r="C2" s="181"/>
    </row>
    <row r="3" spans="1:15" ht="20.100000000000001" customHeight="1" x14ac:dyDescent="0.25">
      <c r="A3" s="1487" t="s">
        <v>203</v>
      </c>
      <c r="B3" s="1511" t="s">
        <v>293</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63352</v>
      </c>
      <c r="C6" s="27">
        <v>56442</v>
      </c>
      <c r="D6" s="27">
        <v>6603</v>
      </c>
      <c r="E6" s="27">
        <v>5515</v>
      </c>
      <c r="F6" s="27">
        <v>7459</v>
      </c>
      <c r="G6" s="27">
        <v>5657</v>
      </c>
      <c r="H6" s="27">
        <v>5152</v>
      </c>
      <c r="I6" s="27">
        <v>4967</v>
      </c>
      <c r="J6" s="27">
        <v>5083</v>
      </c>
      <c r="K6" s="27">
        <v>3089</v>
      </c>
      <c r="L6" s="27">
        <v>3077</v>
      </c>
      <c r="M6" s="27">
        <v>2422</v>
      </c>
      <c r="N6" s="27">
        <v>3549</v>
      </c>
      <c r="O6" s="27">
        <v>3488</v>
      </c>
    </row>
    <row r="7" spans="1:15" s="115" customFormat="1" ht="20.100000000000001" customHeight="1" x14ac:dyDescent="0.25">
      <c r="A7" s="30" t="s">
        <v>212</v>
      </c>
      <c r="B7" s="89">
        <v>309</v>
      </c>
      <c r="C7" s="89">
        <v>355</v>
      </c>
      <c r="D7" s="89">
        <v>20</v>
      </c>
      <c r="E7" s="89">
        <v>10</v>
      </c>
      <c r="F7" s="89">
        <v>16</v>
      </c>
      <c r="G7" s="89">
        <v>31</v>
      </c>
      <c r="H7" s="89">
        <v>15</v>
      </c>
      <c r="I7" s="89">
        <v>43</v>
      </c>
      <c r="J7" s="89">
        <v>29</v>
      </c>
      <c r="K7" s="89">
        <v>18</v>
      </c>
      <c r="L7" s="89">
        <v>42</v>
      </c>
      <c r="M7" s="89">
        <v>32</v>
      </c>
      <c r="N7" s="89">
        <v>10</v>
      </c>
      <c r="O7" s="89">
        <v>33</v>
      </c>
    </row>
    <row r="8" spans="1:15" s="82" customFormat="1" ht="20.100000000000001" customHeight="1" x14ac:dyDescent="0.25">
      <c r="A8" s="35" t="s">
        <v>213</v>
      </c>
      <c r="B8" s="83">
        <v>21</v>
      </c>
      <c r="C8" s="83">
        <v>8</v>
      </c>
      <c r="D8" s="329">
        <v>0</v>
      </c>
      <c r="E8" s="329">
        <v>0</v>
      </c>
      <c r="F8" s="329">
        <v>4</v>
      </c>
      <c r="G8" s="329">
        <v>1</v>
      </c>
      <c r="H8" s="329">
        <v>5</v>
      </c>
      <c r="I8" s="329">
        <v>0</v>
      </c>
      <c r="J8" s="329">
        <v>1</v>
      </c>
      <c r="K8" s="329">
        <v>4</v>
      </c>
      <c r="L8" s="329">
        <v>0</v>
      </c>
      <c r="M8" s="329">
        <v>0</v>
      </c>
      <c r="N8" s="329">
        <v>1</v>
      </c>
      <c r="O8" s="329">
        <v>0</v>
      </c>
    </row>
    <row r="9" spans="1:15" s="82" customFormat="1" ht="20.100000000000001" customHeight="1" x14ac:dyDescent="0.25">
      <c r="A9" s="35" t="s">
        <v>214</v>
      </c>
      <c r="B9" s="83">
        <v>33</v>
      </c>
      <c r="C9" s="83">
        <v>69</v>
      </c>
      <c r="D9" s="329">
        <v>0</v>
      </c>
      <c r="E9" s="329">
        <v>0</v>
      </c>
      <c r="F9" s="329">
        <v>0</v>
      </c>
      <c r="G9" s="329">
        <v>1</v>
      </c>
      <c r="H9" s="329">
        <v>1</v>
      </c>
      <c r="I9" s="329">
        <v>8</v>
      </c>
      <c r="J9" s="329">
        <v>5</v>
      </c>
      <c r="K9" s="329">
        <v>1</v>
      </c>
      <c r="L9" s="329">
        <v>1</v>
      </c>
      <c r="M9" s="329">
        <v>0</v>
      </c>
      <c r="N9" s="329">
        <v>1</v>
      </c>
      <c r="O9" s="329">
        <v>1</v>
      </c>
    </row>
    <row r="10" spans="1:15" s="82" customFormat="1" ht="20.100000000000001" customHeight="1" x14ac:dyDescent="0.25">
      <c r="A10" s="35" t="s">
        <v>215</v>
      </c>
      <c r="B10" s="83">
        <v>38</v>
      </c>
      <c r="C10" s="83">
        <v>19</v>
      </c>
      <c r="D10" s="329">
        <v>0</v>
      </c>
      <c r="E10" s="329">
        <v>1</v>
      </c>
      <c r="F10" s="329">
        <v>0</v>
      </c>
      <c r="G10" s="329">
        <v>0</v>
      </c>
      <c r="H10" s="329">
        <v>4</v>
      </c>
      <c r="I10" s="329">
        <v>0</v>
      </c>
      <c r="J10" s="329">
        <v>4</v>
      </c>
      <c r="K10" s="329">
        <v>0</v>
      </c>
      <c r="L10" s="329">
        <v>1</v>
      </c>
      <c r="M10" s="329">
        <v>1</v>
      </c>
      <c r="N10" s="329">
        <v>1</v>
      </c>
      <c r="O10" s="329">
        <v>0</v>
      </c>
    </row>
    <row r="11" spans="1:15" s="82" customFormat="1" ht="20.100000000000001" customHeight="1" x14ac:dyDescent="0.25">
      <c r="A11" s="35" t="s">
        <v>216</v>
      </c>
      <c r="B11" s="83">
        <v>6</v>
      </c>
      <c r="C11" s="83">
        <v>14</v>
      </c>
      <c r="D11" s="329">
        <v>0</v>
      </c>
      <c r="E11" s="329">
        <v>1</v>
      </c>
      <c r="F11" s="329">
        <v>0</v>
      </c>
      <c r="G11" s="329">
        <v>0</v>
      </c>
      <c r="H11" s="329">
        <v>0</v>
      </c>
      <c r="I11" s="329">
        <v>4</v>
      </c>
      <c r="J11" s="329">
        <v>0</v>
      </c>
      <c r="K11" s="329">
        <v>0</v>
      </c>
      <c r="L11" s="329">
        <v>0</v>
      </c>
      <c r="M11" s="329">
        <v>0</v>
      </c>
      <c r="N11" s="329">
        <v>0</v>
      </c>
      <c r="O11" s="329">
        <v>8</v>
      </c>
    </row>
    <row r="12" spans="1:15" s="82" customFormat="1" ht="20.100000000000001" customHeight="1" x14ac:dyDescent="0.25">
      <c r="A12" s="35" t="s">
        <v>217</v>
      </c>
      <c r="B12" s="83">
        <v>211</v>
      </c>
      <c r="C12" s="83">
        <v>245</v>
      </c>
      <c r="D12" s="329">
        <v>20</v>
      </c>
      <c r="E12" s="329">
        <v>8</v>
      </c>
      <c r="F12" s="329">
        <v>12</v>
      </c>
      <c r="G12" s="329">
        <v>29</v>
      </c>
      <c r="H12" s="329">
        <v>5</v>
      </c>
      <c r="I12" s="329">
        <v>31</v>
      </c>
      <c r="J12" s="329">
        <v>19</v>
      </c>
      <c r="K12" s="329">
        <v>13</v>
      </c>
      <c r="L12" s="329">
        <v>40</v>
      </c>
      <c r="M12" s="329">
        <v>31</v>
      </c>
      <c r="N12" s="329">
        <v>7</v>
      </c>
      <c r="O12" s="329">
        <v>24</v>
      </c>
    </row>
    <row r="13" spans="1:15" s="115" customFormat="1" ht="20.100000000000001" customHeight="1" x14ac:dyDescent="0.25">
      <c r="A13" s="30" t="s">
        <v>218</v>
      </c>
      <c r="B13" s="89">
        <v>149</v>
      </c>
      <c r="C13" s="89">
        <v>666</v>
      </c>
      <c r="D13" s="89">
        <v>1</v>
      </c>
      <c r="E13" s="89">
        <v>9</v>
      </c>
      <c r="F13" s="89">
        <v>3</v>
      </c>
      <c r="G13" s="89">
        <v>26</v>
      </c>
      <c r="H13" s="89">
        <v>6</v>
      </c>
      <c r="I13" s="89">
        <v>13</v>
      </c>
      <c r="J13" s="89">
        <v>0</v>
      </c>
      <c r="K13" s="89">
        <v>7</v>
      </c>
      <c r="L13" s="89">
        <v>8</v>
      </c>
      <c r="M13" s="89">
        <v>14</v>
      </c>
      <c r="N13" s="89">
        <v>42</v>
      </c>
      <c r="O13" s="89">
        <v>58</v>
      </c>
    </row>
    <row r="14" spans="1:15" s="82" customFormat="1" ht="20.100000000000001" customHeight="1" x14ac:dyDescent="0.25">
      <c r="A14" s="35" t="s">
        <v>219</v>
      </c>
      <c r="B14" s="83">
        <v>20</v>
      </c>
      <c r="C14" s="83">
        <v>83</v>
      </c>
      <c r="D14" s="329">
        <v>0</v>
      </c>
      <c r="E14" s="329">
        <v>0</v>
      </c>
      <c r="F14" s="329">
        <v>0</v>
      </c>
      <c r="G14" s="329">
        <v>0</v>
      </c>
      <c r="H14" s="329">
        <v>1</v>
      </c>
      <c r="I14" s="329">
        <v>8</v>
      </c>
      <c r="J14" s="329">
        <v>0</v>
      </c>
      <c r="K14" s="329">
        <v>1</v>
      </c>
      <c r="L14" s="329">
        <v>1</v>
      </c>
      <c r="M14" s="329">
        <v>0</v>
      </c>
      <c r="N14" s="329">
        <v>4</v>
      </c>
      <c r="O14" s="329">
        <v>4</v>
      </c>
    </row>
    <row r="15" spans="1:15" s="82" customFormat="1" ht="20.100000000000001" customHeight="1" x14ac:dyDescent="0.25">
      <c r="A15" s="35" t="s">
        <v>220</v>
      </c>
      <c r="B15" s="83">
        <v>8</v>
      </c>
      <c r="C15" s="83">
        <v>127</v>
      </c>
      <c r="D15" s="329">
        <v>0</v>
      </c>
      <c r="E15" s="329">
        <v>4</v>
      </c>
      <c r="F15" s="329">
        <v>1</v>
      </c>
      <c r="G15" s="329">
        <v>0</v>
      </c>
      <c r="H15" s="329">
        <v>4</v>
      </c>
      <c r="I15" s="329">
        <v>0</v>
      </c>
      <c r="J15" s="329">
        <v>0</v>
      </c>
      <c r="K15" s="329">
        <v>0</v>
      </c>
      <c r="L15" s="329">
        <v>0</v>
      </c>
      <c r="M15" s="329">
        <v>1</v>
      </c>
      <c r="N15" s="329">
        <v>1</v>
      </c>
      <c r="O15" s="329">
        <v>12</v>
      </c>
    </row>
    <row r="16" spans="1:15" s="82" customFormat="1" ht="20.100000000000001" customHeight="1" x14ac:dyDescent="0.25">
      <c r="A16" s="35" t="s">
        <v>221</v>
      </c>
      <c r="B16" s="83">
        <v>18</v>
      </c>
      <c r="C16" s="83">
        <v>48</v>
      </c>
      <c r="D16" s="329">
        <v>1</v>
      </c>
      <c r="E16" s="329">
        <v>0</v>
      </c>
      <c r="F16" s="329">
        <v>0</v>
      </c>
      <c r="G16" s="329">
        <v>1</v>
      </c>
      <c r="H16" s="329">
        <v>0</v>
      </c>
      <c r="I16" s="329">
        <v>1</v>
      </c>
      <c r="J16" s="329">
        <v>0</v>
      </c>
      <c r="K16" s="329">
        <v>1</v>
      </c>
      <c r="L16" s="329">
        <v>0</v>
      </c>
      <c r="M16" s="329">
        <v>0</v>
      </c>
      <c r="N16" s="329">
        <v>0</v>
      </c>
      <c r="O16" s="329">
        <v>9</v>
      </c>
    </row>
    <row r="17" spans="1:15" s="82" customFormat="1" ht="20.100000000000001" customHeight="1" x14ac:dyDescent="0.25">
      <c r="A17" s="35" t="s">
        <v>222</v>
      </c>
      <c r="B17" s="83">
        <v>6</v>
      </c>
      <c r="C17" s="83">
        <v>234</v>
      </c>
      <c r="D17" s="329">
        <v>0</v>
      </c>
      <c r="E17" s="329">
        <v>0</v>
      </c>
      <c r="F17" s="329">
        <v>1</v>
      </c>
      <c r="G17" s="329">
        <v>8</v>
      </c>
      <c r="H17" s="329">
        <v>0</v>
      </c>
      <c r="I17" s="329">
        <v>0</v>
      </c>
      <c r="J17" s="329">
        <v>0</v>
      </c>
      <c r="K17" s="329">
        <v>0</v>
      </c>
      <c r="L17" s="329">
        <v>0</v>
      </c>
      <c r="M17" s="329">
        <v>4</v>
      </c>
      <c r="N17" s="329">
        <v>0</v>
      </c>
      <c r="O17" s="329">
        <v>24</v>
      </c>
    </row>
    <row r="18" spans="1:15" s="82" customFormat="1" ht="20.100000000000001" customHeight="1" x14ac:dyDescent="0.25">
      <c r="A18" s="35" t="s">
        <v>223</v>
      </c>
      <c r="B18" s="83">
        <v>97</v>
      </c>
      <c r="C18" s="83">
        <v>174</v>
      </c>
      <c r="D18" s="329">
        <v>0</v>
      </c>
      <c r="E18" s="329">
        <v>5</v>
      </c>
      <c r="F18" s="329">
        <v>1</v>
      </c>
      <c r="G18" s="329">
        <v>17</v>
      </c>
      <c r="H18" s="329">
        <v>1</v>
      </c>
      <c r="I18" s="329">
        <v>4</v>
      </c>
      <c r="J18" s="329">
        <v>0</v>
      </c>
      <c r="K18" s="329">
        <v>5</v>
      </c>
      <c r="L18" s="329">
        <v>7</v>
      </c>
      <c r="M18" s="329">
        <v>9</v>
      </c>
      <c r="N18" s="329">
        <v>37</v>
      </c>
      <c r="O18" s="329">
        <v>9</v>
      </c>
    </row>
    <row r="19" spans="1:15" s="115" customFormat="1" ht="20.100000000000001" customHeight="1" x14ac:dyDescent="0.25">
      <c r="A19" s="30" t="s">
        <v>224</v>
      </c>
      <c r="B19" s="89">
        <v>5109</v>
      </c>
      <c r="C19" s="89">
        <v>5528</v>
      </c>
      <c r="D19" s="89">
        <v>335</v>
      </c>
      <c r="E19" s="89">
        <v>255</v>
      </c>
      <c r="F19" s="89">
        <v>476</v>
      </c>
      <c r="G19" s="89">
        <v>407</v>
      </c>
      <c r="H19" s="89">
        <v>358</v>
      </c>
      <c r="I19" s="89">
        <v>531</v>
      </c>
      <c r="J19" s="89">
        <v>280</v>
      </c>
      <c r="K19" s="89">
        <v>342</v>
      </c>
      <c r="L19" s="89">
        <v>363</v>
      </c>
      <c r="M19" s="89">
        <v>347</v>
      </c>
      <c r="N19" s="89">
        <v>758</v>
      </c>
      <c r="O19" s="89">
        <v>503</v>
      </c>
    </row>
    <row r="20" spans="1:15" s="82" customFormat="1" ht="20.100000000000001" customHeight="1" x14ac:dyDescent="0.25">
      <c r="A20" s="35" t="s">
        <v>225</v>
      </c>
      <c r="B20" s="83">
        <v>303</v>
      </c>
      <c r="C20" s="83">
        <v>405</v>
      </c>
      <c r="D20" s="329">
        <v>32</v>
      </c>
      <c r="E20" s="329">
        <v>15</v>
      </c>
      <c r="F20" s="329">
        <v>34</v>
      </c>
      <c r="G20" s="329">
        <v>35</v>
      </c>
      <c r="H20" s="329">
        <v>30</v>
      </c>
      <c r="I20" s="329">
        <v>11</v>
      </c>
      <c r="J20" s="329">
        <v>25</v>
      </c>
      <c r="K20" s="329">
        <v>33</v>
      </c>
      <c r="L20" s="329">
        <v>20</v>
      </c>
      <c r="M20" s="329">
        <v>33</v>
      </c>
      <c r="N20" s="329">
        <v>17</v>
      </c>
      <c r="O20" s="329">
        <v>24</v>
      </c>
    </row>
    <row r="21" spans="1:15" s="82" customFormat="1" ht="20.100000000000001" customHeight="1" x14ac:dyDescent="0.25">
      <c r="A21" s="35" t="s">
        <v>227</v>
      </c>
      <c r="B21" s="83">
        <v>4645</v>
      </c>
      <c r="C21" s="83">
        <v>4931</v>
      </c>
      <c r="D21" s="329">
        <v>294</v>
      </c>
      <c r="E21" s="329">
        <v>229</v>
      </c>
      <c r="F21" s="329">
        <v>438</v>
      </c>
      <c r="G21" s="329">
        <v>363</v>
      </c>
      <c r="H21" s="329">
        <v>315</v>
      </c>
      <c r="I21" s="329">
        <v>517</v>
      </c>
      <c r="J21" s="329">
        <v>250</v>
      </c>
      <c r="K21" s="329">
        <v>298</v>
      </c>
      <c r="L21" s="329">
        <v>338</v>
      </c>
      <c r="M21" s="329">
        <v>294</v>
      </c>
      <c r="N21" s="329">
        <v>721</v>
      </c>
      <c r="O21" s="329">
        <v>468</v>
      </c>
    </row>
    <row r="22" spans="1:15" s="82" customFormat="1" ht="20.100000000000001" customHeight="1" x14ac:dyDescent="0.25">
      <c r="A22" s="35" t="s">
        <v>228</v>
      </c>
      <c r="B22" s="83">
        <v>161</v>
      </c>
      <c r="C22" s="83">
        <v>192</v>
      </c>
      <c r="D22" s="329">
        <v>9</v>
      </c>
      <c r="E22" s="329">
        <v>11</v>
      </c>
      <c r="F22" s="329">
        <v>4</v>
      </c>
      <c r="G22" s="329">
        <v>9</v>
      </c>
      <c r="H22" s="329">
        <v>13</v>
      </c>
      <c r="I22" s="329">
        <v>3</v>
      </c>
      <c r="J22" s="329">
        <v>5</v>
      </c>
      <c r="K22" s="329">
        <v>11</v>
      </c>
      <c r="L22" s="329">
        <v>5</v>
      </c>
      <c r="M22" s="329">
        <v>20</v>
      </c>
      <c r="N22" s="329">
        <v>20</v>
      </c>
      <c r="O22" s="329">
        <v>11</v>
      </c>
    </row>
    <row r="23" spans="1:15" s="115" customFormat="1" ht="20.100000000000001" customHeight="1" x14ac:dyDescent="0.25">
      <c r="A23" s="30" t="s">
        <v>229</v>
      </c>
      <c r="B23" s="89">
        <v>8562</v>
      </c>
      <c r="C23" s="89">
        <v>2538</v>
      </c>
      <c r="D23" s="89">
        <v>1783</v>
      </c>
      <c r="E23" s="89">
        <v>875</v>
      </c>
      <c r="F23" s="89">
        <v>2053</v>
      </c>
      <c r="G23" s="89">
        <v>843</v>
      </c>
      <c r="H23" s="89">
        <v>747</v>
      </c>
      <c r="I23" s="89">
        <v>23</v>
      </c>
      <c r="J23" s="89">
        <v>763</v>
      </c>
      <c r="K23" s="89">
        <v>89</v>
      </c>
      <c r="L23" s="89">
        <v>479</v>
      </c>
      <c r="M23" s="89">
        <v>30</v>
      </c>
      <c r="N23" s="89">
        <v>275</v>
      </c>
      <c r="O23" s="89">
        <v>36</v>
      </c>
    </row>
    <row r="24" spans="1:15" s="82" customFormat="1" ht="20.100000000000001" customHeight="1" x14ac:dyDescent="0.25">
      <c r="A24" s="35" t="s">
        <v>230</v>
      </c>
      <c r="B24" s="83">
        <v>7674</v>
      </c>
      <c r="C24" s="83">
        <v>1830</v>
      </c>
      <c r="D24" s="329">
        <v>1758</v>
      </c>
      <c r="E24" s="329">
        <v>864</v>
      </c>
      <c r="F24" s="329">
        <v>2004</v>
      </c>
      <c r="G24" s="329">
        <v>827</v>
      </c>
      <c r="H24" s="329">
        <v>717</v>
      </c>
      <c r="I24" s="329">
        <v>12</v>
      </c>
      <c r="J24" s="329">
        <v>499</v>
      </c>
      <c r="K24" s="329">
        <v>40</v>
      </c>
      <c r="L24" s="329">
        <v>436</v>
      </c>
      <c r="M24" s="329">
        <v>12</v>
      </c>
      <c r="N24" s="329">
        <v>260</v>
      </c>
      <c r="O24" s="329">
        <v>4</v>
      </c>
    </row>
    <row r="25" spans="1:15" s="82" customFormat="1" ht="20.100000000000001" customHeight="1" x14ac:dyDescent="0.25">
      <c r="A25" s="35" t="s">
        <v>231</v>
      </c>
      <c r="B25" s="83">
        <v>182</v>
      </c>
      <c r="C25" s="83">
        <v>24</v>
      </c>
      <c r="D25" s="329">
        <v>1</v>
      </c>
      <c r="E25" s="329">
        <v>0</v>
      </c>
      <c r="F25" s="329">
        <v>0</v>
      </c>
      <c r="G25" s="329">
        <v>3</v>
      </c>
      <c r="H25" s="329">
        <v>0</v>
      </c>
      <c r="I25" s="329">
        <v>0</v>
      </c>
      <c r="J25" s="329">
        <v>1</v>
      </c>
      <c r="K25" s="329">
        <v>0</v>
      </c>
      <c r="L25" s="329">
        <v>1</v>
      </c>
      <c r="M25" s="329">
        <v>5</v>
      </c>
      <c r="N25" s="329">
        <v>0</v>
      </c>
      <c r="O25" s="329">
        <v>3</v>
      </c>
    </row>
    <row r="26" spans="1:15" s="82" customFormat="1" ht="20.100000000000001" customHeight="1" x14ac:dyDescent="0.25">
      <c r="A26" s="35" t="s">
        <v>232</v>
      </c>
      <c r="B26" s="83">
        <v>131</v>
      </c>
      <c r="C26" s="83">
        <v>79</v>
      </c>
      <c r="D26" s="329">
        <v>15</v>
      </c>
      <c r="E26" s="329">
        <v>0</v>
      </c>
      <c r="F26" s="329">
        <v>25</v>
      </c>
      <c r="G26" s="329">
        <v>0</v>
      </c>
      <c r="H26" s="329">
        <v>3</v>
      </c>
      <c r="I26" s="329">
        <v>0</v>
      </c>
      <c r="J26" s="329">
        <v>19</v>
      </c>
      <c r="K26" s="329">
        <v>24</v>
      </c>
      <c r="L26" s="329">
        <v>20</v>
      </c>
      <c r="M26" s="329">
        <v>1</v>
      </c>
      <c r="N26" s="329">
        <v>5</v>
      </c>
      <c r="O26" s="329">
        <v>12</v>
      </c>
    </row>
    <row r="27" spans="1:15" s="82" customFormat="1" ht="20.100000000000001" customHeight="1" x14ac:dyDescent="0.25">
      <c r="A27" s="35" t="s">
        <v>233</v>
      </c>
      <c r="B27" s="83">
        <v>55</v>
      </c>
      <c r="C27" s="83">
        <v>259</v>
      </c>
      <c r="D27" s="329">
        <v>0</v>
      </c>
      <c r="E27" s="329">
        <v>0</v>
      </c>
      <c r="F27" s="329">
        <v>4</v>
      </c>
      <c r="G27" s="329">
        <v>3</v>
      </c>
      <c r="H27" s="329">
        <v>11</v>
      </c>
      <c r="I27" s="329">
        <v>1</v>
      </c>
      <c r="J27" s="329">
        <v>4</v>
      </c>
      <c r="K27" s="329">
        <v>12</v>
      </c>
      <c r="L27" s="329">
        <v>4</v>
      </c>
      <c r="M27" s="329">
        <v>4</v>
      </c>
      <c r="N27" s="329">
        <v>7</v>
      </c>
      <c r="O27" s="329">
        <v>7</v>
      </c>
    </row>
    <row r="28" spans="1:15" s="82" customFormat="1" ht="20.100000000000001" customHeight="1" x14ac:dyDescent="0.25">
      <c r="A28" s="35" t="s">
        <v>234</v>
      </c>
      <c r="B28" s="83">
        <v>22</v>
      </c>
      <c r="C28" s="83">
        <v>148</v>
      </c>
      <c r="D28" s="329">
        <v>1</v>
      </c>
      <c r="E28" s="329">
        <v>4</v>
      </c>
      <c r="F28" s="329">
        <v>7</v>
      </c>
      <c r="G28" s="329">
        <v>4</v>
      </c>
      <c r="H28" s="329">
        <v>5</v>
      </c>
      <c r="I28" s="329">
        <v>4</v>
      </c>
      <c r="J28" s="329">
        <v>4</v>
      </c>
      <c r="K28" s="329">
        <v>0</v>
      </c>
      <c r="L28" s="329">
        <v>1</v>
      </c>
      <c r="M28" s="329">
        <v>4</v>
      </c>
      <c r="N28" s="329">
        <v>1</v>
      </c>
      <c r="O28" s="329">
        <v>4</v>
      </c>
    </row>
    <row r="29" spans="1:15" s="82" customFormat="1" ht="20.100000000000001" customHeight="1" x14ac:dyDescent="0.25">
      <c r="A29" s="35" t="s">
        <v>235</v>
      </c>
      <c r="B29" s="83">
        <v>0</v>
      </c>
      <c r="C29" s="83">
        <v>0</v>
      </c>
      <c r="D29" s="329">
        <v>0</v>
      </c>
      <c r="E29" s="329">
        <v>0</v>
      </c>
      <c r="F29" s="329">
        <v>0</v>
      </c>
      <c r="G29" s="329">
        <v>0</v>
      </c>
      <c r="H29" s="329">
        <v>0</v>
      </c>
      <c r="I29" s="329">
        <v>0</v>
      </c>
      <c r="J29" s="329">
        <v>0</v>
      </c>
      <c r="K29" s="329">
        <v>0</v>
      </c>
      <c r="L29" s="329">
        <v>0</v>
      </c>
      <c r="M29" s="329">
        <v>0</v>
      </c>
      <c r="N29" s="329">
        <v>0</v>
      </c>
      <c r="O29" s="329">
        <v>0</v>
      </c>
    </row>
    <row r="30" spans="1:15" s="82" customFormat="1" ht="20.100000000000001" customHeight="1" x14ac:dyDescent="0.25">
      <c r="A30" s="35" t="s">
        <v>236</v>
      </c>
      <c r="B30" s="83">
        <v>9</v>
      </c>
      <c r="C30" s="83">
        <v>11</v>
      </c>
      <c r="D30" s="329">
        <v>1</v>
      </c>
      <c r="E30" s="329">
        <v>0</v>
      </c>
      <c r="F30" s="329">
        <v>0</v>
      </c>
      <c r="G30" s="329">
        <v>0</v>
      </c>
      <c r="H30" s="329">
        <v>1</v>
      </c>
      <c r="I30" s="329">
        <v>0</v>
      </c>
      <c r="J30" s="329">
        <v>1</v>
      </c>
      <c r="K30" s="329">
        <v>3</v>
      </c>
      <c r="L30" s="329">
        <v>3</v>
      </c>
      <c r="M30" s="329">
        <v>0</v>
      </c>
      <c r="N30" s="329">
        <v>0</v>
      </c>
      <c r="O30" s="329">
        <v>1</v>
      </c>
    </row>
    <row r="31" spans="1:15" s="82" customFormat="1" ht="20.100000000000001" customHeight="1" x14ac:dyDescent="0.25">
      <c r="A31" s="35" t="s">
        <v>237</v>
      </c>
      <c r="B31" s="83">
        <v>61</v>
      </c>
      <c r="C31" s="83">
        <v>40</v>
      </c>
      <c r="D31" s="329">
        <v>3</v>
      </c>
      <c r="E31" s="329">
        <v>3</v>
      </c>
      <c r="F31" s="329">
        <v>9</v>
      </c>
      <c r="G31" s="329">
        <v>1</v>
      </c>
      <c r="H31" s="329">
        <v>8</v>
      </c>
      <c r="I31" s="329">
        <v>1</v>
      </c>
      <c r="J31" s="329">
        <v>3</v>
      </c>
      <c r="K31" s="329">
        <v>3</v>
      </c>
      <c r="L31" s="329">
        <v>5</v>
      </c>
      <c r="M31" s="329">
        <v>3</v>
      </c>
      <c r="N31" s="329">
        <v>1</v>
      </c>
      <c r="O31" s="329">
        <v>1</v>
      </c>
    </row>
    <row r="32" spans="1:15" s="82" customFormat="1" ht="20.100000000000001" customHeight="1" x14ac:dyDescent="0.25">
      <c r="A32" s="35" t="s">
        <v>238</v>
      </c>
      <c r="B32" s="83">
        <v>4</v>
      </c>
      <c r="C32" s="83">
        <v>5</v>
      </c>
      <c r="D32" s="329">
        <v>0</v>
      </c>
      <c r="E32" s="329">
        <v>1</v>
      </c>
      <c r="F32" s="329">
        <v>0</v>
      </c>
      <c r="G32" s="329">
        <v>1</v>
      </c>
      <c r="H32" s="329">
        <v>1</v>
      </c>
      <c r="I32" s="329">
        <v>0</v>
      </c>
      <c r="J32" s="329">
        <v>0</v>
      </c>
      <c r="K32" s="329">
        <v>0</v>
      </c>
      <c r="L32" s="329">
        <v>0</v>
      </c>
      <c r="M32" s="329">
        <v>0</v>
      </c>
      <c r="N32" s="329">
        <v>0</v>
      </c>
      <c r="O32" s="329">
        <v>0</v>
      </c>
    </row>
    <row r="33" spans="1:15" s="82" customFormat="1" ht="20.100000000000001" customHeight="1" x14ac:dyDescent="0.25">
      <c r="A33" s="35" t="s">
        <v>239</v>
      </c>
      <c r="B33" s="83">
        <v>0</v>
      </c>
      <c r="C33" s="83">
        <v>0</v>
      </c>
      <c r="D33" s="329">
        <v>0</v>
      </c>
      <c r="E33" s="329">
        <v>0</v>
      </c>
      <c r="F33" s="329">
        <v>0</v>
      </c>
      <c r="G33" s="329">
        <v>0</v>
      </c>
      <c r="H33" s="329">
        <v>0</v>
      </c>
      <c r="I33" s="329">
        <v>0</v>
      </c>
      <c r="J33" s="329">
        <v>0</v>
      </c>
      <c r="K33" s="329">
        <v>0</v>
      </c>
      <c r="L33" s="329">
        <v>0</v>
      </c>
      <c r="M33" s="329">
        <v>0</v>
      </c>
      <c r="N33" s="329">
        <v>0</v>
      </c>
      <c r="O33" s="329">
        <v>0</v>
      </c>
    </row>
    <row r="34" spans="1:15" s="82" customFormat="1" ht="20.100000000000001" customHeight="1" x14ac:dyDescent="0.25">
      <c r="A34" s="35" t="s">
        <v>240</v>
      </c>
      <c r="B34" s="83">
        <v>388</v>
      </c>
      <c r="C34" s="83">
        <v>41</v>
      </c>
      <c r="D34" s="329">
        <v>4</v>
      </c>
      <c r="E34" s="329">
        <v>0</v>
      </c>
      <c r="F34" s="329">
        <v>0</v>
      </c>
      <c r="G34" s="329">
        <v>1</v>
      </c>
      <c r="H34" s="329">
        <v>1</v>
      </c>
      <c r="I34" s="329">
        <v>0</v>
      </c>
      <c r="J34" s="329">
        <v>231</v>
      </c>
      <c r="K34" s="329">
        <v>4</v>
      </c>
      <c r="L34" s="329">
        <v>1</v>
      </c>
      <c r="M34" s="329">
        <v>0</v>
      </c>
      <c r="N34" s="329">
        <v>0</v>
      </c>
      <c r="O34" s="329">
        <v>1</v>
      </c>
    </row>
    <row r="35" spans="1:15" s="82" customFormat="1" ht="20.100000000000001" customHeight="1" x14ac:dyDescent="0.25">
      <c r="A35" s="35" t="s">
        <v>241</v>
      </c>
      <c r="B35" s="83">
        <v>36</v>
      </c>
      <c r="C35" s="83">
        <v>101</v>
      </c>
      <c r="D35" s="329">
        <v>0</v>
      </c>
      <c r="E35" s="329">
        <v>3</v>
      </c>
      <c r="F35" s="329">
        <v>4</v>
      </c>
      <c r="G35" s="329">
        <v>3</v>
      </c>
      <c r="H35" s="329">
        <v>0</v>
      </c>
      <c r="I35" s="329">
        <v>5</v>
      </c>
      <c r="J35" s="329">
        <v>1</v>
      </c>
      <c r="K35" s="329">
        <v>3</v>
      </c>
      <c r="L35" s="329">
        <v>8</v>
      </c>
      <c r="M35" s="329">
        <v>1</v>
      </c>
      <c r="N35" s="329">
        <v>1</v>
      </c>
      <c r="O35" s="329">
        <v>3</v>
      </c>
    </row>
    <row r="36" spans="1:15" s="115" customFormat="1" ht="20.100000000000001" customHeight="1" x14ac:dyDescent="0.25">
      <c r="A36" s="30" t="s">
        <v>242</v>
      </c>
      <c r="B36" s="89">
        <v>336</v>
      </c>
      <c r="C36" s="89">
        <v>402</v>
      </c>
      <c r="D36" s="89">
        <v>10</v>
      </c>
      <c r="E36" s="89">
        <v>15</v>
      </c>
      <c r="F36" s="89">
        <v>35</v>
      </c>
      <c r="G36" s="89">
        <v>51</v>
      </c>
      <c r="H36" s="89">
        <v>40</v>
      </c>
      <c r="I36" s="89">
        <v>23</v>
      </c>
      <c r="J36" s="89">
        <v>13</v>
      </c>
      <c r="K36" s="89">
        <v>21</v>
      </c>
      <c r="L36" s="89">
        <v>20</v>
      </c>
      <c r="M36" s="89">
        <v>12</v>
      </c>
      <c r="N36" s="89">
        <v>27</v>
      </c>
      <c r="O36" s="89">
        <v>46</v>
      </c>
    </row>
    <row r="37" spans="1:15" s="82" customFormat="1" ht="20.100000000000001" customHeight="1" x14ac:dyDescent="0.25">
      <c r="A37" s="35" t="s">
        <v>243</v>
      </c>
      <c r="B37" s="83">
        <v>28</v>
      </c>
      <c r="C37" s="83">
        <v>62</v>
      </c>
      <c r="D37" s="329">
        <v>3</v>
      </c>
      <c r="E37" s="329">
        <v>0</v>
      </c>
      <c r="F37" s="329">
        <v>3</v>
      </c>
      <c r="G37" s="329">
        <v>5</v>
      </c>
      <c r="H37" s="329">
        <v>1</v>
      </c>
      <c r="I37" s="329">
        <v>1</v>
      </c>
      <c r="J37" s="329">
        <v>1</v>
      </c>
      <c r="K37" s="329">
        <v>0</v>
      </c>
      <c r="L37" s="329">
        <v>4</v>
      </c>
      <c r="M37" s="329">
        <v>1</v>
      </c>
      <c r="N37" s="329">
        <v>1</v>
      </c>
      <c r="O37" s="329">
        <v>4</v>
      </c>
    </row>
    <row r="38" spans="1:15" s="82" customFormat="1" ht="20.100000000000001" customHeight="1" x14ac:dyDescent="0.25">
      <c r="A38" s="35" t="s">
        <v>244</v>
      </c>
      <c r="B38" s="83">
        <v>20</v>
      </c>
      <c r="C38" s="83">
        <v>49</v>
      </c>
      <c r="D38" s="329">
        <v>0</v>
      </c>
      <c r="E38" s="329">
        <v>0</v>
      </c>
      <c r="F38" s="329">
        <v>1</v>
      </c>
      <c r="G38" s="329">
        <v>8</v>
      </c>
      <c r="H38" s="329">
        <v>4</v>
      </c>
      <c r="I38" s="329">
        <v>4</v>
      </c>
      <c r="J38" s="329">
        <v>0</v>
      </c>
      <c r="K38" s="329">
        <v>4</v>
      </c>
      <c r="L38" s="329">
        <v>0</v>
      </c>
      <c r="M38" s="329">
        <v>1</v>
      </c>
      <c r="N38" s="329">
        <v>0</v>
      </c>
      <c r="O38" s="329">
        <v>8</v>
      </c>
    </row>
    <row r="39" spans="1:15" s="82" customFormat="1" ht="20.100000000000001" customHeight="1" x14ac:dyDescent="0.25">
      <c r="A39" s="35" t="s">
        <v>245</v>
      </c>
      <c r="B39" s="83">
        <v>80</v>
      </c>
      <c r="C39" s="83">
        <v>81</v>
      </c>
      <c r="D39" s="329">
        <v>5</v>
      </c>
      <c r="E39" s="329">
        <v>0</v>
      </c>
      <c r="F39" s="329">
        <v>5</v>
      </c>
      <c r="G39" s="329">
        <v>13</v>
      </c>
      <c r="H39" s="329">
        <v>11</v>
      </c>
      <c r="I39" s="329">
        <v>8</v>
      </c>
      <c r="J39" s="329">
        <v>9</v>
      </c>
      <c r="K39" s="329">
        <v>5</v>
      </c>
      <c r="L39" s="329">
        <v>5</v>
      </c>
      <c r="M39" s="329">
        <v>4</v>
      </c>
      <c r="N39" s="329">
        <v>1</v>
      </c>
      <c r="O39" s="329">
        <v>4</v>
      </c>
    </row>
    <row r="40" spans="1:15" s="82" customFormat="1" ht="20.100000000000001" customHeight="1" x14ac:dyDescent="0.25">
      <c r="A40" s="35" t="s">
        <v>246</v>
      </c>
      <c r="B40" s="83">
        <v>86</v>
      </c>
      <c r="C40" s="83">
        <v>68</v>
      </c>
      <c r="D40" s="329">
        <v>0</v>
      </c>
      <c r="E40" s="329">
        <v>3</v>
      </c>
      <c r="F40" s="329">
        <v>11</v>
      </c>
      <c r="G40" s="329">
        <v>4</v>
      </c>
      <c r="H40" s="329">
        <v>15</v>
      </c>
      <c r="I40" s="329">
        <v>5</v>
      </c>
      <c r="J40" s="329">
        <v>1</v>
      </c>
      <c r="K40" s="329">
        <v>4</v>
      </c>
      <c r="L40" s="329">
        <v>5</v>
      </c>
      <c r="M40" s="329">
        <v>1</v>
      </c>
      <c r="N40" s="329">
        <v>5</v>
      </c>
      <c r="O40" s="329">
        <v>5</v>
      </c>
    </row>
    <row r="41" spans="1:15" s="82" customFormat="1" ht="20.100000000000001" customHeight="1" x14ac:dyDescent="0.25">
      <c r="A41" s="35" t="s">
        <v>247</v>
      </c>
      <c r="B41" s="83">
        <v>25</v>
      </c>
      <c r="C41" s="83">
        <v>20</v>
      </c>
      <c r="D41" s="329">
        <v>1</v>
      </c>
      <c r="E41" s="329">
        <v>4</v>
      </c>
      <c r="F41" s="329">
        <v>4</v>
      </c>
      <c r="G41" s="329">
        <v>1</v>
      </c>
      <c r="H41" s="329">
        <v>0</v>
      </c>
      <c r="I41" s="329">
        <v>1</v>
      </c>
      <c r="J41" s="329">
        <v>1</v>
      </c>
      <c r="K41" s="329">
        <v>4</v>
      </c>
      <c r="L41" s="329">
        <v>1</v>
      </c>
      <c r="M41" s="329">
        <v>0</v>
      </c>
      <c r="N41" s="329">
        <v>5</v>
      </c>
      <c r="O41" s="329">
        <v>0</v>
      </c>
    </row>
    <row r="42" spans="1:15" s="82" customFormat="1" ht="20.100000000000001" customHeight="1" x14ac:dyDescent="0.25">
      <c r="A42" s="35" t="s">
        <v>248</v>
      </c>
      <c r="B42" s="83">
        <v>97</v>
      </c>
      <c r="C42" s="83">
        <v>122</v>
      </c>
      <c r="D42" s="329">
        <v>1</v>
      </c>
      <c r="E42" s="329">
        <v>8</v>
      </c>
      <c r="F42" s="329">
        <v>11</v>
      </c>
      <c r="G42" s="329">
        <v>20</v>
      </c>
      <c r="H42" s="329">
        <v>9</v>
      </c>
      <c r="I42" s="329">
        <v>4</v>
      </c>
      <c r="J42" s="329">
        <v>1</v>
      </c>
      <c r="K42" s="329">
        <v>4</v>
      </c>
      <c r="L42" s="329">
        <v>5</v>
      </c>
      <c r="M42" s="329">
        <v>5</v>
      </c>
      <c r="N42" s="329">
        <v>15</v>
      </c>
      <c r="O42" s="329">
        <v>25</v>
      </c>
    </row>
    <row r="43" spans="1:15" s="82" customFormat="1" ht="20.100000000000001" customHeight="1" x14ac:dyDescent="0.25">
      <c r="A43" s="30" t="s">
        <v>249</v>
      </c>
      <c r="B43" s="89">
        <v>48808</v>
      </c>
      <c r="C43" s="89">
        <v>46908</v>
      </c>
      <c r="D43" s="89">
        <v>4445</v>
      </c>
      <c r="E43" s="89">
        <v>4350</v>
      </c>
      <c r="F43" s="89">
        <v>4859</v>
      </c>
      <c r="G43" s="89">
        <v>4294</v>
      </c>
      <c r="H43" s="89">
        <v>3971</v>
      </c>
      <c r="I43" s="89">
        <v>4333</v>
      </c>
      <c r="J43" s="89">
        <v>3993</v>
      </c>
      <c r="K43" s="89">
        <v>2608</v>
      </c>
      <c r="L43" s="89">
        <v>2164</v>
      </c>
      <c r="M43" s="89">
        <v>1979</v>
      </c>
      <c r="N43" s="89">
        <v>2428</v>
      </c>
      <c r="O43" s="89">
        <v>2812</v>
      </c>
    </row>
    <row r="44" spans="1:15" s="82" customFormat="1" ht="20.100000000000001" customHeight="1" x14ac:dyDescent="0.25">
      <c r="A44" s="35" t="s">
        <v>250</v>
      </c>
      <c r="B44" s="83">
        <v>7799</v>
      </c>
      <c r="C44" s="83">
        <v>9829</v>
      </c>
      <c r="D44" s="329">
        <v>509</v>
      </c>
      <c r="E44" s="329">
        <v>787</v>
      </c>
      <c r="F44" s="329">
        <v>538</v>
      </c>
      <c r="G44" s="329">
        <v>712</v>
      </c>
      <c r="H44" s="329">
        <v>436</v>
      </c>
      <c r="I44" s="329">
        <v>953</v>
      </c>
      <c r="J44" s="329">
        <v>310</v>
      </c>
      <c r="K44" s="329">
        <v>469</v>
      </c>
      <c r="L44" s="329">
        <v>509</v>
      </c>
      <c r="M44" s="329">
        <v>422</v>
      </c>
      <c r="N44" s="329">
        <v>386</v>
      </c>
      <c r="O44" s="329">
        <v>568</v>
      </c>
    </row>
    <row r="45" spans="1:15" s="82" customFormat="1" ht="20.100000000000001" customHeight="1" x14ac:dyDescent="0.25">
      <c r="A45" s="35" t="s">
        <v>251</v>
      </c>
      <c r="B45" s="83">
        <v>579</v>
      </c>
      <c r="C45" s="83">
        <v>750</v>
      </c>
      <c r="D45" s="329">
        <v>66</v>
      </c>
      <c r="E45" s="329">
        <v>77</v>
      </c>
      <c r="F45" s="329">
        <v>54</v>
      </c>
      <c r="G45" s="329">
        <v>68</v>
      </c>
      <c r="H45" s="329">
        <v>42</v>
      </c>
      <c r="I45" s="329">
        <v>47</v>
      </c>
      <c r="J45" s="329">
        <v>21</v>
      </c>
      <c r="K45" s="329">
        <v>17</v>
      </c>
      <c r="L45" s="329">
        <v>16</v>
      </c>
      <c r="M45" s="329">
        <v>27</v>
      </c>
      <c r="N45" s="329">
        <v>25</v>
      </c>
      <c r="O45" s="329">
        <v>49</v>
      </c>
    </row>
    <row r="46" spans="1:15" s="82" customFormat="1" ht="20.100000000000001" customHeight="1" x14ac:dyDescent="0.25">
      <c r="A46" s="35" t="s">
        <v>252</v>
      </c>
      <c r="B46" s="83">
        <v>924</v>
      </c>
      <c r="C46" s="83">
        <v>1025</v>
      </c>
      <c r="D46" s="329">
        <v>76</v>
      </c>
      <c r="E46" s="329">
        <v>80</v>
      </c>
      <c r="F46" s="329">
        <v>78</v>
      </c>
      <c r="G46" s="329">
        <v>64</v>
      </c>
      <c r="H46" s="329">
        <v>81</v>
      </c>
      <c r="I46" s="329">
        <v>86</v>
      </c>
      <c r="J46" s="329">
        <v>48</v>
      </c>
      <c r="K46" s="329">
        <v>41</v>
      </c>
      <c r="L46" s="329">
        <v>20</v>
      </c>
      <c r="M46" s="329">
        <v>55</v>
      </c>
      <c r="N46" s="329">
        <v>46</v>
      </c>
      <c r="O46" s="329">
        <v>75</v>
      </c>
    </row>
    <row r="47" spans="1:15" s="82" customFormat="1" ht="20.100000000000001" customHeight="1" x14ac:dyDescent="0.25">
      <c r="A47" s="35" t="s">
        <v>253</v>
      </c>
      <c r="B47" s="83">
        <v>443</v>
      </c>
      <c r="C47" s="83">
        <v>520</v>
      </c>
      <c r="D47" s="329">
        <v>60</v>
      </c>
      <c r="E47" s="329">
        <v>63</v>
      </c>
      <c r="F47" s="329">
        <v>25</v>
      </c>
      <c r="G47" s="329">
        <v>59</v>
      </c>
      <c r="H47" s="329">
        <v>29</v>
      </c>
      <c r="I47" s="329">
        <v>37</v>
      </c>
      <c r="J47" s="329">
        <v>32</v>
      </c>
      <c r="K47" s="329">
        <v>24</v>
      </c>
      <c r="L47" s="329">
        <v>26</v>
      </c>
      <c r="M47" s="329">
        <v>41</v>
      </c>
      <c r="N47" s="329">
        <v>36</v>
      </c>
      <c r="O47" s="329">
        <v>49</v>
      </c>
    </row>
    <row r="48" spans="1:15" s="82" customFormat="1" ht="20.100000000000001" customHeight="1" x14ac:dyDescent="0.25">
      <c r="A48" s="35" t="s">
        <v>254</v>
      </c>
      <c r="B48" s="83">
        <v>5359</v>
      </c>
      <c r="C48" s="83">
        <v>3692</v>
      </c>
      <c r="D48" s="329">
        <v>340</v>
      </c>
      <c r="E48" s="329">
        <v>337</v>
      </c>
      <c r="F48" s="329">
        <v>620</v>
      </c>
      <c r="G48" s="329">
        <v>317</v>
      </c>
      <c r="H48" s="329">
        <v>558</v>
      </c>
      <c r="I48" s="329">
        <v>289</v>
      </c>
      <c r="J48" s="329">
        <v>563</v>
      </c>
      <c r="K48" s="329">
        <v>275</v>
      </c>
      <c r="L48" s="329">
        <v>329</v>
      </c>
      <c r="M48" s="329">
        <v>238</v>
      </c>
      <c r="N48" s="329">
        <v>360</v>
      </c>
      <c r="O48" s="329">
        <v>299</v>
      </c>
    </row>
    <row r="49" spans="1:15" s="82" customFormat="1" ht="20.100000000000001" customHeight="1" x14ac:dyDescent="0.25">
      <c r="A49" s="35" t="s">
        <v>255</v>
      </c>
      <c r="B49" s="83">
        <v>400</v>
      </c>
      <c r="C49" s="83">
        <v>285</v>
      </c>
      <c r="D49" s="329">
        <v>107</v>
      </c>
      <c r="E49" s="329">
        <v>27</v>
      </c>
      <c r="F49" s="329">
        <v>54</v>
      </c>
      <c r="G49" s="329">
        <v>39</v>
      </c>
      <c r="H49" s="329">
        <v>15</v>
      </c>
      <c r="I49" s="329">
        <v>41</v>
      </c>
      <c r="J49" s="329">
        <v>20</v>
      </c>
      <c r="K49" s="329">
        <v>5</v>
      </c>
      <c r="L49" s="329">
        <v>21</v>
      </c>
      <c r="M49" s="329">
        <v>9</v>
      </c>
      <c r="N49" s="329">
        <v>15</v>
      </c>
      <c r="O49" s="329">
        <v>8</v>
      </c>
    </row>
    <row r="50" spans="1:15" s="82" customFormat="1" ht="20.100000000000001" customHeight="1" x14ac:dyDescent="0.25">
      <c r="A50" s="35" t="s">
        <v>256</v>
      </c>
      <c r="B50" s="83">
        <v>3544</v>
      </c>
      <c r="C50" s="83">
        <v>3748</v>
      </c>
      <c r="D50" s="329">
        <v>284</v>
      </c>
      <c r="E50" s="329">
        <v>291</v>
      </c>
      <c r="F50" s="329">
        <v>568</v>
      </c>
      <c r="G50" s="329">
        <v>601</v>
      </c>
      <c r="H50" s="329">
        <v>219</v>
      </c>
      <c r="I50" s="329">
        <v>194</v>
      </c>
      <c r="J50" s="329">
        <v>252</v>
      </c>
      <c r="K50" s="329">
        <v>203</v>
      </c>
      <c r="L50" s="329">
        <v>79</v>
      </c>
      <c r="M50" s="329">
        <v>111</v>
      </c>
      <c r="N50" s="329">
        <v>197</v>
      </c>
      <c r="O50" s="329">
        <v>196</v>
      </c>
    </row>
    <row r="51" spans="1:15" s="82" customFormat="1" ht="20.100000000000001" customHeight="1" x14ac:dyDescent="0.25">
      <c r="A51" s="35" t="s">
        <v>257</v>
      </c>
      <c r="B51" s="83">
        <v>155</v>
      </c>
      <c r="C51" s="83">
        <v>111</v>
      </c>
      <c r="D51" s="329">
        <v>7</v>
      </c>
      <c r="E51" s="329">
        <v>5</v>
      </c>
      <c r="F51" s="329">
        <v>11</v>
      </c>
      <c r="G51" s="329">
        <v>17</v>
      </c>
      <c r="H51" s="329">
        <v>9</v>
      </c>
      <c r="I51" s="329">
        <v>13</v>
      </c>
      <c r="J51" s="329">
        <v>12</v>
      </c>
      <c r="K51" s="329">
        <v>4</v>
      </c>
      <c r="L51" s="329">
        <v>7</v>
      </c>
      <c r="M51" s="329">
        <v>1</v>
      </c>
      <c r="N51" s="329">
        <v>12</v>
      </c>
      <c r="O51" s="329">
        <v>5</v>
      </c>
    </row>
    <row r="52" spans="1:15" s="82" customFormat="1" ht="20.100000000000001" customHeight="1" x14ac:dyDescent="0.25">
      <c r="A52" s="35" t="s">
        <v>258</v>
      </c>
      <c r="B52" s="83">
        <v>1410</v>
      </c>
      <c r="C52" s="83">
        <v>918</v>
      </c>
      <c r="D52" s="329">
        <v>113</v>
      </c>
      <c r="E52" s="329">
        <v>95</v>
      </c>
      <c r="F52" s="329">
        <v>114</v>
      </c>
      <c r="G52" s="329">
        <v>72</v>
      </c>
      <c r="H52" s="329">
        <v>111</v>
      </c>
      <c r="I52" s="329">
        <v>59</v>
      </c>
      <c r="J52" s="329">
        <v>118</v>
      </c>
      <c r="K52" s="329">
        <v>45</v>
      </c>
      <c r="L52" s="329">
        <v>44</v>
      </c>
      <c r="M52" s="329">
        <v>45</v>
      </c>
      <c r="N52" s="329">
        <v>83</v>
      </c>
      <c r="O52" s="329">
        <v>41</v>
      </c>
    </row>
    <row r="53" spans="1:15" s="82" customFormat="1" ht="20.100000000000001" customHeight="1" x14ac:dyDescent="0.25">
      <c r="A53" s="35" t="s">
        <v>259</v>
      </c>
      <c r="B53" s="83">
        <v>56</v>
      </c>
      <c r="C53" s="83">
        <v>44</v>
      </c>
      <c r="D53" s="329">
        <v>5</v>
      </c>
      <c r="E53" s="329">
        <v>4</v>
      </c>
      <c r="F53" s="329">
        <v>7</v>
      </c>
      <c r="G53" s="329">
        <v>4</v>
      </c>
      <c r="H53" s="329">
        <v>9</v>
      </c>
      <c r="I53" s="329">
        <v>1</v>
      </c>
      <c r="J53" s="329">
        <v>5</v>
      </c>
      <c r="K53" s="329">
        <v>5</v>
      </c>
      <c r="L53" s="329">
        <v>1</v>
      </c>
      <c r="M53" s="329">
        <v>1</v>
      </c>
      <c r="N53" s="329">
        <v>4</v>
      </c>
      <c r="O53" s="329">
        <v>0</v>
      </c>
    </row>
    <row r="54" spans="1:15" s="82" customFormat="1" ht="20.100000000000001" customHeight="1" x14ac:dyDescent="0.25">
      <c r="A54" s="35" t="s">
        <v>260</v>
      </c>
      <c r="B54" s="83">
        <v>1153</v>
      </c>
      <c r="C54" s="83">
        <v>1627</v>
      </c>
      <c r="D54" s="329">
        <v>68</v>
      </c>
      <c r="E54" s="329">
        <v>130</v>
      </c>
      <c r="F54" s="329">
        <v>101</v>
      </c>
      <c r="G54" s="329">
        <v>186</v>
      </c>
      <c r="H54" s="329">
        <v>66</v>
      </c>
      <c r="I54" s="329">
        <v>131</v>
      </c>
      <c r="J54" s="329">
        <v>102</v>
      </c>
      <c r="K54" s="329">
        <v>128</v>
      </c>
      <c r="L54" s="329">
        <v>57</v>
      </c>
      <c r="M54" s="329">
        <v>61</v>
      </c>
      <c r="N54" s="329">
        <v>65</v>
      </c>
      <c r="O54" s="329">
        <v>87</v>
      </c>
    </row>
    <row r="55" spans="1:15" s="82" customFormat="1" ht="20.100000000000001" customHeight="1" x14ac:dyDescent="0.25">
      <c r="A55" s="35" t="s">
        <v>261</v>
      </c>
      <c r="B55" s="83">
        <v>128</v>
      </c>
      <c r="C55" s="83">
        <v>172</v>
      </c>
      <c r="D55" s="329">
        <v>4</v>
      </c>
      <c r="E55" s="329">
        <v>9</v>
      </c>
      <c r="F55" s="329">
        <v>15</v>
      </c>
      <c r="G55" s="329">
        <v>21</v>
      </c>
      <c r="H55" s="329">
        <v>9</v>
      </c>
      <c r="I55" s="329">
        <v>12</v>
      </c>
      <c r="J55" s="329">
        <v>9</v>
      </c>
      <c r="K55" s="329">
        <v>4</v>
      </c>
      <c r="L55" s="329">
        <v>4</v>
      </c>
      <c r="M55" s="329">
        <v>9</v>
      </c>
      <c r="N55" s="329">
        <v>9</v>
      </c>
      <c r="O55" s="329">
        <v>9</v>
      </c>
    </row>
    <row r="56" spans="1:15" s="82" customFormat="1" ht="20.100000000000001" customHeight="1" x14ac:dyDescent="0.25">
      <c r="A56" s="35" t="s">
        <v>262</v>
      </c>
      <c r="B56" s="83">
        <v>9219</v>
      </c>
      <c r="C56" s="83">
        <v>7705</v>
      </c>
      <c r="D56" s="329">
        <v>1472</v>
      </c>
      <c r="E56" s="329">
        <v>955</v>
      </c>
      <c r="F56" s="329">
        <v>1061</v>
      </c>
      <c r="G56" s="329">
        <v>570</v>
      </c>
      <c r="H56" s="329">
        <v>782</v>
      </c>
      <c r="I56" s="329">
        <v>486</v>
      </c>
      <c r="J56" s="329">
        <v>444</v>
      </c>
      <c r="K56" s="329">
        <v>313</v>
      </c>
      <c r="L56" s="329">
        <v>363</v>
      </c>
      <c r="M56" s="329">
        <v>267</v>
      </c>
      <c r="N56" s="329">
        <v>404</v>
      </c>
      <c r="O56" s="329">
        <v>429</v>
      </c>
    </row>
    <row r="57" spans="1:15" s="82" customFormat="1" ht="20.100000000000001" customHeight="1" x14ac:dyDescent="0.25">
      <c r="A57" s="35" t="s">
        <v>263</v>
      </c>
      <c r="B57" s="83">
        <v>501</v>
      </c>
      <c r="C57" s="83">
        <v>535</v>
      </c>
      <c r="D57" s="329">
        <v>34</v>
      </c>
      <c r="E57" s="329">
        <v>56</v>
      </c>
      <c r="F57" s="329">
        <v>37</v>
      </c>
      <c r="G57" s="329">
        <v>72</v>
      </c>
      <c r="H57" s="329">
        <v>41</v>
      </c>
      <c r="I57" s="329">
        <v>71</v>
      </c>
      <c r="J57" s="329">
        <v>37</v>
      </c>
      <c r="K57" s="329">
        <v>27</v>
      </c>
      <c r="L57" s="329">
        <v>15</v>
      </c>
      <c r="M57" s="329">
        <v>8</v>
      </c>
      <c r="N57" s="329">
        <v>25</v>
      </c>
      <c r="O57" s="329">
        <v>27</v>
      </c>
    </row>
    <row r="58" spans="1:15" s="82" customFormat="1" ht="20.100000000000001" customHeight="1" x14ac:dyDescent="0.25">
      <c r="A58" s="35" t="s">
        <v>264</v>
      </c>
      <c r="B58" s="83">
        <v>257</v>
      </c>
      <c r="C58" s="83">
        <v>277</v>
      </c>
      <c r="D58" s="329">
        <v>11</v>
      </c>
      <c r="E58" s="329">
        <v>37</v>
      </c>
      <c r="F58" s="329">
        <v>9</v>
      </c>
      <c r="G58" s="329">
        <v>29</v>
      </c>
      <c r="H58" s="329">
        <v>12</v>
      </c>
      <c r="I58" s="329">
        <v>5</v>
      </c>
      <c r="J58" s="329">
        <v>12</v>
      </c>
      <c r="K58" s="329">
        <v>12</v>
      </c>
      <c r="L58" s="329">
        <v>9</v>
      </c>
      <c r="M58" s="329">
        <v>13</v>
      </c>
      <c r="N58" s="329">
        <v>12</v>
      </c>
      <c r="O58" s="329">
        <v>27</v>
      </c>
    </row>
    <row r="59" spans="1:15" s="115" customFormat="1" ht="20.100000000000001" customHeight="1" x14ac:dyDescent="0.25">
      <c r="A59" s="35" t="s">
        <v>265</v>
      </c>
      <c r="B59" s="83">
        <v>12195</v>
      </c>
      <c r="C59" s="83">
        <v>10691</v>
      </c>
      <c r="D59" s="329">
        <v>909</v>
      </c>
      <c r="E59" s="329">
        <v>916</v>
      </c>
      <c r="F59" s="329">
        <v>1010</v>
      </c>
      <c r="G59" s="329">
        <v>845</v>
      </c>
      <c r="H59" s="329">
        <v>1256</v>
      </c>
      <c r="I59" s="329">
        <v>1534</v>
      </c>
      <c r="J59" s="329">
        <v>1685</v>
      </c>
      <c r="K59" s="329">
        <v>793</v>
      </c>
      <c r="L59" s="329">
        <v>511</v>
      </c>
      <c r="M59" s="329">
        <v>506</v>
      </c>
      <c r="N59" s="329">
        <v>582</v>
      </c>
      <c r="O59" s="329">
        <v>699</v>
      </c>
    </row>
    <row r="60" spans="1:15" s="115" customFormat="1" ht="20.100000000000001" customHeight="1" x14ac:dyDescent="0.25">
      <c r="A60" s="35" t="s">
        <v>266</v>
      </c>
      <c r="B60" s="83">
        <v>118</v>
      </c>
      <c r="C60" s="83">
        <v>102</v>
      </c>
      <c r="D60" s="329">
        <v>4</v>
      </c>
      <c r="E60" s="329">
        <v>8</v>
      </c>
      <c r="F60" s="329">
        <v>15</v>
      </c>
      <c r="G60" s="329">
        <v>5</v>
      </c>
      <c r="H60" s="329">
        <v>9</v>
      </c>
      <c r="I60" s="329">
        <v>0</v>
      </c>
      <c r="J60" s="329">
        <v>4</v>
      </c>
      <c r="K60" s="329">
        <v>12</v>
      </c>
      <c r="L60" s="329">
        <v>15</v>
      </c>
      <c r="M60" s="329">
        <v>1</v>
      </c>
      <c r="N60" s="329">
        <v>5</v>
      </c>
      <c r="O60" s="329">
        <v>5</v>
      </c>
    </row>
    <row r="61" spans="1:15" s="115" customFormat="1" ht="20.100000000000001" customHeight="1" x14ac:dyDescent="0.25">
      <c r="A61" s="35" t="s">
        <v>267</v>
      </c>
      <c r="B61" s="83">
        <v>137</v>
      </c>
      <c r="C61" s="83">
        <v>97</v>
      </c>
      <c r="D61" s="329">
        <v>20</v>
      </c>
      <c r="E61" s="329">
        <v>4</v>
      </c>
      <c r="F61" s="329">
        <v>1</v>
      </c>
      <c r="G61" s="329">
        <v>4</v>
      </c>
      <c r="H61" s="329">
        <v>0</v>
      </c>
      <c r="I61" s="329">
        <v>11</v>
      </c>
      <c r="J61" s="329">
        <v>4</v>
      </c>
      <c r="K61" s="329">
        <v>9</v>
      </c>
      <c r="L61" s="329">
        <v>9</v>
      </c>
      <c r="M61" s="329">
        <v>9</v>
      </c>
      <c r="N61" s="329">
        <v>4</v>
      </c>
      <c r="O61" s="329">
        <v>12</v>
      </c>
    </row>
    <row r="62" spans="1:15" s="82" customFormat="1" ht="20.100000000000001" customHeight="1" x14ac:dyDescent="0.25">
      <c r="A62" s="35" t="s">
        <v>268</v>
      </c>
      <c r="B62" s="83">
        <v>708</v>
      </c>
      <c r="C62" s="83">
        <v>818</v>
      </c>
      <c r="D62" s="329">
        <v>62</v>
      </c>
      <c r="E62" s="329">
        <v>98</v>
      </c>
      <c r="F62" s="329">
        <v>117</v>
      </c>
      <c r="G62" s="329">
        <v>160</v>
      </c>
      <c r="H62" s="329">
        <v>34</v>
      </c>
      <c r="I62" s="329">
        <v>84</v>
      </c>
      <c r="J62" s="329">
        <v>20</v>
      </c>
      <c r="K62" s="329">
        <v>33</v>
      </c>
      <c r="L62" s="329">
        <v>9</v>
      </c>
      <c r="M62" s="329">
        <v>8</v>
      </c>
      <c r="N62" s="329">
        <v>24</v>
      </c>
      <c r="O62" s="329">
        <v>20</v>
      </c>
    </row>
    <row r="63" spans="1:15" s="82" customFormat="1" ht="20.100000000000001" customHeight="1" x14ac:dyDescent="0.25">
      <c r="A63" s="35" t="s">
        <v>269</v>
      </c>
      <c r="B63" s="83">
        <v>3052</v>
      </c>
      <c r="C63" s="83">
        <v>3263</v>
      </c>
      <c r="D63" s="329">
        <v>246</v>
      </c>
      <c r="E63" s="329">
        <v>285</v>
      </c>
      <c r="F63" s="329">
        <v>362</v>
      </c>
      <c r="G63" s="329">
        <v>377</v>
      </c>
      <c r="H63" s="329">
        <v>213</v>
      </c>
      <c r="I63" s="329">
        <v>191</v>
      </c>
      <c r="J63" s="329">
        <v>254</v>
      </c>
      <c r="K63" s="329">
        <v>164</v>
      </c>
      <c r="L63" s="329">
        <v>86</v>
      </c>
      <c r="M63" s="329">
        <v>127</v>
      </c>
      <c r="N63" s="329">
        <v>97</v>
      </c>
      <c r="O63" s="329">
        <v>156</v>
      </c>
    </row>
    <row r="64" spans="1:15" s="115" customFormat="1" ht="20.100000000000001" customHeight="1" x14ac:dyDescent="0.25">
      <c r="A64" s="35" t="s">
        <v>270</v>
      </c>
      <c r="B64" s="83">
        <v>671</v>
      </c>
      <c r="C64" s="83">
        <v>699</v>
      </c>
      <c r="D64" s="329">
        <v>48</v>
      </c>
      <c r="E64" s="329">
        <v>86</v>
      </c>
      <c r="F64" s="329">
        <v>62</v>
      </c>
      <c r="G64" s="329">
        <v>72</v>
      </c>
      <c r="H64" s="329">
        <v>40</v>
      </c>
      <c r="I64" s="329">
        <v>88</v>
      </c>
      <c r="J64" s="329">
        <v>41</v>
      </c>
      <c r="K64" s="329">
        <v>25</v>
      </c>
      <c r="L64" s="329">
        <v>34</v>
      </c>
      <c r="M64" s="329">
        <v>20</v>
      </c>
      <c r="N64" s="329">
        <v>37</v>
      </c>
      <c r="O64" s="329">
        <v>51</v>
      </c>
    </row>
    <row r="65" spans="1:15" s="82" customFormat="1" ht="20.100000000000001" customHeight="1" x14ac:dyDescent="0.25">
      <c r="A65" s="30" t="s">
        <v>271</v>
      </c>
      <c r="B65" s="89">
        <v>73</v>
      </c>
      <c r="C65" s="89">
        <v>45</v>
      </c>
      <c r="D65" s="89">
        <v>5</v>
      </c>
      <c r="E65" s="89">
        <v>1</v>
      </c>
      <c r="F65" s="89">
        <v>16</v>
      </c>
      <c r="G65" s="89">
        <v>5</v>
      </c>
      <c r="H65" s="89">
        <v>15</v>
      </c>
      <c r="I65" s="89">
        <v>1</v>
      </c>
      <c r="J65" s="89">
        <v>4</v>
      </c>
      <c r="K65" s="89">
        <v>4</v>
      </c>
      <c r="L65" s="89">
        <v>1</v>
      </c>
      <c r="M65" s="89">
        <v>8</v>
      </c>
      <c r="N65" s="89">
        <v>9</v>
      </c>
      <c r="O65" s="89">
        <v>0</v>
      </c>
    </row>
    <row r="66" spans="1:15" s="82" customFormat="1" ht="20.100000000000001" customHeight="1" x14ac:dyDescent="0.25">
      <c r="A66" s="35" t="s">
        <v>272</v>
      </c>
      <c r="B66" s="82">
        <v>67</v>
      </c>
      <c r="C66" s="82">
        <v>43</v>
      </c>
      <c r="D66" s="329">
        <v>5</v>
      </c>
      <c r="E66" s="329">
        <v>1</v>
      </c>
      <c r="F66" s="329">
        <v>16</v>
      </c>
      <c r="G66" s="329">
        <v>5</v>
      </c>
      <c r="H66" s="329">
        <v>15</v>
      </c>
      <c r="I66" s="329">
        <v>0</v>
      </c>
      <c r="J66" s="329">
        <v>4</v>
      </c>
      <c r="K66" s="329">
        <v>4</v>
      </c>
      <c r="L66" s="329">
        <v>1</v>
      </c>
      <c r="M66" s="329">
        <v>8</v>
      </c>
      <c r="N66" s="329">
        <v>9</v>
      </c>
      <c r="O66" s="329">
        <v>0</v>
      </c>
    </row>
    <row r="67" spans="1:15" s="82" customFormat="1" ht="20.100000000000001" customHeight="1" x14ac:dyDescent="0.25">
      <c r="A67" s="35" t="s">
        <v>273</v>
      </c>
      <c r="B67" s="82">
        <v>6</v>
      </c>
      <c r="C67" s="82">
        <v>2</v>
      </c>
      <c r="D67" s="329">
        <v>0</v>
      </c>
      <c r="E67" s="329">
        <v>0</v>
      </c>
      <c r="F67" s="329">
        <v>0</v>
      </c>
      <c r="G67" s="329">
        <v>0</v>
      </c>
      <c r="H67" s="329">
        <v>0</v>
      </c>
      <c r="I67" s="329">
        <v>1</v>
      </c>
      <c r="J67" s="329">
        <v>0</v>
      </c>
      <c r="K67" s="329">
        <v>0</v>
      </c>
      <c r="L67" s="329">
        <v>0</v>
      </c>
      <c r="M67" s="329">
        <v>0</v>
      </c>
      <c r="N67" s="329">
        <v>0</v>
      </c>
      <c r="O67" s="329">
        <v>0</v>
      </c>
    </row>
    <row r="68" spans="1:15" s="82" customFormat="1" ht="20.100000000000001" customHeight="1" x14ac:dyDescent="0.25">
      <c r="A68" s="35" t="s">
        <v>274</v>
      </c>
      <c r="B68" s="82">
        <v>0</v>
      </c>
      <c r="C68" s="82">
        <v>0</v>
      </c>
      <c r="D68" s="329">
        <v>0</v>
      </c>
      <c r="E68" s="329">
        <v>0</v>
      </c>
      <c r="F68" s="329">
        <v>0</v>
      </c>
      <c r="G68" s="329">
        <v>0</v>
      </c>
      <c r="H68" s="329">
        <v>0</v>
      </c>
      <c r="I68" s="329">
        <v>0</v>
      </c>
      <c r="J68" s="329">
        <v>0</v>
      </c>
      <c r="K68" s="329">
        <v>0</v>
      </c>
      <c r="L68" s="329">
        <v>0</v>
      </c>
      <c r="M68" s="329">
        <v>0</v>
      </c>
      <c r="N68" s="329">
        <v>0</v>
      </c>
      <c r="O68" s="329">
        <v>0</v>
      </c>
    </row>
    <row r="69" spans="1:15" s="115" customFormat="1" ht="20.100000000000001" customHeight="1" thickBot="1" x14ac:dyDescent="0.3">
      <c r="A69" s="40" t="s">
        <v>275</v>
      </c>
      <c r="B69" s="99">
        <v>6</v>
      </c>
      <c r="C69" s="99">
        <v>0</v>
      </c>
      <c r="D69" s="330">
        <v>4</v>
      </c>
      <c r="E69" s="330">
        <v>0</v>
      </c>
      <c r="F69" s="330">
        <v>1</v>
      </c>
      <c r="G69" s="330">
        <v>0</v>
      </c>
      <c r="H69" s="330">
        <v>0</v>
      </c>
      <c r="I69" s="330">
        <v>0</v>
      </c>
      <c r="J69" s="330">
        <v>1</v>
      </c>
      <c r="K69" s="330">
        <v>0</v>
      </c>
      <c r="L69" s="330">
        <v>0</v>
      </c>
      <c r="M69" s="330">
        <v>0</v>
      </c>
      <c r="N69" s="330">
        <v>0</v>
      </c>
      <c r="O69" s="330">
        <v>0</v>
      </c>
    </row>
    <row r="70" spans="1:15" s="213" customFormat="1" ht="15.95" customHeight="1" x14ac:dyDescent="0.25">
      <c r="A70" s="149" t="s">
        <v>346</v>
      </c>
      <c r="B70" s="211"/>
      <c r="C70" s="211"/>
      <c r="F70" s="211"/>
      <c r="G70" s="211"/>
      <c r="H70" s="211"/>
      <c r="I70" s="211"/>
      <c r="L70" s="211"/>
      <c r="M70" s="331"/>
      <c r="N70" s="331"/>
      <c r="O70" s="196" t="s">
        <v>284</v>
      </c>
    </row>
    <row r="71" spans="1:15" s="181" customFormat="1" ht="24.95" customHeight="1" x14ac:dyDescent="0.25">
      <c r="A71" s="183" t="s">
        <v>351</v>
      </c>
      <c r="B71" s="183"/>
      <c r="C71" s="183"/>
      <c r="D71" s="332"/>
      <c r="E71" s="334"/>
      <c r="F71" s="334"/>
      <c r="G71" s="334"/>
      <c r="H71" s="334"/>
      <c r="I71" s="334"/>
      <c r="J71" s="334"/>
      <c r="K71" s="334"/>
      <c r="L71" s="334"/>
      <c r="M71" s="332"/>
      <c r="N71" s="332"/>
      <c r="O71" s="332"/>
    </row>
    <row r="72" spans="1:15" s="184" customFormat="1" ht="24.95" customHeight="1" thickBot="1" x14ac:dyDescent="0.25">
      <c r="A72" s="145" t="s">
        <v>356</v>
      </c>
      <c r="B72" s="181"/>
      <c r="C72" s="181"/>
      <c r="M72" s="333" t="s">
        <v>285</v>
      </c>
      <c r="N72" s="332"/>
      <c r="O72" s="181"/>
    </row>
    <row r="73" spans="1:15" ht="20.100000000000001" customHeight="1" x14ac:dyDescent="0.25">
      <c r="A73" s="1487" t="s">
        <v>203</v>
      </c>
      <c r="B73" s="1511" t="s">
        <v>293</v>
      </c>
      <c r="C73" s="1512"/>
      <c r="D73" s="1512"/>
      <c r="E73" s="1512"/>
      <c r="F73" s="1512"/>
      <c r="G73" s="1512"/>
      <c r="H73" s="1512"/>
      <c r="I73" s="1512"/>
      <c r="J73" s="1512"/>
      <c r="K73" s="1512"/>
      <c r="L73" s="1512"/>
      <c r="M73" s="1512"/>
      <c r="N73" s="325"/>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O74" s="35"/>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O75" s="35"/>
    </row>
    <row r="76" spans="1:15" ht="20.100000000000001" customHeight="1" x14ac:dyDescent="0.2">
      <c r="A76" s="26" t="s">
        <v>310</v>
      </c>
      <c r="B76" s="27">
        <v>4717</v>
      </c>
      <c r="C76" s="27">
        <v>4010</v>
      </c>
      <c r="D76" s="27">
        <v>4853</v>
      </c>
      <c r="E76" s="27">
        <v>4270</v>
      </c>
      <c r="F76" s="27">
        <v>4930</v>
      </c>
      <c r="G76" s="27">
        <v>3908</v>
      </c>
      <c r="H76" s="27">
        <v>5378</v>
      </c>
      <c r="I76" s="27">
        <v>4618</v>
      </c>
      <c r="J76" s="27">
        <v>4948</v>
      </c>
      <c r="K76" s="27">
        <v>6255</v>
      </c>
      <c r="L76" s="27">
        <v>7603</v>
      </c>
      <c r="M76" s="27">
        <v>8243</v>
      </c>
      <c r="N76" s="139"/>
      <c r="O76" s="139"/>
    </row>
    <row r="77" spans="1:15" s="115" customFormat="1" ht="20.100000000000001" customHeight="1" x14ac:dyDescent="0.2">
      <c r="A77" s="30" t="s">
        <v>212</v>
      </c>
      <c r="B77" s="89">
        <v>29</v>
      </c>
      <c r="C77" s="89">
        <v>49</v>
      </c>
      <c r="D77" s="89">
        <v>17</v>
      </c>
      <c r="E77" s="89">
        <v>16</v>
      </c>
      <c r="F77" s="89">
        <v>54</v>
      </c>
      <c r="G77" s="89">
        <v>38</v>
      </c>
      <c r="H77" s="89">
        <v>42</v>
      </c>
      <c r="I77" s="89">
        <v>37</v>
      </c>
      <c r="J77" s="89">
        <v>4</v>
      </c>
      <c r="K77" s="89">
        <v>6</v>
      </c>
      <c r="L77" s="89">
        <v>31</v>
      </c>
      <c r="M77" s="89">
        <v>42</v>
      </c>
      <c r="N77" s="295"/>
      <c r="O77" s="139"/>
    </row>
    <row r="78" spans="1:15" s="82" customFormat="1" ht="20.100000000000001" customHeight="1" x14ac:dyDescent="0.2">
      <c r="A78" s="35" t="s">
        <v>213</v>
      </c>
      <c r="B78" s="329">
        <v>4</v>
      </c>
      <c r="C78" s="329">
        <v>0</v>
      </c>
      <c r="D78" s="329">
        <v>4</v>
      </c>
      <c r="E78" s="329">
        <v>1</v>
      </c>
      <c r="F78" s="329">
        <v>1</v>
      </c>
      <c r="G78" s="329">
        <v>1</v>
      </c>
      <c r="H78" s="329">
        <v>1</v>
      </c>
      <c r="I78" s="329">
        <v>0</v>
      </c>
      <c r="J78" s="329">
        <v>0</v>
      </c>
      <c r="K78" s="329">
        <v>0</v>
      </c>
      <c r="L78" s="329">
        <v>0</v>
      </c>
      <c r="M78" s="329">
        <v>1</v>
      </c>
      <c r="N78" s="139"/>
      <c r="O78" s="236"/>
    </row>
    <row r="79" spans="1:15" s="82" customFormat="1" ht="20.100000000000001" customHeight="1" x14ac:dyDescent="0.2">
      <c r="A79" s="35" t="s">
        <v>214</v>
      </c>
      <c r="B79" s="329">
        <v>1</v>
      </c>
      <c r="C79" s="329">
        <v>8</v>
      </c>
      <c r="D79" s="329">
        <v>4</v>
      </c>
      <c r="E79" s="329">
        <v>5</v>
      </c>
      <c r="F79" s="329">
        <v>7</v>
      </c>
      <c r="G79" s="329">
        <v>16</v>
      </c>
      <c r="H79" s="329">
        <v>0</v>
      </c>
      <c r="I79" s="329">
        <v>17</v>
      </c>
      <c r="J79" s="329">
        <v>4</v>
      </c>
      <c r="K79" s="329">
        <v>0</v>
      </c>
      <c r="L79" s="329">
        <v>9</v>
      </c>
      <c r="M79" s="329">
        <v>12</v>
      </c>
      <c r="N79" s="139"/>
      <c r="O79" s="236"/>
    </row>
    <row r="80" spans="1:15" s="82" customFormat="1" ht="20.100000000000001" customHeight="1" x14ac:dyDescent="0.2">
      <c r="A80" s="35" t="s">
        <v>215</v>
      </c>
      <c r="B80" s="329">
        <v>0</v>
      </c>
      <c r="C80" s="329">
        <v>0</v>
      </c>
      <c r="D80" s="329">
        <v>1</v>
      </c>
      <c r="E80" s="329">
        <v>5</v>
      </c>
      <c r="F80" s="329">
        <v>12</v>
      </c>
      <c r="G80" s="329">
        <v>8</v>
      </c>
      <c r="H80" s="329">
        <v>15</v>
      </c>
      <c r="I80" s="329">
        <v>0</v>
      </c>
      <c r="J80" s="329">
        <v>0</v>
      </c>
      <c r="K80" s="329">
        <v>0</v>
      </c>
      <c r="L80" s="329">
        <v>0</v>
      </c>
      <c r="M80" s="329">
        <v>4</v>
      </c>
      <c r="N80" s="139"/>
      <c r="O80" s="236"/>
    </row>
    <row r="81" spans="1:15" s="82" customFormat="1" ht="20.100000000000001" customHeight="1" x14ac:dyDescent="0.2">
      <c r="A81" s="35" t="s">
        <v>216</v>
      </c>
      <c r="B81" s="329">
        <v>0</v>
      </c>
      <c r="C81" s="329">
        <v>0</v>
      </c>
      <c r="D81" s="329">
        <v>1</v>
      </c>
      <c r="E81" s="329">
        <v>0</v>
      </c>
      <c r="F81" s="329">
        <v>4</v>
      </c>
      <c r="G81" s="329">
        <v>0</v>
      </c>
      <c r="H81" s="329">
        <v>0</v>
      </c>
      <c r="I81" s="329">
        <v>0</v>
      </c>
      <c r="J81" s="329">
        <v>0</v>
      </c>
      <c r="K81" s="329">
        <v>1</v>
      </c>
      <c r="L81" s="329">
        <v>1</v>
      </c>
      <c r="M81" s="329">
        <v>0</v>
      </c>
      <c r="N81" s="139"/>
      <c r="O81" s="236"/>
    </row>
    <row r="82" spans="1:15" s="82" customFormat="1" ht="20.100000000000001" customHeight="1" x14ac:dyDescent="0.2">
      <c r="A82" s="35" t="s">
        <v>217</v>
      </c>
      <c r="B82" s="329">
        <v>24</v>
      </c>
      <c r="C82" s="329">
        <v>41</v>
      </c>
      <c r="D82" s="329">
        <v>7</v>
      </c>
      <c r="E82" s="329">
        <v>5</v>
      </c>
      <c r="F82" s="329">
        <v>30</v>
      </c>
      <c r="G82" s="329">
        <v>13</v>
      </c>
      <c r="H82" s="329">
        <v>26</v>
      </c>
      <c r="I82" s="329">
        <v>20</v>
      </c>
      <c r="J82" s="329">
        <v>0</v>
      </c>
      <c r="K82" s="329">
        <v>5</v>
      </c>
      <c r="L82" s="329">
        <v>21</v>
      </c>
      <c r="M82" s="329">
        <v>25</v>
      </c>
      <c r="N82" s="139"/>
      <c r="O82" s="236"/>
    </row>
    <row r="83" spans="1:15" s="115" customFormat="1" ht="20.100000000000001" customHeight="1" x14ac:dyDescent="0.2">
      <c r="A83" s="30" t="s">
        <v>218</v>
      </c>
      <c r="B83" s="89">
        <v>10</v>
      </c>
      <c r="C83" s="89">
        <v>48</v>
      </c>
      <c r="D83" s="89">
        <v>11</v>
      </c>
      <c r="E83" s="89">
        <v>51</v>
      </c>
      <c r="F83" s="89">
        <v>28</v>
      </c>
      <c r="G83" s="89">
        <v>128</v>
      </c>
      <c r="H83" s="89">
        <v>14</v>
      </c>
      <c r="I83" s="89">
        <v>61</v>
      </c>
      <c r="J83" s="89">
        <v>13</v>
      </c>
      <c r="K83" s="89">
        <v>126</v>
      </c>
      <c r="L83" s="89">
        <v>13</v>
      </c>
      <c r="M83" s="89">
        <v>125</v>
      </c>
      <c r="N83" s="295"/>
      <c r="O83" s="236"/>
    </row>
    <row r="84" spans="1:15" s="82" customFormat="1" ht="20.100000000000001" customHeight="1" x14ac:dyDescent="0.2">
      <c r="A84" s="35" t="s">
        <v>219</v>
      </c>
      <c r="B84" s="329">
        <v>4</v>
      </c>
      <c r="C84" s="329">
        <v>5</v>
      </c>
      <c r="D84" s="329">
        <v>1</v>
      </c>
      <c r="E84" s="329">
        <v>4</v>
      </c>
      <c r="F84" s="329">
        <v>1</v>
      </c>
      <c r="G84" s="329">
        <v>16</v>
      </c>
      <c r="H84" s="329">
        <v>0</v>
      </c>
      <c r="I84" s="329">
        <v>12</v>
      </c>
      <c r="J84" s="329">
        <v>4</v>
      </c>
      <c r="K84" s="329">
        <v>17</v>
      </c>
      <c r="L84" s="329">
        <v>4</v>
      </c>
      <c r="M84" s="329">
        <v>16</v>
      </c>
      <c r="N84" s="139"/>
      <c r="O84" s="236"/>
    </row>
    <row r="85" spans="1:15" s="82" customFormat="1" ht="20.100000000000001" customHeight="1" x14ac:dyDescent="0.2">
      <c r="A85" s="35" t="s">
        <v>220</v>
      </c>
      <c r="B85" s="329">
        <v>1</v>
      </c>
      <c r="C85" s="329">
        <v>16</v>
      </c>
      <c r="D85" s="329">
        <v>0</v>
      </c>
      <c r="E85" s="329">
        <v>8</v>
      </c>
      <c r="F85" s="329">
        <v>0</v>
      </c>
      <c r="G85" s="329">
        <v>24</v>
      </c>
      <c r="H85" s="329">
        <v>1</v>
      </c>
      <c r="I85" s="329">
        <v>12</v>
      </c>
      <c r="J85" s="329">
        <v>0</v>
      </c>
      <c r="K85" s="329">
        <v>29</v>
      </c>
      <c r="L85" s="329">
        <v>0</v>
      </c>
      <c r="M85" s="329">
        <v>21</v>
      </c>
      <c r="N85" s="139"/>
      <c r="O85" s="236"/>
    </row>
    <row r="86" spans="1:15" s="82" customFormat="1" ht="20.100000000000001" customHeight="1" x14ac:dyDescent="0.2">
      <c r="A86" s="35" t="s">
        <v>221</v>
      </c>
      <c r="B86" s="329">
        <v>1</v>
      </c>
      <c r="C86" s="329">
        <v>5</v>
      </c>
      <c r="D86" s="329">
        <v>0</v>
      </c>
      <c r="E86" s="329">
        <v>5</v>
      </c>
      <c r="F86" s="329">
        <v>7</v>
      </c>
      <c r="G86" s="329">
        <v>12</v>
      </c>
      <c r="H86" s="329">
        <v>5</v>
      </c>
      <c r="I86" s="329">
        <v>9</v>
      </c>
      <c r="J86" s="329">
        <v>4</v>
      </c>
      <c r="K86" s="329">
        <v>4</v>
      </c>
      <c r="L86" s="329">
        <v>0</v>
      </c>
      <c r="M86" s="329">
        <v>1</v>
      </c>
      <c r="N86" s="139"/>
      <c r="O86" s="236"/>
    </row>
    <row r="87" spans="1:15" s="82" customFormat="1" ht="20.100000000000001" customHeight="1" x14ac:dyDescent="0.2">
      <c r="A87" s="35" t="s">
        <v>222</v>
      </c>
      <c r="B87" s="329">
        <v>0</v>
      </c>
      <c r="C87" s="329">
        <v>17</v>
      </c>
      <c r="D87" s="329">
        <v>1</v>
      </c>
      <c r="E87" s="329">
        <v>29</v>
      </c>
      <c r="F87" s="329">
        <v>0</v>
      </c>
      <c r="G87" s="329">
        <v>39</v>
      </c>
      <c r="H87" s="329">
        <v>4</v>
      </c>
      <c r="I87" s="329">
        <v>20</v>
      </c>
      <c r="J87" s="329">
        <v>0</v>
      </c>
      <c r="K87" s="329">
        <v>41</v>
      </c>
      <c r="L87" s="329">
        <v>0</v>
      </c>
      <c r="M87" s="329">
        <v>52</v>
      </c>
      <c r="N87" s="139"/>
      <c r="O87" s="236"/>
    </row>
    <row r="88" spans="1:15" s="82" customFormat="1" ht="20.100000000000001" customHeight="1" x14ac:dyDescent="0.2">
      <c r="A88" s="35" t="s">
        <v>223</v>
      </c>
      <c r="B88" s="329">
        <v>4</v>
      </c>
      <c r="C88" s="329">
        <v>5</v>
      </c>
      <c r="D88" s="329">
        <v>9</v>
      </c>
      <c r="E88" s="329">
        <v>5</v>
      </c>
      <c r="F88" s="329">
        <v>20</v>
      </c>
      <c r="G88" s="329">
        <v>37</v>
      </c>
      <c r="H88" s="329">
        <v>4</v>
      </c>
      <c r="I88" s="329">
        <v>8</v>
      </c>
      <c r="J88" s="329">
        <v>5</v>
      </c>
      <c r="K88" s="329">
        <v>35</v>
      </c>
      <c r="L88" s="329">
        <v>9</v>
      </c>
      <c r="M88" s="329">
        <v>35</v>
      </c>
      <c r="N88" s="139"/>
      <c r="O88" s="236"/>
    </row>
    <row r="89" spans="1:15" s="115" customFormat="1" ht="20.100000000000001" customHeight="1" x14ac:dyDescent="0.2">
      <c r="A89" s="30" t="s">
        <v>224</v>
      </c>
      <c r="B89" s="89">
        <v>512</v>
      </c>
      <c r="C89" s="89">
        <v>672</v>
      </c>
      <c r="D89" s="89">
        <v>470</v>
      </c>
      <c r="E89" s="89">
        <v>301</v>
      </c>
      <c r="F89" s="89">
        <v>463</v>
      </c>
      <c r="G89" s="89">
        <v>400</v>
      </c>
      <c r="H89" s="89">
        <v>334</v>
      </c>
      <c r="I89" s="89">
        <v>352</v>
      </c>
      <c r="J89" s="89">
        <v>286</v>
      </c>
      <c r="K89" s="89">
        <v>529</v>
      </c>
      <c r="L89" s="89">
        <v>474</v>
      </c>
      <c r="M89" s="89">
        <v>889</v>
      </c>
      <c r="N89" s="295"/>
      <c r="O89" s="236"/>
    </row>
    <row r="90" spans="1:15" s="82" customFormat="1" ht="20.100000000000001" customHeight="1" x14ac:dyDescent="0.2">
      <c r="A90" s="35" t="s">
        <v>225</v>
      </c>
      <c r="B90" s="329">
        <v>12</v>
      </c>
      <c r="C90" s="329">
        <v>48</v>
      </c>
      <c r="D90" s="329">
        <v>26</v>
      </c>
      <c r="E90" s="329">
        <v>15</v>
      </c>
      <c r="F90" s="329">
        <v>24</v>
      </c>
      <c r="G90" s="329">
        <v>33</v>
      </c>
      <c r="H90" s="329">
        <v>25</v>
      </c>
      <c r="I90" s="329">
        <v>16</v>
      </c>
      <c r="J90" s="329">
        <v>29</v>
      </c>
      <c r="K90" s="329">
        <v>48</v>
      </c>
      <c r="L90" s="329">
        <v>29</v>
      </c>
      <c r="M90" s="329">
        <v>94</v>
      </c>
      <c r="N90" s="139"/>
      <c r="O90" s="236"/>
    </row>
    <row r="91" spans="1:15" s="82" customFormat="1" ht="20.100000000000001" customHeight="1" x14ac:dyDescent="0.2">
      <c r="A91" s="35" t="s">
        <v>227</v>
      </c>
      <c r="B91" s="329">
        <v>489</v>
      </c>
      <c r="C91" s="329">
        <v>597</v>
      </c>
      <c r="D91" s="329">
        <v>436</v>
      </c>
      <c r="E91" s="329">
        <v>271</v>
      </c>
      <c r="F91" s="329">
        <v>395</v>
      </c>
      <c r="G91" s="329">
        <v>347</v>
      </c>
      <c r="H91" s="329">
        <v>286</v>
      </c>
      <c r="I91" s="329">
        <v>311</v>
      </c>
      <c r="J91" s="329">
        <v>242</v>
      </c>
      <c r="K91" s="329">
        <v>468</v>
      </c>
      <c r="L91" s="329">
        <v>441</v>
      </c>
      <c r="M91" s="329">
        <v>768</v>
      </c>
      <c r="N91" s="139"/>
      <c r="O91" s="236"/>
    </row>
    <row r="92" spans="1:15" s="82" customFormat="1" ht="20.100000000000001" customHeight="1" x14ac:dyDescent="0.2">
      <c r="A92" s="35" t="s">
        <v>228</v>
      </c>
      <c r="B92" s="329">
        <v>11</v>
      </c>
      <c r="C92" s="329">
        <v>27</v>
      </c>
      <c r="D92" s="329">
        <v>8</v>
      </c>
      <c r="E92" s="329">
        <v>15</v>
      </c>
      <c r="F92" s="329">
        <v>44</v>
      </c>
      <c r="G92" s="329">
        <v>20</v>
      </c>
      <c r="H92" s="329">
        <v>23</v>
      </c>
      <c r="I92" s="329">
        <v>25</v>
      </c>
      <c r="J92" s="329">
        <v>15</v>
      </c>
      <c r="K92" s="329">
        <v>13</v>
      </c>
      <c r="L92" s="329">
        <v>4</v>
      </c>
      <c r="M92" s="329">
        <v>27</v>
      </c>
      <c r="N92" s="139"/>
      <c r="O92" s="236"/>
    </row>
    <row r="93" spans="1:15" s="115" customFormat="1" ht="20.100000000000001" customHeight="1" x14ac:dyDescent="0.2">
      <c r="A93" s="30" t="s">
        <v>229</v>
      </c>
      <c r="B93" s="89">
        <v>450</v>
      </c>
      <c r="C93" s="89">
        <v>108</v>
      </c>
      <c r="D93" s="89">
        <v>436</v>
      </c>
      <c r="E93" s="89">
        <v>69</v>
      </c>
      <c r="F93" s="89">
        <v>598</v>
      </c>
      <c r="G93" s="89">
        <v>92</v>
      </c>
      <c r="H93" s="89">
        <v>262</v>
      </c>
      <c r="I93" s="89">
        <v>76</v>
      </c>
      <c r="J93" s="89">
        <v>308</v>
      </c>
      <c r="K93" s="89">
        <v>163</v>
      </c>
      <c r="L93" s="89">
        <v>408</v>
      </c>
      <c r="M93" s="89">
        <v>134</v>
      </c>
      <c r="N93" s="295"/>
      <c r="O93" s="236"/>
    </row>
    <row r="94" spans="1:15" s="82" customFormat="1" ht="20.100000000000001" customHeight="1" x14ac:dyDescent="0.2">
      <c r="A94" s="35" t="s">
        <v>230</v>
      </c>
      <c r="B94" s="82">
        <v>440</v>
      </c>
      <c r="C94" s="82">
        <v>7</v>
      </c>
      <c r="D94" s="82">
        <v>409</v>
      </c>
      <c r="E94" s="82">
        <v>5</v>
      </c>
      <c r="F94" s="82">
        <v>429</v>
      </c>
      <c r="G94" s="82">
        <v>16</v>
      </c>
      <c r="H94" s="82">
        <v>248</v>
      </c>
      <c r="I94" s="82">
        <v>15</v>
      </c>
      <c r="J94" s="82">
        <v>265</v>
      </c>
      <c r="K94" s="82">
        <v>11</v>
      </c>
      <c r="L94" s="82">
        <v>209</v>
      </c>
      <c r="M94" s="82">
        <v>17</v>
      </c>
      <c r="N94" s="139"/>
      <c r="O94" s="236"/>
    </row>
    <row r="95" spans="1:15" s="82" customFormat="1" ht="20.100000000000001" customHeight="1" x14ac:dyDescent="0.2">
      <c r="A95" s="35" t="s">
        <v>231</v>
      </c>
      <c r="B95" s="329">
        <v>0</v>
      </c>
      <c r="C95" s="329">
        <v>3</v>
      </c>
      <c r="D95" s="329">
        <v>0</v>
      </c>
      <c r="E95" s="329">
        <v>0</v>
      </c>
      <c r="F95" s="329">
        <v>1</v>
      </c>
      <c r="G95" s="329">
        <v>0</v>
      </c>
      <c r="H95" s="329">
        <v>1</v>
      </c>
      <c r="I95" s="329">
        <v>0</v>
      </c>
      <c r="J95" s="329">
        <v>1</v>
      </c>
      <c r="K95" s="329">
        <v>3</v>
      </c>
      <c r="L95" s="329">
        <v>176</v>
      </c>
      <c r="M95" s="329">
        <v>7</v>
      </c>
      <c r="N95" s="55"/>
      <c r="O95" s="236"/>
    </row>
    <row r="96" spans="1:15" s="82" customFormat="1" ht="20.100000000000001" customHeight="1" x14ac:dyDescent="0.2">
      <c r="A96" s="35" t="s">
        <v>232</v>
      </c>
      <c r="B96" s="329">
        <v>0</v>
      </c>
      <c r="C96" s="329">
        <v>5</v>
      </c>
      <c r="D96" s="329">
        <v>5</v>
      </c>
      <c r="E96" s="329">
        <v>4</v>
      </c>
      <c r="F96" s="329">
        <v>13</v>
      </c>
      <c r="G96" s="329">
        <v>7</v>
      </c>
      <c r="H96" s="329">
        <v>1</v>
      </c>
      <c r="I96" s="329">
        <v>13</v>
      </c>
      <c r="J96" s="329">
        <v>21</v>
      </c>
      <c r="K96" s="329">
        <v>9</v>
      </c>
      <c r="L96" s="329">
        <v>4</v>
      </c>
      <c r="M96" s="329">
        <v>4</v>
      </c>
      <c r="N96" s="55"/>
      <c r="O96" s="236"/>
    </row>
    <row r="97" spans="1:15" s="82" customFormat="1" ht="20.100000000000001" customHeight="1" x14ac:dyDescent="0.2">
      <c r="A97" s="35" t="s">
        <v>233</v>
      </c>
      <c r="B97" s="329">
        <v>0</v>
      </c>
      <c r="C97" s="329">
        <v>28</v>
      </c>
      <c r="D97" s="329">
        <v>8</v>
      </c>
      <c r="E97" s="329">
        <v>15</v>
      </c>
      <c r="F97" s="329">
        <v>4</v>
      </c>
      <c r="G97" s="329">
        <v>45</v>
      </c>
      <c r="H97" s="329">
        <v>1</v>
      </c>
      <c r="I97" s="329">
        <v>29</v>
      </c>
      <c r="J97" s="329">
        <v>8</v>
      </c>
      <c r="K97" s="329">
        <v>63</v>
      </c>
      <c r="L97" s="329">
        <v>4</v>
      </c>
      <c r="M97" s="329">
        <v>52</v>
      </c>
      <c r="N97" s="55"/>
      <c r="O97" s="236"/>
    </row>
    <row r="98" spans="1:15" s="82" customFormat="1" ht="20.100000000000001" customHeight="1" x14ac:dyDescent="0.2">
      <c r="A98" s="35" t="s">
        <v>234</v>
      </c>
      <c r="B98" s="329">
        <v>0</v>
      </c>
      <c r="C98" s="329">
        <v>39</v>
      </c>
      <c r="D98" s="329">
        <v>1</v>
      </c>
      <c r="E98" s="329">
        <v>8</v>
      </c>
      <c r="F98" s="329">
        <v>1</v>
      </c>
      <c r="G98" s="329">
        <v>9</v>
      </c>
      <c r="H98" s="329">
        <v>0</v>
      </c>
      <c r="I98" s="329">
        <v>9</v>
      </c>
      <c r="J98" s="329">
        <v>0</v>
      </c>
      <c r="K98" s="329">
        <v>51</v>
      </c>
      <c r="L98" s="329">
        <v>1</v>
      </c>
      <c r="M98" s="329">
        <v>12</v>
      </c>
      <c r="N98" s="55"/>
      <c r="O98" s="236"/>
    </row>
    <row r="99" spans="1:15" s="82" customFormat="1" ht="20.100000000000001" customHeight="1" x14ac:dyDescent="0.2">
      <c r="A99" s="35" t="s">
        <v>235</v>
      </c>
      <c r="B99" s="329">
        <v>0</v>
      </c>
      <c r="C99" s="329">
        <v>0</v>
      </c>
      <c r="D99" s="329">
        <v>0</v>
      </c>
      <c r="E99" s="329">
        <v>0</v>
      </c>
      <c r="F99" s="329">
        <v>0</v>
      </c>
      <c r="G99" s="329">
        <v>0</v>
      </c>
      <c r="H99" s="329">
        <v>0</v>
      </c>
      <c r="I99" s="329">
        <v>0</v>
      </c>
      <c r="J99" s="329">
        <v>0</v>
      </c>
      <c r="K99" s="329">
        <v>0</v>
      </c>
      <c r="L99" s="329">
        <v>0</v>
      </c>
      <c r="M99" s="329">
        <v>0</v>
      </c>
      <c r="N99" s="55"/>
      <c r="O99" s="236"/>
    </row>
    <row r="100" spans="1:15" s="82" customFormat="1" ht="20.100000000000001" customHeight="1" x14ac:dyDescent="0.2">
      <c r="A100" s="35" t="s">
        <v>236</v>
      </c>
      <c r="B100" s="329">
        <v>0</v>
      </c>
      <c r="C100" s="329">
        <v>0</v>
      </c>
      <c r="D100" s="329">
        <v>0</v>
      </c>
      <c r="E100" s="329">
        <v>0</v>
      </c>
      <c r="F100" s="329">
        <v>1</v>
      </c>
      <c r="G100" s="329">
        <v>0</v>
      </c>
      <c r="H100" s="329">
        <v>1</v>
      </c>
      <c r="I100" s="329">
        <v>0</v>
      </c>
      <c r="J100" s="329">
        <v>0</v>
      </c>
      <c r="K100" s="329">
        <v>3</v>
      </c>
      <c r="L100" s="329">
        <v>1</v>
      </c>
      <c r="M100" s="329">
        <v>4</v>
      </c>
      <c r="N100" s="55"/>
      <c r="O100" s="236"/>
    </row>
    <row r="101" spans="1:15" s="82" customFormat="1" ht="20.100000000000001" customHeight="1" x14ac:dyDescent="0.2">
      <c r="A101" s="35" t="s">
        <v>237</v>
      </c>
      <c r="B101" s="329">
        <v>8</v>
      </c>
      <c r="C101" s="329">
        <v>1</v>
      </c>
      <c r="D101" s="329">
        <v>3</v>
      </c>
      <c r="E101" s="329">
        <v>5</v>
      </c>
      <c r="F101" s="329">
        <v>8</v>
      </c>
      <c r="G101" s="329">
        <v>5</v>
      </c>
      <c r="H101" s="329">
        <v>0</v>
      </c>
      <c r="I101" s="329">
        <v>1</v>
      </c>
      <c r="J101" s="329">
        <v>5</v>
      </c>
      <c r="K101" s="329">
        <v>9</v>
      </c>
      <c r="L101" s="329">
        <v>8</v>
      </c>
      <c r="M101" s="329">
        <v>7</v>
      </c>
      <c r="N101" s="55"/>
      <c r="O101" s="236"/>
    </row>
    <row r="102" spans="1:15" s="82" customFormat="1" ht="20.100000000000001" customHeight="1" x14ac:dyDescent="0.2">
      <c r="A102" s="35" t="s">
        <v>238</v>
      </c>
      <c r="B102" s="329">
        <v>0</v>
      </c>
      <c r="C102" s="329">
        <v>1</v>
      </c>
      <c r="D102" s="329">
        <v>1</v>
      </c>
      <c r="E102" s="329">
        <v>1</v>
      </c>
      <c r="F102" s="329">
        <v>1</v>
      </c>
      <c r="G102" s="329">
        <v>1</v>
      </c>
      <c r="H102" s="329">
        <v>1</v>
      </c>
      <c r="I102" s="329">
        <v>0</v>
      </c>
      <c r="J102" s="329">
        <v>0</v>
      </c>
      <c r="K102" s="329">
        <v>0</v>
      </c>
      <c r="L102" s="329">
        <v>0</v>
      </c>
      <c r="M102" s="329">
        <v>0</v>
      </c>
      <c r="N102" s="55"/>
      <c r="O102" s="236"/>
    </row>
    <row r="103" spans="1:15" s="82" customFormat="1" ht="20.100000000000001" customHeight="1" x14ac:dyDescent="0.2">
      <c r="A103" s="35" t="s">
        <v>239</v>
      </c>
      <c r="B103" s="329">
        <v>0</v>
      </c>
      <c r="C103" s="329">
        <v>0</v>
      </c>
      <c r="D103" s="329">
        <v>0</v>
      </c>
      <c r="E103" s="329">
        <v>0</v>
      </c>
      <c r="F103" s="329">
        <v>0</v>
      </c>
      <c r="G103" s="329">
        <v>0</v>
      </c>
      <c r="H103" s="329">
        <v>0</v>
      </c>
      <c r="I103" s="329">
        <v>0</v>
      </c>
      <c r="J103" s="329">
        <v>0</v>
      </c>
      <c r="K103" s="329">
        <v>0</v>
      </c>
      <c r="L103" s="329">
        <v>0</v>
      </c>
      <c r="M103" s="329">
        <v>0</v>
      </c>
      <c r="N103" s="55"/>
      <c r="O103" s="236"/>
    </row>
    <row r="104" spans="1:15" s="82" customFormat="1" ht="20.100000000000001" customHeight="1" x14ac:dyDescent="0.2">
      <c r="A104" s="35" t="s">
        <v>240</v>
      </c>
      <c r="B104" s="329">
        <v>1</v>
      </c>
      <c r="C104" s="329">
        <v>0</v>
      </c>
      <c r="D104" s="329">
        <v>5</v>
      </c>
      <c r="E104" s="329">
        <v>23</v>
      </c>
      <c r="F104" s="329">
        <v>136</v>
      </c>
      <c r="G104" s="329">
        <v>1</v>
      </c>
      <c r="H104" s="329">
        <v>4</v>
      </c>
      <c r="I104" s="329">
        <v>1</v>
      </c>
      <c r="J104" s="329">
        <v>1</v>
      </c>
      <c r="K104" s="329">
        <v>3</v>
      </c>
      <c r="L104" s="329">
        <v>4</v>
      </c>
      <c r="M104" s="329">
        <v>7</v>
      </c>
      <c r="N104" s="55"/>
      <c r="O104" s="236"/>
    </row>
    <row r="105" spans="1:15" s="82" customFormat="1" ht="20.100000000000001" customHeight="1" x14ac:dyDescent="0.2">
      <c r="A105" s="35" t="s">
        <v>241</v>
      </c>
      <c r="B105" s="329">
        <v>1</v>
      </c>
      <c r="C105" s="329">
        <v>24</v>
      </c>
      <c r="D105" s="329">
        <v>4</v>
      </c>
      <c r="E105" s="329">
        <v>8</v>
      </c>
      <c r="F105" s="329">
        <v>4</v>
      </c>
      <c r="G105" s="329">
        <v>8</v>
      </c>
      <c r="H105" s="329">
        <v>5</v>
      </c>
      <c r="I105" s="329">
        <v>8</v>
      </c>
      <c r="J105" s="329">
        <v>7</v>
      </c>
      <c r="K105" s="329">
        <v>11</v>
      </c>
      <c r="L105" s="329">
        <v>1</v>
      </c>
      <c r="M105" s="329">
        <v>24</v>
      </c>
      <c r="N105" s="55"/>
      <c r="O105" s="236"/>
    </row>
    <row r="106" spans="1:15" s="115" customFormat="1" ht="20.100000000000001" customHeight="1" x14ac:dyDescent="0.2">
      <c r="A106" s="30" t="s">
        <v>242</v>
      </c>
      <c r="B106" s="89">
        <v>36</v>
      </c>
      <c r="C106" s="89">
        <v>18</v>
      </c>
      <c r="D106" s="89">
        <v>25</v>
      </c>
      <c r="E106" s="89">
        <v>23</v>
      </c>
      <c r="F106" s="89">
        <v>64</v>
      </c>
      <c r="G106" s="89">
        <v>67</v>
      </c>
      <c r="H106" s="89">
        <v>18</v>
      </c>
      <c r="I106" s="89">
        <v>26</v>
      </c>
      <c r="J106" s="89">
        <v>17</v>
      </c>
      <c r="K106" s="89">
        <v>58</v>
      </c>
      <c r="L106" s="89">
        <v>31</v>
      </c>
      <c r="M106" s="89">
        <v>42</v>
      </c>
      <c r="N106" s="53"/>
      <c r="O106" s="236"/>
    </row>
    <row r="107" spans="1:15" s="82" customFormat="1" ht="20.100000000000001" customHeight="1" x14ac:dyDescent="0.2">
      <c r="A107" s="35" t="s">
        <v>243</v>
      </c>
      <c r="B107" s="329">
        <v>5</v>
      </c>
      <c r="C107" s="329">
        <v>0</v>
      </c>
      <c r="D107" s="329">
        <v>1</v>
      </c>
      <c r="E107" s="329">
        <v>1</v>
      </c>
      <c r="F107" s="329">
        <v>7</v>
      </c>
      <c r="G107" s="329">
        <v>45</v>
      </c>
      <c r="H107" s="329">
        <v>1</v>
      </c>
      <c r="I107" s="329">
        <v>1</v>
      </c>
      <c r="J107" s="329">
        <v>1</v>
      </c>
      <c r="K107" s="329">
        <v>1</v>
      </c>
      <c r="L107" s="329">
        <v>0</v>
      </c>
      <c r="M107" s="329">
        <v>3</v>
      </c>
      <c r="N107" s="55"/>
      <c r="O107" s="236"/>
    </row>
    <row r="108" spans="1:15" s="82" customFormat="1" ht="20.100000000000001" customHeight="1" x14ac:dyDescent="0.2">
      <c r="A108" s="35" t="s">
        <v>244</v>
      </c>
      <c r="B108" s="329">
        <v>0</v>
      </c>
      <c r="C108" s="329">
        <v>4</v>
      </c>
      <c r="D108" s="329">
        <v>1</v>
      </c>
      <c r="E108" s="329">
        <v>5</v>
      </c>
      <c r="F108" s="329">
        <v>1</v>
      </c>
      <c r="G108" s="329">
        <v>0</v>
      </c>
      <c r="H108" s="329">
        <v>5</v>
      </c>
      <c r="I108" s="329">
        <v>5</v>
      </c>
      <c r="J108" s="329">
        <v>1</v>
      </c>
      <c r="K108" s="329">
        <v>9</v>
      </c>
      <c r="L108" s="329">
        <v>7</v>
      </c>
      <c r="M108" s="329">
        <v>1</v>
      </c>
      <c r="N108" s="55"/>
      <c r="O108" s="236"/>
    </row>
    <row r="109" spans="1:15" s="82" customFormat="1" ht="20.100000000000001" customHeight="1" x14ac:dyDescent="0.2">
      <c r="A109" s="35" t="s">
        <v>245</v>
      </c>
      <c r="B109" s="329">
        <v>19</v>
      </c>
      <c r="C109" s="329">
        <v>8</v>
      </c>
      <c r="D109" s="329">
        <v>5</v>
      </c>
      <c r="E109" s="329">
        <v>5</v>
      </c>
      <c r="F109" s="329">
        <v>1</v>
      </c>
      <c r="G109" s="329">
        <v>12</v>
      </c>
      <c r="H109" s="329">
        <v>5</v>
      </c>
      <c r="I109" s="329">
        <v>13</v>
      </c>
      <c r="J109" s="329">
        <v>7</v>
      </c>
      <c r="K109" s="329">
        <v>1</v>
      </c>
      <c r="L109" s="329">
        <v>7</v>
      </c>
      <c r="M109" s="329">
        <v>8</v>
      </c>
      <c r="N109" s="55"/>
      <c r="O109" s="236"/>
    </row>
    <row r="110" spans="1:15" s="82" customFormat="1" ht="20.100000000000001" customHeight="1" x14ac:dyDescent="0.2">
      <c r="A110" s="35" t="s">
        <v>246</v>
      </c>
      <c r="B110" s="329">
        <v>1</v>
      </c>
      <c r="C110" s="329">
        <v>0</v>
      </c>
      <c r="D110" s="329">
        <v>11</v>
      </c>
      <c r="E110" s="329">
        <v>7</v>
      </c>
      <c r="F110" s="329">
        <v>21</v>
      </c>
      <c r="G110" s="329">
        <v>5</v>
      </c>
      <c r="H110" s="329">
        <v>5</v>
      </c>
      <c r="I110" s="329">
        <v>3</v>
      </c>
      <c r="J110" s="329">
        <v>3</v>
      </c>
      <c r="K110" s="329">
        <v>23</v>
      </c>
      <c r="L110" s="329">
        <v>8</v>
      </c>
      <c r="M110" s="329">
        <v>8</v>
      </c>
      <c r="N110" s="55"/>
      <c r="O110" s="236"/>
    </row>
    <row r="111" spans="1:15" s="82" customFormat="1" ht="20.100000000000001" customHeight="1" x14ac:dyDescent="0.2">
      <c r="A111" s="35" t="s">
        <v>247</v>
      </c>
      <c r="B111" s="329">
        <v>4</v>
      </c>
      <c r="C111" s="329">
        <v>5</v>
      </c>
      <c r="D111" s="329">
        <v>0</v>
      </c>
      <c r="E111" s="329">
        <v>0</v>
      </c>
      <c r="F111" s="329">
        <v>4</v>
      </c>
      <c r="G111" s="329">
        <v>0</v>
      </c>
      <c r="H111" s="329">
        <v>1</v>
      </c>
      <c r="I111" s="329">
        <v>0</v>
      </c>
      <c r="J111" s="329">
        <v>0</v>
      </c>
      <c r="K111" s="329">
        <v>4</v>
      </c>
      <c r="L111" s="329">
        <v>4</v>
      </c>
      <c r="M111" s="329">
        <v>1</v>
      </c>
      <c r="N111" s="55"/>
      <c r="O111" s="236"/>
    </row>
    <row r="112" spans="1:15" s="82" customFormat="1" ht="20.100000000000001" customHeight="1" x14ac:dyDescent="0.2">
      <c r="A112" s="35" t="s">
        <v>248</v>
      </c>
      <c r="B112" s="329">
        <v>7</v>
      </c>
      <c r="C112" s="329">
        <v>1</v>
      </c>
      <c r="D112" s="329">
        <v>7</v>
      </c>
      <c r="E112" s="329">
        <v>5</v>
      </c>
      <c r="F112" s="329">
        <v>30</v>
      </c>
      <c r="G112" s="329">
        <v>5</v>
      </c>
      <c r="H112" s="329">
        <v>1</v>
      </c>
      <c r="I112" s="329">
        <v>4</v>
      </c>
      <c r="J112" s="329">
        <v>5</v>
      </c>
      <c r="K112" s="329">
        <v>20</v>
      </c>
      <c r="L112" s="329">
        <v>5</v>
      </c>
      <c r="M112" s="329">
        <v>21</v>
      </c>
      <c r="N112" s="55"/>
      <c r="O112" s="236"/>
    </row>
    <row r="113" spans="1:15" s="82" customFormat="1" ht="20.100000000000001" customHeight="1" x14ac:dyDescent="0.2">
      <c r="A113" s="30" t="s">
        <v>249</v>
      </c>
      <c r="B113" s="89">
        <v>3679</v>
      </c>
      <c r="C113" s="89">
        <v>3115</v>
      </c>
      <c r="D113" s="89">
        <v>3890</v>
      </c>
      <c r="E113" s="89">
        <v>3810</v>
      </c>
      <c r="F113" s="89">
        <v>3715</v>
      </c>
      <c r="G113" s="89">
        <v>3171</v>
      </c>
      <c r="H113" s="89">
        <v>4707</v>
      </c>
      <c r="I113" s="89">
        <v>4065</v>
      </c>
      <c r="J113" s="89">
        <v>4315</v>
      </c>
      <c r="K113" s="89">
        <v>5369</v>
      </c>
      <c r="L113" s="89">
        <v>6642</v>
      </c>
      <c r="M113" s="89">
        <v>7002</v>
      </c>
      <c r="N113" s="139"/>
      <c r="O113" s="236"/>
    </row>
    <row r="114" spans="1:15" s="82" customFormat="1" ht="20.100000000000001" customHeight="1" x14ac:dyDescent="0.2">
      <c r="A114" s="35" t="s">
        <v>250</v>
      </c>
      <c r="B114" s="329">
        <v>783</v>
      </c>
      <c r="C114" s="329">
        <v>581</v>
      </c>
      <c r="D114" s="329">
        <v>694</v>
      </c>
      <c r="E114" s="329">
        <v>882</v>
      </c>
      <c r="F114" s="329">
        <v>713</v>
      </c>
      <c r="G114" s="329">
        <v>640</v>
      </c>
      <c r="H114" s="329">
        <v>1016</v>
      </c>
      <c r="I114" s="329">
        <v>1043</v>
      </c>
      <c r="J114" s="329">
        <v>722</v>
      </c>
      <c r="K114" s="329">
        <v>1200</v>
      </c>
      <c r="L114" s="329">
        <v>1183</v>
      </c>
      <c r="M114" s="329">
        <v>1572</v>
      </c>
      <c r="N114" s="139"/>
      <c r="O114" s="236"/>
    </row>
    <row r="115" spans="1:15" s="82" customFormat="1" ht="20.100000000000001" customHeight="1" x14ac:dyDescent="0.2">
      <c r="A115" s="35" t="s">
        <v>251</v>
      </c>
      <c r="B115" s="329">
        <v>93</v>
      </c>
      <c r="C115" s="329">
        <v>56</v>
      </c>
      <c r="D115" s="329">
        <v>42</v>
      </c>
      <c r="E115" s="329">
        <v>80</v>
      </c>
      <c r="F115" s="329">
        <v>61</v>
      </c>
      <c r="G115" s="329">
        <v>31</v>
      </c>
      <c r="H115" s="329">
        <v>42</v>
      </c>
      <c r="I115" s="329">
        <v>106</v>
      </c>
      <c r="J115" s="329">
        <v>57</v>
      </c>
      <c r="K115" s="329">
        <v>96</v>
      </c>
      <c r="L115" s="329">
        <v>60</v>
      </c>
      <c r="M115" s="329">
        <v>96</v>
      </c>
      <c r="N115" s="139"/>
      <c r="O115" s="335"/>
    </row>
    <row r="116" spans="1:15" s="82" customFormat="1" ht="20.100000000000001" customHeight="1" x14ac:dyDescent="0.2">
      <c r="A116" s="35" t="s">
        <v>252</v>
      </c>
      <c r="B116" s="329">
        <v>106</v>
      </c>
      <c r="C116" s="329">
        <v>158</v>
      </c>
      <c r="D116" s="329">
        <v>70</v>
      </c>
      <c r="E116" s="329">
        <v>119</v>
      </c>
      <c r="F116" s="329">
        <v>81</v>
      </c>
      <c r="G116" s="329">
        <v>86</v>
      </c>
      <c r="H116" s="329">
        <v>101</v>
      </c>
      <c r="I116" s="329">
        <v>52</v>
      </c>
      <c r="J116" s="329">
        <v>90</v>
      </c>
      <c r="K116" s="329">
        <v>81</v>
      </c>
      <c r="L116" s="329">
        <v>127</v>
      </c>
      <c r="M116" s="329">
        <v>128</v>
      </c>
      <c r="N116" s="139"/>
      <c r="O116" s="236"/>
    </row>
    <row r="117" spans="1:15" s="82" customFormat="1" ht="20.100000000000001" customHeight="1" x14ac:dyDescent="0.2">
      <c r="A117" s="35" t="s">
        <v>253</v>
      </c>
      <c r="B117" s="329">
        <v>24</v>
      </c>
      <c r="C117" s="329">
        <v>31</v>
      </c>
      <c r="D117" s="329">
        <v>25</v>
      </c>
      <c r="E117" s="329">
        <v>13</v>
      </c>
      <c r="F117" s="329">
        <v>15</v>
      </c>
      <c r="G117" s="329">
        <v>27</v>
      </c>
      <c r="H117" s="329">
        <v>40</v>
      </c>
      <c r="I117" s="329">
        <v>77</v>
      </c>
      <c r="J117" s="329">
        <v>50</v>
      </c>
      <c r="K117" s="329">
        <v>27</v>
      </c>
      <c r="L117" s="329">
        <v>81</v>
      </c>
      <c r="M117" s="329">
        <v>72</v>
      </c>
      <c r="N117" s="139"/>
      <c r="O117" s="236"/>
    </row>
    <row r="118" spans="1:15" s="82" customFormat="1" ht="20.100000000000001" customHeight="1" x14ac:dyDescent="0.2">
      <c r="A118" s="35" t="s">
        <v>254</v>
      </c>
      <c r="B118" s="329">
        <v>476</v>
      </c>
      <c r="C118" s="329">
        <v>234</v>
      </c>
      <c r="D118" s="329">
        <v>404</v>
      </c>
      <c r="E118" s="329">
        <v>271</v>
      </c>
      <c r="F118" s="329">
        <v>366</v>
      </c>
      <c r="G118" s="329">
        <v>317</v>
      </c>
      <c r="H118" s="329">
        <v>454</v>
      </c>
      <c r="I118" s="329">
        <v>402</v>
      </c>
      <c r="J118" s="329">
        <v>318</v>
      </c>
      <c r="K118" s="329">
        <v>382</v>
      </c>
      <c r="L118" s="329">
        <v>571</v>
      </c>
      <c r="M118" s="329">
        <v>331</v>
      </c>
      <c r="N118" s="139"/>
      <c r="O118" s="236"/>
    </row>
    <row r="119" spans="1:15" s="82" customFormat="1" ht="20.100000000000001" customHeight="1" x14ac:dyDescent="0.2">
      <c r="A119" s="35" t="s">
        <v>255</v>
      </c>
      <c r="B119" s="329">
        <v>7</v>
      </c>
      <c r="C119" s="329">
        <v>1</v>
      </c>
      <c r="D119" s="329">
        <v>9</v>
      </c>
      <c r="E119" s="329">
        <v>17</v>
      </c>
      <c r="F119" s="329">
        <v>21</v>
      </c>
      <c r="G119" s="329">
        <v>9</v>
      </c>
      <c r="H119" s="329">
        <v>70</v>
      </c>
      <c r="I119" s="329">
        <v>24</v>
      </c>
      <c r="J119" s="329">
        <v>37</v>
      </c>
      <c r="K119" s="329">
        <v>64</v>
      </c>
      <c r="L119" s="329">
        <v>24</v>
      </c>
      <c r="M119" s="329">
        <v>41</v>
      </c>
      <c r="N119" s="139"/>
      <c r="O119" s="236"/>
    </row>
    <row r="120" spans="1:15" s="82" customFormat="1" ht="20.100000000000001" customHeight="1" x14ac:dyDescent="0.2">
      <c r="A120" s="35" t="s">
        <v>256</v>
      </c>
      <c r="B120" s="329">
        <v>409</v>
      </c>
      <c r="C120" s="329">
        <v>349</v>
      </c>
      <c r="D120" s="329">
        <v>391</v>
      </c>
      <c r="E120" s="329">
        <v>355</v>
      </c>
      <c r="F120" s="329">
        <v>200</v>
      </c>
      <c r="G120" s="329">
        <v>184</v>
      </c>
      <c r="H120" s="329">
        <v>303</v>
      </c>
      <c r="I120" s="329">
        <v>363</v>
      </c>
      <c r="J120" s="329">
        <v>233</v>
      </c>
      <c r="K120" s="329">
        <v>413</v>
      </c>
      <c r="L120" s="329">
        <v>409</v>
      </c>
      <c r="M120" s="329">
        <v>488</v>
      </c>
      <c r="N120" s="139"/>
      <c r="O120" s="236"/>
    </row>
    <row r="121" spans="1:15" s="82" customFormat="1" ht="20.100000000000001" customHeight="1" x14ac:dyDescent="0.2">
      <c r="A121" s="35" t="s">
        <v>257</v>
      </c>
      <c r="B121" s="329">
        <v>15</v>
      </c>
      <c r="C121" s="329">
        <v>8</v>
      </c>
      <c r="D121" s="329">
        <v>15</v>
      </c>
      <c r="E121" s="329">
        <v>13</v>
      </c>
      <c r="F121" s="329">
        <v>26</v>
      </c>
      <c r="G121" s="329">
        <v>4</v>
      </c>
      <c r="H121" s="329">
        <v>12</v>
      </c>
      <c r="I121" s="329">
        <v>9</v>
      </c>
      <c r="J121" s="329">
        <v>9</v>
      </c>
      <c r="K121" s="329">
        <v>5</v>
      </c>
      <c r="L121" s="329">
        <v>20</v>
      </c>
      <c r="M121" s="329">
        <v>27</v>
      </c>
      <c r="N121" s="139"/>
      <c r="O121" s="236"/>
    </row>
    <row r="122" spans="1:15" s="82" customFormat="1" ht="20.100000000000001" customHeight="1" x14ac:dyDescent="0.2">
      <c r="A122" s="35" t="s">
        <v>258</v>
      </c>
      <c r="B122" s="329">
        <v>159</v>
      </c>
      <c r="C122" s="329">
        <v>108</v>
      </c>
      <c r="D122" s="329">
        <v>94</v>
      </c>
      <c r="E122" s="329">
        <v>47</v>
      </c>
      <c r="F122" s="329">
        <v>111</v>
      </c>
      <c r="G122" s="329">
        <v>77</v>
      </c>
      <c r="H122" s="329">
        <v>200</v>
      </c>
      <c r="I122" s="329">
        <v>100</v>
      </c>
      <c r="J122" s="329">
        <v>129</v>
      </c>
      <c r="K122" s="329">
        <v>75</v>
      </c>
      <c r="L122" s="329">
        <v>134</v>
      </c>
      <c r="M122" s="329">
        <v>154</v>
      </c>
      <c r="N122" s="139"/>
      <c r="O122" s="236"/>
    </row>
    <row r="123" spans="1:15" s="82" customFormat="1" ht="20.100000000000001" customHeight="1" x14ac:dyDescent="0.2">
      <c r="A123" s="35" t="s">
        <v>259</v>
      </c>
      <c r="B123" s="329">
        <v>4</v>
      </c>
      <c r="C123" s="329">
        <v>1</v>
      </c>
      <c r="D123" s="329">
        <v>5</v>
      </c>
      <c r="E123" s="329">
        <v>1</v>
      </c>
      <c r="F123" s="329">
        <v>1</v>
      </c>
      <c r="G123" s="329">
        <v>4</v>
      </c>
      <c r="H123" s="329">
        <v>4</v>
      </c>
      <c r="I123" s="329">
        <v>13</v>
      </c>
      <c r="J123" s="329">
        <v>7</v>
      </c>
      <c r="K123" s="329">
        <v>5</v>
      </c>
      <c r="L123" s="329">
        <v>4</v>
      </c>
      <c r="M123" s="329">
        <v>5</v>
      </c>
      <c r="N123" s="139"/>
      <c r="O123" s="236"/>
    </row>
    <row r="124" spans="1:15" s="82" customFormat="1" ht="20.100000000000001" customHeight="1" x14ac:dyDescent="0.2">
      <c r="A124" s="35" t="s">
        <v>260</v>
      </c>
      <c r="B124" s="329">
        <v>81</v>
      </c>
      <c r="C124" s="329">
        <v>87</v>
      </c>
      <c r="D124" s="329">
        <v>68</v>
      </c>
      <c r="E124" s="329">
        <v>96</v>
      </c>
      <c r="F124" s="329">
        <v>131</v>
      </c>
      <c r="G124" s="329">
        <v>127</v>
      </c>
      <c r="H124" s="329">
        <v>126</v>
      </c>
      <c r="I124" s="329">
        <v>134</v>
      </c>
      <c r="J124" s="329">
        <v>73</v>
      </c>
      <c r="K124" s="329">
        <v>155</v>
      </c>
      <c r="L124" s="329">
        <v>215</v>
      </c>
      <c r="M124" s="329">
        <v>305</v>
      </c>
      <c r="N124" s="139"/>
      <c r="O124" s="236"/>
    </row>
    <row r="125" spans="1:15" s="82" customFormat="1" ht="20.100000000000001" customHeight="1" x14ac:dyDescent="0.2">
      <c r="A125" s="35" t="s">
        <v>261</v>
      </c>
      <c r="B125" s="329">
        <v>5</v>
      </c>
      <c r="C125" s="329">
        <v>33</v>
      </c>
      <c r="D125" s="329">
        <v>4</v>
      </c>
      <c r="E125" s="329">
        <v>8</v>
      </c>
      <c r="F125" s="329">
        <v>36</v>
      </c>
      <c r="G125" s="329">
        <v>17</v>
      </c>
      <c r="H125" s="329">
        <v>11</v>
      </c>
      <c r="I125" s="329">
        <v>16</v>
      </c>
      <c r="J125" s="329">
        <v>7</v>
      </c>
      <c r="K125" s="329">
        <v>9</v>
      </c>
      <c r="L125" s="329">
        <v>15</v>
      </c>
      <c r="M125" s="329">
        <v>25</v>
      </c>
      <c r="N125" s="139"/>
      <c r="O125" s="336"/>
    </row>
    <row r="126" spans="1:15" s="82" customFormat="1" ht="20.100000000000001" customHeight="1" x14ac:dyDescent="0.2">
      <c r="A126" s="35" t="s">
        <v>262</v>
      </c>
      <c r="B126" s="329">
        <v>507</v>
      </c>
      <c r="C126" s="329">
        <v>553</v>
      </c>
      <c r="D126" s="329">
        <v>784</v>
      </c>
      <c r="E126" s="329">
        <v>879</v>
      </c>
      <c r="F126" s="329">
        <v>535</v>
      </c>
      <c r="G126" s="329">
        <v>493</v>
      </c>
      <c r="H126" s="329">
        <v>670</v>
      </c>
      <c r="I126" s="329">
        <v>570</v>
      </c>
      <c r="J126" s="329">
        <v>913</v>
      </c>
      <c r="K126" s="329">
        <v>879</v>
      </c>
      <c r="L126" s="329">
        <v>1284</v>
      </c>
      <c r="M126" s="329">
        <v>1311</v>
      </c>
      <c r="N126" s="139"/>
      <c r="O126" s="236"/>
    </row>
    <row r="127" spans="1:15" s="82" customFormat="1" ht="20.100000000000001" customHeight="1" x14ac:dyDescent="0.2">
      <c r="A127" s="35" t="s">
        <v>263</v>
      </c>
      <c r="B127" s="329">
        <v>29</v>
      </c>
      <c r="C127" s="329">
        <v>25</v>
      </c>
      <c r="D127" s="329">
        <v>26</v>
      </c>
      <c r="E127" s="329">
        <v>41</v>
      </c>
      <c r="F127" s="329">
        <v>30</v>
      </c>
      <c r="G127" s="329">
        <v>41</v>
      </c>
      <c r="H127" s="329">
        <v>60</v>
      </c>
      <c r="I127" s="329">
        <v>17</v>
      </c>
      <c r="J127" s="329">
        <v>56</v>
      </c>
      <c r="K127" s="329">
        <v>31</v>
      </c>
      <c r="L127" s="329">
        <v>111</v>
      </c>
      <c r="M127" s="329">
        <v>119</v>
      </c>
      <c r="N127" s="139"/>
      <c r="O127" s="236"/>
    </row>
    <row r="128" spans="1:15" s="82" customFormat="1" ht="20.100000000000001" customHeight="1" x14ac:dyDescent="0.2">
      <c r="A128" s="35" t="s">
        <v>264</v>
      </c>
      <c r="B128" s="329">
        <v>24</v>
      </c>
      <c r="C128" s="329">
        <v>5</v>
      </c>
      <c r="D128" s="329">
        <v>5</v>
      </c>
      <c r="E128" s="329">
        <v>5</v>
      </c>
      <c r="F128" s="329">
        <v>29</v>
      </c>
      <c r="G128" s="329">
        <v>17</v>
      </c>
      <c r="H128" s="329">
        <v>29</v>
      </c>
      <c r="I128" s="329">
        <v>17</v>
      </c>
      <c r="J128" s="329">
        <v>98</v>
      </c>
      <c r="K128" s="329">
        <v>55</v>
      </c>
      <c r="L128" s="329">
        <v>7</v>
      </c>
      <c r="M128" s="329">
        <v>55</v>
      </c>
      <c r="N128" s="139"/>
      <c r="O128" s="236"/>
    </row>
    <row r="129" spans="1:15" s="115" customFormat="1" ht="20.100000000000001" customHeight="1" x14ac:dyDescent="0.2">
      <c r="A129" s="35" t="s">
        <v>265</v>
      </c>
      <c r="B129" s="329">
        <v>588</v>
      </c>
      <c r="C129" s="329">
        <v>517</v>
      </c>
      <c r="D129" s="329">
        <v>1010</v>
      </c>
      <c r="E129" s="329">
        <v>780</v>
      </c>
      <c r="F129" s="329">
        <v>987</v>
      </c>
      <c r="G129" s="329">
        <v>757</v>
      </c>
      <c r="H129" s="329">
        <v>1059</v>
      </c>
      <c r="I129" s="329">
        <v>779</v>
      </c>
      <c r="J129" s="329">
        <v>1032</v>
      </c>
      <c r="K129" s="329">
        <v>1344</v>
      </c>
      <c r="L129" s="329">
        <v>1566</v>
      </c>
      <c r="M129" s="329">
        <v>1221</v>
      </c>
      <c r="N129" s="53"/>
      <c r="O129" s="236"/>
    </row>
    <row r="130" spans="1:15" s="115" customFormat="1" ht="20.100000000000001" customHeight="1" x14ac:dyDescent="0.2">
      <c r="A130" s="35" t="s">
        <v>266</v>
      </c>
      <c r="B130" s="329">
        <v>16</v>
      </c>
      <c r="C130" s="329">
        <v>4</v>
      </c>
      <c r="D130" s="329">
        <v>11</v>
      </c>
      <c r="E130" s="329">
        <v>1</v>
      </c>
      <c r="F130" s="329">
        <v>26</v>
      </c>
      <c r="G130" s="329">
        <v>9</v>
      </c>
      <c r="H130" s="329">
        <v>4</v>
      </c>
      <c r="I130" s="329">
        <v>24</v>
      </c>
      <c r="J130" s="329">
        <v>5</v>
      </c>
      <c r="K130" s="329">
        <v>17</v>
      </c>
      <c r="L130" s="329">
        <v>4</v>
      </c>
      <c r="M130" s="329">
        <v>16</v>
      </c>
      <c r="N130" s="53"/>
      <c r="O130" s="236"/>
    </row>
    <row r="131" spans="1:15" s="115" customFormat="1" ht="20.100000000000001" customHeight="1" x14ac:dyDescent="0.2">
      <c r="A131" s="35" t="s">
        <v>267</v>
      </c>
      <c r="B131" s="329">
        <v>9</v>
      </c>
      <c r="C131" s="329">
        <v>4</v>
      </c>
      <c r="D131" s="329">
        <v>26</v>
      </c>
      <c r="E131" s="329">
        <v>9</v>
      </c>
      <c r="F131" s="329">
        <v>26</v>
      </c>
      <c r="G131" s="329">
        <v>7</v>
      </c>
      <c r="H131" s="329">
        <v>11</v>
      </c>
      <c r="I131" s="329">
        <v>3</v>
      </c>
      <c r="J131" s="329">
        <v>15</v>
      </c>
      <c r="K131" s="329">
        <v>12</v>
      </c>
      <c r="L131" s="329">
        <v>12</v>
      </c>
      <c r="M131" s="329">
        <v>13</v>
      </c>
      <c r="N131" s="53"/>
      <c r="O131" s="236"/>
    </row>
    <row r="132" spans="1:15" s="82" customFormat="1" ht="20.100000000000001" customHeight="1" x14ac:dyDescent="0.2">
      <c r="A132" s="35" t="s">
        <v>268</v>
      </c>
      <c r="B132" s="329">
        <v>19</v>
      </c>
      <c r="C132" s="329">
        <v>12</v>
      </c>
      <c r="D132" s="329">
        <v>20</v>
      </c>
      <c r="E132" s="329">
        <v>21</v>
      </c>
      <c r="F132" s="329">
        <v>25</v>
      </c>
      <c r="G132" s="329">
        <v>24</v>
      </c>
      <c r="H132" s="329">
        <v>86</v>
      </c>
      <c r="I132" s="329">
        <v>31</v>
      </c>
      <c r="J132" s="329">
        <v>122</v>
      </c>
      <c r="K132" s="329">
        <v>100</v>
      </c>
      <c r="L132" s="329">
        <v>170</v>
      </c>
      <c r="M132" s="329">
        <v>227</v>
      </c>
      <c r="N132" s="55"/>
      <c r="O132" s="236"/>
    </row>
    <row r="133" spans="1:15" s="82" customFormat="1" ht="20.100000000000001" customHeight="1" x14ac:dyDescent="0.2">
      <c r="A133" s="35" t="s">
        <v>269</v>
      </c>
      <c r="B133" s="329">
        <v>291</v>
      </c>
      <c r="C133" s="329">
        <v>305</v>
      </c>
      <c r="D133" s="329">
        <v>139</v>
      </c>
      <c r="E133" s="329">
        <v>123</v>
      </c>
      <c r="F133" s="329">
        <v>197</v>
      </c>
      <c r="G133" s="329">
        <v>271</v>
      </c>
      <c r="H133" s="329">
        <v>337</v>
      </c>
      <c r="I133" s="329">
        <v>248</v>
      </c>
      <c r="J133" s="329">
        <v>276</v>
      </c>
      <c r="K133" s="329">
        <v>331</v>
      </c>
      <c r="L133" s="329">
        <v>554</v>
      </c>
      <c r="M133" s="329">
        <v>685</v>
      </c>
      <c r="N133" s="55"/>
      <c r="O133" s="236"/>
    </row>
    <row r="134" spans="1:15" s="115" customFormat="1" ht="20.100000000000001" customHeight="1" x14ac:dyDescent="0.2">
      <c r="A134" s="35" t="s">
        <v>270</v>
      </c>
      <c r="B134" s="329">
        <v>34</v>
      </c>
      <c r="C134" s="329">
        <v>43</v>
      </c>
      <c r="D134" s="329">
        <v>48</v>
      </c>
      <c r="E134" s="329">
        <v>49</v>
      </c>
      <c r="F134" s="329">
        <v>98</v>
      </c>
      <c r="G134" s="329">
        <v>29</v>
      </c>
      <c r="H134" s="329">
        <v>72</v>
      </c>
      <c r="I134" s="329">
        <v>37</v>
      </c>
      <c r="J134" s="329">
        <v>66</v>
      </c>
      <c r="K134" s="329">
        <v>88</v>
      </c>
      <c r="L134" s="329">
        <v>91</v>
      </c>
      <c r="M134" s="329">
        <v>111</v>
      </c>
      <c r="N134" s="53"/>
      <c r="O134" s="236"/>
    </row>
    <row r="135" spans="1:15" s="82" customFormat="1" ht="20.100000000000001" customHeight="1" x14ac:dyDescent="0.2">
      <c r="A135" s="30" t="s">
        <v>271</v>
      </c>
      <c r="B135" s="89">
        <v>1</v>
      </c>
      <c r="C135" s="89">
        <v>0</v>
      </c>
      <c r="D135" s="89">
        <v>4</v>
      </c>
      <c r="E135" s="89">
        <v>0</v>
      </c>
      <c r="F135" s="89">
        <v>8</v>
      </c>
      <c r="G135" s="89">
        <v>12</v>
      </c>
      <c r="H135" s="89">
        <v>1</v>
      </c>
      <c r="I135" s="89">
        <v>1</v>
      </c>
      <c r="J135" s="89">
        <v>5</v>
      </c>
      <c r="K135" s="89">
        <v>4</v>
      </c>
      <c r="L135" s="89">
        <v>4</v>
      </c>
      <c r="M135" s="89">
        <v>9</v>
      </c>
      <c r="N135" s="55"/>
      <c r="O135" s="236"/>
    </row>
    <row r="136" spans="1:15" s="82" customFormat="1" ht="20.100000000000001" customHeight="1" x14ac:dyDescent="0.2">
      <c r="A136" s="35" t="s">
        <v>272</v>
      </c>
      <c r="B136" s="329">
        <v>1</v>
      </c>
      <c r="C136" s="329">
        <v>0</v>
      </c>
      <c r="D136" s="329">
        <v>4</v>
      </c>
      <c r="E136" s="329">
        <v>0</v>
      </c>
      <c r="F136" s="329">
        <v>7</v>
      </c>
      <c r="G136" s="329">
        <v>12</v>
      </c>
      <c r="H136" s="329">
        <v>0</v>
      </c>
      <c r="I136" s="329">
        <v>1</v>
      </c>
      <c r="J136" s="329">
        <v>1</v>
      </c>
      <c r="K136" s="329">
        <v>4</v>
      </c>
      <c r="L136" s="329">
        <v>4</v>
      </c>
      <c r="M136" s="329">
        <v>8</v>
      </c>
      <c r="N136" s="55"/>
      <c r="O136" s="236"/>
    </row>
    <row r="137" spans="1:15" s="82" customFormat="1" ht="20.100000000000001" customHeight="1" x14ac:dyDescent="0.2">
      <c r="A137" s="35" t="s">
        <v>273</v>
      </c>
      <c r="B137" s="329">
        <v>0</v>
      </c>
      <c r="C137" s="329">
        <v>0</v>
      </c>
      <c r="D137" s="329">
        <v>0</v>
      </c>
      <c r="E137" s="329">
        <v>0</v>
      </c>
      <c r="F137" s="329">
        <v>1</v>
      </c>
      <c r="G137" s="329">
        <v>0</v>
      </c>
      <c r="H137" s="329">
        <v>1</v>
      </c>
      <c r="I137" s="329">
        <v>0</v>
      </c>
      <c r="J137" s="329">
        <v>4</v>
      </c>
      <c r="K137" s="329">
        <v>0</v>
      </c>
      <c r="L137" s="329">
        <v>0</v>
      </c>
      <c r="M137" s="329">
        <v>1</v>
      </c>
      <c r="N137" s="55"/>
      <c r="O137" s="236"/>
    </row>
    <row r="138" spans="1:15" s="176" customFormat="1" ht="20.100000000000001" customHeight="1" x14ac:dyDescent="0.2">
      <c r="A138" s="35" t="s">
        <v>274</v>
      </c>
      <c r="B138" s="329">
        <v>0</v>
      </c>
      <c r="C138" s="329">
        <v>0</v>
      </c>
      <c r="D138" s="329">
        <v>0</v>
      </c>
      <c r="E138" s="329">
        <v>0</v>
      </c>
      <c r="F138" s="329">
        <v>0</v>
      </c>
      <c r="G138" s="329">
        <v>0</v>
      </c>
      <c r="H138" s="329">
        <v>0</v>
      </c>
      <c r="I138" s="329">
        <v>0</v>
      </c>
      <c r="J138" s="329">
        <v>0</v>
      </c>
      <c r="K138" s="329">
        <v>0</v>
      </c>
      <c r="L138" s="329">
        <v>0</v>
      </c>
      <c r="M138" s="329">
        <v>0</v>
      </c>
    </row>
    <row r="139" spans="1:15" s="115" customFormat="1" ht="20.100000000000001" customHeight="1" thickBot="1" x14ac:dyDescent="0.25">
      <c r="A139" s="40" t="s">
        <v>275</v>
      </c>
      <c r="B139" s="330">
        <v>0</v>
      </c>
      <c r="C139" s="330">
        <v>0</v>
      </c>
      <c r="D139" s="330">
        <v>0</v>
      </c>
      <c r="E139" s="330">
        <v>0</v>
      </c>
      <c r="F139" s="330">
        <v>0</v>
      </c>
      <c r="G139" s="330">
        <v>0</v>
      </c>
      <c r="H139" s="330">
        <v>0</v>
      </c>
      <c r="I139" s="330">
        <v>0</v>
      </c>
      <c r="J139" s="330">
        <v>0</v>
      </c>
      <c r="K139" s="330">
        <v>0</v>
      </c>
      <c r="L139" s="330">
        <v>0</v>
      </c>
      <c r="M139" s="330">
        <v>0</v>
      </c>
      <c r="N139" s="53"/>
      <c r="O139" s="139"/>
    </row>
    <row r="140" spans="1:15" s="213" customFormat="1" ht="15.95" customHeight="1" x14ac:dyDescent="0.25">
      <c r="A140" s="149" t="s">
        <v>320</v>
      </c>
      <c r="B140" s="211"/>
      <c r="C140" s="211"/>
      <c r="D140" s="212"/>
      <c r="E140" s="337"/>
      <c r="F140" s="212"/>
      <c r="G140" s="337"/>
      <c r="H140" s="212"/>
      <c r="I140" s="337"/>
      <c r="J140" s="212"/>
      <c r="K140" s="337"/>
      <c r="L140" s="212"/>
      <c r="M140" s="337"/>
      <c r="N140" s="212"/>
      <c r="O140" s="211"/>
    </row>
    <row r="141" spans="1:15" s="35" customFormat="1" ht="20.100000000000001" customHeight="1" x14ac:dyDescent="0.2">
      <c r="A141" s="55"/>
      <c r="B141" s="55"/>
      <c r="C141" s="135"/>
      <c r="D141" s="135"/>
      <c r="E141" s="135"/>
      <c r="F141" s="135"/>
      <c r="G141" s="135"/>
      <c r="H141" s="135"/>
      <c r="I141" s="135"/>
      <c r="J141" s="135"/>
      <c r="K141" s="135"/>
      <c r="L141" s="135"/>
      <c r="M141" s="135"/>
      <c r="N141" s="214"/>
      <c r="O141" s="55"/>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firstPageNumber="0" orientation="portrait" horizontalDpi="300" verticalDpi="300" r:id="rId1"/>
  <headerFooter alignWithMargins="0">
    <oddHeader>&amp;C&amp;"Arial,Negrito"&amp;12Turismo receptivo</oddHeader>
  </headerFooter>
  <rowBreaks count="1" manualBreakCount="1">
    <brk id="7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Z141"/>
  <sheetViews>
    <sheetView showGridLines="0" zoomScaleNormal="100" workbookViewId="0">
      <selection activeCell="F1" sqref="F1"/>
    </sheetView>
  </sheetViews>
  <sheetFormatPr defaultColWidth="11.42578125" defaultRowHeight="20.100000000000001" customHeight="1" x14ac:dyDescent="0.25"/>
  <cols>
    <col min="1" max="1" width="36.7109375" style="55" customWidth="1"/>
    <col min="2" max="3" width="10.28515625" style="55" customWidth="1"/>
    <col min="4" max="15" width="9" style="55" customWidth="1"/>
    <col min="16" max="130" width="11.42578125" style="55" customWidth="1"/>
    <col min="131" max="256" width="11.42578125" style="55"/>
    <col min="257" max="257" width="36.7109375" style="55" customWidth="1"/>
    <col min="258" max="259" width="10.28515625" style="55" customWidth="1"/>
    <col min="260" max="271" width="9" style="55" customWidth="1"/>
    <col min="272" max="386" width="11.42578125" style="55" customWidth="1"/>
    <col min="387" max="512" width="11.42578125" style="55"/>
    <col min="513" max="513" width="36.7109375" style="55" customWidth="1"/>
    <col min="514" max="515" width="10.28515625" style="55" customWidth="1"/>
    <col min="516" max="527" width="9" style="55" customWidth="1"/>
    <col min="528" max="642" width="11.42578125" style="55" customWidth="1"/>
    <col min="643" max="768" width="11.42578125" style="55"/>
    <col min="769" max="769" width="36.7109375" style="55" customWidth="1"/>
    <col min="770" max="771" width="10.28515625" style="55" customWidth="1"/>
    <col min="772" max="783" width="9" style="55" customWidth="1"/>
    <col min="784" max="898" width="11.42578125" style="55" customWidth="1"/>
    <col min="899" max="1024" width="11.42578125" style="55"/>
    <col min="1025" max="1025" width="36.7109375" style="55" customWidth="1"/>
    <col min="1026" max="1027" width="10.28515625" style="55" customWidth="1"/>
    <col min="1028" max="1039" width="9" style="55" customWidth="1"/>
    <col min="1040" max="1154" width="11.42578125" style="55" customWidth="1"/>
    <col min="1155" max="1280" width="11.42578125" style="55"/>
    <col min="1281" max="1281" width="36.7109375" style="55" customWidth="1"/>
    <col min="1282" max="1283" width="10.28515625" style="55" customWidth="1"/>
    <col min="1284" max="1295" width="9" style="55" customWidth="1"/>
    <col min="1296" max="1410" width="11.42578125" style="55" customWidth="1"/>
    <col min="1411" max="1536" width="11.42578125" style="55"/>
    <col min="1537" max="1537" width="36.7109375" style="55" customWidth="1"/>
    <col min="1538" max="1539" width="10.28515625" style="55" customWidth="1"/>
    <col min="1540" max="1551" width="9" style="55" customWidth="1"/>
    <col min="1552" max="1666" width="11.42578125" style="55" customWidth="1"/>
    <col min="1667" max="1792" width="11.42578125" style="55"/>
    <col min="1793" max="1793" width="36.7109375" style="55" customWidth="1"/>
    <col min="1794" max="1795" width="10.28515625" style="55" customWidth="1"/>
    <col min="1796" max="1807" width="9" style="55" customWidth="1"/>
    <col min="1808" max="1922" width="11.42578125" style="55" customWidth="1"/>
    <col min="1923" max="2048" width="11.42578125" style="55"/>
    <col min="2049" max="2049" width="36.7109375" style="55" customWidth="1"/>
    <col min="2050" max="2051" width="10.28515625" style="55" customWidth="1"/>
    <col min="2052" max="2063" width="9" style="55" customWidth="1"/>
    <col min="2064" max="2178" width="11.42578125" style="55" customWidth="1"/>
    <col min="2179" max="2304" width="11.42578125" style="55"/>
    <col min="2305" max="2305" width="36.7109375" style="55" customWidth="1"/>
    <col min="2306" max="2307" width="10.28515625" style="55" customWidth="1"/>
    <col min="2308" max="2319" width="9" style="55" customWidth="1"/>
    <col min="2320" max="2434" width="11.42578125" style="55" customWidth="1"/>
    <col min="2435" max="2560" width="11.42578125" style="55"/>
    <col min="2561" max="2561" width="36.7109375" style="55" customWidth="1"/>
    <col min="2562" max="2563" width="10.28515625" style="55" customWidth="1"/>
    <col min="2564" max="2575" width="9" style="55" customWidth="1"/>
    <col min="2576" max="2690" width="11.42578125" style="55" customWidth="1"/>
    <col min="2691" max="2816" width="11.42578125" style="55"/>
    <col min="2817" max="2817" width="36.7109375" style="55" customWidth="1"/>
    <col min="2818" max="2819" width="10.28515625" style="55" customWidth="1"/>
    <col min="2820" max="2831" width="9" style="55" customWidth="1"/>
    <col min="2832" max="2946" width="11.42578125" style="55" customWidth="1"/>
    <col min="2947" max="3072" width="11.42578125" style="55"/>
    <col min="3073" max="3073" width="36.7109375" style="55" customWidth="1"/>
    <col min="3074" max="3075" width="10.28515625" style="55" customWidth="1"/>
    <col min="3076" max="3087" width="9" style="55" customWidth="1"/>
    <col min="3088" max="3202" width="11.42578125" style="55" customWidth="1"/>
    <col min="3203" max="3328" width="11.42578125" style="55"/>
    <col min="3329" max="3329" width="36.7109375" style="55" customWidth="1"/>
    <col min="3330" max="3331" width="10.28515625" style="55" customWidth="1"/>
    <col min="3332" max="3343" width="9" style="55" customWidth="1"/>
    <col min="3344" max="3458" width="11.42578125" style="55" customWidth="1"/>
    <col min="3459" max="3584" width="11.42578125" style="55"/>
    <col min="3585" max="3585" width="36.7109375" style="55" customWidth="1"/>
    <col min="3586" max="3587" width="10.28515625" style="55" customWidth="1"/>
    <col min="3588" max="3599" width="9" style="55" customWidth="1"/>
    <col min="3600" max="3714" width="11.42578125" style="55" customWidth="1"/>
    <col min="3715" max="3840" width="11.42578125" style="55"/>
    <col min="3841" max="3841" width="36.7109375" style="55" customWidth="1"/>
    <col min="3842" max="3843" width="10.28515625" style="55" customWidth="1"/>
    <col min="3844" max="3855" width="9" style="55" customWidth="1"/>
    <col min="3856" max="3970" width="11.42578125" style="55" customWidth="1"/>
    <col min="3971" max="4096" width="11.42578125" style="55"/>
    <col min="4097" max="4097" width="36.7109375" style="55" customWidth="1"/>
    <col min="4098" max="4099" width="10.28515625" style="55" customWidth="1"/>
    <col min="4100" max="4111" width="9" style="55" customWidth="1"/>
    <col min="4112" max="4226" width="11.42578125" style="55" customWidth="1"/>
    <col min="4227" max="4352" width="11.42578125" style="55"/>
    <col min="4353" max="4353" width="36.7109375" style="55" customWidth="1"/>
    <col min="4354" max="4355" width="10.28515625" style="55" customWidth="1"/>
    <col min="4356" max="4367" width="9" style="55" customWidth="1"/>
    <col min="4368" max="4482" width="11.42578125" style="55" customWidth="1"/>
    <col min="4483" max="4608" width="11.42578125" style="55"/>
    <col min="4609" max="4609" width="36.7109375" style="55" customWidth="1"/>
    <col min="4610" max="4611" width="10.28515625" style="55" customWidth="1"/>
    <col min="4612" max="4623" width="9" style="55" customWidth="1"/>
    <col min="4624" max="4738" width="11.42578125" style="55" customWidth="1"/>
    <col min="4739" max="4864" width="11.42578125" style="55"/>
    <col min="4865" max="4865" width="36.7109375" style="55" customWidth="1"/>
    <col min="4866" max="4867" width="10.28515625" style="55" customWidth="1"/>
    <col min="4868" max="4879" width="9" style="55" customWidth="1"/>
    <col min="4880" max="4994" width="11.42578125" style="55" customWidth="1"/>
    <col min="4995" max="5120" width="11.42578125" style="55"/>
    <col min="5121" max="5121" width="36.7109375" style="55" customWidth="1"/>
    <col min="5122" max="5123" width="10.28515625" style="55" customWidth="1"/>
    <col min="5124" max="5135" width="9" style="55" customWidth="1"/>
    <col min="5136" max="5250" width="11.42578125" style="55" customWidth="1"/>
    <col min="5251" max="5376" width="11.42578125" style="55"/>
    <col min="5377" max="5377" width="36.7109375" style="55" customWidth="1"/>
    <col min="5378" max="5379" width="10.28515625" style="55" customWidth="1"/>
    <col min="5380" max="5391" width="9" style="55" customWidth="1"/>
    <col min="5392" max="5506" width="11.42578125" style="55" customWidth="1"/>
    <col min="5507" max="5632" width="11.42578125" style="55"/>
    <col min="5633" max="5633" width="36.7109375" style="55" customWidth="1"/>
    <col min="5634" max="5635" width="10.28515625" style="55" customWidth="1"/>
    <col min="5636" max="5647" width="9" style="55" customWidth="1"/>
    <col min="5648" max="5762" width="11.42578125" style="55" customWidth="1"/>
    <col min="5763" max="5888" width="11.42578125" style="55"/>
    <col min="5889" max="5889" width="36.7109375" style="55" customWidth="1"/>
    <col min="5890" max="5891" width="10.28515625" style="55" customWidth="1"/>
    <col min="5892" max="5903" width="9" style="55" customWidth="1"/>
    <col min="5904" max="6018" width="11.42578125" style="55" customWidth="1"/>
    <col min="6019" max="6144" width="11.42578125" style="55"/>
    <col min="6145" max="6145" width="36.7109375" style="55" customWidth="1"/>
    <col min="6146" max="6147" width="10.28515625" style="55" customWidth="1"/>
    <col min="6148" max="6159" width="9" style="55" customWidth="1"/>
    <col min="6160" max="6274" width="11.42578125" style="55" customWidth="1"/>
    <col min="6275" max="6400" width="11.42578125" style="55"/>
    <col min="6401" max="6401" width="36.7109375" style="55" customWidth="1"/>
    <col min="6402" max="6403" width="10.28515625" style="55" customWidth="1"/>
    <col min="6404" max="6415" width="9" style="55" customWidth="1"/>
    <col min="6416" max="6530" width="11.42578125" style="55" customWidth="1"/>
    <col min="6531" max="6656" width="11.42578125" style="55"/>
    <col min="6657" max="6657" width="36.7109375" style="55" customWidth="1"/>
    <col min="6658" max="6659" width="10.28515625" style="55" customWidth="1"/>
    <col min="6660" max="6671" width="9" style="55" customWidth="1"/>
    <col min="6672" max="6786" width="11.42578125" style="55" customWidth="1"/>
    <col min="6787" max="6912" width="11.42578125" style="55"/>
    <col min="6913" max="6913" width="36.7109375" style="55" customWidth="1"/>
    <col min="6914" max="6915" width="10.28515625" style="55" customWidth="1"/>
    <col min="6916" max="6927" width="9" style="55" customWidth="1"/>
    <col min="6928" max="7042" width="11.42578125" style="55" customWidth="1"/>
    <col min="7043" max="7168" width="11.42578125" style="55"/>
    <col min="7169" max="7169" width="36.7109375" style="55" customWidth="1"/>
    <col min="7170" max="7171" width="10.28515625" style="55" customWidth="1"/>
    <col min="7172" max="7183" width="9" style="55" customWidth="1"/>
    <col min="7184" max="7298" width="11.42578125" style="55" customWidth="1"/>
    <col min="7299" max="7424" width="11.42578125" style="55"/>
    <col min="7425" max="7425" width="36.7109375" style="55" customWidth="1"/>
    <col min="7426" max="7427" width="10.28515625" style="55" customWidth="1"/>
    <col min="7428" max="7439" width="9" style="55" customWidth="1"/>
    <col min="7440" max="7554" width="11.42578125" style="55" customWidth="1"/>
    <col min="7555" max="7680" width="11.42578125" style="55"/>
    <col min="7681" max="7681" width="36.7109375" style="55" customWidth="1"/>
    <col min="7682" max="7683" width="10.28515625" style="55" customWidth="1"/>
    <col min="7684" max="7695" width="9" style="55" customWidth="1"/>
    <col min="7696" max="7810" width="11.42578125" style="55" customWidth="1"/>
    <col min="7811" max="7936" width="11.42578125" style="55"/>
    <col min="7937" max="7937" width="36.7109375" style="55" customWidth="1"/>
    <col min="7938" max="7939" width="10.28515625" style="55" customWidth="1"/>
    <col min="7940" max="7951" width="9" style="55" customWidth="1"/>
    <col min="7952" max="8066" width="11.42578125" style="55" customWidth="1"/>
    <col min="8067" max="8192" width="11.42578125" style="55"/>
    <col min="8193" max="8193" width="36.7109375" style="55" customWidth="1"/>
    <col min="8194" max="8195" width="10.28515625" style="55" customWidth="1"/>
    <col min="8196" max="8207" width="9" style="55" customWidth="1"/>
    <col min="8208" max="8322" width="11.42578125" style="55" customWidth="1"/>
    <col min="8323" max="8448" width="11.42578125" style="55"/>
    <col min="8449" max="8449" width="36.7109375" style="55" customWidth="1"/>
    <col min="8450" max="8451" width="10.28515625" style="55" customWidth="1"/>
    <col min="8452" max="8463" width="9" style="55" customWidth="1"/>
    <col min="8464" max="8578" width="11.42578125" style="55" customWidth="1"/>
    <col min="8579" max="8704" width="11.42578125" style="55"/>
    <col min="8705" max="8705" width="36.7109375" style="55" customWidth="1"/>
    <col min="8706" max="8707" width="10.28515625" style="55" customWidth="1"/>
    <col min="8708" max="8719" width="9" style="55" customWidth="1"/>
    <col min="8720" max="8834" width="11.42578125" style="55" customWidth="1"/>
    <col min="8835" max="8960" width="11.42578125" style="55"/>
    <col min="8961" max="8961" width="36.7109375" style="55" customWidth="1"/>
    <col min="8962" max="8963" width="10.28515625" style="55" customWidth="1"/>
    <col min="8964" max="8975" width="9" style="55" customWidth="1"/>
    <col min="8976" max="9090" width="11.42578125" style="55" customWidth="1"/>
    <col min="9091" max="9216" width="11.42578125" style="55"/>
    <col min="9217" max="9217" width="36.7109375" style="55" customWidth="1"/>
    <col min="9218" max="9219" width="10.28515625" style="55" customWidth="1"/>
    <col min="9220" max="9231" width="9" style="55" customWidth="1"/>
    <col min="9232" max="9346" width="11.42578125" style="55" customWidth="1"/>
    <col min="9347" max="9472" width="11.42578125" style="55"/>
    <col min="9473" max="9473" width="36.7109375" style="55" customWidth="1"/>
    <col min="9474" max="9475" width="10.28515625" style="55" customWidth="1"/>
    <col min="9476" max="9487" width="9" style="55" customWidth="1"/>
    <col min="9488" max="9602" width="11.42578125" style="55" customWidth="1"/>
    <col min="9603" max="9728" width="11.42578125" style="55"/>
    <col min="9729" max="9729" width="36.7109375" style="55" customWidth="1"/>
    <col min="9730" max="9731" width="10.28515625" style="55" customWidth="1"/>
    <col min="9732" max="9743" width="9" style="55" customWidth="1"/>
    <col min="9744" max="9858" width="11.42578125" style="55" customWidth="1"/>
    <col min="9859" max="9984" width="11.42578125" style="55"/>
    <col min="9985" max="9985" width="36.7109375" style="55" customWidth="1"/>
    <col min="9986" max="9987" width="10.28515625" style="55" customWidth="1"/>
    <col min="9988" max="9999" width="9" style="55" customWidth="1"/>
    <col min="10000" max="10114" width="11.42578125" style="55" customWidth="1"/>
    <col min="10115" max="10240" width="11.42578125" style="55"/>
    <col min="10241" max="10241" width="36.7109375" style="55" customWidth="1"/>
    <col min="10242" max="10243" width="10.28515625" style="55" customWidth="1"/>
    <col min="10244" max="10255" width="9" style="55" customWidth="1"/>
    <col min="10256" max="10370" width="11.42578125" style="55" customWidth="1"/>
    <col min="10371" max="10496" width="11.42578125" style="55"/>
    <col min="10497" max="10497" width="36.7109375" style="55" customWidth="1"/>
    <col min="10498" max="10499" width="10.28515625" style="55" customWidth="1"/>
    <col min="10500" max="10511" width="9" style="55" customWidth="1"/>
    <col min="10512" max="10626" width="11.42578125" style="55" customWidth="1"/>
    <col min="10627" max="10752" width="11.42578125" style="55"/>
    <col min="10753" max="10753" width="36.7109375" style="55" customWidth="1"/>
    <col min="10754" max="10755" width="10.28515625" style="55" customWidth="1"/>
    <col min="10756" max="10767" width="9" style="55" customWidth="1"/>
    <col min="10768" max="10882" width="11.42578125" style="55" customWidth="1"/>
    <col min="10883" max="11008" width="11.42578125" style="55"/>
    <col min="11009" max="11009" width="36.7109375" style="55" customWidth="1"/>
    <col min="11010" max="11011" width="10.28515625" style="55" customWidth="1"/>
    <col min="11012" max="11023" width="9" style="55" customWidth="1"/>
    <col min="11024" max="11138" width="11.42578125" style="55" customWidth="1"/>
    <col min="11139" max="11264" width="11.42578125" style="55"/>
    <col min="11265" max="11265" width="36.7109375" style="55" customWidth="1"/>
    <col min="11266" max="11267" width="10.28515625" style="55" customWidth="1"/>
    <col min="11268" max="11279" width="9" style="55" customWidth="1"/>
    <col min="11280" max="11394" width="11.42578125" style="55" customWidth="1"/>
    <col min="11395" max="11520" width="11.42578125" style="55"/>
    <col min="11521" max="11521" width="36.7109375" style="55" customWidth="1"/>
    <col min="11522" max="11523" width="10.28515625" style="55" customWidth="1"/>
    <col min="11524" max="11535" width="9" style="55" customWidth="1"/>
    <col min="11536" max="11650" width="11.42578125" style="55" customWidth="1"/>
    <col min="11651" max="11776" width="11.42578125" style="55"/>
    <col min="11777" max="11777" width="36.7109375" style="55" customWidth="1"/>
    <col min="11778" max="11779" width="10.28515625" style="55" customWidth="1"/>
    <col min="11780" max="11791" width="9" style="55" customWidth="1"/>
    <col min="11792" max="11906" width="11.42578125" style="55" customWidth="1"/>
    <col min="11907" max="12032" width="11.42578125" style="55"/>
    <col min="12033" max="12033" width="36.7109375" style="55" customWidth="1"/>
    <col min="12034" max="12035" width="10.28515625" style="55" customWidth="1"/>
    <col min="12036" max="12047" width="9" style="55" customWidth="1"/>
    <col min="12048" max="12162" width="11.42578125" style="55" customWidth="1"/>
    <col min="12163" max="12288" width="11.42578125" style="55"/>
    <col min="12289" max="12289" width="36.7109375" style="55" customWidth="1"/>
    <col min="12290" max="12291" width="10.28515625" style="55" customWidth="1"/>
    <col min="12292" max="12303" width="9" style="55" customWidth="1"/>
    <col min="12304" max="12418" width="11.42578125" style="55" customWidth="1"/>
    <col min="12419" max="12544" width="11.42578125" style="55"/>
    <col min="12545" max="12545" width="36.7109375" style="55" customWidth="1"/>
    <col min="12546" max="12547" width="10.28515625" style="55" customWidth="1"/>
    <col min="12548" max="12559" width="9" style="55" customWidth="1"/>
    <col min="12560" max="12674" width="11.42578125" style="55" customWidth="1"/>
    <col min="12675" max="12800" width="11.42578125" style="55"/>
    <col min="12801" max="12801" width="36.7109375" style="55" customWidth="1"/>
    <col min="12802" max="12803" width="10.28515625" style="55" customWidth="1"/>
    <col min="12804" max="12815" width="9" style="55" customWidth="1"/>
    <col min="12816" max="12930" width="11.42578125" style="55" customWidth="1"/>
    <col min="12931" max="13056" width="11.42578125" style="55"/>
    <col min="13057" max="13057" width="36.7109375" style="55" customWidth="1"/>
    <col min="13058" max="13059" width="10.28515625" style="55" customWidth="1"/>
    <col min="13060" max="13071" width="9" style="55" customWidth="1"/>
    <col min="13072" max="13186" width="11.42578125" style="55" customWidth="1"/>
    <col min="13187" max="13312" width="11.42578125" style="55"/>
    <col min="13313" max="13313" width="36.7109375" style="55" customWidth="1"/>
    <col min="13314" max="13315" width="10.28515625" style="55" customWidth="1"/>
    <col min="13316" max="13327" width="9" style="55" customWidth="1"/>
    <col min="13328" max="13442" width="11.42578125" style="55" customWidth="1"/>
    <col min="13443" max="13568" width="11.42578125" style="55"/>
    <col min="13569" max="13569" width="36.7109375" style="55" customWidth="1"/>
    <col min="13570" max="13571" width="10.28515625" style="55" customWidth="1"/>
    <col min="13572" max="13583" width="9" style="55" customWidth="1"/>
    <col min="13584" max="13698" width="11.42578125" style="55" customWidth="1"/>
    <col min="13699" max="13824" width="11.42578125" style="55"/>
    <col min="13825" max="13825" width="36.7109375" style="55" customWidth="1"/>
    <col min="13826" max="13827" width="10.28515625" style="55" customWidth="1"/>
    <col min="13828" max="13839" width="9" style="55" customWidth="1"/>
    <col min="13840" max="13954" width="11.42578125" style="55" customWidth="1"/>
    <col min="13955" max="14080" width="11.42578125" style="55"/>
    <col min="14081" max="14081" width="36.7109375" style="55" customWidth="1"/>
    <col min="14082" max="14083" width="10.28515625" style="55" customWidth="1"/>
    <col min="14084" max="14095" width="9" style="55" customWidth="1"/>
    <col min="14096" max="14210" width="11.42578125" style="55" customWidth="1"/>
    <col min="14211" max="14336" width="11.42578125" style="55"/>
    <col min="14337" max="14337" width="36.7109375" style="55" customWidth="1"/>
    <col min="14338" max="14339" width="10.28515625" style="55" customWidth="1"/>
    <col min="14340" max="14351" width="9" style="55" customWidth="1"/>
    <col min="14352" max="14466" width="11.42578125" style="55" customWidth="1"/>
    <col min="14467" max="14592" width="11.42578125" style="55"/>
    <col min="14593" max="14593" width="36.7109375" style="55" customWidth="1"/>
    <col min="14594" max="14595" width="10.28515625" style="55" customWidth="1"/>
    <col min="14596" max="14607" width="9" style="55" customWidth="1"/>
    <col min="14608" max="14722" width="11.42578125" style="55" customWidth="1"/>
    <col min="14723" max="14848" width="11.42578125" style="55"/>
    <col min="14849" max="14849" width="36.7109375" style="55" customWidth="1"/>
    <col min="14850" max="14851" width="10.28515625" style="55" customWidth="1"/>
    <col min="14852" max="14863" width="9" style="55" customWidth="1"/>
    <col min="14864" max="14978" width="11.42578125" style="55" customWidth="1"/>
    <col min="14979" max="15104" width="11.42578125" style="55"/>
    <col min="15105" max="15105" width="36.7109375" style="55" customWidth="1"/>
    <col min="15106" max="15107" width="10.28515625" style="55" customWidth="1"/>
    <col min="15108" max="15119" width="9" style="55" customWidth="1"/>
    <col min="15120" max="15234" width="11.42578125" style="55" customWidth="1"/>
    <col min="15235" max="15360" width="11.42578125" style="55"/>
    <col min="15361" max="15361" width="36.7109375" style="55" customWidth="1"/>
    <col min="15362" max="15363" width="10.28515625" style="55" customWidth="1"/>
    <col min="15364" max="15375" width="9" style="55" customWidth="1"/>
    <col min="15376" max="15490" width="11.42578125" style="55" customWidth="1"/>
    <col min="15491" max="15616" width="11.42578125" style="55"/>
    <col min="15617" max="15617" width="36.7109375" style="55" customWidth="1"/>
    <col min="15618" max="15619" width="10.28515625" style="55" customWidth="1"/>
    <col min="15620" max="15631" width="9" style="55" customWidth="1"/>
    <col min="15632" max="15746" width="11.42578125" style="55" customWidth="1"/>
    <col min="15747" max="15872" width="11.42578125" style="55"/>
    <col min="15873" max="15873" width="36.7109375" style="55" customWidth="1"/>
    <col min="15874" max="15875" width="10.28515625" style="55" customWidth="1"/>
    <col min="15876" max="15887" width="9" style="55" customWidth="1"/>
    <col min="15888" max="16002" width="11.42578125" style="55" customWidth="1"/>
    <col min="16003" max="16128" width="11.42578125" style="55"/>
    <col min="16129" max="16129" width="36.7109375" style="55" customWidth="1"/>
    <col min="16130" max="16131" width="10.28515625" style="55" customWidth="1"/>
    <col min="16132" max="16143" width="9" style="55" customWidth="1"/>
    <col min="16144" max="16258" width="11.42578125" style="55" customWidth="1"/>
    <col min="16259" max="16384" width="11.42578125" style="55"/>
  </cols>
  <sheetData>
    <row r="1" spans="1:130" s="181" customFormat="1" ht="24.95" customHeight="1" x14ac:dyDescent="0.25">
      <c r="A1" s="183" t="s">
        <v>351</v>
      </c>
      <c r="B1" s="183"/>
      <c r="C1" s="183"/>
    </row>
    <row r="2" spans="1:130" s="181" customFormat="1" ht="24.95" customHeight="1" thickBot="1" x14ac:dyDescent="0.3">
      <c r="A2" s="145" t="s">
        <v>357</v>
      </c>
    </row>
    <row r="3" spans="1:130" ht="20.100000000000001" customHeight="1" x14ac:dyDescent="0.25">
      <c r="A3" s="1487" t="s">
        <v>203</v>
      </c>
      <c r="B3" s="1511" t="s">
        <v>296</v>
      </c>
      <c r="C3" s="1512"/>
      <c r="D3" s="1512"/>
      <c r="E3" s="1512"/>
      <c r="F3" s="1512"/>
      <c r="G3" s="1512"/>
      <c r="H3" s="1512"/>
      <c r="I3" s="1512"/>
      <c r="J3" s="1512"/>
      <c r="K3" s="1512"/>
      <c r="L3" s="1512"/>
      <c r="M3" s="1512"/>
      <c r="N3" s="1512"/>
      <c r="O3" s="1484"/>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row>
    <row r="4" spans="1:130"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30"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row>
    <row r="6" spans="1:130" ht="20.100000000000001" customHeight="1" x14ac:dyDescent="0.25">
      <c r="A6" s="26" t="s">
        <v>310</v>
      </c>
      <c r="B6" s="27">
        <v>16483</v>
      </c>
      <c r="C6" s="27">
        <v>13817</v>
      </c>
      <c r="D6" s="27">
        <v>21</v>
      </c>
      <c r="E6" s="27">
        <v>1291</v>
      </c>
      <c r="F6" s="27">
        <v>19</v>
      </c>
      <c r="G6" s="27">
        <v>43</v>
      </c>
      <c r="H6" s="27">
        <v>42</v>
      </c>
      <c r="I6" s="27">
        <v>11</v>
      </c>
      <c r="J6" s="27">
        <v>50</v>
      </c>
      <c r="K6" s="27">
        <v>14</v>
      </c>
      <c r="L6" s="27">
        <v>47</v>
      </c>
      <c r="M6" s="27">
        <v>14</v>
      </c>
      <c r="N6" s="27">
        <v>18</v>
      </c>
      <c r="O6" s="27">
        <v>19</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row>
    <row r="7" spans="1:130" ht="20.100000000000001" customHeight="1" x14ac:dyDescent="0.25">
      <c r="A7" s="30" t="s">
        <v>212</v>
      </c>
      <c r="B7" s="89">
        <v>111</v>
      </c>
      <c r="C7" s="89">
        <v>67</v>
      </c>
      <c r="D7" s="89">
        <v>0</v>
      </c>
      <c r="E7" s="89">
        <v>4</v>
      </c>
      <c r="F7" s="89">
        <v>0</v>
      </c>
      <c r="G7" s="89">
        <v>0</v>
      </c>
      <c r="H7" s="89">
        <v>3</v>
      </c>
      <c r="I7" s="89">
        <v>0</v>
      </c>
      <c r="J7" s="89">
        <v>7</v>
      </c>
      <c r="K7" s="89">
        <v>0</v>
      </c>
      <c r="L7" s="89">
        <v>5</v>
      </c>
      <c r="M7" s="89">
        <v>0</v>
      </c>
      <c r="N7" s="89">
        <v>0</v>
      </c>
      <c r="O7" s="89">
        <v>0</v>
      </c>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row>
    <row r="8" spans="1:130" ht="20.100000000000001" customHeight="1" x14ac:dyDescent="0.25">
      <c r="A8" s="35" t="s">
        <v>213</v>
      </c>
      <c r="B8" s="83">
        <v>63</v>
      </c>
      <c r="C8" s="83">
        <v>4</v>
      </c>
      <c r="D8" s="329">
        <v>0</v>
      </c>
      <c r="E8" s="329">
        <v>0</v>
      </c>
      <c r="F8" s="329">
        <v>0</v>
      </c>
      <c r="G8" s="329">
        <v>0</v>
      </c>
      <c r="H8" s="329">
        <v>3</v>
      </c>
      <c r="I8" s="329">
        <v>0</v>
      </c>
      <c r="J8" s="329">
        <v>7</v>
      </c>
      <c r="K8" s="329">
        <v>0</v>
      </c>
      <c r="L8" s="329">
        <v>5</v>
      </c>
      <c r="M8" s="329">
        <v>0</v>
      </c>
      <c r="N8" s="329">
        <v>0</v>
      </c>
      <c r="O8" s="329">
        <v>0</v>
      </c>
    </row>
    <row r="9" spans="1:130" ht="20.100000000000001" customHeight="1" x14ac:dyDescent="0.25">
      <c r="A9" s="35" t="s">
        <v>214</v>
      </c>
      <c r="B9" s="83">
        <v>0</v>
      </c>
      <c r="C9" s="83">
        <v>1</v>
      </c>
      <c r="D9" s="329">
        <v>0</v>
      </c>
      <c r="E9" s="329">
        <v>0</v>
      </c>
      <c r="F9" s="329">
        <v>0</v>
      </c>
      <c r="G9" s="329">
        <v>0</v>
      </c>
      <c r="H9" s="329">
        <v>0</v>
      </c>
      <c r="I9" s="329">
        <v>0</v>
      </c>
      <c r="J9" s="329">
        <v>0</v>
      </c>
      <c r="K9" s="329">
        <v>0</v>
      </c>
      <c r="L9" s="329">
        <v>0</v>
      </c>
      <c r="M9" s="329">
        <v>0</v>
      </c>
      <c r="N9" s="329">
        <v>0</v>
      </c>
      <c r="O9" s="329">
        <v>0</v>
      </c>
    </row>
    <row r="10" spans="1:130" ht="20.100000000000001" customHeight="1" x14ac:dyDescent="0.25">
      <c r="A10" s="35" t="s">
        <v>215</v>
      </c>
      <c r="B10" s="83">
        <v>0</v>
      </c>
      <c r="C10" s="83">
        <v>0</v>
      </c>
      <c r="D10" s="329">
        <v>0</v>
      </c>
      <c r="E10" s="329">
        <v>0</v>
      </c>
      <c r="F10" s="329">
        <v>0</v>
      </c>
      <c r="G10" s="329">
        <v>0</v>
      </c>
      <c r="H10" s="329">
        <v>0</v>
      </c>
      <c r="I10" s="329">
        <v>0</v>
      </c>
      <c r="J10" s="329">
        <v>0</v>
      </c>
      <c r="K10" s="329">
        <v>0</v>
      </c>
      <c r="L10" s="329">
        <v>0</v>
      </c>
      <c r="M10" s="329">
        <v>0</v>
      </c>
      <c r="N10" s="329">
        <v>0</v>
      </c>
      <c r="O10" s="329">
        <v>0</v>
      </c>
    </row>
    <row r="11" spans="1:130" ht="20.100000000000001" customHeight="1" x14ac:dyDescent="0.25">
      <c r="A11" s="35" t="s">
        <v>216</v>
      </c>
      <c r="B11" s="83">
        <v>0</v>
      </c>
      <c r="C11" s="83">
        <v>0</v>
      </c>
      <c r="D11" s="329">
        <v>0</v>
      </c>
      <c r="E11" s="329">
        <v>0</v>
      </c>
      <c r="F11" s="329">
        <v>0</v>
      </c>
      <c r="G11" s="329">
        <v>0</v>
      </c>
      <c r="H11" s="329">
        <v>0</v>
      </c>
      <c r="I11" s="329">
        <v>0</v>
      </c>
      <c r="J11" s="329">
        <v>0</v>
      </c>
      <c r="K11" s="329">
        <v>0</v>
      </c>
      <c r="L11" s="329">
        <v>0</v>
      </c>
      <c r="M11" s="329">
        <v>0</v>
      </c>
      <c r="N11" s="329">
        <v>0</v>
      </c>
      <c r="O11" s="329">
        <v>0</v>
      </c>
    </row>
    <row r="12" spans="1:130" ht="20.100000000000001" customHeight="1" x14ac:dyDescent="0.25">
      <c r="A12" s="35" t="s">
        <v>217</v>
      </c>
      <c r="B12" s="83">
        <v>48</v>
      </c>
      <c r="C12" s="83">
        <v>62</v>
      </c>
      <c r="D12" s="329">
        <v>0</v>
      </c>
      <c r="E12" s="329">
        <v>4</v>
      </c>
      <c r="F12" s="329">
        <v>0</v>
      </c>
      <c r="G12" s="329">
        <v>0</v>
      </c>
      <c r="H12" s="329">
        <v>0</v>
      </c>
      <c r="I12" s="329">
        <v>0</v>
      </c>
      <c r="J12" s="329">
        <v>0</v>
      </c>
      <c r="K12" s="329">
        <v>0</v>
      </c>
      <c r="L12" s="329">
        <v>0</v>
      </c>
      <c r="M12" s="329">
        <v>0</v>
      </c>
      <c r="N12" s="329">
        <v>0</v>
      </c>
      <c r="O12" s="329">
        <v>0</v>
      </c>
    </row>
    <row r="13" spans="1:130" ht="20.100000000000001" customHeight="1" x14ac:dyDescent="0.25">
      <c r="A13" s="30" t="s">
        <v>218</v>
      </c>
      <c r="B13" s="89">
        <v>29</v>
      </c>
      <c r="C13" s="89">
        <v>4</v>
      </c>
      <c r="D13" s="89">
        <v>0</v>
      </c>
      <c r="E13" s="89">
        <v>2</v>
      </c>
      <c r="F13" s="89">
        <v>0</v>
      </c>
      <c r="G13" s="89">
        <v>0</v>
      </c>
      <c r="H13" s="89">
        <v>0</v>
      </c>
      <c r="I13" s="89">
        <v>0</v>
      </c>
      <c r="J13" s="89">
        <v>0</v>
      </c>
      <c r="K13" s="89">
        <v>0</v>
      </c>
      <c r="L13" s="89">
        <v>0</v>
      </c>
      <c r="M13" s="89">
        <v>0</v>
      </c>
      <c r="N13" s="89">
        <v>0</v>
      </c>
      <c r="O13" s="89">
        <v>0</v>
      </c>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row>
    <row r="14" spans="1:130" ht="20.100000000000001" customHeight="1" x14ac:dyDescent="0.25">
      <c r="A14" s="35" t="s">
        <v>219</v>
      </c>
      <c r="B14" s="83">
        <v>0</v>
      </c>
      <c r="C14" s="83">
        <v>0</v>
      </c>
      <c r="D14" s="329">
        <v>0</v>
      </c>
      <c r="E14" s="329">
        <v>0</v>
      </c>
      <c r="F14" s="329">
        <v>0</v>
      </c>
      <c r="G14" s="329">
        <v>0</v>
      </c>
      <c r="H14" s="329">
        <v>0</v>
      </c>
      <c r="I14" s="329">
        <v>0</v>
      </c>
      <c r="J14" s="329">
        <v>0</v>
      </c>
      <c r="K14" s="329">
        <v>0</v>
      </c>
      <c r="L14" s="329">
        <v>0</v>
      </c>
      <c r="M14" s="329">
        <v>0</v>
      </c>
      <c r="N14" s="329">
        <v>0</v>
      </c>
      <c r="O14" s="329">
        <v>0</v>
      </c>
    </row>
    <row r="15" spans="1:130" ht="20.100000000000001" customHeight="1" x14ac:dyDescent="0.25">
      <c r="A15" s="35" t="s">
        <v>220</v>
      </c>
      <c r="B15" s="83">
        <v>0</v>
      </c>
      <c r="C15" s="83">
        <v>0</v>
      </c>
      <c r="D15" s="329">
        <v>0</v>
      </c>
      <c r="E15" s="329">
        <v>0</v>
      </c>
      <c r="F15" s="329">
        <v>0</v>
      </c>
      <c r="G15" s="329">
        <v>0</v>
      </c>
      <c r="H15" s="329">
        <v>0</v>
      </c>
      <c r="I15" s="329">
        <v>0</v>
      </c>
      <c r="J15" s="329">
        <v>0</v>
      </c>
      <c r="K15" s="329">
        <v>0</v>
      </c>
      <c r="L15" s="329">
        <v>0</v>
      </c>
      <c r="M15" s="329">
        <v>0</v>
      </c>
      <c r="N15" s="329">
        <v>0</v>
      </c>
      <c r="O15" s="329">
        <v>0</v>
      </c>
    </row>
    <row r="16" spans="1:130" ht="20.100000000000001" customHeight="1" x14ac:dyDescent="0.25">
      <c r="A16" s="35" t="s">
        <v>221</v>
      </c>
      <c r="B16" s="83">
        <v>17</v>
      </c>
      <c r="C16" s="83">
        <v>0</v>
      </c>
      <c r="D16" s="329">
        <v>0</v>
      </c>
      <c r="E16" s="329">
        <v>0</v>
      </c>
      <c r="F16" s="329">
        <v>0</v>
      </c>
      <c r="G16" s="329">
        <v>0</v>
      </c>
      <c r="H16" s="329">
        <v>0</v>
      </c>
      <c r="I16" s="329">
        <v>0</v>
      </c>
      <c r="J16" s="329">
        <v>0</v>
      </c>
      <c r="K16" s="329">
        <v>0</v>
      </c>
      <c r="L16" s="329">
        <v>0</v>
      </c>
      <c r="M16" s="329">
        <v>0</v>
      </c>
      <c r="N16" s="329">
        <v>0</v>
      </c>
      <c r="O16" s="329">
        <v>0</v>
      </c>
    </row>
    <row r="17" spans="1:129" ht="20.100000000000001" customHeight="1" x14ac:dyDescent="0.25">
      <c r="A17" s="35" t="s">
        <v>222</v>
      </c>
      <c r="B17" s="83">
        <v>0</v>
      </c>
      <c r="C17" s="83">
        <v>0</v>
      </c>
      <c r="D17" s="329">
        <v>0</v>
      </c>
      <c r="E17" s="329">
        <v>0</v>
      </c>
      <c r="F17" s="329">
        <v>0</v>
      </c>
      <c r="G17" s="329">
        <v>0</v>
      </c>
      <c r="H17" s="329">
        <v>0</v>
      </c>
      <c r="I17" s="329">
        <v>0</v>
      </c>
      <c r="J17" s="329">
        <v>0</v>
      </c>
      <c r="K17" s="329">
        <v>0</v>
      </c>
      <c r="L17" s="329">
        <v>0</v>
      </c>
      <c r="M17" s="329">
        <v>0</v>
      </c>
      <c r="N17" s="329">
        <v>0</v>
      </c>
      <c r="O17" s="329">
        <v>0</v>
      </c>
    </row>
    <row r="18" spans="1:129" ht="20.100000000000001" customHeight="1" x14ac:dyDescent="0.25">
      <c r="A18" s="35" t="s">
        <v>223</v>
      </c>
      <c r="B18" s="83">
        <v>12</v>
      </c>
      <c r="C18" s="83">
        <v>4</v>
      </c>
      <c r="D18" s="329">
        <v>0</v>
      </c>
      <c r="E18" s="329">
        <v>2</v>
      </c>
      <c r="F18" s="329">
        <v>0</v>
      </c>
      <c r="G18" s="329">
        <v>0</v>
      </c>
      <c r="H18" s="329">
        <v>0</v>
      </c>
      <c r="I18" s="329">
        <v>0</v>
      </c>
      <c r="J18" s="329">
        <v>0</v>
      </c>
      <c r="K18" s="329">
        <v>0</v>
      </c>
      <c r="L18" s="329">
        <v>0</v>
      </c>
      <c r="M18" s="329">
        <v>0</v>
      </c>
      <c r="N18" s="329">
        <v>0</v>
      </c>
      <c r="O18" s="329">
        <v>0</v>
      </c>
    </row>
    <row r="19" spans="1:129" ht="20.100000000000001" customHeight="1" x14ac:dyDescent="0.25">
      <c r="A19" s="30" t="s">
        <v>224</v>
      </c>
      <c r="B19" s="89">
        <v>1467</v>
      </c>
      <c r="C19" s="89">
        <v>780</v>
      </c>
      <c r="D19" s="89">
        <v>0</v>
      </c>
      <c r="E19" s="89">
        <v>262</v>
      </c>
      <c r="F19" s="89">
        <v>0</v>
      </c>
      <c r="G19" s="89">
        <v>1</v>
      </c>
      <c r="H19" s="89">
        <v>5</v>
      </c>
      <c r="I19" s="89">
        <v>0</v>
      </c>
      <c r="J19" s="89">
        <v>0</v>
      </c>
      <c r="K19" s="89">
        <v>2</v>
      </c>
      <c r="L19" s="89">
        <v>2</v>
      </c>
      <c r="M19" s="89">
        <v>3</v>
      </c>
      <c r="N19" s="89">
        <v>0</v>
      </c>
      <c r="O19" s="89">
        <v>0</v>
      </c>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row>
    <row r="20" spans="1:129" ht="20.100000000000001" customHeight="1" x14ac:dyDescent="0.25">
      <c r="A20" s="35" t="s">
        <v>225</v>
      </c>
      <c r="B20" s="83">
        <v>350</v>
      </c>
      <c r="C20" s="83">
        <v>121</v>
      </c>
      <c r="D20" s="329">
        <v>0</v>
      </c>
      <c r="E20" s="329">
        <v>23</v>
      </c>
      <c r="F20" s="329">
        <v>0</v>
      </c>
      <c r="G20" s="329">
        <v>0</v>
      </c>
      <c r="H20" s="329">
        <v>0</v>
      </c>
      <c r="I20" s="329">
        <v>0</v>
      </c>
      <c r="J20" s="329">
        <v>0</v>
      </c>
      <c r="K20" s="329">
        <v>0</v>
      </c>
      <c r="L20" s="329">
        <v>0</v>
      </c>
      <c r="M20" s="329">
        <v>2</v>
      </c>
      <c r="N20" s="329">
        <v>0</v>
      </c>
      <c r="O20" s="329">
        <v>0</v>
      </c>
    </row>
    <row r="21" spans="1:129" ht="20.100000000000001" customHeight="1" x14ac:dyDescent="0.25">
      <c r="A21" s="35" t="s">
        <v>227</v>
      </c>
      <c r="B21" s="83">
        <v>1085</v>
      </c>
      <c r="C21" s="83">
        <v>650</v>
      </c>
      <c r="D21" s="329">
        <v>0</v>
      </c>
      <c r="E21" s="329">
        <v>239</v>
      </c>
      <c r="F21" s="329">
        <v>0</v>
      </c>
      <c r="G21" s="329">
        <v>1</v>
      </c>
      <c r="H21" s="329">
        <v>5</v>
      </c>
      <c r="I21" s="329">
        <v>0</v>
      </c>
      <c r="J21" s="329">
        <v>0</v>
      </c>
      <c r="K21" s="329">
        <v>2</v>
      </c>
      <c r="L21" s="329">
        <v>2</v>
      </c>
      <c r="M21" s="329">
        <v>1</v>
      </c>
      <c r="N21" s="329">
        <v>0</v>
      </c>
      <c r="O21" s="329">
        <v>0</v>
      </c>
    </row>
    <row r="22" spans="1:129" ht="20.100000000000001" customHeight="1" x14ac:dyDescent="0.25">
      <c r="A22" s="35" t="s">
        <v>228</v>
      </c>
      <c r="B22" s="83">
        <v>32</v>
      </c>
      <c r="C22" s="83">
        <v>9</v>
      </c>
      <c r="D22" s="329">
        <v>0</v>
      </c>
      <c r="E22" s="329">
        <v>0</v>
      </c>
      <c r="F22" s="329">
        <v>0</v>
      </c>
      <c r="G22" s="329">
        <v>0</v>
      </c>
      <c r="H22" s="329">
        <v>0</v>
      </c>
      <c r="I22" s="329">
        <v>0</v>
      </c>
      <c r="J22" s="329">
        <v>0</v>
      </c>
      <c r="K22" s="329">
        <v>0</v>
      </c>
      <c r="L22" s="329">
        <v>0</v>
      </c>
      <c r="M22" s="329">
        <v>0</v>
      </c>
      <c r="N22" s="329">
        <v>0</v>
      </c>
      <c r="O22" s="329">
        <v>0</v>
      </c>
    </row>
    <row r="23" spans="1:129" ht="20.100000000000001" customHeight="1" x14ac:dyDescent="0.25">
      <c r="A23" s="30" t="s">
        <v>229</v>
      </c>
      <c r="B23" s="89">
        <v>2393</v>
      </c>
      <c r="C23" s="89">
        <v>626</v>
      </c>
      <c r="D23" s="89">
        <v>0</v>
      </c>
      <c r="E23" s="89">
        <v>3</v>
      </c>
      <c r="F23" s="89">
        <v>0</v>
      </c>
      <c r="G23" s="89">
        <v>0</v>
      </c>
      <c r="H23" s="89">
        <v>5</v>
      </c>
      <c r="I23" s="89">
        <v>0</v>
      </c>
      <c r="J23" s="89">
        <v>5</v>
      </c>
      <c r="K23" s="89">
        <v>1</v>
      </c>
      <c r="L23" s="89">
        <v>4</v>
      </c>
      <c r="M23" s="89">
        <v>2</v>
      </c>
      <c r="N23" s="89">
        <v>0</v>
      </c>
      <c r="O23" s="89">
        <v>5</v>
      </c>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row>
    <row r="24" spans="1:129" ht="20.100000000000001" customHeight="1" x14ac:dyDescent="0.25">
      <c r="A24" s="35" t="s">
        <v>230</v>
      </c>
      <c r="B24" s="83">
        <v>2248</v>
      </c>
      <c r="C24" s="83">
        <v>535</v>
      </c>
      <c r="D24" s="329">
        <v>0</v>
      </c>
      <c r="E24" s="329">
        <v>2</v>
      </c>
      <c r="F24" s="329">
        <v>0</v>
      </c>
      <c r="G24" s="329">
        <v>0</v>
      </c>
      <c r="H24" s="329">
        <v>2</v>
      </c>
      <c r="I24" s="329">
        <v>0</v>
      </c>
      <c r="J24" s="329">
        <v>3</v>
      </c>
      <c r="K24" s="329">
        <v>1</v>
      </c>
      <c r="L24" s="329">
        <v>2</v>
      </c>
      <c r="M24" s="329">
        <v>2</v>
      </c>
      <c r="N24" s="329">
        <v>0</v>
      </c>
      <c r="O24" s="329">
        <v>5</v>
      </c>
    </row>
    <row r="25" spans="1:129" ht="20.100000000000001" customHeight="1" x14ac:dyDescent="0.25">
      <c r="A25" s="35" t="s">
        <v>231</v>
      </c>
      <c r="B25" s="83">
        <v>2</v>
      </c>
      <c r="C25" s="83">
        <v>7</v>
      </c>
      <c r="D25" s="329">
        <v>0</v>
      </c>
      <c r="E25" s="329">
        <v>0</v>
      </c>
      <c r="F25" s="329">
        <v>0</v>
      </c>
      <c r="G25" s="329">
        <v>0</v>
      </c>
      <c r="H25" s="329">
        <v>0</v>
      </c>
      <c r="I25" s="329">
        <v>0</v>
      </c>
      <c r="J25" s="329">
        <v>0</v>
      </c>
      <c r="K25" s="329">
        <v>0</v>
      </c>
      <c r="L25" s="329">
        <v>0</v>
      </c>
      <c r="M25" s="329">
        <v>0</v>
      </c>
      <c r="N25" s="329">
        <v>0</v>
      </c>
      <c r="O25" s="329">
        <v>0</v>
      </c>
    </row>
    <row r="26" spans="1:129" ht="20.100000000000001" customHeight="1" x14ac:dyDescent="0.25">
      <c r="A26" s="35" t="s">
        <v>232</v>
      </c>
      <c r="B26" s="83">
        <v>57</v>
      </c>
      <c r="C26" s="83">
        <v>37</v>
      </c>
      <c r="D26" s="329">
        <v>0</v>
      </c>
      <c r="E26" s="329">
        <v>0</v>
      </c>
      <c r="F26" s="329">
        <v>0</v>
      </c>
      <c r="G26" s="329">
        <v>0</v>
      </c>
      <c r="H26" s="329">
        <v>0</v>
      </c>
      <c r="I26" s="329">
        <v>0</v>
      </c>
      <c r="J26" s="329">
        <v>0</v>
      </c>
      <c r="K26" s="329">
        <v>0</v>
      </c>
      <c r="L26" s="329">
        <v>2</v>
      </c>
      <c r="M26" s="329">
        <v>0</v>
      </c>
      <c r="N26" s="329">
        <v>0</v>
      </c>
      <c r="O26" s="329">
        <v>0</v>
      </c>
    </row>
    <row r="27" spans="1:129" ht="20.100000000000001" customHeight="1" x14ac:dyDescent="0.25">
      <c r="A27" s="35" t="s">
        <v>233</v>
      </c>
      <c r="B27" s="83">
        <v>14</v>
      </c>
      <c r="C27" s="83">
        <v>3</v>
      </c>
      <c r="D27" s="329">
        <v>0</v>
      </c>
      <c r="E27" s="329">
        <v>0</v>
      </c>
      <c r="F27" s="329">
        <v>0</v>
      </c>
      <c r="G27" s="329">
        <v>0</v>
      </c>
      <c r="H27" s="329">
        <v>0</v>
      </c>
      <c r="I27" s="329">
        <v>0</v>
      </c>
      <c r="J27" s="329">
        <v>0</v>
      </c>
      <c r="K27" s="329">
        <v>0</v>
      </c>
      <c r="L27" s="329">
        <v>0</v>
      </c>
      <c r="M27" s="329">
        <v>0</v>
      </c>
      <c r="N27" s="329">
        <v>0</v>
      </c>
      <c r="O27" s="329">
        <v>0</v>
      </c>
    </row>
    <row r="28" spans="1:129" ht="20.100000000000001" customHeight="1" x14ac:dyDescent="0.25">
      <c r="A28" s="35" t="s">
        <v>234</v>
      </c>
      <c r="B28" s="83">
        <v>0</v>
      </c>
      <c r="C28" s="83">
        <v>0</v>
      </c>
      <c r="D28" s="329">
        <v>0</v>
      </c>
      <c r="E28" s="329">
        <v>0</v>
      </c>
      <c r="F28" s="329">
        <v>0</v>
      </c>
      <c r="G28" s="329">
        <v>0</v>
      </c>
      <c r="H28" s="329">
        <v>0</v>
      </c>
      <c r="I28" s="329">
        <v>0</v>
      </c>
      <c r="J28" s="329">
        <v>0</v>
      </c>
      <c r="K28" s="329">
        <v>0</v>
      </c>
      <c r="L28" s="329">
        <v>0</v>
      </c>
      <c r="M28" s="329">
        <v>0</v>
      </c>
      <c r="N28" s="329">
        <v>0</v>
      </c>
      <c r="O28" s="329">
        <v>0</v>
      </c>
    </row>
    <row r="29" spans="1:129" ht="20.100000000000001" customHeight="1" x14ac:dyDescent="0.25">
      <c r="A29" s="35" t="s">
        <v>235</v>
      </c>
      <c r="B29" s="83">
        <v>0</v>
      </c>
      <c r="C29" s="83">
        <v>0</v>
      </c>
      <c r="D29" s="329">
        <v>0</v>
      </c>
      <c r="E29" s="329">
        <v>0</v>
      </c>
      <c r="F29" s="329">
        <v>0</v>
      </c>
      <c r="G29" s="329">
        <v>0</v>
      </c>
      <c r="H29" s="329">
        <v>0</v>
      </c>
      <c r="I29" s="329">
        <v>0</v>
      </c>
      <c r="J29" s="329">
        <v>0</v>
      </c>
      <c r="K29" s="329">
        <v>0</v>
      </c>
      <c r="L29" s="329">
        <v>0</v>
      </c>
      <c r="M29" s="329">
        <v>0</v>
      </c>
      <c r="N29" s="329">
        <v>0</v>
      </c>
      <c r="O29" s="329">
        <v>0</v>
      </c>
    </row>
    <row r="30" spans="1:129" ht="20.100000000000001" customHeight="1" x14ac:dyDescent="0.25">
      <c r="A30" s="35" t="s">
        <v>236</v>
      </c>
      <c r="B30" s="83">
        <v>14</v>
      </c>
      <c r="C30" s="83">
        <v>6</v>
      </c>
      <c r="D30" s="329">
        <v>0</v>
      </c>
      <c r="E30" s="329">
        <v>0</v>
      </c>
      <c r="F30" s="329">
        <v>0</v>
      </c>
      <c r="G30" s="329">
        <v>0</v>
      </c>
      <c r="H30" s="329">
        <v>0</v>
      </c>
      <c r="I30" s="329">
        <v>0</v>
      </c>
      <c r="J30" s="329">
        <v>0</v>
      </c>
      <c r="K30" s="329">
        <v>0</v>
      </c>
      <c r="L30" s="329">
        <v>0</v>
      </c>
      <c r="M30" s="329">
        <v>0</v>
      </c>
      <c r="N30" s="329">
        <v>0</v>
      </c>
      <c r="O30" s="329">
        <v>0</v>
      </c>
    </row>
    <row r="31" spans="1:129" ht="20.100000000000001" customHeight="1" x14ac:dyDescent="0.25">
      <c r="A31" s="35" t="s">
        <v>237</v>
      </c>
      <c r="B31" s="83">
        <v>8</v>
      </c>
      <c r="C31" s="83">
        <v>6</v>
      </c>
      <c r="D31" s="329">
        <v>0</v>
      </c>
      <c r="E31" s="329">
        <v>0</v>
      </c>
      <c r="F31" s="329">
        <v>0</v>
      </c>
      <c r="G31" s="329">
        <v>0</v>
      </c>
      <c r="H31" s="329">
        <v>0</v>
      </c>
      <c r="I31" s="329">
        <v>0</v>
      </c>
      <c r="J31" s="329">
        <v>0</v>
      </c>
      <c r="K31" s="329">
        <v>0</v>
      </c>
      <c r="L31" s="329">
        <v>0</v>
      </c>
      <c r="M31" s="329">
        <v>0</v>
      </c>
      <c r="N31" s="329">
        <v>0</v>
      </c>
      <c r="O31" s="329">
        <v>0</v>
      </c>
    </row>
    <row r="32" spans="1:129" ht="20.100000000000001" customHeight="1" x14ac:dyDescent="0.25">
      <c r="A32" s="35" t="s">
        <v>238</v>
      </c>
      <c r="B32" s="83">
        <v>0</v>
      </c>
      <c r="C32" s="83">
        <v>0</v>
      </c>
      <c r="D32" s="329">
        <v>0</v>
      </c>
      <c r="E32" s="329">
        <v>0</v>
      </c>
      <c r="F32" s="329">
        <v>0</v>
      </c>
      <c r="G32" s="329">
        <v>0</v>
      </c>
      <c r="H32" s="329">
        <v>0</v>
      </c>
      <c r="I32" s="329">
        <v>0</v>
      </c>
      <c r="J32" s="329">
        <v>0</v>
      </c>
      <c r="K32" s="329">
        <v>0</v>
      </c>
      <c r="L32" s="329">
        <v>0</v>
      </c>
      <c r="M32" s="329">
        <v>0</v>
      </c>
      <c r="N32" s="329">
        <v>0</v>
      </c>
      <c r="O32" s="329">
        <v>0</v>
      </c>
    </row>
    <row r="33" spans="1:129" ht="20.100000000000001" customHeight="1" x14ac:dyDescent="0.25">
      <c r="A33" s="35" t="s">
        <v>239</v>
      </c>
      <c r="B33" s="83">
        <v>0</v>
      </c>
      <c r="C33" s="83">
        <v>0</v>
      </c>
      <c r="D33" s="329">
        <v>0</v>
      </c>
      <c r="E33" s="329">
        <v>0</v>
      </c>
      <c r="F33" s="329">
        <v>0</v>
      </c>
      <c r="G33" s="329">
        <v>0</v>
      </c>
      <c r="H33" s="329">
        <v>0</v>
      </c>
      <c r="I33" s="329">
        <v>0</v>
      </c>
      <c r="J33" s="329">
        <v>0</v>
      </c>
      <c r="K33" s="329">
        <v>0</v>
      </c>
      <c r="L33" s="329">
        <v>0</v>
      </c>
      <c r="M33" s="329">
        <v>0</v>
      </c>
      <c r="N33" s="329">
        <v>0</v>
      </c>
      <c r="O33" s="329">
        <v>0</v>
      </c>
    </row>
    <row r="34" spans="1:129" ht="20.100000000000001" customHeight="1" x14ac:dyDescent="0.25">
      <c r="A34" s="35" t="s">
        <v>240</v>
      </c>
      <c r="B34" s="83">
        <v>47</v>
      </c>
      <c r="C34" s="83">
        <v>32</v>
      </c>
      <c r="D34" s="329">
        <v>0</v>
      </c>
      <c r="E34" s="329">
        <v>1</v>
      </c>
      <c r="F34" s="329">
        <v>0</v>
      </c>
      <c r="G34" s="329">
        <v>0</v>
      </c>
      <c r="H34" s="329">
        <v>3</v>
      </c>
      <c r="I34" s="329">
        <v>0</v>
      </c>
      <c r="J34" s="329">
        <v>2</v>
      </c>
      <c r="K34" s="329">
        <v>0</v>
      </c>
      <c r="L34" s="329">
        <v>0</v>
      </c>
      <c r="M34" s="329">
        <v>0</v>
      </c>
      <c r="N34" s="329">
        <v>0</v>
      </c>
      <c r="O34" s="329">
        <v>0</v>
      </c>
    </row>
    <row r="35" spans="1:129" ht="20.100000000000001" customHeight="1" x14ac:dyDescent="0.25">
      <c r="A35" s="35" t="s">
        <v>241</v>
      </c>
      <c r="B35" s="83">
        <v>3</v>
      </c>
      <c r="C35" s="83">
        <v>0</v>
      </c>
      <c r="D35" s="329">
        <v>0</v>
      </c>
      <c r="E35" s="329">
        <v>0</v>
      </c>
      <c r="F35" s="329">
        <v>0</v>
      </c>
      <c r="G35" s="329">
        <v>0</v>
      </c>
      <c r="H35" s="329">
        <v>0</v>
      </c>
      <c r="I35" s="329">
        <v>0</v>
      </c>
      <c r="J35" s="329">
        <v>0</v>
      </c>
      <c r="K35" s="329">
        <v>0</v>
      </c>
      <c r="L35" s="329">
        <v>0</v>
      </c>
      <c r="M35" s="329">
        <v>0</v>
      </c>
      <c r="N35" s="329">
        <v>0</v>
      </c>
      <c r="O35" s="329">
        <v>0</v>
      </c>
    </row>
    <row r="36" spans="1:129" ht="20.100000000000001" customHeight="1" x14ac:dyDescent="0.25">
      <c r="A36" s="30" t="s">
        <v>242</v>
      </c>
      <c r="B36" s="89">
        <v>413</v>
      </c>
      <c r="C36" s="89">
        <v>82</v>
      </c>
      <c r="D36" s="89">
        <v>2</v>
      </c>
      <c r="E36" s="89">
        <v>7</v>
      </c>
      <c r="F36" s="89">
        <v>2</v>
      </c>
      <c r="G36" s="89">
        <v>3</v>
      </c>
      <c r="H36" s="89">
        <v>3</v>
      </c>
      <c r="I36" s="89">
        <v>0</v>
      </c>
      <c r="J36" s="89">
        <v>0</v>
      </c>
      <c r="K36" s="89">
        <v>2</v>
      </c>
      <c r="L36" s="89">
        <v>0</v>
      </c>
      <c r="M36" s="89">
        <v>0</v>
      </c>
      <c r="N36" s="89">
        <v>0</v>
      </c>
      <c r="O36" s="89">
        <v>2</v>
      </c>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row>
    <row r="37" spans="1:129" ht="20.100000000000001" customHeight="1" x14ac:dyDescent="0.25">
      <c r="A37" s="35" t="s">
        <v>243</v>
      </c>
      <c r="B37" s="83">
        <v>2</v>
      </c>
      <c r="C37" s="83">
        <v>2</v>
      </c>
      <c r="D37" s="329">
        <v>0</v>
      </c>
      <c r="E37" s="329">
        <v>0</v>
      </c>
      <c r="F37" s="329">
        <v>0</v>
      </c>
      <c r="G37" s="329">
        <v>0</v>
      </c>
      <c r="H37" s="329">
        <v>0</v>
      </c>
      <c r="I37" s="329">
        <v>0</v>
      </c>
      <c r="J37" s="329">
        <v>0</v>
      </c>
      <c r="K37" s="329">
        <v>0</v>
      </c>
      <c r="L37" s="329">
        <v>0</v>
      </c>
      <c r="M37" s="329">
        <v>0</v>
      </c>
      <c r="N37" s="329">
        <v>0</v>
      </c>
      <c r="O37" s="329">
        <v>0</v>
      </c>
    </row>
    <row r="38" spans="1:129" ht="20.100000000000001" customHeight="1" x14ac:dyDescent="0.25">
      <c r="A38" s="35" t="s">
        <v>244</v>
      </c>
      <c r="B38" s="83">
        <v>16</v>
      </c>
      <c r="C38" s="83">
        <v>22</v>
      </c>
      <c r="D38" s="329">
        <v>0</v>
      </c>
      <c r="E38" s="329">
        <v>0</v>
      </c>
      <c r="F38" s="329">
        <v>2</v>
      </c>
      <c r="G38" s="329">
        <v>0</v>
      </c>
      <c r="H38" s="329">
        <v>3</v>
      </c>
      <c r="I38" s="329">
        <v>0</v>
      </c>
      <c r="J38" s="329">
        <v>0</v>
      </c>
      <c r="K38" s="329">
        <v>2</v>
      </c>
      <c r="L38" s="329">
        <v>0</v>
      </c>
      <c r="M38" s="329">
        <v>0</v>
      </c>
      <c r="N38" s="329">
        <v>0</v>
      </c>
      <c r="O38" s="329">
        <v>1</v>
      </c>
    </row>
    <row r="39" spans="1:129" ht="20.100000000000001" customHeight="1" x14ac:dyDescent="0.25">
      <c r="A39" s="35" t="s">
        <v>245</v>
      </c>
      <c r="B39" s="83">
        <v>57</v>
      </c>
      <c r="C39" s="83">
        <v>16</v>
      </c>
      <c r="D39" s="329">
        <v>0</v>
      </c>
      <c r="E39" s="329">
        <v>0</v>
      </c>
      <c r="F39" s="329">
        <v>0</v>
      </c>
      <c r="G39" s="329">
        <v>0</v>
      </c>
      <c r="H39" s="329">
        <v>0</v>
      </c>
      <c r="I39" s="329">
        <v>0</v>
      </c>
      <c r="J39" s="329">
        <v>0</v>
      </c>
      <c r="K39" s="329">
        <v>0</v>
      </c>
      <c r="L39" s="329">
        <v>0</v>
      </c>
      <c r="M39" s="329">
        <v>0</v>
      </c>
      <c r="N39" s="329">
        <v>0</v>
      </c>
      <c r="O39" s="329">
        <v>0</v>
      </c>
    </row>
    <row r="40" spans="1:129" ht="20.100000000000001" customHeight="1" x14ac:dyDescent="0.25">
      <c r="A40" s="35" t="s">
        <v>246</v>
      </c>
      <c r="B40" s="83">
        <v>16</v>
      </c>
      <c r="C40" s="83">
        <v>13</v>
      </c>
      <c r="D40" s="329">
        <v>0</v>
      </c>
      <c r="E40" s="329">
        <v>6</v>
      </c>
      <c r="F40" s="329">
        <v>0</v>
      </c>
      <c r="G40" s="329">
        <v>2</v>
      </c>
      <c r="H40" s="329">
        <v>0</v>
      </c>
      <c r="I40" s="329">
        <v>0</v>
      </c>
      <c r="J40" s="329">
        <v>0</v>
      </c>
      <c r="K40" s="329">
        <v>0</v>
      </c>
      <c r="L40" s="329">
        <v>0</v>
      </c>
      <c r="M40" s="329">
        <v>0</v>
      </c>
      <c r="N40" s="329">
        <v>0</v>
      </c>
      <c r="O40" s="329">
        <v>0</v>
      </c>
    </row>
    <row r="41" spans="1:129" ht="20.100000000000001" customHeight="1" x14ac:dyDescent="0.25">
      <c r="A41" s="35" t="s">
        <v>247</v>
      </c>
      <c r="B41" s="83">
        <v>0</v>
      </c>
      <c r="C41" s="83">
        <v>9</v>
      </c>
      <c r="D41" s="329">
        <v>0</v>
      </c>
      <c r="E41" s="329">
        <v>0</v>
      </c>
      <c r="F41" s="329">
        <v>0</v>
      </c>
      <c r="G41" s="329">
        <v>0</v>
      </c>
      <c r="H41" s="329">
        <v>0</v>
      </c>
      <c r="I41" s="329">
        <v>0</v>
      </c>
      <c r="J41" s="329">
        <v>0</v>
      </c>
      <c r="K41" s="329">
        <v>0</v>
      </c>
      <c r="L41" s="329">
        <v>0</v>
      </c>
      <c r="M41" s="329">
        <v>0</v>
      </c>
      <c r="N41" s="329">
        <v>0</v>
      </c>
      <c r="O41" s="329">
        <v>0</v>
      </c>
    </row>
    <row r="42" spans="1:129" ht="20.100000000000001" customHeight="1" x14ac:dyDescent="0.25">
      <c r="A42" s="35" t="s">
        <v>248</v>
      </c>
      <c r="B42" s="83">
        <v>322</v>
      </c>
      <c r="C42" s="83">
        <v>20</v>
      </c>
      <c r="D42" s="329">
        <v>2</v>
      </c>
      <c r="E42" s="329">
        <v>1</v>
      </c>
      <c r="F42" s="329">
        <v>0</v>
      </c>
      <c r="G42" s="329">
        <v>1</v>
      </c>
      <c r="H42" s="329">
        <v>0</v>
      </c>
      <c r="I42" s="329">
        <v>0</v>
      </c>
      <c r="J42" s="329">
        <v>0</v>
      </c>
      <c r="K42" s="329">
        <v>0</v>
      </c>
      <c r="L42" s="329">
        <v>0</v>
      </c>
      <c r="M42" s="329">
        <v>0</v>
      </c>
      <c r="N42" s="329">
        <v>0</v>
      </c>
      <c r="O42" s="329">
        <v>1</v>
      </c>
    </row>
    <row r="43" spans="1:129" ht="20.100000000000001" customHeight="1" x14ac:dyDescent="0.25">
      <c r="A43" s="30" t="s">
        <v>249</v>
      </c>
      <c r="B43" s="89">
        <v>11824</v>
      </c>
      <c r="C43" s="89">
        <v>12152</v>
      </c>
      <c r="D43" s="89">
        <v>19</v>
      </c>
      <c r="E43" s="89">
        <v>983</v>
      </c>
      <c r="F43" s="89">
        <v>17</v>
      </c>
      <c r="G43" s="89">
        <v>39</v>
      </c>
      <c r="H43" s="89">
        <v>26</v>
      </c>
      <c r="I43" s="89">
        <v>11</v>
      </c>
      <c r="J43" s="89">
        <v>38</v>
      </c>
      <c r="K43" s="89">
        <v>9</v>
      </c>
      <c r="L43" s="89">
        <v>36</v>
      </c>
      <c r="M43" s="89">
        <v>9</v>
      </c>
      <c r="N43" s="89">
        <v>18</v>
      </c>
      <c r="O43" s="89">
        <v>12</v>
      </c>
    </row>
    <row r="44" spans="1:129" ht="20.100000000000001" customHeight="1" x14ac:dyDescent="0.25">
      <c r="A44" s="35" t="s">
        <v>250</v>
      </c>
      <c r="B44" s="83">
        <v>3811</v>
      </c>
      <c r="C44" s="83">
        <v>3833</v>
      </c>
      <c r="D44" s="329">
        <v>3</v>
      </c>
      <c r="E44" s="329">
        <v>740</v>
      </c>
      <c r="F44" s="329">
        <v>3</v>
      </c>
      <c r="G44" s="329">
        <v>12</v>
      </c>
      <c r="H44" s="329">
        <v>2</v>
      </c>
      <c r="I44" s="329">
        <v>1</v>
      </c>
      <c r="J44" s="329">
        <v>8</v>
      </c>
      <c r="K44" s="329">
        <v>0</v>
      </c>
      <c r="L44" s="329">
        <v>5</v>
      </c>
      <c r="M44" s="329">
        <v>2</v>
      </c>
      <c r="N44" s="329">
        <v>0</v>
      </c>
      <c r="O44" s="329">
        <v>1</v>
      </c>
    </row>
    <row r="45" spans="1:129" ht="20.100000000000001" customHeight="1" x14ac:dyDescent="0.25">
      <c r="A45" s="35" t="s">
        <v>251</v>
      </c>
      <c r="B45" s="83">
        <v>674</v>
      </c>
      <c r="C45" s="83">
        <v>502</v>
      </c>
      <c r="D45" s="329">
        <v>2</v>
      </c>
      <c r="E45" s="329">
        <v>32</v>
      </c>
      <c r="F45" s="329">
        <v>0</v>
      </c>
      <c r="G45" s="329">
        <v>1</v>
      </c>
      <c r="H45" s="329">
        <v>0</v>
      </c>
      <c r="I45" s="329">
        <v>1</v>
      </c>
      <c r="J45" s="329">
        <v>10</v>
      </c>
      <c r="K45" s="329">
        <v>0</v>
      </c>
      <c r="L45" s="329">
        <v>2</v>
      </c>
      <c r="M45" s="329">
        <v>0</v>
      </c>
      <c r="N45" s="329">
        <v>0</v>
      </c>
      <c r="O45" s="329">
        <v>0</v>
      </c>
    </row>
    <row r="46" spans="1:129" ht="20.100000000000001" customHeight="1" x14ac:dyDescent="0.25">
      <c r="A46" s="35" t="s">
        <v>252</v>
      </c>
      <c r="B46" s="83">
        <v>145</v>
      </c>
      <c r="C46" s="83">
        <v>183</v>
      </c>
      <c r="D46" s="329">
        <v>0</v>
      </c>
      <c r="E46" s="329">
        <v>6</v>
      </c>
      <c r="F46" s="329">
        <v>0</v>
      </c>
      <c r="G46" s="329">
        <v>2</v>
      </c>
      <c r="H46" s="329">
        <v>0</v>
      </c>
      <c r="I46" s="329">
        <v>1</v>
      </c>
      <c r="J46" s="329">
        <v>0</v>
      </c>
      <c r="K46" s="329">
        <v>0</v>
      </c>
      <c r="L46" s="329">
        <v>5</v>
      </c>
      <c r="M46" s="329">
        <v>0</v>
      </c>
      <c r="N46" s="329">
        <v>0</v>
      </c>
      <c r="O46" s="329">
        <v>0</v>
      </c>
    </row>
    <row r="47" spans="1:129" ht="20.100000000000001" customHeight="1" x14ac:dyDescent="0.25">
      <c r="A47" s="35" t="s">
        <v>253</v>
      </c>
      <c r="B47" s="83">
        <v>117</v>
      </c>
      <c r="C47" s="83">
        <v>220</v>
      </c>
      <c r="D47" s="329">
        <v>0</v>
      </c>
      <c r="E47" s="329">
        <v>1</v>
      </c>
      <c r="F47" s="329">
        <v>0</v>
      </c>
      <c r="G47" s="329">
        <v>1</v>
      </c>
      <c r="H47" s="329">
        <v>0</v>
      </c>
      <c r="I47" s="329">
        <v>0</v>
      </c>
      <c r="J47" s="329">
        <v>0</v>
      </c>
      <c r="K47" s="329">
        <v>0</v>
      </c>
      <c r="L47" s="329">
        <v>0</v>
      </c>
      <c r="M47" s="329">
        <v>0</v>
      </c>
      <c r="N47" s="329">
        <v>2</v>
      </c>
      <c r="O47" s="329">
        <v>0</v>
      </c>
    </row>
    <row r="48" spans="1:129" ht="20.100000000000001" customHeight="1" x14ac:dyDescent="0.25">
      <c r="A48" s="35" t="s">
        <v>254</v>
      </c>
      <c r="B48" s="83">
        <v>388</v>
      </c>
      <c r="C48" s="83">
        <v>679</v>
      </c>
      <c r="D48" s="329">
        <v>0</v>
      </c>
      <c r="E48" s="329">
        <v>5</v>
      </c>
      <c r="F48" s="329">
        <v>0</v>
      </c>
      <c r="G48" s="329">
        <v>9</v>
      </c>
      <c r="H48" s="329">
        <v>3</v>
      </c>
      <c r="I48" s="329">
        <v>0</v>
      </c>
      <c r="J48" s="329">
        <v>0</v>
      </c>
      <c r="K48" s="329">
        <v>0</v>
      </c>
      <c r="L48" s="329">
        <v>7</v>
      </c>
      <c r="M48" s="329">
        <v>0</v>
      </c>
      <c r="N48" s="329">
        <v>0</v>
      </c>
      <c r="O48" s="329">
        <v>5</v>
      </c>
    </row>
    <row r="49" spans="1:129" ht="20.100000000000001" customHeight="1" x14ac:dyDescent="0.25">
      <c r="A49" s="35" t="s">
        <v>255</v>
      </c>
      <c r="B49" s="83">
        <v>199</v>
      </c>
      <c r="C49" s="83">
        <v>18</v>
      </c>
      <c r="D49" s="329">
        <v>0</v>
      </c>
      <c r="E49" s="329">
        <v>0</v>
      </c>
      <c r="F49" s="329">
        <v>5</v>
      </c>
      <c r="G49" s="329">
        <v>0</v>
      </c>
      <c r="H49" s="329">
        <v>0</v>
      </c>
      <c r="I49" s="329">
        <v>0</v>
      </c>
      <c r="J49" s="329">
        <v>0</v>
      </c>
      <c r="K49" s="329">
        <v>0</v>
      </c>
      <c r="L49" s="329">
        <v>0</v>
      </c>
      <c r="M49" s="329">
        <v>1</v>
      </c>
      <c r="N49" s="329">
        <v>0</v>
      </c>
      <c r="O49" s="329">
        <v>0</v>
      </c>
    </row>
    <row r="50" spans="1:129" ht="20.100000000000001" customHeight="1" x14ac:dyDescent="0.25">
      <c r="A50" s="35" t="s">
        <v>256</v>
      </c>
      <c r="B50" s="83">
        <v>905</v>
      </c>
      <c r="C50" s="83">
        <v>1574</v>
      </c>
      <c r="D50" s="329">
        <v>2</v>
      </c>
      <c r="E50" s="329">
        <v>11</v>
      </c>
      <c r="F50" s="329">
        <v>0</v>
      </c>
      <c r="G50" s="329">
        <v>9</v>
      </c>
      <c r="H50" s="329">
        <v>7</v>
      </c>
      <c r="I50" s="329">
        <v>5</v>
      </c>
      <c r="J50" s="329">
        <v>7</v>
      </c>
      <c r="K50" s="329">
        <v>0</v>
      </c>
      <c r="L50" s="329">
        <v>7</v>
      </c>
      <c r="M50" s="329">
        <v>1</v>
      </c>
      <c r="N50" s="329">
        <v>5</v>
      </c>
      <c r="O50" s="329">
        <v>1</v>
      </c>
    </row>
    <row r="51" spans="1:129" ht="20.100000000000001" customHeight="1" x14ac:dyDescent="0.25">
      <c r="A51" s="35" t="s">
        <v>257</v>
      </c>
      <c r="B51" s="83">
        <v>17</v>
      </c>
      <c r="C51" s="83">
        <v>23</v>
      </c>
      <c r="D51" s="329">
        <v>0</v>
      </c>
      <c r="E51" s="329">
        <v>0</v>
      </c>
      <c r="F51" s="329">
        <v>0</v>
      </c>
      <c r="G51" s="329">
        <v>0</v>
      </c>
      <c r="H51" s="329">
        <v>0</v>
      </c>
      <c r="I51" s="329">
        <v>1</v>
      </c>
      <c r="J51" s="329">
        <v>0</v>
      </c>
      <c r="K51" s="329">
        <v>0</v>
      </c>
      <c r="L51" s="329">
        <v>0</v>
      </c>
      <c r="M51" s="329">
        <v>0</v>
      </c>
      <c r="N51" s="329">
        <v>0</v>
      </c>
      <c r="O51" s="329">
        <v>0</v>
      </c>
    </row>
    <row r="52" spans="1:129" ht="20.100000000000001" customHeight="1" x14ac:dyDescent="0.25">
      <c r="A52" s="35" t="s">
        <v>258</v>
      </c>
      <c r="B52" s="83">
        <v>346</v>
      </c>
      <c r="C52" s="83">
        <v>337</v>
      </c>
      <c r="D52" s="329">
        <v>0</v>
      </c>
      <c r="E52" s="329">
        <v>20</v>
      </c>
      <c r="F52" s="329">
        <v>2</v>
      </c>
      <c r="G52" s="329">
        <v>2</v>
      </c>
      <c r="H52" s="329">
        <v>0</v>
      </c>
      <c r="I52" s="329">
        <v>0</v>
      </c>
      <c r="J52" s="329">
        <v>0</v>
      </c>
      <c r="K52" s="329">
        <v>4</v>
      </c>
      <c r="L52" s="329">
        <v>7</v>
      </c>
      <c r="M52" s="329">
        <v>0</v>
      </c>
      <c r="N52" s="329">
        <v>0</v>
      </c>
      <c r="O52" s="329">
        <v>0</v>
      </c>
    </row>
    <row r="53" spans="1:129" ht="20.100000000000001" customHeight="1" x14ac:dyDescent="0.25">
      <c r="A53" s="35" t="s">
        <v>259</v>
      </c>
      <c r="B53" s="83">
        <v>25</v>
      </c>
      <c r="C53" s="83">
        <v>33</v>
      </c>
      <c r="D53" s="329">
        <v>0</v>
      </c>
      <c r="E53" s="329">
        <v>11</v>
      </c>
      <c r="F53" s="329">
        <v>3</v>
      </c>
      <c r="G53" s="329">
        <v>0</v>
      </c>
      <c r="H53" s="329">
        <v>0</v>
      </c>
      <c r="I53" s="329">
        <v>0</v>
      </c>
      <c r="J53" s="329">
        <v>0</v>
      </c>
      <c r="K53" s="329">
        <v>0</v>
      </c>
      <c r="L53" s="329">
        <v>0</v>
      </c>
      <c r="M53" s="329">
        <v>0</v>
      </c>
      <c r="N53" s="329">
        <v>0</v>
      </c>
      <c r="O53" s="329">
        <v>0</v>
      </c>
    </row>
    <row r="54" spans="1:129" ht="20.100000000000001" customHeight="1" x14ac:dyDescent="0.25">
      <c r="A54" s="35" t="s">
        <v>260</v>
      </c>
      <c r="B54" s="83">
        <v>581</v>
      </c>
      <c r="C54" s="83">
        <v>568</v>
      </c>
      <c r="D54" s="329">
        <v>12</v>
      </c>
      <c r="E54" s="329">
        <v>90</v>
      </c>
      <c r="F54" s="329">
        <v>0</v>
      </c>
      <c r="G54" s="329">
        <v>1</v>
      </c>
      <c r="H54" s="329">
        <v>5</v>
      </c>
      <c r="I54" s="329">
        <v>0</v>
      </c>
      <c r="J54" s="329">
        <v>3</v>
      </c>
      <c r="K54" s="329">
        <v>0</v>
      </c>
      <c r="L54" s="329">
        <v>0</v>
      </c>
      <c r="M54" s="329">
        <v>0</v>
      </c>
      <c r="N54" s="329">
        <v>0</v>
      </c>
      <c r="O54" s="329">
        <v>0</v>
      </c>
    </row>
    <row r="55" spans="1:129" ht="20.100000000000001" customHeight="1" x14ac:dyDescent="0.25">
      <c r="A55" s="35" t="s">
        <v>261</v>
      </c>
      <c r="B55" s="83">
        <v>19</v>
      </c>
      <c r="C55" s="83">
        <v>10</v>
      </c>
      <c r="D55" s="329">
        <v>0</v>
      </c>
      <c r="E55" s="329">
        <v>0</v>
      </c>
      <c r="F55" s="329">
        <v>0</v>
      </c>
      <c r="G55" s="329">
        <v>0</v>
      </c>
      <c r="H55" s="329">
        <v>0</v>
      </c>
      <c r="I55" s="329">
        <v>0</v>
      </c>
      <c r="J55" s="329">
        <v>0</v>
      </c>
      <c r="K55" s="329">
        <v>0</v>
      </c>
      <c r="L55" s="329">
        <v>0</v>
      </c>
      <c r="M55" s="329">
        <v>0</v>
      </c>
      <c r="N55" s="329">
        <v>0</v>
      </c>
      <c r="O55" s="329">
        <v>0</v>
      </c>
    </row>
    <row r="56" spans="1:129" ht="20.100000000000001" customHeight="1" x14ac:dyDescent="0.25">
      <c r="A56" s="35" t="s">
        <v>262</v>
      </c>
      <c r="B56" s="83">
        <v>1068</v>
      </c>
      <c r="C56" s="83">
        <v>1046</v>
      </c>
      <c r="D56" s="329">
        <v>0</v>
      </c>
      <c r="E56" s="329">
        <v>7</v>
      </c>
      <c r="F56" s="329">
        <v>2</v>
      </c>
      <c r="G56" s="329">
        <v>1</v>
      </c>
      <c r="H56" s="329">
        <v>2</v>
      </c>
      <c r="I56" s="329">
        <v>0</v>
      </c>
      <c r="J56" s="329">
        <v>2</v>
      </c>
      <c r="K56" s="329">
        <v>0</v>
      </c>
      <c r="L56" s="329">
        <v>0</v>
      </c>
      <c r="M56" s="329">
        <v>0</v>
      </c>
      <c r="N56" s="329">
        <v>0</v>
      </c>
      <c r="O56" s="329">
        <v>0</v>
      </c>
    </row>
    <row r="57" spans="1:129" ht="20.100000000000001" customHeight="1" x14ac:dyDescent="0.25">
      <c r="A57" s="35" t="s">
        <v>263</v>
      </c>
      <c r="B57" s="83">
        <v>129</v>
      </c>
      <c r="C57" s="83">
        <v>63</v>
      </c>
      <c r="D57" s="329">
        <v>0</v>
      </c>
      <c r="E57" s="329">
        <v>0</v>
      </c>
      <c r="F57" s="329">
        <v>0</v>
      </c>
      <c r="G57" s="329">
        <v>0</v>
      </c>
      <c r="H57" s="329">
        <v>0</v>
      </c>
      <c r="I57" s="329">
        <v>0</v>
      </c>
      <c r="J57" s="329">
        <v>0</v>
      </c>
      <c r="K57" s="329">
        <v>0</v>
      </c>
      <c r="L57" s="329">
        <v>0</v>
      </c>
      <c r="M57" s="329">
        <v>5</v>
      </c>
      <c r="N57" s="329">
        <v>0</v>
      </c>
      <c r="O57" s="329">
        <v>0</v>
      </c>
    </row>
    <row r="58" spans="1:129" ht="20.100000000000001" customHeight="1" x14ac:dyDescent="0.25">
      <c r="A58" s="35" t="s">
        <v>264</v>
      </c>
      <c r="B58" s="83">
        <v>94</v>
      </c>
      <c r="C58" s="83">
        <v>57</v>
      </c>
      <c r="D58" s="329">
        <v>0</v>
      </c>
      <c r="E58" s="329">
        <v>0</v>
      </c>
      <c r="F58" s="329">
        <v>0</v>
      </c>
      <c r="G58" s="329">
        <v>0</v>
      </c>
      <c r="H58" s="329">
        <v>0</v>
      </c>
      <c r="I58" s="329">
        <v>0</v>
      </c>
      <c r="J58" s="329">
        <v>0</v>
      </c>
      <c r="K58" s="329">
        <v>0</v>
      </c>
      <c r="L58" s="329">
        <v>0</v>
      </c>
      <c r="M58" s="329">
        <v>0</v>
      </c>
      <c r="N58" s="329">
        <v>2</v>
      </c>
      <c r="O58" s="329">
        <v>5</v>
      </c>
    </row>
    <row r="59" spans="1:129" ht="20.100000000000001" customHeight="1" x14ac:dyDescent="0.25">
      <c r="A59" s="35" t="s">
        <v>265</v>
      </c>
      <c r="B59" s="83">
        <v>720</v>
      </c>
      <c r="C59" s="83">
        <v>467</v>
      </c>
      <c r="D59" s="329">
        <v>0</v>
      </c>
      <c r="E59" s="329">
        <v>1</v>
      </c>
      <c r="F59" s="329">
        <v>0</v>
      </c>
      <c r="G59" s="329">
        <v>0</v>
      </c>
      <c r="H59" s="329">
        <v>5</v>
      </c>
      <c r="I59" s="329">
        <v>0</v>
      </c>
      <c r="J59" s="329">
        <v>0</v>
      </c>
      <c r="K59" s="329">
        <v>5</v>
      </c>
      <c r="L59" s="329">
        <v>0</v>
      </c>
      <c r="M59" s="329">
        <v>0</v>
      </c>
      <c r="N59" s="329">
        <v>0</v>
      </c>
      <c r="O59" s="329">
        <v>0</v>
      </c>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row>
    <row r="60" spans="1:129" ht="20.100000000000001" customHeight="1" x14ac:dyDescent="0.25">
      <c r="A60" s="35" t="s">
        <v>266</v>
      </c>
      <c r="B60" s="83">
        <v>10</v>
      </c>
      <c r="C60" s="83">
        <v>103</v>
      </c>
      <c r="D60" s="329">
        <v>0</v>
      </c>
      <c r="E60" s="329">
        <v>1</v>
      </c>
      <c r="F60" s="329">
        <v>0</v>
      </c>
      <c r="G60" s="329">
        <v>0</v>
      </c>
      <c r="H60" s="329">
        <v>0</v>
      </c>
      <c r="I60" s="329">
        <v>0</v>
      </c>
      <c r="J60" s="329">
        <v>0</v>
      </c>
      <c r="K60" s="329">
        <v>0</v>
      </c>
      <c r="L60" s="329">
        <v>0</v>
      </c>
      <c r="M60" s="329">
        <v>0</v>
      </c>
      <c r="N60" s="329">
        <v>0</v>
      </c>
      <c r="O60" s="329">
        <v>0</v>
      </c>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row>
    <row r="61" spans="1:129" ht="20.100000000000001" customHeight="1" x14ac:dyDescent="0.25">
      <c r="A61" s="35" t="s">
        <v>267</v>
      </c>
      <c r="B61" s="83">
        <v>51</v>
      </c>
      <c r="C61" s="83">
        <v>195</v>
      </c>
      <c r="D61" s="329">
        <v>0</v>
      </c>
      <c r="E61" s="329">
        <v>0</v>
      </c>
      <c r="F61" s="329">
        <v>0</v>
      </c>
      <c r="G61" s="329">
        <v>1</v>
      </c>
      <c r="H61" s="329">
        <v>0</v>
      </c>
      <c r="I61" s="329">
        <v>0</v>
      </c>
      <c r="J61" s="329">
        <v>0</v>
      </c>
      <c r="K61" s="329">
        <v>0</v>
      </c>
      <c r="L61" s="329">
        <v>0</v>
      </c>
      <c r="M61" s="329">
        <v>0</v>
      </c>
      <c r="N61" s="329">
        <v>0</v>
      </c>
      <c r="O61" s="329">
        <v>0</v>
      </c>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row>
    <row r="62" spans="1:129" ht="20.100000000000001" customHeight="1" x14ac:dyDescent="0.25">
      <c r="A62" s="35" t="s">
        <v>268</v>
      </c>
      <c r="B62" s="83">
        <v>163</v>
      </c>
      <c r="C62" s="83">
        <v>103</v>
      </c>
      <c r="D62" s="329">
        <v>0</v>
      </c>
      <c r="E62" s="329">
        <v>7</v>
      </c>
      <c r="F62" s="329">
        <v>2</v>
      </c>
      <c r="G62" s="329">
        <v>0</v>
      </c>
      <c r="H62" s="329">
        <v>0</v>
      </c>
      <c r="I62" s="329">
        <v>0</v>
      </c>
      <c r="J62" s="329">
        <v>3</v>
      </c>
      <c r="K62" s="329">
        <v>0</v>
      </c>
      <c r="L62" s="329">
        <v>0</v>
      </c>
      <c r="M62" s="329">
        <v>0</v>
      </c>
      <c r="N62" s="329">
        <v>7</v>
      </c>
      <c r="O62" s="329">
        <v>0</v>
      </c>
    </row>
    <row r="63" spans="1:129" ht="20.100000000000001" customHeight="1" x14ac:dyDescent="0.25">
      <c r="A63" s="35" t="s">
        <v>269</v>
      </c>
      <c r="B63" s="83">
        <v>2055</v>
      </c>
      <c r="C63" s="83">
        <v>1354</v>
      </c>
      <c r="D63" s="329">
        <v>0</v>
      </c>
      <c r="E63" s="329">
        <v>33</v>
      </c>
      <c r="F63" s="329">
        <v>0</v>
      </c>
      <c r="G63" s="329">
        <v>0</v>
      </c>
      <c r="H63" s="329">
        <v>2</v>
      </c>
      <c r="I63" s="329">
        <v>2</v>
      </c>
      <c r="J63" s="329">
        <v>5</v>
      </c>
      <c r="K63" s="329">
        <v>0</v>
      </c>
      <c r="L63" s="329">
        <v>3</v>
      </c>
      <c r="M63" s="329">
        <v>0</v>
      </c>
      <c r="N63" s="329">
        <v>2</v>
      </c>
      <c r="O63" s="329">
        <v>0</v>
      </c>
    </row>
    <row r="64" spans="1:129" ht="20.100000000000001" customHeight="1" x14ac:dyDescent="0.25">
      <c r="A64" s="35" t="s">
        <v>270</v>
      </c>
      <c r="B64" s="83">
        <v>307</v>
      </c>
      <c r="C64" s="83">
        <v>784</v>
      </c>
      <c r="D64" s="329">
        <v>0</v>
      </c>
      <c r="E64" s="329">
        <v>18</v>
      </c>
      <c r="F64" s="329">
        <v>0</v>
      </c>
      <c r="G64" s="329">
        <v>0</v>
      </c>
      <c r="H64" s="329">
        <v>0</v>
      </c>
      <c r="I64" s="329">
        <v>0</v>
      </c>
      <c r="J64" s="329">
        <v>0</v>
      </c>
      <c r="K64" s="329">
        <v>0</v>
      </c>
      <c r="L64" s="329">
        <v>0</v>
      </c>
      <c r="M64" s="329">
        <v>0</v>
      </c>
      <c r="N64" s="329">
        <v>0</v>
      </c>
      <c r="O64" s="329">
        <v>0</v>
      </c>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row>
    <row r="65" spans="1:129" ht="20.100000000000001" customHeight="1" x14ac:dyDescent="0.25">
      <c r="A65" s="30" t="s">
        <v>271</v>
      </c>
      <c r="B65" s="89">
        <v>241</v>
      </c>
      <c r="C65" s="89">
        <v>106</v>
      </c>
      <c r="D65" s="89">
        <v>0</v>
      </c>
      <c r="E65" s="89">
        <v>30</v>
      </c>
      <c r="F65" s="89">
        <v>0</v>
      </c>
      <c r="G65" s="89">
        <v>0</v>
      </c>
      <c r="H65" s="89">
        <v>0</v>
      </c>
      <c r="I65" s="89">
        <v>0</v>
      </c>
      <c r="J65" s="89">
        <v>0</v>
      </c>
      <c r="K65" s="89">
        <v>0</v>
      </c>
      <c r="L65" s="89">
        <v>0</v>
      </c>
      <c r="M65" s="89">
        <v>0</v>
      </c>
      <c r="N65" s="89">
        <v>0</v>
      </c>
      <c r="O65" s="89">
        <v>0</v>
      </c>
    </row>
    <row r="66" spans="1:129" ht="20.100000000000001" customHeight="1" x14ac:dyDescent="0.25">
      <c r="A66" s="35" t="s">
        <v>272</v>
      </c>
      <c r="B66" s="82">
        <v>204</v>
      </c>
      <c r="C66" s="82">
        <v>91</v>
      </c>
      <c r="D66" s="329">
        <v>0</v>
      </c>
      <c r="E66" s="329">
        <v>28</v>
      </c>
      <c r="F66" s="329">
        <v>0</v>
      </c>
      <c r="G66" s="329">
        <v>0</v>
      </c>
      <c r="H66" s="329">
        <v>0</v>
      </c>
      <c r="I66" s="329">
        <v>0</v>
      </c>
      <c r="J66" s="329">
        <v>0</v>
      </c>
      <c r="K66" s="329">
        <v>0</v>
      </c>
      <c r="L66" s="329">
        <v>0</v>
      </c>
      <c r="M66" s="329">
        <v>0</v>
      </c>
      <c r="N66" s="329">
        <v>0</v>
      </c>
      <c r="O66" s="329">
        <v>0</v>
      </c>
    </row>
    <row r="67" spans="1:129" ht="20.100000000000001" customHeight="1" x14ac:dyDescent="0.25">
      <c r="A67" s="35" t="s">
        <v>273</v>
      </c>
      <c r="B67" s="82">
        <v>35</v>
      </c>
      <c r="C67" s="82">
        <v>15</v>
      </c>
      <c r="D67" s="329">
        <v>0</v>
      </c>
      <c r="E67" s="329">
        <v>2</v>
      </c>
      <c r="F67" s="329">
        <v>0</v>
      </c>
      <c r="G67" s="329">
        <v>0</v>
      </c>
      <c r="H67" s="329">
        <v>0</v>
      </c>
      <c r="I67" s="329">
        <v>0</v>
      </c>
      <c r="J67" s="329">
        <v>0</v>
      </c>
      <c r="K67" s="329">
        <v>0</v>
      </c>
      <c r="L67" s="329">
        <v>0</v>
      </c>
      <c r="M67" s="329">
        <v>0</v>
      </c>
      <c r="N67" s="329">
        <v>0</v>
      </c>
      <c r="O67" s="329">
        <v>0</v>
      </c>
    </row>
    <row r="68" spans="1:129" ht="20.100000000000001" customHeight="1" x14ac:dyDescent="0.25">
      <c r="A68" s="35" t="s">
        <v>274</v>
      </c>
      <c r="B68" s="82">
        <v>2</v>
      </c>
      <c r="C68" s="82">
        <v>0</v>
      </c>
      <c r="D68" s="329">
        <v>0</v>
      </c>
      <c r="E68" s="329">
        <v>0</v>
      </c>
      <c r="F68" s="329">
        <v>0</v>
      </c>
      <c r="G68" s="329">
        <v>0</v>
      </c>
      <c r="H68" s="329">
        <v>0</v>
      </c>
      <c r="I68" s="329">
        <v>0</v>
      </c>
      <c r="J68" s="329">
        <v>0</v>
      </c>
      <c r="K68" s="329">
        <v>0</v>
      </c>
      <c r="L68" s="329">
        <v>0</v>
      </c>
      <c r="M68" s="329">
        <v>0</v>
      </c>
      <c r="N68" s="329">
        <v>0</v>
      </c>
      <c r="O68" s="329">
        <v>0</v>
      </c>
    </row>
    <row r="69" spans="1:129" ht="20.100000000000001" customHeight="1" thickBot="1" x14ac:dyDescent="0.3">
      <c r="A69" s="40" t="s">
        <v>275</v>
      </c>
      <c r="B69" s="99">
        <v>5</v>
      </c>
      <c r="C69" s="99">
        <v>0</v>
      </c>
      <c r="D69" s="338">
        <v>0</v>
      </c>
      <c r="E69" s="338">
        <v>0</v>
      </c>
      <c r="F69" s="338">
        <v>0</v>
      </c>
      <c r="G69" s="338">
        <v>0</v>
      </c>
      <c r="H69" s="338">
        <v>0</v>
      </c>
      <c r="I69" s="338">
        <v>0</v>
      </c>
      <c r="J69" s="338">
        <v>0</v>
      </c>
      <c r="K69" s="338">
        <v>0</v>
      </c>
      <c r="L69" s="338">
        <v>0</v>
      </c>
      <c r="M69" s="338">
        <v>0</v>
      </c>
      <c r="N69" s="338">
        <v>0</v>
      </c>
      <c r="O69" s="338">
        <v>0</v>
      </c>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row>
    <row r="70" spans="1:129" s="213" customFormat="1" ht="15.95" customHeight="1" x14ac:dyDescent="0.25">
      <c r="A70" s="149" t="s">
        <v>346</v>
      </c>
      <c r="B70" s="211"/>
      <c r="C70" s="211"/>
      <c r="D70" s="331"/>
      <c r="E70" s="331"/>
      <c r="F70" s="331"/>
      <c r="G70" s="331"/>
      <c r="H70" s="331"/>
      <c r="I70" s="331"/>
      <c r="J70" s="331"/>
      <c r="K70" s="331"/>
      <c r="L70" s="331"/>
      <c r="M70" s="331"/>
      <c r="N70" s="331"/>
      <c r="O70" s="196" t="s">
        <v>284</v>
      </c>
    </row>
    <row r="71" spans="1:129" s="181" customFormat="1" ht="24.95" customHeight="1" x14ac:dyDescent="0.25">
      <c r="A71" s="183" t="s">
        <v>351</v>
      </c>
      <c r="B71" s="183"/>
      <c r="C71" s="183"/>
      <c r="D71" s="332"/>
      <c r="E71" s="158"/>
      <c r="F71" s="158"/>
      <c r="G71" s="158"/>
      <c r="H71" s="158"/>
      <c r="I71" s="158"/>
      <c r="J71" s="158"/>
      <c r="K71" s="158"/>
      <c r="L71" s="158"/>
      <c r="M71" s="332"/>
      <c r="N71" s="332"/>
      <c r="O71" s="332"/>
    </row>
    <row r="72" spans="1:129" s="181" customFormat="1" ht="24.95" customHeight="1" thickBot="1" x14ac:dyDescent="0.25">
      <c r="A72" s="145" t="s">
        <v>357</v>
      </c>
      <c r="D72" s="332"/>
      <c r="E72" s="332"/>
      <c r="F72" s="332"/>
      <c r="G72" s="332"/>
      <c r="H72" s="332"/>
      <c r="I72" s="332"/>
      <c r="J72" s="332"/>
      <c r="K72" s="332"/>
      <c r="L72" s="332"/>
      <c r="M72" s="333" t="s">
        <v>285</v>
      </c>
      <c r="N72" s="332"/>
    </row>
    <row r="73" spans="1:129" ht="20.100000000000001" customHeight="1" x14ac:dyDescent="0.25">
      <c r="A73" s="1487" t="s">
        <v>203</v>
      </c>
      <c r="B73" s="1511" t="s">
        <v>296</v>
      </c>
      <c r="C73" s="1512"/>
      <c r="D73" s="1512"/>
      <c r="E73" s="1512"/>
      <c r="F73" s="1512"/>
      <c r="G73" s="1512"/>
      <c r="H73" s="1512"/>
      <c r="I73" s="1512"/>
      <c r="J73" s="1512"/>
      <c r="K73" s="1512"/>
      <c r="L73" s="1512"/>
      <c r="M73" s="1512"/>
      <c r="N73" s="325"/>
      <c r="O73" s="62"/>
    </row>
    <row r="74" spans="1:129" ht="20.100000000000001" customHeight="1" x14ac:dyDescent="0.25">
      <c r="A74" s="1488"/>
      <c r="B74" s="138" t="s">
        <v>286</v>
      </c>
      <c r="C74" s="138"/>
      <c r="D74" s="138" t="s">
        <v>287</v>
      </c>
      <c r="E74" s="138"/>
      <c r="F74" s="138" t="s">
        <v>288</v>
      </c>
      <c r="G74" s="138"/>
      <c r="H74" s="138" t="s">
        <v>289</v>
      </c>
      <c r="I74" s="138"/>
      <c r="J74" s="138" t="s">
        <v>290</v>
      </c>
      <c r="K74" s="138"/>
      <c r="L74" s="138" t="s">
        <v>291</v>
      </c>
      <c r="M74" s="131"/>
      <c r="O74" s="35"/>
    </row>
    <row r="75" spans="1:129"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row>
    <row r="76" spans="1:129" ht="20.100000000000001" customHeight="1" x14ac:dyDescent="0.25">
      <c r="A76" s="26" t="s">
        <v>310</v>
      </c>
      <c r="B76" s="27">
        <v>26</v>
      </c>
      <c r="C76" s="27">
        <v>1</v>
      </c>
      <c r="D76" s="27">
        <v>27</v>
      </c>
      <c r="E76" s="27">
        <v>171</v>
      </c>
      <c r="F76" s="27">
        <v>54</v>
      </c>
      <c r="G76" s="27">
        <v>10</v>
      </c>
      <c r="H76" s="27">
        <v>17</v>
      </c>
      <c r="I76" s="27">
        <v>18</v>
      </c>
      <c r="J76" s="27">
        <v>8593</v>
      </c>
      <c r="K76" s="27">
        <v>3789</v>
      </c>
      <c r="L76" s="27">
        <v>7569</v>
      </c>
      <c r="M76" s="27">
        <v>8436</v>
      </c>
    </row>
    <row r="77" spans="1:129" ht="20.100000000000001" customHeight="1" x14ac:dyDescent="0.25">
      <c r="A77" s="30" t="s">
        <v>212</v>
      </c>
      <c r="B77" s="89">
        <v>0</v>
      </c>
      <c r="C77" s="89">
        <v>0</v>
      </c>
      <c r="D77" s="89">
        <v>5</v>
      </c>
      <c r="E77" s="89">
        <v>0</v>
      </c>
      <c r="F77" s="89">
        <v>0</v>
      </c>
      <c r="G77" s="89">
        <v>0</v>
      </c>
      <c r="H77" s="89">
        <v>0</v>
      </c>
      <c r="I77" s="89">
        <v>5</v>
      </c>
      <c r="J77" s="89">
        <v>43</v>
      </c>
      <c r="K77" s="89">
        <v>16</v>
      </c>
      <c r="L77" s="89">
        <v>48</v>
      </c>
      <c r="M77" s="89">
        <v>42</v>
      </c>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row>
    <row r="78" spans="1:129" ht="20.100000000000001" customHeight="1" x14ac:dyDescent="0.25">
      <c r="A78" s="35" t="s">
        <v>213</v>
      </c>
      <c r="B78" s="329">
        <v>0</v>
      </c>
      <c r="C78" s="329">
        <v>0</v>
      </c>
      <c r="D78" s="329">
        <v>5</v>
      </c>
      <c r="E78" s="329">
        <v>0</v>
      </c>
      <c r="F78" s="329">
        <v>0</v>
      </c>
      <c r="G78" s="329">
        <v>0</v>
      </c>
      <c r="H78" s="329">
        <v>0</v>
      </c>
      <c r="I78" s="329">
        <v>4</v>
      </c>
      <c r="J78" s="329">
        <v>12</v>
      </c>
      <c r="K78" s="329">
        <v>0</v>
      </c>
      <c r="L78" s="329">
        <v>31</v>
      </c>
      <c r="M78" s="329">
        <v>0</v>
      </c>
    </row>
    <row r="79" spans="1:129" ht="20.100000000000001" customHeight="1" x14ac:dyDescent="0.25">
      <c r="A79" s="35" t="s">
        <v>214</v>
      </c>
      <c r="B79" s="329">
        <v>0</v>
      </c>
      <c r="C79" s="329">
        <v>0</v>
      </c>
      <c r="D79" s="329">
        <v>0</v>
      </c>
      <c r="E79" s="329">
        <v>0</v>
      </c>
      <c r="F79" s="329">
        <v>0</v>
      </c>
      <c r="G79" s="329">
        <v>0</v>
      </c>
      <c r="H79" s="329">
        <v>0</v>
      </c>
      <c r="I79" s="329">
        <v>0</v>
      </c>
      <c r="J79" s="329">
        <v>0</v>
      </c>
      <c r="K79" s="329">
        <v>0</v>
      </c>
      <c r="L79" s="329">
        <v>0</v>
      </c>
      <c r="M79" s="329">
        <v>1</v>
      </c>
    </row>
    <row r="80" spans="1:129" ht="20.100000000000001" customHeight="1" x14ac:dyDescent="0.25">
      <c r="A80" s="35" t="s">
        <v>215</v>
      </c>
      <c r="B80" s="329">
        <v>0</v>
      </c>
      <c r="C80" s="329">
        <v>0</v>
      </c>
      <c r="D80" s="329">
        <v>0</v>
      </c>
      <c r="E80" s="329">
        <v>0</v>
      </c>
      <c r="F80" s="329">
        <v>0</v>
      </c>
      <c r="G80" s="329">
        <v>0</v>
      </c>
      <c r="H80" s="329">
        <v>0</v>
      </c>
      <c r="I80" s="329">
        <v>0</v>
      </c>
      <c r="J80" s="329">
        <v>0</v>
      </c>
      <c r="K80" s="329">
        <v>0</v>
      </c>
      <c r="L80" s="329">
        <v>0</v>
      </c>
      <c r="M80" s="329">
        <v>0</v>
      </c>
    </row>
    <row r="81" spans="1:129" ht="20.100000000000001" customHeight="1" x14ac:dyDescent="0.25">
      <c r="A81" s="35" t="s">
        <v>216</v>
      </c>
      <c r="B81" s="329">
        <v>0</v>
      </c>
      <c r="C81" s="329">
        <v>0</v>
      </c>
      <c r="D81" s="329">
        <v>0</v>
      </c>
      <c r="E81" s="329">
        <v>0</v>
      </c>
      <c r="F81" s="329">
        <v>0</v>
      </c>
      <c r="G81" s="329">
        <v>0</v>
      </c>
      <c r="H81" s="329">
        <v>0</v>
      </c>
      <c r="I81" s="329">
        <v>0</v>
      </c>
      <c r="J81" s="329">
        <v>0</v>
      </c>
      <c r="K81" s="329">
        <v>0</v>
      </c>
      <c r="L81" s="329">
        <v>0</v>
      </c>
      <c r="M81" s="329">
        <v>0</v>
      </c>
    </row>
    <row r="82" spans="1:129" ht="20.100000000000001" customHeight="1" x14ac:dyDescent="0.25">
      <c r="A82" s="35" t="s">
        <v>217</v>
      </c>
      <c r="B82" s="329">
        <v>0</v>
      </c>
      <c r="C82" s="329">
        <v>0</v>
      </c>
      <c r="D82" s="329">
        <v>0</v>
      </c>
      <c r="E82" s="329">
        <v>0</v>
      </c>
      <c r="F82" s="329">
        <v>0</v>
      </c>
      <c r="G82" s="329">
        <v>0</v>
      </c>
      <c r="H82" s="329">
        <v>0</v>
      </c>
      <c r="I82" s="329">
        <v>1</v>
      </c>
      <c r="J82" s="329">
        <v>31</v>
      </c>
      <c r="K82" s="329">
        <v>16</v>
      </c>
      <c r="L82" s="329">
        <v>17</v>
      </c>
      <c r="M82" s="329">
        <v>41</v>
      </c>
    </row>
    <row r="83" spans="1:129" ht="20.100000000000001" customHeight="1" x14ac:dyDescent="0.25">
      <c r="A83" s="30" t="s">
        <v>218</v>
      </c>
      <c r="B83" s="89">
        <v>0</v>
      </c>
      <c r="C83" s="89">
        <v>0</v>
      </c>
      <c r="D83" s="89">
        <v>0</v>
      </c>
      <c r="E83" s="89">
        <v>0</v>
      </c>
      <c r="F83" s="89">
        <v>0</v>
      </c>
      <c r="G83" s="89">
        <v>0</v>
      </c>
      <c r="H83" s="89">
        <v>0</v>
      </c>
      <c r="I83" s="89">
        <v>0</v>
      </c>
      <c r="J83" s="89">
        <v>5</v>
      </c>
      <c r="K83" s="89">
        <v>0</v>
      </c>
      <c r="L83" s="89">
        <v>24</v>
      </c>
      <c r="M83" s="89">
        <v>2</v>
      </c>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row>
    <row r="84" spans="1:129" ht="20.100000000000001" customHeight="1" x14ac:dyDescent="0.25">
      <c r="A84" s="35" t="s">
        <v>219</v>
      </c>
      <c r="B84" s="329">
        <v>0</v>
      </c>
      <c r="C84" s="329">
        <v>0</v>
      </c>
      <c r="D84" s="329">
        <v>0</v>
      </c>
      <c r="E84" s="329">
        <v>0</v>
      </c>
      <c r="F84" s="329">
        <v>0</v>
      </c>
      <c r="G84" s="329">
        <v>0</v>
      </c>
      <c r="H84" s="329">
        <v>0</v>
      </c>
      <c r="I84" s="329">
        <v>0</v>
      </c>
      <c r="J84" s="329">
        <v>0</v>
      </c>
      <c r="K84" s="329">
        <v>0</v>
      </c>
      <c r="L84" s="329">
        <v>0</v>
      </c>
      <c r="M84" s="329">
        <v>0</v>
      </c>
    </row>
    <row r="85" spans="1:129" ht="20.100000000000001" customHeight="1" x14ac:dyDescent="0.25">
      <c r="A85" s="35" t="s">
        <v>220</v>
      </c>
      <c r="B85" s="329">
        <v>0</v>
      </c>
      <c r="C85" s="329">
        <v>0</v>
      </c>
      <c r="D85" s="329">
        <v>0</v>
      </c>
      <c r="E85" s="329">
        <v>0</v>
      </c>
      <c r="F85" s="329">
        <v>0</v>
      </c>
      <c r="G85" s="329">
        <v>0</v>
      </c>
      <c r="H85" s="329">
        <v>0</v>
      </c>
      <c r="I85" s="329">
        <v>0</v>
      </c>
      <c r="J85" s="329">
        <v>0</v>
      </c>
      <c r="K85" s="329">
        <v>0</v>
      </c>
      <c r="L85" s="329">
        <v>0</v>
      </c>
      <c r="M85" s="329">
        <v>0</v>
      </c>
    </row>
    <row r="86" spans="1:129" ht="20.100000000000001" customHeight="1" x14ac:dyDescent="0.25">
      <c r="A86" s="35" t="s">
        <v>221</v>
      </c>
      <c r="B86" s="329">
        <v>0</v>
      </c>
      <c r="C86" s="329">
        <v>0</v>
      </c>
      <c r="D86" s="329">
        <v>0</v>
      </c>
      <c r="E86" s="329">
        <v>0</v>
      </c>
      <c r="F86" s="329">
        <v>0</v>
      </c>
      <c r="G86" s="329">
        <v>0</v>
      </c>
      <c r="H86" s="329">
        <v>0</v>
      </c>
      <c r="I86" s="329">
        <v>0</v>
      </c>
      <c r="J86" s="329">
        <v>5</v>
      </c>
      <c r="K86" s="329">
        <v>0</v>
      </c>
      <c r="L86" s="329">
        <v>12</v>
      </c>
      <c r="M86" s="329">
        <v>0</v>
      </c>
    </row>
    <row r="87" spans="1:129" ht="20.100000000000001" customHeight="1" x14ac:dyDescent="0.25">
      <c r="A87" s="35" t="s">
        <v>222</v>
      </c>
      <c r="B87" s="329">
        <v>0</v>
      </c>
      <c r="C87" s="329">
        <v>0</v>
      </c>
      <c r="D87" s="329">
        <v>0</v>
      </c>
      <c r="E87" s="329">
        <v>0</v>
      </c>
      <c r="F87" s="329">
        <v>0</v>
      </c>
      <c r="G87" s="329">
        <v>0</v>
      </c>
      <c r="H87" s="329">
        <v>0</v>
      </c>
      <c r="I87" s="329">
        <v>0</v>
      </c>
      <c r="J87" s="329">
        <v>0</v>
      </c>
      <c r="K87" s="329">
        <v>0</v>
      </c>
      <c r="L87" s="329">
        <v>0</v>
      </c>
      <c r="M87" s="329">
        <v>0</v>
      </c>
    </row>
    <row r="88" spans="1:129" ht="20.100000000000001" customHeight="1" x14ac:dyDescent="0.25">
      <c r="A88" s="35" t="s">
        <v>223</v>
      </c>
      <c r="B88" s="329">
        <v>0</v>
      </c>
      <c r="C88" s="329">
        <v>0</v>
      </c>
      <c r="D88" s="329">
        <v>0</v>
      </c>
      <c r="E88" s="329">
        <v>0</v>
      </c>
      <c r="F88" s="329">
        <v>0</v>
      </c>
      <c r="G88" s="329">
        <v>0</v>
      </c>
      <c r="H88" s="329">
        <v>0</v>
      </c>
      <c r="I88" s="329">
        <v>0</v>
      </c>
      <c r="J88" s="329">
        <v>0</v>
      </c>
      <c r="K88" s="329">
        <v>0</v>
      </c>
      <c r="L88" s="329">
        <v>12</v>
      </c>
      <c r="M88" s="329">
        <v>2</v>
      </c>
    </row>
    <row r="89" spans="1:129" ht="20.100000000000001" customHeight="1" x14ac:dyDescent="0.25">
      <c r="A89" s="30" t="s">
        <v>224</v>
      </c>
      <c r="B89" s="89">
        <v>0</v>
      </c>
      <c r="C89" s="89">
        <v>0</v>
      </c>
      <c r="D89" s="89">
        <v>0</v>
      </c>
      <c r="E89" s="89">
        <v>2</v>
      </c>
      <c r="F89" s="89">
        <v>2</v>
      </c>
      <c r="G89" s="89">
        <v>0</v>
      </c>
      <c r="H89" s="89">
        <v>0</v>
      </c>
      <c r="I89" s="89">
        <v>1</v>
      </c>
      <c r="J89" s="89">
        <v>124</v>
      </c>
      <c r="K89" s="89">
        <v>473</v>
      </c>
      <c r="L89" s="89">
        <v>1334</v>
      </c>
      <c r="M89" s="89">
        <v>36</v>
      </c>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row>
    <row r="90" spans="1:129" ht="20.100000000000001" customHeight="1" x14ac:dyDescent="0.25">
      <c r="A90" s="35" t="s">
        <v>225</v>
      </c>
      <c r="B90" s="329">
        <v>0</v>
      </c>
      <c r="C90" s="329">
        <v>0</v>
      </c>
      <c r="D90" s="329">
        <v>0</v>
      </c>
      <c r="E90" s="329">
        <v>0</v>
      </c>
      <c r="F90" s="329">
        <v>0</v>
      </c>
      <c r="G90" s="329">
        <v>0</v>
      </c>
      <c r="H90" s="329">
        <v>0</v>
      </c>
      <c r="I90" s="329">
        <v>1</v>
      </c>
      <c r="J90" s="329">
        <v>25</v>
      </c>
      <c r="K90" s="329">
        <v>82</v>
      </c>
      <c r="L90" s="329">
        <v>325</v>
      </c>
      <c r="M90" s="329">
        <v>13</v>
      </c>
    </row>
    <row r="91" spans="1:129" ht="20.100000000000001" customHeight="1" x14ac:dyDescent="0.25">
      <c r="A91" s="35" t="s">
        <v>227</v>
      </c>
      <c r="B91" s="329">
        <v>0</v>
      </c>
      <c r="C91" s="329">
        <v>0</v>
      </c>
      <c r="D91" s="329">
        <v>0</v>
      </c>
      <c r="E91" s="329">
        <v>2</v>
      </c>
      <c r="F91" s="329">
        <v>2</v>
      </c>
      <c r="G91" s="329">
        <v>0</v>
      </c>
      <c r="H91" s="329">
        <v>0</v>
      </c>
      <c r="I91" s="329">
        <v>0</v>
      </c>
      <c r="J91" s="329">
        <v>99</v>
      </c>
      <c r="K91" s="329">
        <v>389</v>
      </c>
      <c r="L91" s="329">
        <v>977</v>
      </c>
      <c r="M91" s="329">
        <v>16</v>
      </c>
    </row>
    <row r="92" spans="1:129" ht="20.100000000000001" customHeight="1" x14ac:dyDescent="0.25">
      <c r="A92" s="35" t="s">
        <v>228</v>
      </c>
      <c r="B92" s="329">
        <v>0</v>
      </c>
      <c r="C92" s="329">
        <v>0</v>
      </c>
      <c r="D92" s="329">
        <v>0</v>
      </c>
      <c r="E92" s="329">
        <v>0</v>
      </c>
      <c r="F92" s="329">
        <v>0</v>
      </c>
      <c r="G92" s="329">
        <v>0</v>
      </c>
      <c r="H92" s="329">
        <v>0</v>
      </c>
      <c r="I92" s="329">
        <v>0</v>
      </c>
      <c r="J92" s="329">
        <v>0</v>
      </c>
      <c r="K92" s="329">
        <v>2</v>
      </c>
      <c r="L92" s="329">
        <v>32</v>
      </c>
      <c r="M92" s="329">
        <v>7</v>
      </c>
    </row>
    <row r="93" spans="1:129" ht="20.100000000000001" customHeight="1" x14ac:dyDescent="0.25">
      <c r="A93" s="30" t="s">
        <v>229</v>
      </c>
      <c r="B93" s="89">
        <v>5</v>
      </c>
      <c r="C93" s="89">
        <v>0</v>
      </c>
      <c r="D93" s="89">
        <v>0</v>
      </c>
      <c r="E93" s="89">
        <v>0</v>
      </c>
      <c r="F93" s="89">
        <v>3</v>
      </c>
      <c r="G93" s="89">
        <v>0</v>
      </c>
      <c r="H93" s="89">
        <v>0</v>
      </c>
      <c r="I93" s="89">
        <v>0</v>
      </c>
      <c r="J93" s="89">
        <v>1564</v>
      </c>
      <c r="K93" s="89">
        <v>69</v>
      </c>
      <c r="L93" s="89">
        <v>807</v>
      </c>
      <c r="M93" s="89">
        <v>546</v>
      </c>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row>
    <row r="94" spans="1:129" ht="20.100000000000001" customHeight="1" x14ac:dyDescent="0.25">
      <c r="A94" s="35" t="s">
        <v>230</v>
      </c>
      <c r="B94" s="329">
        <v>5</v>
      </c>
      <c r="C94" s="329">
        <v>0</v>
      </c>
      <c r="D94" s="329">
        <v>0</v>
      </c>
      <c r="E94" s="329">
        <v>0</v>
      </c>
      <c r="F94" s="329">
        <v>3</v>
      </c>
      <c r="G94" s="329">
        <v>0</v>
      </c>
      <c r="H94" s="329">
        <v>0</v>
      </c>
      <c r="I94" s="329">
        <v>0</v>
      </c>
      <c r="J94" s="329">
        <v>1477</v>
      </c>
      <c r="K94" s="329">
        <v>40</v>
      </c>
      <c r="L94" s="329">
        <v>756</v>
      </c>
      <c r="M94" s="329">
        <v>485</v>
      </c>
    </row>
    <row r="95" spans="1:129" ht="20.100000000000001" customHeight="1" x14ac:dyDescent="0.25">
      <c r="A95" s="35" t="s">
        <v>231</v>
      </c>
      <c r="B95" s="329">
        <v>0</v>
      </c>
      <c r="C95" s="329">
        <v>0</v>
      </c>
      <c r="D95" s="329">
        <v>0</v>
      </c>
      <c r="E95" s="329">
        <v>0</v>
      </c>
      <c r="F95" s="329">
        <v>0</v>
      </c>
      <c r="G95" s="329">
        <v>0</v>
      </c>
      <c r="H95" s="329">
        <v>0</v>
      </c>
      <c r="I95" s="329">
        <v>0</v>
      </c>
      <c r="J95" s="329">
        <v>2</v>
      </c>
      <c r="K95" s="329">
        <v>6</v>
      </c>
      <c r="L95" s="329">
        <v>0</v>
      </c>
      <c r="M95" s="329">
        <v>1</v>
      </c>
    </row>
    <row r="96" spans="1:129" ht="20.100000000000001" customHeight="1" x14ac:dyDescent="0.25">
      <c r="A96" s="35" t="s">
        <v>232</v>
      </c>
      <c r="B96" s="329">
        <v>0</v>
      </c>
      <c r="C96" s="329">
        <v>0</v>
      </c>
      <c r="D96" s="329">
        <v>0</v>
      </c>
      <c r="E96" s="329">
        <v>0</v>
      </c>
      <c r="F96" s="329">
        <v>0</v>
      </c>
      <c r="G96" s="329">
        <v>0</v>
      </c>
      <c r="H96" s="329">
        <v>0</v>
      </c>
      <c r="I96" s="329">
        <v>0</v>
      </c>
      <c r="J96" s="329">
        <v>31</v>
      </c>
      <c r="K96" s="329">
        <v>12</v>
      </c>
      <c r="L96" s="329">
        <v>24</v>
      </c>
      <c r="M96" s="329">
        <v>25</v>
      </c>
    </row>
    <row r="97" spans="1:129" ht="20.100000000000001" customHeight="1" x14ac:dyDescent="0.25">
      <c r="A97" s="35" t="s">
        <v>233</v>
      </c>
      <c r="B97" s="329">
        <v>0</v>
      </c>
      <c r="C97" s="329">
        <v>0</v>
      </c>
      <c r="D97" s="329">
        <v>0</v>
      </c>
      <c r="E97" s="329">
        <v>0</v>
      </c>
      <c r="F97" s="329">
        <v>0</v>
      </c>
      <c r="G97" s="329">
        <v>0</v>
      </c>
      <c r="H97" s="329">
        <v>0</v>
      </c>
      <c r="I97" s="329">
        <v>0</v>
      </c>
      <c r="J97" s="329">
        <v>12</v>
      </c>
      <c r="K97" s="329">
        <v>1</v>
      </c>
      <c r="L97" s="329">
        <v>2</v>
      </c>
      <c r="M97" s="329">
        <v>2</v>
      </c>
    </row>
    <row r="98" spans="1:129" ht="20.100000000000001" customHeight="1" x14ac:dyDescent="0.25">
      <c r="A98" s="35" t="s">
        <v>234</v>
      </c>
      <c r="B98" s="329">
        <v>0</v>
      </c>
      <c r="C98" s="329">
        <v>0</v>
      </c>
      <c r="D98" s="329">
        <v>0</v>
      </c>
      <c r="E98" s="329">
        <v>0</v>
      </c>
      <c r="F98" s="329">
        <v>0</v>
      </c>
      <c r="G98" s="329">
        <v>0</v>
      </c>
      <c r="H98" s="329">
        <v>0</v>
      </c>
      <c r="I98" s="329">
        <v>0</v>
      </c>
      <c r="J98" s="329">
        <v>0</v>
      </c>
      <c r="K98" s="329">
        <v>0</v>
      </c>
      <c r="L98" s="329">
        <v>0</v>
      </c>
      <c r="M98" s="329">
        <v>0</v>
      </c>
    </row>
    <row r="99" spans="1:129" ht="20.100000000000001" customHeight="1" x14ac:dyDescent="0.25">
      <c r="A99" s="35" t="s">
        <v>235</v>
      </c>
      <c r="B99" s="329">
        <v>0</v>
      </c>
      <c r="C99" s="329">
        <v>0</v>
      </c>
      <c r="D99" s="329">
        <v>0</v>
      </c>
      <c r="E99" s="329">
        <v>0</v>
      </c>
      <c r="F99" s="329">
        <v>0</v>
      </c>
      <c r="G99" s="329">
        <v>0</v>
      </c>
      <c r="H99" s="329">
        <v>0</v>
      </c>
      <c r="I99" s="329">
        <v>0</v>
      </c>
      <c r="J99" s="329">
        <v>0</v>
      </c>
      <c r="K99" s="329">
        <v>0</v>
      </c>
      <c r="L99" s="329">
        <v>0</v>
      </c>
      <c r="M99" s="329">
        <v>0</v>
      </c>
    </row>
    <row r="100" spans="1:129" ht="20.100000000000001" customHeight="1" x14ac:dyDescent="0.25">
      <c r="A100" s="35" t="s">
        <v>236</v>
      </c>
      <c r="B100" s="329">
        <v>0</v>
      </c>
      <c r="C100" s="329">
        <v>0</v>
      </c>
      <c r="D100" s="329">
        <v>0</v>
      </c>
      <c r="E100" s="329">
        <v>0</v>
      </c>
      <c r="F100" s="329">
        <v>0</v>
      </c>
      <c r="G100" s="329">
        <v>0</v>
      </c>
      <c r="H100" s="329">
        <v>0</v>
      </c>
      <c r="I100" s="329">
        <v>0</v>
      </c>
      <c r="J100" s="329">
        <v>0</v>
      </c>
      <c r="K100" s="329">
        <v>4</v>
      </c>
      <c r="L100" s="329">
        <v>14</v>
      </c>
      <c r="M100" s="329">
        <v>2</v>
      </c>
    </row>
    <row r="101" spans="1:129" ht="20.100000000000001" customHeight="1" x14ac:dyDescent="0.25">
      <c r="A101" s="35" t="s">
        <v>237</v>
      </c>
      <c r="B101" s="329">
        <v>0</v>
      </c>
      <c r="C101" s="329">
        <v>0</v>
      </c>
      <c r="D101" s="329">
        <v>0</v>
      </c>
      <c r="E101" s="329">
        <v>0</v>
      </c>
      <c r="F101" s="329">
        <v>0</v>
      </c>
      <c r="G101" s="329">
        <v>0</v>
      </c>
      <c r="H101" s="329">
        <v>0</v>
      </c>
      <c r="I101" s="329">
        <v>0</v>
      </c>
      <c r="J101" s="329">
        <v>5</v>
      </c>
      <c r="K101" s="329">
        <v>1</v>
      </c>
      <c r="L101" s="329">
        <v>3</v>
      </c>
      <c r="M101" s="329">
        <v>5</v>
      </c>
    </row>
    <row r="102" spans="1:129" ht="20.100000000000001" customHeight="1" x14ac:dyDescent="0.25">
      <c r="A102" s="35" t="s">
        <v>238</v>
      </c>
      <c r="B102" s="329">
        <v>0</v>
      </c>
      <c r="C102" s="329">
        <v>0</v>
      </c>
      <c r="D102" s="329">
        <v>0</v>
      </c>
      <c r="E102" s="329">
        <v>0</v>
      </c>
      <c r="F102" s="329">
        <v>0</v>
      </c>
      <c r="G102" s="329">
        <v>0</v>
      </c>
      <c r="H102" s="329">
        <v>0</v>
      </c>
      <c r="I102" s="329">
        <v>0</v>
      </c>
      <c r="J102" s="329">
        <v>0</v>
      </c>
      <c r="K102" s="329">
        <v>0</v>
      </c>
      <c r="L102" s="329">
        <v>0</v>
      </c>
      <c r="M102" s="329">
        <v>0</v>
      </c>
    </row>
    <row r="103" spans="1:129" ht="20.100000000000001" customHeight="1" x14ac:dyDescent="0.25">
      <c r="A103" s="35" t="s">
        <v>239</v>
      </c>
      <c r="B103" s="329">
        <v>0</v>
      </c>
      <c r="C103" s="329">
        <v>0</v>
      </c>
      <c r="D103" s="329">
        <v>0</v>
      </c>
      <c r="E103" s="329">
        <v>0</v>
      </c>
      <c r="F103" s="329">
        <v>0</v>
      </c>
      <c r="G103" s="329">
        <v>0</v>
      </c>
      <c r="H103" s="329">
        <v>0</v>
      </c>
      <c r="I103" s="329">
        <v>0</v>
      </c>
      <c r="J103" s="329">
        <v>0</v>
      </c>
      <c r="K103" s="329">
        <v>0</v>
      </c>
      <c r="L103" s="329">
        <v>0</v>
      </c>
      <c r="M103" s="329">
        <v>0</v>
      </c>
    </row>
    <row r="104" spans="1:129" ht="20.100000000000001" customHeight="1" x14ac:dyDescent="0.25">
      <c r="A104" s="35" t="s">
        <v>240</v>
      </c>
      <c r="B104" s="329">
        <v>0</v>
      </c>
      <c r="C104" s="329">
        <v>0</v>
      </c>
      <c r="D104" s="329">
        <v>0</v>
      </c>
      <c r="E104" s="329">
        <v>0</v>
      </c>
      <c r="F104" s="329">
        <v>0</v>
      </c>
      <c r="G104" s="329">
        <v>0</v>
      </c>
      <c r="H104" s="329">
        <v>0</v>
      </c>
      <c r="I104" s="329">
        <v>0</v>
      </c>
      <c r="J104" s="329">
        <v>37</v>
      </c>
      <c r="K104" s="329">
        <v>5</v>
      </c>
      <c r="L104" s="329">
        <v>5</v>
      </c>
      <c r="M104" s="329">
        <v>26</v>
      </c>
    </row>
    <row r="105" spans="1:129" ht="20.100000000000001" customHeight="1" x14ac:dyDescent="0.25">
      <c r="A105" s="35" t="s">
        <v>241</v>
      </c>
      <c r="B105" s="329">
        <v>0</v>
      </c>
      <c r="C105" s="329">
        <v>0</v>
      </c>
      <c r="D105" s="329">
        <v>0</v>
      </c>
      <c r="E105" s="329">
        <v>0</v>
      </c>
      <c r="F105" s="329">
        <v>0</v>
      </c>
      <c r="G105" s="329">
        <v>0</v>
      </c>
      <c r="H105" s="329">
        <v>0</v>
      </c>
      <c r="I105" s="329">
        <v>0</v>
      </c>
      <c r="J105" s="329">
        <v>0</v>
      </c>
      <c r="K105" s="329">
        <v>0</v>
      </c>
      <c r="L105" s="329">
        <v>3</v>
      </c>
      <c r="M105" s="329">
        <v>0</v>
      </c>
    </row>
    <row r="106" spans="1:129" ht="20.100000000000001" customHeight="1" x14ac:dyDescent="0.25">
      <c r="A106" s="30" t="s">
        <v>242</v>
      </c>
      <c r="B106" s="89">
        <v>0</v>
      </c>
      <c r="C106" s="89">
        <v>1</v>
      </c>
      <c r="D106" s="89">
        <v>3</v>
      </c>
      <c r="E106" s="89">
        <v>4</v>
      </c>
      <c r="F106" s="89">
        <v>3</v>
      </c>
      <c r="G106" s="89">
        <v>2</v>
      </c>
      <c r="H106" s="89">
        <v>0</v>
      </c>
      <c r="I106" s="89">
        <v>7</v>
      </c>
      <c r="J106" s="89">
        <v>299</v>
      </c>
      <c r="K106" s="89">
        <v>17</v>
      </c>
      <c r="L106" s="89">
        <v>101</v>
      </c>
      <c r="M106" s="89">
        <v>37</v>
      </c>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row>
    <row r="107" spans="1:129" ht="20.100000000000001" customHeight="1" x14ac:dyDescent="0.25">
      <c r="A107" s="35" t="s">
        <v>243</v>
      </c>
      <c r="B107" s="329">
        <v>0</v>
      </c>
      <c r="C107" s="329">
        <v>0</v>
      </c>
      <c r="D107" s="329">
        <v>0</v>
      </c>
      <c r="E107" s="329">
        <v>0</v>
      </c>
      <c r="F107" s="329">
        <v>0</v>
      </c>
      <c r="G107" s="329">
        <v>0</v>
      </c>
      <c r="H107" s="329">
        <v>0</v>
      </c>
      <c r="I107" s="329">
        <v>0</v>
      </c>
      <c r="J107" s="329">
        <v>0</v>
      </c>
      <c r="K107" s="329">
        <v>2</v>
      </c>
      <c r="L107" s="329">
        <v>2</v>
      </c>
      <c r="M107" s="329">
        <v>0</v>
      </c>
    </row>
    <row r="108" spans="1:129" ht="20.100000000000001" customHeight="1" x14ac:dyDescent="0.25">
      <c r="A108" s="35" t="s">
        <v>244</v>
      </c>
      <c r="B108" s="329">
        <v>0</v>
      </c>
      <c r="C108" s="329">
        <v>1</v>
      </c>
      <c r="D108" s="329">
        <v>3</v>
      </c>
      <c r="E108" s="329">
        <v>4</v>
      </c>
      <c r="F108" s="329">
        <v>3</v>
      </c>
      <c r="G108" s="329">
        <v>2</v>
      </c>
      <c r="H108" s="329">
        <v>0</v>
      </c>
      <c r="I108" s="329">
        <v>7</v>
      </c>
      <c r="J108" s="329">
        <v>5</v>
      </c>
      <c r="K108" s="329">
        <v>4</v>
      </c>
      <c r="L108" s="329">
        <v>0</v>
      </c>
      <c r="M108" s="329">
        <v>1</v>
      </c>
    </row>
    <row r="109" spans="1:129" ht="20.100000000000001" customHeight="1" x14ac:dyDescent="0.25">
      <c r="A109" s="35" t="s">
        <v>245</v>
      </c>
      <c r="B109" s="329">
        <v>0</v>
      </c>
      <c r="C109" s="329">
        <v>0</v>
      </c>
      <c r="D109" s="329">
        <v>0</v>
      </c>
      <c r="E109" s="329">
        <v>0</v>
      </c>
      <c r="F109" s="329">
        <v>0</v>
      </c>
      <c r="G109" s="329">
        <v>0</v>
      </c>
      <c r="H109" s="329">
        <v>0</v>
      </c>
      <c r="I109" s="329">
        <v>0</v>
      </c>
      <c r="J109" s="329">
        <v>3</v>
      </c>
      <c r="K109" s="329">
        <v>1</v>
      </c>
      <c r="L109" s="329">
        <v>54</v>
      </c>
      <c r="M109" s="329">
        <v>15</v>
      </c>
    </row>
    <row r="110" spans="1:129" ht="20.100000000000001" customHeight="1" x14ac:dyDescent="0.25">
      <c r="A110" s="35" t="s">
        <v>246</v>
      </c>
      <c r="B110" s="329">
        <v>0</v>
      </c>
      <c r="C110" s="329">
        <v>0</v>
      </c>
      <c r="D110" s="329">
        <v>0</v>
      </c>
      <c r="E110" s="329">
        <v>0</v>
      </c>
      <c r="F110" s="329">
        <v>0</v>
      </c>
      <c r="G110" s="329">
        <v>0</v>
      </c>
      <c r="H110" s="329">
        <v>0</v>
      </c>
      <c r="I110" s="329">
        <v>0</v>
      </c>
      <c r="J110" s="329">
        <v>2</v>
      </c>
      <c r="K110" s="329">
        <v>1</v>
      </c>
      <c r="L110" s="329">
        <v>14</v>
      </c>
      <c r="M110" s="329">
        <v>4</v>
      </c>
    </row>
    <row r="111" spans="1:129" ht="20.100000000000001" customHeight="1" x14ac:dyDescent="0.25">
      <c r="A111" s="35" t="s">
        <v>247</v>
      </c>
      <c r="B111" s="329">
        <v>0</v>
      </c>
      <c r="C111" s="329">
        <v>0</v>
      </c>
      <c r="D111" s="329">
        <v>0</v>
      </c>
      <c r="E111" s="329">
        <v>0</v>
      </c>
      <c r="F111" s="329">
        <v>0</v>
      </c>
      <c r="G111" s="329">
        <v>0</v>
      </c>
      <c r="H111" s="329">
        <v>0</v>
      </c>
      <c r="I111" s="329">
        <v>0</v>
      </c>
      <c r="J111" s="329">
        <v>0</v>
      </c>
      <c r="K111" s="329">
        <v>0</v>
      </c>
      <c r="L111" s="329">
        <v>0</v>
      </c>
      <c r="M111" s="329">
        <v>9</v>
      </c>
    </row>
    <row r="112" spans="1:129" ht="20.100000000000001" customHeight="1" x14ac:dyDescent="0.25">
      <c r="A112" s="35" t="s">
        <v>248</v>
      </c>
      <c r="B112" s="329">
        <v>0</v>
      </c>
      <c r="C112" s="329">
        <v>0</v>
      </c>
      <c r="D112" s="329">
        <v>0</v>
      </c>
      <c r="E112" s="329">
        <v>0</v>
      </c>
      <c r="F112" s="329">
        <v>0</v>
      </c>
      <c r="G112" s="329">
        <v>0</v>
      </c>
      <c r="H112" s="329">
        <v>0</v>
      </c>
      <c r="I112" s="329">
        <v>0</v>
      </c>
      <c r="J112" s="329">
        <v>289</v>
      </c>
      <c r="K112" s="329">
        <v>9</v>
      </c>
      <c r="L112" s="329">
        <v>31</v>
      </c>
      <c r="M112" s="329">
        <v>8</v>
      </c>
    </row>
    <row r="113" spans="1:13" ht="20.100000000000001" customHeight="1" x14ac:dyDescent="0.25">
      <c r="A113" s="30" t="s">
        <v>249</v>
      </c>
      <c r="B113" s="89">
        <v>21</v>
      </c>
      <c r="C113" s="89">
        <v>0</v>
      </c>
      <c r="D113" s="89">
        <v>19</v>
      </c>
      <c r="E113" s="89">
        <v>165</v>
      </c>
      <c r="F113" s="89">
        <v>44</v>
      </c>
      <c r="G113" s="89">
        <v>8</v>
      </c>
      <c r="H113" s="89">
        <v>15</v>
      </c>
      <c r="I113" s="89">
        <v>5</v>
      </c>
      <c r="J113" s="89">
        <v>6402</v>
      </c>
      <c r="K113" s="89">
        <v>3170</v>
      </c>
      <c r="L113" s="89">
        <v>5169</v>
      </c>
      <c r="M113" s="89">
        <v>7741</v>
      </c>
    </row>
    <row r="114" spans="1:13" ht="20.100000000000001" customHeight="1" x14ac:dyDescent="0.25">
      <c r="A114" s="35" t="s">
        <v>250</v>
      </c>
      <c r="B114" s="329">
        <v>0</v>
      </c>
      <c r="C114" s="329">
        <v>0</v>
      </c>
      <c r="D114" s="329">
        <v>0</v>
      </c>
      <c r="E114" s="329">
        <v>14</v>
      </c>
      <c r="F114" s="329">
        <v>0</v>
      </c>
      <c r="G114" s="329">
        <v>0</v>
      </c>
      <c r="H114" s="329">
        <v>2</v>
      </c>
      <c r="I114" s="329">
        <v>1</v>
      </c>
      <c r="J114" s="329">
        <v>2700</v>
      </c>
      <c r="K114" s="329">
        <v>1594</v>
      </c>
      <c r="L114" s="329">
        <v>1088</v>
      </c>
      <c r="M114" s="329">
        <v>1468</v>
      </c>
    </row>
    <row r="115" spans="1:13" ht="20.100000000000001" customHeight="1" x14ac:dyDescent="0.25">
      <c r="A115" s="35" t="s">
        <v>251</v>
      </c>
      <c r="B115" s="329">
        <v>0</v>
      </c>
      <c r="C115" s="329">
        <v>0</v>
      </c>
      <c r="D115" s="329">
        <v>0</v>
      </c>
      <c r="E115" s="329">
        <v>0</v>
      </c>
      <c r="F115" s="329">
        <v>7</v>
      </c>
      <c r="G115" s="329">
        <v>0</v>
      </c>
      <c r="H115" s="329">
        <v>0</v>
      </c>
      <c r="I115" s="329">
        <v>0</v>
      </c>
      <c r="J115" s="329">
        <v>481</v>
      </c>
      <c r="K115" s="329">
        <v>141</v>
      </c>
      <c r="L115" s="329">
        <v>172</v>
      </c>
      <c r="M115" s="329">
        <v>327</v>
      </c>
    </row>
    <row r="116" spans="1:13" ht="20.100000000000001" customHeight="1" x14ac:dyDescent="0.25">
      <c r="A116" s="35" t="s">
        <v>252</v>
      </c>
      <c r="B116" s="329">
        <v>0</v>
      </c>
      <c r="C116" s="329">
        <v>0</v>
      </c>
      <c r="D116" s="329">
        <v>0</v>
      </c>
      <c r="E116" s="329">
        <v>0</v>
      </c>
      <c r="F116" s="329">
        <v>0</v>
      </c>
      <c r="G116" s="329">
        <v>0</v>
      </c>
      <c r="H116" s="329">
        <v>0</v>
      </c>
      <c r="I116" s="329">
        <v>0</v>
      </c>
      <c r="J116" s="329">
        <v>75</v>
      </c>
      <c r="K116" s="329">
        <v>29</v>
      </c>
      <c r="L116" s="329">
        <v>65</v>
      </c>
      <c r="M116" s="329">
        <v>145</v>
      </c>
    </row>
    <row r="117" spans="1:13" ht="20.100000000000001" customHeight="1" x14ac:dyDescent="0.25">
      <c r="A117" s="35" t="s">
        <v>253</v>
      </c>
      <c r="B117" s="329">
        <v>0</v>
      </c>
      <c r="C117" s="329">
        <v>0</v>
      </c>
      <c r="D117" s="329">
        <v>0</v>
      </c>
      <c r="E117" s="329">
        <v>0</v>
      </c>
      <c r="F117" s="329">
        <v>0</v>
      </c>
      <c r="G117" s="329">
        <v>0</v>
      </c>
      <c r="H117" s="329">
        <v>0</v>
      </c>
      <c r="I117" s="329">
        <v>1</v>
      </c>
      <c r="J117" s="329">
        <v>39</v>
      </c>
      <c r="K117" s="329">
        <v>1</v>
      </c>
      <c r="L117" s="329">
        <v>76</v>
      </c>
      <c r="M117" s="329">
        <v>216</v>
      </c>
    </row>
    <row r="118" spans="1:13" ht="20.100000000000001" customHeight="1" x14ac:dyDescent="0.25">
      <c r="A118" s="35" t="s">
        <v>254</v>
      </c>
      <c r="B118" s="329">
        <v>0</v>
      </c>
      <c r="C118" s="329">
        <v>0</v>
      </c>
      <c r="D118" s="329">
        <v>3</v>
      </c>
      <c r="E118" s="329">
        <v>0</v>
      </c>
      <c r="F118" s="329">
        <v>0</v>
      </c>
      <c r="G118" s="329">
        <v>0</v>
      </c>
      <c r="H118" s="329">
        <v>0</v>
      </c>
      <c r="I118" s="329">
        <v>0</v>
      </c>
      <c r="J118" s="329">
        <v>95</v>
      </c>
      <c r="K118" s="329">
        <v>229</v>
      </c>
      <c r="L118" s="329">
        <v>280</v>
      </c>
      <c r="M118" s="329">
        <v>431</v>
      </c>
    </row>
    <row r="119" spans="1:13" ht="20.100000000000001" customHeight="1" x14ac:dyDescent="0.25">
      <c r="A119" s="35" t="s">
        <v>255</v>
      </c>
      <c r="B119" s="329">
        <v>0</v>
      </c>
      <c r="C119" s="329">
        <v>0</v>
      </c>
      <c r="D119" s="329">
        <v>0</v>
      </c>
      <c r="E119" s="329">
        <v>0</v>
      </c>
      <c r="F119" s="329">
        <v>0</v>
      </c>
      <c r="G119" s="329">
        <v>0</v>
      </c>
      <c r="H119" s="329">
        <v>0</v>
      </c>
      <c r="I119" s="329">
        <v>0</v>
      </c>
      <c r="J119" s="329">
        <v>150</v>
      </c>
      <c r="K119" s="329">
        <v>1</v>
      </c>
      <c r="L119" s="329">
        <v>44</v>
      </c>
      <c r="M119" s="329">
        <v>16</v>
      </c>
    </row>
    <row r="120" spans="1:13" ht="20.100000000000001" customHeight="1" x14ac:dyDescent="0.25">
      <c r="A120" s="35" t="s">
        <v>256</v>
      </c>
      <c r="B120" s="329">
        <v>0</v>
      </c>
      <c r="C120" s="329">
        <v>0</v>
      </c>
      <c r="D120" s="329">
        <v>0</v>
      </c>
      <c r="E120" s="329">
        <v>1</v>
      </c>
      <c r="F120" s="329">
        <v>0</v>
      </c>
      <c r="G120" s="329">
        <v>1</v>
      </c>
      <c r="H120" s="329">
        <v>7</v>
      </c>
      <c r="I120" s="329">
        <v>0</v>
      </c>
      <c r="J120" s="329">
        <v>292</v>
      </c>
      <c r="K120" s="329">
        <v>292</v>
      </c>
      <c r="L120" s="329">
        <v>578</v>
      </c>
      <c r="M120" s="329">
        <v>1253</v>
      </c>
    </row>
    <row r="121" spans="1:13" ht="20.100000000000001" customHeight="1" x14ac:dyDescent="0.25">
      <c r="A121" s="35" t="s">
        <v>257</v>
      </c>
      <c r="B121" s="329">
        <v>0</v>
      </c>
      <c r="C121" s="329">
        <v>0</v>
      </c>
      <c r="D121" s="329">
        <v>0</v>
      </c>
      <c r="E121" s="329">
        <v>0</v>
      </c>
      <c r="F121" s="329">
        <v>2</v>
      </c>
      <c r="G121" s="329">
        <v>0</v>
      </c>
      <c r="H121" s="329">
        <v>0</v>
      </c>
      <c r="I121" s="329">
        <v>1</v>
      </c>
      <c r="J121" s="329">
        <v>3</v>
      </c>
      <c r="K121" s="329">
        <v>1</v>
      </c>
      <c r="L121" s="329">
        <v>12</v>
      </c>
      <c r="M121" s="329">
        <v>20</v>
      </c>
    </row>
    <row r="122" spans="1:13" ht="20.100000000000001" customHeight="1" x14ac:dyDescent="0.25">
      <c r="A122" s="35" t="s">
        <v>258</v>
      </c>
      <c r="B122" s="329">
        <v>0</v>
      </c>
      <c r="C122" s="329">
        <v>0</v>
      </c>
      <c r="D122" s="329">
        <v>0</v>
      </c>
      <c r="E122" s="329">
        <v>5</v>
      </c>
      <c r="F122" s="329">
        <v>3</v>
      </c>
      <c r="G122" s="329">
        <v>0</v>
      </c>
      <c r="H122" s="329">
        <v>2</v>
      </c>
      <c r="I122" s="329">
        <v>0</v>
      </c>
      <c r="J122" s="329">
        <v>146</v>
      </c>
      <c r="K122" s="329">
        <v>119</v>
      </c>
      <c r="L122" s="329">
        <v>186</v>
      </c>
      <c r="M122" s="329">
        <v>187</v>
      </c>
    </row>
    <row r="123" spans="1:13" ht="20.100000000000001" customHeight="1" x14ac:dyDescent="0.25">
      <c r="A123" s="35" t="s">
        <v>259</v>
      </c>
      <c r="B123" s="329">
        <v>0</v>
      </c>
      <c r="C123" s="329">
        <v>0</v>
      </c>
      <c r="D123" s="329">
        <v>0</v>
      </c>
      <c r="E123" s="329">
        <v>0</v>
      </c>
      <c r="F123" s="329">
        <v>0</v>
      </c>
      <c r="G123" s="329">
        <v>0</v>
      </c>
      <c r="H123" s="329">
        <v>0</v>
      </c>
      <c r="I123" s="329">
        <v>0</v>
      </c>
      <c r="J123" s="329">
        <v>20</v>
      </c>
      <c r="K123" s="329">
        <v>4</v>
      </c>
      <c r="L123" s="329">
        <v>2</v>
      </c>
      <c r="M123" s="329">
        <v>18</v>
      </c>
    </row>
    <row r="124" spans="1:13" ht="20.100000000000001" customHeight="1" x14ac:dyDescent="0.25">
      <c r="A124" s="35" t="s">
        <v>260</v>
      </c>
      <c r="B124" s="329">
        <v>0</v>
      </c>
      <c r="C124" s="329">
        <v>0</v>
      </c>
      <c r="D124" s="329">
        <v>0</v>
      </c>
      <c r="E124" s="329">
        <v>0</v>
      </c>
      <c r="F124" s="329">
        <v>3</v>
      </c>
      <c r="G124" s="329">
        <v>0</v>
      </c>
      <c r="H124" s="329">
        <v>0</v>
      </c>
      <c r="I124" s="329">
        <v>0</v>
      </c>
      <c r="J124" s="329">
        <v>431</v>
      </c>
      <c r="K124" s="329">
        <v>286</v>
      </c>
      <c r="L124" s="329">
        <v>127</v>
      </c>
      <c r="M124" s="329">
        <v>191</v>
      </c>
    </row>
    <row r="125" spans="1:13" ht="20.100000000000001" customHeight="1" x14ac:dyDescent="0.25">
      <c r="A125" s="35" t="s">
        <v>261</v>
      </c>
      <c r="B125" s="329">
        <v>0</v>
      </c>
      <c r="C125" s="329">
        <v>0</v>
      </c>
      <c r="D125" s="329">
        <v>0</v>
      </c>
      <c r="E125" s="329">
        <v>0</v>
      </c>
      <c r="F125" s="329">
        <v>0</v>
      </c>
      <c r="G125" s="329">
        <v>0</v>
      </c>
      <c r="H125" s="329">
        <v>0</v>
      </c>
      <c r="I125" s="329">
        <v>0</v>
      </c>
      <c r="J125" s="329">
        <v>12</v>
      </c>
      <c r="K125" s="329">
        <v>4</v>
      </c>
      <c r="L125" s="329">
        <v>7</v>
      </c>
      <c r="M125" s="329">
        <v>6</v>
      </c>
    </row>
    <row r="126" spans="1:13" ht="20.100000000000001" customHeight="1" x14ac:dyDescent="0.25">
      <c r="A126" s="35" t="s">
        <v>262</v>
      </c>
      <c r="B126" s="329">
        <v>0</v>
      </c>
      <c r="C126" s="329">
        <v>0</v>
      </c>
      <c r="D126" s="329">
        <v>0</v>
      </c>
      <c r="E126" s="329">
        <v>0</v>
      </c>
      <c r="F126" s="329">
        <v>5</v>
      </c>
      <c r="G126" s="329">
        <v>1</v>
      </c>
      <c r="H126" s="329">
        <v>2</v>
      </c>
      <c r="I126" s="329">
        <v>0</v>
      </c>
      <c r="J126" s="329">
        <v>326</v>
      </c>
      <c r="K126" s="329">
        <v>79</v>
      </c>
      <c r="L126" s="329">
        <v>729</v>
      </c>
      <c r="M126" s="329">
        <v>958</v>
      </c>
    </row>
    <row r="127" spans="1:13" ht="20.100000000000001" customHeight="1" x14ac:dyDescent="0.25">
      <c r="A127" s="35" t="s">
        <v>263</v>
      </c>
      <c r="B127" s="329">
        <v>0</v>
      </c>
      <c r="C127" s="329">
        <v>0</v>
      </c>
      <c r="D127" s="329">
        <v>0</v>
      </c>
      <c r="E127" s="329">
        <v>0</v>
      </c>
      <c r="F127" s="329">
        <v>8</v>
      </c>
      <c r="G127" s="329">
        <v>0</v>
      </c>
      <c r="H127" s="329">
        <v>0</v>
      </c>
      <c r="I127" s="329">
        <v>0</v>
      </c>
      <c r="J127" s="329">
        <v>114</v>
      </c>
      <c r="K127" s="329">
        <v>1</v>
      </c>
      <c r="L127" s="329">
        <v>7</v>
      </c>
      <c r="M127" s="329">
        <v>57</v>
      </c>
    </row>
    <row r="128" spans="1:13" ht="20.100000000000001" customHeight="1" x14ac:dyDescent="0.25">
      <c r="A128" s="35" t="s">
        <v>264</v>
      </c>
      <c r="B128" s="329">
        <v>12</v>
      </c>
      <c r="C128" s="329">
        <v>0</v>
      </c>
      <c r="D128" s="329">
        <v>13</v>
      </c>
      <c r="E128" s="329">
        <v>0</v>
      </c>
      <c r="F128" s="329">
        <v>14</v>
      </c>
      <c r="G128" s="329">
        <v>6</v>
      </c>
      <c r="H128" s="329">
        <v>0</v>
      </c>
      <c r="I128" s="329">
        <v>0</v>
      </c>
      <c r="J128" s="329">
        <v>31</v>
      </c>
      <c r="K128" s="329">
        <v>20</v>
      </c>
      <c r="L128" s="329">
        <v>22</v>
      </c>
      <c r="M128" s="329">
        <v>26</v>
      </c>
    </row>
    <row r="129" spans="1:129" ht="20.100000000000001" customHeight="1" x14ac:dyDescent="0.25">
      <c r="A129" s="35" t="s">
        <v>265</v>
      </c>
      <c r="B129" s="329">
        <v>0</v>
      </c>
      <c r="C129" s="329">
        <v>0</v>
      </c>
      <c r="D129" s="329">
        <v>3</v>
      </c>
      <c r="E129" s="329">
        <v>0</v>
      </c>
      <c r="F129" s="329">
        <v>2</v>
      </c>
      <c r="G129" s="329">
        <v>0</v>
      </c>
      <c r="H129" s="329">
        <v>0</v>
      </c>
      <c r="I129" s="329">
        <v>2</v>
      </c>
      <c r="J129" s="329">
        <v>425</v>
      </c>
      <c r="K129" s="329">
        <v>202</v>
      </c>
      <c r="L129" s="329">
        <v>285</v>
      </c>
      <c r="M129" s="329">
        <v>257</v>
      </c>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row>
    <row r="130" spans="1:129" ht="20.100000000000001" customHeight="1" x14ac:dyDescent="0.25">
      <c r="A130" s="35" t="s">
        <v>266</v>
      </c>
      <c r="B130" s="329">
        <v>0</v>
      </c>
      <c r="C130" s="329">
        <v>0</v>
      </c>
      <c r="D130" s="329">
        <v>0</v>
      </c>
      <c r="E130" s="329">
        <v>0</v>
      </c>
      <c r="F130" s="329">
        <v>0</v>
      </c>
      <c r="G130" s="329">
        <v>0</v>
      </c>
      <c r="H130" s="329">
        <v>2</v>
      </c>
      <c r="I130" s="329">
        <v>0</v>
      </c>
      <c r="J130" s="329">
        <v>8</v>
      </c>
      <c r="K130" s="329">
        <v>19</v>
      </c>
      <c r="L130" s="329">
        <v>0</v>
      </c>
      <c r="M130" s="329">
        <v>83</v>
      </c>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W130" s="53"/>
      <c r="BX130" s="53"/>
      <c r="BY130" s="53"/>
      <c r="BZ130" s="53"/>
      <c r="CA130" s="53"/>
      <c r="CB130" s="53"/>
      <c r="CC130" s="53"/>
      <c r="CD130" s="53"/>
      <c r="CE130" s="53"/>
      <c r="CF130" s="53"/>
      <c r="CG130" s="53"/>
      <c r="CH130" s="53"/>
      <c r="CI130" s="53"/>
      <c r="CJ130" s="53"/>
      <c r="CK130" s="53"/>
      <c r="CL130" s="53"/>
      <c r="CM130" s="53"/>
      <c r="CN130" s="53"/>
      <c r="CO130" s="53"/>
      <c r="CP130" s="53"/>
      <c r="CQ130" s="53"/>
      <c r="CR130" s="53"/>
      <c r="CS130" s="53"/>
      <c r="CT130" s="53"/>
      <c r="CU130" s="53"/>
      <c r="CV130" s="53"/>
      <c r="CW130" s="53"/>
      <c r="CX130" s="53"/>
      <c r="CY130" s="53"/>
      <c r="CZ130" s="53"/>
      <c r="DA130" s="53"/>
      <c r="DB130" s="53"/>
      <c r="DC130" s="53"/>
      <c r="DD130" s="53"/>
      <c r="DE130" s="53"/>
      <c r="DF130" s="53"/>
      <c r="DG130" s="53"/>
      <c r="DH130" s="53"/>
      <c r="DI130" s="53"/>
      <c r="DJ130" s="53"/>
      <c r="DK130" s="53"/>
      <c r="DL130" s="53"/>
      <c r="DM130" s="53"/>
      <c r="DN130" s="53"/>
      <c r="DO130" s="53"/>
      <c r="DP130" s="53"/>
      <c r="DQ130" s="53"/>
      <c r="DR130" s="53"/>
      <c r="DS130" s="53"/>
      <c r="DT130" s="53"/>
      <c r="DU130" s="53"/>
      <c r="DV130" s="53"/>
      <c r="DW130" s="53"/>
      <c r="DX130" s="53"/>
      <c r="DY130" s="53"/>
    </row>
    <row r="131" spans="1:129" ht="20.100000000000001" customHeight="1" x14ac:dyDescent="0.25">
      <c r="A131" s="35" t="s">
        <v>267</v>
      </c>
      <c r="B131" s="329">
        <v>0</v>
      </c>
      <c r="C131" s="329">
        <v>0</v>
      </c>
      <c r="D131" s="329">
        <v>0</v>
      </c>
      <c r="E131" s="329">
        <v>141</v>
      </c>
      <c r="F131" s="329">
        <v>0</v>
      </c>
      <c r="G131" s="329">
        <v>0</v>
      </c>
      <c r="H131" s="329">
        <v>0</v>
      </c>
      <c r="I131" s="329">
        <v>0</v>
      </c>
      <c r="J131" s="329">
        <v>20</v>
      </c>
      <c r="K131" s="329">
        <v>5</v>
      </c>
      <c r="L131" s="329">
        <v>31</v>
      </c>
      <c r="M131" s="329">
        <v>48</v>
      </c>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row>
    <row r="132" spans="1:129" ht="20.100000000000001" customHeight="1" x14ac:dyDescent="0.25">
      <c r="A132" s="35" t="s">
        <v>268</v>
      </c>
      <c r="B132" s="329">
        <v>7</v>
      </c>
      <c r="C132" s="329">
        <v>0</v>
      </c>
      <c r="D132" s="329">
        <v>0</v>
      </c>
      <c r="E132" s="329">
        <v>0</v>
      </c>
      <c r="F132" s="329">
        <v>0</v>
      </c>
      <c r="G132" s="329">
        <v>0</v>
      </c>
      <c r="H132" s="329">
        <v>0</v>
      </c>
      <c r="I132" s="329">
        <v>0</v>
      </c>
      <c r="J132" s="329">
        <v>141</v>
      </c>
      <c r="K132" s="329">
        <v>11</v>
      </c>
      <c r="L132" s="329">
        <v>3</v>
      </c>
      <c r="M132" s="329">
        <v>85</v>
      </c>
    </row>
    <row r="133" spans="1:129" ht="20.100000000000001" customHeight="1" x14ac:dyDescent="0.25">
      <c r="A133" s="35" t="s">
        <v>269</v>
      </c>
      <c r="B133" s="329">
        <v>0</v>
      </c>
      <c r="C133" s="329">
        <v>0</v>
      </c>
      <c r="D133" s="329">
        <v>0</v>
      </c>
      <c r="E133" s="329">
        <v>0</v>
      </c>
      <c r="F133" s="329">
        <v>0</v>
      </c>
      <c r="G133" s="329">
        <v>0</v>
      </c>
      <c r="H133" s="329">
        <v>0</v>
      </c>
      <c r="I133" s="329">
        <v>0</v>
      </c>
      <c r="J133" s="329">
        <v>760</v>
      </c>
      <c r="K133" s="329">
        <v>44</v>
      </c>
      <c r="L133" s="329">
        <v>1283</v>
      </c>
      <c r="M133" s="329">
        <v>1275</v>
      </c>
    </row>
    <row r="134" spans="1:129" ht="20.100000000000001" customHeight="1" x14ac:dyDescent="0.25">
      <c r="A134" s="35" t="s">
        <v>270</v>
      </c>
      <c r="B134" s="329">
        <v>2</v>
      </c>
      <c r="C134" s="329">
        <v>0</v>
      </c>
      <c r="D134" s="329">
        <v>0</v>
      </c>
      <c r="E134" s="329">
        <v>4</v>
      </c>
      <c r="F134" s="329">
        <v>0</v>
      </c>
      <c r="G134" s="329">
        <v>0</v>
      </c>
      <c r="H134" s="329">
        <v>0</v>
      </c>
      <c r="I134" s="329">
        <v>0</v>
      </c>
      <c r="J134" s="329">
        <v>133</v>
      </c>
      <c r="K134" s="329">
        <v>88</v>
      </c>
      <c r="L134" s="329">
        <v>172</v>
      </c>
      <c r="M134" s="329">
        <v>674</v>
      </c>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row>
    <row r="135" spans="1:129" ht="20.100000000000001" customHeight="1" x14ac:dyDescent="0.25">
      <c r="A135" s="30" t="s">
        <v>271</v>
      </c>
      <c r="B135" s="89">
        <v>0</v>
      </c>
      <c r="C135" s="89">
        <v>0</v>
      </c>
      <c r="D135" s="89">
        <v>0</v>
      </c>
      <c r="E135" s="89">
        <v>0</v>
      </c>
      <c r="F135" s="89">
        <v>2</v>
      </c>
      <c r="G135" s="89">
        <v>0</v>
      </c>
      <c r="H135" s="89">
        <v>2</v>
      </c>
      <c r="I135" s="89">
        <v>0</v>
      </c>
      <c r="J135" s="89">
        <v>156</v>
      </c>
      <c r="K135" s="89">
        <v>44</v>
      </c>
      <c r="L135" s="89">
        <v>81</v>
      </c>
      <c r="M135" s="89">
        <v>32</v>
      </c>
    </row>
    <row r="136" spans="1:129" ht="20.100000000000001" customHeight="1" x14ac:dyDescent="0.25">
      <c r="A136" s="35" t="s">
        <v>272</v>
      </c>
      <c r="B136" s="329">
        <v>0</v>
      </c>
      <c r="C136" s="329">
        <v>0</v>
      </c>
      <c r="D136" s="329">
        <v>0</v>
      </c>
      <c r="E136" s="329">
        <v>0</v>
      </c>
      <c r="F136" s="329">
        <v>2</v>
      </c>
      <c r="G136" s="329">
        <v>0</v>
      </c>
      <c r="H136" s="329">
        <v>2</v>
      </c>
      <c r="I136" s="329">
        <v>0</v>
      </c>
      <c r="J136" s="329">
        <v>129</v>
      </c>
      <c r="K136" s="329">
        <v>35</v>
      </c>
      <c r="L136" s="329">
        <v>71</v>
      </c>
      <c r="M136" s="329">
        <v>28</v>
      </c>
    </row>
    <row r="137" spans="1:129" ht="20.100000000000001" customHeight="1" x14ac:dyDescent="0.25">
      <c r="A137" s="35" t="s">
        <v>273</v>
      </c>
      <c r="B137" s="329">
        <v>0</v>
      </c>
      <c r="C137" s="329">
        <v>0</v>
      </c>
      <c r="D137" s="329">
        <v>0</v>
      </c>
      <c r="E137" s="329">
        <v>0</v>
      </c>
      <c r="F137" s="329">
        <v>0</v>
      </c>
      <c r="G137" s="329">
        <v>0</v>
      </c>
      <c r="H137" s="329">
        <v>0</v>
      </c>
      <c r="I137" s="329">
        <v>0</v>
      </c>
      <c r="J137" s="329">
        <v>27</v>
      </c>
      <c r="K137" s="329">
        <v>9</v>
      </c>
      <c r="L137" s="329">
        <v>8</v>
      </c>
      <c r="M137" s="329">
        <v>4</v>
      </c>
    </row>
    <row r="138" spans="1:129" s="176" customFormat="1" ht="20.100000000000001" customHeight="1" x14ac:dyDescent="0.2">
      <c r="A138" s="35" t="s">
        <v>274</v>
      </c>
      <c r="B138" s="329">
        <v>0</v>
      </c>
      <c r="C138" s="329">
        <v>0</v>
      </c>
      <c r="D138" s="329">
        <v>0</v>
      </c>
      <c r="E138" s="329">
        <v>0</v>
      </c>
      <c r="F138" s="329">
        <v>0</v>
      </c>
      <c r="G138" s="329">
        <v>0</v>
      </c>
      <c r="H138" s="329">
        <v>0</v>
      </c>
      <c r="I138" s="329">
        <v>0</v>
      </c>
      <c r="J138" s="329">
        <v>0</v>
      </c>
      <c r="K138" s="329">
        <v>0</v>
      </c>
      <c r="L138" s="329">
        <v>2</v>
      </c>
      <c r="M138" s="329">
        <v>0</v>
      </c>
    </row>
    <row r="139" spans="1:129" ht="20.100000000000001" customHeight="1" thickBot="1" x14ac:dyDescent="0.3">
      <c r="A139" s="40" t="s">
        <v>275</v>
      </c>
      <c r="B139" s="339">
        <v>0</v>
      </c>
      <c r="C139" s="339">
        <v>0</v>
      </c>
      <c r="D139" s="339">
        <v>0</v>
      </c>
      <c r="E139" s="339">
        <v>0</v>
      </c>
      <c r="F139" s="339">
        <v>0</v>
      </c>
      <c r="G139" s="339">
        <v>0</v>
      </c>
      <c r="H139" s="339">
        <v>0</v>
      </c>
      <c r="I139" s="339">
        <v>0</v>
      </c>
      <c r="J139" s="339">
        <v>0</v>
      </c>
      <c r="K139" s="339">
        <v>0</v>
      </c>
      <c r="L139" s="339">
        <v>5</v>
      </c>
      <c r="M139" s="339">
        <v>0</v>
      </c>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53"/>
      <c r="DA139" s="53"/>
      <c r="DB139" s="53"/>
      <c r="DC139" s="53"/>
      <c r="DD139" s="53"/>
      <c r="DE139" s="53"/>
      <c r="DF139" s="53"/>
      <c r="DG139" s="53"/>
      <c r="DH139" s="53"/>
      <c r="DI139" s="53"/>
      <c r="DJ139" s="53"/>
      <c r="DK139" s="53"/>
      <c r="DL139" s="53"/>
      <c r="DM139" s="53"/>
      <c r="DN139" s="53"/>
      <c r="DO139" s="53"/>
      <c r="DP139" s="53"/>
      <c r="DQ139" s="53"/>
      <c r="DR139" s="53"/>
      <c r="DS139" s="53"/>
      <c r="DT139" s="53"/>
      <c r="DU139" s="53"/>
      <c r="DV139" s="53"/>
      <c r="DW139" s="53"/>
      <c r="DX139" s="53"/>
      <c r="DY139" s="53"/>
    </row>
    <row r="140" spans="1:129" s="213" customFormat="1" ht="15.95" customHeight="1" x14ac:dyDescent="0.25">
      <c r="A140" s="149" t="s">
        <v>320</v>
      </c>
      <c r="B140" s="211"/>
      <c r="C140" s="211"/>
    </row>
    <row r="141" spans="1:129" ht="20.100000000000001" customHeight="1" x14ac:dyDescent="0.25">
      <c r="C141" s="82"/>
      <c r="D141" s="82"/>
      <c r="E141" s="82"/>
      <c r="F141" s="82"/>
      <c r="G141" s="82"/>
      <c r="H141" s="82"/>
      <c r="I141" s="82"/>
      <c r="J141" s="82"/>
      <c r="K141" s="82"/>
      <c r="L141" s="82"/>
      <c r="M141" s="82"/>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firstPageNumber="0" orientation="portrait" horizontalDpi="300" verticalDpi="300" r:id="rId1"/>
  <headerFooter alignWithMargins="0">
    <oddHeader>&amp;C&amp;"Arial,Negrito"&amp;12Turismo receptivo</oddHeader>
  </headerFooter>
  <rowBreaks count="1" manualBreakCount="1">
    <brk id="70"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1"/>
  <sheetViews>
    <sheetView showGridLines="0" zoomScaleNormal="100" workbookViewId="0">
      <selection activeCell="F1" sqref="F1"/>
    </sheetView>
  </sheetViews>
  <sheetFormatPr defaultColWidth="11.42578125" defaultRowHeight="20.100000000000001" customHeight="1" x14ac:dyDescent="0.25"/>
  <cols>
    <col min="1" max="1" width="36.7109375" style="55" customWidth="1"/>
    <col min="2" max="11" width="10.7109375" style="55" customWidth="1"/>
    <col min="12" max="256" width="11.42578125" style="55"/>
    <col min="257" max="257" width="36.7109375" style="55" customWidth="1"/>
    <col min="258" max="267" width="10.7109375" style="55" customWidth="1"/>
    <col min="268" max="512" width="11.42578125" style="55"/>
    <col min="513" max="513" width="36.7109375" style="55" customWidth="1"/>
    <col min="514" max="523" width="10.7109375" style="55" customWidth="1"/>
    <col min="524" max="768" width="11.42578125" style="55"/>
    <col min="769" max="769" width="36.7109375" style="55" customWidth="1"/>
    <col min="770" max="779" width="10.7109375" style="55" customWidth="1"/>
    <col min="780" max="1024" width="11.42578125" style="55"/>
    <col min="1025" max="1025" width="36.7109375" style="55" customWidth="1"/>
    <col min="1026" max="1035" width="10.7109375" style="55" customWidth="1"/>
    <col min="1036" max="1280" width="11.42578125" style="55"/>
    <col min="1281" max="1281" width="36.7109375" style="55" customWidth="1"/>
    <col min="1282" max="1291" width="10.7109375" style="55" customWidth="1"/>
    <col min="1292" max="1536" width="11.42578125" style="55"/>
    <col min="1537" max="1537" width="36.7109375" style="55" customWidth="1"/>
    <col min="1538" max="1547" width="10.7109375" style="55" customWidth="1"/>
    <col min="1548" max="1792" width="11.42578125" style="55"/>
    <col min="1793" max="1793" width="36.7109375" style="55" customWidth="1"/>
    <col min="1794" max="1803" width="10.7109375" style="55" customWidth="1"/>
    <col min="1804" max="2048" width="11.42578125" style="55"/>
    <col min="2049" max="2049" width="36.7109375" style="55" customWidth="1"/>
    <col min="2050" max="2059" width="10.7109375" style="55" customWidth="1"/>
    <col min="2060" max="2304" width="11.42578125" style="55"/>
    <col min="2305" max="2305" width="36.7109375" style="55" customWidth="1"/>
    <col min="2306" max="2315" width="10.7109375" style="55" customWidth="1"/>
    <col min="2316" max="2560" width="11.42578125" style="55"/>
    <col min="2561" max="2561" width="36.7109375" style="55" customWidth="1"/>
    <col min="2562" max="2571" width="10.7109375" style="55" customWidth="1"/>
    <col min="2572" max="2816" width="11.42578125" style="55"/>
    <col min="2817" max="2817" width="36.7109375" style="55" customWidth="1"/>
    <col min="2818" max="2827" width="10.7109375" style="55" customWidth="1"/>
    <col min="2828" max="3072" width="11.42578125" style="55"/>
    <col min="3073" max="3073" width="36.7109375" style="55" customWidth="1"/>
    <col min="3074" max="3083" width="10.7109375" style="55" customWidth="1"/>
    <col min="3084" max="3328" width="11.42578125" style="55"/>
    <col min="3329" max="3329" width="36.7109375" style="55" customWidth="1"/>
    <col min="3330" max="3339" width="10.7109375" style="55" customWidth="1"/>
    <col min="3340" max="3584" width="11.42578125" style="55"/>
    <col min="3585" max="3585" width="36.7109375" style="55" customWidth="1"/>
    <col min="3586" max="3595" width="10.7109375" style="55" customWidth="1"/>
    <col min="3596" max="3840" width="11.42578125" style="55"/>
    <col min="3841" max="3841" width="36.7109375" style="55" customWidth="1"/>
    <col min="3842" max="3851" width="10.7109375" style="55" customWidth="1"/>
    <col min="3852" max="4096" width="11.42578125" style="55"/>
    <col min="4097" max="4097" width="36.7109375" style="55" customWidth="1"/>
    <col min="4098" max="4107" width="10.7109375" style="55" customWidth="1"/>
    <col min="4108" max="4352" width="11.42578125" style="55"/>
    <col min="4353" max="4353" width="36.7109375" style="55" customWidth="1"/>
    <col min="4354" max="4363" width="10.7109375" style="55" customWidth="1"/>
    <col min="4364" max="4608" width="11.42578125" style="55"/>
    <col min="4609" max="4609" width="36.7109375" style="55" customWidth="1"/>
    <col min="4610" max="4619" width="10.7109375" style="55" customWidth="1"/>
    <col min="4620" max="4864" width="11.42578125" style="55"/>
    <col min="4865" max="4865" width="36.7109375" style="55" customWidth="1"/>
    <col min="4866" max="4875" width="10.7109375" style="55" customWidth="1"/>
    <col min="4876" max="5120" width="11.42578125" style="55"/>
    <col min="5121" max="5121" width="36.7109375" style="55" customWidth="1"/>
    <col min="5122" max="5131" width="10.7109375" style="55" customWidth="1"/>
    <col min="5132" max="5376" width="11.42578125" style="55"/>
    <col min="5377" max="5377" width="36.7109375" style="55" customWidth="1"/>
    <col min="5378" max="5387" width="10.7109375" style="55" customWidth="1"/>
    <col min="5388" max="5632" width="11.42578125" style="55"/>
    <col min="5633" max="5633" width="36.7109375" style="55" customWidth="1"/>
    <col min="5634" max="5643" width="10.7109375" style="55" customWidth="1"/>
    <col min="5644" max="5888" width="11.42578125" style="55"/>
    <col min="5889" max="5889" width="36.7109375" style="55" customWidth="1"/>
    <col min="5890" max="5899" width="10.7109375" style="55" customWidth="1"/>
    <col min="5900" max="6144" width="11.42578125" style="55"/>
    <col min="6145" max="6145" width="36.7109375" style="55" customWidth="1"/>
    <col min="6146" max="6155" width="10.7109375" style="55" customWidth="1"/>
    <col min="6156" max="6400" width="11.42578125" style="55"/>
    <col min="6401" max="6401" width="36.7109375" style="55" customWidth="1"/>
    <col min="6402" max="6411" width="10.7109375" style="55" customWidth="1"/>
    <col min="6412" max="6656" width="11.42578125" style="55"/>
    <col min="6657" max="6657" width="36.7109375" style="55" customWidth="1"/>
    <col min="6658" max="6667" width="10.7109375" style="55" customWidth="1"/>
    <col min="6668" max="6912" width="11.42578125" style="55"/>
    <col min="6913" max="6913" width="36.7109375" style="55" customWidth="1"/>
    <col min="6914" max="6923" width="10.7109375" style="55" customWidth="1"/>
    <col min="6924" max="7168" width="11.42578125" style="55"/>
    <col min="7169" max="7169" width="36.7109375" style="55" customWidth="1"/>
    <col min="7170" max="7179" width="10.7109375" style="55" customWidth="1"/>
    <col min="7180" max="7424" width="11.42578125" style="55"/>
    <col min="7425" max="7425" width="36.7109375" style="55" customWidth="1"/>
    <col min="7426" max="7435" width="10.7109375" style="55" customWidth="1"/>
    <col min="7436" max="7680" width="11.42578125" style="55"/>
    <col min="7681" max="7681" width="36.7109375" style="55" customWidth="1"/>
    <col min="7682" max="7691" width="10.7109375" style="55" customWidth="1"/>
    <col min="7692" max="7936" width="11.42578125" style="55"/>
    <col min="7937" max="7937" width="36.7109375" style="55" customWidth="1"/>
    <col min="7938" max="7947" width="10.7109375" style="55" customWidth="1"/>
    <col min="7948" max="8192" width="11.42578125" style="55"/>
    <col min="8193" max="8193" width="36.7109375" style="55" customWidth="1"/>
    <col min="8194" max="8203" width="10.7109375" style="55" customWidth="1"/>
    <col min="8204" max="8448" width="11.42578125" style="55"/>
    <col min="8449" max="8449" width="36.7109375" style="55" customWidth="1"/>
    <col min="8450" max="8459" width="10.7109375" style="55" customWidth="1"/>
    <col min="8460" max="8704" width="11.42578125" style="55"/>
    <col min="8705" max="8705" width="36.7109375" style="55" customWidth="1"/>
    <col min="8706" max="8715" width="10.7109375" style="55" customWidth="1"/>
    <col min="8716" max="8960" width="11.42578125" style="55"/>
    <col min="8961" max="8961" width="36.7109375" style="55" customWidth="1"/>
    <col min="8962" max="8971" width="10.7109375" style="55" customWidth="1"/>
    <col min="8972" max="9216" width="11.42578125" style="55"/>
    <col min="9217" max="9217" width="36.7109375" style="55" customWidth="1"/>
    <col min="9218" max="9227" width="10.7109375" style="55" customWidth="1"/>
    <col min="9228" max="9472" width="11.42578125" style="55"/>
    <col min="9473" max="9473" width="36.7109375" style="55" customWidth="1"/>
    <col min="9474" max="9483" width="10.7109375" style="55" customWidth="1"/>
    <col min="9484" max="9728" width="11.42578125" style="55"/>
    <col min="9729" max="9729" width="36.7109375" style="55" customWidth="1"/>
    <col min="9730" max="9739" width="10.7109375" style="55" customWidth="1"/>
    <col min="9740" max="9984" width="11.42578125" style="55"/>
    <col min="9985" max="9985" width="36.7109375" style="55" customWidth="1"/>
    <col min="9986" max="9995" width="10.7109375" style="55" customWidth="1"/>
    <col min="9996" max="10240" width="11.42578125" style="55"/>
    <col min="10241" max="10241" width="36.7109375" style="55" customWidth="1"/>
    <col min="10242" max="10251" width="10.7109375" style="55" customWidth="1"/>
    <col min="10252" max="10496" width="11.42578125" style="55"/>
    <col min="10497" max="10497" width="36.7109375" style="55" customWidth="1"/>
    <col min="10498" max="10507" width="10.7109375" style="55" customWidth="1"/>
    <col min="10508" max="10752" width="11.42578125" style="55"/>
    <col min="10753" max="10753" width="36.7109375" style="55" customWidth="1"/>
    <col min="10754" max="10763" width="10.7109375" style="55" customWidth="1"/>
    <col min="10764" max="11008" width="11.42578125" style="55"/>
    <col min="11009" max="11009" width="36.7109375" style="55" customWidth="1"/>
    <col min="11010" max="11019" width="10.7109375" style="55" customWidth="1"/>
    <col min="11020" max="11264" width="11.42578125" style="55"/>
    <col min="11265" max="11265" width="36.7109375" style="55" customWidth="1"/>
    <col min="11266" max="11275" width="10.7109375" style="55" customWidth="1"/>
    <col min="11276" max="11520" width="11.42578125" style="55"/>
    <col min="11521" max="11521" width="36.7109375" style="55" customWidth="1"/>
    <col min="11522" max="11531" width="10.7109375" style="55" customWidth="1"/>
    <col min="11532" max="11776" width="11.42578125" style="55"/>
    <col min="11777" max="11777" width="36.7109375" style="55" customWidth="1"/>
    <col min="11778" max="11787" width="10.7109375" style="55" customWidth="1"/>
    <col min="11788" max="12032" width="11.42578125" style="55"/>
    <col min="12033" max="12033" width="36.7109375" style="55" customWidth="1"/>
    <col min="12034" max="12043" width="10.7109375" style="55" customWidth="1"/>
    <col min="12044" max="12288" width="11.42578125" style="55"/>
    <col min="12289" max="12289" width="36.7109375" style="55" customWidth="1"/>
    <col min="12290" max="12299" width="10.7109375" style="55" customWidth="1"/>
    <col min="12300" max="12544" width="11.42578125" style="55"/>
    <col min="12545" max="12545" width="36.7109375" style="55" customWidth="1"/>
    <col min="12546" max="12555" width="10.7109375" style="55" customWidth="1"/>
    <col min="12556" max="12800" width="11.42578125" style="55"/>
    <col min="12801" max="12801" width="36.7109375" style="55" customWidth="1"/>
    <col min="12802" max="12811" width="10.7109375" style="55" customWidth="1"/>
    <col min="12812" max="13056" width="11.42578125" style="55"/>
    <col min="13057" max="13057" width="36.7109375" style="55" customWidth="1"/>
    <col min="13058" max="13067" width="10.7109375" style="55" customWidth="1"/>
    <col min="13068" max="13312" width="11.42578125" style="55"/>
    <col min="13313" max="13313" width="36.7109375" style="55" customWidth="1"/>
    <col min="13314" max="13323" width="10.7109375" style="55" customWidth="1"/>
    <col min="13324" max="13568" width="11.42578125" style="55"/>
    <col min="13569" max="13569" width="36.7109375" style="55" customWidth="1"/>
    <col min="13570" max="13579" width="10.7109375" style="55" customWidth="1"/>
    <col min="13580" max="13824" width="11.42578125" style="55"/>
    <col min="13825" max="13825" width="36.7109375" style="55" customWidth="1"/>
    <col min="13826" max="13835" width="10.7109375" style="55" customWidth="1"/>
    <col min="13836" max="14080" width="11.42578125" style="55"/>
    <col min="14081" max="14081" width="36.7109375" style="55" customWidth="1"/>
    <col min="14082" max="14091" width="10.7109375" style="55" customWidth="1"/>
    <col min="14092" max="14336" width="11.42578125" style="55"/>
    <col min="14337" max="14337" width="36.7109375" style="55" customWidth="1"/>
    <col min="14338" max="14347" width="10.7109375" style="55" customWidth="1"/>
    <col min="14348" max="14592" width="11.42578125" style="55"/>
    <col min="14593" max="14593" width="36.7109375" style="55" customWidth="1"/>
    <col min="14594" max="14603" width="10.7109375" style="55" customWidth="1"/>
    <col min="14604" max="14848" width="11.42578125" style="55"/>
    <col min="14849" max="14849" width="36.7109375" style="55" customWidth="1"/>
    <col min="14850" max="14859" width="10.7109375" style="55" customWidth="1"/>
    <col min="14860" max="15104" width="11.42578125" style="55"/>
    <col min="15105" max="15105" width="36.7109375" style="55" customWidth="1"/>
    <col min="15106" max="15115" width="10.7109375" style="55" customWidth="1"/>
    <col min="15116" max="15360" width="11.42578125" style="55"/>
    <col min="15361" max="15361" width="36.7109375" style="55" customWidth="1"/>
    <col min="15362" max="15371" width="10.7109375" style="55" customWidth="1"/>
    <col min="15372" max="15616" width="11.42578125" style="55"/>
    <col min="15617" max="15617" width="36.7109375" style="55" customWidth="1"/>
    <col min="15618" max="15627" width="10.7109375" style="55" customWidth="1"/>
    <col min="15628" max="15872" width="11.42578125" style="55"/>
    <col min="15873" max="15873" width="36.7109375" style="55" customWidth="1"/>
    <col min="15874" max="15883" width="10.7109375" style="55" customWidth="1"/>
    <col min="15884" max="16128" width="11.42578125" style="55"/>
    <col min="16129" max="16129" width="36.7109375" style="55" customWidth="1"/>
    <col min="16130" max="16139" width="10.7109375" style="55" customWidth="1"/>
    <col min="16140" max="16384" width="11.42578125" style="55"/>
  </cols>
  <sheetData>
    <row r="1" spans="1:11" s="340" customFormat="1" ht="24.95" customHeight="1" x14ac:dyDescent="0.25">
      <c r="A1" s="197" t="s">
        <v>358</v>
      </c>
      <c r="B1" s="197"/>
      <c r="C1" s="197"/>
    </row>
    <row r="2" spans="1:11" s="200" customFormat="1" ht="24.95" customHeight="1" thickBot="1" x14ac:dyDescent="0.3">
      <c r="A2" s="146" t="s">
        <v>359</v>
      </c>
      <c r="B2" s="146"/>
      <c r="C2" s="146"/>
      <c r="D2" s="146"/>
      <c r="E2" s="146"/>
      <c r="F2" s="146"/>
      <c r="G2" s="146"/>
      <c r="H2" s="146"/>
      <c r="I2" s="146"/>
      <c r="J2" s="146"/>
      <c r="K2" s="146"/>
    </row>
    <row r="3" spans="1:11" ht="20.100000000000001" customHeight="1" x14ac:dyDescent="0.25">
      <c r="A3" s="1487" t="s">
        <v>203</v>
      </c>
      <c r="B3" s="1483" t="s">
        <v>204</v>
      </c>
      <c r="C3" s="1484"/>
      <c r="D3" s="1484"/>
      <c r="E3" s="1484"/>
      <c r="F3" s="1484"/>
      <c r="G3" s="1484"/>
      <c r="H3" s="1484"/>
      <c r="I3" s="1484"/>
      <c r="J3" s="1484"/>
      <c r="K3" s="1484"/>
    </row>
    <row r="4" spans="1:11" ht="20.100000000000001" customHeight="1" x14ac:dyDescent="0.25">
      <c r="A4" s="1488"/>
      <c r="B4" s="1493" t="s">
        <v>205</v>
      </c>
      <c r="C4" s="1528"/>
      <c r="D4" s="1486" t="s">
        <v>206</v>
      </c>
      <c r="E4" s="1510"/>
      <c r="F4" s="1510"/>
      <c r="G4" s="1510"/>
      <c r="H4" s="1510"/>
      <c r="I4" s="1510"/>
      <c r="J4" s="1510"/>
      <c r="K4" s="1510"/>
    </row>
    <row r="5" spans="1:11" ht="20.100000000000001" customHeight="1" x14ac:dyDescent="0.25">
      <c r="A5" s="1488"/>
      <c r="B5" s="1495"/>
      <c r="C5" s="1529"/>
      <c r="D5" s="19" t="s">
        <v>207</v>
      </c>
      <c r="E5" s="19"/>
      <c r="F5" s="19" t="s">
        <v>208</v>
      </c>
      <c r="G5" s="19"/>
      <c r="H5" s="19" t="s">
        <v>209</v>
      </c>
      <c r="I5" s="19"/>
      <c r="J5" s="19" t="s">
        <v>210</v>
      </c>
      <c r="K5" s="84"/>
    </row>
    <row r="6" spans="1:11" ht="20.100000000000001" customHeight="1" x14ac:dyDescent="0.25">
      <c r="A6" s="1489"/>
      <c r="B6" s="19">
        <v>2011</v>
      </c>
      <c r="C6" s="19">
        <v>2012</v>
      </c>
      <c r="D6" s="19">
        <v>2011</v>
      </c>
      <c r="E6" s="19">
        <v>2012</v>
      </c>
      <c r="F6" s="19">
        <v>2011</v>
      </c>
      <c r="G6" s="19">
        <v>2012</v>
      </c>
      <c r="H6" s="19">
        <v>2011</v>
      </c>
      <c r="I6" s="19">
        <v>2012</v>
      </c>
      <c r="J6" s="19">
        <v>2011</v>
      </c>
      <c r="K6" s="54">
        <v>2012</v>
      </c>
    </row>
    <row r="7" spans="1:11" ht="20.100000000000001" customHeight="1" x14ac:dyDescent="0.25">
      <c r="A7" s="26" t="s">
        <v>310</v>
      </c>
      <c r="B7" s="27">
        <v>44235</v>
      </c>
      <c r="C7" s="27">
        <v>40488</v>
      </c>
      <c r="D7" s="27">
        <v>43980</v>
      </c>
      <c r="E7" s="27">
        <v>39688</v>
      </c>
      <c r="F7" s="27">
        <v>255</v>
      </c>
      <c r="G7" s="27">
        <v>800</v>
      </c>
      <c r="H7" s="27">
        <v>0</v>
      </c>
      <c r="I7" s="27">
        <v>0</v>
      </c>
      <c r="J7" s="27">
        <v>0</v>
      </c>
      <c r="K7" s="27">
        <v>0</v>
      </c>
    </row>
    <row r="8" spans="1:11" ht="20.100000000000001" customHeight="1" x14ac:dyDescent="0.25">
      <c r="A8" s="30" t="s">
        <v>212</v>
      </c>
      <c r="B8" s="89">
        <v>122</v>
      </c>
      <c r="C8" s="89">
        <v>59</v>
      </c>
      <c r="D8" s="89">
        <v>110</v>
      </c>
      <c r="E8" s="89">
        <v>53</v>
      </c>
      <c r="F8" s="89">
        <v>12</v>
      </c>
      <c r="G8" s="89">
        <v>6</v>
      </c>
      <c r="H8" s="89">
        <v>0</v>
      </c>
      <c r="I8" s="89">
        <v>0</v>
      </c>
      <c r="J8" s="89">
        <v>0</v>
      </c>
      <c r="K8" s="89">
        <v>0</v>
      </c>
    </row>
    <row r="9" spans="1:11" ht="20.100000000000001" customHeight="1" x14ac:dyDescent="0.25">
      <c r="A9" s="35" t="s">
        <v>213</v>
      </c>
      <c r="B9" s="188">
        <v>9</v>
      </c>
      <c r="C9" s="188">
        <v>5</v>
      </c>
      <c r="D9" s="341">
        <v>3</v>
      </c>
      <c r="E9" s="341">
        <v>0</v>
      </c>
      <c r="F9" s="341">
        <v>6</v>
      </c>
      <c r="G9" s="341">
        <v>5</v>
      </c>
      <c r="H9" s="341">
        <v>0</v>
      </c>
      <c r="I9" s="341">
        <v>0</v>
      </c>
      <c r="J9" s="341">
        <v>0</v>
      </c>
      <c r="K9" s="341">
        <v>0</v>
      </c>
    </row>
    <row r="10" spans="1:11" ht="20.100000000000001" customHeight="1" x14ac:dyDescent="0.25">
      <c r="A10" s="35" t="s">
        <v>214</v>
      </c>
      <c r="B10" s="188">
        <v>8</v>
      </c>
      <c r="C10" s="188">
        <v>5</v>
      </c>
      <c r="D10" s="341">
        <v>8</v>
      </c>
      <c r="E10" s="341">
        <v>5</v>
      </c>
      <c r="F10" s="341">
        <v>0</v>
      </c>
      <c r="G10" s="341">
        <v>0</v>
      </c>
      <c r="H10" s="341">
        <v>0</v>
      </c>
      <c r="I10" s="341">
        <v>0</v>
      </c>
      <c r="J10" s="341">
        <v>0</v>
      </c>
      <c r="K10" s="341">
        <v>0</v>
      </c>
    </row>
    <row r="11" spans="1:11" ht="20.100000000000001" customHeight="1" x14ac:dyDescent="0.25">
      <c r="A11" s="35" t="s">
        <v>215</v>
      </c>
      <c r="B11" s="188">
        <v>12</v>
      </c>
      <c r="C11" s="188">
        <v>9</v>
      </c>
      <c r="D11" s="341">
        <v>6</v>
      </c>
      <c r="E11" s="341">
        <v>9</v>
      </c>
      <c r="F11" s="341">
        <v>6</v>
      </c>
      <c r="G11" s="341">
        <v>0</v>
      </c>
      <c r="H11" s="341">
        <v>0</v>
      </c>
      <c r="I11" s="341">
        <v>0</v>
      </c>
      <c r="J11" s="341">
        <v>0</v>
      </c>
      <c r="K11" s="341">
        <v>0</v>
      </c>
    </row>
    <row r="12" spans="1:11" ht="20.100000000000001" customHeight="1" x14ac:dyDescent="0.25">
      <c r="A12" s="35" t="s">
        <v>216</v>
      </c>
      <c r="B12" s="188">
        <v>9</v>
      </c>
      <c r="C12" s="188">
        <v>0</v>
      </c>
      <c r="D12" s="341">
        <v>9</v>
      </c>
      <c r="E12" s="341">
        <v>0</v>
      </c>
      <c r="F12" s="341">
        <v>0</v>
      </c>
      <c r="G12" s="341">
        <v>0</v>
      </c>
      <c r="H12" s="341">
        <v>0</v>
      </c>
      <c r="I12" s="341">
        <v>0</v>
      </c>
      <c r="J12" s="341">
        <v>0</v>
      </c>
      <c r="K12" s="341">
        <v>0</v>
      </c>
    </row>
    <row r="13" spans="1:11" ht="20.100000000000001" customHeight="1" x14ac:dyDescent="0.25">
      <c r="A13" s="35" t="s">
        <v>304</v>
      </c>
      <c r="B13" s="188">
        <v>84</v>
      </c>
      <c r="C13" s="188">
        <v>40</v>
      </c>
      <c r="D13" s="341">
        <v>84</v>
      </c>
      <c r="E13" s="341">
        <v>39</v>
      </c>
      <c r="F13" s="341">
        <v>0</v>
      </c>
      <c r="G13" s="341">
        <v>1</v>
      </c>
      <c r="H13" s="341">
        <v>0</v>
      </c>
      <c r="I13" s="341">
        <v>0</v>
      </c>
      <c r="J13" s="341">
        <v>0</v>
      </c>
      <c r="K13" s="341">
        <v>0</v>
      </c>
    </row>
    <row r="14" spans="1:11" s="53" customFormat="1" ht="20.100000000000001" customHeight="1" x14ac:dyDescent="0.25">
      <c r="A14" s="30" t="s">
        <v>218</v>
      </c>
      <c r="B14" s="190">
        <v>6</v>
      </c>
      <c r="C14" s="190">
        <v>18</v>
      </c>
      <c r="D14" s="190">
        <v>6</v>
      </c>
      <c r="E14" s="190">
        <v>17</v>
      </c>
      <c r="F14" s="190">
        <v>0</v>
      </c>
      <c r="G14" s="190">
        <v>1</v>
      </c>
      <c r="H14" s="190">
        <v>0</v>
      </c>
      <c r="I14" s="190">
        <v>0</v>
      </c>
      <c r="J14" s="190">
        <v>0</v>
      </c>
      <c r="K14" s="190">
        <v>0</v>
      </c>
    </row>
    <row r="15" spans="1:11" ht="20.100000000000001" customHeight="1" x14ac:dyDescent="0.25">
      <c r="A15" s="35" t="s">
        <v>219</v>
      </c>
      <c r="B15" s="188">
        <v>0</v>
      </c>
      <c r="C15" s="188">
        <v>0</v>
      </c>
      <c r="D15" s="341">
        <v>0</v>
      </c>
      <c r="E15" s="341">
        <v>0</v>
      </c>
      <c r="F15" s="341">
        <v>0</v>
      </c>
      <c r="G15" s="341">
        <v>0</v>
      </c>
      <c r="H15" s="341">
        <v>0</v>
      </c>
      <c r="I15" s="341">
        <v>0</v>
      </c>
      <c r="J15" s="341">
        <v>0</v>
      </c>
      <c r="K15" s="341">
        <v>0</v>
      </c>
    </row>
    <row r="16" spans="1:11" ht="20.100000000000001" customHeight="1" x14ac:dyDescent="0.25">
      <c r="A16" s="35" t="s">
        <v>220</v>
      </c>
      <c r="B16" s="188">
        <v>1</v>
      </c>
      <c r="C16" s="188">
        <v>13</v>
      </c>
      <c r="D16" s="341">
        <v>1</v>
      </c>
      <c r="E16" s="341">
        <v>13</v>
      </c>
      <c r="F16" s="341">
        <v>0</v>
      </c>
      <c r="G16" s="341">
        <v>0</v>
      </c>
      <c r="H16" s="341">
        <v>0</v>
      </c>
      <c r="I16" s="341">
        <v>0</v>
      </c>
      <c r="J16" s="341">
        <v>0</v>
      </c>
      <c r="K16" s="341">
        <v>0</v>
      </c>
    </row>
    <row r="17" spans="1:11" ht="20.100000000000001" customHeight="1" x14ac:dyDescent="0.25">
      <c r="A17" s="35" t="s">
        <v>221</v>
      </c>
      <c r="B17" s="188">
        <v>1</v>
      </c>
      <c r="C17" s="188">
        <v>0</v>
      </c>
      <c r="D17" s="341">
        <v>1</v>
      </c>
      <c r="E17" s="341">
        <v>0</v>
      </c>
      <c r="F17" s="341">
        <v>0</v>
      </c>
      <c r="G17" s="341">
        <v>0</v>
      </c>
      <c r="H17" s="341">
        <v>0</v>
      </c>
      <c r="I17" s="341">
        <v>0</v>
      </c>
      <c r="J17" s="341">
        <v>0</v>
      </c>
      <c r="K17" s="341">
        <v>0</v>
      </c>
    </row>
    <row r="18" spans="1:11" ht="20.100000000000001" customHeight="1" x14ac:dyDescent="0.25">
      <c r="A18" s="35" t="s">
        <v>222</v>
      </c>
      <c r="B18" s="188">
        <v>1</v>
      </c>
      <c r="C18" s="188">
        <v>1</v>
      </c>
      <c r="D18" s="341">
        <v>1</v>
      </c>
      <c r="E18" s="341">
        <v>0</v>
      </c>
      <c r="F18" s="341">
        <v>0</v>
      </c>
      <c r="G18" s="341">
        <v>1</v>
      </c>
      <c r="H18" s="341">
        <v>0</v>
      </c>
      <c r="I18" s="341">
        <v>0</v>
      </c>
      <c r="J18" s="341">
        <v>0</v>
      </c>
      <c r="K18" s="341">
        <v>0</v>
      </c>
    </row>
    <row r="19" spans="1:11" ht="20.100000000000001" customHeight="1" x14ac:dyDescent="0.25">
      <c r="A19" s="35" t="s">
        <v>360</v>
      </c>
      <c r="B19" s="188">
        <v>3</v>
      </c>
      <c r="C19" s="188">
        <v>4</v>
      </c>
      <c r="D19" s="341">
        <v>3</v>
      </c>
      <c r="E19" s="341">
        <v>4</v>
      </c>
      <c r="F19" s="341">
        <v>0</v>
      </c>
      <c r="G19" s="341">
        <v>0</v>
      </c>
      <c r="H19" s="341">
        <v>0</v>
      </c>
      <c r="I19" s="341">
        <v>0</v>
      </c>
      <c r="J19" s="341">
        <v>0</v>
      </c>
      <c r="K19" s="341">
        <v>0</v>
      </c>
    </row>
    <row r="20" spans="1:11" s="53" customFormat="1" ht="20.100000000000001" customHeight="1" x14ac:dyDescent="0.25">
      <c r="A20" s="30" t="s">
        <v>224</v>
      </c>
      <c r="B20" s="190">
        <v>106</v>
      </c>
      <c r="C20" s="190">
        <v>221</v>
      </c>
      <c r="D20" s="190">
        <v>106</v>
      </c>
      <c r="E20" s="190">
        <v>45</v>
      </c>
      <c r="F20" s="190">
        <v>0</v>
      </c>
      <c r="G20" s="190">
        <v>176</v>
      </c>
      <c r="H20" s="190">
        <v>0</v>
      </c>
      <c r="I20" s="190">
        <v>0</v>
      </c>
      <c r="J20" s="190">
        <v>0</v>
      </c>
      <c r="K20" s="190">
        <v>0</v>
      </c>
    </row>
    <row r="21" spans="1:11" ht="20.100000000000001" customHeight="1" x14ac:dyDescent="0.25">
      <c r="A21" s="35" t="s">
        <v>225</v>
      </c>
      <c r="B21" s="188">
        <v>16</v>
      </c>
      <c r="C21" s="188">
        <v>73</v>
      </c>
      <c r="D21" s="341">
        <v>16</v>
      </c>
      <c r="E21" s="341">
        <v>12</v>
      </c>
      <c r="F21" s="341">
        <v>0</v>
      </c>
      <c r="G21" s="341">
        <v>61</v>
      </c>
      <c r="H21" s="341">
        <v>0</v>
      </c>
      <c r="I21" s="341">
        <v>0</v>
      </c>
      <c r="J21" s="341">
        <v>0</v>
      </c>
      <c r="K21" s="341">
        <v>0</v>
      </c>
    </row>
    <row r="22" spans="1:11" ht="20.100000000000001" customHeight="1" x14ac:dyDescent="0.25">
      <c r="A22" s="35" t="s">
        <v>227</v>
      </c>
      <c r="B22" s="188">
        <v>89</v>
      </c>
      <c r="C22" s="188">
        <v>147</v>
      </c>
      <c r="D22" s="341">
        <v>89</v>
      </c>
      <c r="E22" s="341">
        <v>32</v>
      </c>
      <c r="F22" s="341">
        <v>0</v>
      </c>
      <c r="G22" s="341">
        <v>115</v>
      </c>
      <c r="H22" s="341">
        <v>0</v>
      </c>
      <c r="I22" s="341">
        <v>0</v>
      </c>
      <c r="J22" s="341">
        <v>0</v>
      </c>
      <c r="K22" s="341">
        <v>0</v>
      </c>
    </row>
    <row r="23" spans="1:11" ht="20.100000000000001" customHeight="1" x14ac:dyDescent="0.25">
      <c r="A23" s="35" t="s">
        <v>228</v>
      </c>
      <c r="B23" s="188">
        <v>1</v>
      </c>
      <c r="C23" s="188">
        <v>1</v>
      </c>
      <c r="D23" s="341">
        <v>1</v>
      </c>
      <c r="E23" s="341">
        <v>1</v>
      </c>
      <c r="F23" s="341">
        <v>0</v>
      </c>
      <c r="G23" s="341">
        <v>0</v>
      </c>
      <c r="H23" s="341">
        <v>0</v>
      </c>
      <c r="I23" s="341">
        <v>0</v>
      </c>
      <c r="J23" s="341">
        <v>0</v>
      </c>
      <c r="K23" s="341">
        <v>0</v>
      </c>
    </row>
    <row r="24" spans="1:11" s="53" customFormat="1" ht="20.100000000000001" customHeight="1" x14ac:dyDescent="0.25">
      <c r="A24" s="30" t="s">
        <v>229</v>
      </c>
      <c r="B24" s="190">
        <v>1652</v>
      </c>
      <c r="C24" s="190">
        <v>2967</v>
      </c>
      <c r="D24" s="190">
        <v>1651</v>
      </c>
      <c r="E24" s="190">
        <v>2960</v>
      </c>
      <c r="F24" s="190">
        <v>1</v>
      </c>
      <c r="G24" s="190">
        <v>7</v>
      </c>
      <c r="H24" s="190">
        <v>0</v>
      </c>
      <c r="I24" s="190">
        <v>0</v>
      </c>
      <c r="J24" s="190">
        <v>0</v>
      </c>
      <c r="K24" s="190">
        <v>0</v>
      </c>
    </row>
    <row r="25" spans="1:11" ht="20.100000000000001" customHeight="1" x14ac:dyDescent="0.25">
      <c r="A25" s="35" t="s">
        <v>230</v>
      </c>
      <c r="B25" s="188">
        <v>1562</v>
      </c>
      <c r="C25" s="188">
        <v>1801</v>
      </c>
      <c r="D25" s="341">
        <v>1561</v>
      </c>
      <c r="E25" s="341">
        <v>1798</v>
      </c>
      <c r="F25" s="341">
        <v>1</v>
      </c>
      <c r="G25" s="341">
        <v>3</v>
      </c>
      <c r="H25" s="341">
        <v>0</v>
      </c>
      <c r="I25" s="341">
        <v>0</v>
      </c>
      <c r="J25" s="341">
        <v>0</v>
      </c>
      <c r="K25" s="341">
        <v>0</v>
      </c>
    </row>
    <row r="26" spans="1:11" ht="20.100000000000001" customHeight="1" x14ac:dyDescent="0.25">
      <c r="A26" s="35" t="s">
        <v>231</v>
      </c>
      <c r="B26" s="188">
        <v>5</v>
      </c>
      <c r="C26" s="188">
        <v>296</v>
      </c>
      <c r="D26" s="341">
        <v>5</v>
      </c>
      <c r="E26" s="341">
        <v>296</v>
      </c>
      <c r="F26" s="341">
        <v>0</v>
      </c>
      <c r="G26" s="341">
        <v>0</v>
      </c>
      <c r="H26" s="341">
        <v>0</v>
      </c>
      <c r="I26" s="341">
        <v>0</v>
      </c>
      <c r="J26" s="341">
        <v>0</v>
      </c>
      <c r="K26" s="341">
        <v>0</v>
      </c>
    </row>
    <row r="27" spans="1:11" ht="20.100000000000001" customHeight="1" x14ac:dyDescent="0.25">
      <c r="A27" s="35" t="s">
        <v>232</v>
      </c>
      <c r="B27" s="188">
        <v>18</v>
      </c>
      <c r="C27" s="188">
        <v>10</v>
      </c>
      <c r="D27" s="341">
        <v>18</v>
      </c>
      <c r="E27" s="341">
        <v>10</v>
      </c>
      <c r="F27" s="341">
        <v>0</v>
      </c>
      <c r="G27" s="341">
        <v>0</v>
      </c>
      <c r="H27" s="341">
        <v>0</v>
      </c>
      <c r="I27" s="341">
        <v>0</v>
      </c>
      <c r="J27" s="341">
        <v>0</v>
      </c>
      <c r="K27" s="341">
        <v>0</v>
      </c>
    </row>
    <row r="28" spans="1:11" ht="20.100000000000001" customHeight="1" x14ac:dyDescent="0.25">
      <c r="A28" s="35" t="s">
        <v>233</v>
      </c>
      <c r="B28" s="188">
        <v>13</v>
      </c>
      <c r="C28" s="188">
        <v>14</v>
      </c>
      <c r="D28" s="341">
        <v>13</v>
      </c>
      <c r="E28" s="341">
        <v>13</v>
      </c>
      <c r="F28" s="341">
        <v>0</v>
      </c>
      <c r="G28" s="341">
        <v>1</v>
      </c>
      <c r="H28" s="341">
        <v>0</v>
      </c>
      <c r="I28" s="341">
        <v>0</v>
      </c>
      <c r="J28" s="341">
        <v>0</v>
      </c>
      <c r="K28" s="341">
        <v>0</v>
      </c>
    </row>
    <row r="29" spans="1:11" ht="20.100000000000001" customHeight="1" x14ac:dyDescent="0.25">
      <c r="A29" s="35" t="s">
        <v>234</v>
      </c>
      <c r="B29" s="188">
        <v>6</v>
      </c>
      <c r="C29" s="188">
        <v>163</v>
      </c>
      <c r="D29" s="341">
        <v>6</v>
      </c>
      <c r="E29" s="341">
        <v>161</v>
      </c>
      <c r="F29" s="341">
        <v>0</v>
      </c>
      <c r="G29" s="341">
        <v>2</v>
      </c>
      <c r="H29" s="341">
        <v>0</v>
      </c>
      <c r="I29" s="341">
        <v>0</v>
      </c>
      <c r="J29" s="341">
        <v>0</v>
      </c>
      <c r="K29" s="341">
        <v>0</v>
      </c>
    </row>
    <row r="30" spans="1:11" ht="20.100000000000001" customHeight="1" x14ac:dyDescent="0.25">
      <c r="A30" s="35" t="s">
        <v>235</v>
      </c>
      <c r="B30" s="188">
        <v>0</v>
      </c>
      <c r="C30" s="188">
        <v>0</v>
      </c>
      <c r="D30" s="341">
        <v>0</v>
      </c>
      <c r="E30" s="341">
        <v>0</v>
      </c>
      <c r="F30" s="341">
        <v>0</v>
      </c>
      <c r="G30" s="341">
        <v>0</v>
      </c>
      <c r="H30" s="341">
        <v>0</v>
      </c>
      <c r="I30" s="341">
        <v>0</v>
      </c>
      <c r="J30" s="341">
        <v>0</v>
      </c>
      <c r="K30" s="341">
        <v>0</v>
      </c>
    </row>
    <row r="31" spans="1:11" ht="20.100000000000001" customHeight="1" x14ac:dyDescent="0.25">
      <c r="A31" s="35" t="s">
        <v>236</v>
      </c>
      <c r="B31" s="188">
        <v>8</v>
      </c>
      <c r="C31" s="188">
        <v>11</v>
      </c>
      <c r="D31" s="341">
        <v>8</v>
      </c>
      <c r="E31" s="341">
        <v>11</v>
      </c>
      <c r="F31" s="341">
        <v>0</v>
      </c>
      <c r="G31" s="341">
        <v>0</v>
      </c>
      <c r="H31" s="341">
        <v>0</v>
      </c>
      <c r="I31" s="341">
        <v>0</v>
      </c>
      <c r="J31" s="341">
        <v>0</v>
      </c>
      <c r="K31" s="341">
        <v>0</v>
      </c>
    </row>
    <row r="32" spans="1:11" ht="20.100000000000001" customHeight="1" x14ac:dyDescent="0.25">
      <c r="A32" s="35" t="s">
        <v>237</v>
      </c>
      <c r="B32" s="188">
        <v>13</v>
      </c>
      <c r="C32" s="188">
        <v>252</v>
      </c>
      <c r="D32" s="341">
        <v>13</v>
      </c>
      <c r="E32" s="341">
        <v>252</v>
      </c>
      <c r="F32" s="341">
        <v>0</v>
      </c>
      <c r="G32" s="341">
        <v>0</v>
      </c>
      <c r="H32" s="341">
        <v>0</v>
      </c>
      <c r="I32" s="341">
        <v>0</v>
      </c>
      <c r="J32" s="341">
        <v>0</v>
      </c>
      <c r="K32" s="341">
        <v>0</v>
      </c>
    </row>
    <row r="33" spans="1:11" ht="20.100000000000001" customHeight="1" x14ac:dyDescent="0.25">
      <c r="A33" s="35" t="s">
        <v>238</v>
      </c>
      <c r="B33" s="188">
        <v>1</v>
      </c>
      <c r="C33" s="188">
        <v>0</v>
      </c>
      <c r="D33" s="341">
        <v>1</v>
      </c>
      <c r="E33" s="341">
        <v>0</v>
      </c>
      <c r="F33" s="341">
        <v>0</v>
      </c>
      <c r="G33" s="341">
        <v>0</v>
      </c>
      <c r="H33" s="341">
        <v>0</v>
      </c>
      <c r="I33" s="341">
        <v>0</v>
      </c>
      <c r="J33" s="341">
        <v>0</v>
      </c>
      <c r="K33" s="341">
        <v>0</v>
      </c>
    </row>
    <row r="34" spans="1:11" ht="20.100000000000001" customHeight="1" x14ac:dyDescent="0.25">
      <c r="A34" s="35" t="s">
        <v>239</v>
      </c>
      <c r="B34" s="188">
        <v>2</v>
      </c>
      <c r="C34" s="188">
        <v>146</v>
      </c>
      <c r="D34" s="341">
        <v>2</v>
      </c>
      <c r="E34" s="341">
        <v>146</v>
      </c>
      <c r="F34" s="341">
        <v>0</v>
      </c>
      <c r="G34" s="341">
        <v>0</v>
      </c>
      <c r="H34" s="341">
        <v>0</v>
      </c>
      <c r="I34" s="341">
        <v>0</v>
      </c>
      <c r="J34" s="341">
        <v>0</v>
      </c>
      <c r="K34" s="341">
        <v>0</v>
      </c>
    </row>
    <row r="35" spans="1:11" ht="20.100000000000001" customHeight="1" x14ac:dyDescent="0.25">
      <c r="A35" s="35" t="s">
        <v>240</v>
      </c>
      <c r="B35" s="188">
        <v>13</v>
      </c>
      <c r="C35" s="188">
        <v>8</v>
      </c>
      <c r="D35" s="341">
        <v>13</v>
      </c>
      <c r="E35" s="341">
        <v>8</v>
      </c>
      <c r="F35" s="341">
        <v>0</v>
      </c>
      <c r="G35" s="341">
        <v>0</v>
      </c>
      <c r="H35" s="341">
        <v>0</v>
      </c>
      <c r="I35" s="341">
        <v>0</v>
      </c>
      <c r="J35" s="341">
        <v>0</v>
      </c>
      <c r="K35" s="341">
        <v>0</v>
      </c>
    </row>
    <row r="36" spans="1:11" ht="20.100000000000001" customHeight="1" x14ac:dyDescent="0.25">
      <c r="A36" s="35" t="s">
        <v>241</v>
      </c>
      <c r="B36" s="188">
        <v>11</v>
      </c>
      <c r="C36" s="188">
        <v>266</v>
      </c>
      <c r="D36" s="341">
        <v>11</v>
      </c>
      <c r="E36" s="341">
        <v>265</v>
      </c>
      <c r="F36" s="341">
        <v>0</v>
      </c>
      <c r="G36" s="341">
        <v>1</v>
      </c>
      <c r="H36" s="341">
        <v>0</v>
      </c>
      <c r="I36" s="341">
        <v>0</v>
      </c>
      <c r="J36" s="341">
        <v>0</v>
      </c>
      <c r="K36" s="341">
        <v>0</v>
      </c>
    </row>
    <row r="37" spans="1:11" s="53" customFormat="1" ht="20.100000000000001" customHeight="1" x14ac:dyDescent="0.25">
      <c r="A37" s="30" t="s">
        <v>242</v>
      </c>
      <c r="B37" s="190">
        <v>51</v>
      </c>
      <c r="C37" s="190">
        <v>67</v>
      </c>
      <c r="D37" s="190">
        <v>49</v>
      </c>
      <c r="E37" s="190">
        <v>63</v>
      </c>
      <c r="F37" s="190">
        <v>2</v>
      </c>
      <c r="G37" s="190">
        <v>4</v>
      </c>
      <c r="H37" s="190">
        <v>0</v>
      </c>
      <c r="I37" s="190">
        <v>0</v>
      </c>
      <c r="J37" s="190">
        <v>0</v>
      </c>
      <c r="K37" s="190">
        <v>0</v>
      </c>
    </row>
    <row r="38" spans="1:11" ht="20.100000000000001" customHeight="1" x14ac:dyDescent="0.25">
      <c r="A38" s="35" t="s">
        <v>243</v>
      </c>
      <c r="B38" s="188">
        <v>8</v>
      </c>
      <c r="C38" s="188">
        <v>10</v>
      </c>
      <c r="D38" s="341">
        <v>8</v>
      </c>
      <c r="E38" s="341">
        <v>10</v>
      </c>
      <c r="F38" s="341">
        <v>0</v>
      </c>
      <c r="G38" s="341">
        <v>0</v>
      </c>
      <c r="H38" s="341">
        <v>0</v>
      </c>
      <c r="I38" s="341">
        <v>0</v>
      </c>
      <c r="J38" s="341">
        <v>0</v>
      </c>
      <c r="K38" s="341">
        <v>0</v>
      </c>
    </row>
    <row r="39" spans="1:11" ht="20.100000000000001" customHeight="1" x14ac:dyDescent="0.25">
      <c r="A39" s="35" t="s">
        <v>244</v>
      </c>
      <c r="B39" s="188">
        <v>5</v>
      </c>
      <c r="C39" s="188">
        <v>11</v>
      </c>
      <c r="D39" s="341">
        <v>5</v>
      </c>
      <c r="E39" s="341">
        <v>10</v>
      </c>
      <c r="F39" s="341">
        <v>0</v>
      </c>
      <c r="G39" s="341">
        <v>1</v>
      </c>
      <c r="H39" s="341">
        <v>0</v>
      </c>
      <c r="I39" s="341">
        <v>0</v>
      </c>
      <c r="J39" s="341">
        <v>0</v>
      </c>
      <c r="K39" s="341">
        <v>0</v>
      </c>
    </row>
    <row r="40" spans="1:11" ht="20.100000000000001" customHeight="1" x14ac:dyDescent="0.25">
      <c r="A40" s="35" t="s">
        <v>245</v>
      </c>
      <c r="B40" s="188">
        <v>5</v>
      </c>
      <c r="C40" s="188">
        <v>13</v>
      </c>
      <c r="D40" s="341">
        <v>5</v>
      </c>
      <c r="E40" s="341">
        <v>13</v>
      </c>
      <c r="F40" s="341">
        <v>0</v>
      </c>
      <c r="G40" s="341">
        <v>0</v>
      </c>
      <c r="H40" s="341">
        <v>0</v>
      </c>
      <c r="I40" s="341">
        <v>0</v>
      </c>
      <c r="J40" s="341">
        <v>0</v>
      </c>
      <c r="K40" s="341">
        <v>0</v>
      </c>
    </row>
    <row r="41" spans="1:11" ht="20.100000000000001" customHeight="1" x14ac:dyDescent="0.25">
      <c r="A41" s="35" t="s">
        <v>246</v>
      </c>
      <c r="B41" s="188">
        <v>14</v>
      </c>
      <c r="C41" s="188">
        <v>6</v>
      </c>
      <c r="D41" s="341">
        <v>14</v>
      </c>
      <c r="E41" s="341">
        <v>6</v>
      </c>
      <c r="F41" s="341">
        <v>0</v>
      </c>
      <c r="G41" s="341">
        <v>0</v>
      </c>
      <c r="H41" s="341">
        <v>0</v>
      </c>
      <c r="I41" s="341">
        <v>0</v>
      </c>
      <c r="J41" s="341">
        <v>0</v>
      </c>
      <c r="K41" s="341">
        <v>0</v>
      </c>
    </row>
    <row r="42" spans="1:11" ht="20.100000000000001" customHeight="1" x14ac:dyDescent="0.25">
      <c r="A42" s="35" t="s">
        <v>247</v>
      </c>
      <c r="B42" s="188">
        <v>0</v>
      </c>
      <c r="C42" s="188">
        <v>1</v>
      </c>
      <c r="D42" s="341">
        <v>0</v>
      </c>
      <c r="E42" s="341">
        <v>1</v>
      </c>
      <c r="F42" s="341">
        <v>0</v>
      </c>
      <c r="G42" s="341">
        <v>0</v>
      </c>
      <c r="H42" s="341">
        <v>0</v>
      </c>
      <c r="I42" s="341">
        <v>0</v>
      </c>
      <c r="J42" s="341">
        <v>0</v>
      </c>
      <c r="K42" s="341">
        <v>0</v>
      </c>
    </row>
    <row r="43" spans="1:11" ht="20.100000000000001" customHeight="1" x14ac:dyDescent="0.25">
      <c r="A43" s="35" t="s">
        <v>248</v>
      </c>
      <c r="B43" s="188">
        <v>19</v>
      </c>
      <c r="C43" s="188">
        <v>26</v>
      </c>
      <c r="D43" s="341">
        <v>17</v>
      </c>
      <c r="E43" s="341">
        <v>23</v>
      </c>
      <c r="F43" s="341">
        <v>2</v>
      </c>
      <c r="G43" s="341">
        <v>3</v>
      </c>
      <c r="H43" s="341">
        <v>0</v>
      </c>
      <c r="I43" s="341">
        <v>0</v>
      </c>
      <c r="J43" s="341">
        <v>0</v>
      </c>
      <c r="K43" s="341">
        <v>0</v>
      </c>
    </row>
    <row r="44" spans="1:11" s="53" customFormat="1" ht="20.100000000000001" customHeight="1" x14ac:dyDescent="0.25">
      <c r="A44" s="30" t="s">
        <v>249</v>
      </c>
      <c r="B44" s="190">
        <v>42286</v>
      </c>
      <c r="C44" s="190">
        <v>37138</v>
      </c>
      <c r="D44" s="190">
        <v>42046</v>
      </c>
      <c r="E44" s="190">
        <v>36537</v>
      </c>
      <c r="F44" s="190">
        <v>240</v>
      </c>
      <c r="G44" s="190">
        <v>601</v>
      </c>
      <c r="H44" s="190">
        <v>0</v>
      </c>
      <c r="I44" s="190">
        <v>0</v>
      </c>
      <c r="J44" s="190">
        <v>0</v>
      </c>
      <c r="K44" s="190">
        <v>0</v>
      </c>
    </row>
    <row r="45" spans="1:11" ht="20.100000000000001" customHeight="1" x14ac:dyDescent="0.25">
      <c r="A45" s="35" t="s">
        <v>250</v>
      </c>
      <c r="B45" s="188">
        <v>1465</v>
      </c>
      <c r="C45" s="188">
        <v>1505</v>
      </c>
      <c r="D45" s="341">
        <v>1302</v>
      </c>
      <c r="E45" s="341">
        <v>1238</v>
      </c>
      <c r="F45" s="341">
        <v>163</v>
      </c>
      <c r="G45" s="341">
        <v>267</v>
      </c>
      <c r="H45" s="341">
        <v>0</v>
      </c>
      <c r="I45" s="341">
        <v>0</v>
      </c>
      <c r="J45" s="341">
        <v>0</v>
      </c>
      <c r="K45" s="341">
        <v>0</v>
      </c>
    </row>
    <row r="46" spans="1:11" ht="20.100000000000001" customHeight="1" x14ac:dyDescent="0.25">
      <c r="A46" s="35" t="s">
        <v>251</v>
      </c>
      <c r="B46" s="188">
        <v>206</v>
      </c>
      <c r="C46" s="188">
        <v>261</v>
      </c>
      <c r="D46" s="341">
        <v>200</v>
      </c>
      <c r="E46" s="341">
        <v>235</v>
      </c>
      <c r="F46" s="341">
        <v>6</v>
      </c>
      <c r="G46" s="341">
        <v>26</v>
      </c>
      <c r="H46" s="341">
        <v>0</v>
      </c>
      <c r="I46" s="341">
        <v>0</v>
      </c>
      <c r="J46" s="341">
        <v>0</v>
      </c>
      <c r="K46" s="341">
        <v>0</v>
      </c>
    </row>
    <row r="47" spans="1:11" ht="20.100000000000001" customHeight="1" x14ac:dyDescent="0.25">
      <c r="A47" s="35" t="s">
        <v>252</v>
      </c>
      <c r="B47" s="188">
        <v>724</v>
      </c>
      <c r="C47" s="188">
        <v>650</v>
      </c>
      <c r="D47" s="341">
        <v>722</v>
      </c>
      <c r="E47" s="341">
        <v>648</v>
      </c>
      <c r="F47" s="341">
        <v>2</v>
      </c>
      <c r="G47" s="341">
        <v>2</v>
      </c>
      <c r="H47" s="341">
        <v>0</v>
      </c>
      <c r="I47" s="341">
        <v>0</v>
      </c>
      <c r="J47" s="341">
        <v>0</v>
      </c>
      <c r="K47" s="341">
        <v>0</v>
      </c>
    </row>
    <row r="48" spans="1:11" ht="20.100000000000001" customHeight="1" x14ac:dyDescent="0.25">
      <c r="A48" s="35" t="s">
        <v>253</v>
      </c>
      <c r="B48" s="188">
        <v>250</v>
      </c>
      <c r="C48" s="188">
        <v>237</v>
      </c>
      <c r="D48" s="341">
        <v>250</v>
      </c>
      <c r="E48" s="341">
        <v>237</v>
      </c>
      <c r="F48" s="341">
        <v>0</v>
      </c>
      <c r="G48" s="341">
        <v>0</v>
      </c>
      <c r="H48" s="341">
        <v>0</v>
      </c>
      <c r="I48" s="341">
        <v>0</v>
      </c>
      <c r="J48" s="341">
        <v>0</v>
      </c>
      <c r="K48" s="341">
        <v>0</v>
      </c>
    </row>
    <row r="49" spans="1:11" ht="20.100000000000001" customHeight="1" x14ac:dyDescent="0.25">
      <c r="A49" s="35" t="s">
        <v>254</v>
      </c>
      <c r="B49" s="188">
        <v>4386</v>
      </c>
      <c r="C49" s="188">
        <v>3475</v>
      </c>
      <c r="D49" s="341">
        <v>4379</v>
      </c>
      <c r="E49" s="341">
        <v>3440</v>
      </c>
      <c r="F49" s="341">
        <v>7</v>
      </c>
      <c r="G49" s="341">
        <v>35</v>
      </c>
      <c r="H49" s="341">
        <v>0</v>
      </c>
      <c r="I49" s="341">
        <v>0</v>
      </c>
      <c r="J49" s="341">
        <v>0</v>
      </c>
      <c r="K49" s="341">
        <v>0</v>
      </c>
    </row>
    <row r="50" spans="1:11" ht="20.100000000000001" customHeight="1" x14ac:dyDescent="0.25">
      <c r="A50" s="35" t="s">
        <v>255</v>
      </c>
      <c r="B50" s="188">
        <v>162</v>
      </c>
      <c r="C50" s="188">
        <v>104</v>
      </c>
      <c r="D50" s="341">
        <v>162</v>
      </c>
      <c r="E50" s="341">
        <v>103</v>
      </c>
      <c r="F50" s="341">
        <v>0</v>
      </c>
      <c r="G50" s="341">
        <v>1</v>
      </c>
      <c r="H50" s="341">
        <v>0</v>
      </c>
      <c r="I50" s="341">
        <v>0</v>
      </c>
      <c r="J50" s="341">
        <v>0</v>
      </c>
      <c r="K50" s="341">
        <v>0</v>
      </c>
    </row>
    <row r="51" spans="1:11" ht="20.100000000000001" customHeight="1" x14ac:dyDescent="0.25">
      <c r="A51" s="35" t="s">
        <v>256</v>
      </c>
      <c r="B51" s="188">
        <v>1959</v>
      </c>
      <c r="C51" s="188">
        <v>2385</v>
      </c>
      <c r="D51" s="341">
        <v>1932</v>
      </c>
      <c r="E51" s="341">
        <v>2377</v>
      </c>
      <c r="F51" s="341">
        <v>27</v>
      </c>
      <c r="G51" s="341">
        <v>8</v>
      </c>
      <c r="H51" s="341">
        <v>0</v>
      </c>
      <c r="I51" s="341">
        <v>0</v>
      </c>
      <c r="J51" s="341">
        <v>0</v>
      </c>
      <c r="K51" s="341">
        <v>0</v>
      </c>
    </row>
    <row r="52" spans="1:11" ht="20.100000000000001" customHeight="1" x14ac:dyDescent="0.25">
      <c r="A52" s="35" t="s">
        <v>257</v>
      </c>
      <c r="B52" s="188">
        <v>54</v>
      </c>
      <c r="C52" s="188">
        <v>57</v>
      </c>
      <c r="D52" s="341">
        <v>54</v>
      </c>
      <c r="E52" s="341">
        <v>56</v>
      </c>
      <c r="F52" s="341">
        <v>0</v>
      </c>
      <c r="G52" s="341">
        <v>1</v>
      </c>
      <c r="H52" s="341">
        <v>0</v>
      </c>
      <c r="I52" s="341">
        <v>0</v>
      </c>
      <c r="J52" s="341">
        <v>0</v>
      </c>
      <c r="K52" s="341">
        <v>0</v>
      </c>
    </row>
    <row r="53" spans="1:11" ht="20.100000000000001" customHeight="1" x14ac:dyDescent="0.25">
      <c r="A53" s="35" t="s">
        <v>258</v>
      </c>
      <c r="B53" s="188">
        <v>7749</v>
      </c>
      <c r="C53" s="188">
        <v>5751</v>
      </c>
      <c r="D53" s="341">
        <v>7748</v>
      </c>
      <c r="E53" s="341">
        <v>5738</v>
      </c>
      <c r="F53" s="341">
        <v>1</v>
      </c>
      <c r="G53" s="341">
        <v>13</v>
      </c>
      <c r="H53" s="341">
        <v>0</v>
      </c>
      <c r="I53" s="341">
        <v>0</v>
      </c>
      <c r="J53" s="341">
        <v>0</v>
      </c>
      <c r="K53" s="341">
        <v>0</v>
      </c>
    </row>
    <row r="54" spans="1:11" ht="20.100000000000001" customHeight="1" x14ac:dyDescent="0.25">
      <c r="A54" s="35" t="s">
        <v>259</v>
      </c>
      <c r="B54" s="188">
        <v>44</v>
      </c>
      <c r="C54" s="188">
        <v>51</v>
      </c>
      <c r="D54" s="341">
        <v>40</v>
      </c>
      <c r="E54" s="341">
        <v>49</v>
      </c>
      <c r="F54" s="341">
        <v>4</v>
      </c>
      <c r="G54" s="341">
        <v>2</v>
      </c>
      <c r="H54" s="341">
        <v>0</v>
      </c>
      <c r="I54" s="341">
        <v>0</v>
      </c>
      <c r="J54" s="341">
        <v>0</v>
      </c>
      <c r="K54" s="341">
        <v>0</v>
      </c>
    </row>
    <row r="55" spans="1:11" ht="20.100000000000001" customHeight="1" x14ac:dyDescent="0.25">
      <c r="A55" s="35" t="s">
        <v>260</v>
      </c>
      <c r="B55" s="188">
        <v>633</v>
      </c>
      <c r="C55" s="188">
        <v>1081</v>
      </c>
      <c r="D55" s="341">
        <v>630</v>
      </c>
      <c r="E55" s="341">
        <v>861</v>
      </c>
      <c r="F55" s="341">
        <v>3</v>
      </c>
      <c r="G55" s="341">
        <v>220</v>
      </c>
      <c r="H55" s="341">
        <v>0</v>
      </c>
      <c r="I55" s="341">
        <v>0</v>
      </c>
      <c r="J55" s="341">
        <v>0</v>
      </c>
      <c r="K55" s="341">
        <v>0</v>
      </c>
    </row>
    <row r="56" spans="1:11" ht="20.100000000000001" customHeight="1" x14ac:dyDescent="0.25">
      <c r="A56" s="35" t="s">
        <v>261</v>
      </c>
      <c r="B56" s="188">
        <v>50</v>
      </c>
      <c r="C56" s="188">
        <v>84</v>
      </c>
      <c r="D56" s="341">
        <v>49</v>
      </c>
      <c r="E56" s="341">
        <v>77</v>
      </c>
      <c r="F56" s="341">
        <v>1</v>
      </c>
      <c r="G56" s="341">
        <v>7</v>
      </c>
      <c r="H56" s="341">
        <v>0</v>
      </c>
      <c r="I56" s="341">
        <v>0</v>
      </c>
      <c r="J56" s="341">
        <v>0</v>
      </c>
      <c r="K56" s="341">
        <v>0</v>
      </c>
    </row>
    <row r="57" spans="1:11" ht="20.100000000000001" customHeight="1" x14ac:dyDescent="0.25">
      <c r="A57" s="35" t="s">
        <v>262</v>
      </c>
      <c r="B57" s="188">
        <v>10029</v>
      </c>
      <c r="C57" s="188">
        <v>9306</v>
      </c>
      <c r="D57" s="341">
        <v>10027</v>
      </c>
      <c r="E57" s="341">
        <v>9305</v>
      </c>
      <c r="F57" s="341">
        <v>2</v>
      </c>
      <c r="G57" s="341">
        <v>1</v>
      </c>
      <c r="H57" s="341">
        <v>0</v>
      </c>
      <c r="I57" s="341">
        <v>0</v>
      </c>
      <c r="J57" s="341">
        <v>0</v>
      </c>
      <c r="K57" s="341">
        <v>0</v>
      </c>
    </row>
    <row r="58" spans="1:11" ht="20.100000000000001" customHeight="1" x14ac:dyDescent="0.25">
      <c r="A58" s="35" t="s">
        <v>263</v>
      </c>
      <c r="B58" s="188">
        <v>3825</v>
      </c>
      <c r="C58" s="188">
        <v>3346</v>
      </c>
      <c r="D58" s="341">
        <v>3825</v>
      </c>
      <c r="E58" s="341">
        <v>3343</v>
      </c>
      <c r="F58" s="341">
        <v>0</v>
      </c>
      <c r="G58" s="341">
        <v>3</v>
      </c>
      <c r="H58" s="341">
        <v>0</v>
      </c>
      <c r="I58" s="341">
        <v>0</v>
      </c>
      <c r="J58" s="341">
        <v>0</v>
      </c>
      <c r="K58" s="341">
        <v>0</v>
      </c>
    </row>
    <row r="59" spans="1:11" ht="20.100000000000001" customHeight="1" x14ac:dyDescent="0.25">
      <c r="A59" s="35" t="s">
        <v>264</v>
      </c>
      <c r="B59" s="188">
        <v>127</v>
      </c>
      <c r="C59" s="188">
        <v>122</v>
      </c>
      <c r="D59" s="341">
        <v>126</v>
      </c>
      <c r="E59" s="341">
        <v>122</v>
      </c>
      <c r="F59" s="341">
        <v>1</v>
      </c>
      <c r="G59" s="341">
        <v>0</v>
      </c>
      <c r="H59" s="341">
        <v>0</v>
      </c>
      <c r="I59" s="341">
        <v>0</v>
      </c>
      <c r="J59" s="341">
        <v>0</v>
      </c>
      <c r="K59" s="341">
        <v>0</v>
      </c>
    </row>
    <row r="60" spans="1:11" ht="20.100000000000001" customHeight="1" x14ac:dyDescent="0.25">
      <c r="A60" s="35" t="s">
        <v>265</v>
      </c>
      <c r="B60" s="188">
        <v>7318</v>
      </c>
      <c r="C60" s="188">
        <v>6350</v>
      </c>
      <c r="D60" s="341">
        <v>7317</v>
      </c>
      <c r="E60" s="341">
        <v>6350</v>
      </c>
      <c r="F60" s="341">
        <v>1</v>
      </c>
      <c r="G60" s="341">
        <v>0</v>
      </c>
      <c r="H60" s="341">
        <v>0</v>
      </c>
      <c r="I60" s="341">
        <v>0</v>
      </c>
      <c r="J60" s="341">
        <v>0</v>
      </c>
      <c r="K60" s="341">
        <v>0</v>
      </c>
    </row>
    <row r="61" spans="1:11" ht="20.100000000000001" customHeight="1" x14ac:dyDescent="0.25">
      <c r="A61" s="35" t="s">
        <v>266</v>
      </c>
      <c r="B61" s="188">
        <v>39</v>
      </c>
      <c r="C61" s="188">
        <v>34</v>
      </c>
      <c r="D61" s="341">
        <v>38</v>
      </c>
      <c r="E61" s="341">
        <v>33</v>
      </c>
      <c r="F61" s="341">
        <v>1</v>
      </c>
      <c r="G61" s="341">
        <v>1</v>
      </c>
      <c r="H61" s="341">
        <v>0</v>
      </c>
      <c r="I61" s="341">
        <v>0</v>
      </c>
      <c r="J61" s="341">
        <v>0</v>
      </c>
      <c r="K61" s="341">
        <v>0</v>
      </c>
    </row>
    <row r="62" spans="1:11" ht="20.100000000000001" customHeight="1" x14ac:dyDescent="0.25">
      <c r="A62" s="35" t="s">
        <v>267</v>
      </c>
      <c r="B62" s="188">
        <v>138</v>
      </c>
      <c r="C62" s="188">
        <v>65</v>
      </c>
      <c r="D62" s="341">
        <v>137</v>
      </c>
      <c r="E62" s="341">
        <v>65</v>
      </c>
      <c r="F62" s="341">
        <v>1</v>
      </c>
      <c r="G62" s="341">
        <v>0</v>
      </c>
      <c r="H62" s="341">
        <v>0</v>
      </c>
      <c r="I62" s="341">
        <v>0</v>
      </c>
      <c r="J62" s="341">
        <v>0</v>
      </c>
      <c r="K62" s="341">
        <v>0</v>
      </c>
    </row>
    <row r="63" spans="1:11" ht="20.100000000000001" customHeight="1" x14ac:dyDescent="0.25">
      <c r="A63" s="35" t="s">
        <v>268</v>
      </c>
      <c r="B63" s="188">
        <v>1248</v>
      </c>
      <c r="C63" s="188">
        <v>1065</v>
      </c>
      <c r="D63" s="341">
        <v>1247</v>
      </c>
      <c r="E63" s="341">
        <v>1057</v>
      </c>
      <c r="F63" s="341">
        <v>1</v>
      </c>
      <c r="G63" s="341">
        <v>8</v>
      </c>
      <c r="H63" s="341">
        <v>0</v>
      </c>
      <c r="I63" s="341">
        <v>0</v>
      </c>
      <c r="J63" s="341">
        <v>0</v>
      </c>
      <c r="K63" s="341">
        <v>0</v>
      </c>
    </row>
    <row r="64" spans="1:11" ht="20.100000000000001" customHeight="1" x14ac:dyDescent="0.25">
      <c r="A64" s="35" t="s">
        <v>269</v>
      </c>
      <c r="B64" s="188">
        <v>1061</v>
      </c>
      <c r="C64" s="188">
        <v>846</v>
      </c>
      <c r="D64" s="341">
        <v>1046</v>
      </c>
      <c r="E64" s="341">
        <v>843</v>
      </c>
      <c r="F64" s="341">
        <v>15</v>
      </c>
      <c r="G64" s="341">
        <v>3</v>
      </c>
      <c r="H64" s="341">
        <v>0</v>
      </c>
      <c r="I64" s="341">
        <v>0</v>
      </c>
      <c r="J64" s="341">
        <v>0</v>
      </c>
      <c r="K64" s="341">
        <v>0</v>
      </c>
    </row>
    <row r="65" spans="1:11" ht="20.100000000000001" customHeight="1" x14ac:dyDescent="0.25">
      <c r="A65" s="35" t="s">
        <v>270</v>
      </c>
      <c r="B65" s="188">
        <v>819</v>
      </c>
      <c r="C65" s="188">
        <v>363</v>
      </c>
      <c r="D65" s="341">
        <v>815</v>
      </c>
      <c r="E65" s="341">
        <v>360</v>
      </c>
      <c r="F65" s="341">
        <v>4</v>
      </c>
      <c r="G65" s="341">
        <v>3</v>
      </c>
      <c r="H65" s="341">
        <v>0</v>
      </c>
      <c r="I65" s="341">
        <v>0</v>
      </c>
      <c r="J65" s="341">
        <v>0</v>
      </c>
      <c r="K65" s="341">
        <v>0</v>
      </c>
    </row>
    <row r="66" spans="1:11" s="53" customFormat="1" ht="20.100000000000001" customHeight="1" x14ac:dyDescent="0.25">
      <c r="A66" s="30" t="s">
        <v>271</v>
      </c>
      <c r="B66" s="190">
        <v>12</v>
      </c>
      <c r="C66" s="190">
        <v>17</v>
      </c>
      <c r="D66" s="190">
        <v>12</v>
      </c>
      <c r="E66" s="190">
        <v>12</v>
      </c>
      <c r="F66" s="190">
        <v>0</v>
      </c>
      <c r="G66" s="190">
        <v>5</v>
      </c>
      <c r="H66" s="190">
        <v>0</v>
      </c>
      <c r="I66" s="190">
        <v>0</v>
      </c>
      <c r="J66" s="190">
        <v>0</v>
      </c>
      <c r="K66" s="190">
        <v>0</v>
      </c>
    </row>
    <row r="67" spans="1:11" ht="20.100000000000001" customHeight="1" x14ac:dyDescent="0.25">
      <c r="A67" s="35" t="s">
        <v>272</v>
      </c>
      <c r="B67" s="188">
        <v>9</v>
      </c>
      <c r="C67" s="188">
        <v>10</v>
      </c>
      <c r="D67" s="341">
        <v>9</v>
      </c>
      <c r="E67" s="341">
        <v>6</v>
      </c>
      <c r="F67" s="341">
        <v>0</v>
      </c>
      <c r="G67" s="341">
        <v>4</v>
      </c>
      <c r="H67" s="341">
        <v>0</v>
      </c>
      <c r="I67" s="341">
        <v>0</v>
      </c>
      <c r="J67" s="341">
        <v>0</v>
      </c>
      <c r="K67" s="341">
        <v>0</v>
      </c>
    </row>
    <row r="68" spans="1:11" ht="20.100000000000001" customHeight="1" x14ac:dyDescent="0.25">
      <c r="A68" s="35" t="s">
        <v>273</v>
      </c>
      <c r="B68" s="188">
        <v>3</v>
      </c>
      <c r="C68" s="188">
        <v>6</v>
      </c>
      <c r="D68" s="341">
        <v>3</v>
      </c>
      <c r="E68" s="341">
        <v>5</v>
      </c>
      <c r="F68" s="341">
        <v>0</v>
      </c>
      <c r="G68" s="341">
        <v>1</v>
      </c>
      <c r="H68" s="341">
        <v>0</v>
      </c>
      <c r="I68" s="341">
        <v>0</v>
      </c>
      <c r="J68" s="341">
        <v>0</v>
      </c>
      <c r="K68" s="341">
        <v>0</v>
      </c>
    </row>
    <row r="69" spans="1:11" ht="20.100000000000001" customHeight="1" x14ac:dyDescent="0.25">
      <c r="A69" s="55" t="s">
        <v>274</v>
      </c>
      <c r="B69" s="188">
        <v>0</v>
      </c>
      <c r="C69" s="188">
        <v>1</v>
      </c>
      <c r="D69" s="341">
        <v>0</v>
      </c>
      <c r="E69" s="341">
        <v>1</v>
      </c>
      <c r="F69" s="341">
        <v>0</v>
      </c>
      <c r="G69" s="341">
        <v>0</v>
      </c>
      <c r="H69" s="341">
        <v>0</v>
      </c>
      <c r="I69" s="341">
        <v>0</v>
      </c>
      <c r="J69" s="341">
        <v>0</v>
      </c>
      <c r="K69" s="341">
        <v>0</v>
      </c>
    </row>
    <row r="70" spans="1:11" s="53" customFormat="1" ht="20.100000000000001" customHeight="1" thickBot="1" x14ac:dyDescent="0.3">
      <c r="A70" s="40" t="s">
        <v>275</v>
      </c>
      <c r="B70" s="191">
        <v>0</v>
      </c>
      <c r="C70" s="191">
        <v>1</v>
      </c>
      <c r="D70" s="342">
        <v>0</v>
      </c>
      <c r="E70" s="342">
        <v>1</v>
      </c>
      <c r="F70" s="342">
        <v>0</v>
      </c>
      <c r="G70" s="342">
        <v>0</v>
      </c>
      <c r="H70" s="342">
        <v>0</v>
      </c>
      <c r="I70" s="342">
        <v>0</v>
      </c>
      <c r="J70" s="342">
        <v>0</v>
      </c>
      <c r="K70" s="342">
        <v>0</v>
      </c>
    </row>
    <row r="71" spans="1:11" s="193" customFormat="1" ht="15.95" customHeight="1" x14ac:dyDescent="0.25">
      <c r="A71" s="149" t="s">
        <v>361</v>
      </c>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firstPageNumber="0" fitToHeight="0" orientation="portrait" horizontalDpi="300" verticalDpi="300" r:id="rId1"/>
  <headerFooter alignWithMargins="0">
    <oddHeader>&amp;C&amp;"Arial,Negrito"&amp;12Turismo receptivo</oddHeader>
  </headerFooter>
  <rowBreaks count="3" manualBreakCount="3">
    <brk id="71" max="16383" man="1"/>
    <brk id="138" max="16383" man="1"/>
    <brk id="13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120</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4"/>
  <sheetViews>
    <sheetView showGridLines="0" zoomScaleNormal="100" workbookViewId="0">
      <selection activeCell="F1" sqref="F1"/>
    </sheetView>
  </sheetViews>
  <sheetFormatPr defaultColWidth="11.42578125" defaultRowHeight="20.100000000000001" customHeight="1" x14ac:dyDescent="0.25"/>
  <cols>
    <col min="1" max="1" width="36.7109375" style="55" customWidth="1"/>
    <col min="2" max="3" width="10.28515625" style="55" customWidth="1"/>
    <col min="4" max="15" width="9" style="55" customWidth="1"/>
    <col min="16" max="17" width="11.85546875" style="55" customWidth="1"/>
    <col min="18" max="256" width="11.42578125" style="55"/>
    <col min="257" max="257" width="36.7109375" style="55" customWidth="1"/>
    <col min="258" max="259" width="10.28515625" style="55" customWidth="1"/>
    <col min="260" max="271" width="9" style="55" customWidth="1"/>
    <col min="272" max="273" width="11.85546875" style="55" customWidth="1"/>
    <col min="274" max="512" width="11.42578125" style="55"/>
    <col min="513" max="513" width="36.7109375" style="55" customWidth="1"/>
    <col min="514" max="515" width="10.28515625" style="55" customWidth="1"/>
    <col min="516" max="527" width="9" style="55" customWidth="1"/>
    <col min="528" max="529" width="11.85546875" style="55" customWidth="1"/>
    <col min="530" max="768" width="11.42578125" style="55"/>
    <col min="769" max="769" width="36.7109375" style="55" customWidth="1"/>
    <col min="770" max="771" width="10.28515625" style="55" customWidth="1"/>
    <col min="772" max="783" width="9" style="55" customWidth="1"/>
    <col min="784" max="785" width="11.85546875" style="55" customWidth="1"/>
    <col min="786" max="1024" width="11.42578125" style="55"/>
    <col min="1025" max="1025" width="36.7109375" style="55" customWidth="1"/>
    <col min="1026" max="1027" width="10.28515625" style="55" customWidth="1"/>
    <col min="1028" max="1039" width="9" style="55" customWidth="1"/>
    <col min="1040" max="1041" width="11.85546875" style="55" customWidth="1"/>
    <col min="1042" max="1280" width="11.42578125" style="55"/>
    <col min="1281" max="1281" width="36.7109375" style="55" customWidth="1"/>
    <col min="1282" max="1283" width="10.28515625" style="55" customWidth="1"/>
    <col min="1284" max="1295" width="9" style="55" customWidth="1"/>
    <col min="1296" max="1297" width="11.85546875" style="55" customWidth="1"/>
    <col min="1298" max="1536" width="11.42578125" style="55"/>
    <col min="1537" max="1537" width="36.7109375" style="55" customWidth="1"/>
    <col min="1538" max="1539" width="10.28515625" style="55" customWidth="1"/>
    <col min="1540" max="1551" width="9" style="55" customWidth="1"/>
    <col min="1552" max="1553" width="11.85546875" style="55" customWidth="1"/>
    <col min="1554" max="1792" width="11.42578125" style="55"/>
    <col min="1793" max="1793" width="36.7109375" style="55" customWidth="1"/>
    <col min="1794" max="1795" width="10.28515625" style="55" customWidth="1"/>
    <col min="1796" max="1807" width="9" style="55" customWidth="1"/>
    <col min="1808" max="1809" width="11.85546875" style="55" customWidth="1"/>
    <col min="1810" max="2048" width="11.42578125" style="55"/>
    <col min="2049" max="2049" width="36.7109375" style="55" customWidth="1"/>
    <col min="2050" max="2051" width="10.28515625" style="55" customWidth="1"/>
    <col min="2052" max="2063" width="9" style="55" customWidth="1"/>
    <col min="2064" max="2065" width="11.85546875" style="55" customWidth="1"/>
    <col min="2066" max="2304" width="11.42578125" style="55"/>
    <col min="2305" max="2305" width="36.7109375" style="55" customWidth="1"/>
    <col min="2306" max="2307" width="10.28515625" style="55" customWidth="1"/>
    <col min="2308" max="2319" width="9" style="55" customWidth="1"/>
    <col min="2320" max="2321" width="11.85546875" style="55" customWidth="1"/>
    <col min="2322" max="2560" width="11.42578125" style="55"/>
    <col min="2561" max="2561" width="36.7109375" style="55" customWidth="1"/>
    <col min="2562" max="2563" width="10.28515625" style="55" customWidth="1"/>
    <col min="2564" max="2575" width="9" style="55" customWidth="1"/>
    <col min="2576" max="2577" width="11.85546875" style="55" customWidth="1"/>
    <col min="2578" max="2816" width="11.42578125" style="55"/>
    <col min="2817" max="2817" width="36.7109375" style="55" customWidth="1"/>
    <col min="2818" max="2819" width="10.28515625" style="55" customWidth="1"/>
    <col min="2820" max="2831" width="9" style="55" customWidth="1"/>
    <col min="2832" max="2833" width="11.85546875" style="55" customWidth="1"/>
    <col min="2834" max="3072" width="11.42578125" style="55"/>
    <col min="3073" max="3073" width="36.7109375" style="55" customWidth="1"/>
    <col min="3074" max="3075" width="10.28515625" style="55" customWidth="1"/>
    <col min="3076" max="3087" width="9" style="55" customWidth="1"/>
    <col min="3088" max="3089" width="11.85546875" style="55" customWidth="1"/>
    <col min="3090" max="3328" width="11.42578125" style="55"/>
    <col min="3329" max="3329" width="36.7109375" style="55" customWidth="1"/>
    <col min="3330" max="3331" width="10.28515625" style="55" customWidth="1"/>
    <col min="3332" max="3343" width="9" style="55" customWidth="1"/>
    <col min="3344" max="3345" width="11.85546875" style="55" customWidth="1"/>
    <col min="3346" max="3584" width="11.42578125" style="55"/>
    <col min="3585" max="3585" width="36.7109375" style="55" customWidth="1"/>
    <col min="3586" max="3587" width="10.28515625" style="55" customWidth="1"/>
    <col min="3588" max="3599" width="9" style="55" customWidth="1"/>
    <col min="3600" max="3601" width="11.85546875" style="55" customWidth="1"/>
    <col min="3602" max="3840" width="11.42578125" style="55"/>
    <col min="3841" max="3841" width="36.7109375" style="55" customWidth="1"/>
    <col min="3842" max="3843" width="10.28515625" style="55" customWidth="1"/>
    <col min="3844" max="3855" width="9" style="55" customWidth="1"/>
    <col min="3856" max="3857" width="11.85546875" style="55" customWidth="1"/>
    <col min="3858" max="4096" width="11.42578125" style="55"/>
    <col min="4097" max="4097" width="36.7109375" style="55" customWidth="1"/>
    <col min="4098" max="4099" width="10.28515625" style="55" customWidth="1"/>
    <col min="4100" max="4111" width="9" style="55" customWidth="1"/>
    <col min="4112" max="4113" width="11.85546875" style="55" customWidth="1"/>
    <col min="4114" max="4352" width="11.42578125" style="55"/>
    <col min="4353" max="4353" width="36.7109375" style="55" customWidth="1"/>
    <col min="4354" max="4355" width="10.28515625" style="55" customWidth="1"/>
    <col min="4356" max="4367" width="9" style="55" customWidth="1"/>
    <col min="4368" max="4369" width="11.85546875" style="55" customWidth="1"/>
    <col min="4370" max="4608" width="11.42578125" style="55"/>
    <col min="4609" max="4609" width="36.7109375" style="55" customWidth="1"/>
    <col min="4610" max="4611" width="10.28515625" style="55" customWidth="1"/>
    <col min="4612" max="4623" width="9" style="55" customWidth="1"/>
    <col min="4624" max="4625" width="11.85546875" style="55" customWidth="1"/>
    <col min="4626" max="4864" width="11.42578125" style="55"/>
    <col min="4865" max="4865" width="36.7109375" style="55" customWidth="1"/>
    <col min="4866" max="4867" width="10.28515625" style="55" customWidth="1"/>
    <col min="4868" max="4879" width="9" style="55" customWidth="1"/>
    <col min="4880" max="4881" width="11.85546875" style="55" customWidth="1"/>
    <col min="4882" max="5120" width="11.42578125" style="55"/>
    <col min="5121" max="5121" width="36.7109375" style="55" customWidth="1"/>
    <col min="5122" max="5123" width="10.28515625" style="55" customWidth="1"/>
    <col min="5124" max="5135" width="9" style="55" customWidth="1"/>
    <col min="5136" max="5137" width="11.85546875" style="55" customWidth="1"/>
    <col min="5138" max="5376" width="11.42578125" style="55"/>
    <col min="5377" max="5377" width="36.7109375" style="55" customWidth="1"/>
    <col min="5378" max="5379" width="10.28515625" style="55" customWidth="1"/>
    <col min="5380" max="5391" width="9" style="55" customWidth="1"/>
    <col min="5392" max="5393" width="11.85546875" style="55" customWidth="1"/>
    <col min="5394" max="5632" width="11.42578125" style="55"/>
    <col min="5633" max="5633" width="36.7109375" style="55" customWidth="1"/>
    <col min="5634" max="5635" width="10.28515625" style="55" customWidth="1"/>
    <col min="5636" max="5647" width="9" style="55" customWidth="1"/>
    <col min="5648" max="5649" width="11.85546875" style="55" customWidth="1"/>
    <col min="5650" max="5888" width="11.42578125" style="55"/>
    <col min="5889" max="5889" width="36.7109375" style="55" customWidth="1"/>
    <col min="5890" max="5891" width="10.28515625" style="55" customWidth="1"/>
    <col min="5892" max="5903" width="9" style="55" customWidth="1"/>
    <col min="5904" max="5905" width="11.85546875" style="55" customWidth="1"/>
    <col min="5906" max="6144" width="11.42578125" style="55"/>
    <col min="6145" max="6145" width="36.7109375" style="55" customWidth="1"/>
    <col min="6146" max="6147" width="10.28515625" style="55" customWidth="1"/>
    <col min="6148" max="6159" width="9" style="55" customWidth="1"/>
    <col min="6160" max="6161" width="11.85546875" style="55" customWidth="1"/>
    <col min="6162" max="6400" width="11.42578125" style="55"/>
    <col min="6401" max="6401" width="36.7109375" style="55" customWidth="1"/>
    <col min="6402" max="6403" width="10.28515625" style="55" customWidth="1"/>
    <col min="6404" max="6415" width="9" style="55" customWidth="1"/>
    <col min="6416" max="6417" width="11.85546875" style="55" customWidth="1"/>
    <col min="6418" max="6656" width="11.42578125" style="55"/>
    <col min="6657" max="6657" width="36.7109375" style="55" customWidth="1"/>
    <col min="6658" max="6659" width="10.28515625" style="55" customWidth="1"/>
    <col min="6660" max="6671" width="9" style="55" customWidth="1"/>
    <col min="6672" max="6673" width="11.85546875" style="55" customWidth="1"/>
    <col min="6674" max="6912" width="11.42578125" style="55"/>
    <col min="6913" max="6913" width="36.7109375" style="55" customWidth="1"/>
    <col min="6914" max="6915" width="10.28515625" style="55" customWidth="1"/>
    <col min="6916" max="6927" width="9" style="55" customWidth="1"/>
    <col min="6928" max="6929" width="11.85546875" style="55" customWidth="1"/>
    <col min="6930" max="7168" width="11.42578125" style="55"/>
    <col min="7169" max="7169" width="36.7109375" style="55" customWidth="1"/>
    <col min="7170" max="7171" width="10.28515625" style="55" customWidth="1"/>
    <col min="7172" max="7183" width="9" style="55" customWidth="1"/>
    <col min="7184" max="7185" width="11.85546875" style="55" customWidth="1"/>
    <col min="7186" max="7424" width="11.42578125" style="55"/>
    <col min="7425" max="7425" width="36.7109375" style="55" customWidth="1"/>
    <col min="7426" max="7427" width="10.28515625" style="55" customWidth="1"/>
    <col min="7428" max="7439" width="9" style="55" customWidth="1"/>
    <col min="7440" max="7441" width="11.85546875" style="55" customWidth="1"/>
    <col min="7442" max="7680" width="11.42578125" style="55"/>
    <col min="7681" max="7681" width="36.7109375" style="55" customWidth="1"/>
    <col min="7682" max="7683" width="10.28515625" style="55" customWidth="1"/>
    <col min="7684" max="7695" width="9" style="55" customWidth="1"/>
    <col min="7696" max="7697" width="11.85546875" style="55" customWidth="1"/>
    <col min="7698" max="7936" width="11.42578125" style="55"/>
    <col min="7937" max="7937" width="36.7109375" style="55" customWidth="1"/>
    <col min="7938" max="7939" width="10.28515625" style="55" customWidth="1"/>
    <col min="7940" max="7951" width="9" style="55" customWidth="1"/>
    <col min="7952" max="7953" width="11.85546875" style="55" customWidth="1"/>
    <col min="7954" max="8192" width="11.42578125" style="55"/>
    <col min="8193" max="8193" width="36.7109375" style="55" customWidth="1"/>
    <col min="8194" max="8195" width="10.28515625" style="55" customWidth="1"/>
    <col min="8196" max="8207" width="9" style="55" customWidth="1"/>
    <col min="8208" max="8209" width="11.85546875" style="55" customWidth="1"/>
    <col min="8210" max="8448" width="11.42578125" style="55"/>
    <col min="8449" max="8449" width="36.7109375" style="55" customWidth="1"/>
    <col min="8450" max="8451" width="10.28515625" style="55" customWidth="1"/>
    <col min="8452" max="8463" width="9" style="55" customWidth="1"/>
    <col min="8464" max="8465" width="11.85546875" style="55" customWidth="1"/>
    <col min="8466" max="8704" width="11.42578125" style="55"/>
    <col min="8705" max="8705" width="36.7109375" style="55" customWidth="1"/>
    <col min="8706" max="8707" width="10.28515625" style="55" customWidth="1"/>
    <col min="8708" max="8719" width="9" style="55" customWidth="1"/>
    <col min="8720" max="8721" width="11.85546875" style="55" customWidth="1"/>
    <col min="8722" max="8960" width="11.42578125" style="55"/>
    <col min="8961" max="8961" width="36.7109375" style="55" customWidth="1"/>
    <col min="8962" max="8963" width="10.28515625" style="55" customWidth="1"/>
    <col min="8964" max="8975" width="9" style="55" customWidth="1"/>
    <col min="8976" max="8977" width="11.85546875" style="55" customWidth="1"/>
    <col min="8978" max="9216" width="11.42578125" style="55"/>
    <col min="9217" max="9217" width="36.7109375" style="55" customWidth="1"/>
    <col min="9218" max="9219" width="10.28515625" style="55" customWidth="1"/>
    <col min="9220" max="9231" width="9" style="55" customWidth="1"/>
    <col min="9232" max="9233" width="11.85546875" style="55" customWidth="1"/>
    <col min="9234" max="9472" width="11.42578125" style="55"/>
    <col min="9473" max="9473" width="36.7109375" style="55" customWidth="1"/>
    <col min="9474" max="9475" width="10.28515625" style="55" customWidth="1"/>
    <col min="9476" max="9487" width="9" style="55" customWidth="1"/>
    <col min="9488" max="9489" width="11.85546875" style="55" customWidth="1"/>
    <col min="9490" max="9728" width="11.42578125" style="55"/>
    <col min="9729" max="9729" width="36.7109375" style="55" customWidth="1"/>
    <col min="9730" max="9731" width="10.28515625" style="55" customWidth="1"/>
    <col min="9732" max="9743" width="9" style="55" customWidth="1"/>
    <col min="9744" max="9745" width="11.85546875" style="55" customWidth="1"/>
    <col min="9746" max="9984" width="11.42578125" style="55"/>
    <col min="9985" max="9985" width="36.7109375" style="55" customWidth="1"/>
    <col min="9986" max="9987" width="10.28515625" style="55" customWidth="1"/>
    <col min="9988" max="9999" width="9" style="55" customWidth="1"/>
    <col min="10000" max="10001" width="11.85546875" style="55" customWidth="1"/>
    <col min="10002" max="10240" width="11.42578125" style="55"/>
    <col min="10241" max="10241" width="36.7109375" style="55" customWidth="1"/>
    <col min="10242" max="10243" width="10.28515625" style="55" customWidth="1"/>
    <col min="10244" max="10255" width="9" style="55" customWidth="1"/>
    <col min="10256" max="10257" width="11.85546875" style="55" customWidth="1"/>
    <col min="10258" max="10496" width="11.42578125" style="55"/>
    <col min="10497" max="10497" width="36.7109375" style="55" customWidth="1"/>
    <col min="10498" max="10499" width="10.28515625" style="55" customWidth="1"/>
    <col min="10500" max="10511" width="9" style="55" customWidth="1"/>
    <col min="10512" max="10513" width="11.85546875" style="55" customWidth="1"/>
    <col min="10514" max="10752" width="11.42578125" style="55"/>
    <col min="10753" max="10753" width="36.7109375" style="55" customWidth="1"/>
    <col min="10754" max="10755" width="10.28515625" style="55" customWidth="1"/>
    <col min="10756" max="10767" width="9" style="55" customWidth="1"/>
    <col min="10768" max="10769" width="11.85546875" style="55" customWidth="1"/>
    <col min="10770" max="11008" width="11.42578125" style="55"/>
    <col min="11009" max="11009" width="36.7109375" style="55" customWidth="1"/>
    <col min="11010" max="11011" width="10.28515625" style="55" customWidth="1"/>
    <col min="11012" max="11023" width="9" style="55" customWidth="1"/>
    <col min="11024" max="11025" width="11.85546875" style="55" customWidth="1"/>
    <col min="11026" max="11264" width="11.42578125" style="55"/>
    <col min="11265" max="11265" width="36.7109375" style="55" customWidth="1"/>
    <col min="11266" max="11267" width="10.28515625" style="55" customWidth="1"/>
    <col min="11268" max="11279" width="9" style="55" customWidth="1"/>
    <col min="11280" max="11281" width="11.85546875" style="55" customWidth="1"/>
    <col min="11282" max="11520" width="11.42578125" style="55"/>
    <col min="11521" max="11521" width="36.7109375" style="55" customWidth="1"/>
    <col min="11522" max="11523" width="10.28515625" style="55" customWidth="1"/>
    <col min="11524" max="11535" width="9" style="55" customWidth="1"/>
    <col min="11536" max="11537" width="11.85546875" style="55" customWidth="1"/>
    <col min="11538" max="11776" width="11.42578125" style="55"/>
    <col min="11777" max="11777" width="36.7109375" style="55" customWidth="1"/>
    <col min="11778" max="11779" width="10.28515625" style="55" customWidth="1"/>
    <col min="11780" max="11791" width="9" style="55" customWidth="1"/>
    <col min="11792" max="11793" width="11.85546875" style="55" customWidth="1"/>
    <col min="11794" max="12032" width="11.42578125" style="55"/>
    <col min="12033" max="12033" width="36.7109375" style="55" customWidth="1"/>
    <col min="12034" max="12035" width="10.28515625" style="55" customWidth="1"/>
    <col min="12036" max="12047" width="9" style="55" customWidth="1"/>
    <col min="12048" max="12049" width="11.85546875" style="55" customWidth="1"/>
    <col min="12050" max="12288" width="11.42578125" style="55"/>
    <col min="12289" max="12289" width="36.7109375" style="55" customWidth="1"/>
    <col min="12290" max="12291" width="10.28515625" style="55" customWidth="1"/>
    <col min="12292" max="12303" width="9" style="55" customWidth="1"/>
    <col min="12304" max="12305" width="11.85546875" style="55" customWidth="1"/>
    <col min="12306" max="12544" width="11.42578125" style="55"/>
    <col min="12545" max="12545" width="36.7109375" style="55" customWidth="1"/>
    <col min="12546" max="12547" width="10.28515625" style="55" customWidth="1"/>
    <col min="12548" max="12559" width="9" style="55" customWidth="1"/>
    <col min="12560" max="12561" width="11.85546875" style="55" customWidth="1"/>
    <col min="12562" max="12800" width="11.42578125" style="55"/>
    <col min="12801" max="12801" width="36.7109375" style="55" customWidth="1"/>
    <col min="12802" max="12803" width="10.28515625" style="55" customWidth="1"/>
    <col min="12804" max="12815" width="9" style="55" customWidth="1"/>
    <col min="12816" max="12817" width="11.85546875" style="55" customWidth="1"/>
    <col min="12818" max="13056" width="11.42578125" style="55"/>
    <col min="13057" max="13057" width="36.7109375" style="55" customWidth="1"/>
    <col min="13058" max="13059" width="10.28515625" style="55" customWidth="1"/>
    <col min="13060" max="13071" width="9" style="55" customWidth="1"/>
    <col min="13072" max="13073" width="11.85546875" style="55" customWidth="1"/>
    <col min="13074" max="13312" width="11.42578125" style="55"/>
    <col min="13313" max="13313" width="36.7109375" style="55" customWidth="1"/>
    <col min="13314" max="13315" width="10.28515625" style="55" customWidth="1"/>
    <col min="13316" max="13327" width="9" style="55" customWidth="1"/>
    <col min="13328" max="13329" width="11.85546875" style="55" customWidth="1"/>
    <col min="13330" max="13568" width="11.42578125" style="55"/>
    <col min="13569" max="13569" width="36.7109375" style="55" customWidth="1"/>
    <col min="13570" max="13571" width="10.28515625" style="55" customWidth="1"/>
    <col min="13572" max="13583" width="9" style="55" customWidth="1"/>
    <col min="13584" max="13585" width="11.85546875" style="55" customWidth="1"/>
    <col min="13586" max="13824" width="11.42578125" style="55"/>
    <col min="13825" max="13825" width="36.7109375" style="55" customWidth="1"/>
    <col min="13826" max="13827" width="10.28515625" style="55" customWidth="1"/>
    <col min="13828" max="13839" width="9" style="55" customWidth="1"/>
    <col min="13840" max="13841" width="11.85546875" style="55" customWidth="1"/>
    <col min="13842" max="14080" width="11.42578125" style="55"/>
    <col min="14081" max="14081" width="36.7109375" style="55" customWidth="1"/>
    <col min="14082" max="14083" width="10.28515625" style="55" customWidth="1"/>
    <col min="14084" max="14095" width="9" style="55" customWidth="1"/>
    <col min="14096" max="14097" width="11.85546875" style="55" customWidth="1"/>
    <col min="14098" max="14336" width="11.42578125" style="55"/>
    <col min="14337" max="14337" width="36.7109375" style="55" customWidth="1"/>
    <col min="14338" max="14339" width="10.28515625" style="55" customWidth="1"/>
    <col min="14340" max="14351" width="9" style="55" customWidth="1"/>
    <col min="14352" max="14353" width="11.85546875" style="55" customWidth="1"/>
    <col min="14354" max="14592" width="11.42578125" style="55"/>
    <col min="14593" max="14593" width="36.7109375" style="55" customWidth="1"/>
    <col min="14594" max="14595" width="10.28515625" style="55" customWidth="1"/>
    <col min="14596" max="14607" width="9" style="55" customWidth="1"/>
    <col min="14608" max="14609" width="11.85546875" style="55" customWidth="1"/>
    <col min="14610" max="14848" width="11.42578125" style="55"/>
    <col min="14849" max="14849" width="36.7109375" style="55" customWidth="1"/>
    <col min="14850" max="14851" width="10.28515625" style="55" customWidth="1"/>
    <col min="14852" max="14863" width="9" style="55" customWidth="1"/>
    <col min="14864" max="14865" width="11.85546875" style="55" customWidth="1"/>
    <col min="14866" max="15104" width="11.42578125" style="55"/>
    <col min="15105" max="15105" width="36.7109375" style="55" customWidth="1"/>
    <col min="15106" max="15107" width="10.28515625" style="55" customWidth="1"/>
    <col min="15108" max="15119" width="9" style="55" customWidth="1"/>
    <col min="15120" max="15121" width="11.85546875" style="55" customWidth="1"/>
    <col min="15122" max="15360" width="11.42578125" style="55"/>
    <col min="15361" max="15361" width="36.7109375" style="55" customWidth="1"/>
    <col min="15362" max="15363" width="10.28515625" style="55" customWidth="1"/>
    <col min="15364" max="15375" width="9" style="55" customWidth="1"/>
    <col min="15376" max="15377" width="11.85546875" style="55" customWidth="1"/>
    <col min="15378" max="15616" width="11.42578125" style="55"/>
    <col min="15617" max="15617" width="36.7109375" style="55" customWidth="1"/>
    <col min="15618" max="15619" width="10.28515625" style="55" customWidth="1"/>
    <col min="15620" max="15631" width="9" style="55" customWidth="1"/>
    <col min="15632" max="15633" width="11.85546875" style="55" customWidth="1"/>
    <col min="15634" max="15872" width="11.42578125" style="55"/>
    <col min="15873" max="15873" width="36.7109375" style="55" customWidth="1"/>
    <col min="15874" max="15875" width="10.28515625" style="55" customWidth="1"/>
    <col min="15876" max="15887" width="9" style="55" customWidth="1"/>
    <col min="15888" max="15889" width="11.85546875" style="55" customWidth="1"/>
    <col min="15890" max="16128" width="11.42578125" style="55"/>
    <col min="16129" max="16129" width="36.7109375" style="55" customWidth="1"/>
    <col min="16130" max="16131" width="10.28515625" style="55" customWidth="1"/>
    <col min="16132" max="16143" width="9" style="55" customWidth="1"/>
    <col min="16144" max="16145" width="11.85546875" style="55" customWidth="1"/>
    <col min="16146" max="16384" width="11.42578125" style="55"/>
  </cols>
  <sheetData>
    <row r="1" spans="1:15" s="343" customFormat="1" ht="24.95" customHeight="1" x14ac:dyDescent="0.25">
      <c r="A1" s="183" t="s">
        <v>358</v>
      </c>
      <c r="B1" s="183"/>
      <c r="C1" s="183"/>
    </row>
    <row r="2" spans="1:15" s="181" customFormat="1" ht="24.95" customHeight="1" thickBot="1" x14ac:dyDescent="0.3">
      <c r="A2" s="145" t="s">
        <v>362</v>
      </c>
      <c r="B2" s="220"/>
      <c r="C2" s="220"/>
      <c r="D2" s="220"/>
      <c r="E2" s="220"/>
      <c r="F2" s="220"/>
      <c r="G2" s="220"/>
      <c r="H2" s="220"/>
      <c r="I2" s="220"/>
      <c r="J2" s="220"/>
      <c r="K2" s="220"/>
      <c r="L2" s="220"/>
      <c r="M2" s="220"/>
      <c r="N2" s="220"/>
      <c r="O2" s="220"/>
    </row>
    <row r="3" spans="1:15" s="53" customFormat="1" ht="20.100000000000001" customHeight="1" x14ac:dyDescent="0.25">
      <c r="A3" s="1487" t="s">
        <v>203</v>
      </c>
      <c r="B3" s="1483" t="s">
        <v>204</v>
      </c>
      <c r="C3" s="1484"/>
      <c r="D3" s="1484"/>
      <c r="E3" s="1484"/>
      <c r="F3" s="1484"/>
      <c r="G3" s="1484"/>
      <c r="H3" s="1484"/>
      <c r="I3" s="1484"/>
      <c r="J3" s="1484"/>
      <c r="K3" s="1484"/>
      <c r="L3" s="1484"/>
      <c r="M3" s="1484"/>
      <c r="N3" s="1484"/>
      <c r="O3" s="1484"/>
    </row>
    <row r="4" spans="1:15" s="53" customFormat="1"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15" s="53" customFormat="1"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s="53" customFormat="1" ht="20.100000000000001" customHeight="1" x14ac:dyDescent="0.25">
      <c r="A6" s="26" t="s">
        <v>310</v>
      </c>
      <c r="B6" s="27">
        <v>44235</v>
      </c>
      <c r="C6" s="27">
        <v>40488</v>
      </c>
      <c r="D6" s="27">
        <v>5698</v>
      </c>
      <c r="E6" s="27">
        <v>5782</v>
      </c>
      <c r="F6" s="27">
        <v>5152</v>
      </c>
      <c r="G6" s="27">
        <v>5012</v>
      </c>
      <c r="H6" s="27">
        <v>4051</v>
      </c>
      <c r="I6" s="27">
        <v>3499</v>
      </c>
      <c r="J6" s="27">
        <v>2987</v>
      </c>
      <c r="K6" s="27">
        <v>1848</v>
      </c>
      <c r="L6" s="27">
        <v>1336</v>
      </c>
      <c r="M6" s="27">
        <v>1431</v>
      </c>
      <c r="N6" s="27">
        <v>2483</v>
      </c>
      <c r="O6" s="27">
        <v>1449</v>
      </c>
    </row>
    <row r="7" spans="1:15" s="53" customFormat="1" ht="20.100000000000001" customHeight="1" x14ac:dyDescent="0.25">
      <c r="A7" s="30" t="s">
        <v>212</v>
      </c>
      <c r="B7" s="89">
        <v>122</v>
      </c>
      <c r="C7" s="89">
        <v>59</v>
      </c>
      <c r="D7" s="89">
        <v>13</v>
      </c>
      <c r="E7" s="89">
        <v>11</v>
      </c>
      <c r="F7" s="89">
        <v>6</v>
      </c>
      <c r="G7" s="89">
        <v>5</v>
      </c>
      <c r="H7" s="89">
        <v>10</v>
      </c>
      <c r="I7" s="89">
        <v>5</v>
      </c>
      <c r="J7" s="89">
        <v>1</v>
      </c>
      <c r="K7" s="89">
        <v>1</v>
      </c>
      <c r="L7" s="89">
        <v>9</v>
      </c>
      <c r="M7" s="89">
        <v>2</v>
      </c>
      <c r="N7" s="89">
        <v>5</v>
      </c>
      <c r="O7" s="89">
        <v>3</v>
      </c>
    </row>
    <row r="8" spans="1:15" ht="20.100000000000001" customHeight="1" x14ac:dyDescent="0.25">
      <c r="A8" s="35" t="s">
        <v>213</v>
      </c>
      <c r="B8" s="83">
        <v>9</v>
      </c>
      <c r="C8" s="83">
        <v>5</v>
      </c>
      <c r="D8" s="341">
        <v>0</v>
      </c>
      <c r="E8" s="341">
        <v>0</v>
      </c>
      <c r="F8" s="341">
        <v>0</v>
      </c>
      <c r="G8" s="341">
        <v>0</v>
      </c>
      <c r="H8" s="341">
        <v>0</v>
      </c>
      <c r="I8" s="341">
        <v>0</v>
      </c>
      <c r="J8" s="341">
        <v>0</v>
      </c>
      <c r="K8" s="341">
        <v>0</v>
      </c>
      <c r="L8" s="341">
        <v>5</v>
      </c>
      <c r="M8" s="341">
        <v>0</v>
      </c>
      <c r="N8" s="341">
        <v>0</v>
      </c>
      <c r="O8" s="341">
        <v>1</v>
      </c>
    </row>
    <row r="9" spans="1:15" ht="20.100000000000001" customHeight="1" x14ac:dyDescent="0.25">
      <c r="A9" s="35" t="s">
        <v>214</v>
      </c>
      <c r="B9" s="83">
        <v>8</v>
      </c>
      <c r="C9" s="83">
        <v>5</v>
      </c>
      <c r="D9" s="341">
        <v>0</v>
      </c>
      <c r="E9" s="341">
        <v>3</v>
      </c>
      <c r="F9" s="341">
        <v>0</v>
      </c>
      <c r="G9" s="341">
        <v>0</v>
      </c>
      <c r="H9" s="341">
        <v>1</v>
      </c>
      <c r="I9" s="341">
        <v>0</v>
      </c>
      <c r="J9" s="341">
        <v>0</v>
      </c>
      <c r="K9" s="341">
        <v>0</v>
      </c>
      <c r="L9" s="341">
        <v>0</v>
      </c>
      <c r="M9" s="341">
        <v>0</v>
      </c>
      <c r="N9" s="341">
        <v>0</v>
      </c>
      <c r="O9" s="341">
        <v>0</v>
      </c>
    </row>
    <row r="10" spans="1:15" ht="20.100000000000001" customHeight="1" x14ac:dyDescent="0.25">
      <c r="A10" s="35" t="s">
        <v>215</v>
      </c>
      <c r="B10" s="83">
        <v>12</v>
      </c>
      <c r="C10" s="83">
        <v>9</v>
      </c>
      <c r="D10" s="341">
        <v>6</v>
      </c>
      <c r="E10" s="341">
        <v>0</v>
      </c>
      <c r="F10" s="341">
        <v>1</v>
      </c>
      <c r="G10" s="341">
        <v>1</v>
      </c>
      <c r="H10" s="341">
        <v>0</v>
      </c>
      <c r="I10" s="341">
        <v>0</v>
      </c>
      <c r="J10" s="341">
        <v>1</v>
      </c>
      <c r="K10" s="341">
        <v>0</v>
      </c>
      <c r="L10" s="341">
        <v>0</v>
      </c>
      <c r="M10" s="341">
        <v>1</v>
      </c>
      <c r="N10" s="341">
        <v>1</v>
      </c>
      <c r="O10" s="341">
        <v>1</v>
      </c>
    </row>
    <row r="11" spans="1:15" ht="20.100000000000001" customHeight="1" x14ac:dyDescent="0.25">
      <c r="A11" s="35" t="s">
        <v>216</v>
      </c>
      <c r="B11" s="83">
        <v>9</v>
      </c>
      <c r="C11" s="83">
        <v>0</v>
      </c>
      <c r="D11" s="341">
        <v>0</v>
      </c>
      <c r="E11" s="341">
        <v>0</v>
      </c>
      <c r="F11" s="341">
        <v>0</v>
      </c>
      <c r="G11" s="341">
        <v>0</v>
      </c>
      <c r="H11" s="341">
        <v>1</v>
      </c>
      <c r="I11" s="341">
        <v>0</v>
      </c>
      <c r="J11" s="341">
        <v>0</v>
      </c>
      <c r="K11" s="341">
        <v>0</v>
      </c>
      <c r="L11" s="341">
        <v>0</v>
      </c>
      <c r="M11" s="341">
        <v>0</v>
      </c>
      <c r="N11" s="341">
        <v>0</v>
      </c>
      <c r="O11" s="341">
        <v>0</v>
      </c>
    </row>
    <row r="12" spans="1:15" ht="20.100000000000001" customHeight="1" x14ac:dyDescent="0.25">
      <c r="A12" s="35" t="s">
        <v>217</v>
      </c>
      <c r="B12" s="83">
        <v>84</v>
      </c>
      <c r="C12" s="83">
        <v>40</v>
      </c>
      <c r="D12" s="341">
        <v>7</v>
      </c>
      <c r="E12" s="341">
        <v>8</v>
      </c>
      <c r="F12" s="341">
        <v>5</v>
      </c>
      <c r="G12" s="341">
        <v>4</v>
      </c>
      <c r="H12" s="341">
        <v>8</v>
      </c>
      <c r="I12" s="341">
        <v>5</v>
      </c>
      <c r="J12" s="341">
        <v>0</v>
      </c>
      <c r="K12" s="341">
        <v>1</v>
      </c>
      <c r="L12" s="341">
        <v>4</v>
      </c>
      <c r="M12" s="341">
        <v>1</v>
      </c>
      <c r="N12" s="341">
        <v>4</v>
      </c>
      <c r="O12" s="341">
        <v>1</v>
      </c>
    </row>
    <row r="13" spans="1:15" s="53" customFormat="1" ht="20.100000000000001" customHeight="1" x14ac:dyDescent="0.25">
      <c r="A13" s="30" t="s">
        <v>218</v>
      </c>
      <c r="B13" s="89">
        <v>6</v>
      </c>
      <c r="C13" s="89">
        <v>18</v>
      </c>
      <c r="D13" s="89">
        <v>1</v>
      </c>
      <c r="E13" s="89">
        <v>4</v>
      </c>
      <c r="F13" s="89">
        <v>1</v>
      </c>
      <c r="G13" s="89">
        <v>1</v>
      </c>
      <c r="H13" s="89">
        <v>1</v>
      </c>
      <c r="I13" s="89">
        <v>0</v>
      </c>
      <c r="J13" s="89">
        <v>0</v>
      </c>
      <c r="K13" s="89">
        <v>0</v>
      </c>
      <c r="L13" s="89">
        <v>1</v>
      </c>
      <c r="M13" s="89">
        <v>0</v>
      </c>
      <c r="N13" s="89">
        <v>0</v>
      </c>
      <c r="O13" s="89">
        <v>1</v>
      </c>
    </row>
    <row r="14" spans="1:15" ht="20.100000000000001" customHeight="1" x14ac:dyDescent="0.25">
      <c r="A14" s="35" t="s">
        <v>219</v>
      </c>
      <c r="B14" s="83">
        <v>0</v>
      </c>
      <c r="C14" s="83">
        <v>0</v>
      </c>
      <c r="D14" s="341">
        <v>0</v>
      </c>
      <c r="E14" s="341">
        <v>0</v>
      </c>
      <c r="F14" s="341">
        <v>0</v>
      </c>
      <c r="G14" s="341">
        <v>0</v>
      </c>
      <c r="H14" s="341">
        <v>0</v>
      </c>
      <c r="I14" s="341">
        <v>0</v>
      </c>
      <c r="J14" s="341">
        <v>0</v>
      </c>
      <c r="K14" s="341">
        <v>0</v>
      </c>
      <c r="L14" s="341">
        <v>0</v>
      </c>
      <c r="M14" s="341">
        <v>0</v>
      </c>
      <c r="N14" s="341">
        <v>0</v>
      </c>
      <c r="O14" s="341">
        <v>0</v>
      </c>
    </row>
    <row r="15" spans="1:15" ht="20.100000000000001" customHeight="1" x14ac:dyDescent="0.25">
      <c r="A15" s="35" t="s">
        <v>220</v>
      </c>
      <c r="B15" s="83">
        <v>1</v>
      </c>
      <c r="C15" s="83">
        <v>13</v>
      </c>
      <c r="D15" s="341">
        <v>1</v>
      </c>
      <c r="E15" s="341">
        <v>1</v>
      </c>
      <c r="F15" s="341">
        <v>0</v>
      </c>
      <c r="G15" s="341">
        <v>0</v>
      </c>
      <c r="H15" s="341">
        <v>0</v>
      </c>
      <c r="I15" s="341">
        <v>0</v>
      </c>
      <c r="J15" s="341">
        <v>0</v>
      </c>
      <c r="K15" s="341">
        <v>0</v>
      </c>
      <c r="L15" s="341">
        <v>0</v>
      </c>
      <c r="M15" s="341">
        <v>0</v>
      </c>
      <c r="N15" s="341">
        <v>0</v>
      </c>
      <c r="O15" s="341">
        <v>1</v>
      </c>
    </row>
    <row r="16" spans="1:15" ht="20.100000000000001" customHeight="1" x14ac:dyDescent="0.25">
      <c r="A16" s="35" t="s">
        <v>221</v>
      </c>
      <c r="B16" s="83">
        <v>1</v>
      </c>
      <c r="C16" s="83">
        <v>0</v>
      </c>
      <c r="D16" s="341">
        <v>0</v>
      </c>
      <c r="E16" s="341">
        <v>0</v>
      </c>
      <c r="F16" s="341">
        <v>0</v>
      </c>
      <c r="G16" s="341">
        <v>0</v>
      </c>
      <c r="H16" s="341">
        <v>0</v>
      </c>
      <c r="I16" s="341">
        <v>0</v>
      </c>
      <c r="J16" s="341">
        <v>0</v>
      </c>
      <c r="K16" s="341">
        <v>0</v>
      </c>
      <c r="L16" s="341">
        <v>0</v>
      </c>
      <c r="M16" s="341">
        <v>0</v>
      </c>
      <c r="N16" s="341">
        <v>0</v>
      </c>
      <c r="O16" s="341">
        <v>0</v>
      </c>
    </row>
    <row r="17" spans="1:15" ht="20.100000000000001" customHeight="1" x14ac:dyDescent="0.25">
      <c r="A17" s="35" t="s">
        <v>222</v>
      </c>
      <c r="B17" s="83">
        <v>1</v>
      </c>
      <c r="C17" s="83">
        <v>1</v>
      </c>
      <c r="D17" s="341">
        <v>0</v>
      </c>
      <c r="E17" s="341">
        <v>0</v>
      </c>
      <c r="F17" s="341">
        <v>1</v>
      </c>
      <c r="G17" s="341">
        <v>1</v>
      </c>
      <c r="H17" s="341">
        <v>0</v>
      </c>
      <c r="I17" s="341">
        <v>0</v>
      </c>
      <c r="J17" s="341">
        <v>0</v>
      </c>
      <c r="K17" s="341">
        <v>0</v>
      </c>
      <c r="L17" s="341">
        <v>0</v>
      </c>
      <c r="M17" s="341">
        <v>0</v>
      </c>
      <c r="N17" s="341">
        <v>0</v>
      </c>
      <c r="O17" s="341">
        <v>0</v>
      </c>
    </row>
    <row r="18" spans="1:15" ht="20.100000000000001" customHeight="1" x14ac:dyDescent="0.25">
      <c r="A18" s="35" t="s">
        <v>223</v>
      </c>
      <c r="B18" s="83">
        <v>3</v>
      </c>
      <c r="C18" s="83">
        <v>4</v>
      </c>
      <c r="D18" s="341">
        <v>0</v>
      </c>
      <c r="E18" s="341">
        <v>3</v>
      </c>
      <c r="F18" s="341">
        <v>0</v>
      </c>
      <c r="G18" s="341">
        <v>0</v>
      </c>
      <c r="H18" s="341">
        <v>1</v>
      </c>
      <c r="I18" s="341">
        <v>0</v>
      </c>
      <c r="J18" s="341">
        <v>0</v>
      </c>
      <c r="K18" s="341">
        <v>0</v>
      </c>
      <c r="L18" s="341">
        <v>1</v>
      </c>
      <c r="M18" s="341">
        <v>0</v>
      </c>
      <c r="N18" s="341">
        <v>0</v>
      </c>
      <c r="O18" s="341">
        <v>0</v>
      </c>
    </row>
    <row r="19" spans="1:15" s="53" customFormat="1" ht="20.100000000000001" customHeight="1" x14ac:dyDescent="0.25">
      <c r="A19" s="30" t="s">
        <v>224</v>
      </c>
      <c r="B19" s="89">
        <v>106</v>
      </c>
      <c r="C19" s="89">
        <v>221</v>
      </c>
      <c r="D19" s="89">
        <v>8</v>
      </c>
      <c r="E19" s="89">
        <v>6</v>
      </c>
      <c r="F19" s="89">
        <v>13</v>
      </c>
      <c r="G19" s="89">
        <v>8</v>
      </c>
      <c r="H19" s="89">
        <v>2</v>
      </c>
      <c r="I19" s="89">
        <v>3</v>
      </c>
      <c r="J19" s="89">
        <v>7</v>
      </c>
      <c r="K19" s="89">
        <v>4</v>
      </c>
      <c r="L19" s="89">
        <v>5</v>
      </c>
      <c r="M19" s="89">
        <v>4</v>
      </c>
      <c r="N19" s="89">
        <v>34</v>
      </c>
      <c r="O19" s="89">
        <v>2</v>
      </c>
    </row>
    <row r="20" spans="1:15" ht="20.100000000000001" customHeight="1" x14ac:dyDescent="0.25">
      <c r="A20" s="35" t="s">
        <v>225</v>
      </c>
      <c r="B20" s="83">
        <v>16</v>
      </c>
      <c r="C20" s="83">
        <v>73</v>
      </c>
      <c r="D20" s="341">
        <v>1</v>
      </c>
      <c r="E20" s="341">
        <v>0</v>
      </c>
      <c r="F20" s="341">
        <v>2</v>
      </c>
      <c r="G20" s="341">
        <v>4</v>
      </c>
      <c r="H20" s="341">
        <v>1</v>
      </c>
      <c r="I20" s="341">
        <v>0</v>
      </c>
      <c r="J20" s="341">
        <v>0</v>
      </c>
      <c r="K20" s="341">
        <v>0</v>
      </c>
      <c r="L20" s="341">
        <v>0</v>
      </c>
      <c r="M20" s="341">
        <v>1</v>
      </c>
      <c r="N20" s="341">
        <v>7</v>
      </c>
      <c r="O20" s="341">
        <v>1</v>
      </c>
    </row>
    <row r="21" spans="1:15" ht="20.100000000000001" customHeight="1" x14ac:dyDescent="0.25">
      <c r="A21" s="35" t="s">
        <v>227</v>
      </c>
      <c r="B21" s="83">
        <v>89</v>
      </c>
      <c r="C21" s="83">
        <v>147</v>
      </c>
      <c r="D21" s="341">
        <v>7</v>
      </c>
      <c r="E21" s="341">
        <v>6</v>
      </c>
      <c r="F21" s="341">
        <v>11</v>
      </c>
      <c r="G21" s="341">
        <v>4</v>
      </c>
      <c r="H21" s="341">
        <v>1</v>
      </c>
      <c r="I21" s="341">
        <v>3</v>
      </c>
      <c r="J21" s="341">
        <v>7</v>
      </c>
      <c r="K21" s="341">
        <v>4</v>
      </c>
      <c r="L21" s="341">
        <v>5</v>
      </c>
      <c r="M21" s="341">
        <v>3</v>
      </c>
      <c r="N21" s="341">
        <v>27</v>
      </c>
      <c r="O21" s="341">
        <v>1</v>
      </c>
    </row>
    <row r="22" spans="1:15" ht="20.100000000000001" customHeight="1" x14ac:dyDescent="0.25">
      <c r="A22" s="35" t="s">
        <v>228</v>
      </c>
      <c r="B22" s="83">
        <v>1</v>
      </c>
      <c r="C22" s="83">
        <v>1</v>
      </c>
      <c r="D22" s="341">
        <v>0</v>
      </c>
      <c r="E22" s="341">
        <v>0</v>
      </c>
      <c r="F22" s="341">
        <v>0</v>
      </c>
      <c r="G22" s="341">
        <v>0</v>
      </c>
      <c r="H22" s="341">
        <v>0</v>
      </c>
      <c r="I22" s="341">
        <v>0</v>
      </c>
      <c r="J22" s="341">
        <v>0</v>
      </c>
      <c r="K22" s="341">
        <v>0</v>
      </c>
      <c r="L22" s="341">
        <v>0</v>
      </c>
      <c r="M22" s="341">
        <v>0</v>
      </c>
      <c r="N22" s="341">
        <v>0</v>
      </c>
      <c r="O22" s="341">
        <v>0</v>
      </c>
    </row>
    <row r="23" spans="1:15" s="53" customFormat="1" ht="20.100000000000001" customHeight="1" x14ac:dyDescent="0.25">
      <c r="A23" s="30" t="s">
        <v>229</v>
      </c>
      <c r="B23" s="89">
        <v>1652</v>
      </c>
      <c r="C23" s="89">
        <v>2967</v>
      </c>
      <c r="D23" s="89">
        <v>963</v>
      </c>
      <c r="E23" s="89">
        <v>1203</v>
      </c>
      <c r="F23" s="89">
        <v>516</v>
      </c>
      <c r="G23" s="89">
        <v>557</v>
      </c>
      <c r="H23" s="89">
        <v>7</v>
      </c>
      <c r="I23" s="89">
        <v>14</v>
      </c>
      <c r="J23" s="89">
        <v>4</v>
      </c>
      <c r="K23" s="89">
        <v>6</v>
      </c>
      <c r="L23" s="89">
        <v>6</v>
      </c>
      <c r="M23" s="89">
        <v>9</v>
      </c>
      <c r="N23" s="89">
        <v>5</v>
      </c>
      <c r="O23" s="89">
        <v>6</v>
      </c>
    </row>
    <row r="24" spans="1:15" ht="20.100000000000001" customHeight="1" x14ac:dyDescent="0.25">
      <c r="A24" s="35" t="s">
        <v>230</v>
      </c>
      <c r="B24" s="83">
        <v>1562</v>
      </c>
      <c r="C24" s="83">
        <v>1801</v>
      </c>
      <c r="D24" s="341">
        <v>953</v>
      </c>
      <c r="E24" s="341">
        <v>1046</v>
      </c>
      <c r="F24" s="341">
        <v>508</v>
      </c>
      <c r="G24" s="341">
        <v>553</v>
      </c>
      <c r="H24" s="341">
        <v>4</v>
      </c>
      <c r="I24" s="341">
        <v>9</v>
      </c>
      <c r="J24" s="341">
        <v>1</v>
      </c>
      <c r="K24" s="341">
        <v>2</v>
      </c>
      <c r="L24" s="341">
        <v>3</v>
      </c>
      <c r="M24" s="341">
        <v>4</v>
      </c>
      <c r="N24" s="341">
        <v>1</v>
      </c>
      <c r="O24" s="341">
        <v>4</v>
      </c>
    </row>
    <row r="25" spans="1:15" ht="20.100000000000001" customHeight="1" x14ac:dyDescent="0.25">
      <c r="A25" s="35" t="s">
        <v>231</v>
      </c>
      <c r="B25" s="83">
        <v>5</v>
      </c>
      <c r="C25" s="83">
        <v>296</v>
      </c>
      <c r="D25" s="341">
        <v>0</v>
      </c>
      <c r="E25" s="341">
        <v>150</v>
      </c>
      <c r="F25" s="341">
        <v>0</v>
      </c>
      <c r="G25" s="341">
        <v>0</v>
      </c>
      <c r="H25" s="341">
        <v>1</v>
      </c>
      <c r="I25" s="341">
        <v>0</v>
      </c>
      <c r="J25" s="341">
        <v>0</v>
      </c>
      <c r="K25" s="341">
        <v>0</v>
      </c>
      <c r="L25" s="341">
        <v>0</v>
      </c>
      <c r="M25" s="341">
        <v>0</v>
      </c>
      <c r="N25" s="341">
        <v>0</v>
      </c>
      <c r="O25" s="341">
        <v>1</v>
      </c>
    </row>
    <row r="26" spans="1:15" ht="20.100000000000001" customHeight="1" x14ac:dyDescent="0.25">
      <c r="A26" s="35" t="s">
        <v>232</v>
      </c>
      <c r="B26" s="83">
        <v>18</v>
      </c>
      <c r="C26" s="83">
        <v>10</v>
      </c>
      <c r="D26" s="341">
        <v>0</v>
      </c>
      <c r="E26" s="341">
        <v>1</v>
      </c>
      <c r="F26" s="341">
        <v>1</v>
      </c>
      <c r="G26" s="341">
        <v>0</v>
      </c>
      <c r="H26" s="341">
        <v>0</v>
      </c>
      <c r="I26" s="341">
        <v>0</v>
      </c>
      <c r="J26" s="341">
        <v>1</v>
      </c>
      <c r="K26" s="341">
        <v>0</v>
      </c>
      <c r="L26" s="341">
        <v>0</v>
      </c>
      <c r="M26" s="341">
        <v>0</v>
      </c>
      <c r="N26" s="341">
        <v>0</v>
      </c>
      <c r="O26" s="341">
        <v>0</v>
      </c>
    </row>
    <row r="27" spans="1:15" ht="20.100000000000001" customHeight="1" x14ac:dyDescent="0.25">
      <c r="A27" s="35" t="s">
        <v>233</v>
      </c>
      <c r="B27" s="83">
        <v>13</v>
      </c>
      <c r="C27" s="83">
        <v>14</v>
      </c>
      <c r="D27" s="341">
        <v>0</v>
      </c>
      <c r="E27" s="341">
        <v>0</v>
      </c>
      <c r="F27" s="341">
        <v>1</v>
      </c>
      <c r="G27" s="341">
        <v>1</v>
      </c>
      <c r="H27" s="341">
        <v>1</v>
      </c>
      <c r="I27" s="341">
        <v>1</v>
      </c>
      <c r="J27" s="341">
        <v>0</v>
      </c>
      <c r="K27" s="341">
        <v>1</v>
      </c>
      <c r="L27" s="341">
        <v>0</v>
      </c>
      <c r="M27" s="341">
        <v>1</v>
      </c>
      <c r="N27" s="341">
        <v>1</v>
      </c>
      <c r="O27" s="341">
        <v>0</v>
      </c>
    </row>
    <row r="28" spans="1:15" ht="20.100000000000001" customHeight="1" x14ac:dyDescent="0.25">
      <c r="A28" s="35" t="s">
        <v>234</v>
      </c>
      <c r="B28" s="83">
        <v>6</v>
      </c>
      <c r="C28" s="83">
        <v>163</v>
      </c>
      <c r="D28" s="341">
        <v>1</v>
      </c>
      <c r="E28" s="341">
        <v>0</v>
      </c>
      <c r="F28" s="341">
        <v>2</v>
      </c>
      <c r="G28" s="341">
        <v>0</v>
      </c>
      <c r="H28" s="341">
        <v>0</v>
      </c>
      <c r="I28" s="341">
        <v>1</v>
      </c>
      <c r="J28" s="341">
        <v>0</v>
      </c>
      <c r="K28" s="341">
        <v>2</v>
      </c>
      <c r="L28" s="341">
        <v>1</v>
      </c>
      <c r="M28" s="341">
        <v>0</v>
      </c>
      <c r="N28" s="341">
        <v>0</v>
      </c>
      <c r="O28" s="341">
        <v>0</v>
      </c>
    </row>
    <row r="29" spans="1:15" ht="20.100000000000001" customHeight="1" x14ac:dyDescent="0.25">
      <c r="A29" s="35" t="s">
        <v>235</v>
      </c>
      <c r="B29" s="83">
        <v>0</v>
      </c>
      <c r="C29" s="83">
        <v>0</v>
      </c>
      <c r="D29" s="341">
        <v>0</v>
      </c>
      <c r="E29" s="341">
        <v>0</v>
      </c>
      <c r="F29" s="341">
        <v>0</v>
      </c>
      <c r="G29" s="341">
        <v>0</v>
      </c>
      <c r="H29" s="341">
        <v>0</v>
      </c>
      <c r="I29" s="341">
        <v>0</v>
      </c>
      <c r="J29" s="341">
        <v>0</v>
      </c>
      <c r="K29" s="341">
        <v>0</v>
      </c>
      <c r="L29" s="341">
        <v>0</v>
      </c>
      <c r="M29" s="341">
        <v>0</v>
      </c>
      <c r="N29" s="341">
        <v>0</v>
      </c>
      <c r="O29" s="341">
        <v>0</v>
      </c>
    </row>
    <row r="30" spans="1:15" ht="20.100000000000001" customHeight="1" x14ac:dyDescent="0.25">
      <c r="A30" s="35" t="s">
        <v>236</v>
      </c>
      <c r="B30" s="83">
        <v>8</v>
      </c>
      <c r="C30" s="83">
        <v>11</v>
      </c>
      <c r="D30" s="341">
        <v>1</v>
      </c>
      <c r="E30" s="341">
        <v>1</v>
      </c>
      <c r="F30" s="341">
        <v>0</v>
      </c>
      <c r="G30" s="341">
        <v>1</v>
      </c>
      <c r="H30" s="341">
        <v>0</v>
      </c>
      <c r="I30" s="341">
        <v>0</v>
      </c>
      <c r="J30" s="341">
        <v>0</v>
      </c>
      <c r="K30" s="341">
        <v>0</v>
      </c>
      <c r="L30" s="341">
        <v>1</v>
      </c>
      <c r="M30" s="341">
        <v>0</v>
      </c>
      <c r="N30" s="341">
        <v>0</v>
      </c>
      <c r="O30" s="341">
        <v>1</v>
      </c>
    </row>
    <row r="31" spans="1:15" ht="20.100000000000001" customHeight="1" x14ac:dyDescent="0.25">
      <c r="A31" s="35" t="s">
        <v>237</v>
      </c>
      <c r="B31" s="83">
        <v>13</v>
      </c>
      <c r="C31" s="83">
        <v>252</v>
      </c>
      <c r="D31" s="341">
        <v>2</v>
      </c>
      <c r="E31" s="341">
        <v>4</v>
      </c>
      <c r="F31" s="341">
        <v>1</v>
      </c>
      <c r="G31" s="341">
        <v>0</v>
      </c>
      <c r="H31" s="341">
        <v>0</v>
      </c>
      <c r="I31" s="341">
        <v>1</v>
      </c>
      <c r="J31" s="341">
        <v>1</v>
      </c>
      <c r="K31" s="341">
        <v>0</v>
      </c>
      <c r="L31" s="341">
        <v>0</v>
      </c>
      <c r="M31" s="341">
        <v>0</v>
      </c>
      <c r="N31" s="341">
        <v>1</v>
      </c>
      <c r="O31" s="341">
        <v>0</v>
      </c>
    </row>
    <row r="32" spans="1:15" ht="20.100000000000001" customHeight="1" x14ac:dyDescent="0.25">
      <c r="A32" s="35" t="s">
        <v>238</v>
      </c>
      <c r="B32" s="83">
        <v>1</v>
      </c>
      <c r="C32" s="83">
        <v>0</v>
      </c>
      <c r="D32" s="341">
        <v>0</v>
      </c>
      <c r="E32" s="341">
        <v>0</v>
      </c>
      <c r="F32" s="341">
        <v>0</v>
      </c>
      <c r="G32" s="341">
        <v>0</v>
      </c>
      <c r="H32" s="341">
        <v>0</v>
      </c>
      <c r="I32" s="341">
        <v>0</v>
      </c>
      <c r="J32" s="341">
        <v>1</v>
      </c>
      <c r="K32" s="341">
        <v>0</v>
      </c>
      <c r="L32" s="341">
        <v>0</v>
      </c>
      <c r="M32" s="341">
        <v>0</v>
      </c>
      <c r="N32" s="341">
        <v>0</v>
      </c>
      <c r="O32" s="341">
        <v>0</v>
      </c>
    </row>
    <row r="33" spans="1:15" ht="20.100000000000001" customHeight="1" x14ac:dyDescent="0.25">
      <c r="A33" s="35" t="s">
        <v>239</v>
      </c>
      <c r="B33" s="83">
        <v>2</v>
      </c>
      <c r="C33" s="83">
        <v>146</v>
      </c>
      <c r="D33" s="341">
        <v>0</v>
      </c>
      <c r="E33" s="341">
        <v>0</v>
      </c>
      <c r="F33" s="341">
        <v>1</v>
      </c>
      <c r="G33" s="341">
        <v>0</v>
      </c>
      <c r="H33" s="341">
        <v>0</v>
      </c>
      <c r="I33" s="341">
        <v>0</v>
      </c>
      <c r="J33" s="341">
        <v>0</v>
      </c>
      <c r="K33" s="341">
        <v>1</v>
      </c>
      <c r="L33" s="341">
        <v>0</v>
      </c>
      <c r="M33" s="341">
        <v>1</v>
      </c>
      <c r="N33" s="341">
        <v>0</v>
      </c>
      <c r="O33" s="341">
        <v>0</v>
      </c>
    </row>
    <row r="34" spans="1:15" ht="20.100000000000001" customHeight="1" x14ac:dyDescent="0.25">
      <c r="A34" s="35" t="s">
        <v>240</v>
      </c>
      <c r="B34" s="83">
        <v>13</v>
      </c>
      <c r="C34" s="83">
        <v>8</v>
      </c>
      <c r="D34" s="341">
        <v>6</v>
      </c>
      <c r="E34" s="341">
        <v>1</v>
      </c>
      <c r="F34" s="341">
        <v>2</v>
      </c>
      <c r="G34" s="341">
        <v>0</v>
      </c>
      <c r="H34" s="341">
        <v>0</v>
      </c>
      <c r="I34" s="341">
        <v>1</v>
      </c>
      <c r="J34" s="341">
        <v>0</v>
      </c>
      <c r="K34" s="341">
        <v>0</v>
      </c>
      <c r="L34" s="341">
        <v>0</v>
      </c>
      <c r="M34" s="341">
        <v>3</v>
      </c>
      <c r="N34" s="341">
        <v>2</v>
      </c>
      <c r="O34" s="341">
        <v>0</v>
      </c>
    </row>
    <row r="35" spans="1:15" ht="20.100000000000001" customHeight="1" x14ac:dyDescent="0.25">
      <c r="A35" s="35" t="s">
        <v>241</v>
      </c>
      <c r="B35" s="83">
        <v>11</v>
      </c>
      <c r="C35" s="83">
        <v>266</v>
      </c>
      <c r="D35" s="341">
        <v>0</v>
      </c>
      <c r="E35" s="341">
        <v>0</v>
      </c>
      <c r="F35" s="341">
        <v>0</v>
      </c>
      <c r="G35" s="341">
        <v>2</v>
      </c>
      <c r="H35" s="341">
        <v>1</v>
      </c>
      <c r="I35" s="341">
        <v>1</v>
      </c>
      <c r="J35" s="341">
        <v>0</v>
      </c>
      <c r="K35" s="341">
        <v>0</v>
      </c>
      <c r="L35" s="341">
        <v>1</v>
      </c>
      <c r="M35" s="341">
        <v>0</v>
      </c>
      <c r="N35" s="341">
        <v>0</v>
      </c>
      <c r="O35" s="341">
        <v>0</v>
      </c>
    </row>
    <row r="36" spans="1:15" s="53" customFormat="1" ht="20.100000000000001" customHeight="1" x14ac:dyDescent="0.25">
      <c r="A36" s="30" t="s">
        <v>242</v>
      </c>
      <c r="B36" s="89">
        <v>51</v>
      </c>
      <c r="C36" s="89">
        <v>67</v>
      </c>
      <c r="D36" s="89">
        <v>8</v>
      </c>
      <c r="E36" s="89">
        <v>6</v>
      </c>
      <c r="F36" s="89">
        <v>1</v>
      </c>
      <c r="G36" s="89">
        <v>6</v>
      </c>
      <c r="H36" s="89">
        <v>4</v>
      </c>
      <c r="I36" s="89">
        <v>3</v>
      </c>
      <c r="J36" s="89">
        <v>5</v>
      </c>
      <c r="K36" s="89">
        <v>5</v>
      </c>
      <c r="L36" s="89">
        <v>8</v>
      </c>
      <c r="M36" s="89">
        <v>2</v>
      </c>
      <c r="N36" s="89">
        <v>8</v>
      </c>
      <c r="O36" s="89">
        <v>1</v>
      </c>
    </row>
    <row r="37" spans="1:15" ht="20.100000000000001" customHeight="1" x14ac:dyDescent="0.25">
      <c r="A37" s="35" t="s">
        <v>243</v>
      </c>
      <c r="B37" s="83">
        <v>8</v>
      </c>
      <c r="C37" s="83">
        <v>10</v>
      </c>
      <c r="D37" s="341">
        <v>4</v>
      </c>
      <c r="E37" s="341">
        <v>0</v>
      </c>
      <c r="F37" s="341">
        <v>0</v>
      </c>
      <c r="G37" s="341">
        <v>0</v>
      </c>
      <c r="H37" s="341">
        <v>1</v>
      </c>
      <c r="I37" s="341">
        <v>0</v>
      </c>
      <c r="J37" s="341">
        <v>0</v>
      </c>
      <c r="K37" s="341">
        <v>0</v>
      </c>
      <c r="L37" s="341">
        <v>1</v>
      </c>
      <c r="M37" s="341">
        <v>0</v>
      </c>
      <c r="N37" s="341">
        <v>0</v>
      </c>
      <c r="O37" s="341">
        <v>0</v>
      </c>
    </row>
    <row r="38" spans="1:15" ht="20.100000000000001" customHeight="1" x14ac:dyDescent="0.25">
      <c r="A38" s="35" t="s">
        <v>244</v>
      </c>
      <c r="B38" s="83">
        <v>5</v>
      </c>
      <c r="C38" s="83">
        <v>11</v>
      </c>
      <c r="D38" s="341">
        <v>0</v>
      </c>
      <c r="E38" s="341">
        <v>1</v>
      </c>
      <c r="F38" s="341">
        <v>0</v>
      </c>
      <c r="G38" s="341">
        <v>0</v>
      </c>
      <c r="H38" s="341">
        <v>0</v>
      </c>
      <c r="I38" s="341">
        <v>0</v>
      </c>
      <c r="J38" s="341">
        <v>0</v>
      </c>
      <c r="K38" s="341">
        <v>1</v>
      </c>
      <c r="L38" s="341">
        <v>4</v>
      </c>
      <c r="M38" s="341">
        <v>0</v>
      </c>
      <c r="N38" s="341">
        <v>1</v>
      </c>
      <c r="O38" s="341">
        <v>0</v>
      </c>
    </row>
    <row r="39" spans="1:15" ht="20.100000000000001" customHeight="1" x14ac:dyDescent="0.25">
      <c r="A39" s="35" t="s">
        <v>245</v>
      </c>
      <c r="B39" s="83">
        <v>5</v>
      </c>
      <c r="C39" s="83">
        <v>13</v>
      </c>
      <c r="D39" s="341">
        <v>2</v>
      </c>
      <c r="E39" s="341">
        <v>1</v>
      </c>
      <c r="F39" s="341">
        <v>0</v>
      </c>
      <c r="G39" s="341">
        <v>1</v>
      </c>
      <c r="H39" s="341">
        <v>0</v>
      </c>
      <c r="I39" s="341">
        <v>3</v>
      </c>
      <c r="J39" s="341">
        <v>2</v>
      </c>
      <c r="K39" s="341">
        <v>1</v>
      </c>
      <c r="L39" s="341">
        <v>0</v>
      </c>
      <c r="M39" s="341">
        <v>1</v>
      </c>
      <c r="N39" s="341">
        <v>1</v>
      </c>
      <c r="O39" s="341">
        <v>0</v>
      </c>
    </row>
    <row r="40" spans="1:15" ht="20.100000000000001" customHeight="1" x14ac:dyDescent="0.25">
      <c r="A40" s="35" t="s">
        <v>246</v>
      </c>
      <c r="B40" s="83">
        <v>14</v>
      </c>
      <c r="C40" s="83">
        <v>6</v>
      </c>
      <c r="D40" s="341">
        <v>1</v>
      </c>
      <c r="E40" s="341">
        <v>1</v>
      </c>
      <c r="F40" s="341">
        <v>0</v>
      </c>
      <c r="G40" s="341">
        <v>0</v>
      </c>
      <c r="H40" s="341">
        <v>1</v>
      </c>
      <c r="I40" s="341">
        <v>0</v>
      </c>
      <c r="J40" s="341">
        <v>1</v>
      </c>
      <c r="K40" s="341">
        <v>0</v>
      </c>
      <c r="L40" s="341">
        <v>0</v>
      </c>
      <c r="M40" s="341">
        <v>0</v>
      </c>
      <c r="N40" s="341">
        <v>2</v>
      </c>
      <c r="O40" s="341">
        <v>0</v>
      </c>
    </row>
    <row r="41" spans="1:15" ht="20.100000000000001" customHeight="1" x14ac:dyDescent="0.25">
      <c r="A41" s="35" t="s">
        <v>247</v>
      </c>
      <c r="B41" s="83">
        <v>0</v>
      </c>
      <c r="C41" s="83">
        <v>1</v>
      </c>
      <c r="D41" s="341">
        <v>0</v>
      </c>
      <c r="E41" s="341">
        <v>0</v>
      </c>
      <c r="F41" s="341">
        <v>0</v>
      </c>
      <c r="G41" s="341">
        <v>1</v>
      </c>
      <c r="H41" s="341">
        <v>0</v>
      </c>
      <c r="I41" s="341">
        <v>0</v>
      </c>
      <c r="J41" s="341">
        <v>0</v>
      </c>
      <c r="K41" s="341">
        <v>0</v>
      </c>
      <c r="L41" s="341">
        <v>0</v>
      </c>
      <c r="M41" s="341">
        <v>0</v>
      </c>
      <c r="N41" s="341">
        <v>0</v>
      </c>
      <c r="O41" s="341">
        <v>0</v>
      </c>
    </row>
    <row r="42" spans="1:15" ht="20.100000000000001" customHeight="1" x14ac:dyDescent="0.25">
      <c r="A42" s="35" t="s">
        <v>248</v>
      </c>
      <c r="B42" s="83">
        <v>19</v>
      </c>
      <c r="C42" s="83">
        <v>26</v>
      </c>
      <c r="D42" s="341">
        <v>1</v>
      </c>
      <c r="E42" s="341">
        <v>3</v>
      </c>
      <c r="F42" s="341">
        <v>1</v>
      </c>
      <c r="G42" s="341">
        <v>4</v>
      </c>
      <c r="H42" s="341">
        <v>2</v>
      </c>
      <c r="I42" s="341">
        <v>0</v>
      </c>
      <c r="J42" s="341">
        <v>2</v>
      </c>
      <c r="K42" s="341">
        <v>3</v>
      </c>
      <c r="L42" s="341">
        <v>3</v>
      </c>
      <c r="M42" s="341">
        <v>1</v>
      </c>
      <c r="N42" s="341">
        <v>4</v>
      </c>
      <c r="O42" s="341">
        <v>1</v>
      </c>
    </row>
    <row r="43" spans="1:15" ht="20.100000000000001" customHeight="1" x14ac:dyDescent="0.25">
      <c r="A43" s="30" t="s">
        <v>249</v>
      </c>
      <c r="B43" s="89">
        <v>42286</v>
      </c>
      <c r="C43" s="89">
        <v>37138</v>
      </c>
      <c r="D43" s="89">
        <v>4704</v>
      </c>
      <c r="E43" s="89">
        <v>4550</v>
      </c>
      <c r="F43" s="89">
        <v>4615</v>
      </c>
      <c r="G43" s="89">
        <v>4435</v>
      </c>
      <c r="H43" s="89">
        <v>4026</v>
      </c>
      <c r="I43" s="89">
        <v>3473</v>
      </c>
      <c r="J43" s="89">
        <v>2970</v>
      </c>
      <c r="K43" s="89">
        <v>1830</v>
      </c>
      <c r="L43" s="89">
        <v>1305</v>
      </c>
      <c r="M43" s="89">
        <v>1414</v>
      </c>
      <c r="N43" s="89">
        <v>2428</v>
      </c>
      <c r="O43" s="89">
        <v>1436</v>
      </c>
    </row>
    <row r="44" spans="1:15" ht="20.100000000000001" customHeight="1" x14ac:dyDescent="0.25">
      <c r="A44" s="35" t="s">
        <v>250</v>
      </c>
      <c r="B44" s="83">
        <v>1465</v>
      </c>
      <c r="C44" s="83">
        <v>1505</v>
      </c>
      <c r="D44" s="341">
        <v>121</v>
      </c>
      <c r="E44" s="341">
        <v>98</v>
      </c>
      <c r="F44" s="341">
        <v>83</v>
      </c>
      <c r="G44" s="341">
        <v>105</v>
      </c>
      <c r="H44" s="341">
        <v>87</v>
      </c>
      <c r="I44" s="341">
        <v>79</v>
      </c>
      <c r="J44" s="341">
        <v>108</v>
      </c>
      <c r="K44" s="341">
        <v>41</v>
      </c>
      <c r="L44" s="341">
        <v>46</v>
      </c>
      <c r="M44" s="341">
        <v>33</v>
      </c>
      <c r="N44" s="341">
        <v>102</v>
      </c>
      <c r="O44" s="341">
        <v>24</v>
      </c>
    </row>
    <row r="45" spans="1:15" ht="20.100000000000001" customHeight="1" x14ac:dyDescent="0.25">
      <c r="A45" s="35" t="s">
        <v>251</v>
      </c>
      <c r="B45" s="83">
        <v>206</v>
      </c>
      <c r="C45" s="83">
        <v>261</v>
      </c>
      <c r="D45" s="341">
        <v>24</v>
      </c>
      <c r="E45" s="341">
        <v>36</v>
      </c>
      <c r="F45" s="341">
        <v>13</v>
      </c>
      <c r="G45" s="341">
        <v>18</v>
      </c>
      <c r="H45" s="341">
        <v>10</v>
      </c>
      <c r="I45" s="341">
        <v>6</v>
      </c>
      <c r="J45" s="341">
        <v>8</v>
      </c>
      <c r="K45" s="341">
        <v>4</v>
      </c>
      <c r="L45" s="341">
        <v>8</v>
      </c>
      <c r="M45" s="341">
        <v>9</v>
      </c>
      <c r="N45" s="341">
        <v>4</v>
      </c>
      <c r="O45" s="341">
        <v>6</v>
      </c>
    </row>
    <row r="46" spans="1:15" ht="20.100000000000001" customHeight="1" x14ac:dyDescent="0.25">
      <c r="A46" s="35" t="s">
        <v>252</v>
      </c>
      <c r="B46" s="83">
        <v>724</v>
      </c>
      <c r="C46" s="83">
        <v>650</v>
      </c>
      <c r="D46" s="341">
        <v>48</v>
      </c>
      <c r="E46" s="341">
        <v>45</v>
      </c>
      <c r="F46" s="341">
        <v>49</v>
      </c>
      <c r="G46" s="341">
        <v>60</v>
      </c>
      <c r="H46" s="341">
        <v>60</v>
      </c>
      <c r="I46" s="341">
        <v>45</v>
      </c>
      <c r="J46" s="341">
        <v>64</v>
      </c>
      <c r="K46" s="341">
        <v>44</v>
      </c>
      <c r="L46" s="341">
        <v>16</v>
      </c>
      <c r="M46" s="341">
        <v>26</v>
      </c>
      <c r="N46" s="341">
        <v>38</v>
      </c>
      <c r="O46" s="341">
        <v>24</v>
      </c>
    </row>
    <row r="47" spans="1:15" ht="20.100000000000001" customHeight="1" x14ac:dyDescent="0.25">
      <c r="A47" s="35" t="s">
        <v>253</v>
      </c>
      <c r="B47" s="83">
        <v>250</v>
      </c>
      <c r="C47" s="83">
        <v>237</v>
      </c>
      <c r="D47" s="341">
        <v>18</v>
      </c>
      <c r="E47" s="341">
        <v>20</v>
      </c>
      <c r="F47" s="341">
        <v>32</v>
      </c>
      <c r="G47" s="341">
        <v>14</v>
      </c>
      <c r="H47" s="341">
        <v>30</v>
      </c>
      <c r="I47" s="341">
        <v>19</v>
      </c>
      <c r="J47" s="341">
        <v>5</v>
      </c>
      <c r="K47" s="341">
        <v>6</v>
      </c>
      <c r="L47" s="341">
        <v>13</v>
      </c>
      <c r="M47" s="341">
        <v>5</v>
      </c>
      <c r="N47" s="341">
        <v>13</v>
      </c>
      <c r="O47" s="341">
        <v>9</v>
      </c>
    </row>
    <row r="48" spans="1:15" ht="20.100000000000001" customHeight="1" x14ac:dyDescent="0.25">
      <c r="A48" s="35" t="s">
        <v>254</v>
      </c>
      <c r="B48" s="83">
        <v>4386</v>
      </c>
      <c r="C48" s="83">
        <v>3475</v>
      </c>
      <c r="D48" s="341">
        <v>366</v>
      </c>
      <c r="E48" s="341">
        <v>344</v>
      </c>
      <c r="F48" s="341">
        <v>288</v>
      </c>
      <c r="G48" s="341">
        <v>367</v>
      </c>
      <c r="H48" s="341">
        <v>621</v>
      </c>
      <c r="I48" s="341">
        <v>377</v>
      </c>
      <c r="J48" s="341">
        <v>282</v>
      </c>
      <c r="K48" s="341">
        <v>248</v>
      </c>
      <c r="L48" s="341">
        <v>250</v>
      </c>
      <c r="M48" s="341">
        <v>130</v>
      </c>
      <c r="N48" s="341">
        <v>295</v>
      </c>
      <c r="O48" s="341">
        <v>218</v>
      </c>
    </row>
    <row r="49" spans="1:15" ht="20.100000000000001" customHeight="1" x14ac:dyDescent="0.25">
      <c r="A49" s="35" t="s">
        <v>255</v>
      </c>
      <c r="B49" s="83">
        <v>162</v>
      </c>
      <c r="C49" s="83">
        <v>104</v>
      </c>
      <c r="D49" s="341">
        <v>22</v>
      </c>
      <c r="E49" s="341">
        <v>25</v>
      </c>
      <c r="F49" s="341">
        <v>13</v>
      </c>
      <c r="G49" s="341">
        <v>4</v>
      </c>
      <c r="H49" s="341">
        <v>11</v>
      </c>
      <c r="I49" s="341">
        <v>10</v>
      </c>
      <c r="J49" s="341">
        <v>5</v>
      </c>
      <c r="K49" s="341">
        <v>4</v>
      </c>
      <c r="L49" s="341">
        <v>7</v>
      </c>
      <c r="M49" s="341">
        <v>1</v>
      </c>
      <c r="N49" s="341">
        <v>5</v>
      </c>
      <c r="O49" s="341">
        <v>1</v>
      </c>
    </row>
    <row r="50" spans="1:15" ht="20.100000000000001" customHeight="1" x14ac:dyDescent="0.25">
      <c r="A50" s="35" t="s">
        <v>256</v>
      </c>
      <c r="B50" s="83">
        <v>1959</v>
      </c>
      <c r="C50" s="83">
        <v>2385</v>
      </c>
      <c r="D50" s="341">
        <v>155</v>
      </c>
      <c r="E50" s="341">
        <v>178</v>
      </c>
      <c r="F50" s="341">
        <v>186</v>
      </c>
      <c r="G50" s="341">
        <v>214</v>
      </c>
      <c r="H50" s="341">
        <v>75</v>
      </c>
      <c r="I50" s="341">
        <v>100</v>
      </c>
      <c r="J50" s="341">
        <v>79</v>
      </c>
      <c r="K50" s="341">
        <v>88</v>
      </c>
      <c r="L50" s="341">
        <v>58</v>
      </c>
      <c r="M50" s="341">
        <v>34</v>
      </c>
      <c r="N50" s="341">
        <v>47</v>
      </c>
      <c r="O50" s="341">
        <v>76</v>
      </c>
    </row>
    <row r="51" spans="1:15" ht="20.100000000000001" customHeight="1" x14ac:dyDescent="0.25">
      <c r="A51" s="35" t="s">
        <v>257</v>
      </c>
      <c r="B51" s="83">
        <v>54</v>
      </c>
      <c r="C51" s="83">
        <v>57</v>
      </c>
      <c r="D51" s="341">
        <v>8</v>
      </c>
      <c r="E51" s="341">
        <v>3</v>
      </c>
      <c r="F51" s="341">
        <v>0</v>
      </c>
      <c r="G51" s="341">
        <v>4</v>
      </c>
      <c r="H51" s="341">
        <v>1</v>
      </c>
      <c r="I51" s="341">
        <v>6</v>
      </c>
      <c r="J51" s="341">
        <v>0</v>
      </c>
      <c r="K51" s="341">
        <v>1</v>
      </c>
      <c r="L51" s="341">
        <v>1</v>
      </c>
      <c r="M51" s="341">
        <v>4</v>
      </c>
      <c r="N51" s="341">
        <v>30</v>
      </c>
      <c r="O51" s="341">
        <v>0</v>
      </c>
    </row>
    <row r="52" spans="1:15" ht="20.100000000000001" customHeight="1" x14ac:dyDescent="0.25">
      <c r="A52" s="35" t="s">
        <v>258</v>
      </c>
      <c r="B52" s="83">
        <v>7749</v>
      </c>
      <c r="C52" s="83">
        <v>5751</v>
      </c>
      <c r="D52" s="341">
        <v>699</v>
      </c>
      <c r="E52" s="341">
        <v>803</v>
      </c>
      <c r="F52" s="341">
        <v>874</v>
      </c>
      <c r="G52" s="341">
        <v>850</v>
      </c>
      <c r="H52" s="341">
        <v>852</v>
      </c>
      <c r="I52" s="341">
        <v>388</v>
      </c>
      <c r="J52" s="341">
        <v>596</v>
      </c>
      <c r="K52" s="341">
        <v>337</v>
      </c>
      <c r="L52" s="341">
        <v>207</v>
      </c>
      <c r="M52" s="341">
        <v>434</v>
      </c>
      <c r="N52" s="341">
        <v>320</v>
      </c>
      <c r="O52" s="341">
        <v>303</v>
      </c>
    </row>
    <row r="53" spans="1:15" ht="20.100000000000001" customHeight="1" x14ac:dyDescent="0.25">
      <c r="A53" s="35" t="s">
        <v>259</v>
      </c>
      <c r="B53" s="83">
        <v>44</v>
      </c>
      <c r="C53" s="83">
        <v>51</v>
      </c>
      <c r="D53" s="341">
        <v>2</v>
      </c>
      <c r="E53" s="341">
        <v>6</v>
      </c>
      <c r="F53" s="341">
        <v>5</v>
      </c>
      <c r="G53" s="341">
        <v>4</v>
      </c>
      <c r="H53" s="341">
        <v>10</v>
      </c>
      <c r="I53" s="341">
        <v>5</v>
      </c>
      <c r="J53" s="341">
        <v>0</v>
      </c>
      <c r="K53" s="341">
        <v>4</v>
      </c>
      <c r="L53" s="341">
        <v>0</v>
      </c>
      <c r="M53" s="341">
        <v>3</v>
      </c>
      <c r="N53" s="341">
        <v>8</v>
      </c>
      <c r="O53" s="341">
        <v>3</v>
      </c>
    </row>
    <row r="54" spans="1:15" ht="20.100000000000001" customHeight="1" x14ac:dyDescent="0.25">
      <c r="A54" s="35" t="s">
        <v>260</v>
      </c>
      <c r="B54" s="83">
        <v>633</v>
      </c>
      <c r="C54" s="83">
        <v>1081</v>
      </c>
      <c r="D54" s="341">
        <v>55</v>
      </c>
      <c r="E54" s="341">
        <v>90</v>
      </c>
      <c r="F54" s="341">
        <v>41</v>
      </c>
      <c r="G54" s="341">
        <v>50</v>
      </c>
      <c r="H54" s="341">
        <v>55</v>
      </c>
      <c r="I54" s="341">
        <v>55</v>
      </c>
      <c r="J54" s="341">
        <v>42</v>
      </c>
      <c r="K54" s="341">
        <v>65</v>
      </c>
      <c r="L54" s="341">
        <v>34</v>
      </c>
      <c r="M54" s="341">
        <v>50</v>
      </c>
      <c r="N54" s="341">
        <v>51</v>
      </c>
      <c r="O54" s="341">
        <v>29</v>
      </c>
    </row>
    <row r="55" spans="1:15" ht="20.100000000000001" customHeight="1" x14ac:dyDescent="0.25">
      <c r="A55" s="35" t="s">
        <v>261</v>
      </c>
      <c r="B55" s="83">
        <v>50</v>
      </c>
      <c r="C55" s="83">
        <v>84</v>
      </c>
      <c r="D55" s="341">
        <v>2</v>
      </c>
      <c r="E55" s="341">
        <v>10</v>
      </c>
      <c r="F55" s="341">
        <v>2</v>
      </c>
      <c r="G55" s="341">
        <v>14</v>
      </c>
      <c r="H55" s="341">
        <v>1</v>
      </c>
      <c r="I55" s="341">
        <v>6</v>
      </c>
      <c r="J55" s="341">
        <v>10</v>
      </c>
      <c r="K55" s="341">
        <v>1</v>
      </c>
      <c r="L55" s="341">
        <v>1</v>
      </c>
      <c r="M55" s="341">
        <v>3</v>
      </c>
      <c r="N55" s="341">
        <v>1</v>
      </c>
      <c r="O55" s="341">
        <v>3</v>
      </c>
    </row>
    <row r="56" spans="1:15" ht="20.100000000000001" customHeight="1" x14ac:dyDescent="0.25">
      <c r="A56" s="35" t="s">
        <v>262</v>
      </c>
      <c r="B56" s="83">
        <v>10029</v>
      </c>
      <c r="C56" s="83">
        <v>9306</v>
      </c>
      <c r="D56" s="341">
        <v>1616</v>
      </c>
      <c r="E56" s="341">
        <v>1435</v>
      </c>
      <c r="F56" s="341">
        <v>1071</v>
      </c>
      <c r="G56" s="341">
        <v>1130</v>
      </c>
      <c r="H56" s="341">
        <v>825</v>
      </c>
      <c r="I56" s="341">
        <v>1005</v>
      </c>
      <c r="J56" s="341">
        <v>461</v>
      </c>
      <c r="K56" s="341">
        <v>401</v>
      </c>
      <c r="L56" s="341">
        <v>214</v>
      </c>
      <c r="M56" s="341">
        <v>282</v>
      </c>
      <c r="N56" s="341">
        <v>399</v>
      </c>
      <c r="O56" s="341">
        <v>218</v>
      </c>
    </row>
    <row r="57" spans="1:15" ht="20.100000000000001" customHeight="1" x14ac:dyDescent="0.25">
      <c r="A57" s="35" t="s">
        <v>263</v>
      </c>
      <c r="B57" s="83">
        <v>3825</v>
      </c>
      <c r="C57" s="83">
        <v>3346</v>
      </c>
      <c r="D57" s="341">
        <v>621</v>
      </c>
      <c r="E57" s="341">
        <v>569</v>
      </c>
      <c r="F57" s="341">
        <v>778</v>
      </c>
      <c r="G57" s="341">
        <v>650</v>
      </c>
      <c r="H57" s="341">
        <v>241</v>
      </c>
      <c r="I57" s="341">
        <v>256</v>
      </c>
      <c r="J57" s="341">
        <v>220</v>
      </c>
      <c r="K57" s="341">
        <v>50</v>
      </c>
      <c r="L57" s="341">
        <v>46</v>
      </c>
      <c r="M57" s="341">
        <v>46</v>
      </c>
      <c r="N57" s="341">
        <v>146</v>
      </c>
      <c r="O57" s="341">
        <v>91</v>
      </c>
    </row>
    <row r="58" spans="1:15" ht="20.100000000000001" customHeight="1" x14ac:dyDescent="0.25">
      <c r="A58" s="35" t="s">
        <v>264</v>
      </c>
      <c r="B58" s="83">
        <v>127</v>
      </c>
      <c r="C58" s="83">
        <v>122</v>
      </c>
      <c r="D58" s="341">
        <v>25</v>
      </c>
      <c r="E58" s="341">
        <v>6</v>
      </c>
      <c r="F58" s="341">
        <v>10</v>
      </c>
      <c r="G58" s="341">
        <v>15</v>
      </c>
      <c r="H58" s="341">
        <v>8</v>
      </c>
      <c r="I58" s="341">
        <v>6</v>
      </c>
      <c r="J58" s="341">
        <v>5</v>
      </c>
      <c r="K58" s="341">
        <v>6</v>
      </c>
      <c r="L58" s="341">
        <v>5</v>
      </c>
      <c r="M58" s="341">
        <v>1</v>
      </c>
      <c r="N58" s="341">
        <v>33</v>
      </c>
      <c r="O58" s="341">
        <v>10</v>
      </c>
    </row>
    <row r="59" spans="1:15" s="53" customFormat="1" ht="20.100000000000001" customHeight="1" x14ac:dyDescent="0.25">
      <c r="A59" s="35" t="s">
        <v>265</v>
      </c>
      <c r="B59" s="83">
        <v>7318</v>
      </c>
      <c r="C59" s="83">
        <v>6350</v>
      </c>
      <c r="D59" s="341">
        <v>621</v>
      </c>
      <c r="E59" s="341">
        <v>606</v>
      </c>
      <c r="F59" s="341">
        <v>826</v>
      </c>
      <c r="G59" s="341">
        <v>622</v>
      </c>
      <c r="H59" s="341">
        <v>906</v>
      </c>
      <c r="I59" s="341">
        <v>954</v>
      </c>
      <c r="J59" s="341">
        <v>917</v>
      </c>
      <c r="K59" s="341">
        <v>407</v>
      </c>
      <c r="L59" s="341">
        <v>328</v>
      </c>
      <c r="M59" s="341">
        <v>288</v>
      </c>
      <c r="N59" s="341">
        <v>307</v>
      </c>
      <c r="O59" s="341">
        <v>363</v>
      </c>
    </row>
    <row r="60" spans="1:15" s="53" customFormat="1" ht="20.100000000000001" customHeight="1" x14ac:dyDescent="0.25">
      <c r="A60" s="35" t="s">
        <v>266</v>
      </c>
      <c r="B60" s="83">
        <v>39</v>
      </c>
      <c r="C60" s="83">
        <v>34</v>
      </c>
      <c r="D60" s="341">
        <v>4</v>
      </c>
      <c r="E60" s="341">
        <v>5</v>
      </c>
      <c r="F60" s="341">
        <v>4</v>
      </c>
      <c r="G60" s="341">
        <v>0</v>
      </c>
      <c r="H60" s="341">
        <v>0</v>
      </c>
      <c r="I60" s="341">
        <v>0</v>
      </c>
      <c r="J60" s="341">
        <v>1</v>
      </c>
      <c r="K60" s="341">
        <v>6</v>
      </c>
      <c r="L60" s="341">
        <v>1</v>
      </c>
      <c r="M60" s="341">
        <v>1</v>
      </c>
      <c r="N60" s="341">
        <v>10</v>
      </c>
      <c r="O60" s="341">
        <v>1</v>
      </c>
    </row>
    <row r="61" spans="1:15" s="53" customFormat="1" ht="20.100000000000001" customHeight="1" x14ac:dyDescent="0.25">
      <c r="A61" s="35" t="s">
        <v>267</v>
      </c>
      <c r="B61" s="83">
        <v>138</v>
      </c>
      <c r="C61" s="83">
        <v>65</v>
      </c>
      <c r="D61" s="341">
        <v>8</v>
      </c>
      <c r="E61" s="341">
        <v>3</v>
      </c>
      <c r="F61" s="341">
        <v>7</v>
      </c>
      <c r="G61" s="341">
        <v>10</v>
      </c>
      <c r="H61" s="341">
        <v>7</v>
      </c>
      <c r="I61" s="341">
        <v>0</v>
      </c>
      <c r="J61" s="341">
        <v>1</v>
      </c>
      <c r="K61" s="341">
        <v>10</v>
      </c>
      <c r="L61" s="341">
        <v>2</v>
      </c>
      <c r="M61" s="341">
        <v>3</v>
      </c>
      <c r="N61" s="341">
        <v>80</v>
      </c>
      <c r="O61" s="341">
        <v>0</v>
      </c>
    </row>
    <row r="62" spans="1:15" ht="20.100000000000001" customHeight="1" x14ac:dyDescent="0.25">
      <c r="A62" s="35" t="s">
        <v>268</v>
      </c>
      <c r="B62" s="83">
        <v>1248</v>
      </c>
      <c r="C62" s="83">
        <v>1065</v>
      </c>
      <c r="D62" s="341">
        <v>175</v>
      </c>
      <c r="E62" s="341">
        <v>139</v>
      </c>
      <c r="F62" s="341">
        <v>188</v>
      </c>
      <c r="G62" s="341">
        <v>180</v>
      </c>
      <c r="H62" s="341">
        <v>97</v>
      </c>
      <c r="I62" s="341">
        <v>71</v>
      </c>
      <c r="J62" s="341">
        <v>42</v>
      </c>
      <c r="K62" s="341">
        <v>26</v>
      </c>
      <c r="L62" s="341">
        <v>32</v>
      </c>
      <c r="M62" s="341">
        <v>10</v>
      </c>
      <c r="N62" s="341">
        <v>34</v>
      </c>
      <c r="O62" s="341">
        <v>18</v>
      </c>
    </row>
    <row r="63" spans="1:15" ht="20.100000000000001" customHeight="1" x14ac:dyDescent="0.25">
      <c r="A63" s="35" t="s">
        <v>269</v>
      </c>
      <c r="B63" s="83">
        <v>1061</v>
      </c>
      <c r="C63" s="83">
        <v>846</v>
      </c>
      <c r="D63" s="341">
        <v>80</v>
      </c>
      <c r="E63" s="341">
        <v>69</v>
      </c>
      <c r="F63" s="341">
        <v>101</v>
      </c>
      <c r="G63" s="341">
        <v>66</v>
      </c>
      <c r="H63" s="341">
        <v>73</v>
      </c>
      <c r="I63" s="341">
        <v>44</v>
      </c>
      <c r="J63" s="341">
        <v>38</v>
      </c>
      <c r="K63" s="341">
        <v>51</v>
      </c>
      <c r="L63" s="341">
        <v>20</v>
      </c>
      <c r="M63" s="341">
        <v>16</v>
      </c>
      <c r="N63" s="341">
        <v>55</v>
      </c>
      <c r="O63" s="341">
        <v>29</v>
      </c>
    </row>
    <row r="64" spans="1:15" s="53" customFormat="1" ht="20.100000000000001" customHeight="1" x14ac:dyDescent="0.25">
      <c r="A64" s="35" t="s">
        <v>270</v>
      </c>
      <c r="B64" s="83">
        <v>819</v>
      </c>
      <c r="C64" s="83">
        <v>363</v>
      </c>
      <c r="D64" s="341">
        <v>34</v>
      </c>
      <c r="E64" s="341">
        <v>60</v>
      </c>
      <c r="F64" s="341">
        <v>44</v>
      </c>
      <c r="G64" s="341">
        <v>58</v>
      </c>
      <c r="H64" s="341">
        <v>56</v>
      </c>
      <c r="I64" s="341">
        <v>41</v>
      </c>
      <c r="J64" s="341">
        <v>86</v>
      </c>
      <c r="K64" s="341">
        <v>30</v>
      </c>
      <c r="L64" s="341">
        <v>16</v>
      </c>
      <c r="M64" s="341">
        <v>35</v>
      </c>
      <c r="N64" s="341">
        <v>450</v>
      </c>
      <c r="O64" s="341">
        <v>10</v>
      </c>
    </row>
    <row r="65" spans="1:17" ht="20.100000000000001" customHeight="1" x14ac:dyDescent="0.25">
      <c r="A65" s="30" t="s">
        <v>271</v>
      </c>
      <c r="B65" s="89">
        <v>12</v>
      </c>
      <c r="C65" s="89">
        <v>17</v>
      </c>
      <c r="D65" s="89">
        <v>1</v>
      </c>
      <c r="E65" s="89">
        <v>1</v>
      </c>
      <c r="F65" s="89">
        <v>0</v>
      </c>
      <c r="G65" s="89">
        <v>0</v>
      </c>
      <c r="H65" s="89">
        <v>1</v>
      </c>
      <c r="I65" s="89">
        <v>1</v>
      </c>
      <c r="J65" s="89">
        <v>0</v>
      </c>
      <c r="K65" s="89">
        <v>2</v>
      </c>
      <c r="L65" s="89">
        <v>2</v>
      </c>
      <c r="M65" s="89">
        <v>0</v>
      </c>
      <c r="N65" s="89">
        <v>3</v>
      </c>
      <c r="O65" s="89">
        <v>0</v>
      </c>
    </row>
    <row r="66" spans="1:17" ht="20.100000000000001" customHeight="1" x14ac:dyDescent="0.25">
      <c r="A66" s="35" t="s">
        <v>272</v>
      </c>
      <c r="B66" s="82">
        <v>9</v>
      </c>
      <c r="C66" s="82">
        <v>10</v>
      </c>
      <c r="D66" s="341">
        <v>1</v>
      </c>
      <c r="E66" s="341">
        <v>0</v>
      </c>
      <c r="F66" s="341">
        <v>0</v>
      </c>
      <c r="G66" s="341">
        <v>0</v>
      </c>
      <c r="H66" s="341">
        <v>0</v>
      </c>
      <c r="I66" s="341">
        <v>0</v>
      </c>
      <c r="J66" s="341">
        <v>0</v>
      </c>
      <c r="K66" s="341">
        <v>1</v>
      </c>
      <c r="L66" s="341">
        <v>2</v>
      </c>
      <c r="M66" s="341">
        <v>0</v>
      </c>
      <c r="N66" s="341">
        <v>2</v>
      </c>
      <c r="O66" s="341">
        <v>0</v>
      </c>
    </row>
    <row r="67" spans="1:17" ht="20.100000000000001" customHeight="1" x14ac:dyDescent="0.25">
      <c r="A67" s="35" t="s">
        <v>273</v>
      </c>
      <c r="B67" s="82">
        <v>3</v>
      </c>
      <c r="C67" s="82">
        <v>6</v>
      </c>
      <c r="D67" s="341">
        <v>0</v>
      </c>
      <c r="E67" s="341">
        <v>1</v>
      </c>
      <c r="F67" s="341">
        <v>0</v>
      </c>
      <c r="G67" s="341">
        <v>0</v>
      </c>
      <c r="H67" s="341">
        <v>1</v>
      </c>
      <c r="I67" s="341">
        <v>0</v>
      </c>
      <c r="J67" s="341">
        <v>0</v>
      </c>
      <c r="K67" s="341">
        <v>1</v>
      </c>
      <c r="L67" s="341">
        <v>0</v>
      </c>
      <c r="M67" s="341">
        <v>0</v>
      </c>
      <c r="N67" s="341">
        <v>1</v>
      </c>
      <c r="O67" s="341">
        <v>0</v>
      </c>
    </row>
    <row r="68" spans="1:17" ht="20.100000000000001" customHeight="1" x14ac:dyDescent="0.25">
      <c r="A68" s="35" t="s">
        <v>274</v>
      </c>
      <c r="B68" s="82">
        <v>0</v>
      </c>
      <c r="C68" s="82">
        <v>1</v>
      </c>
      <c r="D68" s="341">
        <v>0</v>
      </c>
      <c r="E68" s="341">
        <v>0</v>
      </c>
      <c r="F68" s="341">
        <v>0</v>
      </c>
      <c r="G68" s="341">
        <v>0</v>
      </c>
      <c r="H68" s="341">
        <v>0</v>
      </c>
      <c r="I68" s="341">
        <v>1</v>
      </c>
      <c r="J68" s="341">
        <v>0</v>
      </c>
      <c r="K68" s="341">
        <v>0</v>
      </c>
      <c r="L68" s="341">
        <v>0</v>
      </c>
      <c r="M68" s="341">
        <v>0</v>
      </c>
      <c r="N68" s="341">
        <v>0</v>
      </c>
      <c r="O68" s="341">
        <v>0</v>
      </c>
    </row>
    <row r="69" spans="1:17" s="53" customFormat="1" ht="20.100000000000001" customHeight="1" thickBot="1" x14ac:dyDescent="0.3">
      <c r="A69" s="40" t="s">
        <v>275</v>
      </c>
      <c r="B69" s="99">
        <v>0</v>
      </c>
      <c r="C69" s="99">
        <v>1</v>
      </c>
      <c r="D69" s="344">
        <v>0</v>
      </c>
      <c r="E69" s="344">
        <v>1</v>
      </c>
      <c r="F69" s="344">
        <v>0</v>
      </c>
      <c r="G69" s="344">
        <v>0</v>
      </c>
      <c r="H69" s="344">
        <v>0</v>
      </c>
      <c r="I69" s="344">
        <v>0</v>
      </c>
      <c r="J69" s="344">
        <v>0</v>
      </c>
      <c r="K69" s="344">
        <v>0</v>
      </c>
      <c r="L69" s="344">
        <v>0</v>
      </c>
      <c r="M69" s="344">
        <v>0</v>
      </c>
      <c r="N69" s="344">
        <v>0</v>
      </c>
      <c r="O69" s="344">
        <v>0</v>
      </c>
    </row>
    <row r="70" spans="1:17" s="213" customFormat="1" ht="15.95" customHeight="1" x14ac:dyDescent="0.25">
      <c r="A70" s="153" t="s">
        <v>363</v>
      </c>
      <c r="B70" s="211"/>
      <c r="C70" s="211"/>
      <c r="M70" s="345"/>
      <c r="O70" s="196" t="s">
        <v>284</v>
      </c>
      <c r="Q70" s="211"/>
    </row>
    <row r="71" spans="1:17" s="181" customFormat="1" ht="24.95" customHeight="1" x14ac:dyDescent="0.25">
      <c r="A71" s="183" t="s">
        <v>358</v>
      </c>
      <c r="B71" s="183"/>
      <c r="C71" s="183"/>
      <c r="M71" s="346"/>
      <c r="N71" s="347"/>
    </row>
    <row r="72" spans="1:17" s="181" customFormat="1" ht="24.95" customHeight="1" thickBot="1" x14ac:dyDescent="0.25">
      <c r="A72" s="145" t="s">
        <v>362</v>
      </c>
      <c r="B72" s="220"/>
      <c r="C72" s="220"/>
      <c r="D72" s="220"/>
      <c r="E72" s="220"/>
      <c r="F72" s="220"/>
      <c r="G72" s="220"/>
      <c r="H72" s="220"/>
      <c r="I72" s="220"/>
      <c r="J72" s="220"/>
      <c r="K72" s="220"/>
      <c r="L72" s="220"/>
      <c r="M72" s="348" t="s">
        <v>285</v>
      </c>
      <c r="N72" s="225"/>
    </row>
    <row r="73" spans="1:17" s="53" customFormat="1" ht="20.100000000000001" customHeight="1" x14ac:dyDescent="0.25">
      <c r="A73" s="1488" t="s">
        <v>203</v>
      </c>
      <c r="B73" s="1514" t="s">
        <v>204</v>
      </c>
      <c r="C73" s="1514"/>
      <c r="D73" s="1514"/>
      <c r="E73" s="1514"/>
      <c r="F73" s="1514"/>
      <c r="G73" s="1514"/>
      <c r="H73" s="1514"/>
      <c r="I73" s="1514"/>
      <c r="J73" s="1514"/>
      <c r="K73" s="1514"/>
      <c r="L73" s="1514"/>
      <c r="M73" s="1495"/>
      <c r="N73" s="62"/>
      <c r="O73" s="55"/>
    </row>
    <row r="74" spans="1:17" s="53" customFormat="1" ht="20.100000000000001" customHeight="1" x14ac:dyDescent="0.25">
      <c r="A74" s="1488"/>
      <c r="B74" s="19" t="s">
        <v>286</v>
      </c>
      <c r="C74" s="19"/>
      <c r="D74" s="19" t="s">
        <v>287</v>
      </c>
      <c r="E74" s="19"/>
      <c r="F74" s="19" t="s">
        <v>288</v>
      </c>
      <c r="G74" s="19"/>
      <c r="H74" s="19" t="s">
        <v>289</v>
      </c>
      <c r="I74" s="19"/>
      <c r="J74" s="19" t="s">
        <v>290</v>
      </c>
      <c r="K74" s="19"/>
      <c r="L74" s="19" t="s">
        <v>291</v>
      </c>
      <c r="M74" s="54"/>
    </row>
    <row r="75" spans="1:17" s="53" customFormat="1"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row>
    <row r="76" spans="1:17" s="53" customFormat="1" ht="20.100000000000001" customHeight="1" x14ac:dyDescent="0.25">
      <c r="A76" s="26" t="s">
        <v>310</v>
      </c>
      <c r="B76" s="27">
        <v>3098</v>
      </c>
      <c r="C76" s="27">
        <v>2227</v>
      </c>
      <c r="D76" s="27">
        <v>3576</v>
      </c>
      <c r="E76" s="27">
        <v>2697</v>
      </c>
      <c r="F76" s="27">
        <v>2116</v>
      </c>
      <c r="G76" s="27">
        <v>1937</v>
      </c>
      <c r="H76" s="27">
        <v>3973</v>
      </c>
      <c r="I76" s="27">
        <v>2961</v>
      </c>
      <c r="J76" s="27">
        <v>4228</v>
      </c>
      <c r="K76" s="27">
        <v>5407</v>
      </c>
      <c r="L76" s="27">
        <v>5537</v>
      </c>
      <c r="M76" s="27">
        <v>6238</v>
      </c>
    </row>
    <row r="77" spans="1:17" s="53" customFormat="1" ht="20.100000000000001" customHeight="1" x14ac:dyDescent="0.25">
      <c r="A77" s="30" t="s">
        <v>212</v>
      </c>
      <c r="B77" s="89">
        <v>14</v>
      </c>
      <c r="C77" s="89">
        <v>4</v>
      </c>
      <c r="D77" s="89">
        <v>12</v>
      </c>
      <c r="E77" s="89">
        <v>14</v>
      </c>
      <c r="F77" s="89">
        <v>11</v>
      </c>
      <c r="G77" s="89">
        <v>2</v>
      </c>
      <c r="H77" s="89">
        <v>18</v>
      </c>
      <c r="I77" s="89">
        <v>4</v>
      </c>
      <c r="J77" s="89">
        <v>12</v>
      </c>
      <c r="K77" s="89">
        <v>1</v>
      </c>
      <c r="L77" s="89">
        <v>11</v>
      </c>
      <c r="M77" s="89">
        <v>7</v>
      </c>
    </row>
    <row r="78" spans="1:17" ht="20.100000000000001" customHeight="1" x14ac:dyDescent="0.25">
      <c r="A78" s="35" t="s">
        <v>213</v>
      </c>
      <c r="B78" s="341">
        <v>0</v>
      </c>
      <c r="C78" s="341">
        <v>0</v>
      </c>
      <c r="D78" s="341">
        <v>1</v>
      </c>
      <c r="E78" s="341">
        <v>0</v>
      </c>
      <c r="F78" s="341">
        <v>1</v>
      </c>
      <c r="G78" s="341">
        <v>0</v>
      </c>
      <c r="H78" s="341">
        <v>0</v>
      </c>
      <c r="I78" s="341">
        <v>0</v>
      </c>
      <c r="J78" s="341">
        <v>0</v>
      </c>
      <c r="K78" s="341">
        <v>0</v>
      </c>
      <c r="L78" s="341">
        <v>2</v>
      </c>
      <c r="M78" s="341">
        <v>4</v>
      </c>
      <c r="P78" s="53"/>
    </row>
    <row r="79" spans="1:17" ht="20.100000000000001" customHeight="1" x14ac:dyDescent="0.25">
      <c r="A79" s="35" t="s">
        <v>214</v>
      </c>
      <c r="B79" s="341">
        <v>1</v>
      </c>
      <c r="C79" s="341">
        <v>1</v>
      </c>
      <c r="D79" s="341">
        <v>0</v>
      </c>
      <c r="E79" s="341">
        <v>0</v>
      </c>
      <c r="F79" s="341">
        <v>0</v>
      </c>
      <c r="G79" s="341">
        <v>1</v>
      </c>
      <c r="H79" s="341">
        <v>0</v>
      </c>
      <c r="I79" s="341">
        <v>0</v>
      </c>
      <c r="J79" s="341">
        <v>4</v>
      </c>
      <c r="K79" s="341">
        <v>0</v>
      </c>
      <c r="L79" s="341">
        <v>2</v>
      </c>
      <c r="M79" s="341">
        <v>0</v>
      </c>
    </row>
    <row r="80" spans="1:17" ht="20.100000000000001" customHeight="1" x14ac:dyDescent="0.25">
      <c r="A80" s="35" t="s">
        <v>215</v>
      </c>
      <c r="B80" s="341">
        <v>0</v>
      </c>
      <c r="C80" s="341">
        <v>0</v>
      </c>
      <c r="D80" s="341">
        <v>0</v>
      </c>
      <c r="E80" s="341">
        <v>5</v>
      </c>
      <c r="F80" s="341">
        <v>1</v>
      </c>
      <c r="G80" s="341">
        <v>1</v>
      </c>
      <c r="H80" s="341">
        <v>1</v>
      </c>
      <c r="I80" s="341">
        <v>0</v>
      </c>
      <c r="J80" s="341">
        <v>0</v>
      </c>
      <c r="K80" s="341">
        <v>0</v>
      </c>
      <c r="L80" s="341">
        <v>1</v>
      </c>
      <c r="M80" s="341">
        <v>0</v>
      </c>
    </row>
    <row r="81" spans="1:17" ht="20.100000000000001" customHeight="1" x14ac:dyDescent="0.25">
      <c r="A81" s="35" t="s">
        <v>216</v>
      </c>
      <c r="B81" s="341">
        <v>1</v>
      </c>
      <c r="C81" s="341">
        <v>0</v>
      </c>
      <c r="D81" s="341">
        <v>1</v>
      </c>
      <c r="E81" s="341">
        <v>0</v>
      </c>
      <c r="F81" s="341">
        <v>4</v>
      </c>
      <c r="G81" s="341">
        <v>0</v>
      </c>
      <c r="H81" s="341">
        <v>1</v>
      </c>
      <c r="I81" s="341">
        <v>0</v>
      </c>
      <c r="J81" s="341">
        <v>0</v>
      </c>
      <c r="K81" s="341">
        <v>0</v>
      </c>
      <c r="L81" s="341">
        <v>1</v>
      </c>
      <c r="M81" s="341">
        <v>0</v>
      </c>
    </row>
    <row r="82" spans="1:17" ht="20.100000000000001" customHeight="1" x14ac:dyDescent="0.25">
      <c r="A82" s="35" t="s">
        <v>217</v>
      </c>
      <c r="B82" s="341">
        <v>12</v>
      </c>
      <c r="C82" s="341">
        <v>3</v>
      </c>
      <c r="D82" s="341">
        <v>10</v>
      </c>
      <c r="E82" s="341">
        <v>9</v>
      </c>
      <c r="F82" s="341">
        <v>5</v>
      </c>
      <c r="G82" s="341">
        <v>0</v>
      </c>
      <c r="H82" s="341">
        <v>16</v>
      </c>
      <c r="I82" s="341">
        <v>4</v>
      </c>
      <c r="J82" s="341">
        <v>8</v>
      </c>
      <c r="K82" s="341">
        <v>1</v>
      </c>
      <c r="L82" s="341">
        <v>5</v>
      </c>
      <c r="M82" s="341">
        <v>3</v>
      </c>
    </row>
    <row r="83" spans="1:17" s="53" customFormat="1" ht="20.100000000000001" customHeight="1" x14ac:dyDescent="0.25">
      <c r="A83" s="30" t="s">
        <v>218</v>
      </c>
      <c r="B83" s="349">
        <v>1</v>
      </c>
      <c r="C83" s="349">
        <v>0</v>
      </c>
      <c r="D83" s="349">
        <v>0</v>
      </c>
      <c r="E83" s="349">
        <v>1</v>
      </c>
      <c r="F83" s="349">
        <v>0</v>
      </c>
      <c r="G83" s="349">
        <v>0</v>
      </c>
      <c r="H83" s="349">
        <v>1</v>
      </c>
      <c r="I83" s="349">
        <v>0</v>
      </c>
      <c r="J83" s="349">
        <v>0</v>
      </c>
      <c r="K83" s="349">
        <v>10</v>
      </c>
      <c r="L83" s="349">
        <v>0</v>
      </c>
      <c r="M83" s="349">
        <v>1</v>
      </c>
      <c r="P83" s="55"/>
      <c r="Q83" s="349"/>
    </row>
    <row r="84" spans="1:17" ht="20.100000000000001" customHeight="1" x14ac:dyDescent="0.25">
      <c r="A84" s="35" t="s">
        <v>219</v>
      </c>
      <c r="B84" s="341">
        <v>0</v>
      </c>
      <c r="C84" s="341">
        <v>0</v>
      </c>
      <c r="D84" s="341">
        <v>0</v>
      </c>
      <c r="E84" s="341">
        <v>0</v>
      </c>
      <c r="F84" s="341">
        <v>0</v>
      </c>
      <c r="G84" s="341">
        <v>0</v>
      </c>
      <c r="H84" s="341">
        <v>0</v>
      </c>
      <c r="I84" s="341">
        <v>0</v>
      </c>
      <c r="J84" s="341">
        <v>0</v>
      </c>
      <c r="K84" s="341">
        <v>0</v>
      </c>
      <c r="L84" s="341">
        <v>0</v>
      </c>
      <c r="M84" s="341">
        <v>0</v>
      </c>
      <c r="P84" s="349"/>
    </row>
    <row r="85" spans="1:17" ht="20.100000000000001" customHeight="1" x14ac:dyDescent="0.25">
      <c r="A85" s="35" t="s">
        <v>220</v>
      </c>
      <c r="B85" s="341">
        <v>0</v>
      </c>
      <c r="C85" s="341">
        <v>0</v>
      </c>
      <c r="D85" s="341">
        <v>0</v>
      </c>
      <c r="E85" s="341">
        <v>1</v>
      </c>
      <c r="F85" s="341">
        <v>0</v>
      </c>
      <c r="G85" s="341">
        <v>0</v>
      </c>
      <c r="H85" s="341">
        <v>0</v>
      </c>
      <c r="I85" s="341">
        <v>0</v>
      </c>
      <c r="J85" s="341">
        <v>0</v>
      </c>
      <c r="K85" s="341">
        <v>10</v>
      </c>
      <c r="L85" s="341">
        <v>0</v>
      </c>
      <c r="M85" s="341">
        <v>0</v>
      </c>
      <c r="P85" s="349"/>
    </row>
    <row r="86" spans="1:17" ht="20.100000000000001" customHeight="1" x14ac:dyDescent="0.25">
      <c r="A86" s="35" t="s">
        <v>221</v>
      </c>
      <c r="B86" s="341">
        <v>1</v>
      </c>
      <c r="C86" s="341">
        <v>0</v>
      </c>
      <c r="D86" s="341">
        <v>0</v>
      </c>
      <c r="E86" s="341">
        <v>0</v>
      </c>
      <c r="F86" s="341">
        <v>0</v>
      </c>
      <c r="G86" s="341">
        <v>0</v>
      </c>
      <c r="H86" s="341">
        <v>0</v>
      </c>
      <c r="I86" s="341">
        <v>0</v>
      </c>
      <c r="J86" s="341">
        <v>0</v>
      </c>
      <c r="K86" s="341">
        <v>0</v>
      </c>
      <c r="L86" s="341">
        <v>0</v>
      </c>
      <c r="M86" s="341">
        <v>0</v>
      </c>
      <c r="P86" s="349"/>
    </row>
    <row r="87" spans="1:17" ht="20.100000000000001" customHeight="1" x14ac:dyDescent="0.25">
      <c r="A87" s="35" t="s">
        <v>222</v>
      </c>
      <c r="B87" s="341">
        <v>0</v>
      </c>
      <c r="C87" s="341">
        <v>0</v>
      </c>
      <c r="D87" s="341">
        <v>0</v>
      </c>
      <c r="E87" s="341">
        <v>0</v>
      </c>
      <c r="F87" s="341">
        <v>0</v>
      </c>
      <c r="G87" s="341">
        <v>0</v>
      </c>
      <c r="H87" s="341">
        <v>0</v>
      </c>
      <c r="I87" s="341">
        <v>0</v>
      </c>
      <c r="J87" s="341">
        <v>0</v>
      </c>
      <c r="K87" s="341">
        <v>0</v>
      </c>
      <c r="L87" s="341">
        <v>0</v>
      </c>
      <c r="M87" s="341">
        <v>0</v>
      </c>
    </row>
    <row r="88" spans="1:17" ht="20.100000000000001" customHeight="1" x14ac:dyDescent="0.25">
      <c r="A88" s="35" t="s">
        <v>223</v>
      </c>
      <c r="B88" s="341">
        <v>0</v>
      </c>
      <c r="C88" s="341">
        <v>0</v>
      </c>
      <c r="D88" s="341">
        <v>0</v>
      </c>
      <c r="E88" s="341">
        <v>0</v>
      </c>
      <c r="F88" s="341">
        <v>0</v>
      </c>
      <c r="G88" s="341">
        <v>0</v>
      </c>
      <c r="H88" s="341">
        <v>1</v>
      </c>
      <c r="I88" s="341">
        <v>0</v>
      </c>
      <c r="J88" s="341">
        <v>0</v>
      </c>
      <c r="K88" s="341">
        <v>0</v>
      </c>
      <c r="L88" s="341">
        <v>0</v>
      </c>
      <c r="M88" s="341">
        <v>1</v>
      </c>
    </row>
    <row r="89" spans="1:17" s="53" customFormat="1" ht="20.100000000000001" customHeight="1" x14ac:dyDescent="0.25">
      <c r="A89" s="30" t="s">
        <v>224</v>
      </c>
      <c r="B89" s="349">
        <v>1</v>
      </c>
      <c r="C89" s="349">
        <v>2</v>
      </c>
      <c r="D89" s="349">
        <v>9</v>
      </c>
      <c r="E89" s="349">
        <v>4</v>
      </c>
      <c r="F89" s="349">
        <v>2</v>
      </c>
      <c r="G89" s="349">
        <v>0</v>
      </c>
      <c r="H89" s="349">
        <v>5</v>
      </c>
      <c r="I89" s="349">
        <v>4</v>
      </c>
      <c r="J89" s="349">
        <v>7</v>
      </c>
      <c r="K89" s="349">
        <v>2</v>
      </c>
      <c r="L89" s="349">
        <v>13</v>
      </c>
      <c r="M89" s="349">
        <v>182</v>
      </c>
      <c r="P89" s="55"/>
    </row>
    <row r="90" spans="1:17" ht="20.100000000000001" customHeight="1" x14ac:dyDescent="0.25">
      <c r="A90" s="35" t="s">
        <v>225</v>
      </c>
      <c r="B90" s="341">
        <v>0</v>
      </c>
      <c r="C90" s="341">
        <v>0</v>
      </c>
      <c r="D90" s="341">
        <v>4</v>
      </c>
      <c r="E90" s="341">
        <v>3</v>
      </c>
      <c r="F90" s="341">
        <v>0</v>
      </c>
      <c r="G90" s="341">
        <v>0</v>
      </c>
      <c r="H90" s="341">
        <v>0</v>
      </c>
      <c r="I90" s="341">
        <v>1</v>
      </c>
      <c r="J90" s="341">
        <v>0</v>
      </c>
      <c r="K90" s="341">
        <v>1</v>
      </c>
      <c r="L90" s="341">
        <v>1</v>
      </c>
      <c r="M90" s="341">
        <v>62</v>
      </c>
      <c r="P90" s="53"/>
    </row>
    <row r="91" spans="1:17" ht="20.100000000000001" customHeight="1" x14ac:dyDescent="0.25">
      <c r="A91" s="35" t="s">
        <v>227</v>
      </c>
      <c r="B91" s="341">
        <v>1</v>
      </c>
      <c r="C91" s="341">
        <v>1</v>
      </c>
      <c r="D91" s="341">
        <v>4</v>
      </c>
      <c r="E91" s="341">
        <v>1</v>
      </c>
      <c r="F91" s="341">
        <v>2</v>
      </c>
      <c r="G91" s="341">
        <v>0</v>
      </c>
      <c r="H91" s="341">
        <v>5</v>
      </c>
      <c r="I91" s="341">
        <v>3</v>
      </c>
      <c r="J91" s="341">
        <v>7</v>
      </c>
      <c r="K91" s="341">
        <v>1</v>
      </c>
      <c r="L91" s="341">
        <v>12</v>
      </c>
      <c r="M91" s="341">
        <v>120</v>
      </c>
    </row>
    <row r="92" spans="1:17" ht="20.100000000000001" customHeight="1" x14ac:dyDescent="0.25">
      <c r="A92" s="35" t="s">
        <v>228</v>
      </c>
      <c r="B92" s="341">
        <v>0</v>
      </c>
      <c r="C92" s="341">
        <v>1</v>
      </c>
      <c r="D92" s="341">
        <v>1</v>
      </c>
      <c r="E92" s="341">
        <v>0</v>
      </c>
      <c r="F92" s="341">
        <v>0</v>
      </c>
      <c r="G92" s="341">
        <v>0</v>
      </c>
      <c r="H92" s="341">
        <v>0</v>
      </c>
      <c r="I92" s="341">
        <v>0</v>
      </c>
      <c r="J92" s="341">
        <v>0</v>
      </c>
      <c r="K92" s="341">
        <v>0</v>
      </c>
      <c r="L92" s="341">
        <v>0</v>
      </c>
      <c r="M92" s="341">
        <v>0</v>
      </c>
    </row>
    <row r="93" spans="1:17" s="53" customFormat="1" ht="20.100000000000001" customHeight="1" x14ac:dyDescent="0.25">
      <c r="A93" s="30" t="s">
        <v>229</v>
      </c>
      <c r="B93" s="349">
        <v>11</v>
      </c>
      <c r="C93" s="349">
        <v>19</v>
      </c>
      <c r="D93" s="349">
        <v>19</v>
      </c>
      <c r="E93" s="349">
        <v>7</v>
      </c>
      <c r="F93" s="349">
        <v>22</v>
      </c>
      <c r="G93" s="349">
        <v>9</v>
      </c>
      <c r="H93" s="349">
        <v>13</v>
      </c>
      <c r="I93" s="349">
        <v>17</v>
      </c>
      <c r="J93" s="349">
        <v>80</v>
      </c>
      <c r="K93" s="349">
        <v>1109</v>
      </c>
      <c r="L93" s="349">
        <v>6</v>
      </c>
      <c r="M93" s="349">
        <v>11</v>
      </c>
      <c r="P93" s="55"/>
    </row>
    <row r="94" spans="1:17" ht="20.100000000000001" customHeight="1" x14ac:dyDescent="0.25">
      <c r="A94" s="35" t="s">
        <v>230</v>
      </c>
      <c r="B94" s="341">
        <v>7</v>
      </c>
      <c r="C94" s="341">
        <v>15</v>
      </c>
      <c r="D94" s="341">
        <v>1</v>
      </c>
      <c r="E94" s="341">
        <v>1</v>
      </c>
      <c r="F94" s="341">
        <v>4</v>
      </c>
      <c r="G94" s="341">
        <v>5</v>
      </c>
      <c r="H94" s="341">
        <v>6</v>
      </c>
      <c r="I94" s="341">
        <v>5</v>
      </c>
      <c r="J94" s="341">
        <v>73</v>
      </c>
      <c r="K94" s="341">
        <v>153</v>
      </c>
      <c r="L94" s="341">
        <v>1</v>
      </c>
      <c r="M94" s="341">
        <v>4</v>
      </c>
      <c r="P94" s="53"/>
    </row>
    <row r="95" spans="1:17" ht="20.100000000000001" customHeight="1" x14ac:dyDescent="0.25">
      <c r="A95" s="35" t="s">
        <v>231</v>
      </c>
      <c r="B95" s="341">
        <v>0</v>
      </c>
      <c r="C95" s="341">
        <v>0</v>
      </c>
      <c r="D95" s="341">
        <v>1</v>
      </c>
      <c r="E95" s="341">
        <v>1</v>
      </c>
      <c r="F95" s="341">
        <v>1</v>
      </c>
      <c r="G95" s="341">
        <v>0</v>
      </c>
      <c r="H95" s="341">
        <v>0</v>
      </c>
      <c r="I95" s="341">
        <v>1</v>
      </c>
      <c r="J95" s="341">
        <v>1</v>
      </c>
      <c r="K95" s="341">
        <v>140</v>
      </c>
      <c r="L95" s="341">
        <v>1</v>
      </c>
      <c r="M95" s="341">
        <v>3</v>
      </c>
    </row>
    <row r="96" spans="1:17" ht="20.100000000000001" customHeight="1" x14ac:dyDescent="0.25">
      <c r="A96" s="35" t="s">
        <v>232</v>
      </c>
      <c r="B96" s="341">
        <v>0</v>
      </c>
      <c r="C96" s="341">
        <v>3</v>
      </c>
      <c r="D96" s="341">
        <v>7</v>
      </c>
      <c r="E96" s="341">
        <v>3</v>
      </c>
      <c r="F96" s="341">
        <v>8</v>
      </c>
      <c r="G96" s="341">
        <v>0</v>
      </c>
      <c r="H96" s="341">
        <v>0</v>
      </c>
      <c r="I96" s="341">
        <v>3</v>
      </c>
      <c r="J96" s="341">
        <v>0</v>
      </c>
      <c r="K96" s="341">
        <v>0</v>
      </c>
      <c r="L96" s="341">
        <v>1</v>
      </c>
      <c r="M96" s="341">
        <v>0</v>
      </c>
    </row>
    <row r="97" spans="1:16" ht="20.100000000000001" customHeight="1" x14ac:dyDescent="0.25">
      <c r="A97" s="35" t="s">
        <v>233</v>
      </c>
      <c r="B97" s="341">
        <v>0</v>
      </c>
      <c r="C97" s="341">
        <v>0</v>
      </c>
      <c r="D97" s="341">
        <v>6</v>
      </c>
      <c r="E97" s="341">
        <v>1</v>
      </c>
      <c r="F97" s="341">
        <v>1</v>
      </c>
      <c r="G97" s="341">
        <v>3</v>
      </c>
      <c r="H97" s="341">
        <v>1</v>
      </c>
      <c r="I97" s="341">
        <v>0</v>
      </c>
      <c r="J97" s="341">
        <v>1</v>
      </c>
      <c r="K97" s="341">
        <v>3</v>
      </c>
      <c r="L97" s="341">
        <v>1</v>
      </c>
      <c r="M97" s="341">
        <v>3</v>
      </c>
    </row>
    <row r="98" spans="1:16" ht="20.100000000000001" customHeight="1" x14ac:dyDescent="0.25">
      <c r="A98" s="35" t="s">
        <v>234</v>
      </c>
      <c r="B98" s="341">
        <v>0</v>
      </c>
      <c r="C98" s="341">
        <v>0</v>
      </c>
      <c r="D98" s="341">
        <v>0</v>
      </c>
      <c r="E98" s="341">
        <v>0</v>
      </c>
      <c r="F98" s="341">
        <v>0</v>
      </c>
      <c r="G98" s="341">
        <v>0</v>
      </c>
      <c r="H98" s="341">
        <v>1</v>
      </c>
      <c r="I98" s="341">
        <v>0</v>
      </c>
      <c r="J98" s="341">
        <v>1</v>
      </c>
      <c r="K98" s="341">
        <v>160</v>
      </c>
      <c r="L98" s="341">
        <v>0</v>
      </c>
      <c r="M98" s="341">
        <v>0</v>
      </c>
    </row>
    <row r="99" spans="1:16" ht="20.100000000000001" customHeight="1" x14ac:dyDescent="0.25">
      <c r="A99" s="35" t="s">
        <v>235</v>
      </c>
      <c r="B99" s="341">
        <v>0</v>
      </c>
      <c r="C99" s="341">
        <v>0</v>
      </c>
      <c r="D99" s="341">
        <v>0</v>
      </c>
      <c r="E99" s="341">
        <v>0</v>
      </c>
      <c r="F99" s="341">
        <v>0</v>
      </c>
      <c r="G99" s="341">
        <v>0</v>
      </c>
      <c r="H99" s="341">
        <v>0</v>
      </c>
      <c r="I99" s="341">
        <v>0</v>
      </c>
      <c r="J99" s="341">
        <v>0</v>
      </c>
      <c r="K99" s="341">
        <v>0</v>
      </c>
      <c r="L99" s="341">
        <v>0</v>
      </c>
      <c r="M99" s="341">
        <v>0</v>
      </c>
    </row>
    <row r="100" spans="1:16" ht="20.100000000000001" customHeight="1" x14ac:dyDescent="0.25">
      <c r="A100" s="35" t="s">
        <v>236</v>
      </c>
      <c r="B100" s="341">
        <v>2</v>
      </c>
      <c r="C100" s="341">
        <v>0</v>
      </c>
      <c r="D100" s="341">
        <v>2</v>
      </c>
      <c r="E100" s="341">
        <v>0</v>
      </c>
      <c r="F100" s="341">
        <v>0</v>
      </c>
      <c r="G100" s="341">
        <v>0</v>
      </c>
      <c r="H100" s="341">
        <v>1</v>
      </c>
      <c r="I100" s="341">
        <v>8</v>
      </c>
      <c r="J100" s="341">
        <v>1</v>
      </c>
      <c r="K100" s="341">
        <v>0</v>
      </c>
      <c r="L100" s="341">
        <v>0</v>
      </c>
      <c r="M100" s="341">
        <v>0</v>
      </c>
    </row>
    <row r="101" spans="1:16" ht="20.100000000000001" customHeight="1" x14ac:dyDescent="0.25">
      <c r="A101" s="35" t="s">
        <v>237</v>
      </c>
      <c r="B101" s="341">
        <v>0</v>
      </c>
      <c r="C101" s="341">
        <v>0</v>
      </c>
      <c r="D101" s="341">
        <v>0</v>
      </c>
      <c r="E101" s="341">
        <v>0</v>
      </c>
      <c r="F101" s="341">
        <v>4</v>
      </c>
      <c r="G101" s="341">
        <v>0</v>
      </c>
      <c r="H101" s="341">
        <v>1</v>
      </c>
      <c r="I101" s="341">
        <v>0</v>
      </c>
      <c r="J101" s="341">
        <v>2</v>
      </c>
      <c r="K101" s="341">
        <v>247</v>
      </c>
      <c r="L101" s="341">
        <v>1</v>
      </c>
      <c r="M101" s="341">
        <v>0</v>
      </c>
    </row>
    <row r="102" spans="1:16" ht="20.100000000000001" customHeight="1" x14ac:dyDescent="0.25">
      <c r="A102" s="35" t="s">
        <v>238</v>
      </c>
      <c r="B102" s="341">
        <v>0</v>
      </c>
      <c r="C102" s="341">
        <v>0</v>
      </c>
      <c r="D102" s="341">
        <v>0</v>
      </c>
      <c r="E102" s="341">
        <v>0</v>
      </c>
      <c r="F102" s="341">
        <v>0</v>
      </c>
      <c r="G102" s="341">
        <v>0</v>
      </c>
      <c r="H102" s="341">
        <v>0</v>
      </c>
      <c r="I102" s="341">
        <v>0</v>
      </c>
      <c r="J102" s="341">
        <v>0</v>
      </c>
      <c r="K102" s="341">
        <v>0</v>
      </c>
      <c r="L102" s="341">
        <v>0</v>
      </c>
      <c r="M102" s="341">
        <v>0</v>
      </c>
    </row>
    <row r="103" spans="1:16" ht="20.100000000000001" customHeight="1" x14ac:dyDescent="0.25">
      <c r="A103" s="35" t="s">
        <v>239</v>
      </c>
      <c r="B103" s="341">
        <v>0</v>
      </c>
      <c r="C103" s="341">
        <v>0</v>
      </c>
      <c r="D103" s="341">
        <v>0</v>
      </c>
      <c r="E103" s="341">
        <v>0</v>
      </c>
      <c r="F103" s="341">
        <v>0</v>
      </c>
      <c r="G103" s="341">
        <v>0</v>
      </c>
      <c r="H103" s="341">
        <v>1</v>
      </c>
      <c r="I103" s="341">
        <v>0</v>
      </c>
      <c r="J103" s="341">
        <v>0</v>
      </c>
      <c r="K103" s="341">
        <v>144</v>
      </c>
      <c r="L103" s="341">
        <v>0</v>
      </c>
      <c r="M103" s="341">
        <v>0</v>
      </c>
    </row>
    <row r="104" spans="1:16" ht="20.100000000000001" customHeight="1" x14ac:dyDescent="0.25">
      <c r="A104" s="35" t="s">
        <v>240</v>
      </c>
      <c r="B104" s="341">
        <v>0</v>
      </c>
      <c r="C104" s="341">
        <v>1</v>
      </c>
      <c r="D104" s="341">
        <v>1</v>
      </c>
      <c r="E104" s="341">
        <v>0</v>
      </c>
      <c r="F104" s="341">
        <v>0</v>
      </c>
      <c r="G104" s="341">
        <v>0</v>
      </c>
      <c r="H104" s="341">
        <v>1</v>
      </c>
      <c r="I104" s="341">
        <v>0</v>
      </c>
      <c r="J104" s="341">
        <v>0</v>
      </c>
      <c r="K104" s="341">
        <v>1</v>
      </c>
      <c r="L104" s="341">
        <v>1</v>
      </c>
      <c r="M104" s="341">
        <v>1</v>
      </c>
    </row>
    <row r="105" spans="1:16" ht="20.100000000000001" customHeight="1" x14ac:dyDescent="0.25">
      <c r="A105" s="35" t="s">
        <v>241</v>
      </c>
      <c r="B105" s="341">
        <v>2</v>
      </c>
      <c r="C105" s="341">
        <v>0</v>
      </c>
      <c r="D105" s="341">
        <v>1</v>
      </c>
      <c r="E105" s="341">
        <v>1</v>
      </c>
      <c r="F105" s="341">
        <v>4</v>
      </c>
      <c r="G105" s="341">
        <v>1</v>
      </c>
      <c r="H105" s="341">
        <v>1</v>
      </c>
      <c r="I105" s="341">
        <v>0</v>
      </c>
      <c r="J105" s="341">
        <v>1</v>
      </c>
      <c r="K105" s="341">
        <v>261</v>
      </c>
      <c r="L105" s="341">
        <v>0</v>
      </c>
      <c r="M105" s="341">
        <v>0</v>
      </c>
    </row>
    <row r="106" spans="1:16" s="53" customFormat="1" ht="20.100000000000001" customHeight="1" x14ac:dyDescent="0.25">
      <c r="A106" s="30" t="s">
        <v>242</v>
      </c>
      <c r="B106" s="349">
        <v>5</v>
      </c>
      <c r="C106" s="349">
        <v>6</v>
      </c>
      <c r="D106" s="349">
        <v>3</v>
      </c>
      <c r="E106" s="349">
        <v>8</v>
      </c>
      <c r="F106" s="349">
        <v>5</v>
      </c>
      <c r="G106" s="349">
        <v>5</v>
      </c>
      <c r="H106" s="349">
        <v>2</v>
      </c>
      <c r="I106" s="349">
        <v>0</v>
      </c>
      <c r="J106" s="349">
        <v>1</v>
      </c>
      <c r="K106" s="349">
        <v>8</v>
      </c>
      <c r="L106" s="349">
        <v>1</v>
      </c>
      <c r="M106" s="349">
        <v>17</v>
      </c>
      <c r="P106" s="55"/>
    </row>
    <row r="107" spans="1:16" ht="20.100000000000001" customHeight="1" x14ac:dyDescent="0.25">
      <c r="A107" s="35" t="s">
        <v>243</v>
      </c>
      <c r="B107" s="341">
        <v>1</v>
      </c>
      <c r="C107" s="341">
        <v>3</v>
      </c>
      <c r="D107" s="341">
        <v>0</v>
      </c>
      <c r="E107" s="341">
        <v>4</v>
      </c>
      <c r="F107" s="341">
        <v>0</v>
      </c>
      <c r="G107" s="341">
        <v>0</v>
      </c>
      <c r="H107" s="341">
        <v>1</v>
      </c>
      <c r="I107" s="341">
        <v>0</v>
      </c>
      <c r="J107" s="341">
        <v>0</v>
      </c>
      <c r="K107" s="341">
        <v>3</v>
      </c>
      <c r="L107" s="341">
        <v>0</v>
      </c>
      <c r="M107" s="341">
        <v>0</v>
      </c>
      <c r="P107" s="53"/>
    </row>
    <row r="108" spans="1:16" ht="20.100000000000001" customHeight="1" x14ac:dyDescent="0.25">
      <c r="A108" s="35" t="s">
        <v>244</v>
      </c>
      <c r="B108" s="341">
        <v>0</v>
      </c>
      <c r="C108" s="341">
        <v>1</v>
      </c>
      <c r="D108" s="341">
        <v>0</v>
      </c>
      <c r="E108" s="341">
        <v>0</v>
      </c>
      <c r="F108" s="341">
        <v>0</v>
      </c>
      <c r="G108" s="341">
        <v>1</v>
      </c>
      <c r="H108" s="341">
        <v>0</v>
      </c>
      <c r="I108" s="341">
        <v>0</v>
      </c>
      <c r="J108" s="341">
        <v>0</v>
      </c>
      <c r="K108" s="341">
        <v>3</v>
      </c>
      <c r="L108" s="341">
        <v>0</v>
      </c>
      <c r="M108" s="341">
        <v>4</v>
      </c>
      <c r="P108" s="53"/>
    </row>
    <row r="109" spans="1:16" ht="20.100000000000001" customHeight="1" x14ac:dyDescent="0.25">
      <c r="A109" s="35" t="s">
        <v>245</v>
      </c>
      <c r="B109" s="341">
        <v>0</v>
      </c>
      <c r="C109" s="341">
        <v>1</v>
      </c>
      <c r="D109" s="341">
        <v>0</v>
      </c>
      <c r="E109" s="341">
        <v>0</v>
      </c>
      <c r="F109" s="341">
        <v>0</v>
      </c>
      <c r="G109" s="341">
        <v>1</v>
      </c>
      <c r="H109" s="341">
        <v>0</v>
      </c>
      <c r="I109" s="341">
        <v>0</v>
      </c>
      <c r="J109" s="341">
        <v>0</v>
      </c>
      <c r="K109" s="341">
        <v>1</v>
      </c>
      <c r="L109" s="341">
        <v>0</v>
      </c>
      <c r="M109" s="341">
        <v>3</v>
      </c>
    </row>
    <row r="110" spans="1:16" ht="20.100000000000001" customHeight="1" x14ac:dyDescent="0.25">
      <c r="A110" s="35" t="s">
        <v>246</v>
      </c>
      <c r="B110" s="341">
        <v>2</v>
      </c>
      <c r="C110" s="341">
        <v>0</v>
      </c>
      <c r="D110" s="341">
        <v>1</v>
      </c>
      <c r="E110" s="341">
        <v>1</v>
      </c>
      <c r="F110" s="341">
        <v>4</v>
      </c>
      <c r="G110" s="341">
        <v>3</v>
      </c>
      <c r="H110" s="341">
        <v>1</v>
      </c>
      <c r="I110" s="341">
        <v>0</v>
      </c>
      <c r="J110" s="341">
        <v>0</v>
      </c>
      <c r="K110" s="341">
        <v>0</v>
      </c>
      <c r="L110" s="341">
        <v>1</v>
      </c>
      <c r="M110" s="341">
        <v>1</v>
      </c>
    </row>
    <row r="111" spans="1:16" ht="20.100000000000001" customHeight="1" x14ac:dyDescent="0.25">
      <c r="A111" s="35" t="s">
        <v>247</v>
      </c>
      <c r="B111" s="341">
        <v>0</v>
      </c>
      <c r="C111" s="341">
        <v>0</v>
      </c>
      <c r="D111" s="341">
        <v>0</v>
      </c>
      <c r="E111" s="341">
        <v>0</v>
      </c>
      <c r="F111" s="341">
        <v>0</v>
      </c>
      <c r="G111" s="341">
        <v>0</v>
      </c>
      <c r="H111" s="341">
        <v>0</v>
      </c>
      <c r="I111" s="341">
        <v>0</v>
      </c>
      <c r="J111" s="341">
        <v>0</v>
      </c>
      <c r="K111" s="341">
        <v>0</v>
      </c>
      <c r="L111" s="341">
        <v>0</v>
      </c>
      <c r="M111" s="341">
        <v>0</v>
      </c>
    </row>
    <row r="112" spans="1:16" ht="20.100000000000001" customHeight="1" x14ac:dyDescent="0.25">
      <c r="A112" s="35" t="s">
        <v>248</v>
      </c>
      <c r="B112" s="341">
        <v>2</v>
      </c>
      <c r="C112" s="341">
        <v>1</v>
      </c>
      <c r="D112" s="341">
        <v>2</v>
      </c>
      <c r="E112" s="341">
        <v>3</v>
      </c>
      <c r="F112" s="341">
        <v>1</v>
      </c>
      <c r="G112" s="341">
        <v>0</v>
      </c>
      <c r="H112" s="341">
        <v>0</v>
      </c>
      <c r="I112" s="341">
        <v>0</v>
      </c>
      <c r="J112" s="341">
        <v>1</v>
      </c>
      <c r="K112" s="341">
        <v>1</v>
      </c>
      <c r="L112" s="341">
        <v>0</v>
      </c>
      <c r="M112" s="341">
        <v>9</v>
      </c>
    </row>
    <row r="113" spans="1:17" ht="20.100000000000001" customHeight="1" x14ac:dyDescent="0.25">
      <c r="A113" s="30" t="s">
        <v>249</v>
      </c>
      <c r="B113" s="349">
        <v>3066</v>
      </c>
      <c r="C113" s="349">
        <v>2196</v>
      </c>
      <c r="D113" s="349">
        <v>3533</v>
      </c>
      <c r="E113" s="349">
        <v>2663</v>
      </c>
      <c r="F113" s="349">
        <v>2074</v>
      </c>
      <c r="G113" s="349">
        <v>1920</v>
      </c>
      <c r="H113" s="349">
        <v>3934</v>
      </c>
      <c r="I113" s="349">
        <v>2936</v>
      </c>
      <c r="J113" s="349">
        <v>4126</v>
      </c>
      <c r="K113" s="349">
        <v>4273</v>
      </c>
      <c r="L113" s="349">
        <v>5505</v>
      </c>
      <c r="M113" s="349">
        <v>6012</v>
      </c>
      <c r="Q113" s="201"/>
    </row>
    <row r="114" spans="1:17" ht="20.100000000000001" customHeight="1" x14ac:dyDescent="0.25">
      <c r="A114" s="35" t="s">
        <v>250</v>
      </c>
      <c r="B114" s="341">
        <v>107</v>
      </c>
      <c r="C114" s="341">
        <v>71</v>
      </c>
      <c r="D114" s="341">
        <v>79</v>
      </c>
      <c r="E114" s="341">
        <v>69</v>
      </c>
      <c r="F114" s="341">
        <v>74</v>
      </c>
      <c r="G114" s="341">
        <v>70</v>
      </c>
      <c r="H114" s="341">
        <v>210</v>
      </c>
      <c r="I114" s="341">
        <v>194</v>
      </c>
      <c r="J114" s="341">
        <v>324</v>
      </c>
      <c r="K114" s="341">
        <v>263</v>
      </c>
      <c r="L114" s="341">
        <v>124</v>
      </c>
      <c r="M114" s="341">
        <v>458</v>
      </c>
      <c r="Q114" s="201"/>
    </row>
    <row r="115" spans="1:17" ht="20.100000000000001" customHeight="1" x14ac:dyDescent="0.25">
      <c r="A115" s="35" t="s">
        <v>251</v>
      </c>
      <c r="B115" s="341">
        <v>15</v>
      </c>
      <c r="C115" s="341">
        <v>14</v>
      </c>
      <c r="D115" s="341">
        <v>10</v>
      </c>
      <c r="E115" s="341">
        <v>9</v>
      </c>
      <c r="F115" s="341">
        <v>19</v>
      </c>
      <c r="G115" s="341">
        <v>9</v>
      </c>
      <c r="H115" s="341">
        <v>40</v>
      </c>
      <c r="I115" s="341">
        <v>40</v>
      </c>
      <c r="J115" s="341">
        <v>39</v>
      </c>
      <c r="K115" s="341">
        <v>51</v>
      </c>
      <c r="L115" s="341">
        <v>16</v>
      </c>
      <c r="M115" s="341">
        <v>59</v>
      </c>
      <c r="Q115" s="201"/>
    </row>
    <row r="116" spans="1:17" ht="20.100000000000001" customHeight="1" x14ac:dyDescent="0.25">
      <c r="A116" s="35" t="s">
        <v>252</v>
      </c>
      <c r="B116" s="341">
        <v>74</v>
      </c>
      <c r="C116" s="341">
        <v>74</v>
      </c>
      <c r="D116" s="341">
        <v>41</v>
      </c>
      <c r="E116" s="341">
        <v>41</v>
      </c>
      <c r="F116" s="341">
        <v>42</v>
      </c>
      <c r="G116" s="341">
        <v>60</v>
      </c>
      <c r="H116" s="341">
        <v>100</v>
      </c>
      <c r="I116" s="341">
        <v>66</v>
      </c>
      <c r="J116" s="341">
        <v>90</v>
      </c>
      <c r="K116" s="341">
        <v>75</v>
      </c>
      <c r="L116" s="341">
        <v>102</v>
      </c>
      <c r="M116" s="341">
        <v>90</v>
      </c>
      <c r="Q116" s="201"/>
    </row>
    <row r="117" spans="1:17" ht="20.100000000000001" customHeight="1" x14ac:dyDescent="0.25">
      <c r="A117" s="35" t="s">
        <v>253</v>
      </c>
      <c r="B117" s="341">
        <v>35</v>
      </c>
      <c r="C117" s="341">
        <v>28</v>
      </c>
      <c r="D117" s="341">
        <v>11</v>
      </c>
      <c r="E117" s="341">
        <v>9</v>
      </c>
      <c r="F117" s="341">
        <v>8</v>
      </c>
      <c r="G117" s="341">
        <v>33</v>
      </c>
      <c r="H117" s="341">
        <v>27</v>
      </c>
      <c r="I117" s="341">
        <v>46</v>
      </c>
      <c r="J117" s="341">
        <v>24</v>
      </c>
      <c r="K117" s="341">
        <v>18</v>
      </c>
      <c r="L117" s="341">
        <v>34</v>
      </c>
      <c r="M117" s="341">
        <v>30</v>
      </c>
      <c r="Q117" s="201"/>
    </row>
    <row r="118" spans="1:17" ht="20.100000000000001" customHeight="1" x14ac:dyDescent="0.25">
      <c r="A118" s="35" t="s">
        <v>254</v>
      </c>
      <c r="B118" s="341">
        <v>304</v>
      </c>
      <c r="C118" s="341">
        <v>178</v>
      </c>
      <c r="D118" s="341">
        <v>411</v>
      </c>
      <c r="E118" s="341">
        <v>252</v>
      </c>
      <c r="F118" s="341">
        <v>212</v>
      </c>
      <c r="G118" s="341">
        <v>236</v>
      </c>
      <c r="H118" s="341">
        <v>485</v>
      </c>
      <c r="I118" s="341">
        <v>281</v>
      </c>
      <c r="J118" s="341">
        <v>412</v>
      </c>
      <c r="K118" s="341">
        <v>471</v>
      </c>
      <c r="L118" s="341">
        <v>460</v>
      </c>
      <c r="M118" s="341">
        <v>373</v>
      </c>
      <c r="Q118" s="201"/>
    </row>
    <row r="119" spans="1:17" ht="20.100000000000001" customHeight="1" x14ac:dyDescent="0.25">
      <c r="A119" s="35" t="s">
        <v>255</v>
      </c>
      <c r="B119" s="341">
        <v>2</v>
      </c>
      <c r="C119" s="341">
        <v>4</v>
      </c>
      <c r="D119" s="341">
        <v>5</v>
      </c>
      <c r="E119" s="341">
        <v>0</v>
      </c>
      <c r="F119" s="341">
        <v>8</v>
      </c>
      <c r="G119" s="341">
        <v>3</v>
      </c>
      <c r="H119" s="341">
        <v>8</v>
      </c>
      <c r="I119" s="341">
        <v>4</v>
      </c>
      <c r="J119" s="341">
        <v>12</v>
      </c>
      <c r="K119" s="341">
        <v>16</v>
      </c>
      <c r="L119" s="341">
        <v>64</v>
      </c>
      <c r="M119" s="341">
        <v>32</v>
      </c>
      <c r="Q119" s="201"/>
    </row>
    <row r="120" spans="1:17" ht="20.100000000000001" customHeight="1" x14ac:dyDescent="0.25">
      <c r="A120" s="35" t="s">
        <v>256</v>
      </c>
      <c r="B120" s="341">
        <v>284</v>
      </c>
      <c r="C120" s="341">
        <v>247</v>
      </c>
      <c r="D120" s="341">
        <v>217</v>
      </c>
      <c r="E120" s="341">
        <v>227</v>
      </c>
      <c r="F120" s="341">
        <v>89</v>
      </c>
      <c r="G120" s="341">
        <v>122</v>
      </c>
      <c r="H120" s="341">
        <v>336</v>
      </c>
      <c r="I120" s="341">
        <v>367</v>
      </c>
      <c r="J120" s="341">
        <v>167</v>
      </c>
      <c r="K120" s="341">
        <v>400</v>
      </c>
      <c r="L120" s="341">
        <v>266</v>
      </c>
      <c r="M120" s="341">
        <v>332</v>
      </c>
      <c r="Q120" s="201"/>
    </row>
    <row r="121" spans="1:17" ht="20.100000000000001" customHeight="1" x14ac:dyDescent="0.25">
      <c r="A121" s="35" t="s">
        <v>257</v>
      </c>
      <c r="B121" s="341">
        <v>1</v>
      </c>
      <c r="C121" s="341">
        <v>1</v>
      </c>
      <c r="D121" s="341">
        <v>2</v>
      </c>
      <c r="E121" s="341">
        <v>5</v>
      </c>
      <c r="F121" s="341">
        <v>2</v>
      </c>
      <c r="G121" s="341">
        <v>6</v>
      </c>
      <c r="H121" s="341">
        <v>0</v>
      </c>
      <c r="I121" s="341">
        <v>8</v>
      </c>
      <c r="J121" s="341">
        <v>7</v>
      </c>
      <c r="K121" s="341">
        <v>8</v>
      </c>
      <c r="L121" s="341">
        <v>2</v>
      </c>
      <c r="M121" s="341">
        <v>11</v>
      </c>
      <c r="Q121" s="201"/>
    </row>
    <row r="122" spans="1:17" ht="20.100000000000001" customHeight="1" x14ac:dyDescent="0.25">
      <c r="A122" s="35" t="s">
        <v>258</v>
      </c>
      <c r="B122" s="341">
        <v>546</v>
      </c>
      <c r="C122" s="341">
        <v>373</v>
      </c>
      <c r="D122" s="341">
        <v>661</v>
      </c>
      <c r="E122" s="341">
        <v>274</v>
      </c>
      <c r="F122" s="341">
        <v>565</v>
      </c>
      <c r="G122" s="341">
        <v>417</v>
      </c>
      <c r="H122" s="341">
        <v>790</v>
      </c>
      <c r="I122" s="341">
        <v>485</v>
      </c>
      <c r="J122" s="341">
        <v>750</v>
      </c>
      <c r="K122" s="341">
        <v>573</v>
      </c>
      <c r="L122" s="341">
        <v>889</v>
      </c>
      <c r="M122" s="341">
        <v>514</v>
      </c>
      <c r="Q122" s="201"/>
    </row>
    <row r="123" spans="1:17" ht="20.100000000000001" customHeight="1" x14ac:dyDescent="0.25">
      <c r="A123" s="35" t="s">
        <v>259</v>
      </c>
      <c r="B123" s="341">
        <v>2</v>
      </c>
      <c r="C123" s="341">
        <v>3</v>
      </c>
      <c r="D123" s="341">
        <v>1</v>
      </c>
      <c r="E123" s="341">
        <v>1</v>
      </c>
      <c r="F123" s="341">
        <v>1</v>
      </c>
      <c r="G123" s="341">
        <v>1</v>
      </c>
      <c r="H123" s="341">
        <v>11</v>
      </c>
      <c r="I123" s="341">
        <v>4</v>
      </c>
      <c r="J123" s="341">
        <v>2</v>
      </c>
      <c r="K123" s="341">
        <v>0</v>
      </c>
      <c r="L123" s="341">
        <v>2</v>
      </c>
      <c r="M123" s="341">
        <v>17</v>
      </c>
      <c r="Q123" s="201"/>
    </row>
    <row r="124" spans="1:17" ht="20.100000000000001" customHeight="1" x14ac:dyDescent="0.25">
      <c r="A124" s="35" t="s">
        <v>260</v>
      </c>
      <c r="B124" s="341">
        <v>55</v>
      </c>
      <c r="C124" s="341">
        <v>43</v>
      </c>
      <c r="D124" s="341">
        <v>40</v>
      </c>
      <c r="E124" s="341">
        <v>102</v>
      </c>
      <c r="F124" s="341">
        <v>41</v>
      </c>
      <c r="G124" s="341">
        <v>58</v>
      </c>
      <c r="H124" s="341">
        <v>69</v>
      </c>
      <c r="I124" s="341">
        <v>73</v>
      </c>
      <c r="J124" s="341">
        <v>58</v>
      </c>
      <c r="K124" s="341">
        <v>113</v>
      </c>
      <c r="L124" s="341">
        <v>92</v>
      </c>
      <c r="M124" s="341">
        <v>353</v>
      </c>
      <c r="Q124" s="201"/>
    </row>
    <row r="125" spans="1:17" ht="20.100000000000001" customHeight="1" x14ac:dyDescent="0.25">
      <c r="A125" s="35" t="s">
        <v>261</v>
      </c>
      <c r="B125" s="341">
        <v>1</v>
      </c>
      <c r="C125" s="341">
        <v>8</v>
      </c>
      <c r="D125" s="341">
        <v>7</v>
      </c>
      <c r="E125" s="341">
        <v>6</v>
      </c>
      <c r="F125" s="341">
        <v>1</v>
      </c>
      <c r="G125" s="341">
        <v>0</v>
      </c>
      <c r="H125" s="341">
        <v>12</v>
      </c>
      <c r="I125" s="341">
        <v>6</v>
      </c>
      <c r="J125" s="341">
        <v>5</v>
      </c>
      <c r="K125" s="341">
        <v>10</v>
      </c>
      <c r="L125" s="341">
        <v>7</v>
      </c>
      <c r="M125" s="341">
        <v>17</v>
      </c>
      <c r="Q125" s="201"/>
    </row>
    <row r="126" spans="1:17" ht="20.100000000000001" customHeight="1" x14ac:dyDescent="0.25">
      <c r="A126" s="35" t="s">
        <v>262</v>
      </c>
      <c r="B126" s="341">
        <v>725</v>
      </c>
      <c r="C126" s="341">
        <v>494</v>
      </c>
      <c r="D126" s="341">
        <v>1235</v>
      </c>
      <c r="E126" s="341">
        <v>1031</v>
      </c>
      <c r="F126" s="341">
        <v>407</v>
      </c>
      <c r="G126" s="341">
        <v>341</v>
      </c>
      <c r="H126" s="341">
        <v>656</v>
      </c>
      <c r="I126" s="341">
        <v>485</v>
      </c>
      <c r="J126" s="341">
        <v>909</v>
      </c>
      <c r="K126" s="341">
        <v>1013</v>
      </c>
      <c r="L126" s="341">
        <v>1511</v>
      </c>
      <c r="M126" s="341">
        <v>1471</v>
      </c>
      <c r="Q126" s="201"/>
    </row>
    <row r="127" spans="1:17" ht="20.100000000000001" customHeight="1" x14ac:dyDescent="0.25">
      <c r="A127" s="35" t="s">
        <v>263</v>
      </c>
      <c r="B127" s="341">
        <v>280</v>
      </c>
      <c r="C127" s="341">
        <v>142</v>
      </c>
      <c r="D127" s="341">
        <v>70</v>
      </c>
      <c r="E127" s="341">
        <v>78</v>
      </c>
      <c r="F127" s="341">
        <v>131</v>
      </c>
      <c r="G127" s="341">
        <v>159</v>
      </c>
      <c r="H127" s="341">
        <v>300</v>
      </c>
      <c r="I127" s="341">
        <v>223</v>
      </c>
      <c r="J127" s="341">
        <v>376</v>
      </c>
      <c r="K127" s="341">
        <v>346</v>
      </c>
      <c r="L127" s="341">
        <v>616</v>
      </c>
      <c r="M127" s="341">
        <v>736</v>
      </c>
      <c r="Q127" s="201"/>
    </row>
    <row r="128" spans="1:17" ht="20.100000000000001" customHeight="1" x14ac:dyDescent="0.25">
      <c r="A128" s="35" t="s">
        <v>264</v>
      </c>
      <c r="B128" s="341">
        <v>5</v>
      </c>
      <c r="C128" s="341">
        <v>26</v>
      </c>
      <c r="D128" s="341">
        <v>5</v>
      </c>
      <c r="E128" s="341">
        <v>16</v>
      </c>
      <c r="F128" s="341">
        <v>10</v>
      </c>
      <c r="G128" s="341">
        <v>1</v>
      </c>
      <c r="H128" s="341">
        <v>5</v>
      </c>
      <c r="I128" s="341">
        <v>6</v>
      </c>
      <c r="J128" s="341">
        <v>8</v>
      </c>
      <c r="K128" s="341">
        <v>18</v>
      </c>
      <c r="L128" s="341">
        <v>8</v>
      </c>
      <c r="M128" s="341">
        <v>11</v>
      </c>
      <c r="Q128" s="201"/>
    </row>
    <row r="129" spans="1:17" s="53" customFormat="1" ht="20.100000000000001" customHeight="1" x14ac:dyDescent="0.25">
      <c r="A129" s="35" t="s">
        <v>265</v>
      </c>
      <c r="B129" s="341">
        <v>414</v>
      </c>
      <c r="C129" s="341">
        <v>392</v>
      </c>
      <c r="D129" s="341">
        <v>633</v>
      </c>
      <c r="E129" s="341">
        <v>445</v>
      </c>
      <c r="F129" s="341">
        <v>374</v>
      </c>
      <c r="G129" s="341">
        <v>301</v>
      </c>
      <c r="H129" s="341">
        <v>538</v>
      </c>
      <c r="I129" s="341">
        <v>419</v>
      </c>
      <c r="J129" s="341">
        <v>616</v>
      </c>
      <c r="K129" s="341">
        <v>608</v>
      </c>
      <c r="L129" s="341">
        <v>838</v>
      </c>
      <c r="M129" s="341">
        <v>945</v>
      </c>
      <c r="P129" s="55"/>
      <c r="Q129" s="202"/>
    </row>
    <row r="130" spans="1:17" s="53" customFormat="1" ht="20.100000000000001" customHeight="1" x14ac:dyDescent="0.25">
      <c r="A130" s="35" t="s">
        <v>266</v>
      </c>
      <c r="B130" s="341">
        <v>5</v>
      </c>
      <c r="C130" s="341">
        <v>3</v>
      </c>
      <c r="D130" s="341">
        <v>2</v>
      </c>
      <c r="E130" s="341">
        <v>8</v>
      </c>
      <c r="F130" s="341">
        <v>2</v>
      </c>
      <c r="G130" s="341">
        <v>0</v>
      </c>
      <c r="H130" s="341">
        <v>5</v>
      </c>
      <c r="I130" s="341">
        <v>1</v>
      </c>
      <c r="J130" s="341">
        <v>1</v>
      </c>
      <c r="K130" s="341">
        <v>6</v>
      </c>
      <c r="L130" s="341">
        <v>4</v>
      </c>
      <c r="M130" s="341">
        <v>3</v>
      </c>
      <c r="P130" s="55"/>
      <c r="Q130" s="202"/>
    </row>
    <row r="131" spans="1:17" s="53" customFormat="1" ht="20.100000000000001" customHeight="1" x14ac:dyDescent="0.25">
      <c r="A131" s="35" t="s">
        <v>267</v>
      </c>
      <c r="B131" s="341">
        <v>8</v>
      </c>
      <c r="C131" s="341">
        <v>1</v>
      </c>
      <c r="D131" s="341">
        <v>7</v>
      </c>
      <c r="E131" s="341">
        <v>9</v>
      </c>
      <c r="F131" s="341">
        <v>4</v>
      </c>
      <c r="G131" s="341">
        <v>1</v>
      </c>
      <c r="H131" s="341">
        <v>1</v>
      </c>
      <c r="I131" s="341">
        <v>8</v>
      </c>
      <c r="J131" s="341">
        <v>6</v>
      </c>
      <c r="K131" s="341">
        <v>5</v>
      </c>
      <c r="L131" s="341">
        <v>7</v>
      </c>
      <c r="M131" s="341">
        <v>15</v>
      </c>
      <c r="P131" s="55"/>
      <c r="Q131" s="202"/>
    </row>
    <row r="132" spans="1:17" ht="20.100000000000001" customHeight="1" x14ac:dyDescent="0.25">
      <c r="A132" s="35" t="s">
        <v>268</v>
      </c>
      <c r="B132" s="341">
        <v>35</v>
      </c>
      <c r="C132" s="341">
        <v>10</v>
      </c>
      <c r="D132" s="341">
        <v>10</v>
      </c>
      <c r="E132" s="341">
        <v>33</v>
      </c>
      <c r="F132" s="341">
        <v>35</v>
      </c>
      <c r="G132" s="341">
        <v>31</v>
      </c>
      <c r="H132" s="341">
        <v>155</v>
      </c>
      <c r="I132" s="341">
        <v>81</v>
      </c>
      <c r="J132" s="341">
        <v>136</v>
      </c>
      <c r="K132" s="341">
        <v>122</v>
      </c>
      <c r="L132" s="341">
        <v>309</v>
      </c>
      <c r="M132" s="341">
        <v>344</v>
      </c>
      <c r="P132" s="53"/>
      <c r="Q132" s="201"/>
    </row>
    <row r="133" spans="1:17" ht="20.100000000000001" customHeight="1" x14ac:dyDescent="0.25">
      <c r="A133" s="35" t="s">
        <v>269</v>
      </c>
      <c r="B133" s="341">
        <v>144</v>
      </c>
      <c r="C133" s="341">
        <v>80</v>
      </c>
      <c r="D133" s="341">
        <v>56</v>
      </c>
      <c r="E133" s="341">
        <v>28</v>
      </c>
      <c r="F133" s="341">
        <v>38</v>
      </c>
      <c r="G133" s="341">
        <v>56</v>
      </c>
      <c r="H133" s="341">
        <v>161</v>
      </c>
      <c r="I133" s="341">
        <v>114</v>
      </c>
      <c r="J133" s="341">
        <v>157</v>
      </c>
      <c r="K133" s="341">
        <v>127</v>
      </c>
      <c r="L133" s="341">
        <v>138</v>
      </c>
      <c r="M133" s="341">
        <v>166</v>
      </c>
      <c r="Q133" s="201"/>
    </row>
    <row r="134" spans="1:17" s="53" customFormat="1" ht="20.100000000000001" customHeight="1" x14ac:dyDescent="0.25">
      <c r="A134" s="35" t="s">
        <v>270</v>
      </c>
      <c r="B134" s="341">
        <v>24</v>
      </c>
      <c r="C134" s="341">
        <v>4</v>
      </c>
      <c r="D134" s="341">
        <v>30</v>
      </c>
      <c r="E134" s="341">
        <v>20</v>
      </c>
      <c r="F134" s="341">
        <v>11</v>
      </c>
      <c r="G134" s="341">
        <v>15</v>
      </c>
      <c r="H134" s="341">
        <v>25</v>
      </c>
      <c r="I134" s="341">
        <v>25</v>
      </c>
      <c r="J134" s="341">
        <v>27</v>
      </c>
      <c r="K134" s="341">
        <v>30</v>
      </c>
      <c r="L134" s="341">
        <v>16</v>
      </c>
      <c r="M134" s="341">
        <v>35</v>
      </c>
      <c r="P134" s="55"/>
      <c r="Q134" s="202"/>
    </row>
    <row r="135" spans="1:17" ht="20.100000000000001" customHeight="1" x14ac:dyDescent="0.25">
      <c r="A135" s="30" t="s">
        <v>271</v>
      </c>
      <c r="B135" s="349">
        <v>0</v>
      </c>
      <c r="C135" s="349">
        <v>0</v>
      </c>
      <c r="D135" s="349">
        <v>0</v>
      </c>
      <c r="E135" s="349">
        <v>0</v>
      </c>
      <c r="F135" s="349">
        <v>2</v>
      </c>
      <c r="G135" s="349">
        <v>1</v>
      </c>
      <c r="H135" s="349">
        <v>0</v>
      </c>
      <c r="I135" s="349">
        <v>0</v>
      </c>
      <c r="J135" s="349">
        <v>2</v>
      </c>
      <c r="K135" s="349">
        <v>4</v>
      </c>
      <c r="L135" s="349">
        <v>1</v>
      </c>
      <c r="M135" s="349">
        <v>8</v>
      </c>
      <c r="P135" s="53"/>
      <c r="Q135" s="201"/>
    </row>
    <row r="136" spans="1:17" ht="20.100000000000001" customHeight="1" x14ac:dyDescent="0.25">
      <c r="A136" s="35" t="s">
        <v>272</v>
      </c>
      <c r="B136" s="341">
        <v>0</v>
      </c>
      <c r="C136" s="341">
        <v>0</v>
      </c>
      <c r="D136" s="341">
        <v>0</v>
      </c>
      <c r="E136" s="341">
        <v>0</v>
      </c>
      <c r="F136" s="341">
        <v>2</v>
      </c>
      <c r="G136" s="341">
        <v>0</v>
      </c>
      <c r="H136" s="341">
        <v>0</v>
      </c>
      <c r="I136" s="341">
        <v>0</v>
      </c>
      <c r="J136" s="341">
        <v>1</v>
      </c>
      <c r="K136" s="341">
        <v>4</v>
      </c>
      <c r="L136" s="341">
        <v>1</v>
      </c>
      <c r="M136" s="341">
        <v>5</v>
      </c>
      <c r="Q136" s="201"/>
    </row>
    <row r="137" spans="1:17" ht="20.100000000000001" customHeight="1" x14ac:dyDescent="0.25">
      <c r="A137" s="35" t="s">
        <v>273</v>
      </c>
      <c r="B137" s="341">
        <v>0</v>
      </c>
      <c r="C137" s="341">
        <v>0</v>
      </c>
      <c r="D137" s="341">
        <v>0</v>
      </c>
      <c r="E137" s="341">
        <v>0</v>
      </c>
      <c r="F137" s="341">
        <v>0</v>
      </c>
      <c r="G137" s="341">
        <v>1</v>
      </c>
      <c r="H137" s="341">
        <v>0</v>
      </c>
      <c r="I137" s="341">
        <v>0</v>
      </c>
      <c r="J137" s="341">
        <v>1</v>
      </c>
      <c r="K137" s="341">
        <v>0</v>
      </c>
      <c r="L137" s="341">
        <v>0</v>
      </c>
      <c r="M137" s="341">
        <v>3</v>
      </c>
      <c r="Q137" s="201"/>
    </row>
    <row r="138" spans="1:17" ht="20.100000000000001" customHeight="1" x14ac:dyDescent="0.25">
      <c r="A138" s="35" t="s">
        <v>274</v>
      </c>
      <c r="B138" s="341">
        <v>0</v>
      </c>
      <c r="C138" s="341">
        <v>0</v>
      </c>
      <c r="D138" s="341">
        <v>0</v>
      </c>
      <c r="E138" s="341">
        <v>0</v>
      </c>
      <c r="F138" s="341">
        <v>0</v>
      </c>
      <c r="G138" s="341">
        <v>0</v>
      </c>
      <c r="H138" s="341">
        <v>0</v>
      </c>
      <c r="I138" s="341">
        <v>0</v>
      </c>
      <c r="J138" s="341">
        <v>0</v>
      </c>
      <c r="K138" s="341">
        <v>0</v>
      </c>
      <c r="L138" s="341">
        <v>0</v>
      </c>
      <c r="M138" s="341">
        <v>0</v>
      </c>
      <c r="Q138" s="201"/>
    </row>
    <row r="139" spans="1:17" s="53" customFormat="1" ht="20.100000000000001" customHeight="1" thickBot="1" x14ac:dyDescent="0.3">
      <c r="A139" s="40" t="s">
        <v>275</v>
      </c>
      <c r="B139" s="342">
        <v>0</v>
      </c>
      <c r="C139" s="342">
        <v>0</v>
      </c>
      <c r="D139" s="342">
        <v>0</v>
      </c>
      <c r="E139" s="342">
        <v>0</v>
      </c>
      <c r="F139" s="342">
        <v>0</v>
      </c>
      <c r="G139" s="342">
        <v>0</v>
      </c>
      <c r="H139" s="342">
        <v>0</v>
      </c>
      <c r="I139" s="342">
        <v>0</v>
      </c>
      <c r="J139" s="342">
        <v>0</v>
      </c>
      <c r="K139" s="342">
        <v>0</v>
      </c>
      <c r="L139" s="342">
        <v>0</v>
      </c>
      <c r="M139" s="342">
        <v>0</v>
      </c>
      <c r="P139" s="55"/>
      <c r="Q139" s="202"/>
    </row>
    <row r="140" spans="1:17" s="213" customFormat="1" ht="15.95" customHeight="1" x14ac:dyDescent="0.25">
      <c r="A140" s="149" t="s">
        <v>320</v>
      </c>
      <c r="B140" s="211"/>
      <c r="C140" s="211"/>
      <c r="P140" s="350"/>
    </row>
    <row r="142" spans="1:17" ht="20.100000000000001" customHeight="1" x14ac:dyDescent="0.25">
      <c r="O142" s="82"/>
    </row>
    <row r="143" spans="1:17" ht="20.100000000000001" customHeight="1" x14ac:dyDescent="0.25">
      <c r="O143" s="82"/>
    </row>
    <row r="144" spans="1:17" ht="20.100000000000001" customHeight="1" x14ac:dyDescent="0.25">
      <c r="O144" s="82"/>
      <c r="P144" s="69"/>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firstPageNumber="0" fitToHeight="0" orientation="portrait" horizontalDpi="300" verticalDpi="300" r:id="rId1"/>
  <headerFooter alignWithMargins="0">
    <oddHeader>&amp;C&amp;"Arial,Negrito"&amp;12Turismo receptivo</oddHeader>
  </headerFooter>
  <rowBreaks count="1" manualBreakCount="1">
    <brk id="7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election activeCell="F1" sqref="F1"/>
    </sheetView>
  </sheetViews>
  <sheetFormatPr defaultColWidth="11.42578125" defaultRowHeight="20.100000000000001" customHeight="1" x14ac:dyDescent="0.25"/>
  <cols>
    <col min="1" max="1" width="36.7109375" style="55" customWidth="1"/>
    <col min="2" max="3" width="10.28515625" style="55" customWidth="1"/>
    <col min="4" max="15" width="9" style="55" customWidth="1"/>
    <col min="16" max="256" width="11.42578125" style="55"/>
    <col min="257" max="257" width="36.7109375" style="55" customWidth="1"/>
    <col min="258" max="259" width="10.28515625" style="55" customWidth="1"/>
    <col min="260" max="271" width="9" style="55" customWidth="1"/>
    <col min="272" max="512" width="11.42578125" style="55"/>
    <col min="513" max="513" width="36.7109375" style="55" customWidth="1"/>
    <col min="514" max="515" width="10.28515625" style="55" customWidth="1"/>
    <col min="516" max="527" width="9" style="55" customWidth="1"/>
    <col min="528" max="768" width="11.42578125" style="55"/>
    <col min="769" max="769" width="36.7109375" style="55" customWidth="1"/>
    <col min="770" max="771" width="10.28515625" style="55" customWidth="1"/>
    <col min="772" max="783" width="9" style="55" customWidth="1"/>
    <col min="784" max="1024" width="11.42578125" style="55"/>
    <col min="1025" max="1025" width="36.7109375" style="55" customWidth="1"/>
    <col min="1026" max="1027" width="10.28515625" style="55" customWidth="1"/>
    <col min="1028" max="1039" width="9" style="55" customWidth="1"/>
    <col min="1040" max="1280" width="11.42578125" style="55"/>
    <col min="1281" max="1281" width="36.7109375" style="55" customWidth="1"/>
    <col min="1282" max="1283" width="10.28515625" style="55" customWidth="1"/>
    <col min="1284" max="1295" width="9" style="55" customWidth="1"/>
    <col min="1296" max="1536" width="11.42578125" style="55"/>
    <col min="1537" max="1537" width="36.7109375" style="55" customWidth="1"/>
    <col min="1538" max="1539" width="10.28515625" style="55" customWidth="1"/>
    <col min="1540" max="1551" width="9" style="55" customWidth="1"/>
    <col min="1552" max="1792" width="11.42578125" style="55"/>
    <col min="1793" max="1793" width="36.7109375" style="55" customWidth="1"/>
    <col min="1794" max="1795" width="10.28515625" style="55" customWidth="1"/>
    <col min="1796" max="1807" width="9" style="55" customWidth="1"/>
    <col min="1808" max="2048" width="11.42578125" style="55"/>
    <col min="2049" max="2049" width="36.7109375" style="55" customWidth="1"/>
    <col min="2050" max="2051" width="10.28515625" style="55" customWidth="1"/>
    <col min="2052" max="2063" width="9" style="55" customWidth="1"/>
    <col min="2064" max="2304" width="11.42578125" style="55"/>
    <col min="2305" max="2305" width="36.7109375" style="55" customWidth="1"/>
    <col min="2306" max="2307" width="10.28515625" style="55" customWidth="1"/>
    <col min="2308" max="2319" width="9" style="55" customWidth="1"/>
    <col min="2320" max="2560" width="11.42578125" style="55"/>
    <col min="2561" max="2561" width="36.7109375" style="55" customWidth="1"/>
    <col min="2562" max="2563" width="10.28515625" style="55" customWidth="1"/>
    <col min="2564" max="2575" width="9" style="55" customWidth="1"/>
    <col min="2576" max="2816" width="11.42578125" style="55"/>
    <col min="2817" max="2817" width="36.7109375" style="55" customWidth="1"/>
    <col min="2818" max="2819" width="10.28515625" style="55" customWidth="1"/>
    <col min="2820" max="2831" width="9" style="55" customWidth="1"/>
    <col min="2832" max="3072" width="11.42578125" style="55"/>
    <col min="3073" max="3073" width="36.7109375" style="55" customWidth="1"/>
    <col min="3074" max="3075" width="10.28515625" style="55" customWidth="1"/>
    <col min="3076" max="3087" width="9" style="55" customWidth="1"/>
    <col min="3088" max="3328" width="11.42578125" style="55"/>
    <col min="3329" max="3329" width="36.7109375" style="55" customWidth="1"/>
    <col min="3330" max="3331" width="10.28515625" style="55" customWidth="1"/>
    <col min="3332" max="3343" width="9" style="55" customWidth="1"/>
    <col min="3344" max="3584" width="11.42578125" style="55"/>
    <col min="3585" max="3585" width="36.7109375" style="55" customWidth="1"/>
    <col min="3586" max="3587" width="10.28515625" style="55" customWidth="1"/>
    <col min="3588" max="3599" width="9" style="55" customWidth="1"/>
    <col min="3600" max="3840" width="11.42578125" style="55"/>
    <col min="3841" max="3841" width="36.7109375" style="55" customWidth="1"/>
    <col min="3842" max="3843" width="10.28515625" style="55" customWidth="1"/>
    <col min="3844" max="3855" width="9" style="55" customWidth="1"/>
    <col min="3856" max="4096" width="11.42578125" style="55"/>
    <col min="4097" max="4097" width="36.7109375" style="55" customWidth="1"/>
    <col min="4098" max="4099" width="10.28515625" style="55" customWidth="1"/>
    <col min="4100" max="4111" width="9" style="55" customWidth="1"/>
    <col min="4112" max="4352" width="11.42578125" style="55"/>
    <col min="4353" max="4353" width="36.7109375" style="55" customWidth="1"/>
    <col min="4354" max="4355" width="10.28515625" style="55" customWidth="1"/>
    <col min="4356" max="4367" width="9" style="55" customWidth="1"/>
    <col min="4368" max="4608" width="11.42578125" style="55"/>
    <col min="4609" max="4609" width="36.7109375" style="55" customWidth="1"/>
    <col min="4610" max="4611" width="10.28515625" style="55" customWidth="1"/>
    <col min="4612" max="4623" width="9" style="55" customWidth="1"/>
    <col min="4624" max="4864" width="11.42578125" style="55"/>
    <col min="4865" max="4865" width="36.7109375" style="55" customWidth="1"/>
    <col min="4866" max="4867" width="10.28515625" style="55" customWidth="1"/>
    <col min="4868" max="4879" width="9" style="55" customWidth="1"/>
    <col min="4880" max="5120" width="11.42578125" style="55"/>
    <col min="5121" max="5121" width="36.7109375" style="55" customWidth="1"/>
    <col min="5122" max="5123" width="10.28515625" style="55" customWidth="1"/>
    <col min="5124" max="5135" width="9" style="55" customWidth="1"/>
    <col min="5136" max="5376" width="11.42578125" style="55"/>
    <col min="5377" max="5377" width="36.7109375" style="55" customWidth="1"/>
    <col min="5378" max="5379" width="10.28515625" style="55" customWidth="1"/>
    <col min="5380" max="5391" width="9" style="55" customWidth="1"/>
    <col min="5392" max="5632" width="11.42578125" style="55"/>
    <col min="5633" max="5633" width="36.7109375" style="55" customWidth="1"/>
    <col min="5634" max="5635" width="10.28515625" style="55" customWidth="1"/>
    <col min="5636" max="5647" width="9" style="55" customWidth="1"/>
    <col min="5648" max="5888" width="11.42578125" style="55"/>
    <col min="5889" max="5889" width="36.7109375" style="55" customWidth="1"/>
    <col min="5890" max="5891" width="10.28515625" style="55" customWidth="1"/>
    <col min="5892" max="5903" width="9" style="55" customWidth="1"/>
    <col min="5904" max="6144" width="11.42578125" style="55"/>
    <col min="6145" max="6145" width="36.7109375" style="55" customWidth="1"/>
    <col min="6146" max="6147" width="10.28515625" style="55" customWidth="1"/>
    <col min="6148" max="6159" width="9" style="55" customWidth="1"/>
    <col min="6160" max="6400" width="11.42578125" style="55"/>
    <col min="6401" max="6401" width="36.7109375" style="55" customWidth="1"/>
    <col min="6402" max="6403" width="10.28515625" style="55" customWidth="1"/>
    <col min="6404" max="6415" width="9" style="55" customWidth="1"/>
    <col min="6416" max="6656" width="11.42578125" style="55"/>
    <col min="6657" max="6657" width="36.7109375" style="55" customWidth="1"/>
    <col min="6658" max="6659" width="10.28515625" style="55" customWidth="1"/>
    <col min="6660" max="6671" width="9" style="55" customWidth="1"/>
    <col min="6672" max="6912" width="11.42578125" style="55"/>
    <col min="6913" max="6913" width="36.7109375" style="55" customWidth="1"/>
    <col min="6914" max="6915" width="10.28515625" style="55" customWidth="1"/>
    <col min="6916" max="6927" width="9" style="55" customWidth="1"/>
    <col min="6928" max="7168" width="11.42578125" style="55"/>
    <col min="7169" max="7169" width="36.7109375" style="55" customWidth="1"/>
    <col min="7170" max="7171" width="10.28515625" style="55" customWidth="1"/>
    <col min="7172" max="7183" width="9" style="55" customWidth="1"/>
    <col min="7184" max="7424" width="11.42578125" style="55"/>
    <col min="7425" max="7425" width="36.7109375" style="55" customWidth="1"/>
    <col min="7426" max="7427" width="10.28515625" style="55" customWidth="1"/>
    <col min="7428" max="7439" width="9" style="55" customWidth="1"/>
    <col min="7440" max="7680" width="11.42578125" style="55"/>
    <col min="7681" max="7681" width="36.7109375" style="55" customWidth="1"/>
    <col min="7682" max="7683" width="10.28515625" style="55" customWidth="1"/>
    <col min="7684" max="7695" width="9" style="55" customWidth="1"/>
    <col min="7696" max="7936" width="11.42578125" style="55"/>
    <col min="7937" max="7937" width="36.7109375" style="55" customWidth="1"/>
    <col min="7938" max="7939" width="10.28515625" style="55" customWidth="1"/>
    <col min="7940" max="7951" width="9" style="55" customWidth="1"/>
    <col min="7952" max="8192" width="11.42578125" style="55"/>
    <col min="8193" max="8193" width="36.7109375" style="55" customWidth="1"/>
    <col min="8194" max="8195" width="10.28515625" style="55" customWidth="1"/>
    <col min="8196" max="8207" width="9" style="55" customWidth="1"/>
    <col min="8208" max="8448" width="11.42578125" style="55"/>
    <col min="8449" max="8449" width="36.7109375" style="55" customWidth="1"/>
    <col min="8450" max="8451" width="10.28515625" style="55" customWidth="1"/>
    <col min="8452" max="8463" width="9" style="55" customWidth="1"/>
    <col min="8464" max="8704" width="11.42578125" style="55"/>
    <col min="8705" max="8705" width="36.7109375" style="55" customWidth="1"/>
    <col min="8706" max="8707" width="10.28515625" style="55" customWidth="1"/>
    <col min="8708" max="8719" width="9" style="55" customWidth="1"/>
    <col min="8720" max="8960" width="11.42578125" style="55"/>
    <col min="8961" max="8961" width="36.7109375" style="55" customWidth="1"/>
    <col min="8962" max="8963" width="10.28515625" style="55" customWidth="1"/>
    <col min="8964" max="8975" width="9" style="55" customWidth="1"/>
    <col min="8976" max="9216" width="11.42578125" style="55"/>
    <col min="9217" max="9217" width="36.7109375" style="55" customWidth="1"/>
    <col min="9218" max="9219" width="10.28515625" style="55" customWidth="1"/>
    <col min="9220" max="9231" width="9" style="55" customWidth="1"/>
    <col min="9232" max="9472" width="11.42578125" style="55"/>
    <col min="9473" max="9473" width="36.7109375" style="55" customWidth="1"/>
    <col min="9474" max="9475" width="10.28515625" style="55" customWidth="1"/>
    <col min="9476" max="9487" width="9" style="55" customWidth="1"/>
    <col min="9488" max="9728" width="11.42578125" style="55"/>
    <col min="9729" max="9729" width="36.7109375" style="55" customWidth="1"/>
    <col min="9730" max="9731" width="10.28515625" style="55" customWidth="1"/>
    <col min="9732" max="9743" width="9" style="55" customWidth="1"/>
    <col min="9744" max="9984" width="11.42578125" style="55"/>
    <col min="9985" max="9985" width="36.7109375" style="55" customWidth="1"/>
    <col min="9986" max="9987" width="10.28515625" style="55" customWidth="1"/>
    <col min="9988" max="9999" width="9" style="55" customWidth="1"/>
    <col min="10000" max="10240" width="11.42578125" style="55"/>
    <col min="10241" max="10241" width="36.7109375" style="55" customWidth="1"/>
    <col min="10242" max="10243" width="10.28515625" style="55" customWidth="1"/>
    <col min="10244" max="10255" width="9" style="55" customWidth="1"/>
    <col min="10256" max="10496" width="11.42578125" style="55"/>
    <col min="10497" max="10497" width="36.7109375" style="55" customWidth="1"/>
    <col min="10498" max="10499" width="10.28515625" style="55" customWidth="1"/>
    <col min="10500" max="10511" width="9" style="55" customWidth="1"/>
    <col min="10512" max="10752" width="11.42578125" style="55"/>
    <col min="10753" max="10753" width="36.7109375" style="55" customWidth="1"/>
    <col min="10754" max="10755" width="10.28515625" style="55" customWidth="1"/>
    <col min="10756" max="10767" width="9" style="55" customWidth="1"/>
    <col min="10768" max="11008" width="11.42578125" style="55"/>
    <col min="11009" max="11009" width="36.7109375" style="55" customWidth="1"/>
    <col min="11010" max="11011" width="10.28515625" style="55" customWidth="1"/>
    <col min="11012" max="11023" width="9" style="55" customWidth="1"/>
    <col min="11024" max="11264" width="11.42578125" style="55"/>
    <col min="11265" max="11265" width="36.7109375" style="55" customWidth="1"/>
    <col min="11266" max="11267" width="10.28515625" style="55" customWidth="1"/>
    <col min="11268" max="11279" width="9" style="55" customWidth="1"/>
    <col min="11280" max="11520" width="11.42578125" style="55"/>
    <col min="11521" max="11521" width="36.7109375" style="55" customWidth="1"/>
    <col min="11522" max="11523" width="10.28515625" style="55" customWidth="1"/>
    <col min="11524" max="11535" width="9" style="55" customWidth="1"/>
    <col min="11536" max="11776" width="11.42578125" style="55"/>
    <col min="11777" max="11777" width="36.7109375" style="55" customWidth="1"/>
    <col min="11778" max="11779" width="10.28515625" style="55" customWidth="1"/>
    <col min="11780" max="11791" width="9" style="55" customWidth="1"/>
    <col min="11792" max="12032" width="11.42578125" style="55"/>
    <col min="12033" max="12033" width="36.7109375" style="55" customWidth="1"/>
    <col min="12034" max="12035" width="10.28515625" style="55" customWidth="1"/>
    <col min="12036" max="12047" width="9" style="55" customWidth="1"/>
    <col min="12048" max="12288" width="11.42578125" style="55"/>
    <col min="12289" max="12289" width="36.7109375" style="55" customWidth="1"/>
    <col min="12290" max="12291" width="10.28515625" style="55" customWidth="1"/>
    <col min="12292" max="12303" width="9" style="55" customWidth="1"/>
    <col min="12304" max="12544" width="11.42578125" style="55"/>
    <col min="12545" max="12545" width="36.7109375" style="55" customWidth="1"/>
    <col min="12546" max="12547" width="10.28515625" style="55" customWidth="1"/>
    <col min="12548" max="12559" width="9" style="55" customWidth="1"/>
    <col min="12560" max="12800" width="11.42578125" style="55"/>
    <col min="12801" max="12801" width="36.7109375" style="55" customWidth="1"/>
    <col min="12802" max="12803" width="10.28515625" style="55" customWidth="1"/>
    <col min="12804" max="12815" width="9" style="55" customWidth="1"/>
    <col min="12816" max="13056" width="11.42578125" style="55"/>
    <col min="13057" max="13057" width="36.7109375" style="55" customWidth="1"/>
    <col min="13058" max="13059" width="10.28515625" style="55" customWidth="1"/>
    <col min="13060" max="13071" width="9" style="55" customWidth="1"/>
    <col min="13072" max="13312" width="11.42578125" style="55"/>
    <col min="13313" max="13313" width="36.7109375" style="55" customWidth="1"/>
    <col min="13314" max="13315" width="10.28515625" style="55" customWidth="1"/>
    <col min="13316" max="13327" width="9" style="55" customWidth="1"/>
    <col min="13328" max="13568" width="11.42578125" style="55"/>
    <col min="13569" max="13569" width="36.7109375" style="55" customWidth="1"/>
    <col min="13570" max="13571" width="10.28515625" style="55" customWidth="1"/>
    <col min="13572" max="13583" width="9" style="55" customWidth="1"/>
    <col min="13584" max="13824" width="11.42578125" style="55"/>
    <col min="13825" max="13825" width="36.7109375" style="55" customWidth="1"/>
    <col min="13826" max="13827" width="10.28515625" style="55" customWidth="1"/>
    <col min="13828" max="13839" width="9" style="55" customWidth="1"/>
    <col min="13840" max="14080" width="11.42578125" style="55"/>
    <col min="14081" max="14081" width="36.7109375" style="55" customWidth="1"/>
    <col min="14082" max="14083" width="10.28515625" style="55" customWidth="1"/>
    <col min="14084" max="14095" width="9" style="55" customWidth="1"/>
    <col min="14096" max="14336" width="11.42578125" style="55"/>
    <col min="14337" max="14337" width="36.7109375" style="55" customWidth="1"/>
    <col min="14338" max="14339" width="10.28515625" style="55" customWidth="1"/>
    <col min="14340" max="14351" width="9" style="55" customWidth="1"/>
    <col min="14352" max="14592" width="11.42578125" style="55"/>
    <col min="14593" max="14593" width="36.7109375" style="55" customWidth="1"/>
    <col min="14594" max="14595" width="10.28515625" style="55" customWidth="1"/>
    <col min="14596" max="14607" width="9" style="55" customWidth="1"/>
    <col min="14608" max="14848" width="11.42578125" style="55"/>
    <col min="14849" max="14849" width="36.7109375" style="55" customWidth="1"/>
    <col min="14850" max="14851" width="10.28515625" style="55" customWidth="1"/>
    <col min="14852" max="14863" width="9" style="55" customWidth="1"/>
    <col min="14864" max="15104" width="11.42578125" style="55"/>
    <col min="15105" max="15105" width="36.7109375" style="55" customWidth="1"/>
    <col min="15106" max="15107" width="10.28515625" style="55" customWidth="1"/>
    <col min="15108" max="15119" width="9" style="55" customWidth="1"/>
    <col min="15120" max="15360" width="11.42578125" style="55"/>
    <col min="15361" max="15361" width="36.7109375" style="55" customWidth="1"/>
    <col min="15362" max="15363" width="10.28515625" style="55" customWidth="1"/>
    <col min="15364" max="15375" width="9" style="55" customWidth="1"/>
    <col min="15376" max="15616" width="11.42578125" style="55"/>
    <col min="15617" max="15617" width="36.7109375" style="55" customWidth="1"/>
    <col min="15618" max="15619" width="10.28515625" style="55" customWidth="1"/>
    <col min="15620" max="15631" width="9" style="55" customWidth="1"/>
    <col min="15632" max="15872" width="11.42578125" style="55"/>
    <col min="15873" max="15873" width="36.7109375" style="55" customWidth="1"/>
    <col min="15874" max="15875" width="10.28515625" style="55" customWidth="1"/>
    <col min="15876" max="15887" width="9" style="55" customWidth="1"/>
    <col min="15888" max="16128" width="11.42578125" style="55"/>
    <col min="16129" max="16129" width="36.7109375" style="55" customWidth="1"/>
    <col min="16130" max="16131" width="10.28515625" style="55" customWidth="1"/>
    <col min="16132" max="16143" width="9" style="55" customWidth="1"/>
    <col min="16144" max="16384" width="11.42578125" style="55"/>
  </cols>
  <sheetData>
    <row r="1" spans="1:15" s="181" customFormat="1" ht="24.95" customHeight="1" x14ac:dyDescent="0.25">
      <c r="A1" s="183" t="s">
        <v>358</v>
      </c>
      <c r="B1" s="183"/>
      <c r="C1" s="183"/>
    </row>
    <row r="2" spans="1:15" s="184" customFormat="1" ht="24.95" customHeight="1" thickBot="1" x14ac:dyDescent="0.3">
      <c r="A2" s="145" t="s">
        <v>364</v>
      </c>
      <c r="B2" s="181"/>
      <c r="C2" s="181"/>
    </row>
    <row r="3" spans="1:15" s="21" customFormat="1" ht="20.100000000000001" customHeight="1" x14ac:dyDescent="0.25">
      <c r="A3" s="1487" t="s">
        <v>203</v>
      </c>
      <c r="B3" s="1511" t="s">
        <v>293</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43980</v>
      </c>
      <c r="C6" s="27">
        <v>39688</v>
      </c>
      <c r="D6" s="27">
        <v>5688</v>
      </c>
      <c r="E6" s="27">
        <v>5779</v>
      </c>
      <c r="F6" s="27">
        <v>5152</v>
      </c>
      <c r="G6" s="27">
        <v>5005</v>
      </c>
      <c r="H6" s="27">
        <v>4039</v>
      </c>
      <c r="I6" s="27">
        <v>3499</v>
      </c>
      <c r="J6" s="27">
        <v>2984</v>
      </c>
      <c r="K6" s="27">
        <v>1805</v>
      </c>
      <c r="L6" s="27">
        <v>1322</v>
      </c>
      <c r="M6" s="27">
        <v>1431</v>
      </c>
      <c r="N6" s="27">
        <v>2481</v>
      </c>
      <c r="O6" s="27">
        <v>1448</v>
      </c>
    </row>
    <row r="7" spans="1:15" s="115" customFormat="1" ht="20.100000000000001" customHeight="1" x14ac:dyDescent="0.25">
      <c r="A7" s="30" t="s">
        <v>212</v>
      </c>
      <c r="B7" s="89">
        <v>110</v>
      </c>
      <c r="C7" s="89">
        <v>53</v>
      </c>
      <c r="D7" s="89">
        <v>7</v>
      </c>
      <c r="E7" s="89">
        <v>11</v>
      </c>
      <c r="F7" s="89">
        <v>6</v>
      </c>
      <c r="G7" s="89">
        <v>5</v>
      </c>
      <c r="H7" s="89">
        <v>10</v>
      </c>
      <c r="I7" s="89">
        <v>5</v>
      </c>
      <c r="J7" s="89">
        <v>1</v>
      </c>
      <c r="K7" s="89">
        <v>0</v>
      </c>
      <c r="L7" s="89">
        <v>4</v>
      </c>
      <c r="M7" s="89">
        <v>2</v>
      </c>
      <c r="N7" s="89">
        <v>5</v>
      </c>
      <c r="O7" s="89">
        <v>2</v>
      </c>
    </row>
    <row r="8" spans="1:15" s="82" customFormat="1" ht="20.100000000000001" customHeight="1" x14ac:dyDescent="0.25">
      <c r="A8" s="35" t="s">
        <v>213</v>
      </c>
      <c r="B8" s="83">
        <v>3</v>
      </c>
      <c r="C8" s="83">
        <v>0</v>
      </c>
      <c r="D8" s="329">
        <v>0</v>
      </c>
      <c r="E8" s="329">
        <v>0</v>
      </c>
      <c r="F8" s="329">
        <v>0</v>
      </c>
      <c r="G8" s="329">
        <v>0</v>
      </c>
      <c r="H8" s="329">
        <v>0</v>
      </c>
      <c r="I8" s="329">
        <v>0</v>
      </c>
      <c r="J8" s="329">
        <v>0</v>
      </c>
      <c r="K8" s="329">
        <v>0</v>
      </c>
      <c r="L8" s="329">
        <v>0</v>
      </c>
      <c r="M8" s="329">
        <v>0</v>
      </c>
      <c r="N8" s="329">
        <v>0</v>
      </c>
      <c r="O8" s="329">
        <v>0</v>
      </c>
    </row>
    <row r="9" spans="1:15" s="82" customFormat="1" ht="20.100000000000001" customHeight="1" x14ac:dyDescent="0.25">
      <c r="A9" s="35" t="s">
        <v>214</v>
      </c>
      <c r="B9" s="83">
        <v>8</v>
      </c>
      <c r="C9" s="83">
        <v>5</v>
      </c>
      <c r="D9" s="329">
        <v>0</v>
      </c>
      <c r="E9" s="329">
        <v>3</v>
      </c>
      <c r="F9" s="329">
        <v>0</v>
      </c>
      <c r="G9" s="329">
        <v>0</v>
      </c>
      <c r="H9" s="329">
        <v>1</v>
      </c>
      <c r="I9" s="329">
        <v>0</v>
      </c>
      <c r="J9" s="329">
        <v>0</v>
      </c>
      <c r="K9" s="329">
        <v>0</v>
      </c>
      <c r="L9" s="329">
        <v>0</v>
      </c>
      <c r="M9" s="329">
        <v>0</v>
      </c>
      <c r="N9" s="329">
        <v>0</v>
      </c>
      <c r="O9" s="329">
        <v>0</v>
      </c>
    </row>
    <row r="10" spans="1:15" s="82" customFormat="1" ht="20.100000000000001" customHeight="1" x14ac:dyDescent="0.25">
      <c r="A10" s="35" t="s">
        <v>215</v>
      </c>
      <c r="B10" s="83">
        <v>6</v>
      </c>
      <c r="C10" s="83">
        <v>9</v>
      </c>
      <c r="D10" s="329">
        <v>0</v>
      </c>
      <c r="E10" s="329">
        <v>0</v>
      </c>
      <c r="F10" s="329">
        <v>1</v>
      </c>
      <c r="G10" s="329">
        <v>1</v>
      </c>
      <c r="H10" s="329">
        <v>0</v>
      </c>
      <c r="I10" s="329">
        <v>0</v>
      </c>
      <c r="J10" s="329">
        <v>1</v>
      </c>
      <c r="K10" s="329">
        <v>0</v>
      </c>
      <c r="L10" s="329">
        <v>0</v>
      </c>
      <c r="M10" s="329">
        <v>1</v>
      </c>
      <c r="N10" s="329">
        <v>1</v>
      </c>
      <c r="O10" s="329">
        <v>1</v>
      </c>
    </row>
    <row r="11" spans="1:15" s="82" customFormat="1" ht="20.100000000000001" customHeight="1" x14ac:dyDescent="0.25">
      <c r="A11" s="35" t="s">
        <v>216</v>
      </c>
      <c r="B11" s="83">
        <v>9</v>
      </c>
      <c r="C11" s="83">
        <v>0</v>
      </c>
      <c r="D11" s="329">
        <v>0</v>
      </c>
      <c r="E11" s="329">
        <v>0</v>
      </c>
      <c r="F11" s="329">
        <v>0</v>
      </c>
      <c r="G11" s="329">
        <v>0</v>
      </c>
      <c r="H11" s="329">
        <v>1</v>
      </c>
      <c r="I11" s="329">
        <v>0</v>
      </c>
      <c r="J11" s="329">
        <v>0</v>
      </c>
      <c r="K11" s="329">
        <v>0</v>
      </c>
      <c r="L11" s="329">
        <v>0</v>
      </c>
      <c r="M11" s="329">
        <v>0</v>
      </c>
      <c r="N11" s="329">
        <v>0</v>
      </c>
      <c r="O11" s="329">
        <v>0</v>
      </c>
    </row>
    <row r="12" spans="1:15" s="82" customFormat="1" ht="20.100000000000001" customHeight="1" x14ac:dyDescent="0.25">
      <c r="A12" s="35" t="s">
        <v>217</v>
      </c>
      <c r="B12" s="83">
        <v>84</v>
      </c>
      <c r="C12" s="83">
        <v>39</v>
      </c>
      <c r="D12" s="329">
        <v>7</v>
      </c>
      <c r="E12" s="329">
        <v>8</v>
      </c>
      <c r="F12" s="329">
        <v>5</v>
      </c>
      <c r="G12" s="329">
        <v>4</v>
      </c>
      <c r="H12" s="329">
        <v>8</v>
      </c>
      <c r="I12" s="329">
        <v>5</v>
      </c>
      <c r="J12" s="329">
        <v>0</v>
      </c>
      <c r="K12" s="329">
        <v>0</v>
      </c>
      <c r="L12" s="329">
        <v>4</v>
      </c>
      <c r="M12" s="329">
        <v>1</v>
      </c>
      <c r="N12" s="329">
        <v>4</v>
      </c>
      <c r="O12" s="329">
        <v>1</v>
      </c>
    </row>
    <row r="13" spans="1:15" s="115" customFormat="1" ht="20.100000000000001" customHeight="1" x14ac:dyDescent="0.25">
      <c r="A13" s="30" t="s">
        <v>218</v>
      </c>
      <c r="B13" s="89">
        <v>6</v>
      </c>
      <c r="C13" s="89">
        <v>17</v>
      </c>
      <c r="D13" s="89">
        <v>1</v>
      </c>
      <c r="E13" s="89">
        <v>4</v>
      </c>
      <c r="F13" s="89">
        <v>1</v>
      </c>
      <c r="G13" s="89">
        <v>0</v>
      </c>
      <c r="H13" s="89">
        <v>1</v>
      </c>
      <c r="I13" s="89">
        <v>0</v>
      </c>
      <c r="J13" s="89">
        <v>0</v>
      </c>
      <c r="K13" s="89">
        <v>0</v>
      </c>
      <c r="L13" s="89">
        <v>1</v>
      </c>
      <c r="M13" s="89">
        <v>0</v>
      </c>
      <c r="N13" s="89">
        <v>0</v>
      </c>
      <c r="O13" s="89">
        <v>1</v>
      </c>
    </row>
    <row r="14" spans="1:15" s="82" customFormat="1" ht="20.100000000000001" customHeight="1" x14ac:dyDescent="0.25">
      <c r="A14" s="35" t="s">
        <v>219</v>
      </c>
      <c r="B14" s="83">
        <v>0</v>
      </c>
      <c r="C14" s="83">
        <v>0</v>
      </c>
      <c r="D14" s="329">
        <v>0</v>
      </c>
      <c r="E14" s="329">
        <v>0</v>
      </c>
      <c r="F14" s="329">
        <v>0</v>
      </c>
      <c r="G14" s="329">
        <v>0</v>
      </c>
      <c r="H14" s="329">
        <v>0</v>
      </c>
      <c r="I14" s="329">
        <v>0</v>
      </c>
      <c r="J14" s="329">
        <v>0</v>
      </c>
      <c r="K14" s="329">
        <v>0</v>
      </c>
      <c r="L14" s="329">
        <v>0</v>
      </c>
      <c r="M14" s="329">
        <v>0</v>
      </c>
      <c r="N14" s="329">
        <v>0</v>
      </c>
      <c r="O14" s="329">
        <v>0</v>
      </c>
    </row>
    <row r="15" spans="1:15" s="82" customFormat="1" ht="20.100000000000001" customHeight="1" x14ac:dyDescent="0.25">
      <c r="A15" s="35" t="s">
        <v>220</v>
      </c>
      <c r="B15" s="83">
        <v>1</v>
      </c>
      <c r="C15" s="83">
        <v>13</v>
      </c>
      <c r="D15" s="329">
        <v>1</v>
      </c>
      <c r="E15" s="329">
        <v>1</v>
      </c>
      <c r="F15" s="329">
        <v>0</v>
      </c>
      <c r="G15" s="329">
        <v>0</v>
      </c>
      <c r="H15" s="329">
        <v>0</v>
      </c>
      <c r="I15" s="329">
        <v>0</v>
      </c>
      <c r="J15" s="329">
        <v>0</v>
      </c>
      <c r="K15" s="329">
        <v>0</v>
      </c>
      <c r="L15" s="329">
        <v>0</v>
      </c>
      <c r="M15" s="329">
        <v>0</v>
      </c>
      <c r="N15" s="329">
        <v>0</v>
      </c>
      <c r="O15" s="329">
        <v>1</v>
      </c>
    </row>
    <row r="16" spans="1:15" s="82" customFormat="1" ht="20.100000000000001" customHeight="1" x14ac:dyDescent="0.25">
      <c r="A16" s="35" t="s">
        <v>221</v>
      </c>
      <c r="B16" s="83">
        <v>1</v>
      </c>
      <c r="C16" s="83">
        <v>0</v>
      </c>
      <c r="D16" s="329">
        <v>0</v>
      </c>
      <c r="E16" s="329">
        <v>0</v>
      </c>
      <c r="F16" s="329">
        <v>0</v>
      </c>
      <c r="G16" s="329">
        <v>0</v>
      </c>
      <c r="H16" s="329">
        <v>0</v>
      </c>
      <c r="I16" s="329">
        <v>0</v>
      </c>
      <c r="J16" s="329">
        <v>0</v>
      </c>
      <c r="K16" s="329">
        <v>0</v>
      </c>
      <c r="L16" s="329">
        <v>0</v>
      </c>
      <c r="M16" s="329">
        <v>0</v>
      </c>
      <c r="N16" s="329">
        <v>0</v>
      </c>
      <c r="O16" s="329">
        <v>0</v>
      </c>
    </row>
    <row r="17" spans="1:15" s="82" customFormat="1" ht="20.100000000000001" customHeight="1" x14ac:dyDescent="0.25">
      <c r="A17" s="35" t="s">
        <v>222</v>
      </c>
      <c r="B17" s="83">
        <v>1</v>
      </c>
      <c r="C17" s="83">
        <v>0</v>
      </c>
      <c r="D17" s="329">
        <v>0</v>
      </c>
      <c r="E17" s="329">
        <v>0</v>
      </c>
      <c r="F17" s="329">
        <v>1</v>
      </c>
      <c r="G17" s="329">
        <v>0</v>
      </c>
      <c r="H17" s="329">
        <v>0</v>
      </c>
      <c r="I17" s="329">
        <v>0</v>
      </c>
      <c r="J17" s="329">
        <v>0</v>
      </c>
      <c r="K17" s="329">
        <v>0</v>
      </c>
      <c r="L17" s="329">
        <v>0</v>
      </c>
      <c r="M17" s="329">
        <v>0</v>
      </c>
      <c r="N17" s="329">
        <v>0</v>
      </c>
      <c r="O17" s="329">
        <v>0</v>
      </c>
    </row>
    <row r="18" spans="1:15" s="82" customFormat="1" ht="20.100000000000001" customHeight="1" x14ac:dyDescent="0.25">
      <c r="A18" s="35" t="s">
        <v>223</v>
      </c>
      <c r="B18" s="83">
        <v>3</v>
      </c>
      <c r="C18" s="83">
        <v>4</v>
      </c>
      <c r="D18" s="329">
        <v>0</v>
      </c>
      <c r="E18" s="329">
        <v>3</v>
      </c>
      <c r="F18" s="329">
        <v>0</v>
      </c>
      <c r="G18" s="329">
        <v>0</v>
      </c>
      <c r="H18" s="329">
        <v>1</v>
      </c>
      <c r="I18" s="329">
        <v>0</v>
      </c>
      <c r="J18" s="329">
        <v>0</v>
      </c>
      <c r="K18" s="329">
        <v>0</v>
      </c>
      <c r="L18" s="329">
        <v>1</v>
      </c>
      <c r="M18" s="329">
        <v>0</v>
      </c>
      <c r="N18" s="329">
        <v>0</v>
      </c>
      <c r="O18" s="329">
        <v>0</v>
      </c>
    </row>
    <row r="19" spans="1:15" s="115" customFormat="1" ht="20.100000000000001" customHeight="1" x14ac:dyDescent="0.25">
      <c r="A19" s="30" t="s">
        <v>224</v>
      </c>
      <c r="B19" s="89">
        <v>106</v>
      </c>
      <c r="C19" s="89">
        <v>45</v>
      </c>
      <c r="D19" s="89">
        <v>8</v>
      </c>
      <c r="E19" s="89">
        <v>6</v>
      </c>
      <c r="F19" s="89">
        <v>13</v>
      </c>
      <c r="G19" s="89">
        <v>7</v>
      </c>
      <c r="H19" s="89">
        <v>2</v>
      </c>
      <c r="I19" s="89">
        <v>3</v>
      </c>
      <c r="J19" s="89">
        <v>7</v>
      </c>
      <c r="K19" s="89">
        <v>4</v>
      </c>
      <c r="L19" s="89">
        <v>5</v>
      </c>
      <c r="M19" s="89">
        <v>4</v>
      </c>
      <c r="N19" s="89">
        <v>34</v>
      </c>
      <c r="O19" s="89">
        <v>2</v>
      </c>
    </row>
    <row r="20" spans="1:15" s="82" customFormat="1" ht="20.100000000000001" customHeight="1" x14ac:dyDescent="0.25">
      <c r="A20" s="35" t="s">
        <v>225</v>
      </c>
      <c r="B20" s="83">
        <v>16</v>
      </c>
      <c r="C20" s="83">
        <v>12</v>
      </c>
      <c r="D20" s="329">
        <v>1</v>
      </c>
      <c r="E20" s="329">
        <v>0</v>
      </c>
      <c r="F20" s="329">
        <v>2</v>
      </c>
      <c r="G20" s="329">
        <v>4</v>
      </c>
      <c r="H20" s="329">
        <v>1</v>
      </c>
      <c r="I20" s="329">
        <v>0</v>
      </c>
      <c r="J20" s="329">
        <v>0</v>
      </c>
      <c r="K20" s="329">
        <v>0</v>
      </c>
      <c r="L20" s="329">
        <v>0</v>
      </c>
      <c r="M20" s="329">
        <v>1</v>
      </c>
      <c r="N20" s="329">
        <v>7</v>
      </c>
      <c r="O20" s="329">
        <v>1</v>
      </c>
    </row>
    <row r="21" spans="1:15" s="82" customFormat="1" ht="20.100000000000001" customHeight="1" x14ac:dyDescent="0.25">
      <c r="A21" s="35" t="s">
        <v>227</v>
      </c>
      <c r="B21" s="83">
        <v>89</v>
      </c>
      <c r="C21" s="83">
        <v>32</v>
      </c>
      <c r="D21" s="329">
        <v>7</v>
      </c>
      <c r="E21" s="329">
        <v>6</v>
      </c>
      <c r="F21" s="329">
        <v>11</v>
      </c>
      <c r="G21" s="329">
        <v>3</v>
      </c>
      <c r="H21" s="329">
        <v>1</v>
      </c>
      <c r="I21" s="329">
        <v>3</v>
      </c>
      <c r="J21" s="329">
        <v>7</v>
      </c>
      <c r="K21" s="329">
        <v>4</v>
      </c>
      <c r="L21" s="329">
        <v>5</v>
      </c>
      <c r="M21" s="329">
        <v>3</v>
      </c>
      <c r="N21" s="329">
        <v>27</v>
      </c>
      <c r="O21" s="329">
        <v>1</v>
      </c>
    </row>
    <row r="22" spans="1:15" s="82" customFormat="1" ht="20.100000000000001" customHeight="1" x14ac:dyDescent="0.25">
      <c r="A22" s="35" t="s">
        <v>228</v>
      </c>
      <c r="B22" s="83">
        <v>1</v>
      </c>
      <c r="C22" s="83">
        <v>1</v>
      </c>
      <c r="D22" s="329">
        <v>0</v>
      </c>
      <c r="E22" s="329">
        <v>0</v>
      </c>
      <c r="F22" s="329">
        <v>0</v>
      </c>
      <c r="G22" s="329">
        <v>0</v>
      </c>
      <c r="H22" s="329">
        <v>0</v>
      </c>
      <c r="I22" s="329">
        <v>0</v>
      </c>
      <c r="J22" s="329">
        <v>0</v>
      </c>
      <c r="K22" s="329">
        <v>0</v>
      </c>
      <c r="L22" s="329">
        <v>0</v>
      </c>
      <c r="M22" s="329">
        <v>0</v>
      </c>
      <c r="N22" s="329">
        <v>0</v>
      </c>
      <c r="O22" s="329">
        <v>0</v>
      </c>
    </row>
    <row r="23" spans="1:15" s="115" customFormat="1" ht="20.100000000000001" customHeight="1" x14ac:dyDescent="0.25">
      <c r="A23" s="30" t="s">
        <v>229</v>
      </c>
      <c r="B23" s="89">
        <v>1651</v>
      </c>
      <c r="C23" s="89">
        <v>2960</v>
      </c>
      <c r="D23" s="89">
        <v>963</v>
      </c>
      <c r="E23" s="89">
        <v>1203</v>
      </c>
      <c r="F23" s="89">
        <v>516</v>
      </c>
      <c r="G23" s="89">
        <v>556</v>
      </c>
      <c r="H23" s="89">
        <v>7</v>
      </c>
      <c r="I23" s="89">
        <v>14</v>
      </c>
      <c r="J23" s="89">
        <v>4</v>
      </c>
      <c r="K23" s="89">
        <v>2</v>
      </c>
      <c r="L23" s="89">
        <v>5</v>
      </c>
      <c r="M23" s="89">
        <v>9</v>
      </c>
      <c r="N23" s="89">
        <v>5</v>
      </c>
      <c r="O23" s="89">
        <v>6</v>
      </c>
    </row>
    <row r="24" spans="1:15" s="82" customFormat="1" ht="20.100000000000001" customHeight="1" x14ac:dyDescent="0.25">
      <c r="A24" s="35" t="s">
        <v>230</v>
      </c>
      <c r="B24" s="83">
        <v>1561</v>
      </c>
      <c r="C24" s="83">
        <v>1798</v>
      </c>
      <c r="D24" s="329">
        <v>953</v>
      </c>
      <c r="E24" s="329">
        <v>1046</v>
      </c>
      <c r="F24" s="329">
        <v>508</v>
      </c>
      <c r="G24" s="329">
        <v>553</v>
      </c>
      <c r="H24" s="329">
        <v>4</v>
      </c>
      <c r="I24" s="329">
        <v>9</v>
      </c>
      <c r="J24" s="329">
        <v>1</v>
      </c>
      <c r="K24" s="329">
        <v>1</v>
      </c>
      <c r="L24" s="329">
        <v>2</v>
      </c>
      <c r="M24" s="329">
        <v>4</v>
      </c>
      <c r="N24" s="329">
        <v>1</v>
      </c>
      <c r="O24" s="329">
        <v>4</v>
      </c>
    </row>
    <row r="25" spans="1:15" s="82" customFormat="1" ht="20.100000000000001" customHeight="1" x14ac:dyDescent="0.25">
      <c r="A25" s="35" t="s">
        <v>231</v>
      </c>
      <c r="B25" s="83">
        <v>5</v>
      </c>
      <c r="C25" s="83">
        <v>296</v>
      </c>
      <c r="D25" s="329">
        <v>0</v>
      </c>
      <c r="E25" s="329">
        <v>150</v>
      </c>
      <c r="F25" s="329">
        <v>0</v>
      </c>
      <c r="G25" s="329">
        <v>0</v>
      </c>
      <c r="H25" s="329">
        <v>1</v>
      </c>
      <c r="I25" s="329">
        <v>0</v>
      </c>
      <c r="J25" s="329">
        <v>0</v>
      </c>
      <c r="K25" s="329">
        <v>0</v>
      </c>
      <c r="L25" s="329">
        <v>0</v>
      </c>
      <c r="M25" s="329">
        <v>0</v>
      </c>
      <c r="N25" s="329">
        <v>0</v>
      </c>
      <c r="O25" s="329">
        <v>1</v>
      </c>
    </row>
    <row r="26" spans="1:15" s="82" customFormat="1" ht="20.100000000000001" customHeight="1" x14ac:dyDescent="0.25">
      <c r="A26" s="35" t="s">
        <v>232</v>
      </c>
      <c r="B26" s="83">
        <v>18</v>
      </c>
      <c r="C26" s="83">
        <v>10</v>
      </c>
      <c r="D26" s="329">
        <v>0</v>
      </c>
      <c r="E26" s="329">
        <v>1</v>
      </c>
      <c r="F26" s="329">
        <v>1</v>
      </c>
      <c r="G26" s="329">
        <v>0</v>
      </c>
      <c r="H26" s="329">
        <v>0</v>
      </c>
      <c r="I26" s="329">
        <v>0</v>
      </c>
      <c r="J26" s="329">
        <v>1</v>
      </c>
      <c r="K26" s="329">
        <v>0</v>
      </c>
      <c r="L26" s="329">
        <v>0</v>
      </c>
      <c r="M26" s="329">
        <v>0</v>
      </c>
      <c r="N26" s="329">
        <v>0</v>
      </c>
      <c r="O26" s="329">
        <v>0</v>
      </c>
    </row>
    <row r="27" spans="1:15" s="82" customFormat="1" ht="20.100000000000001" customHeight="1" x14ac:dyDescent="0.25">
      <c r="A27" s="35" t="s">
        <v>233</v>
      </c>
      <c r="B27" s="83">
        <v>13</v>
      </c>
      <c r="C27" s="83">
        <v>13</v>
      </c>
      <c r="D27" s="329">
        <v>0</v>
      </c>
      <c r="E27" s="329">
        <v>0</v>
      </c>
      <c r="F27" s="329">
        <v>1</v>
      </c>
      <c r="G27" s="329">
        <v>1</v>
      </c>
      <c r="H27" s="329">
        <v>1</v>
      </c>
      <c r="I27" s="329">
        <v>1</v>
      </c>
      <c r="J27" s="329">
        <v>0</v>
      </c>
      <c r="K27" s="329">
        <v>0</v>
      </c>
      <c r="L27" s="329">
        <v>0</v>
      </c>
      <c r="M27" s="329">
        <v>1</v>
      </c>
      <c r="N27" s="329">
        <v>1</v>
      </c>
      <c r="O27" s="329">
        <v>0</v>
      </c>
    </row>
    <row r="28" spans="1:15" s="82" customFormat="1" ht="20.100000000000001" customHeight="1" x14ac:dyDescent="0.25">
      <c r="A28" s="35" t="s">
        <v>234</v>
      </c>
      <c r="B28" s="83">
        <v>6</v>
      </c>
      <c r="C28" s="83">
        <v>161</v>
      </c>
      <c r="D28" s="329">
        <v>1</v>
      </c>
      <c r="E28" s="329">
        <v>0</v>
      </c>
      <c r="F28" s="329">
        <v>2</v>
      </c>
      <c r="G28" s="329">
        <v>0</v>
      </c>
      <c r="H28" s="329">
        <v>0</v>
      </c>
      <c r="I28" s="329">
        <v>1</v>
      </c>
      <c r="J28" s="329">
        <v>0</v>
      </c>
      <c r="K28" s="329">
        <v>0</v>
      </c>
      <c r="L28" s="329">
        <v>1</v>
      </c>
      <c r="M28" s="329">
        <v>0</v>
      </c>
      <c r="N28" s="329">
        <v>0</v>
      </c>
      <c r="O28" s="329">
        <v>0</v>
      </c>
    </row>
    <row r="29" spans="1:15" s="82" customFormat="1" ht="20.100000000000001" customHeight="1" x14ac:dyDescent="0.25">
      <c r="A29" s="35" t="s">
        <v>235</v>
      </c>
      <c r="B29" s="83">
        <v>0</v>
      </c>
      <c r="C29" s="83">
        <v>0</v>
      </c>
      <c r="D29" s="329">
        <v>0</v>
      </c>
      <c r="E29" s="329">
        <v>0</v>
      </c>
      <c r="F29" s="329">
        <v>0</v>
      </c>
      <c r="G29" s="329">
        <v>0</v>
      </c>
      <c r="H29" s="329">
        <v>0</v>
      </c>
      <c r="I29" s="329">
        <v>0</v>
      </c>
      <c r="J29" s="329">
        <v>0</v>
      </c>
      <c r="K29" s="329">
        <v>0</v>
      </c>
      <c r="L29" s="329">
        <v>0</v>
      </c>
      <c r="M29" s="329">
        <v>0</v>
      </c>
      <c r="N29" s="329">
        <v>0</v>
      </c>
      <c r="O29" s="329">
        <v>0</v>
      </c>
    </row>
    <row r="30" spans="1:15" s="82" customFormat="1" ht="20.100000000000001" customHeight="1" x14ac:dyDescent="0.25">
      <c r="A30" s="35" t="s">
        <v>236</v>
      </c>
      <c r="B30" s="83">
        <v>8</v>
      </c>
      <c r="C30" s="83">
        <v>11</v>
      </c>
      <c r="D30" s="329">
        <v>1</v>
      </c>
      <c r="E30" s="329">
        <v>1</v>
      </c>
      <c r="F30" s="329">
        <v>0</v>
      </c>
      <c r="G30" s="329">
        <v>1</v>
      </c>
      <c r="H30" s="329">
        <v>0</v>
      </c>
      <c r="I30" s="329">
        <v>0</v>
      </c>
      <c r="J30" s="329">
        <v>0</v>
      </c>
      <c r="K30" s="329">
        <v>0</v>
      </c>
      <c r="L30" s="329">
        <v>1</v>
      </c>
      <c r="M30" s="329">
        <v>0</v>
      </c>
      <c r="N30" s="329">
        <v>0</v>
      </c>
      <c r="O30" s="329">
        <v>1</v>
      </c>
    </row>
    <row r="31" spans="1:15" s="82" customFormat="1" ht="20.100000000000001" customHeight="1" x14ac:dyDescent="0.25">
      <c r="A31" s="35" t="s">
        <v>237</v>
      </c>
      <c r="B31" s="83">
        <v>13</v>
      </c>
      <c r="C31" s="83">
        <v>252</v>
      </c>
      <c r="D31" s="329">
        <v>2</v>
      </c>
      <c r="E31" s="329">
        <v>4</v>
      </c>
      <c r="F31" s="329">
        <v>1</v>
      </c>
      <c r="G31" s="329">
        <v>0</v>
      </c>
      <c r="H31" s="329">
        <v>0</v>
      </c>
      <c r="I31" s="329">
        <v>1</v>
      </c>
      <c r="J31" s="329">
        <v>1</v>
      </c>
      <c r="K31" s="329">
        <v>0</v>
      </c>
      <c r="L31" s="329">
        <v>0</v>
      </c>
      <c r="M31" s="329">
        <v>0</v>
      </c>
      <c r="N31" s="329">
        <v>1</v>
      </c>
      <c r="O31" s="329">
        <v>0</v>
      </c>
    </row>
    <row r="32" spans="1:15" s="82" customFormat="1" ht="20.100000000000001" customHeight="1" x14ac:dyDescent="0.25">
      <c r="A32" s="35" t="s">
        <v>238</v>
      </c>
      <c r="B32" s="83">
        <v>1</v>
      </c>
      <c r="C32" s="83">
        <v>0</v>
      </c>
      <c r="D32" s="329">
        <v>0</v>
      </c>
      <c r="E32" s="329">
        <v>0</v>
      </c>
      <c r="F32" s="329">
        <v>0</v>
      </c>
      <c r="G32" s="329">
        <v>0</v>
      </c>
      <c r="H32" s="329">
        <v>0</v>
      </c>
      <c r="I32" s="329">
        <v>0</v>
      </c>
      <c r="J32" s="329">
        <v>1</v>
      </c>
      <c r="K32" s="329">
        <v>0</v>
      </c>
      <c r="L32" s="329">
        <v>0</v>
      </c>
      <c r="M32" s="329">
        <v>0</v>
      </c>
      <c r="N32" s="329">
        <v>0</v>
      </c>
      <c r="O32" s="329">
        <v>0</v>
      </c>
    </row>
    <row r="33" spans="1:15" s="82" customFormat="1" ht="20.100000000000001" customHeight="1" x14ac:dyDescent="0.25">
      <c r="A33" s="35" t="s">
        <v>239</v>
      </c>
      <c r="B33" s="83">
        <v>2</v>
      </c>
      <c r="C33" s="83">
        <v>146</v>
      </c>
      <c r="D33" s="329">
        <v>0</v>
      </c>
      <c r="E33" s="329">
        <v>0</v>
      </c>
      <c r="F33" s="329">
        <v>1</v>
      </c>
      <c r="G33" s="329">
        <v>0</v>
      </c>
      <c r="H33" s="329">
        <v>0</v>
      </c>
      <c r="I33" s="329">
        <v>0</v>
      </c>
      <c r="J33" s="329">
        <v>0</v>
      </c>
      <c r="K33" s="329">
        <v>1</v>
      </c>
      <c r="L33" s="329">
        <v>0</v>
      </c>
      <c r="M33" s="329">
        <v>1</v>
      </c>
      <c r="N33" s="329">
        <v>0</v>
      </c>
      <c r="O33" s="329">
        <v>0</v>
      </c>
    </row>
    <row r="34" spans="1:15" s="82" customFormat="1" ht="20.100000000000001" customHeight="1" x14ac:dyDescent="0.25">
      <c r="A34" s="35" t="s">
        <v>240</v>
      </c>
      <c r="B34" s="83">
        <v>13</v>
      </c>
      <c r="C34" s="83">
        <v>8</v>
      </c>
      <c r="D34" s="329">
        <v>6</v>
      </c>
      <c r="E34" s="329">
        <v>1</v>
      </c>
      <c r="F34" s="329">
        <v>2</v>
      </c>
      <c r="G34" s="329">
        <v>0</v>
      </c>
      <c r="H34" s="329">
        <v>0</v>
      </c>
      <c r="I34" s="329">
        <v>1</v>
      </c>
      <c r="J34" s="329">
        <v>0</v>
      </c>
      <c r="K34" s="329">
        <v>0</v>
      </c>
      <c r="L34" s="329">
        <v>0</v>
      </c>
      <c r="M34" s="329">
        <v>3</v>
      </c>
      <c r="N34" s="329">
        <v>2</v>
      </c>
      <c r="O34" s="329">
        <v>0</v>
      </c>
    </row>
    <row r="35" spans="1:15" s="82" customFormat="1" ht="20.100000000000001" customHeight="1" x14ac:dyDescent="0.25">
      <c r="A35" s="35" t="s">
        <v>241</v>
      </c>
      <c r="B35" s="83">
        <v>11</v>
      </c>
      <c r="C35" s="83">
        <v>265</v>
      </c>
      <c r="D35" s="329">
        <v>0</v>
      </c>
      <c r="E35" s="329">
        <v>0</v>
      </c>
      <c r="F35" s="329">
        <v>0</v>
      </c>
      <c r="G35" s="329">
        <v>1</v>
      </c>
      <c r="H35" s="329">
        <v>1</v>
      </c>
      <c r="I35" s="329">
        <v>1</v>
      </c>
      <c r="J35" s="329">
        <v>0</v>
      </c>
      <c r="K35" s="329">
        <v>0</v>
      </c>
      <c r="L35" s="329">
        <v>1</v>
      </c>
      <c r="M35" s="329">
        <v>0</v>
      </c>
      <c r="N35" s="329">
        <v>0</v>
      </c>
      <c r="O35" s="329">
        <v>0</v>
      </c>
    </row>
    <row r="36" spans="1:15" s="115" customFormat="1" ht="20.100000000000001" customHeight="1" x14ac:dyDescent="0.25">
      <c r="A36" s="30" t="s">
        <v>242</v>
      </c>
      <c r="B36" s="89">
        <v>49</v>
      </c>
      <c r="C36" s="89">
        <v>63</v>
      </c>
      <c r="D36" s="89">
        <v>8</v>
      </c>
      <c r="E36" s="89">
        <v>6</v>
      </c>
      <c r="F36" s="89">
        <v>1</v>
      </c>
      <c r="G36" s="89">
        <v>6</v>
      </c>
      <c r="H36" s="89">
        <v>4</v>
      </c>
      <c r="I36" s="89">
        <v>3</v>
      </c>
      <c r="J36" s="89">
        <v>5</v>
      </c>
      <c r="K36" s="89">
        <v>5</v>
      </c>
      <c r="L36" s="89">
        <v>6</v>
      </c>
      <c r="M36" s="89">
        <v>2</v>
      </c>
      <c r="N36" s="89">
        <v>8</v>
      </c>
      <c r="O36" s="89">
        <v>1</v>
      </c>
    </row>
    <row r="37" spans="1:15" s="82" customFormat="1" ht="20.100000000000001" customHeight="1" x14ac:dyDescent="0.25">
      <c r="A37" s="35" t="s">
        <v>243</v>
      </c>
      <c r="B37" s="83">
        <v>8</v>
      </c>
      <c r="C37" s="83">
        <v>10</v>
      </c>
      <c r="D37" s="329">
        <v>4</v>
      </c>
      <c r="E37" s="329">
        <v>0</v>
      </c>
      <c r="F37" s="329">
        <v>0</v>
      </c>
      <c r="G37" s="329">
        <v>0</v>
      </c>
      <c r="H37" s="329">
        <v>1</v>
      </c>
      <c r="I37" s="329">
        <v>0</v>
      </c>
      <c r="J37" s="329">
        <v>0</v>
      </c>
      <c r="K37" s="329">
        <v>0</v>
      </c>
      <c r="L37" s="329">
        <v>1</v>
      </c>
      <c r="M37" s="329">
        <v>0</v>
      </c>
      <c r="N37" s="329">
        <v>0</v>
      </c>
      <c r="O37" s="329">
        <v>0</v>
      </c>
    </row>
    <row r="38" spans="1:15" s="82" customFormat="1" ht="20.100000000000001" customHeight="1" x14ac:dyDescent="0.25">
      <c r="A38" s="35" t="s">
        <v>244</v>
      </c>
      <c r="B38" s="83">
        <v>5</v>
      </c>
      <c r="C38" s="83">
        <v>10</v>
      </c>
      <c r="D38" s="329">
        <v>0</v>
      </c>
      <c r="E38" s="329">
        <v>1</v>
      </c>
      <c r="F38" s="329">
        <v>0</v>
      </c>
      <c r="G38" s="329">
        <v>0</v>
      </c>
      <c r="H38" s="329">
        <v>0</v>
      </c>
      <c r="I38" s="329">
        <v>0</v>
      </c>
      <c r="J38" s="329">
        <v>0</v>
      </c>
      <c r="K38" s="329">
        <v>1</v>
      </c>
      <c r="L38" s="329">
        <v>4</v>
      </c>
      <c r="M38" s="329">
        <v>0</v>
      </c>
      <c r="N38" s="329">
        <v>1</v>
      </c>
      <c r="O38" s="329">
        <v>0</v>
      </c>
    </row>
    <row r="39" spans="1:15" s="82" customFormat="1" ht="20.100000000000001" customHeight="1" x14ac:dyDescent="0.25">
      <c r="A39" s="35" t="s">
        <v>245</v>
      </c>
      <c r="B39" s="83">
        <v>5</v>
      </c>
      <c r="C39" s="83">
        <v>13</v>
      </c>
      <c r="D39" s="329">
        <v>2</v>
      </c>
      <c r="E39" s="329">
        <v>1</v>
      </c>
      <c r="F39" s="329">
        <v>0</v>
      </c>
      <c r="G39" s="329">
        <v>1</v>
      </c>
      <c r="H39" s="329">
        <v>0</v>
      </c>
      <c r="I39" s="329">
        <v>3</v>
      </c>
      <c r="J39" s="329">
        <v>2</v>
      </c>
      <c r="K39" s="329">
        <v>1</v>
      </c>
      <c r="L39" s="329">
        <v>0</v>
      </c>
      <c r="M39" s="329">
        <v>1</v>
      </c>
      <c r="N39" s="329">
        <v>1</v>
      </c>
      <c r="O39" s="329">
        <v>0</v>
      </c>
    </row>
    <row r="40" spans="1:15" s="82" customFormat="1" ht="20.100000000000001" customHeight="1" x14ac:dyDescent="0.25">
      <c r="A40" s="35" t="s">
        <v>246</v>
      </c>
      <c r="B40" s="83">
        <v>14</v>
      </c>
      <c r="C40" s="83">
        <v>6</v>
      </c>
      <c r="D40" s="329">
        <v>1</v>
      </c>
      <c r="E40" s="329">
        <v>1</v>
      </c>
      <c r="F40" s="329">
        <v>0</v>
      </c>
      <c r="G40" s="329">
        <v>0</v>
      </c>
      <c r="H40" s="329">
        <v>1</v>
      </c>
      <c r="I40" s="329">
        <v>0</v>
      </c>
      <c r="J40" s="329">
        <v>1</v>
      </c>
      <c r="K40" s="329">
        <v>0</v>
      </c>
      <c r="L40" s="329">
        <v>0</v>
      </c>
      <c r="M40" s="329">
        <v>0</v>
      </c>
      <c r="N40" s="329">
        <v>2</v>
      </c>
      <c r="O40" s="329">
        <v>0</v>
      </c>
    </row>
    <row r="41" spans="1:15" s="82" customFormat="1" ht="20.100000000000001" customHeight="1" x14ac:dyDescent="0.25">
      <c r="A41" s="35" t="s">
        <v>247</v>
      </c>
      <c r="B41" s="83">
        <v>0</v>
      </c>
      <c r="C41" s="83">
        <v>1</v>
      </c>
      <c r="D41" s="329">
        <v>0</v>
      </c>
      <c r="E41" s="329">
        <v>0</v>
      </c>
      <c r="F41" s="329">
        <v>0</v>
      </c>
      <c r="G41" s="329">
        <v>1</v>
      </c>
      <c r="H41" s="329">
        <v>0</v>
      </c>
      <c r="I41" s="329">
        <v>0</v>
      </c>
      <c r="J41" s="329">
        <v>0</v>
      </c>
      <c r="K41" s="329">
        <v>0</v>
      </c>
      <c r="L41" s="329">
        <v>0</v>
      </c>
      <c r="M41" s="329">
        <v>0</v>
      </c>
      <c r="N41" s="329">
        <v>0</v>
      </c>
      <c r="O41" s="329">
        <v>0</v>
      </c>
    </row>
    <row r="42" spans="1:15" s="82" customFormat="1" ht="20.100000000000001" customHeight="1" x14ac:dyDescent="0.25">
      <c r="A42" s="35" t="s">
        <v>248</v>
      </c>
      <c r="B42" s="83">
        <v>17</v>
      </c>
      <c r="C42" s="83">
        <v>23</v>
      </c>
      <c r="D42" s="329">
        <v>1</v>
      </c>
      <c r="E42" s="329">
        <v>3</v>
      </c>
      <c r="F42" s="329">
        <v>1</v>
      </c>
      <c r="G42" s="329">
        <v>4</v>
      </c>
      <c r="H42" s="329">
        <v>2</v>
      </c>
      <c r="I42" s="329">
        <v>0</v>
      </c>
      <c r="J42" s="329">
        <v>2</v>
      </c>
      <c r="K42" s="329">
        <v>3</v>
      </c>
      <c r="L42" s="329">
        <v>1</v>
      </c>
      <c r="M42" s="329">
        <v>1</v>
      </c>
      <c r="N42" s="329">
        <v>4</v>
      </c>
      <c r="O42" s="329">
        <v>1</v>
      </c>
    </row>
    <row r="43" spans="1:15" s="82" customFormat="1" ht="20.100000000000001" customHeight="1" x14ac:dyDescent="0.25">
      <c r="A43" s="30" t="s">
        <v>249</v>
      </c>
      <c r="B43" s="89">
        <v>42046</v>
      </c>
      <c r="C43" s="89">
        <v>36537</v>
      </c>
      <c r="D43" s="89">
        <v>4700</v>
      </c>
      <c r="E43" s="89">
        <v>4547</v>
      </c>
      <c r="F43" s="89">
        <v>4615</v>
      </c>
      <c r="G43" s="89">
        <v>4431</v>
      </c>
      <c r="H43" s="89">
        <v>4014</v>
      </c>
      <c r="I43" s="89">
        <v>3473</v>
      </c>
      <c r="J43" s="89">
        <v>2967</v>
      </c>
      <c r="K43" s="89">
        <v>1793</v>
      </c>
      <c r="L43" s="89">
        <v>1299</v>
      </c>
      <c r="M43" s="89">
        <v>1414</v>
      </c>
      <c r="N43" s="89">
        <v>2426</v>
      </c>
      <c r="O43" s="89">
        <v>1436</v>
      </c>
    </row>
    <row r="44" spans="1:15" s="82" customFormat="1" ht="20.100000000000001" customHeight="1" x14ac:dyDescent="0.25">
      <c r="A44" s="35" t="s">
        <v>250</v>
      </c>
      <c r="B44" s="83">
        <v>1302</v>
      </c>
      <c r="C44" s="83">
        <v>1238</v>
      </c>
      <c r="D44" s="329">
        <v>121</v>
      </c>
      <c r="E44" s="329">
        <v>98</v>
      </c>
      <c r="F44" s="329">
        <v>83</v>
      </c>
      <c r="G44" s="329">
        <v>103</v>
      </c>
      <c r="H44" s="329">
        <v>87</v>
      </c>
      <c r="I44" s="329">
        <v>79</v>
      </c>
      <c r="J44" s="329">
        <v>108</v>
      </c>
      <c r="K44" s="329">
        <v>41</v>
      </c>
      <c r="L44" s="329">
        <v>45</v>
      </c>
      <c r="M44" s="329">
        <v>33</v>
      </c>
      <c r="N44" s="329">
        <v>100</v>
      </c>
      <c r="O44" s="329">
        <v>24</v>
      </c>
    </row>
    <row r="45" spans="1:15" s="82" customFormat="1" ht="20.100000000000001" customHeight="1" x14ac:dyDescent="0.25">
      <c r="A45" s="35" t="s">
        <v>251</v>
      </c>
      <c r="B45" s="83">
        <v>200</v>
      </c>
      <c r="C45" s="83">
        <v>235</v>
      </c>
      <c r="D45" s="329">
        <v>24</v>
      </c>
      <c r="E45" s="329">
        <v>36</v>
      </c>
      <c r="F45" s="329">
        <v>13</v>
      </c>
      <c r="G45" s="329">
        <v>18</v>
      </c>
      <c r="H45" s="329">
        <v>10</v>
      </c>
      <c r="I45" s="329">
        <v>6</v>
      </c>
      <c r="J45" s="329">
        <v>8</v>
      </c>
      <c r="K45" s="329">
        <v>4</v>
      </c>
      <c r="L45" s="329">
        <v>8</v>
      </c>
      <c r="M45" s="329">
        <v>9</v>
      </c>
      <c r="N45" s="329">
        <v>4</v>
      </c>
      <c r="O45" s="329">
        <v>6</v>
      </c>
    </row>
    <row r="46" spans="1:15" s="82" customFormat="1" ht="20.100000000000001" customHeight="1" x14ac:dyDescent="0.25">
      <c r="A46" s="35" t="s">
        <v>252</v>
      </c>
      <c r="B46" s="83">
        <v>722</v>
      </c>
      <c r="C46" s="83">
        <v>648</v>
      </c>
      <c r="D46" s="329">
        <v>47</v>
      </c>
      <c r="E46" s="329">
        <v>45</v>
      </c>
      <c r="F46" s="329">
        <v>49</v>
      </c>
      <c r="G46" s="329">
        <v>60</v>
      </c>
      <c r="H46" s="329">
        <v>59</v>
      </c>
      <c r="I46" s="329">
        <v>45</v>
      </c>
      <c r="J46" s="329">
        <v>64</v>
      </c>
      <c r="K46" s="329">
        <v>44</v>
      </c>
      <c r="L46" s="329">
        <v>16</v>
      </c>
      <c r="M46" s="329">
        <v>26</v>
      </c>
      <c r="N46" s="329">
        <v>38</v>
      </c>
      <c r="O46" s="329">
        <v>24</v>
      </c>
    </row>
    <row r="47" spans="1:15" s="82" customFormat="1" ht="20.100000000000001" customHeight="1" x14ac:dyDescent="0.25">
      <c r="A47" s="35" t="s">
        <v>253</v>
      </c>
      <c r="B47" s="83">
        <v>250</v>
      </c>
      <c r="C47" s="83">
        <v>237</v>
      </c>
      <c r="D47" s="329">
        <v>18</v>
      </c>
      <c r="E47" s="329">
        <v>20</v>
      </c>
      <c r="F47" s="329">
        <v>32</v>
      </c>
      <c r="G47" s="329">
        <v>14</v>
      </c>
      <c r="H47" s="329">
        <v>30</v>
      </c>
      <c r="I47" s="329">
        <v>19</v>
      </c>
      <c r="J47" s="329">
        <v>5</v>
      </c>
      <c r="K47" s="329">
        <v>6</v>
      </c>
      <c r="L47" s="329">
        <v>13</v>
      </c>
      <c r="M47" s="329">
        <v>5</v>
      </c>
      <c r="N47" s="329">
        <v>13</v>
      </c>
      <c r="O47" s="329">
        <v>9</v>
      </c>
    </row>
    <row r="48" spans="1:15" s="82" customFormat="1" ht="20.100000000000001" customHeight="1" x14ac:dyDescent="0.25">
      <c r="A48" s="35" t="s">
        <v>254</v>
      </c>
      <c r="B48" s="83">
        <v>4379</v>
      </c>
      <c r="C48" s="83">
        <v>3440</v>
      </c>
      <c r="D48" s="329">
        <v>363</v>
      </c>
      <c r="E48" s="329">
        <v>343</v>
      </c>
      <c r="F48" s="329">
        <v>288</v>
      </c>
      <c r="G48" s="329">
        <v>365</v>
      </c>
      <c r="H48" s="329">
        <v>621</v>
      </c>
      <c r="I48" s="329">
        <v>377</v>
      </c>
      <c r="J48" s="329">
        <v>282</v>
      </c>
      <c r="K48" s="329">
        <v>217</v>
      </c>
      <c r="L48" s="329">
        <v>250</v>
      </c>
      <c r="M48" s="329">
        <v>130</v>
      </c>
      <c r="N48" s="329">
        <v>295</v>
      </c>
      <c r="O48" s="329">
        <v>218</v>
      </c>
    </row>
    <row r="49" spans="1:15" s="82" customFormat="1" ht="20.100000000000001" customHeight="1" x14ac:dyDescent="0.25">
      <c r="A49" s="35" t="s">
        <v>255</v>
      </c>
      <c r="B49" s="83">
        <v>162</v>
      </c>
      <c r="C49" s="83">
        <v>103</v>
      </c>
      <c r="D49" s="329">
        <v>22</v>
      </c>
      <c r="E49" s="329">
        <v>25</v>
      </c>
      <c r="F49" s="329">
        <v>13</v>
      </c>
      <c r="G49" s="329">
        <v>4</v>
      </c>
      <c r="H49" s="329">
        <v>11</v>
      </c>
      <c r="I49" s="329">
        <v>10</v>
      </c>
      <c r="J49" s="329">
        <v>5</v>
      </c>
      <c r="K49" s="329">
        <v>4</v>
      </c>
      <c r="L49" s="329">
        <v>7</v>
      </c>
      <c r="M49" s="329">
        <v>1</v>
      </c>
      <c r="N49" s="329">
        <v>5</v>
      </c>
      <c r="O49" s="329">
        <v>1</v>
      </c>
    </row>
    <row r="50" spans="1:15" s="82" customFormat="1" ht="20.100000000000001" customHeight="1" x14ac:dyDescent="0.25">
      <c r="A50" s="35" t="s">
        <v>256</v>
      </c>
      <c r="B50" s="83">
        <v>1932</v>
      </c>
      <c r="C50" s="83">
        <v>2377</v>
      </c>
      <c r="D50" s="329">
        <v>155</v>
      </c>
      <c r="E50" s="329">
        <v>178</v>
      </c>
      <c r="F50" s="329">
        <v>186</v>
      </c>
      <c r="G50" s="329">
        <v>214</v>
      </c>
      <c r="H50" s="329">
        <v>66</v>
      </c>
      <c r="I50" s="329">
        <v>100</v>
      </c>
      <c r="J50" s="329">
        <v>76</v>
      </c>
      <c r="K50" s="329">
        <v>85</v>
      </c>
      <c r="L50" s="329">
        <v>56</v>
      </c>
      <c r="M50" s="329">
        <v>34</v>
      </c>
      <c r="N50" s="329">
        <v>47</v>
      </c>
      <c r="O50" s="329">
        <v>76</v>
      </c>
    </row>
    <row r="51" spans="1:15" s="82" customFormat="1" ht="20.100000000000001" customHeight="1" x14ac:dyDescent="0.25">
      <c r="A51" s="35" t="s">
        <v>257</v>
      </c>
      <c r="B51" s="83">
        <v>54</v>
      </c>
      <c r="C51" s="83">
        <v>56</v>
      </c>
      <c r="D51" s="329">
        <v>8</v>
      </c>
      <c r="E51" s="329">
        <v>3</v>
      </c>
      <c r="F51" s="329">
        <v>0</v>
      </c>
      <c r="G51" s="329">
        <v>4</v>
      </c>
      <c r="H51" s="329">
        <v>1</v>
      </c>
      <c r="I51" s="329">
        <v>6</v>
      </c>
      <c r="J51" s="329">
        <v>0</v>
      </c>
      <c r="K51" s="329">
        <v>1</v>
      </c>
      <c r="L51" s="329">
        <v>1</v>
      </c>
      <c r="M51" s="329">
        <v>4</v>
      </c>
      <c r="N51" s="329">
        <v>30</v>
      </c>
      <c r="O51" s="329">
        <v>0</v>
      </c>
    </row>
    <row r="52" spans="1:15" s="82" customFormat="1" ht="20.100000000000001" customHeight="1" x14ac:dyDescent="0.25">
      <c r="A52" s="35" t="s">
        <v>258</v>
      </c>
      <c r="B52" s="83">
        <v>7748</v>
      </c>
      <c r="C52" s="83">
        <v>5738</v>
      </c>
      <c r="D52" s="329">
        <v>699</v>
      </c>
      <c r="E52" s="329">
        <v>803</v>
      </c>
      <c r="F52" s="329">
        <v>874</v>
      </c>
      <c r="G52" s="329">
        <v>850</v>
      </c>
      <c r="H52" s="329">
        <v>852</v>
      </c>
      <c r="I52" s="329">
        <v>388</v>
      </c>
      <c r="J52" s="329">
        <v>596</v>
      </c>
      <c r="K52" s="329">
        <v>337</v>
      </c>
      <c r="L52" s="329">
        <v>207</v>
      </c>
      <c r="M52" s="329">
        <v>434</v>
      </c>
      <c r="N52" s="329">
        <v>320</v>
      </c>
      <c r="O52" s="329">
        <v>303</v>
      </c>
    </row>
    <row r="53" spans="1:15" s="82" customFormat="1" ht="20.100000000000001" customHeight="1" x14ac:dyDescent="0.25">
      <c r="A53" s="35" t="s">
        <v>259</v>
      </c>
      <c r="B53" s="83">
        <v>40</v>
      </c>
      <c r="C53" s="83">
        <v>49</v>
      </c>
      <c r="D53" s="329">
        <v>2</v>
      </c>
      <c r="E53" s="329">
        <v>6</v>
      </c>
      <c r="F53" s="329">
        <v>5</v>
      </c>
      <c r="G53" s="329">
        <v>4</v>
      </c>
      <c r="H53" s="329">
        <v>8</v>
      </c>
      <c r="I53" s="329">
        <v>5</v>
      </c>
      <c r="J53" s="329">
        <v>0</v>
      </c>
      <c r="K53" s="329">
        <v>4</v>
      </c>
      <c r="L53" s="329">
        <v>0</v>
      </c>
      <c r="M53" s="329">
        <v>3</v>
      </c>
      <c r="N53" s="329">
        <v>8</v>
      </c>
      <c r="O53" s="329">
        <v>3</v>
      </c>
    </row>
    <row r="54" spans="1:15" s="82" customFormat="1" ht="20.100000000000001" customHeight="1" x14ac:dyDescent="0.25">
      <c r="A54" s="35" t="s">
        <v>260</v>
      </c>
      <c r="B54" s="83">
        <v>630</v>
      </c>
      <c r="C54" s="83">
        <v>861</v>
      </c>
      <c r="D54" s="329">
        <v>55</v>
      </c>
      <c r="E54" s="329">
        <v>88</v>
      </c>
      <c r="F54" s="329">
        <v>41</v>
      </c>
      <c r="G54" s="329">
        <v>50</v>
      </c>
      <c r="H54" s="329">
        <v>55</v>
      </c>
      <c r="I54" s="329">
        <v>55</v>
      </c>
      <c r="J54" s="329">
        <v>42</v>
      </c>
      <c r="K54" s="329">
        <v>65</v>
      </c>
      <c r="L54" s="329">
        <v>33</v>
      </c>
      <c r="M54" s="329">
        <v>50</v>
      </c>
      <c r="N54" s="329">
        <v>51</v>
      </c>
      <c r="O54" s="329">
        <v>29</v>
      </c>
    </row>
    <row r="55" spans="1:15" s="82" customFormat="1" ht="20.100000000000001" customHeight="1" x14ac:dyDescent="0.25">
      <c r="A55" s="35" t="s">
        <v>261</v>
      </c>
      <c r="B55" s="83">
        <v>49</v>
      </c>
      <c r="C55" s="83">
        <v>77</v>
      </c>
      <c r="D55" s="329">
        <v>2</v>
      </c>
      <c r="E55" s="329">
        <v>10</v>
      </c>
      <c r="F55" s="329">
        <v>2</v>
      </c>
      <c r="G55" s="329">
        <v>14</v>
      </c>
      <c r="H55" s="329">
        <v>1</v>
      </c>
      <c r="I55" s="329">
        <v>6</v>
      </c>
      <c r="J55" s="329">
        <v>10</v>
      </c>
      <c r="K55" s="329">
        <v>1</v>
      </c>
      <c r="L55" s="329">
        <v>1</v>
      </c>
      <c r="M55" s="329">
        <v>3</v>
      </c>
      <c r="N55" s="329">
        <v>1</v>
      </c>
      <c r="O55" s="329">
        <v>3</v>
      </c>
    </row>
    <row r="56" spans="1:15" s="82" customFormat="1" ht="20.100000000000001" customHeight="1" x14ac:dyDescent="0.25">
      <c r="A56" s="35" t="s">
        <v>262</v>
      </c>
      <c r="B56" s="83">
        <v>10027</v>
      </c>
      <c r="C56" s="83">
        <v>9305</v>
      </c>
      <c r="D56" s="329">
        <v>1616</v>
      </c>
      <c r="E56" s="329">
        <v>1435</v>
      </c>
      <c r="F56" s="329">
        <v>1071</v>
      </c>
      <c r="G56" s="329">
        <v>1130</v>
      </c>
      <c r="H56" s="329">
        <v>825</v>
      </c>
      <c r="I56" s="329">
        <v>1005</v>
      </c>
      <c r="J56" s="329">
        <v>461</v>
      </c>
      <c r="K56" s="329">
        <v>401</v>
      </c>
      <c r="L56" s="329">
        <v>214</v>
      </c>
      <c r="M56" s="329">
        <v>282</v>
      </c>
      <c r="N56" s="329">
        <v>399</v>
      </c>
      <c r="O56" s="329">
        <v>218</v>
      </c>
    </row>
    <row r="57" spans="1:15" s="82" customFormat="1" ht="20.100000000000001" customHeight="1" x14ac:dyDescent="0.25">
      <c r="A57" s="35" t="s">
        <v>263</v>
      </c>
      <c r="B57" s="83">
        <v>3825</v>
      </c>
      <c r="C57" s="83">
        <v>3343</v>
      </c>
      <c r="D57" s="329">
        <v>621</v>
      </c>
      <c r="E57" s="329">
        <v>569</v>
      </c>
      <c r="F57" s="329">
        <v>778</v>
      </c>
      <c r="G57" s="329">
        <v>650</v>
      </c>
      <c r="H57" s="329">
        <v>241</v>
      </c>
      <c r="I57" s="329">
        <v>256</v>
      </c>
      <c r="J57" s="329">
        <v>220</v>
      </c>
      <c r="K57" s="329">
        <v>50</v>
      </c>
      <c r="L57" s="329">
        <v>46</v>
      </c>
      <c r="M57" s="329">
        <v>46</v>
      </c>
      <c r="N57" s="329">
        <v>146</v>
      </c>
      <c r="O57" s="329">
        <v>91</v>
      </c>
    </row>
    <row r="58" spans="1:15" s="82" customFormat="1" ht="20.100000000000001" customHeight="1" x14ac:dyDescent="0.25">
      <c r="A58" s="35" t="s">
        <v>264</v>
      </c>
      <c r="B58" s="83">
        <v>126</v>
      </c>
      <c r="C58" s="83">
        <v>122</v>
      </c>
      <c r="D58" s="329">
        <v>25</v>
      </c>
      <c r="E58" s="329">
        <v>6</v>
      </c>
      <c r="F58" s="329">
        <v>10</v>
      </c>
      <c r="G58" s="329">
        <v>15</v>
      </c>
      <c r="H58" s="329">
        <v>8</v>
      </c>
      <c r="I58" s="329">
        <v>6</v>
      </c>
      <c r="J58" s="329">
        <v>5</v>
      </c>
      <c r="K58" s="329">
        <v>6</v>
      </c>
      <c r="L58" s="329">
        <v>5</v>
      </c>
      <c r="M58" s="329">
        <v>1</v>
      </c>
      <c r="N58" s="329">
        <v>33</v>
      </c>
      <c r="O58" s="329">
        <v>10</v>
      </c>
    </row>
    <row r="59" spans="1:15" s="115" customFormat="1" ht="20.100000000000001" customHeight="1" x14ac:dyDescent="0.25">
      <c r="A59" s="35" t="s">
        <v>265</v>
      </c>
      <c r="B59" s="83">
        <v>7317</v>
      </c>
      <c r="C59" s="83">
        <v>6350</v>
      </c>
      <c r="D59" s="329">
        <v>621</v>
      </c>
      <c r="E59" s="329">
        <v>606</v>
      </c>
      <c r="F59" s="329">
        <v>826</v>
      </c>
      <c r="G59" s="329">
        <v>622</v>
      </c>
      <c r="H59" s="329">
        <v>906</v>
      </c>
      <c r="I59" s="329">
        <v>954</v>
      </c>
      <c r="J59" s="329">
        <v>917</v>
      </c>
      <c r="K59" s="329">
        <v>407</v>
      </c>
      <c r="L59" s="329">
        <v>328</v>
      </c>
      <c r="M59" s="329">
        <v>288</v>
      </c>
      <c r="N59" s="329">
        <v>307</v>
      </c>
      <c r="O59" s="329">
        <v>363</v>
      </c>
    </row>
    <row r="60" spans="1:15" s="115" customFormat="1" ht="20.100000000000001" customHeight="1" x14ac:dyDescent="0.25">
      <c r="A60" s="35" t="s">
        <v>266</v>
      </c>
      <c r="B60" s="83">
        <v>38</v>
      </c>
      <c r="C60" s="83">
        <v>33</v>
      </c>
      <c r="D60" s="329">
        <v>4</v>
      </c>
      <c r="E60" s="329">
        <v>5</v>
      </c>
      <c r="F60" s="329">
        <v>4</v>
      </c>
      <c r="G60" s="329">
        <v>0</v>
      </c>
      <c r="H60" s="329">
        <v>0</v>
      </c>
      <c r="I60" s="329">
        <v>0</v>
      </c>
      <c r="J60" s="329">
        <v>1</v>
      </c>
      <c r="K60" s="329">
        <v>5</v>
      </c>
      <c r="L60" s="329">
        <v>0</v>
      </c>
      <c r="M60" s="329">
        <v>1</v>
      </c>
      <c r="N60" s="329">
        <v>10</v>
      </c>
      <c r="O60" s="329">
        <v>1</v>
      </c>
    </row>
    <row r="61" spans="1:15" s="115" customFormat="1" ht="20.100000000000001" customHeight="1" x14ac:dyDescent="0.25">
      <c r="A61" s="35" t="s">
        <v>267</v>
      </c>
      <c r="B61" s="83">
        <v>137</v>
      </c>
      <c r="C61" s="83">
        <v>65</v>
      </c>
      <c r="D61" s="329">
        <v>8</v>
      </c>
      <c r="E61" s="329">
        <v>3</v>
      </c>
      <c r="F61" s="329">
        <v>7</v>
      </c>
      <c r="G61" s="329">
        <v>10</v>
      </c>
      <c r="H61" s="329">
        <v>7</v>
      </c>
      <c r="I61" s="329">
        <v>0</v>
      </c>
      <c r="J61" s="329">
        <v>1</v>
      </c>
      <c r="K61" s="329">
        <v>10</v>
      </c>
      <c r="L61" s="329">
        <v>2</v>
      </c>
      <c r="M61" s="329">
        <v>3</v>
      </c>
      <c r="N61" s="329">
        <v>80</v>
      </c>
      <c r="O61" s="329">
        <v>0</v>
      </c>
    </row>
    <row r="62" spans="1:15" s="82" customFormat="1" ht="20.100000000000001" customHeight="1" x14ac:dyDescent="0.25">
      <c r="A62" s="35" t="s">
        <v>268</v>
      </c>
      <c r="B62" s="83">
        <v>1247</v>
      </c>
      <c r="C62" s="83">
        <v>1057</v>
      </c>
      <c r="D62" s="329">
        <v>175</v>
      </c>
      <c r="E62" s="329">
        <v>139</v>
      </c>
      <c r="F62" s="329">
        <v>188</v>
      </c>
      <c r="G62" s="329">
        <v>180</v>
      </c>
      <c r="H62" s="329">
        <v>97</v>
      </c>
      <c r="I62" s="329">
        <v>71</v>
      </c>
      <c r="J62" s="329">
        <v>42</v>
      </c>
      <c r="K62" s="329">
        <v>25</v>
      </c>
      <c r="L62" s="329">
        <v>32</v>
      </c>
      <c r="M62" s="329">
        <v>10</v>
      </c>
      <c r="N62" s="329">
        <v>34</v>
      </c>
      <c r="O62" s="329">
        <v>18</v>
      </c>
    </row>
    <row r="63" spans="1:15" s="82" customFormat="1" ht="20.100000000000001" customHeight="1" x14ac:dyDescent="0.25">
      <c r="A63" s="35" t="s">
        <v>269</v>
      </c>
      <c r="B63" s="83">
        <v>1046</v>
      </c>
      <c r="C63" s="83">
        <v>843</v>
      </c>
      <c r="D63" s="329">
        <v>80</v>
      </c>
      <c r="E63" s="329">
        <v>69</v>
      </c>
      <c r="F63" s="329">
        <v>101</v>
      </c>
      <c r="G63" s="329">
        <v>66</v>
      </c>
      <c r="H63" s="329">
        <v>73</v>
      </c>
      <c r="I63" s="329">
        <v>44</v>
      </c>
      <c r="J63" s="329">
        <v>38</v>
      </c>
      <c r="K63" s="329">
        <v>51</v>
      </c>
      <c r="L63" s="329">
        <v>19</v>
      </c>
      <c r="M63" s="329">
        <v>16</v>
      </c>
      <c r="N63" s="329">
        <v>55</v>
      </c>
      <c r="O63" s="329">
        <v>29</v>
      </c>
    </row>
    <row r="64" spans="1:15" s="115" customFormat="1" ht="20.100000000000001" customHeight="1" x14ac:dyDescent="0.25">
      <c r="A64" s="35" t="s">
        <v>270</v>
      </c>
      <c r="B64" s="83">
        <v>815</v>
      </c>
      <c r="C64" s="83">
        <v>360</v>
      </c>
      <c r="D64" s="329">
        <v>34</v>
      </c>
      <c r="E64" s="329">
        <v>60</v>
      </c>
      <c r="F64" s="329">
        <v>44</v>
      </c>
      <c r="G64" s="329">
        <v>58</v>
      </c>
      <c r="H64" s="329">
        <v>56</v>
      </c>
      <c r="I64" s="329">
        <v>41</v>
      </c>
      <c r="J64" s="329">
        <v>86</v>
      </c>
      <c r="K64" s="329">
        <v>29</v>
      </c>
      <c r="L64" s="329">
        <v>16</v>
      </c>
      <c r="M64" s="329">
        <v>35</v>
      </c>
      <c r="N64" s="329">
        <v>450</v>
      </c>
      <c r="O64" s="329">
        <v>10</v>
      </c>
    </row>
    <row r="65" spans="1:15" s="82" customFormat="1" ht="20.100000000000001" customHeight="1" x14ac:dyDescent="0.25">
      <c r="A65" s="30" t="s">
        <v>271</v>
      </c>
      <c r="B65" s="89">
        <v>12</v>
      </c>
      <c r="C65" s="89">
        <v>12</v>
      </c>
      <c r="D65" s="89">
        <v>1</v>
      </c>
      <c r="E65" s="89">
        <v>1</v>
      </c>
      <c r="F65" s="89">
        <v>0</v>
      </c>
      <c r="G65" s="89">
        <v>0</v>
      </c>
      <c r="H65" s="89">
        <v>1</v>
      </c>
      <c r="I65" s="89">
        <v>1</v>
      </c>
      <c r="J65" s="89">
        <v>0</v>
      </c>
      <c r="K65" s="89">
        <v>1</v>
      </c>
      <c r="L65" s="89">
        <v>2</v>
      </c>
      <c r="M65" s="89">
        <v>0</v>
      </c>
      <c r="N65" s="89">
        <v>3</v>
      </c>
      <c r="O65" s="89">
        <v>0</v>
      </c>
    </row>
    <row r="66" spans="1:15" s="82" customFormat="1" ht="20.100000000000001" customHeight="1" x14ac:dyDescent="0.25">
      <c r="A66" s="35" t="s">
        <v>272</v>
      </c>
      <c r="B66" s="82">
        <v>9</v>
      </c>
      <c r="C66" s="82">
        <v>6</v>
      </c>
      <c r="D66" s="329">
        <v>1</v>
      </c>
      <c r="E66" s="329">
        <v>0</v>
      </c>
      <c r="F66" s="329">
        <v>0</v>
      </c>
      <c r="G66" s="329">
        <v>0</v>
      </c>
      <c r="H66" s="329">
        <v>0</v>
      </c>
      <c r="I66" s="329">
        <v>0</v>
      </c>
      <c r="J66" s="329">
        <v>0</v>
      </c>
      <c r="K66" s="329">
        <v>1</v>
      </c>
      <c r="L66" s="329">
        <v>2</v>
      </c>
      <c r="M66" s="329">
        <v>0</v>
      </c>
      <c r="N66" s="329">
        <v>2</v>
      </c>
      <c r="O66" s="329">
        <v>0</v>
      </c>
    </row>
    <row r="67" spans="1:15" s="82" customFormat="1" ht="20.100000000000001" customHeight="1" x14ac:dyDescent="0.25">
      <c r="A67" s="35" t="s">
        <v>273</v>
      </c>
      <c r="B67" s="82">
        <v>3</v>
      </c>
      <c r="C67" s="82">
        <v>5</v>
      </c>
      <c r="D67" s="329">
        <v>0</v>
      </c>
      <c r="E67" s="329">
        <v>1</v>
      </c>
      <c r="F67" s="329">
        <v>0</v>
      </c>
      <c r="G67" s="329">
        <v>0</v>
      </c>
      <c r="H67" s="329">
        <v>1</v>
      </c>
      <c r="I67" s="329">
        <v>0</v>
      </c>
      <c r="J67" s="329">
        <v>0</v>
      </c>
      <c r="K67" s="329">
        <v>0</v>
      </c>
      <c r="L67" s="329">
        <v>0</v>
      </c>
      <c r="M67" s="329">
        <v>0</v>
      </c>
      <c r="N67" s="329">
        <v>1</v>
      </c>
      <c r="O67" s="329">
        <v>0</v>
      </c>
    </row>
    <row r="68" spans="1:15" s="82" customFormat="1" ht="20.100000000000001" customHeight="1" x14ac:dyDescent="0.25">
      <c r="A68" s="35" t="s">
        <v>274</v>
      </c>
      <c r="B68" s="82">
        <v>0</v>
      </c>
      <c r="C68" s="82">
        <v>1</v>
      </c>
      <c r="D68" s="329">
        <v>0</v>
      </c>
      <c r="E68" s="329">
        <v>0</v>
      </c>
      <c r="F68" s="329">
        <v>0</v>
      </c>
      <c r="G68" s="329">
        <v>0</v>
      </c>
      <c r="H68" s="329">
        <v>0</v>
      </c>
      <c r="I68" s="329">
        <v>1</v>
      </c>
      <c r="J68" s="329">
        <v>0</v>
      </c>
      <c r="K68" s="329">
        <v>0</v>
      </c>
      <c r="L68" s="329">
        <v>0</v>
      </c>
      <c r="M68" s="329">
        <v>0</v>
      </c>
      <c r="N68" s="329">
        <v>0</v>
      </c>
      <c r="O68" s="329">
        <v>0</v>
      </c>
    </row>
    <row r="69" spans="1:15" s="115" customFormat="1" ht="20.100000000000001" customHeight="1" thickBot="1" x14ac:dyDescent="0.3">
      <c r="A69" s="40" t="s">
        <v>275</v>
      </c>
      <c r="B69" s="97">
        <v>0</v>
      </c>
      <c r="C69" s="97">
        <v>1</v>
      </c>
      <c r="D69" s="330">
        <v>0</v>
      </c>
      <c r="E69" s="330">
        <v>1</v>
      </c>
      <c r="F69" s="330">
        <v>0</v>
      </c>
      <c r="G69" s="330">
        <v>0</v>
      </c>
      <c r="H69" s="330">
        <v>0</v>
      </c>
      <c r="I69" s="330">
        <v>0</v>
      </c>
      <c r="J69" s="330">
        <v>0</v>
      </c>
      <c r="K69" s="330">
        <v>0</v>
      </c>
      <c r="L69" s="330">
        <v>0</v>
      </c>
      <c r="M69" s="330">
        <v>0</v>
      </c>
      <c r="N69" s="330">
        <v>0</v>
      </c>
      <c r="O69" s="330">
        <v>0</v>
      </c>
    </row>
    <row r="70" spans="1:15" s="213" customFormat="1" ht="15.95" customHeight="1" x14ac:dyDescent="0.25">
      <c r="A70" s="153" t="s">
        <v>363</v>
      </c>
      <c r="B70" s="211"/>
      <c r="C70" s="351"/>
      <c r="F70" s="211"/>
      <c r="G70" s="211"/>
      <c r="H70" s="211"/>
      <c r="I70" s="211"/>
      <c r="L70" s="211"/>
      <c r="M70" s="345"/>
      <c r="O70" s="196" t="s">
        <v>284</v>
      </c>
    </row>
    <row r="71" spans="1:15" s="181" customFormat="1" ht="24.95" customHeight="1" x14ac:dyDescent="0.2">
      <c r="A71" s="183" t="s">
        <v>358</v>
      </c>
      <c r="B71" s="183"/>
      <c r="C71" s="183"/>
      <c r="D71" s="352"/>
      <c r="E71" s="353"/>
      <c r="F71" s="353"/>
      <c r="G71" s="353"/>
      <c r="H71" s="353"/>
      <c r="I71" s="353"/>
      <c r="J71" s="353"/>
      <c r="K71" s="353"/>
      <c r="L71" s="353"/>
      <c r="M71" s="346"/>
      <c r="N71" s="347"/>
    </row>
    <row r="72" spans="1:15" s="184" customFormat="1" ht="24.95" customHeight="1" thickBot="1" x14ac:dyDescent="0.25">
      <c r="A72" s="145" t="s">
        <v>364</v>
      </c>
      <c r="B72" s="181"/>
      <c r="C72" s="181"/>
      <c r="M72" s="348" t="s">
        <v>285</v>
      </c>
      <c r="N72" s="225"/>
      <c r="O72" s="181"/>
    </row>
    <row r="73" spans="1:15" s="21" customFormat="1" ht="20.100000000000001" customHeight="1" x14ac:dyDescent="0.25">
      <c r="A73" s="1488" t="s">
        <v>203</v>
      </c>
      <c r="B73" s="1511" t="s">
        <v>293</v>
      </c>
      <c r="C73" s="1512"/>
      <c r="D73" s="1512"/>
      <c r="E73" s="1512"/>
      <c r="F73" s="1512"/>
      <c r="G73" s="1512"/>
      <c r="H73" s="1512"/>
      <c r="I73" s="1512"/>
      <c r="J73" s="1512"/>
      <c r="K73" s="1512"/>
      <c r="L73" s="1512"/>
      <c r="M73" s="1512"/>
      <c r="N73" s="62"/>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O74" s="35"/>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O75" s="35"/>
    </row>
    <row r="76" spans="1:15" ht="20.100000000000001" customHeight="1" x14ac:dyDescent="0.25">
      <c r="A76" s="26" t="s">
        <v>310</v>
      </c>
      <c r="B76" s="27">
        <v>3095</v>
      </c>
      <c r="C76" s="27">
        <v>2226</v>
      </c>
      <c r="D76" s="27">
        <v>3575</v>
      </c>
      <c r="E76" s="27">
        <v>2697</v>
      </c>
      <c r="F76" s="27">
        <v>2116</v>
      </c>
      <c r="G76" s="27">
        <v>1937</v>
      </c>
      <c r="H76" s="27">
        <v>3971</v>
      </c>
      <c r="I76" s="27">
        <v>2961</v>
      </c>
      <c r="J76" s="27">
        <v>4028</v>
      </c>
      <c r="K76" s="27">
        <v>5406</v>
      </c>
      <c r="L76" s="27">
        <v>5529</v>
      </c>
      <c r="M76" s="27">
        <v>5494</v>
      </c>
      <c r="N76" s="21"/>
      <c r="O76" s="354"/>
    </row>
    <row r="77" spans="1:15" s="115" customFormat="1" ht="20.100000000000001" customHeight="1" x14ac:dyDescent="0.25">
      <c r="A77" s="30" t="s">
        <v>212</v>
      </c>
      <c r="B77" s="89">
        <v>14</v>
      </c>
      <c r="C77" s="89">
        <v>4</v>
      </c>
      <c r="D77" s="89">
        <v>11</v>
      </c>
      <c r="E77" s="89">
        <v>14</v>
      </c>
      <c r="F77" s="89">
        <v>11</v>
      </c>
      <c r="G77" s="89">
        <v>2</v>
      </c>
      <c r="H77" s="89">
        <v>18</v>
      </c>
      <c r="I77" s="89">
        <v>4</v>
      </c>
      <c r="J77" s="89">
        <v>12</v>
      </c>
      <c r="K77" s="89">
        <v>1</v>
      </c>
      <c r="L77" s="89">
        <v>11</v>
      </c>
      <c r="M77" s="89">
        <v>3</v>
      </c>
      <c r="N77" s="18"/>
      <c r="O77" s="355"/>
    </row>
    <row r="78" spans="1:15" s="82" customFormat="1" ht="20.100000000000001" customHeight="1" x14ac:dyDescent="0.25">
      <c r="A78" s="35" t="s">
        <v>213</v>
      </c>
      <c r="B78" s="329">
        <v>0</v>
      </c>
      <c r="C78" s="329">
        <v>0</v>
      </c>
      <c r="D78" s="329">
        <v>0</v>
      </c>
      <c r="E78" s="329">
        <v>0</v>
      </c>
      <c r="F78" s="329">
        <v>1</v>
      </c>
      <c r="G78" s="329">
        <v>0</v>
      </c>
      <c r="H78" s="329">
        <v>0</v>
      </c>
      <c r="I78" s="329">
        <v>0</v>
      </c>
      <c r="J78" s="329">
        <v>0</v>
      </c>
      <c r="K78" s="329">
        <v>0</v>
      </c>
      <c r="L78" s="329">
        <v>2</v>
      </c>
      <c r="M78" s="329">
        <v>0</v>
      </c>
      <c r="N78" s="356"/>
    </row>
    <row r="79" spans="1:15" s="82" customFormat="1" ht="20.100000000000001" customHeight="1" x14ac:dyDescent="0.25">
      <c r="A79" s="35" t="s">
        <v>214</v>
      </c>
      <c r="B79" s="329">
        <v>1</v>
      </c>
      <c r="C79" s="329">
        <v>1</v>
      </c>
      <c r="D79" s="329">
        <v>0</v>
      </c>
      <c r="E79" s="329">
        <v>0</v>
      </c>
      <c r="F79" s="329">
        <v>0</v>
      </c>
      <c r="G79" s="329">
        <v>1</v>
      </c>
      <c r="H79" s="329">
        <v>0</v>
      </c>
      <c r="I79" s="329">
        <v>0</v>
      </c>
      <c r="J79" s="329">
        <v>4</v>
      </c>
      <c r="K79" s="329">
        <v>0</v>
      </c>
      <c r="L79" s="329">
        <v>2</v>
      </c>
      <c r="M79" s="329">
        <v>0</v>
      </c>
      <c r="N79" s="356"/>
      <c r="O79" s="357"/>
    </row>
    <row r="80" spans="1:15" s="82" customFormat="1" ht="20.100000000000001" customHeight="1" x14ac:dyDescent="0.25">
      <c r="A80" s="35" t="s">
        <v>215</v>
      </c>
      <c r="B80" s="329">
        <v>0</v>
      </c>
      <c r="C80" s="329">
        <v>0</v>
      </c>
      <c r="D80" s="329">
        <v>0</v>
      </c>
      <c r="E80" s="329">
        <v>5</v>
      </c>
      <c r="F80" s="329">
        <v>1</v>
      </c>
      <c r="G80" s="329">
        <v>1</v>
      </c>
      <c r="H80" s="329">
        <v>1</v>
      </c>
      <c r="I80" s="329">
        <v>0</v>
      </c>
      <c r="J80" s="329">
        <v>0</v>
      </c>
      <c r="K80" s="329">
        <v>0</v>
      </c>
      <c r="L80" s="329">
        <v>1</v>
      </c>
      <c r="M80" s="329">
        <v>0</v>
      </c>
      <c r="N80" s="356"/>
      <c r="O80" s="357"/>
    </row>
    <row r="81" spans="1:15" s="82" customFormat="1" ht="20.100000000000001" customHeight="1" x14ac:dyDescent="0.25">
      <c r="A81" s="35" t="s">
        <v>216</v>
      </c>
      <c r="B81" s="329">
        <v>1</v>
      </c>
      <c r="C81" s="329">
        <v>0</v>
      </c>
      <c r="D81" s="329">
        <v>1</v>
      </c>
      <c r="E81" s="329">
        <v>0</v>
      </c>
      <c r="F81" s="329">
        <v>4</v>
      </c>
      <c r="G81" s="329">
        <v>0</v>
      </c>
      <c r="H81" s="329">
        <v>1</v>
      </c>
      <c r="I81" s="329">
        <v>0</v>
      </c>
      <c r="J81" s="329">
        <v>0</v>
      </c>
      <c r="K81" s="329">
        <v>0</v>
      </c>
      <c r="L81" s="329">
        <v>1</v>
      </c>
      <c r="M81" s="329">
        <v>0</v>
      </c>
      <c r="N81" s="356"/>
      <c r="O81" s="357"/>
    </row>
    <row r="82" spans="1:15" s="82" customFormat="1" ht="20.100000000000001" customHeight="1" x14ac:dyDescent="0.25">
      <c r="A82" s="35" t="s">
        <v>217</v>
      </c>
      <c r="B82" s="329">
        <v>12</v>
      </c>
      <c r="C82" s="329">
        <v>3</v>
      </c>
      <c r="D82" s="329">
        <v>10</v>
      </c>
      <c r="E82" s="329">
        <v>9</v>
      </c>
      <c r="F82" s="329">
        <v>5</v>
      </c>
      <c r="G82" s="329">
        <v>0</v>
      </c>
      <c r="H82" s="329">
        <v>16</v>
      </c>
      <c r="I82" s="329">
        <v>4</v>
      </c>
      <c r="J82" s="329">
        <v>8</v>
      </c>
      <c r="K82" s="329">
        <v>1</v>
      </c>
      <c r="L82" s="329">
        <v>5</v>
      </c>
      <c r="M82" s="329">
        <v>3</v>
      </c>
      <c r="N82" s="356"/>
      <c r="O82" s="357"/>
    </row>
    <row r="83" spans="1:15" s="115" customFormat="1" ht="20.100000000000001" customHeight="1" x14ac:dyDescent="0.25">
      <c r="A83" s="30" t="s">
        <v>218</v>
      </c>
      <c r="B83" s="89">
        <v>1</v>
      </c>
      <c r="C83" s="89">
        <v>0</v>
      </c>
      <c r="D83" s="89">
        <v>0</v>
      </c>
      <c r="E83" s="89">
        <v>1</v>
      </c>
      <c r="F83" s="89">
        <v>0</v>
      </c>
      <c r="G83" s="89">
        <v>0</v>
      </c>
      <c r="H83" s="89">
        <v>1</v>
      </c>
      <c r="I83" s="89">
        <v>0</v>
      </c>
      <c r="J83" s="89">
        <v>0</v>
      </c>
      <c r="K83" s="89">
        <v>10</v>
      </c>
      <c r="L83" s="89">
        <v>0</v>
      </c>
      <c r="M83" s="89">
        <v>1</v>
      </c>
      <c r="N83" s="18"/>
      <c r="O83" s="357"/>
    </row>
    <row r="84" spans="1:15" s="82" customFormat="1" ht="20.100000000000001" customHeight="1" x14ac:dyDescent="0.25">
      <c r="A84" s="35" t="s">
        <v>219</v>
      </c>
      <c r="B84" s="329">
        <v>0</v>
      </c>
      <c r="C84" s="329">
        <v>0</v>
      </c>
      <c r="D84" s="329">
        <v>0</v>
      </c>
      <c r="E84" s="329">
        <v>0</v>
      </c>
      <c r="F84" s="329">
        <v>0</v>
      </c>
      <c r="G84" s="329">
        <v>0</v>
      </c>
      <c r="H84" s="329">
        <v>0</v>
      </c>
      <c r="I84" s="329">
        <v>0</v>
      </c>
      <c r="J84" s="329">
        <v>0</v>
      </c>
      <c r="K84" s="329">
        <v>0</v>
      </c>
      <c r="L84" s="329">
        <v>0</v>
      </c>
      <c r="M84" s="329">
        <v>0</v>
      </c>
      <c r="N84" s="356"/>
      <c r="O84" s="357"/>
    </row>
    <row r="85" spans="1:15" s="82" customFormat="1" ht="20.100000000000001" customHeight="1" x14ac:dyDescent="0.25">
      <c r="A85" s="35" t="s">
        <v>220</v>
      </c>
      <c r="B85" s="329">
        <v>0</v>
      </c>
      <c r="C85" s="329">
        <v>0</v>
      </c>
      <c r="D85" s="329">
        <v>0</v>
      </c>
      <c r="E85" s="329">
        <v>1</v>
      </c>
      <c r="F85" s="329">
        <v>0</v>
      </c>
      <c r="G85" s="329">
        <v>0</v>
      </c>
      <c r="H85" s="329">
        <v>0</v>
      </c>
      <c r="I85" s="329">
        <v>0</v>
      </c>
      <c r="J85" s="329">
        <v>0</v>
      </c>
      <c r="K85" s="329">
        <v>10</v>
      </c>
      <c r="L85" s="329">
        <v>0</v>
      </c>
      <c r="M85" s="329">
        <v>0</v>
      </c>
      <c r="N85" s="356"/>
      <c r="O85" s="357"/>
    </row>
    <row r="86" spans="1:15" s="82" customFormat="1" ht="20.100000000000001" customHeight="1" x14ac:dyDescent="0.25">
      <c r="A86" s="35" t="s">
        <v>221</v>
      </c>
      <c r="B86" s="329">
        <v>1</v>
      </c>
      <c r="C86" s="329">
        <v>0</v>
      </c>
      <c r="D86" s="329">
        <v>0</v>
      </c>
      <c r="E86" s="329">
        <v>0</v>
      </c>
      <c r="F86" s="329">
        <v>0</v>
      </c>
      <c r="G86" s="329">
        <v>0</v>
      </c>
      <c r="H86" s="329">
        <v>0</v>
      </c>
      <c r="I86" s="329">
        <v>0</v>
      </c>
      <c r="J86" s="329">
        <v>0</v>
      </c>
      <c r="K86" s="329">
        <v>0</v>
      </c>
      <c r="L86" s="329">
        <v>0</v>
      </c>
      <c r="M86" s="329">
        <v>0</v>
      </c>
      <c r="N86" s="356"/>
      <c r="O86" s="357"/>
    </row>
    <row r="87" spans="1:15" s="82" customFormat="1" ht="20.100000000000001" customHeight="1" x14ac:dyDescent="0.25">
      <c r="A87" s="35" t="s">
        <v>222</v>
      </c>
      <c r="B87" s="329">
        <v>0</v>
      </c>
      <c r="C87" s="329">
        <v>0</v>
      </c>
      <c r="D87" s="329">
        <v>0</v>
      </c>
      <c r="E87" s="329">
        <v>0</v>
      </c>
      <c r="F87" s="329">
        <v>0</v>
      </c>
      <c r="G87" s="329">
        <v>0</v>
      </c>
      <c r="H87" s="329">
        <v>0</v>
      </c>
      <c r="I87" s="329">
        <v>0</v>
      </c>
      <c r="J87" s="329">
        <v>0</v>
      </c>
      <c r="K87" s="329">
        <v>0</v>
      </c>
      <c r="L87" s="329">
        <v>0</v>
      </c>
      <c r="M87" s="329">
        <v>0</v>
      </c>
      <c r="N87" s="356"/>
      <c r="O87" s="357"/>
    </row>
    <row r="88" spans="1:15" s="82" customFormat="1" ht="20.100000000000001" customHeight="1" x14ac:dyDescent="0.25">
      <c r="A88" s="35" t="s">
        <v>223</v>
      </c>
      <c r="B88" s="329">
        <v>0</v>
      </c>
      <c r="C88" s="329">
        <v>0</v>
      </c>
      <c r="D88" s="329">
        <v>0</v>
      </c>
      <c r="E88" s="329">
        <v>0</v>
      </c>
      <c r="F88" s="329">
        <v>0</v>
      </c>
      <c r="G88" s="329">
        <v>0</v>
      </c>
      <c r="H88" s="329">
        <v>1</v>
      </c>
      <c r="I88" s="329">
        <v>0</v>
      </c>
      <c r="J88" s="329">
        <v>0</v>
      </c>
      <c r="K88" s="329">
        <v>0</v>
      </c>
      <c r="L88" s="329">
        <v>0</v>
      </c>
      <c r="M88" s="329">
        <v>1</v>
      </c>
      <c r="N88" s="356"/>
      <c r="O88" s="357"/>
    </row>
    <row r="89" spans="1:15" s="115" customFormat="1" ht="20.100000000000001" customHeight="1" x14ac:dyDescent="0.25">
      <c r="A89" s="30" t="s">
        <v>224</v>
      </c>
      <c r="B89" s="89">
        <v>1</v>
      </c>
      <c r="C89" s="89">
        <v>2</v>
      </c>
      <c r="D89" s="89">
        <v>9</v>
      </c>
      <c r="E89" s="89">
        <v>4</v>
      </c>
      <c r="F89" s="89">
        <v>2</v>
      </c>
      <c r="G89" s="89">
        <v>0</v>
      </c>
      <c r="H89" s="89">
        <v>5</v>
      </c>
      <c r="I89" s="89">
        <v>4</v>
      </c>
      <c r="J89" s="89">
        <v>7</v>
      </c>
      <c r="K89" s="89">
        <v>2</v>
      </c>
      <c r="L89" s="89">
        <v>13</v>
      </c>
      <c r="M89" s="89">
        <v>7</v>
      </c>
      <c r="N89" s="18"/>
      <c r="O89" s="357"/>
    </row>
    <row r="90" spans="1:15" s="82" customFormat="1" ht="20.100000000000001" customHeight="1" x14ac:dyDescent="0.25">
      <c r="A90" s="35" t="s">
        <v>225</v>
      </c>
      <c r="B90" s="329">
        <v>0</v>
      </c>
      <c r="C90" s="329">
        <v>0</v>
      </c>
      <c r="D90" s="329">
        <v>4</v>
      </c>
      <c r="E90" s="329">
        <v>3</v>
      </c>
      <c r="F90" s="329">
        <v>0</v>
      </c>
      <c r="G90" s="329">
        <v>0</v>
      </c>
      <c r="H90" s="329">
        <v>0</v>
      </c>
      <c r="I90" s="329">
        <v>1</v>
      </c>
      <c r="J90" s="329">
        <v>0</v>
      </c>
      <c r="K90" s="329">
        <v>1</v>
      </c>
      <c r="L90" s="329">
        <v>1</v>
      </c>
      <c r="M90" s="329">
        <v>1</v>
      </c>
      <c r="N90" s="356"/>
      <c r="O90" s="357"/>
    </row>
    <row r="91" spans="1:15" s="82" customFormat="1" ht="20.100000000000001" customHeight="1" x14ac:dyDescent="0.25">
      <c r="A91" s="35" t="s">
        <v>227</v>
      </c>
      <c r="B91" s="329">
        <v>1</v>
      </c>
      <c r="C91" s="329">
        <v>1</v>
      </c>
      <c r="D91" s="329">
        <v>4</v>
      </c>
      <c r="E91" s="329">
        <v>1</v>
      </c>
      <c r="F91" s="329">
        <v>2</v>
      </c>
      <c r="G91" s="329">
        <v>0</v>
      </c>
      <c r="H91" s="329">
        <v>5</v>
      </c>
      <c r="I91" s="329">
        <v>3</v>
      </c>
      <c r="J91" s="329">
        <v>7</v>
      </c>
      <c r="K91" s="329">
        <v>1</v>
      </c>
      <c r="L91" s="329">
        <v>12</v>
      </c>
      <c r="M91" s="329">
        <v>6</v>
      </c>
      <c r="N91" s="356"/>
      <c r="O91" s="357"/>
    </row>
    <row r="92" spans="1:15" s="82" customFormat="1" ht="20.100000000000001" customHeight="1" x14ac:dyDescent="0.25">
      <c r="A92" s="35" t="s">
        <v>228</v>
      </c>
      <c r="B92" s="329">
        <v>0</v>
      </c>
      <c r="C92" s="329">
        <v>1</v>
      </c>
      <c r="D92" s="329">
        <v>1</v>
      </c>
      <c r="E92" s="329">
        <v>0</v>
      </c>
      <c r="F92" s="329">
        <v>0</v>
      </c>
      <c r="G92" s="329">
        <v>0</v>
      </c>
      <c r="H92" s="329">
        <v>0</v>
      </c>
      <c r="I92" s="329">
        <v>0</v>
      </c>
      <c r="J92" s="329">
        <v>0</v>
      </c>
      <c r="K92" s="329">
        <v>0</v>
      </c>
      <c r="L92" s="329">
        <v>0</v>
      </c>
      <c r="M92" s="329">
        <v>0</v>
      </c>
      <c r="N92" s="356"/>
      <c r="O92" s="357"/>
    </row>
    <row r="93" spans="1:15" s="115" customFormat="1" ht="20.100000000000001" customHeight="1" x14ac:dyDescent="0.25">
      <c r="A93" s="30" t="s">
        <v>229</v>
      </c>
      <c r="B93" s="89">
        <v>11</v>
      </c>
      <c r="C93" s="89">
        <v>18</v>
      </c>
      <c r="D93" s="89">
        <v>19</v>
      </c>
      <c r="E93" s="89">
        <v>7</v>
      </c>
      <c r="F93" s="89">
        <v>22</v>
      </c>
      <c r="G93" s="89">
        <v>9</v>
      </c>
      <c r="H93" s="89">
        <v>13</v>
      </c>
      <c r="I93" s="89">
        <v>17</v>
      </c>
      <c r="J93" s="89">
        <v>80</v>
      </c>
      <c r="K93" s="89">
        <v>1109</v>
      </c>
      <c r="L93" s="89">
        <v>6</v>
      </c>
      <c r="M93" s="89">
        <v>10</v>
      </c>
      <c r="N93" s="18"/>
      <c r="O93" s="357"/>
    </row>
    <row r="94" spans="1:15" s="82" customFormat="1" ht="20.100000000000001" customHeight="1" x14ac:dyDescent="0.25">
      <c r="A94" s="35" t="s">
        <v>230</v>
      </c>
      <c r="B94" s="329">
        <v>7</v>
      </c>
      <c r="C94" s="329">
        <v>14</v>
      </c>
      <c r="D94" s="329">
        <v>1</v>
      </c>
      <c r="E94" s="329">
        <v>1</v>
      </c>
      <c r="F94" s="329">
        <v>4</v>
      </c>
      <c r="G94" s="329">
        <v>5</v>
      </c>
      <c r="H94" s="329">
        <v>6</v>
      </c>
      <c r="I94" s="329">
        <v>5</v>
      </c>
      <c r="J94" s="329">
        <v>73</v>
      </c>
      <c r="K94" s="329">
        <v>153</v>
      </c>
      <c r="L94" s="329">
        <v>1</v>
      </c>
      <c r="M94" s="329">
        <v>3</v>
      </c>
      <c r="N94" s="356"/>
      <c r="O94" s="357"/>
    </row>
    <row r="95" spans="1:15" s="82" customFormat="1" ht="20.100000000000001" customHeight="1" x14ac:dyDescent="0.25">
      <c r="A95" s="35" t="s">
        <v>231</v>
      </c>
      <c r="B95" s="329">
        <v>0</v>
      </c>
      <c r="C95" s="329">
        <v>0</v>
      </c>
      <c r="D95" s="329">
        <v>1</v>
      </c>
      <c r="E95" s="329">
        <v>1</v>
      </c>
      <c r="F95" s="329">
        <v>1</v>
      </c>
      <c r="G95" s="329">
        <v>0</v>
      </c>
      <c r="H95" s="329">
        <v>0</v>
      </c>
      <c r="I95" s="329">
        <v>1</v>
      </c>
      <c r="J95" s="329">
        <v>1</v>
      </c>
      <c r="K95" s="329">
        <v>140</v>
      </c>
      <c r="L95" s="329">
        <v>1</v>
      </c>
      <c r="M95" s="329">
        <v>3</v>
      </c>
      <c r="N95" s="356"/>
      <c r="O95" s="357"/>
    </row>
    <row r="96" spans="1:15" s="82" customFormat="1" ht="20.100000000000001" customHeight="1" x14ac:dyDescent="0.25">
      <c r="A96" s="35" t="s">
        <v>232</v>
      </c>
      <c r="B96" s="329">
        <v>0</v>
      </c>
      <c r="C96" s="329">
        <v>3</v>
      </c>
      <c r="D96" s="329">
        <v>7</v>
      </c>
      <c r="E96" s="329">
        <v>3</v>
      </c>
      <c r="F96" s="329">
        <v>8</v>
      </c>
      <c r="G96" s="329">
        <v>0</v>
      </c>
      <c r="H96" s="329">
        <v>0</v>
      </c>
      <c r="I96" s="329">
        <v>3</v>
      </c>
      <c r="J96" s="329">
        <v>0</v>
      </c>
      <c r="K96" s="329">
        <v>0</v>
      </c>
      <c r="L96" s="329">
        <v>1</v>
      </c>
      <c r="M96" s="329">
        <v>0</v>
      </c>
      <c r="N96" s="356"/>
      <c r="O96" s="357"/>
    </row>
    <row r="97" spans="1:15" s="82" customFormat="1" ht="20.100000000000001" customHeight="1" x14ac:dyDescent="0.25">
      <c r="A97" s="35" t="s">
        <v>233</v>
      </c>
      <c r="B97" s="329">
        <v>0</v>
      </c>
      <c r="C97" s="329">
        <v>0</v>
      </c>
      <c r="D97" s="329">
        <v>6</v>
      </c>
      <c r="E97" s="329">
        <v>1</v>
      </c>
      <c r="F97" s="329">
        <v>1</v>
      </c>
      <c r="G97" s="329">
        <v>3</v>
      </c>
      <c r="H97" s="329">
        <v>1</v>
      </c>
      <c r="I97" s="329">
        <v>0</v>
      </c>
      <c r="J97" s="329">
        <v>1</v>
      </c>
      <c r="K97" s="329">
        <v>3</v>
      </c>
      <c r="L97" s="329">
        <v>1</v>
      </c>
      <c r="M97" s="329">
        <v>3</v>
      </c>
      <c r="N97" s="356"/>
      <c r="O97" s="357"/>
    </row>
    <row r="98" spans="1:15" s="82" customFormat="1" ht="20.100000000000001" customHeight="1" x14ac:dyDescent="0.25">
      <c r="A98" s="35" t="s">
        <v>234</v>
      </c>
      <c r="B98" s="329">
        <v>0</v>
      </c>
      <c r="C98" s="329">
        <v>0</v>
      </c>
      <c r="D98" s="329">
        <v>0</v>
      </c>
      <c r="E98" s="329">
        <v>0</v>
      </c>
      <c r="F98" s="329">
        <v>0</v>
      </c>
      <c r="G98" s="329">
        <v>0</v>
      </c>
      <c r="H98" s="329">
        <v>1</v>
      </c>
      <c r="I98" s="329">
        <v>0</v>
      </c>
      <c r="J98" s="329">
        <v>1</v>
      </c>
      <c r="K98" s="329">
        <v>160</v>
      </c>
      <c r="L98" s="329">
        <v>0</v>
      </c>
      <c r="M98" s="329">
        <v>0</v>
      </c>
      <c r="N98" s="356"/>
      <c r="O98" s="357"/>
    </row>
    <row r="99" spans="1:15" s="82" customFormat="1" ht="20.100000000000001" customHeight="1" x14ac:dyDescent="0.25">
      <c r="A99" s="35" t="s">
        <v>235</v>
      </c>
      <c r="B99" s="329">
        <v>0</v>
      </c>
      <c r="C99" s="329">
        <v>0</v>
      </c>
      <c r="D99" s="329">
        <v>0</v>
      </c>
      <c r="E99" s="329">
        <v>0</v>
      </c>
      <c r="F99" s="329">
        <v>0</v>
      </c>
      <c r="G99" s="329">
        <v>0</v>
      </c>
      <c r="H99" s="329">
        <v>0</v>
      </c>
      <c r="I99" s="329">
        <v>0</v>
      </c>
      <c r="J99" s="329">
        <v>0</v>
      </c>
      <c r="K99" s="329">
        <v>0</v>
      </c>
      <c r="L99" s="329">
        <v>0</v>
      </c>
      <c r="M99" s="329">
        <v>0</v>
      </c>
      <c r="N99" s="356"/>
      <c r="O99" s="357"/>
    </row>
    <row r="100" spans="1:15" s="82" customFormat="1" ht="20.100000000000001" customHeight="1" x14ac:dyDescent="0.25">
      <c r="A100" s="35" t="s">
        <v>236</v>
      </c>
      <c r="B100" s="329">
        <v>2</v>
      </c>
      <c r="C100" s="329">
        <v>0</v>
      </c>
      <c r="D100" s="329">
        <v>2</v>
      </c>
      <c r="E100" s="329">
        <v>0</v>
      </c>
      <c r="F100" s="329">
        <v>0</v>
      </c>
      <c r="G100" s="329">
        <v>0</v>
      </c>
      <c r="H100" s="329">
        <v>1</v>
      </c>
      <c r="I100" s="329">
        <v>8</v>
      </c>
      <c r="J100" s="329">
        <v>1</v>
      </c>
      <c r="K100" s="329">
        <v>0</v>
      </c>
      <c r="L100" s="329">
        <v>0</v>
      </c>
      <c r="M100" s="329">
        <v>0</v>
      </c>
      <c r="N100" s="356"/>
      <c r="O100" s="357"/>
    </row>
    <row r="101" spans="1:15" s="82" customFormat="1" ht="20.100000000000001" customHeight="1" x14ac:dyDescent="0.25">
      <c r="A101" s="35" t="s">
        <v>237</v>
      </c>
      <c r="B101" s="329">
        <v>0</v>
      </c>
      <c r="C101" s="329">
        <v>0</v>
      </c>
      <c r="D101" s="329">
        <v>0</v>
      </c>
      <c r="E101" s="329">
        <v>0</v>
      </c>
      <c r="F101" s="329">
        <v>4</v>
      </c>
      <c r="G101" s="329">
        <v>0</v>
      </c>
      <c r="H101" s="329">
        <v>1</v>
      </c>
      <c r="I101" s="329">
        <v>0</v>
      </c>
      <c r="J101" s="329">
        <v>2</v>
      </c>
      <c r="K101" s="329">
        <v>247</v>
      </c>
      <c r="L101" s="329">
        <v>1</v>
      </c>
      <c r="M101" s="329">
        <v>0</v>
      </c>
      <c r="N101" s="356"/>
      <c r="O101" s="357"/>
    </row>
    <row r="102" spans="1:15" s="82" customFormat="1" ht="20.100000000000001" customHeight="1" x14ac:dyDescent="0.25">
      <c r="A102" s="35" t="s">
        <v>238</v>
      </c>
      <c r="B102" s="329">
        <v>0</v>
      </c>
      <c r="C102" s="329">
        <v>0</v>
      </c>
      <c r="D102" s="329">
        <v>0</v>
      </c>
      <c r="E102" s="329">
        <v>0</v>
      </c>
      <c r="F102" s="329">
        <v>0</v>
      </c>
      <c r="G102" s="329">
        <v>0</v>
      </c>
      <c r="H102" s="329">
        <v>0</v>
      </c>
      <c r="I102" s="329">
        <v>0</v>
      </c>
      <c r="J102" s="329">
        <v>0</v>
      </c>
      <c r="K102" s="329">
        <v>0</v>
      </c>
      <c r="L102" s="329">
        <v>0</v>
      </c>
      <c r="M102" s="329">
        <v>0</v>
      </c>
      <c r="N102" s="356"/>
      <c r="O102" s="357"/>
    </row>
    <row r="103" spans="1:15" s="82" customFormat="1" ht="20.100000000000001" customHeight="1" x14ac:dyDescent="0.25">
      <c r="A103" s="35" t="s">
        <v>239</v>
      </c>
      <c r="B103" s="329">
        <v>0</v>
      </c>
      <c r="C103" s="329">
        <v>0</v>
      </c>
      <c r="D103" s="329">
        <v>0</v>
      </c>
      <c r="E103" s="329">
        <v>0</v>
      </c>
      <c r="F103" s="329">
        <v>0</v>
      </c>
      <c r="G103" s="329">
        <v>0</v>
      </c>
      <c r="H103" s="329">
        <v>1</v>
      </c>
      <c r="I103" s="329">
        <v>0</v>
      </c>
      <c r="J103" s="329">
        <v>0</v>
      </c>
      <c r="K103" s="329">
        <v>144</v>
      </c>
      <c r="L103" s="329">
        <v>0</v>
      </c>
      <c r="M103" s="329">
        <v>0</v>
      </c>
      <c r="N103" s="356"/>
      <c r="O103" s="357"/>
    </row>
    <row r="104" spans="1:15" s="82" customFormat="1" ht="20.100000000000001" customHeight="1" x14ac:dyDescent="0.25">
      <c r="A104" s="35" t="s">
        <v>240</v>
      </c>
      <c r="B104" s="329">
        <v>0</v>
      </c>
      <c r="C104" s="329">
        <v>1</v>
      </c>
      <c r="D104" s="329">
        <v>1</v>
      </c>
      <c r="E104" s="329">
        <v>0</v>
      </c>
      <c r="F104" s="329">
        <v>0</v>
      </c>
      <c r="G104" s="329">
        <v>0</v>
      </c>
      <c r="H104" s="329">
        <v>1</v>
      </c>
      <c r="I104" s="329">
        <v>0</v>
      </c>
      <c r="J104" s="329">
        <v>0</v>
      </c>
      <c r="K104" s="329">
        <v>1</v>
      </c>
      <c r="L104" s="329">
        <v>1</v>
      </c>
      <c r="M104" s="329">
        <v>1</v>
      </c>
      <c r="N104" s="356"/>
      <c r="O104" s="357"/>
    </row>
    <row r="105" spans="1:15" s="82" customFormat="1" ht="20.100000000000001" customHeight="1" x14ac:dyDescent="0.25">
      <c r="A105" s="35" t="s">
        <v>241</v>
      </c>
      <c r="B105" s="329">
        <v>2</v>
      </c>
      <c r="C105" s="329">
        <v>0</v>
      </c>
      <c r="D105" s="329">
        <v>1</v>
      </c>
      <c r="E105" s="329">
        <v>1</v>
      </c>
      <c r="F105" s="329">
        <v>4</v>
      </c>
      <c r="G105" s="329">
        <v>1</v>
      </c>
      <c r="H105" s="329">
        <v>1</v>
      </c>
      <c r="I105" s="329">
        <v>0</v>
      </c>
      <c r="J105" s="329">
        <v>1</v>
      </c>
      <c r="K105" s="329">
        <v>261</v>
      </c>
      <c r="L105" s="329">
        <v>0</v>
      </c>
      <c r="M105" s="329">
        <v>0</v>
      </c>
      <c r="N105" s="356"/>
      <c r="O105" s="357"/>
    </row>
    <row r="106" spans="1:15" s="115" customFormat="1" ht="20.100000000000001" customHeight="1" x14ac:dyDescent="0.25">
      <c r="A106" s="30" t="s">
        <v>242</v>
      </c>
      <c r="B106" s="89">
        <v>5</v>
      </c>
      <c r="C106" s="89">
        <v>6</v>
      </c>
      <c r="D106" s="89">
        <v>3</v>
      </c>
      <c r="E106" s="89">
        <v>8</v>
      </c>
      <c r="F106" s="89">
        <v>5</v>
      </c>
      <c r="G106" s="89">
        <v>5</v>
      </c>
      <c r="H106" s="89">
        <v>2</v>
      </c>
      <c r="I106" s="89">
        <v>0</v>
      </c>
      <c r="J106" s="89">
        <v>1</v>
      </c>
      <c r="K106" s="89">
        <v>8</v>
      </c>
      <c r="L106" s="89">
        <v>1</v>
      </c>
      <c r="M106" s="89">
        <v>13</v>
      </c>
      <c r="N106" s="18"/>
      <c r="O106" s="357"/>
    </row>
    <row r="107" spans="1:15" s="82" customFormat="1" ht="20.100000000000001" customHeight="1" x14ac:dyDescent="0.25">
      <c r="A107" s="35" t="s">
        <v>243</v>
      </c>
      <c r="B107" s="329">
        <v>1</v>
      </c>
      <c r="C107" s="329">
        <v>3</v>
      </c>
      <c r="D107" s="329">
        <v>0</v>
      </c>
      <c r="E107" s="329">
        <v>4</v>
      </c>
      <c r="F107" s="329">
        <v>0</v>
      </c>
      <c r="G107" s="329">
        <v>0</v>
      </c>
      <c r="H107" s="329">
        <v>1</v>
      </c>
      <c r="I107" s="329">
        <v>0</v>
      </c>
      <c r="J107" s="329">
        <v>0</v>
      </c>
      <c r="K107" s="329">
        <v>3</v>
      </c>
      <c r="L107" s="329">
        <v>0</v>
      </c>
      <c r="M107" s="329">
        <v>0</v>
      </c>
      <c r="N107" s="356"/>
    </row>
    <row r="108" spans="1:15" s="82" customFormat="1" ht="20.100000000000001" customHeight="1" x14ac:dyDescent="0.25">
      <c r="A108" s="35" t="s">
        <v>244</v>
      </c>
      <c r="B108" s="329">
        <v>0</v>
      </c>
      <c r="C108" s="329">
        <v>1</v>
      </c>
      <c r="D108" s="329">
        <v>0</v>
      </c>
      <c r="E108" s="329">
        <v>0</v>
      </c>
      <c r="F108" s="329">
        <v>0</v>
      </c>
      <c r="G108" s="329">
        <v>1</v>
      </c>
      <c r="H108" s="329">
        <v>0</v>
      </c>
      <c r="I108" s="329">
        <v>0</v>
      </c>
      <c r="J108" s="329">
        <v>0</v>
      </c>
      <c r="K108" s="329">
        <v>3</v>
      </c>
      <c r="L108" s="329">
        <v>0</v>
      </c>
      <c r="M108" s="329">
        <v>3</v>
      </c>
      <c r="N108" s="356"/>
    </row>
    <row r="109" spans="1:15" s="82" customFormat="1" ht="20.100000000000001" customHeight="1" x14ac:dyDescent="0.25">
      <c r="A109" s="35" t="s">
        <v>245</v>
      </c>
      <c r="B109" s="329">
        <v>0</v>
      </c>
      <c r="C109" s="329">
        <v>1</v>
      </c>
      <c r="D109" s="329">
        <v>0</v>
      </c>
      <c r="E109" s="329">
        <v>0</v>
      </c>
      <c r="F109" s="329">
        <v>0</v>
      </c>
      <c r="G109" s="329">
        <v>1</v>
      </c>
      <c r="H109" s="329">
        <v>0</v>
      </c>
      <c r="I109" s="329">
        <v>0</v>
      </c>
      <c r="J109" s="329">
        <v>0</v>
      </c>
      <c r="K109" s="329">
        <v>1</v>
      </c>
      <c r="L109" s="329">
        <v>0</v>
      </c>
      <c r="M109" s="329">
        <v>3</v>
      </c>
      <c r="N109" s="356"/>
    </row>
    <row r="110" spans="1:15" s="82" customFormat="1" ht="20.100000000000001" customHeight="1" x14ac:dyDescent="0.25">
      <c r="A110" s="35" t="s">
        <v>246</v>
      </c>
      <c r="B110" s="329">
        <v>2</v>
      </c>
      <c r="C110" s="329">
        <v>0</v>
      </c>
      <c r="D110" s="329">
        <v>1</v>
      </c>
      <c r="E110" s="329">
        <v>1</v>
      </c>
      <c r="F110" s="329">
        <v>4</v>
      </c>
      <c r="G110" s="329">
        <v>3</v>
      </c>
      <c r="H110" s="329">
        <v>1</v>
      </c>
      <c r="I110" s="329">
        <v>0</v>
      </c>
      <c r="J110" s="329">
        <v>0</v>
      </c>
      <c r="K110" s="329">
        <v>0</v>
      </c>
      <c r="L110" s="329">
        <v>1</v>
      </c>
      <c r="M110" s="329">
        <v>1</v>
      </c>
      <c r="N110" s="356"/>
    </row>
    <row r="111" spans="1:15" s="82" customFormat="1" ht="20.100000000000001" customHeight="1" x14ac:dyDescent="0.25">
      <c r="A111" s="35" t="s">
        <v>247</v>
      </c>
      <c r="B111" s="329">
        <v>0</v>
      </c>
      <c r="C111" s="329">
        <v>0</v>
      </c>
      <c r="D111" s="329">
        <v>0</v>
      </c>
      <c r="E111" s="329">
        <v>0</v>
      </c>
      <c r="F111" s="329">
        <v>0</v>
      </c>
      <c r="G111" s="329">
        <v>0</v>
      </c>
      <c r="H111" s="329">
        <v>0</v>
      </c>
      <c r="I111" s="329">
        <v>0</v>
      </c>
      <c r="J111" s="329">
        <v>0</v>
      </c>
      <c r="K111" s="329">
        <v>0</v>
      </c>
      <c r="L111" s="329">
        <v>0</v>
      </c>
      <c r="M111" s="329">
        <v>0</v>
      </c>
      <c r="N111" s="356"/>
    </row>
    <row r="112" spans="1:15" s="82" customFormat="1" ht="20.100000000000001" customHeight="1" x14ac:dyDescent="0.25">
      <c r="A112" s="35" t="s">
        <v>248</v>
      </c>
      <c r="B112" s="329">
        <v>2</v>
      </c>
      <c r="C112" s="329">
        <v>1</v>
      </c>
      <c r="D112" s="329">
        <v>2</v>
      </c>
      <c r="E112" s="329">
        <v>3</v>
      </c>
      <c r="F112" s="329">
        <v>1</v>
      </c>
      <c r="G112" s="329">
        <v>0</v>
      </c>
      <c r="H112" s="329">
        <v>0</v>
      </c>
      <c r="I112" s="329">
        <v>0</v>
      </c>
      <c r="J112" s="329">
        <v>1</v>
      </c>
      <c r="K112" s="329">
        <v>1</v>
      </c>
      <c r="L112" s="329">
        <v>0</v>
      </c>
      <c r="M112" s="329">
        <v>6</v>
      </c>
      <c r="N112" s="356"/>
    </row>
    <row r="113" spans="1:15" s="82" customFormat="1" ht="20.100000000000001" customHeight="1" x14ac:dyDescent="0.25">
      <c r="A113" s="30" t="s">
        <v>249</v>
      </c>
      <c r="B113" s="89">
        <v>3063</v>
      </c>
      <c r="C113" s="89">
        <v>2196</v>
      </c>
      <c r="D113" s="89">
        <v>3533</v>
      </c>
      <c r="E113" s="89">
        <v>2663</v>
      </c>
      <c r="F113" s="89">
        <v>2074</v>
      </c>
      <c r="G113" s="89">
        <v>1920</v>
      </c>
      <c r="H113" s="89">
        <v>3932</v>
      </c>
      <c r="I113" s="89">
        <v>2936</v>
      </c>
      <c r="J113" s="89">
        <v>3926</v>
      </c>
      <c r="K113" s="89">
        <v>4272</v>
      </c>
      <c r="L113" s="89">
        <v>5497</v>
      </c>
      <c r="M113" s="89">
        <v>5456</v>
      </c>
      <c r="N113" s="356"/>
    </row>
    <row r="114" spans="1:15" s="82" customFormat="1" ht="20.100000000000001" customHeight="1" x14ac:dyDescent="0.25">
      <c r="A114" s="35" t="s">
        <v>250</v>
      </c>
      <c r="B114" s="329">
        <v>107</v>
      </c>
      <c r="C114" s="329">
        <v>71</v>
      </c>
      <c r="D114" s="329">
        <v>79</v>
      </c>
      <c r="E114" s="329">
        <v>69</v>
      </c>
      <c r="F114" s="329">
        <v>74</v>
      </c>
      <c r="G114" s="329">
        <v>70</v>
      </c>
      <c r="H114" s="329">
        <v>210</v>
      </c>
      <c r="I114" s="329">
        <v>194</v>
      </c>
      <c r="J114" s="329">
        <v>164</v>
      </c>
      <c r="K114" s="329">
        <v>263</v>
      </c>
      <c r="L114" s="329">
        <v>124</v>
      </c>
      <c r="M114" s="329">
        <v>193</v>
      </c>
      <c r="N114" s="356"/>
    </row>
    <row r="115" spans="1:15" s="82" customFormat="1" ht="20.100000000000001" customHeight="1" x14ac:dyDescent="0.25">
      <c r="A115" s="35" t="s">
        <v>251</v>
      </c>
      <c r="B115" s="329">
        <v>15</v>
      </c>
      <c r="C115" s="329">
        <v>14</v>
      </c>
      <c r="D115" s="329">
        <v>10</v>
      </c>
      <c r="E115" s="329">
        <v>9</v>
      </c>
      <c r="F115" s="329">
        <v>19</v>
      </c>
      <c r="G115" s="329">
        <v>9</v>
      </c>
      <c r="H115" s="329">
        <v>40</v>
      </c>
      <c r="I115" s="329">
        <v>40</v>
      </c>
      <c r="J115" s="329">
        <v>33</v>
      </c>
      <c r="K115" s="329">
        <v>51</v>
      </c>
      <c r="L115" s="329">
        <v>16</v>
      </c>
      <c r="M115" s="329">
        <v>33</v>
      </c>
      <c r="N115" s="356"/>
    </row>
    <row r="116" spans="1:15" s="82" customFormat="1" ht="20.100000000000001" customHeight="1" x14ac:dyDescent="0.25">
      <c r="A116" s="35" t="s">
        <v>252</v>
      </c>
      <c r="B116" s="329">
        <v>74</v>
      </c>
      <c r="C116" s="329">
        <v>74</v>
      </c>
      <c r="D116" s="329">
        <v>41</v>
      </c>
      <c r="E116" s="329">
        <v>41</v>
      </c>
      <c r="F116" s="329">
        <v>42</v>
      </c>
      <c r="G116" s="329">
        <v>60</v>
      </c>
      <c r="H116" s="329">
        <v>100</v>
      </c>
      <c r="I116" s="329">
        <v>66</v>
      </c>
      <c r="J116" s="329">
        <v>90</v>
      </c>
      <c r="K116" s="329">
        <v>75</v>
      </c>
      <c r="L116" s="329">
        <v>102</v>
      </c>
      <c r="M116" s="329">
        <v>88</v>
      </c>
      <c r="N116" s="356"/>
    </row>
    <row r="117" spans="1:15" s="82" customFormat="1" ht="20.100000000000001" customHeight="1" x14ac:dyDescent="0.25">
      <c r="A117" s="35" t="s">
        <v>253</v>
      </c>
      <c r="B117" s="329">
        <v>35</v>
      </c>
      <c r="C117" s="329">
        <v>28</v>
      </c>
      <c r="D117" s="329">
        <v>11</v>
      </c>
      <c r="E117" s="329">
        <v>9</v>
      </c>
      <c r="F117" s="329">
        <v>8</v>
      </c>
      <c r="G117" s="329">
        <v>33</v>
      </c>
      <c r="H117" s="329">
        <v>27</v>
      </c>
      <c r="I117" s="329">
        <v>46</v>
      </c>
      <c r="J117" s="329">
        <v>24</v>
      </c>
      <c r="K117" s="329">
        <v>18</v>
      </c>
      <c r="L117" s="329">
        <v>34</v>
      </c>
      <c r="M117" s="329">
        <v>30</v>
      </c>
      <c r="N117" s="356"/>
    </row>
    <row r="118" spans="1:15" s="82" customFormat="1" ht="20.100000000000001" customHeight="1" x14ac:dyDescent="0.25">
      <c r="A118" s="35" t="s">
        <v>254</v>
      </c>
      <c r="B118" s="329">
        <v>303</v>
      </c>
      <c r="C118" s="329">
        <v>178</v>
      </c>
      <c r="D118" s="329">
        <v>411</v>
      </c>
      <c r="E118" s="329">
        <v>252</v>
      </c>
      <c r="F118" s="329">
        <v>212</v>
      </c>
      <c r="G118" s="329">
        <v>236</v>
      </c>
      <c r="H118" s="329">
        <v>485</v>
      </c>
      <c r="I118" s="329">
        <v>281</v>
      </c>
      <c r="J118" s="329">
        <v>409</v>
      </c>
      <c r="K118" s="329">
        <v>471</v>
      </c>
      <c r="L118" s="329">
        <v>460</v>
      </c>
      <c r="M118" s="329">
        <v>372</v>
      </c>
      <c r="N118" s="356"/>
    </row>
    <row r="119" spans="1:15" s="82" customFormat="1" ht="20.100000000000001" customHeight="1" x14ac:dyDescent="0.25">
      <c r="A119" s="35" t="s">
        <v>255</v>
      </c>
      <c r="B119" s="329">
        <v>2</v>
      </c>
      <c r="C119" s="329">
        <v>4</v>
      </c>
      <c r="D119" s="329">
        <v>5</v>
      </c>
      <c r="E119" s="329">
        <v>0</v>
      </c>
      <c r="F119" s="329">
        <v>8</v>
      </c>
      <c r="G119" s="329">
        <v>3</v>
      </c>
      <c r="H119" s="329">
        <v>8</v>
      </c>
      <c r="I119" s="329">
        <v>4</v>
      </c>
      <c r="J119" s="329">
        <v>12</v>
      </c>
      <c r="K119" s="329">
        <v>16</v>
      </c>
      <c r="L119" s="329">
        <v>64</v>
      </c>
      <c r="M119" s="329">
        <v>31</v>
      </c>
      <c r="N119" s="356"/>
    </row>
    <row r="120" spans="1:15" s="82" customFormat="1" ht="20.100000000000001" customHeight="1" x14ac:dyDescent="0.25">
      <c r="A120" s="35" t="s">
        <v>256</v>
      </c>
      <c r="B120" s="329">
        <v>284</v>
      </c>
      <c r="C120" s="329">
        <v>247</v>
      </c>
      <c r="D120" s="329">
        <v>217</v>
      </c>
      <c r="E120" s="329">
        <v>227</v>
      </c>
      <c r="F120" s="329">
        <v>89</v>
      </c>
      <c r="G120" s="329">
        <v>122</v>
      </c>
      <c r="H120" s="329">
        <v>334</v>
      </c>
      <c r="I120" s="329">
        <v>367</v>
      </c>
      <c r="J120" s="329">
        <v>164</v>
      </c>
      <c r="K120" s="329">
        <v>399</v>
      </c>
      <c r="L120" s="329">
        <v>258</v>
      </c>
      <c r="M120" s="329">
        <v>328</v>
      </c>
      <c r="N120" s="356"/>
    </row>
    <row r="121" spans="1:15" s="82" customFormat="1" ht="20.100000000000001" customHeight="1" x14ac:dyDescent="0.25">
      <c r="A121" s="35" t="s">
        <v>257</v>
      </c>
      <c r="B121" s="329">
        <v>1</v>
      </c>
      <c r="C121" s="329">
        <v>1</v>
      </c>
      <c r="D121" s="329">
        <v>2</v>
      </c>
      <c r="E121" s="329">
        <v>5</v>
      </c>
      <c r="F121" s="329">
        <v>2</v>
      </c>
      <c r="G121" s="329">
        <v>6</v>
      </c>
      <c r="H121" s="329">
        <v>0</v>
      </c>
      <c r="I121" s="329">
        <v>8</v>
      </c>
      <c r="J121" s="329">
        <v>7</v>
      </c>
      <c r="K121" s="329">
        <v>8</v>
      </c>
      <c r="L121" s="329">
        <v>2</v>
      </c>
      <c r="M121" s="329">
        <v>10</v>
      </c>
      <c r="N121" s="356"/>
    </row>
    <row r="122" spans="1:15" s="82" customFormat="1" ht="20.100000000000001" customHeight="1" x14ac:dyDescent="0.25">
      <c r="A122" s="35" t="s">
        <v>258</v>
      </c>
      <c r="B122" s="329">
        <v>546</v>
      </c>
      <c r="C122" s="329">
        <v>373</v>
      </c>
      <c r="D122" s="329">
        <v>661</v>
      </c>
      <c r="E122" s="329">
        <v>274</v>
      </c>
      <c r="F122" s="329">
        <v>565</v>
      </c>
      <c r="G122" s="329">
        <v>417</v>
      </c>
      <c r="H122" s="329">
        <v>790</v>
      </c>
      <c r="I122" s="329">
        <v>485</v>
      </c>
      <c r="J122" s="329">
        <v>749</v>
      </c>
      <c r="K122" s="329">
        <v>573</v>
      </c>
      <c r="L122" s="329">
        <v>889</v>
      </c>
      <c r="M122" s="329">
        <v>501</v>
      </c>
      <c r="N122" s="356"/>
    </row>
    <row r="123" spans="1:15" s="82" customFormat="1" ht="20.100000000000001" customHeight="1" x14ac:dyDescent="0.25">
      <c r="A123" s="35" t="s">
        <v>259</v>
      </c>
      <c r="B123" s="329">
        <v>2</v>
      </c>
      <c r="C123" s="329">
        <v>3</v>
      </c>
      <c r="D123" s="329">
        <v>1</v>
      </c>
      <c r="E123" s="329">
        <v>1</v>
      </c>
      <c r="F123" s="329">
        <v>1</v>
      </c>
      <c r="G123" s="329">
        <v>1</v>
      </c>
      <c r="H123" s="329">
        <v>11</v>
      </c>
      <c r="I123" s="329">
        <v>4</v>
      </c>
      <c r="J123" s="329">
        <v>0</v>
      </c>
      <c r="K123" s="329">
        <v>0</v>
      </c>
      <c r="L123" s="329">
        <v>2</v>
      </c>
      <c r="M123" s="329">
        <v>15</v>
      </c>
      <c r="N123" s="356"/>
      <c r="O123" s="329"/>
    </row>
    <row r="124" spans="1:15" s="82" customFormat="1" ht="20.100000000000001" customHeight="1" x14ac:dyDescent="0.25">
      <c r="A124" s="35" t="s">
        <v>260</v>
      </c>
      <c r="B124" s="329">
        <v>55</v>
      </c>
      <c r="C124" s="329">
        <v>43</v>
      </c>
      <c r="D124" s="329">
        <v>40</v>
      </c>
      <c r="E124" s="329">
        <v>102</v>
      </c>
      <c r="F124" s="329">
        <v>41</v>
      </c>
      <c r="G124" s="329">
        <v>58</v>
      </c>
      <c r="H124" s="329">
        <v>69</v>
      </c>
      <c r="I124" s="329">
        <v>73</v>
      </c>
      <c r="J124" s="329">
        <v>56</v>
      </c>
      <c r="K124" s="329">
        <v>113</v>
      </c>
      <c r="L124" s="329">
        <v>92</v>
      </c>
      <c r="M124" s="329">
        <v>135</v>
      </c>
      <c r="N124" s="356"/>
      <c r="O124" s="329"/>
    </row>
    <row r="125" spans="1:15" s="82" customFormat="1" ht="20.100000000000001" customHeight="1" x14ac:dyDescent="0.25">
      <c r="A125" s="35" t="s">
        <v>261</v>
      </c>
      <c r="B125" s="329">
        <v>1</v>
      </c>
      <c r="C125" s="329">
        <v>8</v>
      </c>
      <c r="D125" s="329">
        <v>7</v>
      </c>
      <c r="E125" s="329">
        <v>6</v>
      </c>
      <c r="F125" s="329">
        <v>1</v>
      </c>
      <c r="G125" s="329">
        <v>0</v>
      </c>
      <c r="H125" s="329">
        <v>12</v>
      </c>
      <c r="I125" s="329">
        <v>6</v>
      </c>
      <c r="J125" s="329">
        <v>4</v>
      </c>
      <c r="K125" s="329">
        <v>10</v>
      </c>
      <c r="L125" s="329">
        <v>7</v>
      </c>
      <c r="M125" s="329">
        <v>10</v>
      </c>
      <c r="N125" s="356"/>
    </row>
    <row r="126" spans="1:15" s="82" customFormat="1" ht="20.100000000000001" customHeight="1" x14ac:dyDescent="0.25">
      <c r="A126" s="35" t="s">
        <v>262</v>
      </c>
      <c r="B126" s="329">
        <v>723</v>
      </c>
      <c r="C126" s="329">
        <v>494</v>
      </c>
      <c r="D126" s="329">
        <v>1235</v>
      </c>
      <c r="E126" s="329">
        <v>1031</v>
      </c>
      <c r="F126" s="329">
        <v>407</v>
      </c>
      <c r="G126" s="329">
        <v>341</v>
      </c>
      <c r="H126" s="329">
        <v>656</v>
      </c>
      <c r="I126" s="329">
        <v>485</v>
      </c>
      <c r="J126" s="329">
        <v>909</v>
      </c>
      <c r="K126" s="329">
        <v>1013</v>
      </c>
      <c r="L126" s="329">
        <v>1511</v>
      </c>
      <c r="M126" s="329">
        <v>1470</v>
      </c>
      <c r="N126" s="356"/>
    </row>
    <row r="127" spans="1:15" s="82" customFormat="1" ht="20.100000000000001" customHeight="1" x14ac:dyDescent="0.25">
      <c r="A127" s="35" t="s">
        <v>263</v>
      </c>
      <c r="B127" s="329">
        <v>280</v>
      </c>
      <c r="C127" s="329">
        <v>142</v>
      </c>
      <c r="D127" s="329">
        <v>70</v>
      </c>
      <c r="E127" s="329">
        <v>78</v>
      </c>
      <c r="F127" s="329">
        <v>131</v>
      </c>
      <c r="G127" s="329">
        <v>159</v>
      </c>
      <c r="H127" s="329">
        <v>300</v>
      </c>
      <c r="I127" s="329">
        <v>223</v>
      </c>
      <c r="J127" s="329">
        <v>376</v>
      </c>
      <c r="K127" s="329">
        <v>346</v>
      </c>
      <c r="L127" s="329">
        <v>616</v>
      </c>
      <c r="M127" s="329">
        <v>733</v>
      </c>
      <c r="N127" s="356"/>
    </row>
    <row r="128" spans="1:15" s="82" customFormat="1" ht="20.100000000000001" customHeight="1" x14ac:dyDescent="0.25">
      <c r="A128" s="35" t="s">
        <v>264</v>
      </c>
      <c r="B128" s="329">
        <v>5</v>
      </c>
      <c r="C128" s="329">
        <v>26</v>
      </c>
      <c r="D128" s="329">
        <v>5</v>
      </c>
      <c r="E128" s="329">
        <v>16</v>
      </c>
      <c r="F128" s="329">
        <v>10</v>
      </c>
      <c r="G128" s="329">
        <v>1</v>
      </c>
      <c r="H128" s="329">
        <v>5</v>
      </c>
      <c r="I128" s="329">
        <v>6</v>
      </c>
      <c r="J128" s="329">
        <v>7</v>
      </c>
      <c r="K128" s="329">
        <v>18</v>
      </c>
      <c r="L128" s="329">
        <v>8</v>
      </c>
      <c r="M128" s="329">
        <v>11</v>
      </c>
      <c r="N128" s="356"/>
    </row>
    <row r="129" spans="1:15" s="115" customFormat="1" ht="20.100000000000001" customHeight="1" x14ac:dyDescent="0.25">
      <c r="A129" s="35" t="s">
        <v>265</v>
      </c>
      <c r="B129" s="329">
        <v>414</v>
      </c>
      <c r="C129" s="329">
        <v>392</v>
      </c>
      <c r="D129" s="329">
        <v>633</v>
      </c>
      <c r="E129" s="329">
        <v>445</v>
      </c>
      <c r="F129" s="329">
        <v>374</v>
      </c>
      <c r="G129" s="329">
        <v>301</v>
      </c>
      <c r="H129" s="329">
        <v>538</v>
      </c>
      <c r="I129" s="329">
        <v>419</v>
      </c>
      <c r="J129" s="329">
        <v>615</v>
      </c>
      <c r="K129" s="329">
        <v>608</v>
      </c>
      <c r="L129" s="329">
        <v>838</v>
      </c>
      <c r="M129" s="329">
        <v>945</v>
      </c>
      <c r="N129" s="18"/>
      <c r="O129" s="357"/>
    </row>
    <row r="130" spans="1:15" s="115" customFormat="1" ht="20.100000000000001" customHeight="1" x14ac:dyDescent="0.25">
      <c r="A130" s="35" t="s">
        <v>266</v>
      </c>
      <c r="B130" s="329">
        <v>5</v>
      </c>
      <c r="C130" s="329">
        <v>3</v>
      </c>
      <c r="D130" s="329">
        <v>2</v>
      </c>
      <c r="E130" s="329">
        <v>8</v>
      </c>
      <c r="F130" s="329">
        <v>2</v>
      </c>
      <c r="G130" s="329">
        <v>0</v>
      </c>
      <c r="H130" s="329">
        <v>5</v>
      </c>
      <c r="I130" s="329">
        <v>1</v>
      </c>
      <c r="J130" s="329">
        <v>1</v>
      </c>
      <c r="K130" s="329">
        <v>6</v>
      </c>
      <c r="L130" s="329">
        <v>4</v>
      </c>
      <c r="M130" s="329">
        <v>3</v>
      </c>
      <c r="N130" s="18"/>
      <c r="O130" s="357"/>
    </row>
    <row r="131" spans="1:15" s="115" customFormat="1" ht="20.100000000000001" customHeight="1" x14ac:dyDescent="0.25">
      <c r="A131" s="35" t="s">
        <v>267</v>
      </c>
      <c r="B131" s="329">
        <v>8</v>
      </c>
      <c r="C131" s="329">
        <v>1</v>
      </c>
      <c r="D131" s="329">
        <v>7</v>
      </c>
      <c r="E131" s="329">
        <v>9</v>
      </c>
      <c r="F131" s="329">
        <v>4</v>
      </c>
      <c r="G131" s="329">
        <v>1</v>
      </c>
      <c r="H131" s="329">
        <v>1</v>
      </c>
      <c r="I131" s="329">
        <v>8</v>
      </c>
      <c r="J131" s="329">
        <v>5</v>
      </c>
      <c r="K131" s="329">
        <v>5</v>
      </c>
      <c r="L131" s="329">
        <v>7</v>
      </c>
      <c r="M131" s="329">
        <v>15</v>
      </c>
      <c r="N131" s="18"/>
      <c r="O131" s="357"/>
    </row>
    <row r="132" spans="1:15" s="82" customFormat="1" ht="20.100000000000001" customHeight="1" x14ac:dyDescent="0.25">
      <c r="A132" s="35" t="s">
        <v>268</v>
      </c>
      <c r="B132" s="329">
        <v>35</v>
      </c>
      <c r="C132" s="329">
        <v>10</v>
      </c>
      <c r="D132" s="329">
        <v>10</v>
      </c>
      <c r="E132" s="329">
        <v>33</v>
      </c>
      <c r="F132" s="329">
        <v>35</v>
      </c>
      <c r="G132" s="329">
        <v>31</v>
      </c>
      <c r="H132" s="329">
        <v>155</v>
      </c>
      <c r="I132" s="329">
        <v>81</v>
      </c>
      <c r="J132" s="329">
        <v>135</v>
      </c>
      <c r="K132" s="329">
        <v>122</v>
      </c>
      <c r="L132" s="329">
        <v>309</v>
      </c>
      <c r="M132" s="329">
        <v>337</v>
      </c>
      <c r="N132" s="356"/>
    </row>
    <row r="133" spans="1:15" s="82" customFormat="1" ht="20.100000000000001" customHeight="1" x14ac:dyDescent="0.25">
      <c r="A133" s="35" t="s">
        <v>269</v>
      </c>
      <c r="B133" s="329">
        <v>144</v>
      </c>
      <c r="C133" s="329">
        <v>80</v>
      </c>
      <c r="D133" s="329">
        <v>56</v>
      </c>
      <c r="E133" s="329">
        <v>28</v>
      </c>
      <c r="F133" s="329">
        <v>38</v>
      </c>
      <c r="G133" s="329">
        <v>56</v>
      </c>
      <c r="H133" s="329">
        <v>161</v>
      </c>
      <c r="I133" s="329">
        <v>114</v>
      </c>
      <c r="J133" s="329">
        <v>143</v>
      </c>
      <c r="K133" s="329">
        <v>127</v>
      </c>
      <c r="L133" s="329">
        <v>138</v>
      </c>
      <c r="M133" s="329">
        <v>163</v>
      </c>
      <c r="N133" s="356"/>
      <c r="O133" s="357"/>
    </row>
    <row r="134" spans="1:15" s="115" customFormat="1" ht="20.100000000000001" customHeight="1" x14ac:dyDescent="0.25">
      <c r="A134" s="35" t="s">
        <v>270</v>
      </c>
      <c r="B134" s="329">
        <v>24</v>
      </c>
      <c r="C134" s="329">
        <v>4</v>
      </c>
      <c r="D134" s="329">
        <v>30</v>
      </c>
      <c r="E134" s="329">
        <v>20</v>
      </c>
      <c r="F134" s="329">
        <v>11</v>
      </c>
      <c r="G134" s="329">
        <v>15</v>
      </c>
      <c r="H134" s="329">
        <v>25</v>
      </c>
      <c r="I134" s="329">
        <v>25</v>
      </c>
      <c r="J134" s="329">
        <v>23</v>
      </c>
      <c r="K134" s="329">
        <v>30</v>
      </c>
      <c r="L134" s="329">
        <v>16</v>
      </c>
      <c r="M134" s="329">
        <v>33</v>
      </c>
      <c r="N134" s="18"/>
      <c r="O134" s="357"/>
    </row>
    <row r="135" spans="1:15" s="82" customFormat="1" ht="20.100000000000001" customHeight="1" x14ac:dyDescent="0.25">
      <c r="A135" s="30" t="s">
        <v>271</v>
      </c>
      <c r="B135" s="89">
        <v>0</v>
      </c>
      <c r="C135" s="89">
        <v>0</v>
      </c>
      <c r="D135" s="89">
        <v>0</v>
      </c>
      <c r="E135" s="89">
        <v>0</v>
      </c>
      <c r="F135" s="89">
        <v>2</v>
      </c>
      <c r="G135" s="89">
        <v>1</v>
      </c>
      <c r="H135" s="89">
        <v>0</v>
      </c>
      <c r="I135" s="89">
        <v>0</v>
      </c>
      <c r="J135" s="89">
        <v>2</v>
      </c>
      <c r="K135" s="89">
        <v>4</v>
      </c>
      <c r="L135" s="89">
        <v>1</v>
      </c>
      <c r="M135" s="89">
        <v>4</v>
      </c>
      <c r="N135" s="356"/>
      <c r="O135" s="357"/>
    </row>
    <row r="136" spans="1:15" s="82" customFormat="1" ht="20.100000000000001" customHeight="1" x14ac:dyDescent="0.25">
      <c r="A136" s="35" t="s">
        <v>272</v>
      </c>
      <c r="B136" s="329">
        <v>0</v>
      </c>
      <c r="C136" s="329">
        <v>0</v>
      </c>
      <c r="D136" s="329">
        <v>0</v>
      </c>
      <c r="E136" s="329">
        <v>0</v>
      </c>
      <c r="F136" s="329">
        <v>2</v>
      </c>
      <c r="G136" s="329">
        <v>0</v>
      </c>
      <c r="H136" s="329">
        <v>0</v>
      </c>
      <c r="I136" s="329">
        <v>0</v>
      </c>
      <c r="J136" s="329">
        <v>1</v>
      </c>
      <c r="K136" s="329">
        <v>4</v>
      </c>
      <c r="L136" s="329">
        <v>1</v>
      </c>
      <c r="M136" s="329">
        <v>1</v>
      </c>
      <c r="N136" s="356"/>
      <c r="O136" s="357"/>
    </row>
    <row r="137" spans="1:15" s="82" customFormat="1" ht="20.100000000000001" customHeight="1" x14ac:dyDescent="0.25">
      <c r="A137" s="35" t="s">
        <v>273</v>
      </c>
      <c r="B137" s="329">
        <v>0</v>
      </c>
      <c r="C137" s="329">
        <v>0</v>
      </c>
      <c r="D137" s="329">
        <v>0</v>
      </c>
      <c r="E137" s="329">
        <v>0</v>
      </c>
      <c r="F137" s="329">
        <v>0</v>
      </c>
      <c r="G137" s="329">
        <v>1</v>
      </c>
      <c r="H137" s="329">
        <v>0</v>
      </c>
      <c r="I137" s="329">
        <v>0</v>
      </c>
      <c r="J137" s="329">
        <v>1</v>
      </c>
      <c r="K137" s="329">
        <v>0</v>
      </c>
      <c r="L137" s="329">
        <v>0</v>
      </c>
      <c r="M137" s="329">
        <v>3</v>
      </c>
      <c r="N137" s="356"/>
      <c r="O137" s="357"/>
    </row>
    <row r="138" spans="1:15" s="82" customFormat="1" ht="20.100000000000001" customHeight="1" x14ac:dyDescent="0.25">
      <c r="A138" s="35" t="s">
        <v>274</v>
      </c>
      <c r="B138" s="329">
        <v>0</v>
      </c>
      <c r="C138" s="329">
        <v>0</v>
      </c>
      <c r="D138" s="329">
        <v>0</v>
      </c>
      <c r="E138" s="329">
        <v>0</v>
      </c>
      <c r="F138" s="329">
        <v>0</v>
      </c>
      <c r="G138" s="329">
        <v>0</v>
      </c>
      <c r="H138" s="329">
        <v>0</v>
      </c>
      <c r="I138" s="329">
        <v>0</v>
      </c>
      <c r="J138" s="329">
        <v>0</v>
      </c>
      <c r="K138" s="329">
        <v>0</v>
      </c>
      <c r="L138" s="329">
        <v>0</v>
      </c>
      <c r="M138" s="329">
        <v>0</v>
      </c>
      <c r="N138" s="356"/>
      <c r="O138" s="357"/>
    </row>
    <row r="139" spans="1:15" s="115" customFormat="1" ht="20.100000000000001" customHeight="1" thickBot="1" x14ac:dyDescent="0.3">
      <c r="A139" s="40" t="s">
        <v>275</v>
      </c>
      <c r="B139" s="330">
        <v>0</v>
      </c>
      <c r="C139" s="330">
        <v>0</v>
      </c>
      <c r="D139" s="330">
        <v>0</v>
      </c>
      <c r="E139" s="330">
        <v>0</v>
      </c>
      <c r="F139" s="330">
        <v>0</v>
      </c>
      <c r="G139" s="330">
        <v>0</v>
      </c>
      <c r="H139" s="330">
        <v>0</v>
      </c>
      <c r="I139" s="330">
        <v>0</v>
      </c>
      <c r="J139" s="330">
        <v>0</v>
      </c>
      <c r="K139" s="330">
        <v>0</v>
      </c>
      <c r="L139" s="330">
        <v>0</v>
      </c>
      <c r="M139" s="330">
        <v>0</v>
      </c>
      <c r="N139" s="18"/>
      <c r="O139" s="357"/>
    </row>
    <row r="140" spans="1:15" s="213" customFormat="1" ht="15.95" customHeight="1" x14ac:dyDescent="0.25">
      <c r="A140" s="149" t="s">
        <v>320</v>
      </c>
      <c r="B140" s="211"/>
      <c r="C140" s="211"/>
      <c r="D140" s="212"/>
      <c r="E140" s="358"/>
      <c r="F140" s="212"/>
      <c r="G140" s="358"/>
      <c r="H140" s="212"/>
      <c r="I140" s="358"/>
      <c r="J140" s="212"/>
      <c r="K140" s="358"/>
      <c r="L140" s="212"/>
      <c r="M140" s="358"/>
      <c r="N140" s="212"/>
      <c r="O140" s="211"/>
    </row>
    <row r="141" spans="1:15" ht="20.100000000000001" customHeight="1" x14ac:dyDescent="0.2">
      <c r="C141" s="135"/>
      <c r="D141" s="135"/>
      <c r="E141" s="135"/>
      <c r="F141" s="135"/>
      <c r="G141" s="135"/>
      <c r="H141" s="135"/>
      <c r="I141" s="135"/>
      <c r="J141" s="135"/>
      <c r="K141" s="135"/>
      <c r="L141" s="135"/>
      <c r="M141" s="135"/>
      <c r="N141" s="214"/>
      <c r="O141" s="69"/>
    </row>
    <row r="143" spans="1:15" ht="20.100000000000001" customHeight="1" x14ac:dyDescent="0.25">
      <c r="A143" s="359"/>
      <c r="B143" s="359"/>
      <c r="C143" s="359"/>
      <c r="D143" s="359"/>
      <c r="E143" s="359"/>
      <c r="F143" s="359"/>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firstPageNumber="0" fitToHeight="0" orientation="portrait" horizontalDpi="300" verticalDpi="300" r:id="rId1"/>
  <headerFooter alignWithMargins="0">
    <oddHeader>&amp;C&amp;"Arial,Negrito"&amp;12Turismo receptivo</oddHeader>
  </headerFooter>
  <rowBreaks count="1" manualBreakCount="1">
    <brk id="7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F1" sqref="F1"/>
    </sheetView>
  </sheetViews>
  <sheetFormatPr defaultColWidth="11.42578125" defaultRowHeight="20.100000000000001" customHeight="1" x14ac:dyDescent="0.25"/>
  <cols>
    <col min="1" max="1" width="36.7109375" style="55" customWidth="1"/>
    <col min="2" max="3" width="10.28515625" style="55" customWidth="1"/>
    <col min="4" max="15" width="9" style="55" customWidth="1"/>
    <col min="16" max="256" width="11.42578125" style="55"/>
    <col min="257" max="257" width="36.7109375" style="55" customWidth="1"/>
    <col min="258" max="259" width="10.28515625" style="55" customWidth="1"/>
    <col min="260" max="271" width="9" style="55" customWidth="1"/>
    <col min="272" max="512" width="11.42578125" style="55"/>
    <col min="513" max="513" width="36.7109375" style="55" customWidth="1"/>
    <col min="514" max="515" width="10.28515625" style="55" customWidth="1"/>
    <col min="516" max="527" width="9" style="55" customWidth="1"/>
    <col min="528" max="768" width="11.42578125" style="55"/>
    <col min="769" max="769" width="36.7109375" style="55" customWidth="1"/>
    <col min="770" max="771" width="10.28515625" style="55" customWidth="1"/>
    <col min="772" max="783" width="9" style="55" customWidth="1"/>
    <col min="784" max="1024" width="11.42578125" style="55"/>
    <col min="1025" max="1025" width="36.7109375" style="55" customWidth="1"/>
    <col min="1026" max="1027" width="10.28515625" style="55" customWidth="1"/>
    <col min="1028" max="1039" width="9" style="55" customWidth="1"/>
    <col min="1040" max="1280" width="11.42578125" style="55"/>
    <col min="1281" max="1281" width="36.7109375" style="55" customWidth="1"/>
    <col min="1282" max="1283" width="10.28515625" style="55" customWidth="1"/>
    <col min="1284" max="1295" width="9" style="55" customWidth="1"/>
    <col min="1296" max="1536" width="11.42578125" style="55"/>
    <col min="1537" max="1537" width="36.7109375" style="55" customWidth="1"/>
    <col min="1538" max="1539" width="10.28515625" style="55" customWidth="1"/>
    <col min="1540" max="1551" width="9" style="55" customWidth="1"/>
    <col min="1552" max="1792" width="11.42578125" style="55"/>
    <col min="1793" max="1793" width="36.7109375" style="55" customWidth="1"/>
    <col min="1794" max="1795" width="10.28515625" style="55" customWidth="1"/>
    <col min="1796" max="1807" width="9" style="55" customWidth="1"/>
    <col min="1808" max="2048" width="11.42578125" style="55"/>
    <col min="2049" max="2049" width="36.7109375" style="55" customWidth="1"/>
    <col min="2050" max="2051" width="10.28515625" style="55" customWidth="1"/>
    <col min="2052" max="2063" width="9" style="55" customWidth="1"/>
    <col min="2064" max="2304" width="11.42578125" style="55"/>
    <col min="2305" max="2305" width="36.7109375" style="55" customWidth="1"/>
    <col min="2306" max="2307" width="10.28515625" style="55" customWidth="1"/>
    <col min="2308" max="2319" width="9" style="55" customWidth="1"/>
    <col min="2320" max="2560" width="11.42578125" style="55"/>
    <col min="2561" max="2561" width="36.7109375" style="55" customWidth="1"/>
    <col min="2562" max="2563" width="10.28515625" style="55" customWidth="1"/>
    <col min="2564" max="2575" width="9" style="55" customWidth="1"/>
    <col min="2576" max="2816" width="11.42578125" style="55"/>
    <col min="2817" max="2817" width="36.7109375" style="55" customWidth="1"/>
    <col min="2818" max="2819" width="10.28515625" style="55" customWidth="1"/>
    <col min="2820" max="2831" width="9" style="55" customWidth="1"/>
    <col min="2832" max="3072" width="11.42578125" style="55"/>
    <col min="3073" max="3073" width="36.7109375" style="55" customWidth="1"/>
    <col min="3074" max="3075" width="10.28515625" style="55" customWidth="1"/>
    <col min="3076" max="3087" width="9" style="55" customWidth="1"/>
    <col min="3088" max="3328" width="11.42578125" style="55"/>
    <col min="3329" max="3329" width="36.7109375" style="55" customWidth="1"/>
    <col min="3330" max="3331" width="10.28515625" style="55" customWidth="1"/>
    <col min="3332" max="3343" width="9" style="55" customWidth="1"/>
    <col min="3344" max="3584" width="11.42578125" style="55"/>
    <col min="3585" max="3585" width="36.7109375" style="55" customWidth="1"/>
    <col min="3586" max="3587" width="10.28515625" style="55" customWidth="1"/>
    <col min="3588" max="3599" width="9" style="55" customWidth="1"/>
    <col min="3600" max="3840" width="11.42578125" style="55"/>
    <col min="3841" max="3841" width="36.7109375" style="55" customWidth="1"/>
    <col min="3842" max="3843" width="10.28515625" style="55" customWidth="1"/>
    <col min="3844" max="3855" width="9" style="55" customWidth="1"/>
    <col min="3856" max="4096" width="11.42578125" style="55"/>
    <col min="4097" max="4097" width="36.7109375" style="55" customWidth="1"/>
    <col min="4098" max="4099" width="10.28515625" style="55" customWidth="1"/>
    <col min="4100" max="4111" width="9" style="55" customWidth="1"/>
    <col min="4112" max="4352" width="11.42578125" style="55"/>
    <col min="4353" max="4353" width="36.7109375" style="55" customWidth="1"/>
    <col min="4354" max="4355" width="10.28515625" style="55" customWidth="1"/>
    <col min="4356" max="4367" width="9" style="55" customWidth="1"/>
    <col min="4368" max="4608" width="11.42578125" style="55"/>
    <col min="4609" max="4609" width="36.7109375" style="55" customWidth="1"/>
    <col min="4610" max="4611" width="10.28515625" style="55" customWidth="1"/>
    <col min="4612" max="4623" width="9" style="55" customWidth="1"/>
    <col min="4624" max="4864" width="11.42578125" style="55"/>
    <col min="4865" max="4865" width="36.7109375" style="55" customWidth="1"/>
    <col min="4866" max="4867" width="10.28515625" style="55" customWidth="1"/>
    <col min="4868" max="4879" width="9" style="55" customWidth="1"/>
    <col min="4880" max="5120" width="11.42578125" style="55"/>
    <col min="5121" max="5121" width="36.7109375" style="55" customWidth="1"/>
    <col min="5122" max="5123" width="10.28515625" style="55" customWidth="1"/>
    <col min="5124" max="5135" width="9" style="55" customWidth="1"/>
    <col min="5136" max="5376" width="11.42578125" style="55"/>
    <col min="5377" max="5377" width="36.7109375" style="55" customWidth="1"/>
    <col min="5378" max="5379" width="10.28515625" style="55" customWidth="1"/>
    <col min="5380" max="5391" width="9" style="55" customWidth="1"/>
    <col min="5392" max="5632" width="11.42578125" style="55"/>
    <col min="5633" max="5633" width="36.7109375" style="55" customWidth="1"/>
    <col min="5634" max="5635" width="10.28515625" style="55" customWidth="1"/>
    <col min="5636" max="5647" width="9" style="55" customWidth="1"/>
    <col min="5648" max="5888" width="11.42578125" style="55"/>
    <col min="5889" max="5889" width="36.7109375" style="55" customWidth="1"/>
    <col min="5890" max="5891" width="10.28515625" style="55" customWidth="1"/>
    <col min="5892" max="5903" width="9" style="55" customWidth="1"/>
    <col min="5904" max="6144" width="11.42578125" style="55"/>
    <col min="6145" max="6145" width="36.7109375" style="55" customWidth="1"/>
    <col min="6146" max="6147" width="10.28515625" style="55" customWidth="1"/>
    <col min="6148" max="6159" width="9" style="55" customWidth="1"/>
    <col min="6160" max="6400" width="11.42578125" style="55"/>
    <col min="6401" max="6401" width="36.7109375" style="55" customWidth="1"/>
    <col min="6402" max="6403" width="10.28515625" style="55" customWidth="1"/>
    <col min="6404" max="6415" width="9" style="55" customWidth="1"/>
    <col min="6416" max="6656" width="11.42578125" style="55"/>
    <col min="6657" max="6657" width="36.7109375" style="55" customWidth="1"/>
    <col min="6658" max="6659" width="10.28515625" style="55" customWidth="1"/>
    <col min="6660" max="6671" width="9" style="55" customWidth="1"/>
    <col min="6672" max="6912" width="11.42578125" style="55"/>
    <col min="6913" max="6913" width="36.7109375" style="55" customWidth="1"/>
    <col min="6914" max="6915" width="10.28515625" style="55" customWidth="1"/>
    <col min="6916" max="6927" width="9" style="55" customWidth="1"/>
    <col min="6928" max="7168" width="11.42578125" style="55"/>
    <col min="7169" max="7169" width="36.7109375" style="55" customWidth="1"/>
    <col min="7170" max="7171" width="10.28515625" style="55" customWidth="1"/>
    <col min="7172" max="7183" width="9" style="55" customWidth="1"/>
    <col min="7184" max="7424" width="11.42578125" style="55"/>
    <col min="7425" max="7425" width="36.7109375" style="55" customWidth="1"/>
    <col min="7426" max="7427" width="10.28515625" style="55" customWidth="1"/>
    <col min="7428" max="7439" width="9" style="55" customWidth="1"/>
    <col min="7440" max="7680" width="11.42578125" style="55"/>
    <col min="7681" max="7681" width="36.7109375" style="55" customWidth="1"/>
    <col min="7682" max="7683" width="10.28515625" style="55" customWidth="1"/>
    <col min="7684" max="7695" width="9" style="55" customWidth="1"/>
    <col min="7696" max="7936" width="11.42578125" style="55"/>
    <col min="7937" max="7937" width="36.7109375" style="55" customWidth="1"/>
    <col min="7938" max="7939" width="10.28515625" style="55" customWidth="1"/>
    <col min="7940" max="7951" width="9" style="55" customWidth="1"/>
    <col min="7952" max="8192" width="11.42578125" style="55"/>
    <col min="8193" max="8193" width="36.7109375" style="55" customWidth="1"/>
    <col min="8194" max="8195" width="10.28515625" style="55" customWidth="1"/>
    <col min="8196" max="8207" width="9" style="55" customWidth="1"/>
    <col min="8208" max="8448" width="11.42578125" style="55"/>
    <col min="8449" max="8449" width="36.7109375" style="55" customWidth="1"/>
    <col min="8450" max="8451" width="10.28515625" style="55" customWidth="1"/>
    <col min="8452" max="8463" width="9" style="55" customWidth="1"/>
    <col min="8464" max="8704" width="11.42578125" style="55"/>
    <col min="8705" max="8705" width="36.7109375" style="55" customWidth="1"/>
    <col min="8706" max="8707" width="10.28515625" style="55" customWidth="1"/>
    <col min="8708" max="8719" width="9" style="55" customWidth="1"/>
    <col min="8720" max="8960" width="11.42578125" style="55"/>
    <col min="8961" max="8961" width="36.7109375" style="55" customWidth="1"/>
    <col min="8962" max="8963" width="10.28515625" style="55" customWidth="1"/>
    <col min="8964" max="8975" width="9" style="55" customWidth="1"/>
    <col min="8976" max="9216" width="11.42578125" style="55"/>
    <col min="9217" max="9217" width="36.7109375" style="55" customWidth="1"/>
    <col min="9218" max="9219" width="10.28515625" style="55" customWidth="1"/>
    <col min="9220" max="9231" width="9" style="55" customWidth="1"/>
    <col min="9232" max="9472" width="11.42578125" style="55"/>
    <col min="9473" max="9473" width="36.7109375" style="55" customWidth="1"/>
    <col min="9474" max="9475" width="10.28515625" style="55" customWidth="1"/>
    <col min="9476" max="9487" width="9" style="55" customWidth="1"/>
    <col min="9488" max="9728" width="11.42578125" style="55"/>
    <col min="9729" max="9729" width="36.7109375" style="55" customWidth="1"/>
    <col min="9730" max="9731" width="10.28515625" style="55" customWidth="1"/>
    <col min="9732" max="9743" width="9" style="55" customWidth="1"/>
    <col min="9744" max="9984" width="11.42578125" style="55"/>
    <col min="9985" max="9985" width="36.7109375" style="55" customWidth="1"/>
    <col min="9986" max="9987" width="10.28515625" style="55" customWidth="1"/>
    <col min="9988" max="9999" width="9" style="55" customWidth="1"/>
    <col min="10000" max="10240" width="11.42578125" style="55"/>
    <col min="10241" max="10241" width="36.7109375" style="55" customWidth="1"/>
    <col min="10242" max="10243" width="10.28515625" style="55" customWidth="1"/>
    <col min="10244" max="10255" width="9" style="55" customWidth="1"/>
    <col min="10256" max="10496" width="11.42578125" style="55"/>
    <col min="10497" max="10497" width="36.7109375" style="55" customWidth="1"/>
    <col min="10498" max="10499" width="10.28515625" style="55" customWidth="1"/>
    <col min="10500" max="10511" width="9" style="55" customWidth="1"/>
    <col min="10512" max="10752" width="11.42578125" style="55"/>
    <col min="10753" max="10753" width="36.7109375" style="55" customWidth="1"/>
    <col min="10754" max="10755" width="10.28515625" style="55" customWidth="1"/>
    <col min="10756" max="10767" width="9" style="55" customWidth="1"/>
    <col min="10768" max="11008" width="11.42578125" style="55"/>
    <col min="11009" max="11009" width="36.7109375" style="55" customWidth="1"/>
    <col min="11010" max="11011" width="10.28515625" style="55" customWidth="1"/>
    <col min="11012" max="11023" width="9" style="55" customWidth="1"/>
    <col min="11024" max="11264" width="11.42578125" style="55"/>
    <col min="11265" max="11265" width="36.7109375" style="55" customWidth="1"/>
    <col min="11266" max="11267" width="10.28515625" style="55" customWidth="1"/>
    <col min="11268" max="11279" width="9" style="55" customWidth="1"/>
    <col min="11280" max="11520" width="11.42578125" style="55"/>
    <col min="11521" max="11521" width="36.7109375" style="55" customWidth="1"/>
    <col min="11522" max="11523" width="10.28515625" style="55" customWidth="1"/>
    <col min="11524" max="11535" width="9" style="55" customWidth="1"/>
    <col min="11536" max="11776" width="11.42578125" style="55"/>
    <col min="11777" max="11777" width="36.7109375" style="55" customWidth="1"/>
    <col min="11778" max="11779" width="10.28515625" style="55" customWidth="1"/>
    <col min="11780" max="11791" width="9" style="55" customWidth="1"/>
    <col min="11792" max="12032" width="11.42578125" style="55"/>
    <col min="12033" max="12033" width="36.7109375" style="55" customWidth="1"/>
    <col min="12034" max="12035" width="10.28515625" style="55" customWidth="1"/>
    <col min="12036" max="12047" width="9" style="55" customWidth="1"/>
    <col min="12048" max="12288" width="11.42578125" style="55"/>
    <col min="12289" max="12289" width="36.7109375" style="55" customWidth="1"/>
    <col min="12290" max="12291" width="10.28515625" style="55" customWidth="1"/>
    <col min="12292" max="12303" width="9" style="55" customWidth="1"/>
    <col min="12304" max="12544" width="11.42578125" style="55"/>
    <col min="12545" max="12545" width="36.7109375" style="55" customWidth="1"/>
    <col min="12546" max="12547" width="10.28515625" style="55" customWidth="1"/>
    <col min="12548" max="12559" width="9" style="55" customWidth="1"/>
    <col min="12560" max="12800" width="11.42578125" style="55"/>
    <col min="12801" max="12801" width="36.7109375" style="55" customWidth="1"/>
    <col min="12802" max="12803" width="10.28515625" style="55" customWidth="1"/>
    <col min="12804" max="12815" width="9" style="55" customWidth="1"/>
    <col min="12816" max="13056" width="11.42578125" style="55"/>
    <col min="13057" max="13057" width="36.7109375" style="55" customWidth="1"/>
    <col min="13058" max="13059" width="10.28515625" style="55" customWidth="1"/>
    <col min="13060" max="13071" width="9" style="55" customWidth="1"/>
    <col min="13072" max="13312" width="11.42578125" style="55"/>
    <col min="13313" max="13313" width="36.7109375" style="55" customWidth="1"/>
    <col min="13314" max="13315" width="10.28515625" style="55" customWidth="1"/>
    <col min="13316" max="13327" width="9" style="55" customWidth="1"/>
    <col min="13328" max="13568" width="11.42578125" style="55"/>
    <col min="13569" max="13569" width="36.7109375" style="55" customWidth="1"/>
    <col min="13570" max="13571" width="10.28515625" style="55" customWidth="1"/>
    <col min="13572" max="13583" width="9" style="55" customWidth="1"/>
    <col min="13584" max="13824" width="11.42578125" style="55"/>
    <col min="13825" max="13825" width="36.7109375" style="55" customWidth="1"/>
    <col min="13826" max="13827" width="10.28515625" style="55" customWidth="1"/>
    <col min="13828" max="13839" width="9" style="55" customWidth="1"/>
    <col min="13840" max="14080" width="11.42578125" style="55"/>
    <col min="14081" max="14081" width="36.7109375" style="55" customWidth="1"/>
    <col min="14082" max="14083" width="10.28515625" style="55" customWidth="1"/>
    <col min="14084" max="14095" width="9" style="55" customWidth="1"/>
    <col min="14096" max="14336" width="11.42578125" style="55"/>
    <col min="14337" max="14337" width="36.7109375" style="55" customWidth="1"/>
    <col min="14338" max="14339" width="10.28515625" style="55" customWidth="1"/>
    <col min="14340" max="14351" width="9" style="55" customWidth="1"/>
    <col min="14352" max="14592" width="11.42578125" style="55"/>
    <col min="14593" max="14593" width="36.7109375" style="55" customWidth="1"/>
    <col min="14594" max="14595" width="10.28515625" style="55" customWidth="1"/>
    <col min="14596" max="14607" width="9" style="55" customWidth="1"/>
    <col min="14608" max="14848" width="11.42578125" style="55"/>
    <col min="14849" max="14849" width="36.7109375" style="55" customWidth="1"/>
    <col min="14850" max="14851" width="10.28515625" style="55" customWidth="1"/>
    <col min="14852" max="14863" width="9" style="55" customWidth="1"/>
    <col min="14864" max="15104" width="11.42578125" style="55"/>
    <col min="15105" max="15105" width="36.7109375" style="55" customWidth="1"/>
    <col min="15106" max="15107" width="10.28515625" style="55" customWidth="1"/>
    <col min="15108" max="15119" width="9" style="55" customWidth="1"/>
    <col min="15120" max="15360" width="11.42578125" style="55"/>
    <col min="15361" max="15361" width="36.7109375" style="55" customWidth="1"/>
    <col min="15362" max="15363" width="10.28515625" style="55" customWidth="1"/>
    <col min="15364" max="15375" width="9" style="55" customWidth="1"/>
    <col min="15376" max="15616" width="11.42578125" style="55"/>
    <col min="15617" max="15617" width="36.7109375" style="55" customWidth="1"/>
    <col min="15618" max="15619" width="10.28515625" style="55" customWidth="1"/>
    <col min="15620" max="15631" width="9" style="55" customWidth="1"/>
    <col min="15632" max="15872" width="11.42578125" style="55"/>
    <col min="15873" max="15873" width="36.7109375" style="55" customWidth="1"/>
    <col min="15874" max="15875" width="10.28515625" style="55" customWidth="1"/>
    <col min="15876" max="15887" width="9" style="55" customWidth="1"/>
    <col min="15888" max="16128" width="11.42578125" style="55"/>
    <col min="16129" max="16129" width="36.7109375" style="55" customWidth="1"/>
    <col min="16130" max="16131" width="10.28515625" style="55" customWidth="1"/>
    <col min="16132" max="16143" width="9" style="55" customWidth="1"/>
    <col min="16144" max="16384" width="11.42578125" style="55"/>
  </cols>
  <sheetData>
    <row r="1" spans="1:15" s="181" customFormat="1" ht="24.95" customHeight="1" x14ac:dyDescent="0.25">
      <c r="A1" s="183" t="s">
        <v>358</v>
      </c>
      <c r="B1" s="183"/>
      <c r="C1" s="183"/>
    </row>
    <row r="2" spans="1:15" s="181" customFormat="1" ht="24.95" customHeight="1" thickBot="1" x14ac:dyDescent="0.3">
      <c r="A2" s="145" t="s">
        <v>365</v>
      </c>
    </row>
    <row r="3" spans="1:15" s="53" customFormat="1" ht="20.100000000000001" customHeight="1" x14ac:dyDescent="0.25">
      <c r="A3" s="1487" t="s">
        <v>203</v>
      </c>
      <c r="B3" s="1511" t="s">
        <v>296</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s="53" customFormat="1"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s="53" customFormat="1" ht="20.100000000000001" customHeight="1" x14ac:dyDescent="0.25">
      <c r="A6" s="26" t="s">
        <v>310</v>
      </c>
      <c r="B6" s="27">
        <v>255</v>
      </c>
      <c r="C6" s="27">
        <v>800</v>
      </c>
      <c r="D6" s="27">
        <v>10</v>
      </c>
      <c r="E6" s="27">
        <v>3</v>
      </c>
      <c r="F6" s="27">
        <v>0</v>
      </c>
      <c r="G6" s="27">
        <v>7</v>
      </c>
      <c r="H6" s="27">
        <v>12</v>
      </c>
      <c r="I6" s="27">
        <v>0</v>
      </c>
      <c r="J6" s="27">
        <v>3</v>
      </c>
      <c r="K6" s="27">
        <v>43</v>
      </c>
      <c r="L6" s="27">
        <v>14</v>
      </c>
      <c r="M6" s="27">
        <v>0</v>
      </c>
      <c r="N6" s="27">
        <v>2</v>
      </c>
      <c r="O6" s="27">
        <v>1</v>
      </c>
    </row>
    <row r="7" spans="1:15" s="53" customFormat="1" ht="20.100000000000001" customHeight="1" x14ac:dyDescent="0.25">
      <c r="A7" s="30" t="s">
        <v>212</v>
      </c>
      <c r="B7" s="89">
        <v>12</v>
      </c>
      <c r="C7" s="89">
        <v>6</v>
      </c>
      <c r="D7" s="89">
        <v>6</v>
      </c>
      <c r="E7" s="89">
        <v>0</v>
      </c>
      <c r="F7" s="89">
        <v>0</v>
      </c>
      <c r="G7" s="89">
        <v>0</v>
      </c>
      <c r="H7" s="89">
        <v>0</v>
      </c>
      <c r="I7" s="89">
        <v>0</v>
      </c>
      <c r="J7" s="89">
        <v>0</v>
      </c>
      <c r="K7" s="89">
        <v>1</v>
      </c>
      <c r="L7" s="89">
        <v>5</v>
      </c>
      <c r="M7" s="89">
        <v>0</v>
      </c>
      <c r="N7" s="89">
        <v>0</v>
      </c>
      <c r="O7" s="89">
        <v>1</v>
      </c>
    </row>
    <row r="8" spans="1:15" ht="20.100000000000001" customHeight="1" x14ac:dyDescent="0.25">
      <c r="A8" s="35" t="s">
        <v>213</v>
      </c>
      <c r="B8" s="83">
        <v>6</v>
      </c>
      <c r="C8" s="83">
        <v>5</v>
      </c>
      <c r="D8" s="360">
        <v>0</v>
      </c>
      <c r="E8" s="360">
        <v>0</v>
      </c>
      <c r="F8" s="360">
        <v>0</v>
      </c>
      <c r="G8" s="360">
        <v>0</v>
      </c>
      <c r="H8" s="360">
        <v>0</v>
      </c>
      <c r="I8" s="360">
        <v>0</v>
      </c>
      <c r="J8" s="360">
        <v>0</v>
      </c>
      <c r="K8" s="360">
        <v>0</v>
      </c>
      <c r="L8" s="360">
        <v>5</v>
      </c>
      <c r="M8" s="360">
        <v>0</v>
      </c>
      <c r="N8" s="360">
        <v>0</v>
      </c>
      <c r="O8" s="360">
        <v>1</v>
      </c>
    </row>
    <row r="9" spans="1:15" ht="20.100000000000001" customHeight="1" x14ac:dyDescent="0.25">
      <c r="A9" s="35" t="s">
        <v>214</v>
      </c>
      <c r="B9" s="83">
        <v>0</v>
      </c>
      <c r="C9" s="83">
        <v>0</v>
      </c>
      <c r="D9" s="360">
        <v>0</v>
      </c>
      <c r="E9" s="360">
        <v>0</v>
      </c>
      <c r="F9" s="360">
        <v>0</v>
      </c>
      <c r="G9" s="360">
        <v>0</v>
      </c>
      <c r="H9" s="360">
        <v>0</v>
      </c>
      <c r="I9" s="360">
        <v>0</v>
      </c>
      <c r="J9" s="360">
        <v>0</v>
      </c>
      <c r="K9" s="360">
        <v>0</v>
      </c>
      <c r="L9" s="360">
        <v>0</v>
      </c>
      <c r="M9" s="360">
        <v>0</v>
      </c>
      <c r="N9" s="360">
        <v>0</v>
      </c>
      <c r="O9" s="360">
        <v>0</v>
      </c>
    </row>
    <row r="10" spans="1:15" ht="20.100000000000001" customHeight="1" x14ac:dyDescent="0.25">
      <c r="A10" s="35" t="s">
        <v>215</v>
      </c>
      <c r="B10" s="83">
        <v>6</v>
      </c>
      <c r="C10" s="83">
        <v>0</v>
      </c>
      <c r="D10" s="360">
        <v>6</v>
      </c>
      <c r="E10" s="360">
        <v>0</v>
      </c>
      <c r="F10" s="360">
        <v>0</v>
      </c>
      <c r="G10" s="360">
        <v>0</v>
      </c>
      <c r="H10" s="360">
        <v>0</v>
      </c>
      <c r="I10" s="360">
        <v>0</v>
      </c>
      <c r="J10" s="360">
        <v>0</v>
      </c>
      <c r="K10" s="360">
        <v>0</v>
      </c>
      <c r="L10" s="360">
        <v>0</v>
      </c>
      <c r="M10" s="360">
        <v>0</v>
      </c>
      <c r="N10" s="360">
        <v>0</v>
      </c>
      <c r="O10" s="360">
        <v>0</v>
      </c>
    </row>
    <row r="11" spans="1:15" ht="20.100000000000001" customHeight="1" x14ac:dyDescent="0.25">
      <c r="A11" s="35" t="s">
        <v>216</v>
      </c>
      <c r="B11" s="83">
        <v>0</v>
      </c>
      <c r="C11" s="83">
        <v>0</v>
      </c>
      <c r="D11" s="360">
        <v>0</v>
      </c>
      <c r="E11" s="360">
        <v>0</v>
      </c>
      <c r="F11" s="360">
        <v>0</v>
      </c>
      <c r="G11" s="360">
        <v>0</v>
      </c>
      <c r="H11" s="360">
        <v>0</v>
      </c>
      <c r="I11" s="360">
        <v>0</v>
      </c>
      <c r="J11" s="360">
        <v>0</v>
      </c>
      <c r="K11" s="360">
        <v>0</v>
      </c>
      <c r="L11" s="360">
        <v>0</v>
      </c>
      <c r="M11" s="360">
        <v>0</v>
      </c>
      <c r="N11" s="360">
        <v>0</v>
      </c>
      <c r="O11" s="360">
        <v>0</v>
      </c>
    </row>
    <row r="12" spans="1:15" ht="20.100000000000001" customHeight="1" x14ac:dyDescent="0.25">
      <c r="A12" s="35" t="s">
        <v>217</v>
      </c>
      <c r="B12" s="83">
        <v>0</v>
      </c>
      <c r="C12" s="83">
        <v>1</v>
      </c>
      <c r="D12" s="360">
        <v>0</v>
      </c>
      <c r="E12" s="360">
        <v>0</v>
      </c>
      <c r="F12" s="360">
        <v>0</v>
      </c>
      <c r="G12" s="360">
        <v>0</v>
      </c>
      <c r="H12" s="360">
        <v>0</v>
      </c>
      <c r="I12" s="360">
        <v>0</v>
      </c>
      <c r="J12" s="360">
        <v>0</v>
      </c>
      <c r="K12" s="360">
        <v>1</v>
      </c>
      <c r="L12" s="360">
        <v>0</v>
      </c>
      <c r="M12" s="360">
        <v>0</v>
      </c>
      <c r="N12" s="360">
        <v>0</v>
      </c>
      <c r="O12" s="360">
        <v>0</v>
      </c>
    </row>
    <row r="13" spans="1:15" s="53" customFormat="1" ht="20.100000000000001" customHeight="1" x14ac:dyDescent="0.25">
      <c r="A13" s="30" t="s">
        <v>218</v>
      </c>
      <c r="B13" s="89">
        <v>0</v>
      </c>
      <c r="C13" s="89">
        <v>1</v>
      </c>
      <c r="D13" s="89">
        <v>0</v>
      </c>
      <c r="E13" s="89">
        <v>0</v>
      </c>
      <c r="F13" s="89">
        <v>0</v>
      </c>
      <c r="G13" s="89">
        <v>1</v>
      </c>
      <c r="H13" s="89">
        <v>0</v>
      </c>
      <c r="I13" s="89">
        <v>0</v>
      </c>
      <c r="J13" s="89">
        <v>0</v>
      </c>
      <c r="K13" s="89">
        <v>0</v>
      </c>
      <c r="L13" s="89">
        <v>0</v>
      </c>
      <c r="M13" s="89">
        <v>0</v>
      </c>
      <c r="N13" s="89">
        <v>0</v>
      </c>
      <c r="O13" s="89">
        <v>0</v>
      </c>
    </row>
    <row r="14" spans="1:15" ht="20.100000000000001" customHeight="1" x14ac:dyDescent="0.25">
      <c r="A14" s="35" t="s">
        <v>219</v>
      </c>
      <c r="B14" s="83">
        <v>0</v>
      </c>
      <c r="C14" s="83">
        <v>0</v>
      </c>
      <c r="D14" s="360">
        <v>0</v>
      </c>
      <c r="E14" s="360">
        <v>0</v>
      </c>
      <c r="F14" s="360">
        <v>0</v>
      </c>
      <c r="G14" s="360">
        <v>0</v>
      </c>
      <c r="H14" s="360">
        <v>0</v>
      </c>
      <c r="I14" s="360">
        <v>0</v>
      </c>
      <c r="J14" s="360">
        <v>0</v>
      </c>
      <c r="K14" s="360">
        <v>0</v>
      </c>
      <c r="L14" s="360">
        <v>0</v>
      </c>
      <c r="M14" s="360">
        <v>0</v>
      </c>
      <c r="N14" s="360">
        <v>0</v>
      </c>
      <c r="O14" s="360">
        <v>0</v>
      </c>
    </row>
    <row r="15" spans="1:15" ht="20.100000000000001" customHeight="1" x14ac:dyDescent="0.25">
      <c r="A15" s="35" t="s">
        <v>220</v>
      </c>
      <c r="B15" s="83">
        <v>0</v>
      </c>
      <c r="C15" s="83">
        <v>0</v>
      </c>
      <c r="D15" s="360">
        <v>0</v>
      </c>
      <c r="E15" s="360">
        <v>0</v>
      </c>
      <c r="F15" s="360">
        <v>0</v>
      </c>
      <c r="G15" s="360">
        <v>0</v>
      </c>
      <c r="H15" s="360">
        <v>0</v>
      </c>
      <c r="I15" s="360">
        <v>0</v>
      </c>
      <c r="J15" s="360">
        <v>0</v>
      </c>
      <c r="K15" s="360">
        <v>0</v>
      </c>
      <c r="L15" s="360">
        <v>0</v>
      </c>
      <c r="M15" s="360">
        <v>0</v>
      </c>
      <c r="N15" s="360">
        <v>0</v>
      </c>
      <c r="O15" s="360">
        <v>0</v>
      </c>
    </row>
    <row r="16" spans="1:15" ht="20.100000000000001" customHeight="1" x14ac:dyDescent="0.25">
      <c r="A16" s="35" t="s">
        <v>221</v>
      </c>
      <c r="B16" s="83">
        <v>0</v>
      </c>
      <c r="C16" s="83">
        <v>0</v>
      </c>
      <c r="D16" s="360">
        <v>0</v>
      </c>
      <c r="E16" s="360">
        <v>0</v>
      </c>
      <c r="F16" s="360">
        <v>0</v>
      </c>
      <c r="G16" s="360">
        <v>0</v>
      </c>
      <c r="H16" s="360">
        <v>0</v>
      </c>
      <c r="I16" s="360">
        <v>0</v>
      </c>
      <c r="J16" s="360">
        <v>0</v>
      </c>
      <c r="K16" s="360">
        <v>0</v>
      </c>
      <c r="L16" s="360">
        <v>0</v>
      </c>
      <c r="M16" s="360">
        <v>0</v>
      </c>
      <c r="N16" s="360">
        <v>0</v>
      </c>
      <c r="O16" s="360">
        <v>0</v>
      </c>
    </row>
    <row r="17" spans="1:15" ht="20.100000000000001" customHeight="1" x14ac:dyDescent="0.25">
      <c r="A17" s="35" t="s">
        <v>222</v>
      </c>
      <c r="B17" s="83">
        <v>0</v>
      </c>
      <c r="C17" s="83">
        <v>1</v>
      </c>
      <c r="D17" s="360">
        <v>0</v>
      </c>
      <c r="E17" s="360">
        <v>0</v>
      </c>
      <c r="F17" s="360">
        <v>0</v>
      </c>
      <c r="G17" s="360">
        <v>1</v>
      </c>
      <c r="H17" s="360">
        <v>0</v>
      </c>
      <c r="I17" s="360">
        <v>0</v>
      </c>
      <c r="J17" s="360">
        <v>0</v>
      </c>
      <c r="K17" s="360">
        <v>0</v>
      </c>
      <c r="L17" s="360">
        <v>0</v>
      </c>
      <c r="M17" s="360">
        <v>0</v>
      </c>
      <c r="N17" s="360">
        <v>0</v>
      </c>
      <c r="O17" s="360">
        <v>0</v>
      </c>
    </row>
    <row r="18" spans="1:15" ht="20.100000000000001" customHeight="1" x14ac:dyDescent="0.25">
      <c r="A18" s="35" t="s">
        <v>223</v>
      </c>
      <c r="B18" s="83">
        <v>0</v>
      </c>
      <c r="C18" s="83">
        <v>0</v>
      </c>
      <c r="D18" s="360">
        <v>0</v>
      </c>
      <c r="E18" s="360">
        <v>0</v>
      </c>
      <c r="F18" s="360">
        <v>0</v>
      </c>
      <c r="G18" s="360">
        <v>0</v>
      </c>
      <c r="H18" s="360">
        <v>0</v>
      </c>
      <c r="I18" s="360">
        <v>0</v>
      </c>
      <c r="J18" s="360">
        <v>0</v>
      </c>
      <c r="K18" s="360">
        <v>0</v>
      </c>
      <c r="L18" s="360">
        <v>0</v>
      </c>
      <c r="M18" s="360">
        <v>0</v>
      </c>
      <c r="N18" s="360">
        <v>0</v>
      </c>
      <c r="O18" s="360">
        <v>0</v>
      </c>
    </row>
    <row r="19" spans="1:15" s="53" customFormat="1" ht="20.100000000000001" customHeight="1" x14ac:dyDescent="0.25">
      <c r="A19" s="30" t="s">
        <v>224</v>
      </c>
      <c r="B19" s="89">
        <v>0</v>
      </c>
      <c r="C19" s="89">
        <v>176</v>
      </c>
      <c r="D19" s="89">
        <v>0</v>
      </c>
      <c r="E19" s="89">
        <v>0</v>
      </c>
      <c r="F19" s="89">
        <v>0</v>
      </c>
      <c r="G19" s="89">
        <v>1</v>
      </c>
      <c r="H19" s="89">
        <v>0</v>
      </c>
      <c r="I19" s="89">
        <v>0</v>
      </c>
      <c r="J19" s="89">
        <v>0</v>
      </c>
      <c r="K19" s="89">
        <v>0</v>
      </c>
      <c r="L19" s="89">
        <v>0</v>
      </c>
      <c r="M19" s="89">
        <v>0</v>
      </c>
      <c r="N19" s="89">
        <v>0</v>
      </c>
      <c r="O19" s="89">
        <v>0</v>
      </c>
    </row>
    <row r="20" spans="1:15" ht="20.100000000000001" customHeight="1" x14ac:dyDescent="0.25">
      <c r="A20" s="35" t="s">
        <v>225</v>
      </c>
      <c r="B20" s="83">
        <v>0</v>
      </c>
      <c r="C20" s="83">
        <v>61</v>
      </c>
      <c r="D20" s="360">
        <v>0</v>
      </c>
      <c r="E20" s="360">
        <v>0</v>
      </c>
      <c r="F20" s="360">
        <v>0</v>
      </c>
      <c r="G20" s="360">
        <v>0</v>
      </c>
      <c r="H20" s="360">
        <v>0</v>
      </c>
      <c r="I20" s="360">
        <v>0</v>
      </c>
      <c r="J20" s="360">
        <v>0</v>
      </c>
      <c r="K20" s="360">
        <v>0</v>
      </c>
      <c r="L20" s="360">
        <v>0</v>
      </c>
      <c r="M20" s="360">
        <v>0</v>
      </c>
      <c r="N20" s="360">
        <v>0</v>
      </c>
      <c r="O20" s="360">
        <v>0</v>
      </c>
    </row>
    <row r="21" spans="1:15" ht="20.100000000000001" customHeight="1" x14ac:dyDescent="0.25">
      <c r="A21" s="35" t="s">
        <v>227</v>
      </c>
      <c r="B21" s="83">
        <v>0</v>
      </c>
      <c r="C21" s="83">
        <v>115</v>
      </c>
      <c r="D21" s="360">
        <v>0</v>
      </c>
      <c r="E21" s="360">
        <v>0</v>
      </c>
      <c r="F21" s="360">
        <v>0</v>
      </c>
      <c r="G21" s="360">
        <v>1</v>
      </c>
      <c r="H21" s="360">
        <v>0</v>
      </c>
      <c r="I21" s="360">
        <v>0</v>
      </c>
      <c r="J21" s="360">
        <v>0</v>
      </c>
      <c r="K21" s="360">
        <v>0</v>
      </c>
      <c r="L21" s="360">
        <v>0</v>
      </c>
      <c r="M21" s="360">
        <v>0</v>
      </c>
      <c r="N21" s="360">
        <v>0</v>
      </c>
      <c r="O21" s="360">
        <v>0</v>
      </c>
    </row>
    <row r="22" spans="1:15" ht="20.100000000000001" customHeight="1" x14ac:dyDescent="0.25">
      <c r="A22" s="35" t="s">
        <v>228</v>
      </c>
      <c r="B22" s="83">
        <v>0</v>
      </c>
      <c r="C22" s="83">
        <v>0</v>
      </c>
      <c r="D22" s="360">
        <v>0</v>
      </c>
      <c r="E22" s="360">
        <v>0</v>
      </c>
      <c r="F22" s="360">
        <v>0</v>
      </c>
      <c r="G22" s="360">
        <v>0</v>
      </c>
      <c r="H22" s="360">
        <v>0</v>
      </c>
      <c r="I22" s="360">
        <v>0</v>
      </c>
      <c r="J22" s="360">
        <v>0</v>
      </c>
      <c r="K22" s="360">
        <v>0</v>
      </c>
      <c r="L22" s="360">
        <v>0</v>
      </c>
      <c r="M22" s="360">
        <v>0</v>
      </c>
      <c r="N22" s="360">
        <v>0</v>
      </c>
      <c r="O22" s="360">
        <v>0</v>
      </c>
    </row>
    <row r="23" spans="1:15" s="53" customFormat="1" ht="20.100000000000001" customHeight="1" x14ac:dyDescent="0.25">
      <c r="A23" s="30" t="s">
        <v>229</v>
      </c>
      <c r="B23" s="89">
        <v>1</v>
      </c>
      <c r="C23" s="89">
        <v>7</v>
      </c>
      <c r="D23" s="89">
        <v>0</v>
      </c>
      <c r="E23" s="89">
        <v>0</v>
      </c>
      <c r="F23" s="89">
        <v>0</v>
      </c>
      <c r="G23" s="89">
        <v>1</v>
      </c>
      <c r="H23" s="89">
        <v>0</v>
      </c>
      <c r="I23" s="89">
        <v>0</v>
      </c>
      <c r="J23" s="89">
        <v>0</v>
      </c>
      <c r="K23" s="89">
        <v>4</v>
      </c>
      <c r="L23" s="89">
        <v>1</v>
      </c>
      <c r="M23" s="89">
        <v>0</v>
      </c>
      <c r="N23" s="89">
        <v>0</v>
      </c>
      <c r="O23" s="89">
        <v>0</v>
      </c>
    </row>
    <row r="24" spans="1:15" ht="20.100000000000001" customHeight="1" x14ac:dyDescent="0.25">
      <c r="A24" s="35" t="s">
        <v>230</v>
      </c>
      <c r="B24" s="83">
        <v>1</v>
      </c>
      <c r="C24" s="83">
        <v>3</v>
      </c>
      <c r="D24" s="360">
        <v>0</v>
      </c>
      <c r="E24" s="360">
        <v>0</v>
      </c>
      <c r="F24" s="360">
        <v>0</v>
      </c>
      <c r="G24" s="360">
        <v>0</v>
      </c>
      <c r="H24" s="360">
        <v>0</v>
      </c>
      <c r="I24" s="360">
        <v>0</v>
      </c>
      <c r="J24" s="360">
        <v>0</v>
      </c>
      <c r="K24" s="360">
        <v>1</v>
      </c>
      <c r="L24" s="360">
        <v>1</v>
      </c>
      <c r="M24" s="360">
        <v>0</v>
      </c>
      <c r="N24" s="360">
        <v>0</v>
      </c>
      <c r="O24" s="360">
        <v>0</v>
      </c>
    </row>
    <row r="25" spans="1:15" ht="20.100000000000001" customHeight="1" x14ac:dyDescent="0.25">
      <c r="A25" s="35" t="s">
        <v>231</v>
      </c>
      <c r="B25" s="83">
        <v>0</v>
      </c>
      <c r="C25" s="83">
        <v>0</v>
      </c>
      <c r="D25" s="360">
        <v>0</v>
      </c>
      <c r="E25" s="360">
        <v>0</v>
      </c>
      <c r="F25" s="360">
        <v>0</v>
      </c>
      <c r="G25" s="360">
        <v>0</v>
      </c>
      <c r="H25" s="360">
        <v>0</v>
      </c>
      <c r="I25" s="360">
        <v>0</v>
      </c>
      <c r="J25" s="360">
        <v>0</v>
      </c>
      <c r="K25" s="360">
        <v>0</v>
      </c>
      <c r="L25" s="360">
        <v>0</v>
      </c>
      <c r="M25" s="360">
        <v>0</v>
      </c>
      <c r="N25" s="360">
        <v>0</v>
      </c>
      <c r="O25" s="360">
        <v>0</v>
      </c>
    </row>
    <row r="26" spans="1:15" ht="20.100000000000001" customHeight="1" x14ac:dyDescent="0.25">
      <c r="A26" s="35" t="s">
        <v>232</v>
      </c>
      <c r="B26" s="83">
        <v>0</v>
      </c>
      <c r="C26" s="83">
        <v>0</v>
      </c>
      <c r="D26" s="360">
        <v>0</v>
      </c>
      <c r="E26" s="360">
        <v>0</v>
      </c>
      <c r="F26" s="360">
        <v>0</v>
      </c>
      <c r="G26" s="360">
        <v>0</v>
      </c>
      <c r="H26" s="360">
        <v>0</v>
      </c>
      <c r="I26" s="360">
        <v>0</v>
      </c>
      <c r="J26" s="360">
        <v>0</v>
      </c>
      <c r="K26" s="360">
        <v>0</v>
      </c>
      <c r="L26" s="360">
        <v>0</v>
      </c>
      <c r="M26" s="360">
        <v>0</v>
      </c>
      <c r="N26" s="360">
        <v>0</v>
      </c>
      <c r="O26" s="360">
        <v>0</v>
      </c>
    </row>
    <row r="27" spans="1:15" ht="20.100000000000001" customHeight="1" x14ac:dyDescent="0.25">
      <c r="A27" s="35" t="s">
        <v>233</v>
      </c>
      <c r="B27" s="83">
        <v>0</v>
      </c>
      <c r="C27" s="83">
        <v>1</v>
      </c>
      <c r="D27" s="360">
        <v>0</v>
      </c>
      <c r="E27" s="360">
        <v>0</v>
      </c>
      <c r="F27" s="360">
        <v>0</v>
      </c>
      <c r="G27" s="360">
        <v>0</v>
      </c>
      <c r="H27" s="360">
        <v>0</v>
      </c>
      <c r="I27" s="360">
        <v>0</v>
      </c>
      <c r="J27" s="360">
        <v>0</v>
      </c>
      <c r="K27" s="360">
        <v>1</v>
      </c>
      <c r="L27" s="360">
        <v>0</v>
      </c>
      <c r="M27" s="360">
        <v>0</v>
      </c>
      <c r="N27" s="360">
        <v>0</v>
      </c>
      <c r="O27" s="360">
        <v>0</v>
      </c>
    </row>
    <row r="28" spans="1:15" ht="20.100000000000001" customHeight="1" x14ac:dyDescent="0.25">
      <c r="A28" s="35" t="s">
        <v>234</v>
      </c>
      <c r="B28" s="83">
        <v>0</v>
      </c>
      <c r="C28" s="83">
        <v>2</v>
      </c>
      <c r="D28" s="360">
        <v>0</v>
      </c>
      <c r="E28" s="360">
        <v>0</v>
      </c>
      <c r="F28" s="360">
        <v>0</v>
      </c>
      <c r="G28" s="360">
        <v>0</v>
      </c>
      <c r="H28" s="360">
        <v>0</v>
      </c>
      <c r="I28" s="360">
        <v>0</v>
      </c>
      <c r="J28" s="360">
        <v>0</v>
      </c>
      <c r="K28" s="360">
        <v>2</v>
      </c>
      <c r="L28" s="360">
        <v>0</v>
      </c>
      <c r="M28" s="360">
        <v>0</v>
      </c>
      <c r="N28" s="360">
        <v>0</v>
      </c>
      <c r="O28" s="360">
        <v>0</v>
      </c>
    </row>
    <row r="29" spans="1:15" ht="20.100000000000001" customHeight="1" x14ac:dyDescent="0.25">
      <c r="A29" s="35" t="s">
        <v>235</v>
      </c>
      <c r="B29" s="83">
        <v>0</v>
      </c>
      <c r="C29" s="83">
        <v>0</v>
      </c>
      <c r="D29" s="360">
        <v>0</v>
      </c>
      <c r="E29" s="360">
        <v>0</v>
      </c>
      <c r="F29" s="360">
        <v>0</v>
      </c>
      <c r="G29" s="360">
        <v>0</v>
      </c>
      <c r="H29" s="360">
        <v>0</v>
      </c>
      <c r="I29" s="360">
        <v>0</v>
      </c>
      <c r="J29" s="360">
        <v>0</v>
      </c>
      <c r="K29" s="360">
        <v>0</v>
      </c>
      <c r="L29" s="360">
        <v>0</v>
      </c>
      <c r="M29" s="360">
        <v>0</v>
      </c>
      <c r="N29" s="360">
        <v>0</v>
      </c>
      <c r="O29" s="360">
        <v>0</v>
      </c>
    </row>
    <row r="30" spans="1:15" ht="20.100000000000001" customHeight="1" x14ac:dyDescent="0.25">
      <c r="A30" s="35" t="s">
        <v>236</v>
      </c>
      <c r="B30" s="83">
        <v>0</v>
      </c>
      <c r="C30" s="83">
        <v>0</v>
      </c>
      <c r="D30" s="360">
        <v>0</v>
      </c>
      <c r="E30" s="360">
        <v>0</v>
      </c>
      <c r="F30" s="360">
        <v>0</v>
      </c>
      <c r="G30" s="360">
        <v>0</v>
      </c>
      <c r="H30" s="360">
        <v>0</v>
      </c>
      <c r="I30" s="360">
        <v>0</v>
      </c>
      <c r="J30" s="360">
        <v>0</v>
      </c>
      <c r="K30" s="360">
        <v>0</v>
      </c>
      <c r="L30" s="360">
        <v>0</v>
      </c>
      <c r="M30" s="360">
        <v>0</v>
      </c>
      <c r="N30" s="360">
        <v>0</v>
      </c>
      <c r="O30" s="360">
        <v>0</v>
      </c>
    </row>
    <row r="31" spans="1:15" ht="20.100000000000001" customHeight="1" x14ac:dyDescent="0.25">
      <c r="A31" s="35" t="s">
        <v>237</v>
      </c>
      <c r="B31" s="83">
        <v>0</v>
      </c>
      <c r="C31" s="83">
        <v>0</v>
      </c>
      <c r="D31" s="360">
        <v>0</v>
      </c>
      <c r="E31" s="360">
        <v>0</v>
      </c>
      <c r="F31" s="360">
        <v>0</v>
      </c>
      <c r="G31" s="360">
        <v>0</v>
      </c>
      <c r="H31" s="360">
        <v>0</v>
      </c>
      <c r="I31" s="360">
        <v>0</v>
      </c>
      <c r="J31" s="360">
        <v>0</v>
      </c>
      <c r="K31" s="360">
        <v>0</v>
      </c>
      <c r="L31" s="360">
        <v>0</v>
      </c>
      <c r="M31" s="360">
        <v>0</v>
      </c>
      <c r="N31" s="360">
        <v>0</v>
      </c>
      <c r="O31" s="360">
        <v>0</v>
      </c>
    </row>
    <row r="32" spans="1:15" ht="20.100000000000001" customHeight="1" x14ac:dyDescent="0.25">
      <c r="A32" s="35" t="s">
        <v>238</v>
      </c>
      <c r="B32" s="83">
        <v>0</v>
      </c>
      <c r="C32" s="83">
        <v>0</v>
      </c>
      <c r="D32" s="360">
        <v>0</v>
      </c>
      <c r="E32" s="360">
        <v>0</v>
      </c>
      <c r="F32" s="360">
        <v>0</v>
      </c>
      <c r="G32" s="360">
        <v>0</v>
      </c>
      <c r="H32" s="360">
        <v>0</v>
      </c>
      <c r="I32" s="360">
        <v>0</v>
      </c>
      <c r="J32" s="360">
        <v>0</v>
      </c>
      <c r="K32" s="360">
        <v>0</v>
      </c>
      <c r="L32" s="360">
        <v>0</v>
      </c>
      <c r="M32" s="360">
        <v>0</v>
      </c>
      <c r="N32" s="360">
        <v>0</v>
      </c>
      <c r="O32" s="360">
        <v>0</v>
      </c>
    </row>
    <row r="33" spans="1:15" ht="20.100000000000001" customHeight="1" x14ac:dyDescent="0.25">
      <c r="A33" s="35" t="s">
        <v>239</v>
      </c>
      <c r="B33" s="83">
        <v>0</v>
      </c>
      <c r="C33" s="83">
        <v>0</v>
      </c>
      <c r="D33" s="360">
        <v>0</v>
      </c>
      <c r="E33" s="360">
        <v>0</v>
      </c>
      <c r="F33" s="360">
        <v>0</v>
      </c>
      <c r="G33" s="360">
        <v>0</v>
      </c>
      <c r="H33" s="360">
        <v>0</v>
      </c>
      <c r="I33" s="360">
        <v>0</v>
      </c>
      <c r="J33" s="360">
        <v>0</v>
      </c>
      <c r="K33" s="360">
        <v>0</v>
      </c>
      <c r="L33" s="360">
        <v>0</v>
      </c>
      <c r="M33" s="360">
        <v>0</v>
      </c>
      <c r="N33" s="360">
        <v>0</v>
      </c>
      <c r="O33" s="360">
        <v>0</v>
      </c>
    </row>
    <row r="34" spans="1:15" ht="20.100000000000001" customHeight="1" x14ac:dyDescent="0.25">
      <c r="A34" s="35" t="s">
        <v>240</v>
      </c>
      <c r="B34" s="83">
        <v>0</v>
      </c>
      <c r="C34" s="83">
        <v>0</v>
      </c>
      <c r="D34" s="360">
        <v>0</v>
      </c>
      <c r="E34" s="360">
        <v>0</v>
      </c>
      <c r="F34" s="360">
        <v>0</v>
      </c>
      <c r="G34" s="360">
        <v>0</v>
      </c>
      <c r="H34" s="360">
        <v>0</v>
      </c>
      <c r="I34" s="360">
        <v>0</v>
      </c>
      <c r="J34" s="360">
        <v>0</v>
      </c>
      <c r="K34" s="360">
        <v>0</v>
      </c>
      <c r="L34" s="360">
        <v>0</v>
      </c>
      <c r="M34" s="360">
        <v>0</v>
      </c>
      <c r="N34" s="360">
        <v>0</v>
      </c>
      <c r="O34" s="360">
        <v>0</v>
      </c>
    </row>
    <row r="35" spans="1:15" ht="20.100000000000001" customHeight="1" x14ac:dyDescent="0.25">
      <c r="A35" s="35" t="s">
        <v>241</v>
      </c>
      <c r="B35" s="83">
        <v>0</v>
      </c>
      <c r="C35" s="83">
        <v>1</v>
      </c>
      <c r="D35" s="360">
        <v>0</v>
      </c>
      <c r="E35" s="360">
        <v>0</v>
      </c>
      <c r="F35" s="360">
        <v>0</v>
      </c>
      <c r="G35" s="360">
        <v>1</v>
      </c>
      <c r="H35" s="360">
        <v>0</v>
      </c>
      <c r="I35" s="360">
        <v>0</v>
      </c>
      <c r="J35" s="360">
        <v>0</v>
      </c>
      <c r="K35" s="360">
        <v>0</v>
      </c>
      <c r="L35" s="360">
        <v>0</v>
      </c>
      <c r="M35" s="360">
        <v>0</v>
      </c>
      <c r="N35" s="360">
        <v>0</v>
      </c>
      <c r="O35" s="360">
        <v>0</v>
      </c>
    </row>
    <row r="36" spans="1:15" s="53" customFormat="1" ht="20.100000000000001" customHeight="1" x14ac:dyDescent="0.25">
      <c r="A36" s="30" t="s">
        <v>242</v>
      </c>
      <c r="B36" s="89">
        <v>2</v>
      </c>
      <c r="C36" s="89">
        <v>4</v>
      </c>
      <c r="D36" s="89">
        <v>0</v>
      </c>
      <c r="E36" s="89">
        <v>0</v>
      </c>
      <c r="F36" s="89">
        <v>0</v>
      </c>
      <c r="G36" s="89">
        <v>0</v>
      </c>
      <c r="H36" s="89">
        <v>0</v>
      </c>
      <c r="I36" s="89">
        <v>0</v>
      </c>
      <c r="J36" s="89">
        <v>0</v>
      </c>
      <c r="K36" s="89">
        <v>0</v>
      </c>
      <c r="L36" s="89">
        <v>2</v>
      </c>
      <c r="M36" s="89">
        <v>0</v>
      </c>
      <c r="N36" s="89">
        <v>0</v>
      </c>
      <c r="O36" s="89">
        <v>0</v>
      </c>
    </row>
    <row r="37" spans="1:15" ht="20.100000000000001" customHeight="1" x14ac:dyDescent="0.25">
      <c r="A37" s="35" t="s">
        <v>243</v>
      </c>
      <c r="B37" s="83">
        <v>0</v>
      </c>
      <c r="C37" s="83">
        <v>0</v>
      </c>
      <c r="D37" s="360">
        <v>0</v>
      </c>
      <c r="E37" s="360">
        <v>0</v>
      </c>
      <c r="F37" s="360">
        <v>0</v>
      </c>
      <c r="G37" s="360">
        <v>0</v>
      </c>
      <c r="H37" s="360">
        <v>0</v>
      </c>
      <c r="I37" s="360">
        <v>0</v>
      </c>
      <c r="J37" s="360">
        <v>0</v>
      </c>
      <c r="K37" s="360">
        <v>0</v>
      </c>
      <c r="L37" s="360">
        <v>0</v>
      </c>
      <c r="M37" s="360">
        <v>0</v>
      </c>
      <c r="N37" s="360">
        <v>0</v>
      </c>
      <c r="O37" s="360">
        <v>0</v>
      </c>
    </row>
    <row r="38" spans="1:15" ht="20.100000000000001" customHeight="1" x14ac:dyDescent="0.25">
      <c r="A38" s="35" t="s">
        <v>244</v>
      </c>
      <c r="B38" s="83">
        <v>0</v>
      </c>
      <c r="C38" s="83">
        <v>1</v>
      </c>
      <c r="D38" s="360">
        <v>0</v>
      </c>
      <c r="E38" s="360">
        <v>0</v>
      </c>
      <c r="F38" s="360">
        <v>0</v>
      </c>
      <c r="G38" s="360">
        <v>0</v>
      </c>
      <c r="H38" s="360">
        <v>0</v>
      </c>
      <c r="I38" s="360">
        <v>0</v>
      </c>
      <c r="J38" s="360">
        <v>0</v>
      </c>
      <c r="K38" s="360">
        <v>0</v>
      </c>
      <c r="L38" s="360">
        <v>0</v>
      </c>
      <c r="M38" s="360">
        <v>0</v>
      </c>
      <c r="N38" s="360">
        <v>0</v>
      </c>
      <c r="O38" s="360">
        <v>0</v>
      </c>
    </row>
    <row r="39" spans="1:15" ht="20.100000000000001" customHeight="1" x14ac:dyDescent="0.25">
      <c r="A39" s="35" t="s">
        <v>245</v>
      </c>
      <c r="B39" s="83">
        <v>0</v>
      </c>
      <c r="C39" s="83">
        <v>0</v>
      </c>
      <c r="D39" s="360">
        <v>0</v>
      </c>
      <c r="E39" s="360">
        <v>0</v>
      </c>
      <c r="F39" s="360">
        <v>0</v>
      </c>
      <c r="G39" s="360">
        <v>0</v>
      </c>
      <c r="H39" s="360">
        <v>0</v>
      </c>
      <c r="I39" s="360">
        <v>0</v>
      </c>
      <c r="J39" s="360">
        <v>0</v>
      </c>
      <c r="K39" s="360">
        <v>0</v>
      </c>
      <c r="L39" s="360">
        <v>0</v>
      </c>
      <c r="M39" s="360">
        <v>0</v>
      </c>
      <c r="N39" s="360">
        <v>0</v>
      </c>
      <c r="O39" s="360">
        <v>0</v>
      </c>
    </row>
    <row r="40" spans="1:15" ht="20.100000000000001" customHeight="1" x14ac:dyDescent="0.25">
      <c r="A40" s="35" t="s">
        <v>246</v>
      </c>
      <c r="B40" s="83">
        <v>0</v>
      </c>
      <c r="C40" s="83">
        <v>0</v>
      </c>
      <c r="D40" s="360">
        <v>0</v>
      </c>
      <c r="E40" s="360">
        <v>0</v>
      </c>
      <c r="F40" s="360">
        <v>0</v>
      </c>
      <c r="G40" s="360">
        <v>0</v>
      </c>
      <c r="H40" s="360">
        <v>0</v>
      </c>
      <c r="I40" s="360">
        <v>0</v>
      </c>
      <c r="J40" s="360">
        <v>0</v>
      </c>
      <c r="K40" s="360">
        <v>0</v>
      </c>
      <c r="L40" s="360">
        <v>0</v>
      </c>
      <c r="M40" s="360">
        <v>0</v>
      </c>
      <c r="N40" s="360">
        <v>0</v>
      </c>
      <c r="O40" s="360">
        <v>0</v>
      </c>
    </row>
    <row r="41" spans="1:15" ht="20.100000000000001" customHeight="1" x14ac:dyDescent="0.25">
      <c r="A41" s="35" t="s">
        <v>247</v>
      </c>
      <c r="B41" s="83">
        <v>0</v>
      </c>
      <c r="C41" s="83">
        <v>0</v>
      </c>
      <c r="D41" s="360">
        <v>0</v>
      </c>
      <c r="E41" s="360">
        <v>0</v>
      </c>
      <c r="F41" s="360">
        <v>0</v>
      </c>
      <c r="G41" s="360">
        <v>0</v>
      </c>
      <c r="H41" s="360">
        <v>0</v>
      </c>
      <c r="I41" s="360">
        <v>0</v>
      </c>
      <c r="J41" s="360">
        <v>0</v>
      </c>
      <c r="K41" s="360">
        <v>0</v>
      </c>
      <c r="L41" s="360">
        <v>0</v>
      </c>
      <c r="M41" s="360">
        <v>0</v>
      </c>
      <c r="N41" s="360">
        <v>0</v>
      </c>
      <c r="O41" s="360">
        <v>0</v>
      </c>
    </row>
    <row r="42" spans="1:15" ht="20.100000000000001" customHeight="1" x14ac:dyDescent="0.25">
      <c r="A42" s="35" t="s">
        <v>248</v>
      </c>
      <c r="B42" s="83">
        <v>2</v>
      </c>
      <c r="C42" s="83">
        <v>3</v>
      </c>
      <c r="D42" s="360">
        <v>0</v>
      </c>
      <c r="E42" s="360">
        <v>0</v>
      </c>
      <c r="F42" s="360">
        <v>0</v>
      </c>
      <c r="G42" s="360">
        <v>0</v>
      </c>
      <c r="H42" s="360">
        <v>0</v>
      </c>
      <c r="I42" s="360">
        <v>0</v>
      </c>
      <c r="J42" s="360">
        <v>0</v>
      </c>
      <c r="K42" s="360">
        <v>0</v>
      </c>
      <c r="L42" s="360">
        <v>2</v>
      </c>
      <c r="M42" s="360">
        <v>0</v>
      </c>
      <c r="N42" s="360">
        <v>0</v>
      </c>
      <c r="O42" s="360">
        <v>0</v>
      </c>
    </row>
    <row r="43" spans="1:15" ht="20.100000000000001" customHeight="1" x14ac:dyDescent="0.25">
      <c r="A43" s="30" t="s">
        <v>249</v>
      </c>
      <c r="B43" s="89">
        <v>240</v>
      </c>
      <c r="C43" s="89">
        <v>601</v>
      </c>
      <c r="D43" s="89">
        <v>4</v>
      </c>
      <c r="E43" s="89">
        <v>3</v>
      </c>
      <c r="F43" s="89">
        <v>0</v>
      </c>
      <c r="G43" s="89">
        <v>4</v>
      </c>
      <c r="H43" s="89">
        <v>12</v>
      </c>
      <c r="I43" s="89">
        <v>0</v>
      </c>
      <c r="J43" s="89">
        <v>3</v>
      </c>
      <c r="K43" s="89">
        <v>37</v>
      </c>
      <c r="L43" s="89">
        <v>6</v>
      </c>
      <c r="M43" s="89">
        <v>0</v>
      </c>
      <c r="N43" s="89">
        <v>2</v>
      </c>
      <c r="O43" s="89">
        <v>0</v>
      </c>
    </row>
    <row r="44" spans="1:15" ht="20.100000000000001" customHeight="1" x14ac:dyDescent="0.25">
      <c r="A44" s="35" t="s">
        <v>250</v>
      </c>
      <c r="B44" s="83">
        <v>163</v>
      </c>
      <c r="C44" s="83">
        <v>267</v>
      </c>
      <c r="D44" s="360">
        <v>0</v>
      </c>
      <c r="E44" s="360">
        <v>0</v>
      </c>
      <c r="F44" s="360">
        <v>0</v>
      </c>
      <c r="G44" s="360">
        <v>2</v>
      </c>
      <c r="H44" s="360">
        <v>0</v>
      </c>
      <c r="I44" s="360">
        <v>0</v>
      </c>
      <c r="J44" s="360">
        <v>0</v>
      </c>
      <c r="K44" s="360">
        <v>0</v>
      </c>
      <c r="L44" s="360">
        <v>1</v>
      </c>
      <c r="M44" s="360">
        <v>0</v>
      </c>
      <c r="N44" s="360">
        <v>2</v>
      </c>
      <c r="O44" s="360">
        <v>0</v>
      </c>
    </row>
    <row r="45" spans="1:15" ht="20.100000000000001" customHeight="1" x14ac:dyDescent="0.25">
      <c r="A45" s="35" t="s">
        <v>251</v>
      </c>
      <c r="B45" s="83">
        <v>6</v>
      </c>
      <c r="C45" s="83">
        <v>26</v>
      </c>
      <c r="D45" s="360">
        <v>0</v>
      </c>
      <c r="E45" s="360">
        <v>0</v>
      </c>
      <c r="F45" s="360">
        <v>0</v>
      </c>
      <c r="G45" s="360">
        <v>0</v>
      </c>
      <c r="H45" s="360">
        <v>0</v>
      </c>
      <c r="I45" s="360">
        <v>0</v>
      </c>
      <c r="J45" s="360">
        <v>0</v>
      </c>
      <c r="K45" s="360">
        <v>0</v>
      </c>
      <c r="L45" s="360">
        <v>0</v>
      </c>
      <c r="M45" s="360">
        <v>0</v>
      </c>
      <c r="N45" s="360">
        <v>0</v>
      </c>
      <c r="O45" s="360">
        <v>0</v>
      </c>
    </row>
    <row r="46" spans="1:15" ht="20.100000000000001" customHeight="1" x14ac:dyDescent="0.25">
      <c r="A46" s="35" t="s">
        <v>252</v>
      </c>
      <c r="B46" s="83">
        <v>2</v>
      </c>
      <c r="C46" s="83">
        <v>2</v>
      </c>
      <c r="D46" s="360">
        <v>1</v>
      </c>
      <c r="E46" s="360">
        <v>0</v>
      </c>
      <c r="F46" s="360">
        <v>0</v>
      </c>
      <c r="G46" s="360">
        <v>0</v>
      </c>
      <c r="H46" s="360">
        <v>1</v>
      </c>
      <c r="I46" s="360">
        <v>0</v>
      </c>
      <c r="J46" s="360">
        <v>0</v>
      </c>
      <c r="K46" s="360">
        <v>0</v>
      </c>
      <c r="L46" s="360">
        <v>0</v>
      </c>
      <c r="M46" s="360">
        <v>0</v>
      </c>
      <c r="N46" s="360">
        <v>0</v>
      </c>
      <c r="O46" s="360">
        <v>0</v>
      </c>
    </row>
    <row r="47" spans="1:15" ht="20.100000000000001" customHeight="1" x14ac:dyDescent="0.25">
      <c r="A47" s="35" t="s">
        <v>253</v>
      </c>
      <c r="B47" s="83">
        <v>0</v>
      </c>
      <c r="C47" s="83">
        <v>0</v>
      </c>
      <c r="D47" s="360">
        <v>0</v>
      </c>
      <c r="E47" s="360">
        <v>0</v>
      </c>
      <c r="F47" s="360">
        <v>0</v>
      </c>
      <c r="G47" s="360">
        <v>0</v>
      </c>
      <c r="H47" s="360">
        <v>0</v>
      </c>
      <c r="I47" s="360">
        <v>0</v>
      </c>
      <c r="J47" s="360">
        <v>0</v>
      </c>
      <c r="K47" s="360">
        <v>0</v>
      </c>
      <c r="L47" s="360">
        <v>0</v>
      </c>
      <c r="M47" s="360">
        <v>0</v>
      </c>
      <c r="N47" s="360">
        <v>0</v>
      </c>
      <c r="O47" s="360">
        <v>0</v>
      </c>
    </row>
    <row r="48" spans="1:15" ht="20.100000000000001" customHeight="1" x14ac:dyDescent="0.25">
      <c r="A48" s="35" t="s">
        <v>254</v>
      </c>
      <c r="B48" s="83">
        <v>7</v>
      </c>
      <c r="C48" s="83">
        <v>35</v>
      </c>
      <c r="D48" s="360">
        <v>3</v>
      </c>
      <c r="E48" s="360">
        <v>1</v>
      </c>
      <c r="F48" s="360">
        <v>0</v>
      </c>
      <c r="G48" s="360">
        <v>2</v>
      </c>
      <c r="H48" s="360">
        <v>0</v>
      </c>
      <c r="I48" s="360">
        <v>0</v>
      </c>
      <c r="J48" s="360">
        <v>0</v>
      </c>
      <c r="K48" s="360">
        <v>31</v>
      </c>
      <c r="L48" s="360">
        <v>0</v>
      </c>
      <c r="M48" s="360">
        <v>0</v>
      </c>
      <c r="N48" s="360">
        <v>0</v>
      </c>
      <c r="O48" s="360">
        <v>0</v>
      </c>
    </row>
    <row r="49" spans="1:15" ht="20.100000000000001" customHeight="1" x14ac:dyDescent="0.25">
      <c r="A49" s="35" t="s">
        <v>255</v>
      </c>
      <c r="B49" s="83">
        <v>0</v>
      </c>
      <c r="C49" s="83">
        <v>1</v>
      </c>
      <c r="D49" s="360">
        <v>0</v>
      </c>
      <c r="E49" s="360">
        <v>0</v>
      </c>
      <c r="F49" s="360">
        <v>0</v>
      </c>
      <c r="G49" s="360">
        <v>0</v>
      </c>
      <c r="H49" s="360">
        <v>0</v>
      </c>
      <c r="I49" s="360">
        <v>0</v>
      </c>
      <c r="J49" s="360">
        <v>0</v>
      </c>
      <c r="K49" s="360">
        <v>0</v>
      </c>
      <c r="L49" s="360">
        <v>0</v>
      </c>
      <c r="M49" s="360">
        <v>0</v>
      </c>
      <c r="N49" s="360">
        <v>0</v>
      </c>
      <c r="O49" s="360">
        <v>0</v>
      </c>
    </row>
    <row r="50" spans="1:15" ht="20.100000000000001" customHeight="1" x14ac:dyDescent="0.25">
      <c r="A50" s="35" t="s">
        <v>256</v>
      </c>
      <c r="B50" s="83">
        <v>27</v>
      </c>
      <c r="C50" s="83">
        <v>8</v>
      </c>
      <c r="D50" s="360">
        <v>0</v>
      </c>
      <c r="E50" s="360">
        <v>0</v>
      </c>
      <c r="F50" s="360">
        <v>0</v>
      </c>
      <c r="G50" s="360">
        <v>0</v>
      </c>
      <c r="H50" s="360">
        <v>9</v>
      </c>
      <c r="I50" s="360">
        <v>0</v>
      </c>
      <c r="J50" s="360">
        <v>3</v>
      </c>
      <c r="K50" s="360">
        <v>3</v>
      </c>
      <c r="L50" s="360">
        <v>2</v>
      </c>
      <c r="M50" s="360">
        <v>0</v>
      </c>
      <c r="N50" s="360">
        <v>0</v>
      </c>
      <c r="O50" s="360">
        <v>0</v>
      </c>
    </row>
    <row r="51" spans="1:15" ht="20.100000000000001" customHeight="1" x14ac:dyDescent="0.25">
      <c r="A51" s="35" t="s">
        <v>257</v>
      </c>
      <c r="B51" s="83">
        <v>0</v>
      </c>
      <c r="C51" s="83">
        <v>1</v>
      </c>
      <c r="D51" s="360">
        <v>0</v>
      </c>
      <c r="E51" s="360">
        <v>0</v>
      </c>
      <c r="F51" s="360">
        <v>0</v>
      </c>
      <c r="G51" s="360">
        <v>0</v>
      </c>
      <c r="H51" s="360">
        <v>0</v>
      </c>
      <c r="I51" s="360">
        <v>0</v>
      </c>
      <c r="J51" s="360">
        <v>0</v>
      </c>
      <c r="K51" s="360">
        <v>0</v>
      </c>
      <c r="L51" s="360">
        <v>0</v>
      </c>
      <c r="M51" s="360">
        <v>0</v>
      </c>
      <c r="N51" s="360">
        <v>0</v>
      </c>
      <c r="O51" s="360">
        <v>0</v>
      </c>
    </row>
    <row r="52" spans="1:15" ht="20.100000000000001" customHeight="1" x14ac:dyDescent="0.25">
      <c r="A52" s="35" t="s">
        <v>258</v>
      </c>
      <c r="B52" s="83">
        <v>1</v>
      </c>
      <c r="C52" s="83">
        <v>13</v>
      </c>
      <c r="D52" s="360">
        <v>0</v>
      </c>
      <c r="E52" s="360">
        <v>0</v>
      </c>
      <c r="F52" s="360">
        <v>0</v>
      </c>
      <c r="G52" s="360">
        <v>0</v>
      </c>
      <c r="H52" s="360">
        <v>0</v>
      </c>
      <c r="I52" s="360">
        <v>0</v>
      </c>
      <c r="J52" s="360">
        <v>0</v>
      </c>
      <c r="K52" s="360">
        <v>0</v>
      </c>
      <c r="L52" s="360">
        <v>0</v>
      </c>
      <c r="M52" s="360">
        <v>0</v>
      </c>
      <c r="N52" s="360">
        <v>0</v>
      </c>
      <c r="O52" s="360">
        <v>0</v>
      </c>
    </row>
    <row r="53" spans="1:15" ht="20.100000000000001" customHeight="1" x14ac:dyDescent="0.25">
      <c r="A53" s="35" t="s">
        <v>259</v>
      </c>
      <c r="B53" s="83">
        <v>4</v>
      </c>
      <c r="C53" s="83">
        <v>2</v>
      </c>
      <c r="D53" s="360">
        <v>0</v>
      </c>
      <c r="E53" s="360">
        <v>0</v>
      </c>
      <c r="F53" s="360">
        <v>0</v>
      </c>
      <c r="G53" s="360">
        <v>0</v>
      </c>
      <c r="H53" s="360">
        <v>2</v>
      </c>
      <c r="I53" s="360">
        <v>0</v>
      </c>
      <c r="J53" s="360">
        <v>0</v>
      </c>
      <c r="K53" s="360">
        <v>0</v>
      </c>
      <c r="L53" s="360">
        <v>0</v>
      </c>
      <c r="M53" s="360">
        <v>0</v>
      </c>
      <c r="N53" s="360">
        <v>0</v>
      </c>
      <c r="O53" s="360">
        <v>0</v>
      </c>
    </row>
    <row r="54" spans="1:15" ht="20.100000000000001" customHeight="1" x14ac:dyDescent="0.25">
      <c r="A54" s="35" t="s">
        <v>260</v>
      </c>
      <c r="B54" s="83">
        <v>3</v>
      </c>
      <c r="C54" s="83">
        <v>220</v>
      </c>
      <c r="D54" s="360">
        <v>0</v>
      </c>
      <c r="E54" s="360">
        <v>2</v>
      </c>
      <c r="F54" s="360">
        <v>0</v>
      </c>
      <c r="G54" s="360">
        <v>0</v>
      </c>
      <c r="H54" s="360">
        <v>0</v>
      </c>
      <c r="I54" s="360">
        <v>0</v>
      </c>
      <c r="J54" s="360">
        <v>0</v>
      </c>
      <c r="K54" s="360">
        <v>0</v>
      </c>
      <c r="L54" s="360">
        <v>1</v>
      </c>
      <c r="M54" s="360">
        <v>0</v>
      </c>
      <c r="N54" s="360">
        <v>0</v>
      </c>
      <c r="O54" s="360">
        <v>0</v>
      </c>
    </row>
    <row r="55" spans="1:15" ht="20.100000000000001" customHeight="1" x14ac:dyDescent="0.25">
      <c r="A55" s="35" t="s">
        <v>261</v>
      </c>
      <c r="B55" s="83">
        <v>1</v>
      </c>
      <c r="C55" s="83">
        <v>7</v>
      </c>
      <c r="D55" s="360">
        <v>0</v>
      </c>
      <c r="E55" s="360">
        <v>0</v>
      </c>
      <c r="F55" s="360">
        <v>0</v>
      </c>
      <c r="G55" s="360">
        <v>0</v>
      </c>
      <c r="H55" s="360">
        <v>0</v>
      </c>
      <c r="I55" s="360">
        <v>0</v>
      </c>
      <c r="J55" s="360">
        <v>0</v>
      </c>
      <c r="K55" s="360">
        <v>0</v>
      </c>
      <c r="L55" s="360">
        <v>0</v>
      </c>
      <c r="M55" s="360">
        <v>0</v>
      </c>
      <c r="N55" s="360">
        <v>0</v>
      </c>
      <c r="O55" s="360">
        <v>0</v>
      </c>
    </row>
    <row r="56" spans="1:15" ht="20.100000000000001" customHeight="1" x14ac:dyDescent="0.25">
      <c r="A56" s="35" t="s">
        <v>262</v>
      </c>
      <c r="B56" s="83">
        <v>2</v>
      </c>
      <c r="C56" s="83">
        <v>1</v>
      </c>
      <c r="D56" s="360">
        <v>0</v>
      </c>
      <c r="E56" s="360">
        <v>0</v>
      </c>
      <c r="F56" s="360">
        <v>0</v>
      </c>
      <c r="G56" s="360">
        <v>0</v>
      </c>
      <c r="H56" s="360">
        <v>0</v>
      </c>
      <c r="I56" s="360">
        <v>0</v>
      </c>
      <c r="J56" s="360">
        <v>0</v>
      </c>
      <c r="K56" s="360">
        <v>0</v>
      </c>
      <c r="L56" s="360">
        <v>0</v>
      </c>
      <c r="M56" s="360">
        <v>0</v>
      </c>
      <c r="N56" s="360">
        <v>0</v>
      </c>
      <c r="O56" s="360">
        <v>0</v>
      </c>
    </row>
    <row r="57" spans="1:15" ht="20.100000000000001" customHeight="1" x14ac:dyDescent="0.25">
      <c r="A57" s="35" t="s">
        <v>263</v>
      </c>
      <c r="B57" s="83">
        <v>0</v>
      </c>
      <c r="C57" s="83">
        <v>3</v>
      </c>
      <c r="D57" s="360">
        <v>0</v>
      </c>
      <c r="E57" s="360">
        <v>0</v>
      </c>
      <c r="F57" s="360">
        <v>0</v>
      </c>
      <c r="G57" s="360">
        <v>0</v>
      </c>
      <c r="H57" s="360">
        <v>0</v>
      </c>
      <c r="I57" s="360">
        <v>0</v>
      </c>
      <c r="J57" s="360">
        <v>0</v>
      </c>
      <c r="K57" s="360">
        <v>0</v>
      </c>
      <c r="L57" s="360">
        <v>0</v>
      </c>
      <c r="M57" s="360">
        <v>0</v>
      </c>
      <c r="N57" s="360">
        <v>0</v>
      </c>
      <c r="O57" s="360">
        <v>0</v>
      </c>
    </row>
    <row r="58" spans="1:15" ht="20.100000000000001" customHeight="1" x14ac:dyDescent="0.25">
      <c r="A58" s="35" t="s">
        <v>264</v>
      </c>
      <c r="B58" s="83">
        <v>1</v>
      </c>
      <c r="C58" s="83">
        <v>0</v>
      </c>
      <c r="D58" s="360">
        <v>0</v>
      </c>
      <c r="E58" s="360">
        <v>0</v>
      </c>
      <c r="F58" s="360">
        <v>0</v>
      </c>
      <c r="G58" s="360">
        <v>0</v>
      </c>
      <c r="H58" s="360">
        <v>0</v>
      </c>
      <c r="I58" s="360">
        <v>0</v>
      </c>
      <c r="J58" s="360">
        <v>0</v>
      </c>
      <c r="K58" s="360">
        <v>0</v>
      </c>
      <c r="L58" s="360">
        <v>0</v>
      </c>
      <c r="M58" s="360">
        <v>0</v>
      </c>
      <c r="N58" s="360">
        <v>0</v>
      </c>
      <c r="O58" s="360">
        <v>0</v>
      </c>
    </row>
    <row r="59" spans="1:15" s="53" customFormat="1" ht="20.100000000000001" customHeight="1" x14ac:dyDescent="0.25">
      <c r="A59" s="35" t="s">
        <v>265</v>
      </c>
      <c r="B59" s="83">
        <v>1</v>
      </c>
      <c r="C59" s="83">
        <v>0</v>
      </c>
      <c r="D59" s="360">
        <v>0</v>
      </c>
      <c r="E59" s="360">
        <v>0</v>
      </c>
      <c r="F59" s="360">
        <v>0</v>
      </c>
      <c r="G59" s="360">
        <v>0</v>
      </c>
      <c r="H59" s="360">
        <v>0</v>
      </c>
      <c r="I59" s="360">
        <v>0</v>
      </c>
      <c r="J59" s="360">
        <v>0</v>
      </c>
      <c r="K59" s="360">
        <v>0</v>
      </c>
      <c r="L59" s="360">
        <v>0</v>
      </c>
      <c r="M59" s="360">
        <v>0</v>
      </c>
      <c r="N59" s="360">
        <v>0</v>
      </c>
      <c r="O59" s="360">
        <v>0</v>
      </c>
    </row>
    <row r="60" spans="1:15" s="53" customFormat="1" ht="20.100000000000001" customHeight="1" x14ac:dyDescent="0.25">
      <c r="A60" s="35" t="s">
        <v>266</v>
      </c>
      <c r="B60" s="83">
        <v>1</v>
      </c>
      <c r="C60" s="83">
        <v>1</v>
      </c>
      <c r="D60" s="360">
        <v>0</v>
      </c>
      <c r="E60" s="360">
        <v>0</v>
      </c>
      <c r="F60" s="360">
        <v>0</v>
      </c>
      <c r="G60" s="360">
        <v>0</v>
      </c>
      <c r="H60" s="360">
        <v>0</v>
      </c>
      <c r="I60" s="360">
        <v>0</v>
      </c>
      <c r="J60" s="360">
        <v>0</v>
      </c>
      <c r="K60" s="360">
        <v>1</v>
      </c>
      <c r="L60" s="360">
        <v>1</v>
      </c>
      <c r="M60" s="360">
        <v>0</v>
      </c>
      <c r="N60" s="360">
        <v>0</v>
      </c>
      <c r="O60" s="360">
        <v>0</v>
      </c>
    </row>
    <row r="61" spans="1:15" s="53" customFormat="1" ht="20.100000000000001" customHeight="1" x14ac:dyDescent="0.25">
      <c r="A61" s="35" t="s">
        <v>267</v>
      </c>
      <c r="B61" s="83">
        <v>1</v>
      </c>
      <c r="C61" s="83">
        <v>0</v>
      </c>
      <c r="D61" s="360">
        <v>0</v>
      </c>
      <c r="E61" s="360">
        <v>0</v>
      </c>
      <c r="F61" s="360">
        <v>0</v>
      </c>
      <c r="G61" s="360">
        <v>0</v>
      </c>
      <c r="H61" s="360">
        <v>0</v>
      </c>
      <c r="I61" s="360">
        <v>0</v>
      </c>
      <c r="J61" s="360">
        <v>0</v>
      </c>
      <c r="K61" s="360">
        <v>0</v>
      </c>
      <c r="L61" s="360">
        <v>0</v>
      </c>
      <c r="M61" s="360">
        <v>0</v>
      </c>
      <c r="N61" s="360">
        <v>0</v>
      </c>
      <c r="O61" s="360">
        <v>0</v>
      </c>
    </row>
    <row r="62" spans="1:15" ht="20.100000000000001" customHeight="1" x14ac:dyDescent="0.25">
      <c r="A62" s="35" t="s">
        <v>268</v>
      </c>
      <c r="B62" s="83">
        <v>1</v>
      </c>
      <c r="C62" s="83">
        <v>8</v>
      </c>
      <c r="D62" s="360">
        <v>0</v>
      </c>
      <c r="E62" s="360">
        <v>0</v>
      </c>
      <c r="F62" s="360">
        <v>0</v>
      </c>
      <c r="G62" s="360">
        <v>0</v>
      </c>
      <c r="H62" s="360">
        <v>0</v>
      </c>
      <c r="I62" s="360">
        <v>0</v>
      </c>
      <c r="J62" s="360">
        <v>0</v>
      </c>
      <c r="K62" s="360">
        <v>1</v>
      </c>
      <c r="L62" s="360">
        <v>0</v>
      </c>
      <c r="M62" s="360">
        <v>0</v>
      </c>
      <c r="N62" s="360">
        <v>0</v>
      </c>
      <c r="O62" s="360">
        <v>0</v>
      </c>
    </row>
    <row r="63" spans="1:15" ht="20.100000000000001" customHeight="1" x14ac:dyDescent="0.25">
      <c r="A63" s="35" t="s">
        <v>269</v>
      </c>
      <c r="B63" s="83">
        <v>15</v>
      </c>
      <c r="C63" s="83">
        <v>3</v>
      </c>
      <c r="D63" s="360">
        <v>0</v>
      </c>
      <c r="E63" s="360">
        <v>0</v>
      </c>
      <c r="F63" s="360">
        <v>0</v>
      </c>
      <c r="G63" s="360">
        <v>0</v>
      </c>
      <c r="H63" s="360">
        <v>0</v>
      </c>
      <c r="I63" s="360">
        <v>0</v>
      </c>
      <c r="J63" s="360">
        <v>0</v>
      </c>
      <c r="K63" s="360">
        <v>0</v>
      </c>
      <c r="L63" s="360">
        <v>1</v>
      </c>
      <c r="M63" s="360">
        <v>0</v>
      </c>
      <c r="N63" s="360">
        <v>0</v>
      </c>
      <c r="O63" s="360">
        <v>0</v>
      </c>
    </row>
    <row r="64" spans="1:15" s="53" customFormat="1" ht="20.100000000000001" customHeight="1" x14ac:dyDescent="0.25">
      <c r="A64" s="35" t="s">
        <v>270</v>
      </c>
      <c r="B64" s="83">
        <v>4</v>
      </c>
      <c r="C64" s="83">
        <v>3</v>
      </c>
      <c r="D64" s="360">
        <v>0</v>
      </c>
      <c r="E64" s="360">
        <v>0</v>
      </c>
      <c r="F64" s="360">
        <v>0</v>
      </c>
      <c r="G64" s="360">
        <v>0</v>
      </c>
      <c r="H64" s="360">
        <v>0</v>
      </c>
      <c r="I64" s="360">
        <v>0</v>
      </c>
      <c r="J64" s="360">
        <v>0</v>
      </c>
      <c r="K64" s="360">
        <v>1</v>
      </c>
      <c r="L64" s="360">
        <v>0</v>
      </c>
      <c r="M64" s="360">
        <v>0</v>
      </c>
      <c r="N64" s="360">
        <v>0</v>
      </c>
      <c r="O64" s="360">
        <v>0</v>
      </c>
    </row>
    <row r="65" spans="1:15" ht="20.100000000000001" customHeight="1" x14ac:dyDescent="0.25">
      <c r="A65" s="30" t="s">
        <v>271</v>
      </c>
      <c r="B65" s="89">
        <v>0</v>
      </c>
      <c r="C65" s="89">
        <v>5</v>
      </c>
      <c r="D65" s="89">
        <v>0</v>
      </c>
      <c r="E65" s="89">
        <v>0</v>
      </c>
      <c r="F65" s="89">
        <v>0</v>
      </c>
      <c r="G65" s="89">
        <v>0</v>
      </c>
      <c r="H65" s="89">
        <v>0</v>
      </c>
      <c r="I65" s="89">
        <v>0</v>
      </c>
      <c r="J65" s="89">
        <v>0</v>
      </c>
      <c r="K65" s="89">
        <v>1</v>
      </c>
      <c r="L65" s="89">
        <v>0</v>
      </c>
      <c r="M65" s="89">
        <v>0</v>
      </c>
      <c r="N65" s="89">
        <v>0</v>
      </c>
      <c r="O65" s="89">
        <v>0</v>
      </c>
    </row>
    <row r="66" spans="1:15" ht="20.100000000000001" customHeight="1" x14ac:dyDescent="0.25">
      <c r="A66" s="35" t="s">
        <v>272</v>
      </c>
      <c r="B66" s="83">
        <v>0</v>
      </c>
      <c r="C66" s="83">
        <v>4</v>
      </c>
      <c r="D66" s="360">
        <v>0</v>
      </c>
      <c r="E66" s="360">
        <v>0</v>
      </c>
      <c r="F66" s="360">
        <v>0</v>
      </c>
      <c r="G66" s="360">
        <v>0</v>
      </c>
      <c r="H66" s="360">
        <v>0</v>
      </c>
      <c r="I66" s="360">
        <v>0</v>
      </c>
      <c r="J66" s="360">
        <v>0</v>
      </c>
      <c r="K66" s="360">
        <v>0</v>
      </c>
      <c r="L66" s="360">
        <v>0</v>
      </c>
      <c r="M66" s="360">
        <v>0</v>
      </c>
      <c r="N66" s="360">
        <v>0</v>
      </c>
      <c r="O66" s="360">
        <v>0</v>
      </c>
    </row>
    <row r="67" spans="1:15" ht="20.100000000000001" customHeight="1" x14ac:dyDescent="0.25">
      <c r="A67" s="35" t="s">
        <v>273</v>
      </c>
      <c r="B67" s="83">
        <v>0</v>
      </c>
      <c r="C67" s="83">
        <v>1</v>
      </c>
      <c r="D67" s="360">
        <v>0</v>
      </c>
      <c r="E67" s="360">
        <v>0</v>
      </c>
      <c r="F67" s="360">
        <v>0</v>
      </c>
      <c r="G67" s="360">
        <v>0</v>
      </c>
      <c r="H67" s="360">
        <v>0</v>
      </c>
      <c r="I67" s="360">
        <v>0</v>
      </c>
      <c r="J67" s="360">
        <v>0</v>
      </c>
      <c r="K67" s="360">
        <v>1</v>
      </c>
      <c r="L67" s="360">
        <v>0</v>
      </c>
      <c r="M67" s="360">
        <v>0</v>
      </c>
      <c r="N67" s="360">
        <v>0</v>
      </c>
      <c r="O67" s="360">
        <v>0</v>
      </c>
    </row>
    <row r="68" spans="1:15" ht="20.100000000000001" customHeight="1" x14ac:dyDescent="0.25">
      <c r="A68" s="35" t="s">
        <v>274</v>
      </c>
      <c r="B68" s="83">
        <v>0</v>
      </c>
      <c r="C68" s="83">
        <v>0</v>
      </c>
      <c r="D68" s="360">
        <v>0</v>
      </c>
      <c r="E68" s="360">
        <v>0</v>
      </c>
      <c r="F68" s="360">
        <v>0</v>
      </c>
      <c r="G68" s="360">
        <v>0</v>
      </c>
      <c r="H68" s="360">
        <v>0</v>
      </c>
      <c r="I68" s="360">
        <v>0</v>
      </c>
      <c r="J68" s="360">
        <v>0</v>
      </c>
      <c r="K68" s="360">
        <v>0</v>
      </c>
      <c r="L68" s="360">
        <v>0</v>
      </c>
      <c r="M68" s="360">
        <v>0</v>
      </c>
      <c r="N68" s="360">
        <v>0</v>
      </c>
      <c r="O68" s="360">
        <v>0</v>
      </c>
    </row>
    <row r="69" spans="1:15" s="53" customFormat="1" ht="20.100000000000001" customHeight="1" thickBot="1" x14ac:dyDescent="0.3">
      <c r="A69" s="40" t="s">
        <v>275</v>
      </c>
      <c r="B69" s="97">
        <v>0</v>
      </c>
      <c r="C69" s="97">
        <v>0</v>
      </c>
      <c r="D69" s="361">
        <v>0</v>
      </c>
      <c r="E69" s="361">
        <v>0</v>
      </c>
      <c r="F69" s="361">
        <v>0</v>
      </c>
      <c r="G69" s="361">
        <v>0</v>
      </c>
      <c r="H69" s="361">
        <v>0</v>
      </c>
      <c r="I69" s="361">
        <v>0</v>
      </c>
      <c r="J69" s="361">
        <v>0</v>
      </c>
      <c r="K69" s="361">
        <v>0</v>
      </c>
      <c r="L69" s="361">
        <v>0</v>
      </c>
      <c r="M69" s="361">
        <v>0</v>
      </c>
      <c r="N69" s="361">
        <v>0</v>
      </c>
      <c r="O69" s="361">
        <v>0</v>
      </c>
    </row>
    <row r="70" spans="1:15" s="213" customFormat="1" ht="15.95" customHeight="1" x14ac:dyDescent="0.25">
      <c r="A70" s="153" t="s">
        <v>363</v>
      </c>
      <c r="B70" s="211"/>
      <c r="C70" s="211"/>
      <c r="D70" s="345"/>
      <c r="E70" s="345"/>
      <c r="F70" s="345"/>
      <c r="G70" s="345"/>
      <c r="H70" s="345"/>
      <c r="I70" s="345"/>
      <c r="J70" s="345"/>
      <c r="K70" s="345"/>
      <c r="L70" s="345"/>
      <c r="M70" s="345"/>
      <c r="O70" s="196" t="s">
        <v>284</v>
      </c>
    </row>
    <row r="71" spans="1:15" s="181" customFormat="1" ht="24.95" customHeight="1" x14ac:dyDescent="0.25">
      <c r="A71" s="183" t="s">
        <v>358</v>
      </c>
      <c r="B71" s="183"/>
      <c r="C71" s="183"/>
      <c r="D71" s="346"/>
      <c r="E71" s="171"/>
      <c r="F71" s="171"/>
      <c r="G71" s="171"/>
      <c r="H71" s="171"/>
      <c r="I71" s="171"/>
      <c r="J71" s="171"/>
      <c r="K71" s="171"/>
      <c r="L71" s="171"/>
      <c r="M71" s="346"/>
      <c r="N71" s="347"/>
    </row>
    <row r="72" spans="1:15" s="181" customFormat="1" ht="24.95" customHeight="1" thickBot="1" x14ac:dyDescent="0.25">
      <c r="A72" s="145" t="s">
        <v>365</v>
      </c>
      <c r="D72" s="352"/>
      <c r="E72" s="352"/>
      <c r="F72" s="352"/>
      <c r="G72" s="352"/>
      <c r="H72" s="352"/>
      <c r="I72" s="352"/>
      <c r="J72" s="352"/>
      <c r="K72" s="352"/>
      <c r="L72" s="352"/>
      <c r="M72" s="348" t="s">
        <v>285</v>
      </c>
      <c r="N72" s="225"/>
    </row>
    <row r="73" spans="1:15" ht="20.100000000000001" customHeight="1" x14ac:dyDescent="0.25">
      <c r="A73" s="1488" t="s">
        <v>203</v>
      </c>
      <c r="B73" s="1511" t="s">
        <v>296</v>
      </c>
      <c r="C73" s="1512"/>
      <c r="D73" s="1512"/>
      <c r="E73" s="1512"/>
      <c r="F73" s="1512"/>
      <c r="G73" s="1512"/>
      <c r="H73" s="1512"/>
      <c r="I73" s="1512"/>
      <c r="J73" s="1512"/>
      <c r="K73" s="1512"/>
      <c r="L73" s="1512"/>
      <c r="M73" s="1512"/>
      <c r="N73" s="62"/>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O74" s="35"/>
    </row>
    <row r="75" spans="1:15" ht="20.100000000000001" customHeight="1" x14ac:dyDescent="0.2">
      <c r="A75" s="1489"/>
      <c r="B75" s="19">
        <v>2011</v>
      </c>
      <c r="C75" s="19">
        <v>2012</v>
      </c>
      <c r="D75" s="19">
        <v>2011</v>
      </c>
      <c r="E75" s="19">
        <v>2012</v>
      </c>
      <c r="F75" s="19">
        <v>2011</v>
      </c>
      <c r="G75" s="19">
        <v>2012</v>
      </c>
      <c r="H75" s="19">
        <v>2011</v>
      </c>
      <c r="I75" s="19">
        <v>2012</v>
      </c>
      <c r="J75" s="19">
        <v>2011</v>
      </c>
      <c r="K75" s="19">
        <v>2012</v>
      </c>
      <c r="L75" s="19">
        <v>2011</v>
      </c>
      <c r="M75" s="54">
        <v>2012</v>
      </c>
      <c r="O75" s="362"/>
    </row>
    <row r="76" spans="1:15" ht="20.100000000000001" customHeight="1" x14ac:dyDescent="0.2">
      <c r="A76" s="26" t="s">
        <v>310</v>
      </c>
      <c r="B76" s="27">
        <v>3</v>
      </c>
      <c r="C76" s="27">
        <v>1</v>
      </c>
      <c r="D76" s="27">
        <v>1</v>
      </c>
      <c r="E76" s="27">
        <v>0</v>
      </c>
      <c r="F76" s="27">
        <v>0</v>
      </c>
      <c r="G76" s="27">
        <v>0</v>
      </c>
      <c r="H76" s="27">
        <v>2</v>
      </c>
      <c r="I76" s="27">
        <v>0</v>
      </c>
      <c r="J76" s="27">
        <v>200</v>
      </c>
      <c r="K76" s="27">
        <v>1</v>
      </c>
      <c r="L76" s="27">
        <v>8</v>
      </c>
      <c r="M76" s="27">
        <v>744</v>
      </c>
      <c r="O76" s="363"/>
    </row>
    <row r="77" spans="1:15" s="53" customFormat="1" ht="20.100000000000001" customHeight="1" x14ac:dyDescent="0.2">
      <c r="A77" s="30" t="s">
        <v>212</v>
      </c>
      <c r="B77" s="89">
        <v>0</v>
      </c>
      <c r="C77" s="89">
        <v>0</v>
      </c>
      <c r="D77" s="89">
        <v>1</v>
      </c>
      <c r="E77" s="89">
        <v>0</v>
      </c>
      <c r="F77" s="89">
        <v>0</v>
      </c>
      <c r="G77" s="89">
        <v>0</v>
      </c>
      <c r="H77" s="89">
        <v>0</v>
      </c>
      <c r="I77" s="89">
        <v>0</v>
      </c>
      <c r="J77" s="89">
        <v>0</v>
      </c>
      <c r="K77" s="89">
        <v>0</v>
      </c>
      <c r="L77" s="89">
        <v>0</v>
      </c>
      <c r="M77" s="89">
        <v>4</v>
      </c>
      <c r="O77" s="362"/>
    </row>
    <row r="78" spans="1:15" ht="20.100000000000001" customHeight="1" x14ac:dyDescent="0.2">
      <c r="A78" s="35" t="s">
        <v>213</v>
      </c>
      <c r="B78" s="360">
        <v>0</v>
      </c>
      <c r="C78" s="360">
        <v>0</v>
      </c>
      <c r="D78" s="360">
        <v>1</v>
      </c>
      <c r="E78" s="360">
        <v>0</v>
      </c>
      <c r="F78" s="360">
        <v>0</v>
      </c>
      <c r="G78" s="360">
        <v>0</v>
      </c>
      <c r="H78" s="360">
        <v>0</v>
      </c>
      <c r="I78" s="360">
        <v>0</v>
      </c>
      <c r="J78" s="360">
        <v>0</v>
      </c>
      <c r="K78" s="360">
        <v>0</v>
      </c>
      <c r="L78" s="360">
        <v>0</v>
      </c>
      <c r="M78" s="360">
        <v>4</v>
      </c>
      <c r="O78" s="301"/>
    </row>
    <row r="79" spans="1:15" ht="20.100000000000001" customHeight="1" x14ac:dyDescent="0.2">
      <c r="A79" s="35" t="s">
        <v>214</v>
      </c>
      <c r="B79" s="360">
        <v>0</v>
      </c>
      <c r="C79" s="360">
        <v>0</v>
      </c>
      <c r="D79" s="360">
        <v>0</v>
      </c>
      <c r="E79" s="360">
        <v>0</v>
      </c>
      <c r="F79" s="360">
        <v>0</v>
      </c>
      <c r="G79" s="360">
        <v>0</v>
      </c>
      <c r="H79" s="360">
        <v>0</v>
      </c>
      <c r="I79" s="360">
        <v>0</v>
      </c>
      <c r="J79" s="360">
        <v>0</v>
      </c>
      <c r="K79" s="360">
        <v>0</v>
      </c>
      <c r="L79" s="360">
        <v>0</v>
      </c>
      <c r="M79" s="360">
        <v>0</v>
      </c>
      <c r="O79" s="301"/>
    </row>
    <row r="80" spans="1:15" ht="20.100000000000001" customHeight="1" x14ac:dyDescent="0.2">
      <c r="A80" s="35" t="s">
        <v>215</v>
      </c>
      <c r="B80" s="360">
        <v>0</v>
      </c>
      <c r="C80" s="360">
        <v>0</v>
      </c>
      <c r="D80" s="360">
        <v>0</v>
      </c>
      <c r="E80" s="360">
        <v>0</v>
      </c>
      <c r="F80" s="360">
        <v>0</v>
      </c>
      <c r="G80" s="360">
        <v>0</v>
      </c>
      <c r="H80" s="360">
        <v>0</v>
      </c>
      <c r="I80" s="360">
        <v>0</v>
      </c>
      <c r="J80" s="360">
        <v>0</v>
      </c>
      <c r="K80" s="360">
        <v>0</v>
      </c>
      <c r="L80" s="360">
        <v>0</v>
      </c>
      <c r="M80" s="360">
        <v>0</v>
      </c>
      <c r="O80" s="301"/>
    </row>
    <row r="81" spans="1:15" ht="20.100000000000001" customHeight="1" x14ac:dyDescent="0.2">
      <c r="A81" s="35" t="s">
        <v>216</v>
      </c>
      <c r="B81" s="360">
        <v>0</v>
      </c>
      <c r="C81" s="360">
        <v>0</v>
      </c>
      <c r="D81" s="360">
        <v>0</v>
      </c>
      <c r="E81" s="360">
        <v>0</v>
      </c>
      <c r="F81" s="360">
        <v>0</v>
      </c>
      <c r="G81" s="360">
        <v>0</v>
      </c>
      <c r="H81" s="360">
        <v>0</v>
      </c>
      <c r="I81" s="360">
        <v>0</v>
      </c>
      <c r="J81" s="360">
        <v>0</v>
      </c>
      <c r="K81" s="360">
        <v>0</v>
      </c>
      <c r="L81" s="360">
        <v>0</v>
      </c>
      <c r="M81" s="360">
        <v>0</v>
      </c>
      <c r="O81" s="301"/>
    </row>
    <row r="82" spans="1:15" ht="20.100000000000001" customHeight="1" x14ac:dyDescent="0.2">
      <c r="A82" s="35" t="s">
        <v>217</v>
      </c>
      <c r="B82" s="360">
        <v>0</v>
      </c>
      <c r="C82" s="360">
        <v>0</v>
      </c>
      <c r="D82" s="360">
        <v>0</v>
      </c>
      <c r="E82" s="360">
        <v>0</v>
      </c>
      <c r="F82" s="360">
        <v>0</v>
      </c>
      <c r="G82" s="360">
        <v>0</v>
      </c>
      <c r="H82" s="360">
        <v>0</v>
      </c>
      <c r="I82" s="360">
        <v>0</v>
      </c>
      <c r="J82" s="360">
        <v>0</v>
      </c>
      <c r="K82" s="360">
        <v>0</v>
      </c>
      <c r="L82" s="360">
        <v>0</v>
      </c>
      <c r="M82" s="360">
        <v>0</v>
      </c>
      <c r="O82" s="301"/>
    </row>
    <row r="83" spans="1:15" s="53" customFormat="1" ht="20.100000000000001" customHeight="1" x14ac:dyDescent="0.2">
      <c r="A83" s="30" t="s">
        <v>218</v>
      </c>
      <c r="B83" s="364">
        <v>0</v>
      </c>
      <c r="C83" s="364">
        <v>0</v>
      </c>
      <c r="D83" s="364">
        <v>0</v>
      </c>
      <c r="E83" s="364">
        <v>0</v>
      </c>
      <c r="F83" s="364">
        <v>0</v>
      </c>
      <c r="G83" s="364">
        <v>0</v>
      </c>
      <c r="H83" s="364">
        <v>0</v>
      </c>
      <c r="I83" s="364">
        <v>0</v>
      </c>
      <c r="J83" s="364">
        <v>0</v>
      </c>
      <c r="K83" s="364">
        <v>0</v>
      </c>
      <c r="L83" s="364">
        <v>0</v>
      </c>
      <c r="M83" s="364">
        <v>0</v>
      </c>
      <c r="O83" s="301"/>
    </row>
    <row r="84" spans="1:15" ht="20.100000000000001" customHeight="1" x14ac:dyDescent="0.2">
      <c r="A84" s="35" t="s">
        <v>219</v>
      </c>
      <c r="B84" s="360">
        <v>0</v>
      </c>
      <c r="C84" s="360">
        <v>0</v>
      </c>
      <c r="D84" s="360">
        <v>0</v>
      </c>
      <c r="E84" s="360">
        <v>0</v>
      </c>
      <c r="F84" s="360">
        <v>0</v>
      </c>
      <c r="G84" s="360">
        <v>0</v>
      </c>
      <c r="H84" s="360">
        <v>0</v>
      </c>
      <c r="I84" s="360">
        <v>0</v>
      </c>
      <c r="J84" s="360">
        <v>0</v>
      </c>
      <c r="K84" s="360">
        <v>0</v>
      </c>
      <c r="L84" s="360">
        <v>0</v>
      </c>
      <c r="M84" s="360">
        <v>0</v>
      </c>
      <c r="O84" s="301"/>
    </row>
    <row r="85" spans="1:15" ht="20.100000000000001" customHeight="1" x14ac:dyDescent="0.2">
      <c r="A85" s="35" t="s">
        <v>220</v>
      </c>
      <c r="B85" s="360">
        <v>0</v>
      </c>
      <c r="C85" s="360">
        <v>0</v>
      </c>
      <c r="D85" s="360">
        <v>0</v>
      </c>
      <c r="E85" s="360">
        <v>0</v>
      </c>
      <c r="F85" s="360">
        <v>0</v>
      </c>
      <c r="G85" s="360">
        <v>0</v>
      </c>
      <c r="H85" s="360">
        <v>0</v>
      </c>
      <c r="I85" s="360">
        <v>0</v>
      </c>
      <c r="J85" s="360">
        <v>0</v>
      </c>
      <c r="K85" s="360">
        <v>0</v>
      </c>
      <c r="L85" s="360">
        <v>0</v>
      </c>
      <c r="M85" s="360">
        <v>0</v>
      </c>
      <c r="O85" s="301"/>
    </row>
    <row r="86" spans="1:15" ht="20.100000000000001" customHeight="1" x14ac:dyDescent="0.2">
      <c r="A86" s="35" t="s">
        <v>221</v>
      </c>
      <c r="B86" s="360">
        <v>0</v>
      </c>
      <c r="C86" s="360">
        <v>0</v>
      </c>
      <c r="D86" s="360">
        <v>0</v>
      </c>
      <c r="E86" s="360">
        <v>0</v>
      </c>
      <c r="F86" s="360">
        <v>0</v>
      </c>
      <c r="G86" s="360">
        <v>0</v>
      </c>
      <c r="H86" s="360">
        <v>0</v>
      </c>
      <c r="I86" s="360">
        <v>0</v>
      </c>
      <c r="J86" s="360">
        <v>0</v>
      </c>
      <c r="K86" s="360">
        <v>0</v>
      </c>
      <c r="L86" s="360">
        <v>0</v>
      </c>
      <c r="M86" s="360">
        <v>0</v>
      </c>
      <c r="O86" s="301"/>
    </row>
    <row r="87" spans="1:15" ht="20.100000000000001" customHeight="1" x14ac:dyDescent="0.2">
      <c r="A87" s="35" t="s">
        <v>222</v>
      </c>
      <c r="B87" s="360">
        <v>0</v>
      </c>
      <c r="C87" s="360">
        <v>0</v>
      </c>
      <c r="D87" s="360">
        <v>0</v>
      </c>
      <c r="E87" s="360">
        <v>0</v>
      </c>
      <c r="F87" s="360">
        <v>0</v>
      </c>
      <c r="G87" s="360">
        <v>0</v>
      </c>
      <c r="H87" s="360">
        <v>0</v>
      </c>
      <c r="I87" s="360">
        <v>0</v>
      </c>
      <c r="J87" s="360">
        <v>0</v>
      </c>
      <c r="K87" s="360">
        <v>0</v>
      </c>
      <c r="L87" s="360">
        <v>0</v>
      </c>
      <c r="M87" s="360">
        <v>0</v>
      </c>
      <c r="O87" s="301"/>
    </row>
    <row r="88" spans="1:15" ht="20.100000000000001" customHeight="1" x14ac:dyDescent="0.2">
      <c r="A88" s="35" t="s">
        <v>223</v>
      </c>
      <c r="B88" s="360">
        <v>0</v>
      </c>
      <c r="C88" s="360">
        <v>0</v>
      </c>
      <c r="D88" s="360">
        <v>0</v>
      </c>
      <c r="E88" s="360">
        <v>0</v>
      </c>
      <c r="F88" s="360">
        <v>0</v>
      </c>
      <c r="G88" s="360">
        <v>0</v>
      </c>
      <c r="H88" s="360">
        <v>0</v>
      </c>
      <c r="I88" s="360">
        <v>0</v>
      </c>
      <c r="J88" s="360">
        <v>0</v>
      </c>
      <c r="K88" s="360">
        <v>0</v>
      </c>
      <c r="L88" s="360">
        <v>0</v>
      </c>
      <c r="M88" s="360">
        <v>0</v>
      </c>
      <c r="O88" s="301"/>
    </row>
    <row r="89" spans="1:15" s="53" customFormat="1" ht="20.100000000000001" customHeight="1" x14ac:dyDescent="0.2">
      <c r="A89" s="30" t="s">
        <v>224</v>
      </c>
      <c r="B89" s="364">
        <v>0</v>
      </c>
      <c r="C89" s="364">
        <v>0</v>
      </c>
      <c r="D89" s="364">
        <v>0</v>
      </c>
      <c r="E89" s="364">
        <v>0</v>
      </c>
      <c r="F89" s="364">
        <v>0</v>
      </c>
      <c r="G89" s="364">
        <v>0</v>
      </c>
      <c r="H89" s="364">
        <v>0</v>
      </c>
      <c r="I89" s="364">
        <v>0</v>
      </c>
      <c r="J89" s="364">
        <v>0</v>
      </c>
      <c r="K89" s="364">
        <v>0</v>
      </c>
      <c r="L89" s="364">
        <v>0</v>
      </c>
      <c r="M89" s="364">
        <v>175</v>
      </c>
      <c r="O89" s="301"/>
    </row>
    <row r="90" spans="1:15" ht="20.100000000000001" customHeight="1" x14ac:dyDescent="0.2">
      <c r="A90" s="35" t="s">
        <v>225</v>
      </c>
      <c r="B90" s="360">
        <v>0</v>
      </c>
      <c r="C90" s="360">
        <v>0</v>
      </c>
      <c r="D90" s="360">
        <v>0</v>
      </c>
      <c r="E90" s="360">
        <v>0</v>
      </c>
      <c r="F90" s="360">
        <v>0</v>
      </c>
      <c r="G90" s="360">
        <v>0</v>
      </c>
      <c r="H90" s="360">
        <v>0</v>
      </c>
      <c r="I90" s="360">
        <v>0</v>
      </c>
      <c r="J90" s="360">
        <v>0</v>
      </c>
      <c r="K90" s="360">
        <v>0</v>
      </c>
      <c r="L90" s="360">
        <v>0</v>
      </c>
      <c r="M90" s="360">
        <v>61</v>
      </c>
      <c r="O90" s="301"/>
    </row>
    <row r="91" spans="1:15" ht="20.100000000000001" customHeight="1" x14ac:dyDescent="0.2">
      <c r="A91" s="35" t="s">
        <v>227</v>
      </c>
      <c r="B91" s="360">
        <v>0</v>
      </c>
      <c r="C91" s="360">
        <v>0</v>
      </c>
      <c r="D91" s="360">
        <v>0</v>
      </c>
      <c r="E91" s="360">
        <v>0</v>
      </c>
      <c r="F91" s="360">
        <v>0</v>
      </c>
      <c r="G91" s="360">
        <v>0</v>
      </c>
      <c r="H91" s="360">
        <v>0</v>
      </c>
      <c r="I91" s="360">
        <v>0</v>
      </c>
      <c r="J91" s="360">
        <v>0</v>
      </c>
      <c r="K91" s="360">
        <v>0</v>
      </c>
      <c r="L91" s="360">
        <v>0</v>
      </c>
      <c r="M91" s="360">
        <v>114</v>
      </c>
      <c r="O91" s="301"/>
    </row>
    <row r="92" spans="1:15" ht="20.100000000000001" customHeight="1" x14ac:dyDescent="0.2">
      <c r="A92" s="35" t="s">
        <v>228</v>
      </c>
      <c r="B92" s="360">
        <v>0</v>
      </c>
      <c r="C92" s="360">
        <v>0</v>
      </c>
      <c r="D92" s="360">
        <v>0</v>
      </c>
      <c r="E92" s="360">
        <v>0</v>
      </c>
      <c r="F92" s="360">
        <v>0</v>
      </c>
      <c r="G92" s="360">
        <v>0</v>
      </c>
      <c r="H92" s="360">
        <v>0</v>
      </c>
      <c r="I92" s="360">
        <v>0</v>
      </c>
      <c r="J92" s="360">
        <v>0</v>
      </c>
      <c r="K92" s="360">
        <v>0</v>
      </c>
      <c r="L92" s="360">
        <v>0</v>
      </c>
      <c r="M92" s="360">
        <v>0</v>
      </c>
      <c r="O92" s="301"/>
    </row>
    <row r="93" spans="1:15" s="53" customFormat="1" ht="20.100000000000001" customHeight="1" x14ac:dyDescent="0.2">
      <c r="A93" s="30" t="s">
        <v>229</v>
      </c>
      <c r="B93" s="364">
        <v>0</v>
      </c>
      <c r="C93" s="364">
        <v>1</v>
      </c>
      <c r="D93" s="364">
        <v>0</v>
      </c>
      <c r="E93" s="364">
        <v>0</v>
      </c>
      <c r="F93" s="364">
        <v>0</v>
      </c>
      <c r="G93" s="364">
        <v>0</v>
      </c>
      <c r="H93" s="364">
        <v>0</v>
      </c>
      <c r="I93" s="364">
        <v>0</v>
      </c>
      <c r="J93" s="364">
        <v>0</v>
      </c>
      <c r="K93" s="364">
        <v>0</v>
      </c>
      <c r="L93" s="364">
        <v>0</v>
      </c>
      <c r="M93" s="364">
        <v>1</v>
      </c>
      <c r="O93" s="301"/>
    </row>
    <row r="94" spans="1:15" ht="20.100000000000001" customHeight="1" x14ac:dyDescent="0.2">
      <c r="A94" s="35" t="s">
        <v>230</v>
      </c>
      <c r="B94" s="360">
        <v>0</v>
      </c>
      <c r="C94" s="360">
        <v>1</v>
      </c>
      <c r="D94" s="360">
        <v>0</v>
      </c>
      <c r="E94" s="360">
        <v>0</v>
      </c>
      <c r="F94" s="360">
        <v>0</v>
      </c>
      <c r="G94" s="360">
        <v>0</v>
      </c>
      <c r="H94" s="360">
        <v>0</v>
      </c>
      <c r="I94" s="360">
        <v>0</v>
      </c>
      <c r="J94" s="360">
        <v>0</v>
      </c>
      <c r="K94" s="360">
        <v>0</v>
      </c>
      <c r="L94" s="360">
        <v>0</v>
      </c>
      <c r="M94" s="360">
        <v>1</v>
      </c>
      <c r="O94" s="301"/>
    </row>
    <row r="95" spans="1:15" ht="20.100000000000001" customHeight="1" x14ac:dyDescent="0.2">
      <c r="A95" s="35" t="s">
        <v>231</v>
      </c>
      <c r="B95" s="360">
        <v>0</v>
      </c>
      <c r="C95" s="360">
        <v>0</v>
      </c>
      <c r="D95" s="360">
        <v>0</v>
      </c>
      <c r="E95" s="360">
        <v>0</v>
      </c>
      <c r="F95" s="360">
        <v>0</v>
      </c>
      <c r="G95" s="360">
        <v>0</v>
      </c>
      <c r="H95" s="360">
        <v>0</v>
      </c>
      <c r="I95" s="360">
        <v>0</v>
      </c>
      <c r="J95" s="360">
        <v>0</v>
      </c>
      <c r="K95" s="360">
        <v>0</v>
      </c>
      <c r="L95" s="360">
        <v>0</v>
      </c>
      <c r="M95" s="360">
        <v>0</v>
      </c>
      <c r="O95" s="301"/>
    </row>
    <row r="96" spans="1:15" ht="20.100000000000001" customHeight="1" x14ac:dyDescent="0.2">
      <c r="A96" s="35" t="s">
        <v>232</v>
      </c>
      <c r="B96" s="360">
        <v>0</v>
      </c>
      <c r="C96" s="360">
        <v>0</v>
      </c>
      <c r="D96" s="360">
        <v>0</v>
      </c>
      <c r="E96" s="360">
        <v>0</v>
      </c>
      <c r="F96" s="360">
        <v>0</v>
      </c>
      <c r="G96" s="360">
        <v>0</v>
      </c>
      <c r="H96" s="360">
        <v>0</v>
      </c>
      <c r="I96" s="360">
        <v>0</v>
      </c>
      <c r="J96" s="360">
        <v>0</v>
      </c>
      <c r="K96" s="360">
        <v>0</v>
      </c>
      <c r="L96" s="360">
        <v>0</v>
      </c>
      <c r="M96" s="360">
        <v>0</v>
      </c>
      <c r="O96" s="301"/>
    </row>
    <row r="97" spans="1:15" ht="20.100000000000001" customHeight="1" x14ac:dyDescent="0.2">
      <c r="A97" s="35" t="s">
        <v>233</v>
      </c>
      <c r="B97" s="360">
        <v>0</v>
      </c>
      <c r="C97" s="360">
        <v>0</v>
      </c>
      <c r="D97" s="360">
        <v>0</v>
      </c>
      <c r="E97" s="360">
        <v>0</v>
      </c>
      <c r="F97" s="360">
        <v>0</v>
      </c>
      <c r="G97" s="360">
        <v>0</v>
      </c>
      <c r="H97" s="360">
        <v>0</v>
      </c>
      <c r="I97" s="360">
        <v>0</v>
      </c>
      <c r="J97" s="360">
        <v>0</v>
      </c>
      <c r="K97" s="360">
        <v>0</v>
      </c>
      <c r="L97" s="360">
        <v>0</v>
      </c>
      <c r="M97" s="360">
        <v>0</v>
      </c>
      <c r="O97" s="301"/>
    </row>
    <row r="98" spans="1:15" ht="20.100000000000001" customHeight="1" x14ac:dyDescent="0.2">
      <c r="A98" s="35" t="s">
        <v>234</v>
      </c>
      <c r="B98" s="360">
        <v>0</v>
      </c>
      <c r="C98" s="360">
        <v>0</v>
      </c>
      <c r="D98" s="360">
        <v>0</v>
      </c>
      <c r="E98" s="360">
        <v>0</v>
      </c>
      <c r="F98" s="360">
        <v>0</v>
      </c>
      <c r="G98" s="360">
        <v>0</v>
      </c>
      <c r="H98" s="360">
        <v>0</v>
      </c>
      <c r="I98" s="360">
        <v>0</v>
      </c>
      <c r="J98" s="360">
        <v>0</v>
      </c>
      <c r="K98" s="360">
        <v>0</v>
      </c>
      <c r="L98" s="360">
        <v>0</v>
      </c>
      <c r="M98" s="360">
        <v>0</v>
      </c>
      <c r="O98" s="301"/>
    </row>
    <row r="99" spans="1:15" ht="20.100000000000001" customHeight="1" x14ac:dyDescent="0.2">
      <c r="A99" s="35" t="s">
        <v>235</v>
      </c>
      <c r="B99" s="360">
        <v>0</v>
      </c>
      <c r="C99" s="360">
        <v>0</v>
      </c>
      <c r="D99" s="360">
        <v>0</v>
      </c>
      <c r="E99" s="360">
        <v>0</v>
      </c>
      <c r="F99" s="360">
        <v>0</v>
      </c>
      <c r="G99" s="360">
        <v>0</v>
      </c>
      <c r="H99" s="360">
        <v>0</v>
      </c>
      <c r="I99" s="360">
        <v>0</v>
      </c>
      <c r="J99" s="360">
        <v>0</v>
      </c>
      <c r="K99" s="360">
        <v>0</v>
      </c>
      <c r="L99" s="360">
        <v>0</v>
      </c>
      <c r="M99" s="360">
        <v>0</v>
      </c>
      <c r="O99" s="301"/>
    </row>
    <row r="100" spans="1:15" ht="20.100000000000001" customHeight="1" x14ac:dyDescent="0.2">
      <c r="A100" s="35" t="s">
        <v>236</v>
      </c>
      <c r="B100" s="360">
        <v>0</v>
      </c>
      <c r="C100" s="360">
        <v>0</v>
      </c>
      <c r="D100" s="360">
        <v>0</v>
      </c>
      <c r="E100" s="360">
        <v>0</v>
      </c>
      <c r="F100" s="360">
        <v>0</v>
      </c>
      <c r="G100" s="360">
        <v>0</v>
      </c>
      <c r="H100" s="360">
        <v>0</v>
      </c>
      <c r="I100" s="360">
        <v>0</v>
      </c>
      <c r="J100" s="360">
        <v>0</v>
      </c>
      <c r="K100" s="360">
        <v>0</v>
      </c>
      <c r="L100" s="360">
        <v>0</v>
      </c>
      <c r="M100" s="360">
        <v>0</v>
      </c>
      <c r="O100" s="301"/>
    </row>
    <row r="101" spans="1:15" ht="20.100000000000001" customHeight="1" x14ac:dyDescent="0.2">
      <c r="A101" s="35" t="s">
        <v>237</v>
      </c>
      <c r="B101" s="360">
        <v>0</v>
      </c>
      <c r="C101" s="360">
        <v>0</v>
      </c>
      <c r="D101" s="360">
        <v>0</v>
      </c>
      <c r="E101" s="360">
        <v>0</v>
      </c>
      <c r="F101" s="360">
        <v>0</v>
      </c>
      <c r="G101" s="360">
        <v>0</v>
      </c>
      <c r="H101" s="360">
        <v>0</v>
      </c>
      <c r="I101" s="360">
        <v>0</v>
      </c>
      <c r="J101" s="360">
        <v>0</v>
      </c>
      <c r="K101" s="360">
        <v>0</v>
      </c>
      <c r="L101" s="360">
        <v>0</v>
      </c>
      <c r="M101" s="360">
        <v>0</v>
      </c>
      <c r="O101" s="301"/>
    </row>
    <row r="102" spans="1:15" ht="20.100000000000001" customHeight="1" x14ac:dyDescent="0.2">
      <c r="A102" s="35" t="s">
        <v>238</v>
      </c>
      <c r="B102" s="360">
        <v>0</v>
      </c>
      <c r="C102" s="360">
        <v>0</v>
      </c>
      <c r="D102" s="360">
        <v>0</v>
      </c>
      <c r="E102" s="360">
        <v>0</v>
      </c>
      <c r="F102" s="360">
        <v>0</v>
      </c>
      <c r="G102" s="360">
        <v>0</v>
      </c>
      <c r="H102" s="360">
        <v>0</v>
      </c>
      <c r="I102" s="360">
        <v>0</v>
      </c>
      <c r="J102" s="360">
        <v>0</v>
      </c>
      <c r="K102" s="360">
        <v>0</v>
      </c>
      <c r="L102" s="360">
        <v>0</v>
      </c>
      <c r="M102" s="360">
        <v>0</v>
      </c>
      <c r="O102" s="301"/>
    </row>
    <row r="103" spans="1:15" ht="20.100000000000001" customHeight="1" x14ac:dyDescent="0.2">
      <c r="A103" s="35" t="s">
        <v>239</v>
      </c>
      <c r="B103" s="360">
        <v>0</v>
      </c>
      <c r="C103" s="360">
        <v>0</v>
      </c>
      <c r="D103" s="360">
        <v>0</v>
      </c>
      <c r="E103" s="360">
        <v>0</v>
      </c>
      <c r="F103" s="360">
        <v>0</v>
      </c>
      <c r="G103" s="360">
        <v>0</v>
      </c>
      <c r="H103" s="360">
        <v>0</v>
      </c>
      <c r="I103" s="360">
        <v>0</v>
      </c>
      <c r="J103" s="360">
        <v>0</v>
      </c>
      <c r="K103" s="360">
        <v>0</v>
      </c>
      <c r="L103" s="360">
        <v>0</v>
      </c>
      <c r="M103" s="360">
        <v>0</v>
      </c>
      <c r="O103" s="301"/>
    </row>
    <row r="104" spans="1:15" ht="20.100000000000001" customHeight="1" x14ac:dyDescent="0.2">
      <c r="A104" s="35" t="s">
        <v>240</v>
      </c>
      <c r="B104" s="360">
        <v>0</v>
      </c>
      <c r="C104" s="360">
        <v>0</v>
      </c>
      <c r="D104" s="360">
        <v>0</v>
      </c>
      <c r="E104" s="360">
        <v>0</v>
      </c>
      <c r="F104" s="360">
        <v>0</v>
      </c>
      <c r="G104" s="360">
        <v>0</v>
      </c>
      <c r="H104" s="360">
        <v>0</v>
      </c>
      <c r="I104" s="360">
        <v>0</v>
      </c>
      <c r="J104" s="360">
        <v>0</v>
      </c>
      <c r="K104" s="360">
        <v>0</v>
      </c>
      <c r="L104" s="360">
        <v>0</v>
      </c>
      <c r="M104" s="360">
        <v>0</v>
      </c>
      <c r="O104" s="301"/>
    </row>
    <row r="105" spans="1:15" ht="20.100000000000001" customHeight="1" x14ac:dyDescent="0.2">
      <c r="A105" s="35" t="s">
        <v>241</v>
      </c>
      <c r="B105" s="360">
        <v>0</v>
      </c>
      <c r="C105" s="360">
        <v>0</v>
      </c>
      <c r="D105" s="360">
        <v>0</v>
      </c>
      <c r="E105" s="360">
        <v>0</v>
      </c>
      <c r="F105" s="360">
        <v>0</v>
      </c>
      <c r="G105" s="360">
        <v>0</v>
      </c>
      <c r="H105" s="360">
        <v>0</v>
      </c>
      <c r="I105" s="360">
        <v>0</v>
      </c>
      <c r="J105" s="360">
        <v>0</v>
      </c>
      <c r="K105" s="360">
        <v>0</v>
      </c>
      <c r="L105" s="360">
        <v>0</v>
      </c>
      <c r="M105" s="360">
        <v>0</v>
      </c>
      <c r="O105" s="301"/>
    </row>
    <row r="106" spans="1:15" s="53" customFormat="1" ht="20.100000000000001" customHeight="1" x14ac:dyDescent="0.2">
      <c r="A106" s="30" t="s">
        <v>242</v>
      </c>
      <c r="B106" s="364">
        <v>0</v>
      </c>
      <c r="C106" s="364">
        <v>0</v>
      </c>
      <c r="D106" s="364">
        <v>0</v>
      </c>
      <c r="E106" s="364">
        <v>0</v>
      </c>
      <c r="F106" s="364">
        <v>0</v>
      </c>
      <c r="G106" s="364">
        <v>0</v>
      </c>
      <c r="H106" s="364">
        <v>0</v>
      </c>
      <c r="I106" s="364">
        <v>0</v>
      </c>
      <c r="J106" s="364">
        <v>0</v>
      </c>
      <c r="K106" s="364">
        <v>0</v>
      </c>
      <c r="L106" s="364">
        <v>0</v>
      </c>
      <c r="M106" s="364">
        <v>4</v>
      </c>
      <c r="O106" s="301"/>
    </row>
    <row r="107" spans="1:15" ht="20.100000000000001" customHeight="1" x14ac:dyDescent="0.2">
      <c r="A107" s="35" t="s">
        <v>243</v>
      </c>
      <c r="B107" s="360">
        <v>0</v>
      </c>
      <c r="C107" s="360">
        <v>0</v>
      </c>
      <c r="D107" s="360">
        <v>0</v>
      </c>
      <c r="E107" s="360">
        <v>0</v>
      </c>
      <c r="F107" s="360">
        <v>0</v>
      </c>
      <c r="G107" s="360">
        <v>0</v>
      </c>
      <c r="H107" s="360">
        <v>0</v>
      </c>
      <c r="I107" s="360">
        <v>0</v>
      </c>
      <c r="J107" s="360">
        <v>0</v>
      </c>
      <c r="K107" s="360">
        <v>0</v>
      </c>
      <c r="L107" s="360">
        <v>0</v>
      </c>
      <c r="M107" s="360">
        <v>0</v>
      </c>
      <c r="O107" s="301"/>
    </row>
    <row r="108" spans="1:15" ht="20.100000000000001" customHeight="1" x14ac:dyDescent="0.2">
      <c r="A108" s="35" t="s">
        <v>244</v>
      </c>
      <c r="B108" s="360">
        <v>0</v>
      </c>
      <c r="C108" s="360">
        <v>0</v>
      </c>
      <c r="D108" s="360">
        <v>0</v>
      </c>
      <c r="E108" s="360">
        <v>0</v>
      </c>
      <c r="F108" s="360">
        <v>0</v>
      </c>
      <c r="G108" s="360">
        <v>0</v>
      </c>
      <c r="H108" s="360">
        <v>0</v>
      </c>
      <c r="I108" s="360">
        <v>0</v>
      </c>
      <c r="J108" s="360">
        <v>0</v>
      </c>
      <c r="K108" s="360">
        <v>0</v>
      </c>
      <c r="L108" s="360">
        <v>0</v>
      </c>
      <c r="M108" s="360">
        <v>1</v>
      </c>
      <c r="O108" s="301"/>
    </row>
    <row r="109" spans="1:15" ht="20.100000000000001" customHeight="1" x14ac:dyDescent="0.2">
      <c r="A109" s="35" t="s">
        <v>245</v>
      </c>
      <c r="B109" s="360">
        <v>0</v>
      </c>
      <c r="C109" s="360">
        <v>0</v>
      </c>
      <c r="D109" s="360">
        <v>0</v>
      </c>
      <c r="E109" s="360">
        <v>0</v>
      </c>
      <c r="F109" s="360">
        <v>0</v>
      </c>
      <c r="G109" s="360">
        <v>0</v>
      </c>
      <c r="H109" s="360">
        <v>0</v>
      </c>
      <c r="I109" s="360">
        <v>0</v>
      </c>
      <c r="J109" s="360">
        <v>0</v>
      </c>
      <c r="K109" s="360">
        <v>0</v>
      </c>
      <c r="L109" s="360">
        <v>0</v>
      </c>
      <c r="M109" s="360">
        <v>0</v>
      </c>
      <c r="O109" s="301"/>
    </row>
    <row r="110" spans="1:15" ht="20.100000000000001" customHeight="1" x14ac:dyDescent="0.2">
      <c r="A110" s="35" t="s">
        <v>246</v>
      </c>
      <c r="B110" s="360">
        <v>0</v>
      </c>
      <c r="C110" s="360">
        <v>0</v>
      </c>
      <c r="D110" s="360">
        <v>0</v>
      </c>
      <c r="E110" s="360">
        <v>0</v>
      </c>
      <c r="F110" s="360">
        <v>0</v>
      </c>
      <c r="G110" s="360">
        <v>0</v>
      </c>
      <c r="H110" s="360">
        <v>0</v>
      </c>
      <c r="I110" s="360">
        <v>0</v>
      </c>
      <c r="J110" s="360">
        <v>0</v>
      </c>
      <c r="K110" s="360">
        <v>0</v>
      </c>
      <c r="L110" s="360">
        <v>0</v>
      </c>
      <c r="M110" s="360">
        <v>0</v>
      </c>
      <c r="O110" s="301"/>
    </row>
    <row r="111" spans="1:15" ht="20.100000000000001" customHeight="1" x14ac:dyDescent="0.2">
      <c r="A111" s="35" t="s">
        <v>247</v>
      </c>
      <c r="B111" s="360">
        <v>0</v>
      </c>
      <c r="C111" s="360">
        <v>0</v>
      </c>
      <c r="D111" s="360">
        <v>0</v>
      </c>
      <c r="E111" s="360">
        <v>0</v>
      </c>
      <c r="F111" s="360">
        <v>0</v>
      </c>
      <c r="G111" s="360">
        <v>0</v>
      </c>
      <c r="H111" s="360">
        <v>0</v>
      </c>
      <c r="I111" s="360">
        <v>0</v>
      </c>
      <c r="J111" s="360">
        <v>0</v>
      </c>
      <c r="K111" s="360">
        <v>0</v>
      </c>
      <c r="L111" s="360">
        <v>0</v>
      </c>
      <c r="M111" s="360">
        <v>0</v>
      </c>
      <c r="O111" s="301"/>
    </row>
    <row r="112" spans="1:15" ht="20.100000000000001" customHeight="1" x14ac:dyDescent="0.2">
      <c r="A112" s="35" t="s">
        <v>248</v>
      </c>
      <c r="B112" s="360">
        <v>0</v>
      </c>
      <c r="C112" s="360">
        <v>0</v>
      </c>
      <c r="D112" s="360">
        <v>0</v>
      </c>
      <c r="E112" s="360">
        <v>0</v>
      </c>
      <c r="F112" s="360">
        <v>0</v>
      </c>
      <c r="G112" s="360">
        <v>0</v>
      </c>
      <c r="H112" s="360">
        <v>0</v>
      </c>
      <c r="I112" s="360">
        <v>0</v>
      </c>
      <c r="J112" s="360">
        <v>0</v>
      </c>
      <c r="K112" s="360">
        <v>0</v>
      </c>
      <c r="L112" s="360">
        <v>0</v>
      </c>
      <c r="M112" s="360">
        <v>3</v>
      </c>
      <c r="O112" s="301"/>
    </row>
    <row r="113" spans="1:15" ht="20.100000000000001" customHeight="1" x14ac:dyDescent="0.2">
      <c r="A113" s="30" t="s">
        <v>249</v>
      </c>
      <c r="B113" s="364">
        <v>3</v>
      </c>
      <c r="C113" s="364">
        <v>0</v>
      </c>
      <c r="D113" s="364">
        <v>0</v>
      </c>
      <c r="E113" s="364">
        <v>0</v>
      </c>
      <c r="F113" s="364">
        <v>0</v>
      </c>
      <c r="G113" s="364">
        <v>0</v>
      </c>
      <c r="H113" s="364">
        <v>2</v>
      </c>
      <c r="I113" s="364">
        <v>0</v>
      </c>
      <c r="J113" s="364">
        <v>200</v>
      </c>
      <c r="K113" s="364">
        <v>1</v>
      </c>
      <c r="L113" s="364">
        <v>8</v>
      </c>
      <c r="M113" s="364">
        <v>556</v>
      </c>
      <c r="O113" s="301"/>
    </row>
    <row r="114" spans="1:15" ht="20.100000000000001" customHeight="1" x14ac:dyDescent="0.2">
      <c r="A114" s="35" t="s">
        <v>250</v>
      </c>
      <c r="B114" s="360">
        <v>0</v>
      </c>
      <c r="C114" s="360">
        <v>0</v>
      </c>
      <c r="D114" s="360">
        <v>0</v>
      </c>
      <c r="E114" s="360">
        <v>0</v>
      </c>
      <c r="F114" s="360">
        <v>0</v>
      </c>
      <c r="G114" s="360">
        <v>0</v>
      </c>
      <c r="H114" s="360">
        <v>0</v>
      </c>
      <c r="I114" s="360">
        <v>0</v>
      </c>
      <c r="J114" s="360">
        <v>160</v>
      </c>
      <c r="K114" s="360">
        <v>0</v>
      </c>
      <c r="L114" s="360">
        <v>0</v>
      </c>
      <c r="M114" s="360">
        <v>265</v>
      </c>
      <c r="O114" s="301"/>
    </row>
    <row r="115" spans="1:15" ht="20.100000000000001" customHeight="1" x14ac:dyDescent="0.2">
      <c r="A115" s="35" t="s">
        <v>251</v>
      </c>
      <c r="B115" s="360">
        <v>0</v>
      </c>
      <c r="C115" s="360">
        <v>0</v>
      </c>
      <c r="D115" s="360">
        <v>0</v>
      </c>
      <c r="E115" s="360">
        <v>0</v>
      </c>
      <c r="F115" s="360">
        <v>0</v>
      </c>
      <c r="G115" s="360">
        <v>0</v>
      </c>
      <c r="H115" s="360">
        <v>0</v>
      </c>
      <c r="I115" s="360">
        <v>0</v>
      </c>
      <c r="J115" s="360">
        <v>6</v>
      </c>
      <c r="K115" s="360">
        <v>0</v>
      </c>
      <c r="L115" s="360">
        <v>0</v>
      </c>
      <c r="M115" s="360">
        <v>26</v>
      </c>
      <c r="O115" s="301"/>
    </row>
    <row r="116" spans="1:15" ht="20.100000000000001" customHeight="1" x14ac:dyDescent="0.2">
      <c r="A116" s="35" t="s">
        <v>252</v>
      </c>
      <c r="B116" s="360">
        <v>0</v>
      </c>
      <c r="C116" s="360">
        <v>0</v>
      </c>
      <c r="D116" s="360">
        <v>0</v>
      </c>
      <c r="E116" s="360">
        <v>0</v>
      </c>
      <c r="F116" s="360">
        <v>0</v>
      </c>
      <c r="G116" s="360">
        <v>0</v>
      </c>
      <c r="H116" s="360">
        <v>0</v>
      </c>
      <c r="I116" s="360">
        <v>0</v>
      </c>
      <c r="J116" s="360">
        <v>0</v>
      </c>
      <c r="K116" s="360">
        <v>0</v>
      </c>
      <c r="L116" s="360">
        <v>0</v>
      </c>
      <c r="M116" s="360">
        <v>2</v>
      </c>
      <c r="O116" s="301"/>
    </row>
    <row r="117" spans="1:15" ht="20.100000000000001" customHeight="1" x14ac:dyDescent="0.2">
      <c r="A117" s="35" t="s">
        <v>253</v>
      </c>
      <c r="B117" s="360">
        <v>0</v>
      </c>
      <c r="C117" s="360">
        <v>0</v>
      </c>
      <c r="D117" s="360">
        <v>0</v>
      </c>
      <c r="E117" s="360">
        <v>0</v>
      </c>
      <c r="F117" s="360">
        <v>0</v>
      </c>
      <c r="G117" s="360">
        <v>0</v>
      </c>
      <c r="H117" s="360">
        <v>0</v>
      </c>
      <c r="I117" s="360">
        <v>0</v>
      </c>
      <c r="J117" s="360">
        <v>0</v>
      </c>
      <c r="K117" s="360">
        <v>0</v>
      </c>
      <c r="L117" s="360">
        <v>0</v>
      </c>
      <c r="M117" s="360">
        <v>0</v>
      </c>
      <c r="O117" s="301"/>
    </row>
    <row r="118" spans="1:15" ht="20.100000000000001" customHeight="1" x14ac:dyDescent="0.2">
      <c r="A118" s="35" t="s">
        <v>254</v>
      </c>
      <c r="B118" s="360">
        <v>1</v>
      </c>
      <c r="C118" s="360">
        <v>0</v>
      </c>
      <c r="D118" s="360">
        <v>0</v>
      </c>
      <c r="E118" s="360">
        <v>0</v>
      </c>
      <c r="F118" s="360">
        <v>0</v>
      </c>
      <c r="G118" s="360">
        <v>0</v>
      </c>
      <c r="H118" s="360">
        <v>0</v>
      </c>
      <c r="I118" s="360">
        <v>0</v>
      </c>
      <c r="J118" s="360">
        <v>3</v>
      </c>
      <c r="K118" s="360">
        <v>0</v>
      </c>
      <c r="L118" s="360">
        <v>0</v>
      </c>
      <c r="M118" s="360">
        <v>1</v>
      </c>
      <c r="O118" s="301"/>
    </row>
    <row r="119" spans="1:15" ht="20.100000000000001" customHeight="1" x14ac:dyDescent="0.2">
      <c r="A119" s="35" t="s">
        <v>255</v>
      </c>
      <c r="B119" s="360">
        <v>0</v>
      </c>
      <c r="C119" s="360">
        <v>0</v>
      </c>
      <c r="D119" s="360">
        <v>0</v>
      </c>
      <c r="E119" s="360">
        <v>0</v>
      </c>
      <c r="F119" s="360">
        <v>0</v>
      </c>
      <c r="G119" s="360">
        <v>0</v>
      </c>
      <c r="H119" s="360">
        <v>0</v>
      </c>
      <c r="I119" s="360">
        <v>0</v>
      </c>
      <c r="J119" s="360">
        <v>0</v>
      </c>
      <c r="K119" s="360">
        <v>0</v>
      </c>
      <c r="L119" s="360">
        <v>0</v>
      </c>
      <c r="M119" s="360">
        <v>1</v>
      </c>
      <c r="O119" s="301"/>
    </row>
    <row r="120" spans="1:15" ht="20.100000000000001" customHeight="1" x14ac:dyDescent="0.2">
      <c r="A120" s="35" t="s">
        <v>256</v>
      </c>
      <c r="B120" s="360">
        <v>0</v>
      </c>
      <c r="C120" s="360">
        <v>0</v>
      </c>
      <c r="D120" s="360">
        <v>0</v>
      </c>
      <c r="E120" s="360">
        <v>0</v>
      </c>
      <c r="F120" s="360">
        <v>0</v>
      </c>
      <c r="G120" s="360">
        <v>0</v>
      </c>
      <c r="H120" s="360">
        <v>2</v>
      </c>
      <c r="I120" s="360">
        <v>0</v>
      </c>
      <c r="J120" s="360">
        <v>3</v>
      </c>
      <c r="K120" s="360">
        <v>1</v>
      </c>
      <c r="L120" s="360">
        <v>8</v>
      </c>
      <c r="M120" s="360">
        <v>4</v>
      </c>
      <c r="O120" s="301"/>
    </row>
    <row r="121" spans="1:15" ht="20.100000000000001" customHeight="1" x14ac:dyDescent="0.2">
      <c r="A121" s="35" t="s">
        <v>257</v>
      </c>
      <c r="B121" s="360">
        <v>0</v>
      </c>
      <c r="C121" s="360">
        <v>0</v>
      </c>
      <c r="D121" s="360">
        <v>0</v>
      </c>
      <c r="E121" s="360">
        <v>0</v>
      </c>
      <c r="F121" s="360">
        <v>0</v>
      </c>
      <c r="G121" s="360">
        <v>0</v>
      </c>
      <c r="H121" s="360">
        <v>0</v>
      </c>
      <c r="I121" s="360">
        <v>0</v>
      </c>
      <c r="J121" s="360">
        <v>0</v>
      </c>
      <c r="K121" s="360">
        <v>0</v>
      </c>
      <c r="L121" s="360">
        <v>0</v>
      </c>
      <c r="M121" s="360">
        <v>1</v>
      </c>
      <c r="O121" s="301"/>
    </row>
    <row r="122" spans="1:15" ht="20.100000000000001" customHeight="1" x14ac:dyDescent="0.2">
      <c r="A122" s="35" t="s">
        <v>258</v>
      </c>
      <c r="B122" s="360">
        <v>0</v>
      </c>
      <c r="C122" s="360">
        <v>0</v>
      </c>
      <c r="D122" s="360">
        <v>0</v>
      </c>
      <c r="E122" s="360">
        <v>0</v>
      </c>
      <c r="F122" s="360">
        <v>0</v>
      </c>
      <c r="G122" s="360">
        <v>0</v>
      </c>
      <c r="H122" s="360">
        <v>0</v>
      </c>
      <c r="I122" s="360">
        <v>0</v>
      </c>
      <c r="J122" s="360">
        <v>1</v>
      </c>
      <c r="K122" s="360">
        <v>0</v>
      </c>
      <c r="L122" s="360">
        <v>0</v>
      </c>
      <c r="M122" s="360">
        <v>13</v>
      </c>
      <c r="O122" s="301"/>
    </row>
    <row r="123" spans="1:15" ht="20.100000000000001" customHeight="1" x14ac:dyDescent="0.2">
      <c r="A123" s="35" t="s">
        <v>259</v>
      </c>
      <c r="B123" s="360">
        <v>0</v>
      </c>
      <c r="C123" s="360">
        <v>0</v>
      </c>
      <c r="D123" s="360">
        <v>0</v>
      </c>
      <c r="E123" s="360">
        <v>0</v>
      </c>
      <c r="F123" s="360">
        <v>0</v>
      </c>
      <c r="G123" s="360">
        <v>0</v>
      </c>
      <c r="H123" s="360">
        <v>0</v>
      </c>
      <c r="I123" s="360">
        <v>0</v>
      </c>
      <c r="J123" s="360">
        <v>2</v>
      </c>
      <c r="K123" s="360">
        <v>0</v>
      </c>
      <c r="L123" s="360">
        <v>0</v>
      </c>
      <c r="M123" s="360">
        <v>2</v>
      </c>
      <c r="O123" s="301"/>
    </row>
    <row r="124" spans="1:15" ht="20.100000000000001" customHeight="1" x14ac:dyDescent="0.2">
      <c r="A124" s="35" t="s">
        <v>260</v>
      </c>
      <c r="B124" s="360">
        <v>0</v>
      </c>
      <c r="C124" s="360">
        <v>0</v>
      </c>
      <c r="D124" s="360">
        <v>0</v>
      </c>
      <c r="E124" s="360">
        <v>0</v>
      </c>
      <c r="F124" s="360">
        <v>0</v>
      </c>
      <c r="G124" s="360">
        <v>0</v>
      </c>
      <c r="H124" s="360">
        <v>0</v>
      </c>
      <c r="I124" s="360">
        <v>0</v>
      </c>
      <c r="J124" s="360">
        <v>2</v>
      </c>
      <c r="K124" s="360">
        <v>0</v>
      </c>
      <c r="L124" s="360">
        <v>0</v>
      </c>
      <c r="M124" s="360">
        <v>218</v>
      </c>
      <c r="O124" s="301"/>
    </row>
    <row r="125" spans="1:15" ht="20.100000000000001" customHeight="1" x14ac:dyDescent="0.2">
      <c r="A125" s="35" t="s">
        <v>261</v>
      </c>
      <c r="B125" s="360">
        <v>0</v>
      </c>
      <c r="C125" s="360">
        <v>0</v>
      </c>
      <c r="D125" s="360">
        <v>0</v>
      </c>
      <c r="E125" s="360">
        <v>0</v>
      </c>
      <c r="F125" s="360">
        <v>0</v>
      </c>
      <c r="G125" s="360">
        <v>0</v>
      </c>
      <c r="H125" s="360">
        <v>0</v>
      </c>
      <c r="I125" s="360">
        <v>0</v>
      </c>
      <c r="J125" s="360">
        <v>1</v>
      </c>
      <c r="K125" s="360">
        <v>0</v>
      </c>
      <c r="L125" s="360">
        <v>0</v>
      </c>
      <c r="M125" s="360">
        <v>7</v>
      </c>
      <c r="O125" s="301"/>
    </row>
    <row r="126" spans="1:15" ht="20.100000000000001" customHeight="1" x14ac:dyDescent="0.2">
      <c r="A126" s="35" t="s">
        <v>262</v>
      </c>
      <c r="B126" s="360">
        <v>2</v>
      </c>
      <c r="C126" s="360">
        <v>0</v>
      </c>
      <c r="D126" s="360">
        <v>0</v>
      </c>
      <c r="E126" s="360">
        <v>0</v>
      </c>
      <c r="F126" s="360">
        <v>0</v>
      </c>
      <c r="G126" s="360">
        <v>0</v>
      </c>
      <c r="H126" s="360">
        <v>0</v>
      </c>
      <c r="I126" s="360">
        <v>0</v>
      </c>
      <c r="J126" s="360">
        <v>0</v>
      </c>
      <c r="K126" s="360">
        <v>0</v>
      </c>
      <c r="L126" s="360">
        <v>0</v>
      </c>
      <c r="M126" s="360">
        <v>1</v>
      </c>
      <c r="O126" s="301"/>
    </row>
    <row r="127" spans="1:15" ht="20.100000000000001" customHeight="1" x14ac:dyDescent="0.2">
      <c r="A127" s="35" t="s">
        <v>263</v>
      </c>
      <c r="B127" s="360">
        <v>0</v>
      </c>
      <c r="C127" s="360">
        <v>0</v>
      </c>
      <c r="D127" s="360">
        <v>0</v>
      </c>
      <c r="E127" s="360">
        <v>0</v>
      </c>
      <c r="F127" s="360">
        <v>0</v>
      </c>
      <c r="G127" s="360">
        <v>0</v>
      </c>
      <c r="H127" s="360">
        <v>0</v>
      </c>
      <c r="I127" s="360">
        <v>0</v>
      </c>
      <c r="J127" s="360">
        <v>0</v>
      </c>
      <c r="K127" s="360">
        <v>0</v>
      </c>
      <c r="L127" s="360">
        <v>0</v>
      </c>
      <c r="M127" s="360">
        <v>3</v>
      </c>
      <c r="O127" s="301"/>
    </row>
    <row r="128" spans="1:15" ht="20.100000000000001" customHeight="1" x14ac:dyDescent="0.2">
      <c r="A128" s="35" t="s">
        <v>264</v>
      </c>
      <c r="B128" s="360">
        <v>0</v>
      </c>
      <c r="C128" s="360">
        <v>0</v>
      </c>
      <c r="D128" s="360">
        <v>0</v>
      </c>
      <c r="E128" s="360">
        <v>0</v>
      </c>
      <c r="F128" s="360">
        <v>0</v>
      </c>
      <c r="G128" s="360">
        <v>0</v>
      </c>
      <c r="H128" s="360">
        <v>0</v>
      </c>
      <c r="I128" s="360">
        <v>0</v>
      </c>
      <c r="J128" s="360">
        <v>1</v>
      </c>
      <c r="K128" s="360">
        <v>0</v>
      </c>
      <c r="L128" s="360">
        <v>0</v>
      </c>
      <c r="M128" s="360">
        <v>0</v>
      </c>
      <c r="O128" s="301"/>
    </row>
    <row r="129" spans="1:15" s="53" customFormat="1" ht="20.100000000000001" customHeight="1" x14ac:dyDescent="0.2">
      <c r="A129" s="35" t="s">
        <v>265</v>
      </c>
      <c r="B129" s="360">
        <v>0</v>
      </c>
      <c r="C129" s="360">
        <v>0</v>
      </c>
      <c r="D129" s="360">
        <v>0</v>
      </c>
      <c r="E129" s="360">
        <v>0</v>
      </c>
      <c r="F129" s="360">
        <v>0</v>
      </c>
      <c r="G129" s="360">
        <v>0</v>
      </c>
      <c r="H129" s="360">
        <v>0</v>
      </c>
      <c r="I129" s="360">
        <v>0</v>
      </c>
      <c r="J129" s="360">
        <v>1</v>
      </c>
      <c r="K129" s="360">
        <v>0</v>
      </c>
      <c r="L129" s="360">
        <v>0</v>
      </c>
      <c r="M129" s="360">
        <v>0</v>
      </c>
      <c r="O129" s="301"/>
    </row>
    <row r="130" spans="1:15" s="53" customFormat="1" ht="20.100000000000001" customHeight="1" x14ac:dyDescent="0.2">
      <c r="A130" s="35" t="s">
        <v>266</v>
      </c>
      <c r="B130" s="360">
        <v>0</v>
      </c>
      <c r="C130" s="360">
        <v>0</v>
      </c>
      <c r="D130" s="360">
        <v>0</v>
      </c>
      <c r="E130" s="360">
        <v>0</v>
      </c>
      <c r="F130" s="360">
        <v>0</v>
      </c>
      <c r="G130" s="360">
        <v>0</v>
      </c>
      <c r="H130" s="360">
        <v>0</v>
      </c>
      <c r="I130" s="360">
        <v>0</v>
      </c>
      <c r="J130" s="360">
        <v>0</v>
      </c>
      <c r="K130" s="360">
        <v>0</v>
      </c>
      <c r="L130" s="360">
        <v>0</v>
      </c>
      <c r="M130" s="360">
        <v>0</v>
      </c>
      <c r="O130" s="301"/>
    </row>
    <row r="131" spans="1:15" s="53" customFormat="1" ht="20.100000000000001" customHeight="1" x14ac:dyDescent="0.2">
      <c r="A131" s="35" t="s">
        <v>267</v>
      </c>
      <c r="B131" s="360">
        <v>0</v>
      </c>
      <c r="C131" s="360">
        <v>0</v>
      </c>
      <c r="D131" s="360">
        <v>0</v>
      </c>
      <c r="E131" s="360">
        <v>0</v>
      </c>
      <c r="F131" s="360">
        <v>0</v>
      </c>
      <c r="G131" s="360">
        <v>0</v>
      </c>
      <c r="H131" s="360">
        <v>0</v>
      </c>
      <c r="I131" s="360">
        <v>0</v>
      </c>
      <c r="J131" s="360">
        <v>1</v>
      </c>
      <c r="K131" s="360">
        <v>0</v>
      </c>
      <c r="L131" s="360">
        <v>0</v>
      </c>
      <c r="M131" s="360">
        <v>0</v>
      </c>
      <c r="O131" s="301"/>
    </row>
    <row r="132" spans="1:15" ht="20.100000000000001" customHeight="1" x14ac:dyDescent="0.2">
      <c r="A132" s="35" t="s">
        <v>268</v>
      </c>
      <c r="B132" s="360">
        <v>0</v>
      </c>
      <c r="C132" s="360">
        <v>0</v>
      </c>
      <c r="D132" s="360">
        <v>0</v>
      </c>
      <c r="E132" s="360">
        <v>0</v>
      </c>
      <c r="F132" s="360">
        <v>0</v>
      </c>
      <c r="G132" s="360">
        <v>0</v>
      </c>
      <c r="H132" s="360">
        <v>0</v>
      </c>
      <c r="I132" s="360">
        <v>0</v>
      </c>
      <c r="J132" s="360">
        <v>1</v>
      </c>
      <c r="K132" s="360">
        <v>0</v>
      </c>
      <c r="L132" s="360">
        <v>0</v>
      </c>
      <c r="M132" s="360">
        <v>7</v>
      </c>
      <c r="O132" s="301"/>
    </row>
    <row r="133" spans="1:15" ht="20.100000000000001" customHeight="1" x14ac:dyDescent="0.2">
      <c r="A133" s="35" t="s">
        <v>269</v>
      </c>
      <c r="B133" s="360">
        <v>0</v>
      </c>
      <c r="C133" s="360">
        <v>0</v>
      </c>
      <c r="D133" s="360">
        <v>0</v>
      </c>
      <c r="E133" s="360">
        <v>0</v>
      </c>
      <c r="F133" s="360">
        <v>0</v>
      </c>
      <c r="G133" s="360">
        <v>0</v>
      </c>
      <c r="H133" s="360">
        <v>0</v>
      </c>
      <c r="I133" s="360">
        <v>0</v>
      </c>
      <c r="J133" s="360">
        <v>14</v>
      </c>
      <c r="K133" s="360">
        <v>0</v>
      </c>
      <c r="L133" s="360">
        <v>0</v>
      </c>
      <c r="M133" s="360">
        <v>3</v>
      </c>
      <c r="O133" s="301"/>
    </row>
    <row r="134" spans="1:15" s="53" customFormat="1" ht="20.100000000000001" customHeight="1" x14ac:dyDescent="0.2">
      <c r="A134" s="35" t="s">
        <v>270</v>
      </c>
      <c r="B134" s="360">
        <v>0</v>
      </c>
      <c r="C134" s="360">
        <v>0</v>
      </c>
      <c r="D134" s="360">
        <v>0</v>
      </c>
      <c r="E134" s="360">
        <v>0</v>
      </c>
      <c r="F134" s="360">
        <v>0</v>
      </c>
      <c r="G134" s="360">
        <v>0</v>
      </c>
      <c r="H134" s="360">
        <v>0</v>
      </c>
      <c r="I134" s="360">
        <v>0</v>
      </c>
      <c r="J134" s="360">
        <v>4</v>
      </c>
      <c r="K134" s="360">
        <v>0</v>
      </c>
      <c r="L134" s="360">
        <v>0</v>
      </c>
      <c r="M134" s="360">
        <v>2</v>
      </c>
      <c r="O134" s="301"/>
    </row>
    <row r="135" spans="1:15" ht="20.100000000000001" customHeight="1" x14ac:dyDescent="0.2">
      <c r="A135" s="30" t="s">
        <v>271</v>
      </c>
      <c r="B135" s="364">
        <v>0</v>
      </c>
      <c r="C135" s="364">
        <v>0</v>
      </c>
      <c r="D135" s="364">
        <v>0</v>
      </c>
      <c r="E135" s="364">
        <v>0</v>
      </c>
      <c r="F135" s="364">
        <v>0</v>
      </c>
      <c r="G135" s="364">
        <v>0</v>
      </c>
      <c r="H135" s="364">
        <v>0</v>
      </c>
      <c r="I135" s="364">
        <v>0</v>
      </c>
      <c r="J135" s="364">
        <v>0</v>
      </c>
      <c r="K135" s="364">
        <v>0</v>
      </c>
      <c r="L135" s="364">
        <v>0</v>
      </c>
      <c r="M135" s="364">
        <v>4</v>
      </c>
      <c r="O135" s="301"/>
    </row>
    <row r="136" spans="1:15" ht="20.100000000000001" customHeight="1" x14ac:dyDescent="0.2">
      <c r="A136" s="35" t="s">
        <v>272</v>
      </c>
      <c r="B136" s="360">
        <v>0</v>
      </c>
      <c r="C136" s="360">
        <v>0</v>
      </c>
      <c r="D136" s="360">
        <v>0</v>
      </c>
      <c r="E136" s="360">
        <v>0</v>
      </c>
      <c r="F136" s="360">
        <v>0</v>
      </c>
      <c r="G136" s="360">
        <v>0</v>
      </c>
      <c r="H136" s="360">
        <v>0</v>
      </c>
      <c r="I136" s="360">
        <v>0</v>
      </c>
      <c r="J136" s="360">
        <v>0</v>
      </c>
      <c r="K136" s="360">
        <v>0</v>
      </c>
      <c r="L136" s="360">
        <v>0</v>
      </c>
      <c r="M136" s="360">
        <v>4</v>
      </c>
      <c r="O136" s="301"/>
    </row>
    <row r="137" spans="1:15" ht="20.100000000000001" customHeight="1" x14ac:dyDescent="0.2">
      <c r="A137" s="35" t="s">
        <v>273</v>
      </c>
      <c r="B137" s="360">
        <v>0</v>
      </c>
      <c r="C137" s="360">
        <v>0</v>
      </c>
      <c r="D137" s="360">
        <v>0</v>
      </c>
      <c r="E137" s="360">
        <v>0</v>
      </c>
      <c r="F137" s="360">
        <v>0</v>
      </c>
      <c r="G137" s="360">
        <v>0</v>
      </c>
      <c r="H137" s="360">
        <v>0</v>
      </c>
      <c r="I137" s="360">
        <v>0</v>
      </c>
      <c r="J137" s="360">
        <v>0</v>
      </c>
      <c r="K137" s="360">
        <v>0</v>
      </c>
      <c r="L137" s="360">
        <v>0</v>
      </c>
      <c r="M137" s="360">
        <v>0</v>
      </c>
      <c r="O137" s="301"/>
    </row>
    <row r="138" spans="1:15" ht="20.100000000000001" customHeight="1" x14ac:dyDescent="0.2">
      <c r="A138" s="35" t="s">
        <v>274</v>
      </c>
      <c r="B138" s="360">
        <v>0</v>
      </c>
      <c r="C138" s="360">
        <v>0</v>
      </c>
      <c r="D138" s="360">
        <v>0</v>
      </c>
      <c r="E138" s="360">
        <v>0</v>
      </c>
      <c r="F138" s="360">
        <v>0</v>
      </c>
      <c r="G138" s="360">
        <v>0</v>
      </c>
      <c r="H138" s="360">
        <v>0</v>
      </c>
      <c r="I138" s="360">
        <v>0</v>
      </c>
      <c r="J138" s="360">
        <v>0</v>
      </c>
      <c r="K138" s="360">
        <v>0</v>
      </c>
      <c r="L138" s="360">
        <v>0</v>
      </c>
      <c r="M138" s="360">
        <v>0</v>
      </c>
      <c r="O138" s="301"/>
    </row>
    <row r="139" spans="1:15" s="53" customFormat="1" ht="20.100000000000001" customHeight="1" thickBot="1" x14ac:dyDescent="0.25">
      <c r="A139" s="40" t="s">
        <v>275</v>
      </c>
      <c r="B139" s="361">
        <v>0</v>
      </c>
      <c r="C139" s="361">
        <v>0</v>
      </c>
      <c r="D139" s="361">
        <v>0</v>
      </c>
      <c r="E139" s="361">
        <v>0</v>
      </c>
      <c r="F139" s="361">
        <v>0</v>
      </c>
      <c r="G139" s="361">
        <v>0</v>
      </c>
      <c r="H139" s="361">
        <v>0</v>
      </c>
      <c r="I139" s="361">
        <v>0</v>
      </c>
      <c r="J139" s="361">
        <v>0</v>
      </c>
      <c r="K139" s="361">
        <v>0</v>
      </c>
      <c r="L139" s="361">
        <v>0</v>
      </c>
      <c r="M139" s="361">
        <v>0</v>
      </c>
      <c r="O139" s="301"/>
    </row>
    <row r="140" spans="1:15" s="213" customFormat="1" ht="15.95" customHeight="1" x14ac:dyDescent="0.25">
      <c r="A140" s="149" t="s">
        <v>320</v>
      </c>
      <c r="B140" s="211"/>
      <c r="C140" s="211"/>
    </row>
    <row r="141" spans="1:15" ht="20.100000000000001" customHeight="1" x14ac:dyDescent="0.25">
      <c r="C141" s="82"/>
      <c r="D141" s="82"/>
      <c r="E141" s="82"/>
      <c r="F141" s="82"/>
      <c r="G141" s="82"/>
      <c r="H141" s="82"/>
      <c r="I141" s="82"/>
      <c r="J141" s="82"/>
      <c r="K141" s="82"/>
      <c r="L141" s="82"/>
      <c r="M141" s="82"/>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firstPageNumber="0" fitToHeight="0" orientation="portrait" horizontalDpi="300" verticalDpi="300" r:id="rId1"/>
  <headerFooter alignWithMargins="0">
    <oddHeader>&amp;C&amp;"Arial,Negrito"&amp;12Turismo receptivo</oddHeader>
  </headerFooter>
  <rowBreaks count="1" manualBreakCount="1">
    <brk id="7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37"/>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15" width="10.7109375" style="35" customWidth="1"/>
    <col min="16" max="256" width="11.42578125" style="35"/>
    <col min="257" max="257" width="36.7109375" style="35" customWidth="1"/>
    <col min="258" max="271" width="10.7109375" style="35" customWidth="1"/>
    <col min="272" max="512" width="11.42578125" style="35"/>
    <col min="513" max="513" width="36.7109375" style="35" customWidth="1"/>
    <col min="514" max="527" width="10.7109375" style="35" customWidth="1"/>
    <col min="528" max="768" width="11.42578125" style="35"/>
    <col min="769" max="769" width="36.7109375" style="35" customWidth="1"/>
    <col min="770" max="783" width="10.7109375" style="35" customWidth="1"/>
    <col min="784" max="1024" width="11.42578125" style="35"/>
    <col min="1025" max="1025" width="36.7109375" style="35" customWidth="1"/>
    <col min="1026" max="1039" width="10.7109375" style="35" customWidth="1"/>
    <col min="1040" max="1280" width="11.42578125" style="35"/>
    <col min="1281" max="1281" width="36.7109375" style="35" customWidth="1"/>
    <col min="1282" max="1295" width="10.7109375" style="35" customWidth="1"/>
    <col min="1296" max="1536" width="11.42578125" style="35"/>
    <col min="1537" max="1537" width="36.7109375" style="35" customWidth="1"/>
    <col min="1538" max="1551" width="10.7109375" style="35" customWidth="1"/>
    <col min="1552" max="1792" width="11.42578125" style="35"/>
    <col min="1793" max="1793" width="36.7109375" style="35" customWidth="1"/>
    <col min="1794" max="1807" width="10.7109375" style="35" customWidth="1"/>
    <col min="1808" max="2048" width="11.42578125" style="35"/>
    <col min="2049" max="2049" width="36.7109375" style="35" customWidth="1"/>
    <col min="2050" max="2063" width="10.7109375" style="35" customWidth="1"/>
    <col min="2064" max="2304" width="11.42578125" style="35"/>
    <col min="2305" max="2305" width="36.7109375" style="35" customWidth="1"/>
    <col min="2306" max="2319" width="10.7109375" style="35" customWidth="1"/>
    <col min="2320" max="2560" width="11.42578125" style="35"/>
    <col min="2561" max="2561" width="36.7109375" style="35" customWidth="1"/>
    <col min="2562" max="2575" width="10.7109375" style="35" customWidth="1"/>
    <col min="2576" max="2816" width="11.42578125" style="35"/>
    <col min="2817" max="2817" width="36.7109375" style="35" customWidth="1"/>
    <col min="2818" max="2831" width="10.7109375" style="35" customWidth="1"/>
    <col min="2832" max="3072" width="11.42578125" style="35"/>
    <col min="3073" max="3073" width="36.7109375" style="35" customWidth="1"/>
    <col min="3074" max="3087" width="10.7109375" style="35" customWidth="1"/>
    <col min="3088" max="3328" width="11.42578125" style="35"/>
    <col min="3329" max="3329" width="36.7109375" style="35" customWidth="1"/>
    <col min="3330" max="3343" width="10.7109375" style="35" customWidth="1"/>
    <col min="3344" max="3584" width="11.42578125" style="35"/>
    <col min="3585" max="3585" width="36.7109375" style="35" customWidth="1"/>
    <col min="3586" max="3599" width="10.7109375" style="35" customWidth="1"/>
    <col min="3600" max="3840" width="11.42578125" style="35"/>
    <col min="3841" max="3841" width="36.7109375" style="35" customWidth="1"/>
    <col min="3842" max="3855" width="10.7109375" style="35" customWidth="1"/>
    <col min="3856" max="4096" width="11.42578125" style="35"/>
    <col min="4097" max="4097" width="36.7109375" style="35" customWidth="1"/>
    <col min="4098" max="4111" width="10.7109375" style="35" customWidth="1"/>
    <col min="4112" max="4352" width="11.42578125" style="35"/>
    <col min="4353" max="4353" width="36.7109375" style="35" customWidth="1"/>
    <col min="4354" max="4367" width="10.7109375" style="35" customWidth="1"/>
    <col min="4368" max="4608" width="11.42578125" style="35"/>
    <col min="4609" max="4609" width="36.7109375" style="35" customWidth="1"/>
    <col min="4610" max="4623" width="10.7109375" style="35" customWidth="1"/>
    <col min="4624" max="4864" width="11.42578125" style="35"/>
    <col min="4865" max="4865" width="36.7109375" style="35" customWidth="1"/>
    <col min="4866" max="4879" width="10.7109375" style="35" customWidth="1"/>
    <col min="4880" max="5120" width="11.42578125" style="35"/>
    <col min="5121" max="5121" width="36.7109375" style="35" customWidth="1"/>
    <col min="5122" max="5135" width="10.7109375" style="35" customWidth="1"/>
    <col min="5136" max="5376" width="11.42578125" style="35"/>
    <col min="5377" max="5377" width="36.7109375" style="35" customWidth="1"/>
    <col min="5378" max="5391" width="10.7109375" style="35" customWidth="1"/>
    <col min="5392" max="5632" width="11.42578125" style="35"/>
    <col min="5633" max="5633" width="36.7109375" style="35" customWidth="1"/>
    <col min="5634" max="5647" width="10.7109375" style="35" customWidth="1"/>
    <col min="5648" max="5888" width="11.42578125" style="35"/>
    <col min="5889" max="5889" width="36.7109375" style="35" customWidth="1"/>
    <col min="5890" max="5903" width="10.7109375" style="35" customWidth="1"/>
    <col min="5904" max="6144" width="11.42578125" style="35"/>
    <col min="6145" max="6145" width="36.7109375" style="35" customWidth="1"/>
    <col min="6146" max="6159" width="10.7109375" style="35" customWidth="1"/>
    <col min="6160" max="6400" width="11.42578125" style="35"/>
    <col min="6401" max="6401" width="36.7109375" style="35" customWidth="1"/>
    <col min="6402" max="6415" width="10.7109375" style="35" customWidth="1"/>
    <col min="6416" max="6656" width="11.42578125" style="35"/>
    <col min="6657" max="6657" width="36.7109375" style="35" customWidth="1"/>
    <col min="6658" max="6671" width="10.7109375" style="35" customWidth="1"/>
    <col min="6672" max="6912" width="11.42578125" style="35"/>
    <col min="6913" max="6913" width="36.7109375" style="35" customWidth="1"/>
    <col min="6914" max="6927" width="10.7109375" style="35" customWidth="1"/>
    <col min="6928" max="7168" width="11.42578125" style="35"/>
    <col min="7169" max="7169" width="36.7109375" style="35" customWidth="1"/>
    <col min="7170" max="7183" width="10.7109375" style="35" customWidth="1"/>
    <col min="7184" max="7424" width="11.42578125" style="35"/>
    <col min="7425" max="7425" width="36.7109375" style="35" customWidth="1"/>
    <col min="7426" max="7439" width="10.7109375" style="35" customWidth="1"/>
    <col min="7440" max="7680" width="11.42578125" style="35"/>
    <col min="7681" max="7681" width="36.7109375" style="35" customWidth="1"/>
    <col min="7682" max="7695" width="10.7109375" style="35" customWidth="1"/>
    <col min="7696" max="7936" width="11.42578125" style="35"/>
    <col min="7937" max="7937" width="36.7109375" style="35" customWidth="1"/>
    <col min="7938" max="7951" width="10.7109375" style="35" customWidth="1"/>
    <col min="7952" max="8192" width="11.42578125" style="35"/>
    <col min="8193" max="8193" width="36.7109375" style="35" customWidth="1"/>
    <col min="8194" max="8207" width="10.7109375" style="35" customWidth="1"/>
    <col min="8208" max="8448" width="11.42578125" style="35"/>
    <col min="8449" max="8449" width="36.7109375" style="35" customWidth="1"/>
    <col min="8450" max="8463" width="10.7109375" style="35" customWidth="1"/>
    <col min="8464" max="8704" width="11.42578125" style="35"/>
    <col min="8705" max="8705" width="36.7109375" style="35" customWidth="1"/>
    <col min="8706" max="8719" width="10.7109375" style="35" customWidth="1"/>
    <col min="8720" max="8960" width="11.42578125" style="35"/>
    <col min="8961" max="8961" width="36.7109375" style="35" customWidth="1"/>
    <col min="8962" max="8975" width="10.7109375" style="35" customWidth="1"/>
    <col min="8976" max="9216" width="11.42578125" style="35"/>
    <col min="9217" max="9217" width="36.7109375" style="35" customWidth="1"/>
    <col min="9218" max="9231" width="10.7109375" style="35" customWidth="1"/>
    <col min="9232" max="9472" width="11.42578125" style="35"/>
    <col min="9473" max="9473" width="36.7109375" style="35" customWidth="1"/>
    <col min="9474" max="9487" width="10.7109375" style="35" customWidth="1"/>
    <col min="9488" max="9728" width="11.42578125" style="35"/>
    <col min="9729" max="9729" width="36.7109375" style="35" customWidth="1"/>
    <col min="9730" max="9743" width="10.7109375" style="35" customWidth="1"/>
    <col min="9744" max="9984" width="11.42578125" style="35"/>
    <col min="9985" max="9985" width="36.7109375" style="35" customWidth="1"/>
    <col min="9986" max="9999" width="10.7109375" style="35" customWidth="1"/>
    <col min="10000" max="10240" width="11.42578125" style="35"/>
    <col min="10241" max="10241" width="36.7109375" style="35" customWidth="1"/>
    <col min="10242" max="10255" width="10.7109375" style="35" customWidth="1"/>
    <col min="10256" max="10496" width="11.42578125" style="35"/>
    <col min="10497" max="10497" width="36.7109375" style="35" customWidth="1"/>
    <col min="10498" max="10511" width="10.7109375" style="35" customWidth="1"/>
    <col min="10512" max="10752" width="11.42578125" style="35"/>
    <col min="10753" max="10753" width="36.7109375" style="35" customWidth="1"/>
    <col min="10754" max="10767" width="10.7109375" style="35" customWidth="1"/>
    <col min="10768" max="11008" width="11.42578125" style="35"/>
    <col min="11009" max="11009" width="36.7109375" style="35" customWidth="1"/>
    <col min="11010" max="11023" width="10.7109375" style="35" customWidth="1"/>
    <col min="11024" max="11264" width="11.42578125" style="35"/>
    <col min="11265" max="11265" width="36.7109375" style="35" customWidth="1"/>
    <col min="11266" max="11279" width="10.7109375" style="35" customWidth="1"/>
    <col min="11280" max="11520" width="11.42578125" style="35"/>
    <col min="11521" max="11521" width="36.7109375" style="35" customWidth="1"/>
    <col min="11522" max="11535" width="10.7109375" style="35" customWidth="1"/>
    <col min="11536" max="11776" width="11.42578125" style="35"/>
    <col min="11777" max="11777" width="36.7109375" style="35" customWidth="1"/>
    <col min="11778" max="11791" width="10.7109375" style="35" customWidth="1"/>
    <col min="11792" max="12032" width="11.42578125" style="35"/>
    <col min="12033" max="12033" width="36.7109375" style="35" customWidth="1"/>
    <col min="12034" max="12047" width="10.7109375" style="35" customWidth="1"/>
    <col min="12048" max="12288" width="11.42578125" style="35"/>
    <col min="12289" max="12289" width="36.7109375" style="35" customWidth="1"/>
    <col min="12290" max="12303" width="10.7109375" style="35" customWidth="1"/>
    <col min="12304" max="12544" width="11.42578125" style="35"/>
    <col min="12545" max="12545" width="36.7109375" style="35" customWidth="1"/>
    <col min="12546" max="12559" width="10.7109375" style="35" customWidth="1"/>
    <col min="12560" max="12800" width="11.42578125" style="35"/>
    <col min="12801" max="12801" width="36.7109375" style="35" customWidth="1"/>
    <col min="12802" max="12815" width="10.7109375" style="35" customWidth="1"/>
    <col min="12816" max="13056" width="11.42578125" style="35"/>
    <col min="13057" max="13057" width="36.7109375" style="35" customWidth="1"/>
    <col min="13058" max="13071" width="10.7109375" style="35" customWidth="1"/>
    <col min="13072" max="13312" width="11.42578125" style="35"/>
    <col min="13313" max="13313" width="36.7109375" style="35" customWidth="1"/>
    <col min="13314" max="13327" width="10.7109375" style="35" customWidth="1"/>
    <col min="13328" max="13568" width="11.42578125" style="35"/>
    <col min="13569" max="13569" width="36.7109375" style="35" customWidth="1"/>
    <col min="13570" max="13583" width="10.7109375" style="35" customWidth="1"/>
    <col min="13584" max="13824" width="11.42578125" style="35"/>
    <col min="13825" max="13825" width="36.7109375" style="35" customWidth="1"/>
    <col min="13826" max="13839" width="10.7109375" style="35" customWidth="1"/>
    <col min="13840" max="14080" width="11.42578125" style="35"/>
    <col min="14081" max="14081" width="36.7109375" style="35" customWidth="1"/>
    <col min="14082" max="14095" width="10.7109375" style="35" customWidth="1"/>
    <col min="14096" max="14336" width="11.42578125" style="35"/>
    <col min="14337" max="14337" width="36.7109375" style="35" customWidth="1"/>
    <col min="14338" max="14351" width="10.7109375" style="35" customWidth="1"/>
    <col min="14352" max="14592" width="11.42578125" style="35"/>
    <col min="14593" max="14593" width="36.7109375" style="35" customWidth="1"/>
    <col min="14594" max="14607" width="10.7109375" style="35" customWidth="1"/>
    <col min="14608" max="14848" width="11.42578125" style="35"/>
    <col min="14849" max="14849" width="36.7109375" style="35" customWidth="1"/>
    <col min="14850" max="14863" width="10.7109375" style="35" customWidth="1"/>
    <col min="14864" max="15104" width="11.42578125" style="35"/>
    <col min="15105" max="15105" width="36.7109375" style="35" customWidth="1"/>
    <col min="15106" max="15119" width="10.7109375" style="35" customWidth="1"/>
    <col min="15120" max="15360" width="11.42578125" style="35"/>
    <col min="15361" max="15361" width="36.7109375" style="35" customWidth="1"/>
    <col min="15362" max="15375" width="10.7109375" style="35" customWidth="1"/>
    <col min="15376" max="15616" width="11.42578125" style="35"/>
    <col min="15617" max="15617" width="36.7109375" style="35" customWidth="1"/>
    <col min="15618" max="15631" width="10.7109375" style="35" customWidth="1"/>
    <col min="15632" max="15872" width="11.42578125" style="35"/>
    <col min="15873" max="15873" width="36.7109375" style="35" customWidth="1"/>
    <col min="15874" max="15887" width="10.7109375" style="35" customWidth="1"/>
    <col min="15888" max="16128" width="11.42578125" style="35"/>
    <col min="16129" max="16129" width="36.7109375" style="35" customWidth="1"/>
    <col min="16130" max="16143" width="10.7109375" style="35" customWidth="1"/>
    <col min="16144" max="16384" width="11.42578125" style="35"/>
  </cols>
  <sheetData>
    <row r="1" spans="1:12" s="151" customFormat="1" ht="24.95" customHeight="1" x14ac:dyDescent="0.25">
      <c r="A1" s="144" t="s">
        <v>366</v>
      </c>
    </row>
    <row r="2" spans="1:12" s="367" customFormat="1" ht="24.95" customHeight="1" thickBot="1" x14ac:dyDescent="0.25">
      <c r="A2" s="145" t="s">
        <v>367</v>
      </c>
      <c r="B2" s="365"/>
      <c r="C2" s="365"/>
      <c r="D2" s="365"/>
      <c r="E2" s="365"/>
      <c r="F2" s="365"/>
      <c r="G2" s="365"/>
      <c r="H2" s="365"/>
      <c r="I2" s="365"/>
      <c r="J2" s="365"/>
      <c r="K2" s="365"/>
      <c r="L2" s="366"/>
    </row>
    <row r="3" spans="1:12" s="176" customFormat="1" ht="20.100000000000001" customHeight="1" x14ac:dyDescent="0.2">
      <c r="A3" s="1487" t="s">
        <v>203</v>
      </c>
      <c r="B3" s="1530" t="s">
        <v>204</v>
      </c>
      <c r="C3" s="1530"/>
      <c r="D3" s="1530"/>
      <c r="E3" s="1530"/>
      <c r="F3" s="1530"/>
      <c r="G3" s="1530"/>
      <c r="H3" s="1530"/>
      <c r="I3" s="1530"/>
      <c r="J3" s="1530"/>
      <c r="K3" s="1531"/>
      <c r="L3" s="139"/>
    </row>
    <row r="4" spans="1:12" s="176" customFormat="1" ht="20.100000000000001" customHeight="1" x14ac:dyDescent="0.2">
      <c r="A4" s="1488"/>
      <c r="B4" s="1493" t="s">
        <v>205</v>
      </c>
      <c r="C4" s="1494"/>
      <c r="D4" s="1532" t="s">
        <v>206</v>
      </c>
      <c r="E4" s="1532"/>
      <c r="F4" s="1532"/>
      <c r="G4" s="1532"/>
      <c r="H4" s="1532"/>
      <c r="I4" s="1532"/>
      <c r="J4" s="1532"/>
      <c r="K4" s="1533"/>
      <c r="L4" s="139"/>
    </row>
    <row r="5" spans="1:12" ht="20.100000000000001" customHeight="1" x14ac:dyDescent="0.25">
      <c r="A5" s="1488"/>
      <c r="B5" s="1495"/>
      <c r="C5" s="1496"/>
      <c r="D5" s="19" t="s">
        <v>207</v>
      </c>
      <c r="E5" s="19"/>
      <c r="F5" s="19" t="s">
        <v>208</v>
      </c>
      <c r="G5" s="19"/>
      <c r="H5" s="19" t="s">
        <v>209</v>
      </c>
      <c r="I5" s="19"/>
      <c r="J5" s="19" t="s">
        <v>210</v>
      </c>
      <c r="K5" s="84"/>
      <c r="L5" s="55"/>
    </row>
    <row r="6" spans="1:12" ht="20.100000000000001" customHeight="1" x14ac:dyDescent="0.25">
      <c r="A6" s="1489"/>
      <c r="B6" s="19">
        <v>2011</v>
      </c>
      <c r="C6" s="19">
        <v>2012</v>
      </c>
      <c r="D6" s="19">
        <v>2011</v>
      </c>
      <c r="E6" s="19">
        <v>2012</v>
      </c>
      <c r="F6" s="19">
        <v>2011</v>
      </c>
      <c r="G6" s="19" t="s">
        <v>440</v>
      </c>
      <c r="H6" s="19">
        <v>2011</v>
      </c>
      <c r="I6" s="19">
        <v>2012</v>
      </c>
      <c r="J6" s="19">
        <v>2011</v>
      </c>
      <c r="K6" s="54">
        <v>2012</v>
      </c>
      <c r="L6" s="55"/>
    </row>
    <row r="7" spans="1:12" ht="20.100000000000001" customHeight="1" x14ac:dyDescent="0.25">
      <c r="A7" s="26" t="s">
        <v>310</v>
      </c>
      <c r="B7" s="27">
        <v>724879</v>
      </c>
      <c r="C7" s="27">
        <v>810670</v>
      </c>
      <c r="D7" s="27">
        <v>95685</v>
      </c>
      <c r="E7" s="27">
        <v>115722</v>
      </c>
      <c r="F7" s="27">
        <v>2068</v>
      </c>
      <c r="G7" s="27">
        <v>0</v>
      </c>
      <c r="H7" s="27">
        <v>598176</v>
      </c>
      <c r="I7" s="27">
        <v>656927</v>
      </c>
      <c r="J7" s="27">
        <v>28950</v>
      </c>
      <c r="K7" s="27">
        <v>38021</v>
      </c>
    </row>
    <row r="8" spans="1:12" s="30" customFormat="1" ht="20.100000000000001" customHeight="1" x14ac:dyDescent="0.25">
      <c r="A8" s="30" t="s">
        <v>212</v>
      </c>
      <c r="B8" s="89">
        <v>712</v>
      </c>
      <c r="C8" s="89">
        <v>943</v>
      </c>
      <c r="D8" s="89">
        <v>163</v>
      </c>
      <c r="E8" s="89">
        <v>163</v>
      </c>
      <c r="F8" s="89">
        <v>22</v>
      </c>
      <c r="G8" s="89">
        <v>0</v>
      </c>
      <c r="H8" s="89">
        <v>526</v>
      </c>
      <c r="I8" s="89">
        <v>778</v>
      </c>
      <c r="J8" s="89">
        <v>1</v>
      </c>
      <c r="K8" s="89">
        <v>2</v>
      </c>
    </row>
    <row r="9" spans="1:12" ht="20.100000000000001" customHeight="1" x14ac:dyDescent="0.25">
      <c r="A9" s="35" t="s">
        <v>213</v>
      </c>
      <c r="B9" s="83">
        <v>274</v>
      </c>
      <c r="C9" s="83">
        <v>321</v>
      </c>
      <c r="D9" s="83">
        <v>83</v>
      </c>
      <c r="E9" s="83">
        <v>70</v>
      </c>
      <c r="F9" s="83">
        <v>0</v>
      </c>
      <c r="G9" s="83">
        <v>0</v>
      </c>
      <c r="H9" s="83">
        <v>191</v>
      </c>
      <c r="I9" s="83">
        <v>250</v>
      </c>
      <c r="J9" s="83">
        <v>0</v>
      </c>
      <c r="K9" s="83">
        <v>1</v>
      </c>
    </row>
    <row r="10" spans="1:12" ht="20.100000000000001" customHeight="1" x14ac:dyDescent="0.25">
      <c r="A10" s="35" t="s">
        <v>214</v>
      </c>
      <c r="B10" s="83">
        <v>9</v>
      </c>
      <c r="C10" s="83">
        <v>23</v>
      </c>
      <c r="D10" s="83">
        <v>2</v>
      </c>
      <c r="E10" s="83">
        <v>11</v>
      </c>
      <c r="F10" s="83">
        <v>0</v>
      </c>
      <c r="G10" s="83">
        <v>0</v>
      </c>
      <c r="H10" s="83">
        <v>7</v>
      </c>
      <c r="I10" s="83">
        <v>12</v>
      </c>
      <c r="J10" s="83">
        <v>0</v>
      </c>
      <c r="K10" s="83">
        <v>0</v>
      </c>
    </row>
    <row r="11" spans="1:12" ht="20.100000000000001" customHeight="1" x14ac:dyDescent="0.25">
      <c r="A11" s="35" t="s">
        <v>215</v>
      </c>
      <c r="B11" s="83">
        <v>1</v>
      </c>
      <c r="C11" s="83">
        <v>14</v>
      </c>
      <c r="D11" s="83">
        <v>0</v>
      </c>
      <c r="E11" s="83">
        <v>14</v>
      </c>
      <c r="F11" s="83">
        <v>0</v>
      </c>
      <c r="G11" s="83">
        <v>0</v>
      </c>
      <c r="H11" s="83">
        <v>1</v>
      </c>
      <c r="I11" s="83">
        <v>0</v>
      </c>
      <c r="J11" s="83">
        <v>0</v>
      </c>
      <c r="K11" s="83">
        <v>0</v>
      </c>
    </row>
    <row r="12" spans="1:12" ht="20.100000000000001" customHeight="1" x14ac:dyDescent="0.25">
      <c r="A12" s="35" t="s">
        <v>216</v>
      </c>
      <c r="B12" s="83">
        <v>233</v>
      </c>
      <c r="C12" s="83">
        <v>363</v>
      </c>
      <c r="D12" s="83">
        <v>17</v>
      </c>
      <c r="E12" s="83">
        <v>4</v>
      </c>
      <c r="F12" s="83">
        <v>0</v>
      </c>
      <c r="G12" s="83">
        <v>0</v>
      </c>
      <c r="H12" s="83">
        <v>216</v>
      </c>
      <c r="I12" s="83">
        <v>359</v>
      </c>
      <c r="J12" s="83">
        <v>0</v>
      </c>
      <c r="K12" s="83">
        <v>0</v>
      </c>
    </row>
    <row r="13" spans="1:12" ht="20.100000000000001" customHeight="1" x14ac:dyDescent="0.25">
      <c r="A13" s="35" t="s">
        <v>217</v>
      </c>
      <c r="B13" s="83">
        <v>195</v>
      </c>
      <c r="C13" s="83">
        <v>222</v>
      </c>
      <c r="D13" s="83">
        <v>61</v>
      </c>
      <c r="E13" s="83">
        <v>64</v>
      </c>
      <c r="F13" s="83">
        <v>22</v>
      </c>
      <c r="G13" s="83">
        <v>0</v>
      </c>
      <c r="H13" s="83">
        <v>111</v>
      </c>
      <c r="I13" s="83">
        <v>157</v>
      </c>
      <c r="J13" s="83">
        <v>1</v>
      </c>
      <c r="K13" s="83">
        <v>1</v>
      </c>
    </row>
    <row r="14" spans="1:12" s="30" customFormat="1" ht="20.100000000000001" customHeight="1" x14ac:dyDescent="0.25">
      <c r="A14" s="30" t="s">
        <v>218</v>
      </c>
      <c r="B14" s="89">
        <v>1257</v>
      </c>
      <c r="C14" s="89">
        <v>2053</v>
      </c>
      <c r="D14" s="89">
        <v>1147</v>
      </c>
      <c r="E14" s="89">
        <v>1846</v>
      </c>
      <c r="F14" s="89">
        <v>0</v>
      </c>
      <c r="G14" s="89">
        <v>0</v>
      </c>
      <c r="H14" s="89">
        <v>107</v>
      </c>
      <c r="I14" s="89">
        <v>204</v>
      </c>
      <c r="J14" s="89">
        <v>3</v>
      </c>
      <c r="K14" s="89">
        <v>3</v>
      </c>
    </row>
    <row r="15" spans="1:12" ht="20.100000000000001" customHeight="1" x14ac:dyDescent="0.25">
      <c r="A15" s="35" t="s">
        <v>219</v>
      </c>
      <c r="B15" s="83">
        <v>260</v>
      </c>
      <c r="C15" s="83">
        <v>529</v>
      </c>
      <c r="D15" s="83">
        <v>234</v>
      </c>
      <c r="E15" s="83">
        <v>484</v>
      </c>
      <c r="F15" s="83">
        <v>0</v>
      </c>
      <c r="G15" s="83">
        <v>0</v>
      </c>
      <c r="H15" s="83">
        <v>26</v>
      </c>
      <c r="I15" s="83">
        <v>45</v>
      </c>
      <c r="J15" s="83">
        <v>0</v>
      </c>
      <c r="K15" s="83">
        <v>0</v>
      </c>
    </row>
    <row r="16" spans="1:12" ht="20.100000000000001" customHeight="1" x14ac:dyDescent="0.25">
      <c r="A16" s="35" t="s">
        <v>220</v>
      </c>
      <c r="B16" s="83">
        <v>117</v>
      </c>
      <c r="C16" s="83">
        <v>149</v>
      </c>
      <c r="D16" s="83">
        <v>107</v>
      </c>
      <c r="E16" s="83">
        <v>141</v>
      </c>
      <c r="F16" s="83">
        <v>0</v>
      </c>
      <c r="G16" s="83">
        <v>0</v>
      </c>
      <c r="H16" s="83">
        <v>10</v>
      </c>
      <c r="I16" s="83">
        <v>8</v>
      </c>
      <c r="J16" s="83">
        <v>0</v>
      </c>
      <c r="K16" s="83">
        <v>0</v>
      </c>
    </row>
    <row r="17" spans="1:11" ht="20.100000000000001" customHeight="1" x14ac:dyDescent="0.25">
      <c r="A17" s="35" t="s">
        <v>221</v>
      </c>
      <c r="B17" s="83">
        <v>174</v>
      </c>
      <c r="C17" s="83">
        <v>203</v>
      </c>
      <c r="D17" s="83">
        <v>165</v>
      </c>
      <c r="E17" s="83">
        <v>194</v>
      </c>
      <c r="F17" s="83">
        <v>0</v>
      </c>
      <c r="G17" s="83">
        <v>0</v>
      </c>
      <c r="H17" s="83">
        <v>9</v>
      </c>
      <c r="I17" s="83">
        <v>9</v>
      </c>
      <c r="J17" s="83">
        <v>0</v>
      </c>
      <c r="K17" s="83">
        <v>0</v>
      </c>
    </row>
    <row r="18" spans="1:11" ht="20.100000000000001" customHeight="1" x14ac:dyDescent="0.25">
      <c r="A18" s="35" t="s">
        <v>222</v>
      </c>
      <c r="B18" s="83">
        <v>279</v>
      </c>
      <c r="C18" s="83">
        <v>500</v>
      </c>
      <c r="D18" s="83">
        <v>270</v>
      </c>
      <c r="E18" s="83">
        <v>477</v>
      </c>
      <c r="F18" s="83">
        <v>0</v>
      </c>
      <c r="G18" s="83">
        <v>0</v>
      </c>
      <c r="H18" s="83">
        <v>9</v>
      </c>
      <c r="I18" s="83">
        <v>23</v>
      </c>
      <c r="J18" s="83">
        <v>0</v>
      </c>
      <c r="K18" s="83">
        <v>0</v>
      </c>
    </row>
    <row r="19" spans="1:11" ht="20.100000000000001" customHeight="1" x14ac:dyDescent="0.25">
      <c r="A19" s="35" t="s">
        <v>223</v>
      </c>
      <c r="B19" s="83">
        <v>427</v>
      </c>
      <c r="C19" s="83">
        <v>672</v>
      </c>
      <c r="D19" s="83">
        <v>371</v>
      </c>
      <c r="E19" s="83">
        <v>550</v>
      </c>
      <c r="F19" s="83">
        <v>0</v>
      </c>
      <c r="G19" s="83">
        <v>0</v>
      </c>
      <c r="H19" s="83">
        <v>53</v>
      </c>
      <c r="I19" s="83">
        <v>119</v>
      </c>
      <c r="J19" s="83">
        <v>3</v>
      </c>
      <c r="K19" s="83">
        <v>3</v>
      </c>
    </row>
    <row r="20" spans="1:11" s="30" customFormat="1" ht="20.100000000000001" customHeight="1" x14ac:dyDescent="0.25">
      <c r="A20" s="30" t="s">
        <v>224</v>
      </c>
      <c r="B20" s="89">
        <v>3193</v>
      </c>
      <c r="C20" s="89">
        <v>4156</v>
      </c>
      <c r="D20" s="89">
        <v>2348</v>
      </c>
      <c r="E20" s="89">
        <v>3263</v>
      </c>
      <c r="F20" s="89">
        <v>4</v>
      </c>
      <c r="G20" s="89">
        <v>0</v>
      </c>
      <c r="H20" s="89">
        <v>800</v>
      </c>
      <c r="I20" s="89">
        <v>835</v>
      </c>
      <c r="J20" s="89">
        <v>41</v>
      </c>
      <c r="K20" s="89">
        <v>58</v>
      </c>
    </row>
    <row r="21" spans="1:11" ht="20.100000000000001" customHeight="1" x14ac:dyDescent="0.25">
      <c r="A21" s="35" t="s">
        <v>225</v>
      </c>
      <c r="B21" s="83">
        <v>331</v>
      </c>
      <c r="C21" s="83">
        <v>436</v>
      </c>
      <c r="D21" s="83">
        <v>149</v>
      </c>
      <c r="E21" s="83">
        <v>302</v>
      </c>
      <c r="F21" s="83">
        <v>4</v>
      </c>
      <c r="G21" s="83">
        <v>0</v>
      </c>
      <c r="H21" s="83">
        <v>177</v>
      </c>
      <c r="I21" s="83">
        <v>131</v>
      </c>
      <c r="J21" s="83">
        <v>1</v>
      </c>
      <c r="K21" s="83">
        <v>3</v>
      </c>
    </row>
    <row r="22" spans="1:11" ht="20.100000000000001" customHeight="1" x14ac:dyDescent="0.25">
      <c r="A22" s="35" t="s">
        <v>227</v>
      </c>
      <c r="B22" s="83">
        <v>2263</v>
      </c>
      <c r="C22" s="83">
        <v>2744</v>
      </c>
      <c r="D22" s="83">
        <v>1758</v>
      </c>
      <c r="E22" s="83">
        <v>2209</v>
      </c>
      <c r="F22" s="83">
        <v>0</v>
      </c>
      <c r="G22" s="83">
        <v>0</v>
      </c>
      <c r="H22" s="83">
        <v>471</v>
      </c>
      <c r="I22" s="83">
        <v>485</v>
      </c>
      <c r="J22" s="83">
        <v>34</v>
      </c>
      <c r="K22" s="83">
        <v>50</v>
      </c>
    </row>
    <row r="23" spans="1:11" ht="20.100000000000001" customHeight="1" x14ac:dyDescent="0.25">
      <c r="A23" s="35" t="s">
        <v>228</v>
      </c>
      <c r="B23" s="83">
        <v>599</v>
      </c>
      <c r="C23" s="83">
        <v>976</v>
      </c>
      <c r="D23" s="83">
        <v>441</v>
      </c>
      <c r="E23" s="83">
        <v>752</v>
      </c>
      <c r="F23" s="83">
        <v>0</v>
      </c>
      <c r="G23" s="83">
        <v>0</v>
      </c>
      <c r="H23" s="83">
        <v>152</v>
      </c>
      <c r="I23" s="83">
        <v>219</v>
      </c>
      <c r="J23" s="83">
        <v>6</v>
      </c>
      <c r="K23" s="83">
        <v>5</v>
      </c>
    </row>
    <row r="24" spans="1:11" s="30" customFormat="1" ht="20.100000000000001" customHeight="1" x14ac:dyDescent="0.25">
      <c r="A24" s="30" t="s">
        <v>229</v>
      </c>
      <c r="B24" s="89">
        <v>698943</v>
      </c>
      <c r="C24" s="89">
        <v>774725</v>
      </c>
      <c r="D24" s="89">
        <v>80696</v>
      </c>
      <c r="E24" s="89">
        <v>94247</v>
      </c>
      <c r="F24" s="89">
        <v>617</v>
      </c>
      <c r="G24" s="89">
        <v>0</v>
      </c>
      <c r="H24" s="89">
        <v>588981</v>
      </c>
      <c r="I24" s="89">
        <v>642816</v>
      </c>
      <c r="J24" s="89">
        <v>28649</v>
      </c>
      <c r="K24" s="89">
        <v>37662</v>
      </c>
    </row>
    <row r="25" spans="1:11" ht="20.100000000000001" customHeight="1" x14ac:dyDescent="0.25">
      <c r="A25" s="35" t="s">
        <v>230</v>
      </c>
      <c r="B25" s="83">
        <v>501543</v>
      </c>
      <c r="C25" s="83">
        <v>580207</v>
      </c>
      <c r="D25" s="83">
        <v>55247</v>
      </c>
      <c r="E25" s="83">
        <v>68103</v>
      </c>
      <c r="F25" s="83">
        <v>617</v>
      </c>
      <c r="G25" s="83">
        <v>0</v>
      </c>
      <c r="H25" s="83">
        <v>419612</v>
      </c>
      <c r="I25" s="83">
        <v>477818</v>
      </c>
      <c r="J25" s="83">
        <v>26067</v>
      </c>
      <c r="K25" s="83">
        <v>34286</v>
      </c>
    </row>
    <row r="26" spans="1:11" ht="20.100000000000001" customHeight="1" x14ac:dyDescent="0.25">
      <c r="A26" s="35" t="s">
        <v>231</v>
      </c>
      <c r="B26" s="83">
        <v>466</v>
      </c>
      <c r="C26" s="83">
        <v>718</v>
      </c>
      <c r="D26" s="83">
        <v>62</v>
      </c>
      <c r="E26" s="83">
        <v>100</v>
      </c>
      <c r="F26" s="83">
        <v>0</v>
      </c>
      <c r="G26" s="83">
        <v>0</v>
      </c>
      <c r="H26" s="83">
        <v>378</v>
      </c>
      <c r="I26" s="83">
        <v>603</v>
      </c>
      <c r="J26" s="83">
        <v>26</v>
      </c>
      <c r="K26" s="83">
        <v>15</v>
      </c>
    </row>
    <row r="27" spans="1:11" ht="20.100000000000001" customHeight="1" x14ac:dyDescent="0.25">
      <c r="A27" s="35" t="s">
        <v>232</v>
      </c>
      <c r="B27" s="83">
        <v>16735</v>
      </c>
      <c r="C27" s="83">
        <v>20815</v>
      </c>
      <c r="D27" s="83">
        <v>6439</v>
      </c>
      <c r="E27" s="83">
        <v>5551</v>
      </c>
      <c r="F27" s="83">
        <v>0</v>
      </c>
      <c r="G27" s="83">
        <v>0</v>
      </c>
      <c r="H27" s="83">
        <v>10216</v>
      </c>
      <c r="I27" s="83">
        <v>15169</v>
      </c>
      <c r="J27" s="83">
        <v>80</v>
      </c>
      <c r="K27" s="83">
        <v>95</v>
      </c>
    </row>
    <row r="28" spans="1:11" ht="20.100000000000001" customHeight="1" x14ac:dyDescent="0.25">
      <c r="A28" s="35" t="s">
        <v>233</v>
      </c>
      <c r="B28" s="83">
        <v>1511</v>
      </c>
      <c r="C28" s="83">
        <v>2376</v>
      </c>
      <c r="D28" s="83">
        <v>961</v>
      </c>
      <c r="E28" s="83">
        <v>1739</v>
      </c>
      <c r="F28" s="83">
        <v>0</v>
      </c>
      <c r="G28" s="83">
        <v>0</v>
      </c>
      <c r="H28" s="83">
        <v>541</v>
      </c>
      <c r="I28" s="83">
        <v>613</v>
      </c>
      <c r="J28" s="83">
        <v>9</v>
      </c>
      <c r="K28" s="83">
        <v>24</v>
      </c>
    </row>
    <row r="29" spans="1:11" ht="20.100000000000001" customHeight="1" x14ac:dyDescent="0.25">
      <c r="A29" s="35" t="s">
        <v>234</v>
      </c>
      <c r="B29" s="83">
        <v>1047</v>
      </c>
      <c r="C29" s="83">
        <v>1591</v>
      </c>
      <c r="D29" s="83">
        <v>898</v>
      </c>
      <c r="E29" s="83">
        <v>1012</v>
      </c>
      <c r="F29" s="83">
        <v>0</v>
      </c>
      <c r="G29" s="83">
        <v>0</v>
      </c>
      <c r="H29" s="83">
        <v>144</v>
      </c>
      <c r="I29" s="83">
        <v>576</v>
      </c>
      <c r="J29" s="83">
        <v>5</v>
      </c>
      <c r="K29" s="83">
        <v>3</v>
      </c>
    </row>
    <row r="30" spans="1:11" ht="20.100000000000001" customHeight="1" x14ac:dyDescent="0.25">
      <c r="A30" s="35" t="s">
        <v>235</v>
      </c>
      <c r="B30" s="83">
        <v>20</v>
      </c>
      <c r="C30" s="83">
        <v>35</v>
      </c>
      <c r="D30" s="83">
        <v>0</v>
      </c>
      <c r="E30" s="83">
        <v>0</v>
      </c>
      <c r="F30" s="83">
        <v>0</v>
      </c>
      <c r="G30" s="83">
        <v>0</v>
      </c>
      <c r="H30" s="83">
        <v>20</v>
      </c>
      <c r="I30" s="83">
        <v>35</v>
      </c>
      <c r="J30" s="83">
        <v>0</v>
      </c>
      <c r="K30" s="83">
        <v>0</v>
      </c>
    </row>
    <row r="31" spans="1:11" ht="20.100000000000001" customHeight="1" x14ac:dyDescent="0.25">
      <c r="A31" s="35" t="s">
        <v>236</v>
      </c>
      <c r="B31" s="83">
        <v>5103</v>
      </c>
      <c r="C31" s="83">
        <v>5470</v>
      </c>
      <c r="D31" s="83">
        <v>174</v>
      </c>
      <c r="E31" s="83">
        <v>234</v>
      </c>
      <c r="F31" s="83">
        <v>0</v>
      </c>
      <c r="G31" s="83">
        <v>0</v>
      </c>
      <c r="H31" s="83">
        <v>2554</v>
      </c>
      <c r="I31" s="83">
        <v>2196</v>
      </c>
      <c r="J31" s="83">
        <v>2375</v>
      </c>
      <c r="K31" s="83">
        <v>3040</v>
      </c>
    </row>
    <row r="32" spans="1:11" ht="20.100000000000001" customHeight="1" x14ac:dyDescent="0.25">
      <c r="A32" s="35" t="s">
        <v>237</v>
      </c>
      <c r="B32" s="83">
        <v>2159</v>
      </c>
      <c r="C32" s="83">
        <v>2547</v>
      </c>
      <c r="D32" s="83">
        <v>1411</v>
      </c>
      <c r="E32" s="83">
        <v>1128</v>
      </c>
      <c r="F32" s="83">
        <v>0</v>
      </c>
      <c r="G32" s="83">
        <v>0</v>
      </c>
      <c r="H32" s="83">
        <v>733</v>
      </c>
      <c r="I32" s="83">
        <v>1385</v>
      </c>
      <c r="J32" s="83">
        <v>15</v>
      </c>
      <c r="K32" s="83">
        <v>34</v>
      </c>
    </row>
    <row r="33" spans="1:11" ht="20.100000000000001" customHeight="1" x14ac:dyDescent="0.25">
      <c r="A33" s="35" t="s">
        <v>238</v>
      </c>
      <c r="B33" s="83">
        <v>5</v>
      </c>
      <c r="C33" s="83">
        <v>10</v>
      </c>
      <c r="D33" s="83">
        <v>0</v>
      </c>
      <c r="E33" s="83">
        <v>0</v>
      </c>
      <c r="F33" s="83">
        <v>0</v>
      </c>
      <c r="G33" s="83">
        <v>0</v>
      </c>
      <c r="H33" s="83">
        <v>5</v>
      </c>
      <c r="I33" s="83">
        <v>10</v>
      </c>
      <c r="J33" s="83">
        <v>0</v>
      </c>
      <c r="K33" s="83">
        <v>0</v>
      </c>
    </row>
    <row r="34" spans="1:11" ht="20.100000000000001" customHeight="1" x14ac:dyDescent="0.25">
      <c r="A34" s="35" t="s">
        <v>239</v>
      </c>
      <c r="B34" s="83">
        <v>1</v>
      </c>
      <c r="C34" s="83">
        <v>5</v>
      </c>
      <c r="D34" s="83">
        <v>1</v>
      </c>
      <c r="E34" s="83">
        <v>5</v>
      </c>
      <c r="F34" s="83">
        <v>0</v>
      </c>
      <c r="G34" s="83">
        <v>0</v>
      </c>
      <c r="H34" s="83">
        <v>0</v>
      </c>
      <c r="I34" s="83">
        <v>0</v>
      </c>
      <c r="J34" s="83">
        <v>0</v>
      </c>
      <c r="K34" s="83">
        <v>0</v>
      </c>
    </row>
    <row r="35" spans="1:11" ht="20.100000000000001" customHeight="1" x14ac:dyDescent="0.25">
      <c r="A35" s="35" t="s">
        <v>240</v>
      </c>
      <c r="B35" s="83">
        <v>169999</v>
      </c>
      <c r="C35" s="83">
        <v>160261</v>
      </c>
      <c r="D35" s="83">
        <v>15214</v>
      </c>
      <c r="E35" s="83">
        <v>15812</v>
      </c>
      <c r="F35" s="83">
        <v>0</v>
      </c>
      <c r="G35" s="83">
        <v>0</v>
      </c>
      <c r="H35" s="83">
        <v>154717</v>
      </c>
      <c r="I35" s="83">
        <v>144288</v>
      </c>
      <c r="J35" s="83">
        <v>68</v>
      </c>
      <c r="K35" s="83">
        <v>161</v>
      </c>
    </row>
    <row r="36" spans="1:11" ht="20.100000000000001" customHeight="1" x14ac:dyDescent="0.25">
      <c r="A36" s="35" t="s">
        <v>241</v>
      </c>
      <c r="B36" s="83">
        <v>354</v>
      </c>
      <c r="C36" s="83">
        <v>690</v>
      </c>
      <c r="D36" s="83">
        <v>289</v>
      </c>
      <c r="E36" s="83">
        <v>563</v>
      </c>
      <c r="F36" s="83">
        <v>0</v>
      </c>
      <c r="G36" s="83">
        <v>0</v>
      </c>
      <c r="H36" s="83">
        <v>61</v>
      </c>
      <c r="I36" s="83">
        <v>123</v>
      </c>
      <c r="J36" s="83">
        <v>4</v>
      </c>
      <c r="K36" s="83">
        <v>4</v>
      </c>
    </row>
    <row r="37" spans="1:11" s="30" customFormat="1" ht="20.100000000000001" customHeight="1" x14ac:dyDescent="0.25">
      <c r="A37" s="30" t="s">
        <v>242</v>
      </c>
      <c r="B37" s="89">
        <v>2079</v>
      </c>
      <c r="C37" s="89">
        <v>1147</v>
      </c>
      <c r="D37" s="89">
        <v>540</v>
      </c>
      <c r="E37" s="89">
        <v>712</v>
      </c>
      <c r="F37" s="89">
        <v>1145</v>
      </c>
      <c r="G37" s="89">
        <v>0</v>
      </c>
      <c r="H37" s="89">
        <v>391</v>
      </c>
      <c r="I37" s="89">
        <v>425</v>
      </c>
      <c r="J37" s="89">
        <v>3</v>
      </c>
      <c r="K37" s="89">
        <v>10</v>
      </c>
    </row>
    <row r="38" spans="1:11" ht="20.100000000000001" customHeight="1" x14ac:dyDescent="0.25">
      <c r="A38" s="35" t="s">
        <v>243</v>
      </c>
      <c r="B38" s="83">
        <v>103</v>
      </c>
      <c r="C38" s="83">
        <v>113</v>
      </c>
      <c r="D38" s="83">
        <v>86</v>
      </c>
      <c r="E38" s="83">
        <v>81</v>
      </c>
      <c r="F38" s="83">
        <v>0</v>
      </c>
      <c r="G38" s="83">
        <v>0</v>
      </c>
      <c r="H38" s="83">
        <v>16</v>
      </c>
      <c r="I38" s="83">
        <v>31</v>
      </c>
      <c r="J38" s="83">
        <v>1</v>
      </c>
      <c r="K38" s="83">
        <v>1</v>
      </c>
    </row>
    <row r="39" spans="1:11" ht="20.100000000000001" customHeight="1" x14ac:dyDescent="0.25">
      <c r="A39" s="35" t="s">
        <v>244</v>
      </c>
      <c r="B39" s="83">
        <v>45</v>
      </c>
      <c r="C39" s="83">
        <v>95</v>
      </c>
      <c r="D39" s="83">
        <v>40</v>
      </c>
      <c r="E39" s="83">
        <v>90</v>
      </c>
      <c r="F39" s="83">
        <v>4</v>
      </c>
      <c r="G39" s="83">
        <v>0</v>
      </c>
      <c r="H39" s="83">
        <v>1</v>
      </c>
      <c r="I39" s="83">
        <v>5</v>
      </c>
      <c r="J39" s="83">
        <v>0</v>
      </c>
      <c r="K39" s="83">
        <v>0</v>
      </c>
    </row>
    <row r="40" spans="1:11" ht="20.100000000000001" customHeight="1" x14ac:dyDescent="0.25">
      <c r="A40" s="35" t="s">
        <v>245</v>
      </c>
      <c r="B40" s="83">
        <v>256</v>
      </c>
      <c r="C40" s="83">
        <v>309</v>
      </c>
      <c r="D40" s="83">
        <v>131</v>
      </c>
      <c r="E40" s="83">
        <v>185</v>
      </c>
      <c r="F40" s="83">
        <v>0</v>
      </c>
      <c r="G40" s="83">
        <v>0</v>
      </c>
      <c r="H40" s="83">
        <v>125</v>
      </c>
      <c r="I40" s="83">
        <v>124</v>
      </c>
      <c r="J40" s="83">
        <v>0</v>
      </c>
      <c r="K40" s="83">
        <v>0</v>
      </c>
    </row>
    <row r="41" spans="1:11" ht="20.100000000000001" customHeight="1" x14ac:dyDescent="0.25">
      <c r="A41" s="35" t="s">
        <v>246</v>
      </c>
      <c r="B41" s="83">
        <v>84</v>
      </c>
      <c r="C41" s="83">
        <v>139</v>
      </c>
      <c r="D41" s="83">
        <v>48</v>
      </c>
      <c r="E41" s="83">
        <v>92</v>
      </c>
      <c r="F41" s="83">
        <v>0</v>
      </c>
      <c r="G41" s="83">
        <v>0</v>
      </c>
      <c r="H41" s="83">
        <v>35</v>
      </c>
      <c r="I41" s="83">
        <v>44</v>
      </c>
      <c r="J41" s="83">
        <v>1</v>
      </c>
      <c r="K41" s="83">
        <v>3</v>
      </c>
    </row>
    <row r="42" spans="1:11" ht="20.100000000000001" customHeight="1" x14ac:dyDescent="0.25">
      <c r="A42" s="35" t="s">
        <v>247</v>
      </c>
      <c r="B42" s="83">
        <v>143</v>
      </c>
      <c r="C42" s="83">
        <v>152</v>
      </c>
      <c r="D42" s="83">
        <v>103</v>
      </c>
      <c r="E42" s="83">
        <v>114</v>
      </c>
      <c r="F42" s="83">
        <v>0</v>
      </c>
      <c r="G42" s="83">
        <v>0</v>
      </c>
      <c r="H42" s="83">
        <v>40</v>
      </c>
      <c r="I42" s="83">
        <v>34</v>
      </c>
      <c r="J42" s="83">
        <v>0</v>
      </c>
      <c r="K42" s="83">
        <v>4</v>
      </c>
    </row>
    <row r="43" spans="1:11" ht="20.100000000000001" customHeight="1" x14ac:dyDescent="0.25">
      <c r="A43" s="35" t="s">
        <v>248</v>
      </c>
      <c r="B43" s="83">
        <v>1448</v>
      </c>
      <c r="C43" s="83">
        <v>339</v>
      </c>
      <c r="D43" s="83">
        <v>132</v>
      </c>
      <c r="E43" s="83">
        <v>150</v>
      </c>
      <c r="F43" s="83">
        <v>1141</v>
      </c>
      <c r="G43" s="83">
        <v>0</v>
      </c>
      <c r="H43" s="83">
        <v>174</v>
      </c>
      <c r="I43" s="83">
        <v>187</v>
      </c>
      <c r="J43" s="83">
        <v>1</v>
      </c>
      <c r="K43" s="83">
        <v>2</v>
      </c>
    </row>
    <row r="44" spans="1:11" s="30" customFormat="1" ht="20.100000000000001" customHeight="1" x14ac:dyDescent="0.25">
      <c r="A44" s="30" t="s">
        <v>249</v>
      </c>
      <c r="B44" s="89">
        <v>17706</v>
      </c>
      <c r="C44" s="89">
        <v>26718</v>
      </c>
      <c r="D44" s="89">
        <v>10232</v>
      </c>
      <c r="E44" s="89">
        <v>15045</v>
      </c>
      <c r="F44" s="89">
        <v>276</v>
      </c>
      <c r="G44" s="89">
        <v>0</v>
      </c>
      <c r="H44" s="89">
        <v>6953</v>
      </c>
      <c r="I44" s="89">
        <v>11387</v>
      </c>
      <c r="J44" s="89">
        <v>245</v>
      </c>
      <c r="K44" s="89">
        <v>286</v>
      </c>
    </row>
    <row r="45" spans="1:11" ht="20.100000000000001" customHeight="1" x14ac:dyDescent="0.25">
      <c r="A45" s="35" t="s">
        <v>250</v>
      </c>
      <c r="B45" s="83">
        <v>3057</v>
      </c>
      <c r="C45" s="83">
        <v>5084</v>
      </c>
      <c r="D45" s="83">
        <v>1607</v>
      </c>
      <c r="E45" s="83">
        <v>2121</v>
      </c>
      <c r="F45" s="83">
        <v>4</v>
      </c>
      <c r="G45" s="83">
        <v>0</v>
      </c>
      <c r="H45" s="83">
        <v>1363</v>
      </c>
      <c r="I45" s="83">
        <v>2881</v>
      </c>
      <c r="J45" s="83">
        <v>83</v>
      </c>
      <c r="K45" s="83">
        <v>82</v>
      </c>
    </row>
    <row r="46" spans="1:11" ht="20.100000000000001" customHeight="1" x14ac:dyDescent="0.25">
      <c r="A46" s="35" t="s">
        <v>251</v>
      </c>
      <c r="B46" s="83">
        <v>229</v>
      </c>
      <c r="C46" s="83">
        <v>368</v>
      </c>
      <c r="D46" s="83">
        <v>153</v>
      </c>
      <c r="E46" s="83">
        <v>255</v>
      </c>
      <c r="F46" s="83">
        <v>0</v>
      </c>
      <c r="G46" s="83">
        <v>0</v>
      </c>
      <c r="H46" s="83">
        <v>74</v>
      </c>
      <c r="I46" s="83">
        <v>110</v>
      </c>
      <c r="J46" s="83">
        <v>2</v>
      </c>
      <c r="K46" s="83">
        <v>3</v>
      </c>
    </row>
    <row r="47" spans="1:11" ht="20.100000000000001" customHeight="1" x14ac:dyDescent="0.25">
      <c r="A47" s="35" t="s">
        <v>252</v>
      </c>
      <c r="B47" s="83">
        <v>347</v>
      </c>
      <c r="C47" s="83">
        <v>487</v>
      </c>
      <c r="D47" s="83">
        <v>242</v>
      </c>
      <c r="E47" s="83">
        <v>396</v>
      </c>
      <c r="F47" s="83">
        <v>0</v>
      </c>
      <c r="G47" s="83">
        <v>0</v>
      </c>
      <c r="H47" s="83">
        <v>103</v>
      </c>
      <c r="I47" s="83">
        <v>87</v>
      </c>
      <c r="J47" s="83">
        <v>2</v>
      </c>
      <c r="K47" s="83">
        <v>4</v>
      </c>
    </row>
    <row r="48" spans="1:11" ht="20.100000000000001" customHeight="1" x14ac:dyDescent="0.25">
      <c r="A48" s="35" t="s">
        <v>253</v>
      </c>
      <c r="B48" s="83">
        <v>136</v>
      </c>
      <c r="C48" s="83">
        <v>174</v>
      </c>
      <c r="D48" s="83">
        <v>59</v>
      </c>
      <c r="E48" s="83">
        <v>120</v>
      </c>
      <c r="F48" s="83">
        <v>4</v>
      </c>
      <c r="G48" s="83">
        <v>0</v>
      </c>
      <c r="H48" s="83">
        <v>71</v>
      </c>
      <c r="I48" s="83">
        <v>54</v>
      </c>
      <c r="J48" s="83">
        <v>2</v>
      </c>
      <c r="K48" s="83">
        <v>0</v>
      </c>
    </row>
    <row r="49" spans="1:11" ht="20.100000000000001" customHeight="1" x14ac:dyDescent="0.25">
      <c r="A49" s="35" t="s">
        <v>254</v>
      </c>
      <c r="B49" s="83">
        <v>2897</v>
      </c>
      <c r="C49" s="83">
        <v>5572</v>
      </c>
      <c r="D49" s="83">
        <v>1682</v>
      </c>
      <c r="E49" s="83">
        <v>2089</v>
      </c>
      <c r="F49" s="83">
        <v>0</v>
      </c>
      <c r="G49" s="83">
        <v>0</v>
      </c>
      <c r="H49" s="83">
        <v>1197</v>
      </c>
      <c r="I49" s="83">
        <v>3464</v>
      </c>
      <c r="J49" s="83">
        <v>18</v>
      </c>
      <c r="K49" s="83">
        <v>19</v>
      </c>
    </row>
    <row r="50" spans="1:11" ht="20.100000000000001" customHeight="1" x14ac:dyDescent="0.25">
      <c r="A50" s="35" t="s">
        <v>255</v>
      </c>
      <c r="B50" s="83">
        <v>95</v>
      </c>
      <c r="C50" s="83">
        <v>153</v>
      </c>
      <c r="D50" s="83">
        <v>41</v>
      </c>
      <c r="E50" s="83">
        <v>95</v>
      </c>
      <c r="F50" s="83">
        <v>0</v>
      </c>
      <c r="G50" s="83">
        <v>0</v>
      </c>
      <c r="H50" s="83">
        <v>54</v>
      </c>
      <c r="I50" s="83">
        <v>58</v>
      </c>
      <c r="J50" s="83">
        <v>0</v>
      </c>
      <c r="K50" s="83">
        <v>0</v>
      </c>
    </row>
    <row r="51" spans="1:11" ht="20.100000000000001" customHeight="1" x14ac:dyDescent="0.25">
      <c r="A51" s="35" t="s">
        <v>256</v>
      </c>
      <c r="B51" s="83">
        <v>1772</v>
      </c>
      <c r="C51" s="83">
        <v>2577</v>
      </c>
      <c r="D51" s="83">
        <v>840</v>
      </c>
      <c r="E51" s="83">
        <v>1217</v>
      </c>
      <c r="F51" s="83">
        <v>26</v>
      </c>
      <c r="G51" s="83">
        <v>0</v>
      </c>
      <c r="H51" s="83">
        <v>852</v>
      </c>
      <c r="I51" s="83">
        <v>1264</v>
      </c>
      <c r="J51" s="83">
        <v>54</v>
      </c>
      <c r="K51" s="83">
        <v>96</v>
      </c>
    </row>
    <row r="52" spans="1:11" ht="20.100000000000001" customHeight="1" x14ac:dyDescent="0.25">
      <c r="A52" s="35" t="s">
        <v>257</v>
      </c>
      <c r="B52" s="83">
        <v>180</v>
      </c>
      <c r="C52" s="83">
        <v>119</v>
      </c>
      <c r="D52" s="83">
        <v>65</v>
      </c>
      <c r="E52" s="83">
        <v>91</v>
      </c>
      <c r="F52" s="83">
        <v>90</v>
      </c>
      <c r="G52" s="83">
        <v>0</v>
      </c>
      <c r="H52" s="83">
        <v>22</v>
      </c>
      <c r="I52" s="83">
        <v>28</v>
      </c>
      <c r="J52" s="83">
        <v>3</v>
      </c>
      <c r="K52" s="83">
        <v>0</v>
      </c>
    </row>
    <row r="53" spans="1:11" ht="20.100000000000001" customHeight="1" x14ac:dyDescent="0.25">
      <c r="A53" s="35" t="s">
        <v>258</v>
      </c>
      <c r="B53" s="83">
        <v>444</v>
      </c>
      <c r="C53" s="83">
        <v>530</v>
      </c>
      <c r="D53" s="83">
        <v>214</v>
      </c>
      <c r="E53" s="83">
        <v>314</v>
      </c>
      <c r="F53" s="83">
        <v>0</v>
      </c>
      <c r="G53" s="83">
        <v>0</v>
      </c>
      <c r="H53" s="83">
        <v>228</v>
      </c>
      <c r="I53" s="83">
        <v>214</v>
      </c>
      <c r="J53" s="83">
        <v>2</v>
      </c>
      <c r="K53" s="83">
        <v>2</v>
      </c>
    </row>
    <row r="54" spans="1:11" ht="20.100000000000001" customHeight="1" x14ac:dyDescent="0.25">
      <c r="A54" s="35" t="s">
        <v>259</v>
      </c>
      <c r="B54" s="83">
        <v>51</v>
      </c>
      <c r="C54" s="83">
        <v>91</v>
      </c>
      <c r="D54" s="83">
        <v>38</v>
      </c>
      <c r="E54" s="83">
        <v>61</v>
      </c>
      <c r="F54" s="83">
        <v>0</v>
      </c>
      <c r="G54" s="83">
        <v>0</v>
      </c>
      <c r="H54" s="83">
        <v>13</v>
      </c>
      <c r="I54" s="83">
        <v>30</v>
      </c>
      <c r="J54" s="83">
        <v>0</v>
      </c>
      <c r="K54" s="83">
        <v>0</v>
      </c>
    </row>
    <row r="55" spans="1:11" ht="20.100000000000001" customHeight="1" x14ac:dyDescent="0.25">
      <c r="A55" s="35" t="s">
        <v>260</v>
      </c>
      <c r="B55" s="83">
        <v>1225</v>
      </c>
      <c r="C55" s="83">
        <v>1363</v>
      </c>
      <c r="D55" s="83">
        <v>561</v>
      </c>
      <c r="E55" s="83">
        <v>755</v>
      </c>
      <c r="F55" s="83">
        <v>4</v>
      </c>
      <c r="G55" s="83">
        <v>0</v>
      </c>
      <c r="H55" s="83">
        <v>654</v>
      </c>
      <c r="I55" s="83">
        <v>606</v>
      </c>
      <c r="J55" s="83">
        <v>6</v>
      </c>
      <c r="K55" s="83">
        <v>2</v>
      </c>
    </row>
    <row r="56" spans="1:11" ht="20.100000000000001" customHeight="1" x14ac:dyDescent="0.25">
      <c r="A56" s="35" t="s">
        <v>261</v>
      </c>
      <c r="B56" s="83">
        <v>250</v>
      </c>
      <c r="C56" s="83">
        <v>218</v>
      </c>
      <c r="D56" s="83">
        <v>67</v>
      </c>
      <c r="E56" s="83">
        <v>131</v>
      </c>
      <c r="F56" s="83">
        <v>0</v>
      </c>
      <c r="G56" s="83">
        <v>0</v>
      </c>
      <c r="H56" s="83">
        <v>181</v>
      </c>
      <c r="I56" s="83">
        <v>85</v>
      </c>
      <c r="J56" s="83">
        <v>2</v>
      </c>
      <c r="K56" s="83">
        <v>2</v>
      </c>
    </row>
    <row r="57" spans="1:11" ht="20.100000000000001" customHeight="1" x14ac:dyDescent="0.25">
      <c r="A57" s="35" t="s">
        <v>262</v>
      </c>
      <c r="B57" s="83">
        <v>2719</v>
      </c>
      <c r="C57" s="83">
        <v>3989</v>
      </c>
      <c r="D57" s="83">
        <v>1821</v>
      </c>
      <c r="E57" s="83">
        <v>2817</v>
      </c>
      <c r="F57" s="83">
        <v>4</v>
      </c>
      <c r="G57" s="83">
        <v>0</v>
      </c>
      <c r="H57" s="83">
        <v>879</v>
      </c>
      <c r="I57" s="83">
        <v>1147</v>
      </c>
      <c r="J57" s="83">
        <v>15</v>
      </c>
      <c r="K57" s="83">
        <v>25</v>
      </c>
    </row>
    <row r="58" spans="1:11" ht="20.100000000000001" customHeight="1" x14ac:dyDescent="0.25">
      <c r="A58" s="35" t="s">
        <v>263</v>
      </c>
      <c r="B58" s="83">
        <v>170</v>
      </c>
      <c r="C58" s="83">
        <v>214</v>
      </c>
      <c r="D58" s="83">
        <v>52</v>
      </c>
      <c r="E58" s="83">
        <v>91</v>
      </c>
      <c r="F58" s="83">
        <v>8</v>
      </c>
      <c r="G58" s="83">
        <v>0</v>
      </c>
      <c r="H58" s="83">
        <v>110</v>
      </c>
      <c r="I58" s="83">
        <v>122</v>
      </c>
      <c r="J58" s="83">
        <v>0</v>
      </c>
      <c r="K58" s="83">
        <v>1</v>
      </c>
    </row>
    <row r="59" spans="1:11" ht="20.100000000000001" customHeight="1" x14ac:dyDescent="0.25">
      <c r="A59" s="35" t="s">
        <v>264</v>
      </c>
      <c r="B59" s="83">
        <v>202</v>
      </c>
      <c r="C59" s="83">
        <v>208</v>
      </c>
      <c r="D59" s="83">
        <v>93</v>
      </c>
      <c r="E59" s="83">
        <v>126</v>
      </c>
      <c r="F59" s="83">
        <v>37</v>
      </c>
      <c r="G59" s="83">
        <v>0</v>
      </c>
      <c r="H59" s="83">
        <v>69</v>
      </c>
      <c r="I59" s="83">
        <v>77</v>
      </c>
      <c r="J59" s="83">
        <v>3</v>
      </c>
      <c r="K59" s="83">
        <v>5</v>
      </c>
    </row>
    <row r="60" spans="1:11" ht="20.100000000000001" customHeight="1" x14ac:dyDescent="0.25">
      <c r="A60" s="35" t="s">
        <v>265</v>
      </c>
      <c r="B60" s="83">
        <v>1901</v>
      </c>
      <c r="C60" s="83">
        <v>3408</v>
      </c>
      <c r="D60" s="83">
        <v>1701</v>
      </c>
      <c r="E60" s="83">
        <v>3128</v>
      </c>
      <c r="F60" s="83">
        <v>4</v>
      </c>
      <c r="G60" s="83">
        <v>0</v>
      </c>
      <c r="H60" s="83">
        <v>188</v>
      </c>
      <c r="I60" s="83">
        <v>278</v>
      </c>
      <c r="J60" s="83">
        <v>8</v>
      </c>
      <c r="K60" s="83">
        <v>2</v>
      </c>
    </row>
    <row r="61" spans="1:11" ht="20.100000000000001" customHeight="1" x14ac:dyDescent="0.25">
      <c r="A61" s="35" t="s">
        <v>266</v>
      </c>
      <c r="B61" s="83">
        <v>35</v>
      </c>
      <c r="C61" s="83">
        <v>80</v>
      </c>
      <c r="D61" s="83">
        <v>18</v>
      </c>
      <c r="E61" s="83">
        <v>45</v>
      </c>
      <c r="F61" s="83">
        <v>0</v>
      </c>
      <c r="G61" s="83">
        <v>0</v>
      </c>
      <c r="H61" s="83">
        <v>15</v>
      </c>
      <c r="I61" s="83">
        <v>33</v>
      </c>
      <c r="J61" s="83">
        <v>2</v>
      </c>
      <c r="K61" s="83">
        <v>2</v>
      </c>
    </row>
    <row r="62" spans="1:11" ht="20.100000000000001" customHeight="1" x14ac:dyDescent="0.25">
      <c r="A62" s="35" t="s">
        <v>267</v>
      </c>
      <c r="B62" s="83">
        <v>283</v>
      </c>
      <c r="C62" s="83">
        <v>249</v>
      </c>
      <c r="D62" s="83">
        <v>117</v>
      </c>
      <c r="E62" s="83">
        <v>120</v>
      </c>
      <c r="F62" s="83">
        <v>32</v>
      </c>
      <c r="G62" s="83">
        <v>0</v>
      </c>
      <c r="H62" s="83">
        <v>126</v>
      </c>
      <c r="I62" s="83">
        <v>124</v>
      </c>
      <c r="J62" s="83">
        <v>8</v>
      </c>
      <c r="K62" s="83">
        <v>5</v>
      </c>
    </row>
    <row r="63" spans="1:11" ht="20.100000000000001" customHeight="1" x14ac:dyDescent="0.25">
      <c r="A63" s="35" t="s">
        <v>268</v>
      </c>
      <c r="B63" s="83">
        <v>385</v>
      </c>
      <c r="C63" s="83">
        <v>384</v>
      </c>
      <c r="D63" s="83">
        <v>184</v>
      </c>
      <c r="E63" s="83">
        <v>169</v>
      </c>
      <c r="F63" s="83">
        <v>11</v>
      </c>
      <c r="G63" s="83">
        <v>0</v>
      </c>
      <c r="H63" s="83">
        <v>183</v>
      </c>
      <c r="I63" s="83">
        <v>211</v>
      </c>
      <c r="J63" s="83">
        <v>7</v>
      </c>
      <c r="K63" s="83">
        <v>4</v>
      </c>
    </row>
    <row r="64" spans="1:11" ht="20.100000000000001" customHeight="1" x14ac:dyDescent="0.25">
      <c r="A64" s="35" t="s">
        <v>269</v>
      </c>
      <c r="B64" s="83">
        <v>769</v>
      </c>
      <c r="C64" s="83">
        <v>964</v>
      </c>
      <c r="D64" s="83">
        <v>471</v>
      </c>
      <c r="E64" s="83">
        <v>643</v>
      </c>
      <c r="F64" s="83">
        <v>0</v>
      </c>
      <c r="G64" s="83">
        <v>0</v>
      </c>
      <c r="H64" s="83">
        <v>273</v>
      </c>
      <c r="I64" s="83">
        <v>296</v>
      </c>
      <c r="J64" s="83">
        <v>25</v>
      </c>
      <c r="K64" s="83">
        <v>25</v>
      </c>
    </row>
    <row r="65" spans="1:11" ht="20.100000000000001" customHeight="1" x14ac:dyDescent="0.25">
      <c r="A65" s="35" t="s">
        <v>270</v>
      </c>
      <c r="B65" s="83">
        <v>559</v>
      </c>
      <c r="C65" s="83">
        <v>486</v>
      </c>
      <c r="D65" s="83">
        <v>206</v>
      </c>
      <c r="E65" s="83">
        <v>261</v>
      </c>
      <c r="F65" s="83">
        <v>52</v>
      </c>
      <c r="G65" s="83">
        <v>0</v>
      </c>
      <c r="H65" s="83">
        <v>298</v>
      </c>
      <c r="I65" s="83">
        <v>218</v>
      </c>
      <c r="J65" s="83">
        <v>3</v>
      </c>
      <c r="K65" s="83">
        <v>7</v>
      </c>
    </row>
    <row r="66" spans="1:11" s="30" customFormat="1" ht="20.100000000000001" customHeight="1" x14ac:dyDescent="0.25">
      <c r="A66" s="30" t="s">
        <v>271</v>
      </c>
      <c r="B66" s="89">
        <v>988</v>
      </c>
      <c r="C66" s="89">
        <v>926</v>
      </c>
      <c r="D66" s="89">
        <v>558</v>
      </c>
      <c r="E66" s="89">
        <v>446</v>
      </c>
      <c r="F66" s="89">
        <v>4</v>
      </c>
      <c r="G66" s="89">
        <v>0</v>
      </c>
      <c r="H66" s="89">
        <v>418</v>
      </c>
      <c r="I66" s="89">
        <v>480</v>
      </c>
      <c r="J66" s="89">
        <v>8</v>
      </c>
      <c r="K66" s="89">
        <v>0</v>
      </c>
    </row>
    <row r="67" spans="1:11" ht="20.100000000000001" customHeight="1" x14ac:dyDescent="0.25">
      <c r="A67" s="35" t="s">
        <v>272</v>
      </c>
      <c r="B67" s="82">
        <v>713</v>
      </c>
      <c r="C67" s="82">
        <v>684</v>
      </c>
      <c r="D67" s="82">
        <v>403</v>
      </c>
      <c r="E67" s="82">
        <v>329</v>
      </c>
      <c r="F67" s="82">
        <v>4</v>
      </c>
      <c r="G67" s="82">
        <v>0</v>
      </c>
      <c r="H67" s="82">
        <v>302</v>
      </c>
      <c r="I67" s="82">
        <v>355</v>
      </c>
      <c r="J67" s="82">
        <v>4</v>
      </c>
      <c r="K67" s="82">
        <v>0</v>
      </c>
    </row>
    <row r="68" spans="1:11" ht="20.100000000000001" customHeight="1" x14ac:dyDescent="0.25">
      <c r="A68" s="35" t="s">
        <v>273</v>
      </c>
      <c r="B68" s="82">
        <v>274</v>
      </c>
      <c r="C68" s="82">
        <v>241</v>
      </c>
      <c r="D68" s="82">
        <v>155</v>
      </c>
      <c r="E68" s="82">
        <v>116</v>
      </c>
      <c r="F68" s="82">
        <v>0</v>
      </c>
      <c r="G68" s="82">
        <v>0</v>
      </c>
      <c r="H68" s="82">
        <v>115</v>
      </c>
      <c r="I68" s="82">
        <v>125</v>
      </c>
      <c r="J68" s="82">
        <v>4</v>
      </c>
      <c r="K68" s="82">
        <v>0</v>
      </c>
    </row>
    <row r="69" spans="1:11" ht="20.100000000000001" customHeight="1" x14ac:dyDescent="0.25">
      <c r="A69" s="35" t="s">
        <v>274</v>
      </c>
      <c r="B69" s="82">
        <v>1</v>
      </c>
      <c r="C69" s="82">
        <v>1</v>
      </c>
      <c r="D69" s="82">
        <v>0</v>
      </c>
      <c r="E69" s="82">
        <v>1</v>
      </c>
      <c r="F69" s="82">
        <v>0</v>
      </c>
      <c r="G69" s="82">
        <v>0</v>
      </c>
      <c r="H69" s="82">
        <v>1</v>
      </c>
      <c r="I69" s="82">
        <v>0</v>
      </c>
      <c r="J69" s="82">
        <v>0</v>
      </c>
      <c r="K69" s="82">
        <v>0</v>
      </c>
    </row>
    <row r="70" spans="1:11" s="30" customFormat="1" ht="20.100000000000001" customHeight="1" thickBot="1" x14ac:dyDescent="0.3">
      <c r="A70" s="40" t="s">
        <v>275</v>
      </c>
      <c r="B70" s="99">
        <v>1</v>
      </c>
      <c r="C70" s="99">
        <v>2</v>
      </c>
      <c r="D70" s="99">
        <v>1</v>
      </c>
      <c r="E70" s="99">
        <v>0</v>
      </c>
      <c r="F70" s="99">
        <v>0</v>
      </c>
      <c r="G70" s="99">
        <v>0</v>
      </c>
      <c r="H70" s="99">
        <v>0</v>
      </c>
      <c r="I70" s="99">
        <v>2</v>
      </c>
      <c r="J70" s="99">
        <v>0</v>
      </c>
      <c r="K70" s="99">
        <v>0</v>
      </c>
    </row>
    <row r="71" spans="1:11" s="151" customFormat="1" ht="15.95" customHeight="1" x14ac:dyDescent="0.25">
      <c r="A71" s="149" t="s">
        <v>368</v>
      </c>
      <c r="D71" s="368"/>
      <c r="E71" s="368"/>
    </row>
    <row r="72" spans="1:11" ht="20.100000000000001" customHeight="1" x14ac:dyDescent="0.25">
      <c r="A72" s="303" t="s">
        <v>343</v>
      </c>
    </row>
    <row r="137" spans="256:256" s="30" customFormat="1" ht="20.100000000000001" customHeight="1" x14ac:dyDescent="0.25">
      <c r="IV137" s="30">
        <v>0</v>
      </c>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3" manualBreakCount="3">
    <brk id="71" max="16383" man="1"/>
    <brk id="138" max="16383" man="1"/>
    <brk id="13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199"/>
  <sheetViews>
    <sheetView showGridLines="0" zoomScaleNormal="100" zoomScaleSheetLayoutView="55"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6" s="151" customFormat="1" ht="24.95" customHeight="1" x14ac:dyDescent="0.25">
      <c r="A1" s="219" t="s">
        <v>366</v>
      </c>
    </row>
    <row r="2" spans="1:16" s="367" customFormat="1" ht="24.95" customHeight="1" thickBot="1" x14ac:dyDescent="0.25">
      <c r="A2" s="146" t="s">
        <v>369</v>
      </c>
      <c r="B2" s="365"/>
      <c r="C2" s="365"/>
      <c r="D2" s="365"/>
      <c r="E2" s="365"/>
      <c r="F2" s="365"/>
      <c r="G2" s="365"/>
      <c r="H2" s="365"/>
      <c r="I2" s="365"/>
      <c r="J2" s="365"/>
      <c r="K2" s="365"/>
      <c r="L2" s="365"/>
      <c r="M2" s="365"/>
      <c r="N2" s="365"/>
      <c r="O2" s="365"/>
    </row>
    <row r="3" spans="1:16" s="176" customFormat="1" ht="20.100000000000001" customHeight="1" x14ac:dyDescent="0.2">
      <c r="A3" s="1487" t="s">
        <v>203</v>
      </c>
      <c r="B3" s="1483" t="s">
        <v>204</v>
      </c>
      <c r="C3" s="1484"/>
      <c r="D3" s="1484"/>
      <c r="E3" s="1484"/>
      <c r="F3" s="1484"/>
      <c r="G3" s="1484"/>
      <c r="H3" s="1484"/>
      <c r="I3" s="1484"/>
      <c r="J3" s="1484"/>
      <c r="K3" s="1484"/>
      <c r="L3" s="1484"/>
      <c r="M3" s="1484"/>
      <c r="N3" s="1484"/>
      <c r="O3" s="1484"/>
    </row>
    <row r="4" spans="1:16" s="30" customFormat="1"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c r="P4" s="53"/>
    </row>
    <row r="5" spans="1:16" s="30" customFormat="1"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P5" s="53"/>
    </row>
    <row r="6" spans="1:16" s="30" customFormat="1" ht="20.100000000000001" customHeight="1" x14ac:dyDescent="0.25">
      <c r="A6" s="26" t="s">
        <v>310</v>
      </c>
      <c r="B6" s="27">
        <v>724879</v>
      </c>
      <c r="C6" s="27">
        <v>810670</v>
      </c>
      <c r="D6" s="27">
        <v>169430</v>
      </c>
      <c r="E6" s="27">
        <v>203820</v>
      </c>
      <c r="F6" s="27">
        <v>90181</v>
      </c>
      <c r="G6" s="27">
        <v>116962</v>
      </c>
      <c r="H6" s="27">
        <v>68113</v>
      </c>
      <c r="I6" s="27">
        <v>89168</v>
      </c>
      <c r="J6" s="27">
        <v>66447</v>
      </c>
      <c r="K6" s="27">
        <v>59737</v>
      </c>
      <c r="L6" s="27">
        <v>26325</v>
      </c>
      <c r="M6" s="27">
        <v>27371</v>
      </c>
      <c r="N6" s="27">
        <v>20533</v>
      </c>
      <c r="O6" s="27">
        <v>20090</v>
      </c>
    </row>
    <row r="7" spans="1:16" s="30" customFormat="1" ht="20.100000000000001" customHeight="1" x14ac:dyDescent="0.25">
      <c r="A7" s="30" t="s">
        <v>212</v>
      </c>
      <c r="B7" s="89">
        <v>712</v>
      </c>
      <c r="C7" s="89">
        <v>943</v>
      </c>
      <c r="D7" s="89">
        <v>248</v>
      </c>
      <c r="E7" s="89">
        <v>442</v>
      </c>
      <c r="F7" s="89">
        <v>28</v>
      </c>
      <c r="G7" s="89">
        <v>70</v>
      </c>
      <c r="H7" s="89">
        <v>76</v>
      </c>
      <c r="I7" s="89">
        <v>37</v>
      </c>
      <c r="J7" s="89">
        <v>14</v>
      </c>
      <c r="K7" s="89">
        <v>24</v>
      </c>
      <c r="L7" s="89">
        <v>45</v>
      </c>
      <c r="M7" s="89">
        <v>32</v>
      </c>
      <c r="N7" s="89">
        <v>54</v>
      </c>
      <c r="O7" s="89">
        <v>67</v>
      </c>
    </row>
    <row r="8" spans="1:16" ht="20.100000000000001" customHeight="1" x14ac:dyDescent="0.25">
      <c r="A8" s="35" t="s">
        <v>213</v>
      </c>
      <c r="B8" s="83">
        <v>274</v>
      </c>
      <c r="C8" s="83">
        <v>321</v>
      </c>
      <c r="D8" s="83">
        <v>13</v>
      </c>
      <c r="E8" s="83">
        <v>40</v>
      </c>
      <c r="F8" s="83">
        <v>13</v>
      </c>
      <c r="G8" s="83">
        <v>37</v>
      </c>
      <c r="H8" s="83">
        <v>35</v>
      </c>
      <c r="I8" s="83">
        <v>7</v>
      </c>
      <c r="J8" s="83">
        <v>7</v>
      </c>
      <c r="K8" s="83">
        <v>6</v>
      </c>
      <c r="L8" s="83">
        <v>15</v>
      </c>
      <c r="M8" s="83">
        <v>14</v>
      </c>
      <c r="N8" s="83">
        <v>33</v>
      </c>
      <c r="O8" s="83">
        <v>35</v>
      </c>
    </row>
    <row r="9" spans="1:16" ht="20.100000000000001" customHeight="1" x14ac:dyDescent="0.25">
      <c r="A9" s="35" t="s">
        <v>214</v>
      </c>
      <c r="B9" s="83">
        <v>9</v>
      </c>
      <c r="C9" s="83">
        <v>23</v>
      </c>
      <c r="D9" s="83">
        <v>0</v>
      </c>
      <c r="E9" s="83">
        <v>9</v>
      </c>
      <c r="F9" s="83">
        <v>0</v>
      </c>
      <c r="G9" s="83">
        <v>2</v>
      </c>
      <c r="H9" s="83">
        <v>0</v>
      </c>
      <c r="I9" s="83">
        <v>1</v>
      </c>
      <c r="J9" s="83">
        <v>0</v>
      </c>
      <c r="K9" s="83">
        <v>1</v>
      </c>
      <c r="L9" s="83">
        <v>1</v>
      </c>
      <c r="M9" s="83">
        <v>0</v>
      </c>
      <c r="N9" s="83">
        <v>0</v>
      </c>
      <c r="O9" s="83">
        <v>0</v>
      </c>
    </row>
    <row r="10" spans="1:16" ht="20.100000000000001" customHeight="1" x14ac:dyDescent="0.25">
      <c r="A10" s="35" t="s">
        <v>215</v>
      </c>
      <c r="B10" s="83">
        <v>1</v>
      </c>
      <c r="C10" s="83">
        <v>14</v>
      </c>
      <c r="D10" s="83">
        <v>0</v>
      </c>
      <c r="E10" s="83">
        <v>4</v>
      </c>
      <c r="F10" s="83">
        <v>0</v>
      </c>
      <c r="G10" s="83">
        <v>1</v>
      </c>
      <c r="H10" s="83">
        <v>0</v>
      </c>
      <c r="I10" s="83">
        <v>0</v>
      </c>
      <c r="J10" s="83">
        <v>1</v>
      </c>
      <c r="K10" s="83">
        <v>0</v>
      </c>
      <c r="L10" s="83">
        <v>0</v>
      </c>
      <c r="M10" s="83">
        <v>0</v>
      </c>
      <c r="N10" s="83">
        <v>0</v>
      </c>
      <c r="O10" s="83">
        <v>1</v>
      </c>
    </row>
    <row r="11" spans="1:16" ht="20.100000000000001" customHeight="1" x14ac:dyDescent="0.25">
      <c r="A11" s="35" t="s">
        <v>216</v>
      </c>
      <c r="B11" s="83">
        <v>233</v>
      </c>
      <c r="C11" s="83">
        <v>363</v>
      </c>
      <c r="D11" s="83">
        <v>210</v>
      </c>
      <c r="E11" s="83">
        <v>351</v>
      </c>
      <c r="F11" s="83">
        <v>4</v>
      </c>
      <c r="G11" s="83">
        <v>1</v>
      </c>
      <c r="H11" s="83">
        <v>6</v>
      </c>
      <c r="I11" s="83">
        <v>7</v>
      </c>
      <c r="J11" s="83">
        <v>0</v>
      </c>
      <c r="K11" s="83">
        <v>0</v>
      </c>
      <c r="L11" s="83">
        <v>12</v>
      </c>
      <c r="M11" s="83">
        <v>0</v>
      </c>
      <c r="N11" s="83">
        <v>0</v>
      </c>
      <c r="O11" s="83">
        <v>0</v>
      </c>
    </row>
    <row r="12" spans="1:16" ht="20.100000000000001" customHeight="1" x14ac:dyDescent="0.25">
      <c r="A12" s="35" t="s">
        <v>217</v>
      </c>
      <c r="B12" s="83">
        <v>195</v>
      </c>
      <c r="C12" s="83">
        <v>222</v>
      </c>
      <c r="D12" s="83">
        <v>25</v>
      </c>
      <c r="E12" s="83">
        <v>38</v>
      </c>
      <c r="F12" s="83">
        <v>11</v>
      </c>
      <c r="G12" s="83">
        <v>29</v>
      </c>
      <c r="H12" s="83">
        <v>35</v>
      </c>
      <c r="I12" s="83">
        <v>22</v>
      </c>
      <c r="J12" s="83">
        <v>6</v>
      </c>
      <c r="K12" s="83">
        <v>17</v>
      </c>
      <c r="L12" s="83">
        <v>17</v>
      </c>
      <c r="M12" s="83">
        <v>18</v>
      </c>
      <c r="N12" s="83">
        <v>21</v>
      </c>
      <c r="O12" s="83">
        <v>31</v>
      </c>
    </row>
    <row r="13" spans="1:16" s="30" customFormat="1" ht="20.100000000000001" customHeight="1" x14ac:dyDescent="0.25">
      <c r="A13" s="30" t="s">
        <v>218</v>
      </c>
      <c r="B13" s="89">
        <v>1257</v>
      </c>
      <c r="C13" s="89">
        <v>2053</v>
      </c>
      <c r="D13" s="89">
        <v>28</v>
      </c>
      <c r="E13" s="89">
        <v>216</v>
      </c>
      <c r="F13" s="89">
        <v>31</v>
      </c>
      <c r="G13" s="89">
        <v>64</v>
      </c>
      <c r="H13" s="89">
        <v>58</v>
      </c>
      <c r="I13" s="89">
        <v>250</v>
      </c>
      <c r="J13" s="89">
        <v>109</v>
      </c>
      <c r="K13" s="89">
        <v>183</v>
      </c>
      <c r="L13" s="89">
        <v>47</v>
      </c>
      <c r="M13" s="89">
        <v>87</v>
      </c>
      <c r="N13" s="89">
        <v>79</v>
      </c>
      <c r="O13" s="89">
        <v>108</v>
      </c>
    </row>
    <row r="14" spans="1:16" ht="20.100000000000001" customHeight="1" x14ac:dyDescent="0.25">
      <c r="A14" s="35" t="s">
        <v>219</v>
      </c>
      <c r="B14" s="83">
        <v>260</v>
      </c>
      <c r="C14" s="83">
        <v>529</v>
      </c>
      <c r="D14" s="83">
        <v>19</v>
      </c>
      <c r="E14" s="83">
        <v>71</v>
      </c>
      <c r="F14" s="83">
        <v>6</v>
      </c>
      <c r="G14" s="83">
        <v>13</v>
      </c>
      <c r="H14" s="83">
        <v>15</v>
      </c>
      <c r="I14" s="83">
        <v>78</v>
      </c>
      <c r="J14" s="83">
        <v>22</v>
      </c>
      <c r="K14" s="83">
        <v>37</v>
      </c>
      <c r="L14" s="83">
        <v>9</v>
      </c>
      <c r="M14" s="83">
        <v>12</v>
      </c>
      <c r="N14" s="83">
        <v>15</v>
      </c>
      <c r="O14" s="83">
        <v>16</v>
      </c>
    </row>
    <row r="15" spans="1:16" ht="20.100000000000001" customHeight="1" x14ac:dyDescent="0.25">
      <c r="A15" s="35" t="s">
        <v>220</v>
      </c>
      <c r="B15" s="83">
        <v>117</v>
      </c>
      <c r="C15" s="83">
        <v>149</v>
      </c>
      <c r="D15" s="83">
        <v>0</v>
      </c>
      <c r="E15" s="83">
        <v>16</v>
      </c>
      <c r="F15" s="83">
        <v>2</v>
      </c>
      <c r="G15" s="83">
        <v>6</v>
      </c>
      <c r="H15" s="83">
        <v>9</v>
      </c>
      <c r="I15" s="83">
        <v>15</v>
      </c>
      <c r="J15" s="83">
        <v>4</v>
      </c>
      <c r="K15" s="83">
        <v>23</v>
      </c>
      <c r="L15" s="83">
        <v>2</v>
      </c>
      <c r="M15" s="83">
        <v>4</v>
      </c>
      <c r="N15" s="83">
        <v>5</v>
      </c>
      <c r="O15" s="83">
        <v>1</v>
      </c>
    </row>
    <row r="16" spans="1:16" ht="20.100000000000001" customHeight="1" x14ac:dyDescent="0.25">
      <c r="A16" s="35" t="s">
        <v>221</v>
      </c>
      <c r="B16" s="83">
        <v>174</v>
      </c>
      <c r="C16" s="83">
        <v>203</v>
      </c>
      <c r="D16" s="83">
        <v>1</v>
      </c>
      <c r="E16" s="83">
        <v>16</v>
      </c>
      <c r="F16" s="83">
        <v>1</v>
      </c>
      <c r="G16" s="83">
        <v>6</v>
      </c>
      <c r="H16" s="83">
        <v>4</v>
      </c>
      <c r="I16" s="83">
        <v>17</v>
      </c>
      <c r="J16" s="83">
        <v>7</v>
      </c>
      <c r="K16" s="83">
        <v>30</v>
      </c>
      <c r="L16" s="83">
        <v>1</v>
      </c>
      <c r="M16" s="83">
        <v>12</v>
      </c>
      <c r="N16" s="83">
        <v>5</v>
      </c>
      <c r="O16" s="83">
        <v>5</v>
      </c>
    </row>
    <row r="17" spans="1:15" ht="20.100000000000001" customHeight="1" x14ac:dyDescent="0.25">
      <c r="A17" s="35" t="s">
        <v>222</v>
      </c>
      <c r="B17" s="83">
        <v>279</v>
      </c>
      <c r="C17" s="83">
        <v>500</v>
      </c>
      <c r="D17" s="83">
        <v>2</v>
      </c>
      <c r="E17" s="83">
        <v>45</v>
      </c>
      <c r="F17" s="83">
        <v>0</v>
      </c>
      <c r="G17" s="83">
        <v>27</v>
      </c>
      <c r="H17" s="83">
        <v>8</v>
      </c>
      <c r="I17" s="83">
        <v>32</v>
      </c>
      <c r="J17" s="83">
        <v>19</v>
      </c>
      <c r="K17" s="83">
        <v>35</v>
      </c>
      <c r="L17" s="83">
        <v>1</v>
      </c>
      <c r="M17" s="83">
        <v>32</v>
      </c>
      <c r="N17" s="83">
        <v>26</v>
      </c>
      <c r="O17" s="83">
        <v>41</v>
      </c>
    </row>
    <row r="18" spans="1:15" ht="20.100000000000001" customHeight="1" x14ac:dyDescent="0.25">
      <c r="A18" s="35" t="s">
        <v>223</v>
      </c>
      <c r="B18" s="83">
        <v>427</v>
      </c>
      <c r="C18" s="83">
        <v>672</v>
      </c>
      <c r="D18" s="83">
        <v>6</v>
      </c>
      <c r="E18" s="83">
        <v>68</v>
      </c>
      <c r="F18" s="83">
        <v>22</v>
      </c>
      <c r="G18" s="83">
        <v>12</v>
      </c>
      <c r="H18" s="83">
        <v>22</v>
      </c>
      <c r="I18" s="83">
        <v>108</v>
      </c>
      <c r="J18" s="83">
        <v>57</v>
      </c>
      <c r="K18" s="83">
        <v>58</v>
      </c>
      <c r="L18" s="83">
        <v>34</v>
      </c>
      <c r="M18" s="83">
        <v>27</v>
      </c>
      <c r="N18" s="83">
        <v>28</v>
      </c>
      <c r="O18" s="83">
        <v>45</v>
      </c>
    </row>
    <row r="19" spans="1:15" s="30" customFormat="1" ht="20.100000000000001" customHeight="1" x14ac:dyDescent="0.25">
      <c r="A19" s="30" t="s">
        <v>224</v>
      </c>
      <c r="B19" s="89">
        <v>3193</v>
      </c>
      <c r="C19" s="89">
        <v>4156</v>
      </c>
      <c r="D19" s="89">
        <v>278</v>
      </c>
      <c r="E19" s="89">
        <v>569</v>
      </c>
      <c r="F19" s="89">
        <v>314</v>
      </c>
      <c r="G19" s="89">
        <v>350</v>
      </c>
      <c r="H19" s="89">
        <v>378</v>
      </c>
      <c r="I19" s="89">
        <v>434</v>
      </c>
      <c r="J19" s="89">
        <v>220</v>
      </c>
      <c r="K19" s="89">
        <v>333</v>
      </c>
      <c r="L19" s="89">
        <v>233</v>
      </c>
      <c r="M19" s="89">
        <v>250</v>
      </c>
      <c r="N19" s="89">
        <v>161</v>
      </c>
      <c r="O19" s="89">
        <v>239</v>
      </c>
    </row>
    <row r="20" spans="1:15" ht="20.100000000000001" customHeight="1" x14ac:dyDescent="0.25">
      <c r="A20" s="35" t="s">
        <v>225</v>
      </c>
      <c r="B20" s="83">
        <v>331</v>
      </c>
      <c r="C20" s="83">
        <v>436</v>
      </c>
      <c r="D20" s="83">
        <v>40</v>
      </c>
      <c r="E20" s="83">
        <v>108</v>
      </c>
      <c r="F20" s="83">
        <v>46</v>
      </c>
      <c r="G20" s="83">
        <v>42</v>
      </c>
      <c r="H20" s="83">
        <v>40</v>
      </c>
      <c r="I20" s="83">
        <v>40</v>
      </c>
      <c r="J20" s="83">
        <v>23</v>
      </c>
      <c r="K20" s="83">
        <v>30</v>
      </c>
      <c r="L20" s="83">
        <v>22</v>
      </c>
      <c r="M20" s="83">
        <v>41</v>
      </c>
      <c r="N20" s="83">
        <v>14</v>
      </c>
      <c r="O20" s="83">
        <v>15</v>
      </c>
    </row>
    <row r="21" spans="1:15" ht="20.100000000000001" customHeight="1" x14ac:dyDescent="0.25">
      <c r="A21" s="35" t="s">
        <v>227</v>
      </c>
      <c r="B21" s="83">
        <v>2263</v>
      </c>
      <c r="C21" s="83">
        <v>2744</v>
      </c>
      <c r="D21" s="83">
        <v>205</v>
      </c>
      <c r="E21" s="83">
        <v>369</v>
      </c>
      <c r="F21" s="83">
        <v>222</v>
      </c>
      <c r="G21" s="83">
        <v>228</v>
      </c>
      <c r="H21" s="83">
        <v>304</v>
      </c>
      <c r="I21" s="83">
        <v>339</v>
      </c>
      <c r="J21" s="83">
        <v>152</v>
      </c>
      <c r="K21" s="83">
        <v>238</v>
      </c>
      <c r="L21" s="83">
        <v>148</v>
      </c>
      <c r="M21" s="83">
        <v>144</v>
      </c>
      <c r="N21" s="83">
        <v>105</v>
      </c>
      <c r="O21" s="83">
        <v>145</v>
      </c>
    </row>
    <row r="22" spans="1:15" ht="20.100000000000001" customHeight="1" x14ac:dyDescent="0.25">
      <c r="A22" s="35" t="s">
        <v>228</v>
      </c>
      <c r="B22" s="83">
        <v>599</v>
      </c>
      <c r="C22" s="83">
        <v>976</v>
      </c>
      <c r="D22" s="83">
        <v>33</v>
      </c>
      <c r="E22" s="83">
        <v>92</v>
      </c>
      <c r="F22" s="83">
        <v>46</v>
      </c>
      <c r="G22" s="83">
        <v>80</v>
      </c>
      <c r="H22" s="83">
        <v>34</v>
      </c>
      <c r="I22" s="83">
        <v>55</v>
      </c>
      <c r="J22" s="83">
        <v>45</v>
      </c>
      <c r="K22" s="83">
        <v>65</v>
      </c>
      <c r="L22" s="83">
        <v>63</v>
      </c>
      <c r="M22" s="83">
        <v>65</v>
      </c>
      <c r="N22" s="83">
        <v>42</v>
      </c>
      <c r="O22" s="83">
        <v>79</v>
      </c>
    </row>
    <row r="23" spans="1:15" s="30" customFormat="1" ht="20.100000000000001" customHeight="1" x14ac:dyDescent="0.25">
      <c r="A23" s="30" t="s">
        <v>229</v>
      </c>
      <c r="B23" s="89">
        <v>698943</v>
      </c>
      <c r="C23" s="89">
        <v>774725</v>
      </c>
      <c r="D23" s="89">
        <v>167059</v>
      </c>
      <c r="E23" s="89">
        <v>199579</v>
      </c>
      <c r="F23" s="89">
        <v>87926</v>
      </c>
      <c r="G23" s="89">
        <v>112184</v>
      </c>
      <c r="H23" s="89">
        <v>65830</v>
      </c>
      <c r="I23" s="89">
        <v>85675</v>
      </c>
      <c r="J23" s="89">
        <v>64746</v>
      </c>
      <c r="K23" s="89">
        <v>56966</v>
      </c>
      <c r="L23" s="89">
        <v>24885</v>
      </c>
      <c r="M23" s="89">
        <v>24976</v>
      </c>
      <c r="N23" s="89">
        <v>19161</v>
      </c>
      <c r="O23" s="89">
        <v>18350</v>
      </c>
    </row>
    <row r="24" spans="1:15" ht="20.100000000000001" customHeight="1" x14ac:dyDescent="0.25">
      <c r="A24" s="35" t="s">
        <v>230</v>
      </c>
      <c r="B24" s="83">
        <v>501543</v>
      </c>
      <c r="C24" s="83">
        <v>580207</v>
      </c>
      <c r="D24" s="83">
        <v>134108</v>
      </c>
      <c r="E24" s="83">
        <v>170691</v>
      </c>
      <c r="F24" s="83">
        <v>66217</v>
      </c>
      <c r="G24" s="83">
        <v>90539</v>
      </c>
      <c r="H24" s="83">
        <v>47260</v>
      </c>
      <c r="I24" s="83">
        <v>57330</v>
      </c>
      <c r="J24" s="83">
        <v>32346</v>
      </c>
      <c r="K24" s="83">
        <v>36364</v>
      </c>
      <c r="L24" s="83">
        <v>14667</v>
      </c>
      <c r="M24" s="83">
        <v>16679</v>
      </c>
      <c r="N24" s="83">
        <v>9297</v>
      </c>
      <c r="O24" s="83">
        <v>9913</v>
      </c>
    </row>
    <row r="25" spans="1:15" ht="20.100000000000001" customHeight="1" x14ac:dyDescent="0.25">
      <c r="A25" s="35" t="s">
        <v>231</v>
      </c>
      <c r="B25" s="83">
        <v>466</v>
      </c>
      <c r="C25" s="83">
        <v>718</v>
      </c>
      <c r="D25" s="83">
        <v>14</v>
      </c>
      <c r="E25" s="83">
        <v>83</v>
      </c>
      <c r="F25" s="83">
        <v>19</v>
      </c>
      <c r="G25" s="83">
        <v>94</v>
      </c>
      <c r="H25" s="83">
        <v>33</v>
      </c>
      <c r="I25" s="83">
        <v>58</v>
      </c>
      <c r="J25" s="83">
        <v>50</v>
      </c>
      <c r="K25" s="83">
        <v>73</v>
      </c>
      <c r="L25" s="83">
        <v>81</v>
      </c>
      <c r="M25" s="83">
        <v>89</v>
      </c>
      <c r="N25" s="83">
        <v>27</v>
      </c>
      <c r="O25" s="83">
        <v>36</v>
      </c>
    </row>
    <row r="26" spans="1:15" ht="20.100000000000001" customHeight="1" x14ac:dyDescent="0.25">
      <c r="A26" s="35" t="s">
        <v>232</v>
      </c>
      <c r="B26" s="83">
        <v>16735</v>
      </c>
      <c r="C26" s="83">
        <v>20815</v>
      </c>
      <c r="D26" s="83">
        <v>1307</v>
      </c>
      <c r="E26" s="83">
        <v>3909</v>
      </c>
      <c r="F26" s="83">
        <v>1232</v>
      </c>
      <c r="G26" s="83">
        <v>4098</v>
      </c>
      <c r="H26" s="83">
        <v>378</v>
      </c>
      <c r="I26" s="83">
        <v>530</v>
      </c>
      <c r="J26" s="83">
        <v>1069</v>
      </c>
      <c r="K26" s="83">
        <v>1558</v>
      </c>
      <c r="L26" s="83">
        <v>1130</v>
      </c>
      <c r="M26" s="83">
        <v>1276</v>
      </c>
      <c r="N26" s="83">
        <v>737</v>
      </c>
      <c r="O26" s="83">
        <v>1019</v>
      </c>
    </row>
    <row r="27" spans="1:15" ht="20.100000000000001" customHeight="1" x14ac:dyDescent="0.25">
      <c r="A27" s="35" t="s">
        <v>233</v>
      </c>
      <c r="B27" s="83">
        <v>1511</v>
      </c>
      <c r="C27" s="83">
        <v>2376</v>
      </c>
      <c r="D27" s="83">
        <v>176</v>
      </c>
      <c r="E27" s="83">
        <v>239</v>
      </c>
      <c r="F27" s="83">
        <v>52</v>
      </c>
      <c r="G27" s="83">
        <v>151</v>
      </c>
      <c r="H27" s="83">
        <v>97</v>
      </c>
      <c r="I27" s="83">
        <v>293</v>
      </c>
      <c r="J27" s="83">
        <v>112</v>
      </c>
      <c r="K27" s="83">
        <v>149</v>
      </c>
      <c r="L27" s="83">
        <v>116</v>
      </c>
      <c r="M27" s="83">
        <v>157</v>
      </c>
      <c r="N27" s="83">
        <v>91</v>
      </c>
      <c r="O27" s="83">
        <v>144</v>
      </c>
    </row>
    <row r="28" spans="1:15" ht="20.100000000000001" customHeight="1" x14ac:dyDescent="0.25">
      <c r="A28" s="35" t="s">
        <v>234</v>
      </c>
      <c r="B28" s="83">
        <v>1047</v>
      </c>
      <c r="C28" s="83">
        <v>1591</v>
      </c>
      <c r="D28" s="83">
        <v>50</v>
      </c>
      <c r="E28" s="83">
        <v>74</v>
      </c>
      <c r="F28" s="83">
        <v>61</v>
      </c>
      <c r="G28" s="83">
        <v>51</v>
      </c>
      <c r="H28" s="83">
        <v>63</v>
      </c>
      <c r="I28" s="83">
        <v>146</v>
      </c>
      <c r="J28" s="83">
        <v>128</v>
      </c>
      <c r="K28" s="83">
        <v>63</v>
      </c>
      <c r="L28" s="83">
        <v>125</v>
      </c>
      <c r="M28" s="83">
        <v>460</v>
      </c>
      <c r="N28" s="83">
        <v>73</v>
      </c>
      <c r="O28" s="83">
        <v>59</v>
      </c>
    </row>
    <row r="29" spans="1:15" ht="20.100000000000001" customHeight="1" x14ac:dyDescent="0.25">
      <c r="A29" s="35" t="s">
        <v>235</v>
      </c>
      <c r="B29" s="83">
        <v>20</v>
      </c>
      <c r="C29" s="83">
        <v>35</v>
      </c>
      <c r="D29" s="83">
        <v>0</v>
      </c>
      <c r="E29" s="83">
        <v>4</v>
      </c>
      <c r="F29" s="83">
        <v>0</v>
      </c>
      <c r="G29" s="83">
        <v>4</v>
      </c>
      <c r="H29" s="83">
        <v>0</v>
      </c>
      <c r="I29" s="83">
        <v>0</v>
      </c>
      <c r="J29" s="83">
        <v>5</v>
      </c>
      <c r="K29" s="83">
        <v>7</v>
      </c>
      <c r="L29" s="83">
        <v>0</v>
      </c>
      <c r="M29" s="83">
        <v>0</v>
      </c>
      <c r="N29" s="83">
        <v>5</v>
      </c>
      <c r="O29" s="83">
        <v>6</v>
      </c>
    </row>
    <row r="30" spans="1:15" ht="20.100000000000001" customHeight="1" x14ac:dyDescent="0.25">
      <c r="A30" s="35" t="s">
        <v>236</v>
      </c>
      <c r="B30" s="83">
        <v>5103</v>
      </c>
      <c r="C30" s="83">
        <v>5470</v>
      </c>
      <c r="D30" s="83">
        <v>1283</v>
      </c>
      <c r="E30" s="83">
        <v>1249</v>
      </c>
      <c r="F30" s="83">
        <v>133</v>
      </c>
      <c r="G30" s="83">
        <v>421</v>
      </c>
      <c r="H30" s="83">
        <v>464</v>
      </c>
      <c r="I30" s="83">
        <v>272</v>
      </c>
      <c r="J30" s="83">
        <v>173</v>
      </c>
      <c r="K30" s="83">
        <v>459</v>
      </c>
      <c r="L30" s="83">
        <v>152</v>
      </c>
      <c r="M30" s="83">
        <v>243</v>
      </c>
      <c r="N30" s="83">
        <v>165</v>
      </c>
      <c r="O30" s="83">
        <v>171</v>
      </c>
    </row>
    <row r="31" spans="1:15" ht="20.100000000000001" customHeight="1" x14ac:dyDescent="0.25">
      <c r="A31" s="35" t="s">
        <v>237</v>
      </c>
      <c r="B31" s="83">
        <v>2159</v>
      </c>
      <c r="C31" s="83">
        <v>2547</v>
      </c>
      <c r="D31" s="83">
        <v>192</v>
      </c>
      <c r="E31" s="83">
        <v>143</v>
      </c>
      <c r="F31" s="83">
        <v>154</v>
      </c>
      <c r="G31" s="83">
        <v>131</v>
      </c>
      <c r="H31" s="83">
        <v>290</v>
      </c>
      <c r="I31" s="83">
        <v>205</v>
      </c>
      <c r="J31" s="83">
        <v>173</v>
      </c>
      <c r="K31" s="83">
        <v>855</v>
      </c>
      <c r="L31" s="83">
        <v>77</v>
      </c>
      <c r="M31" s="83">
        <v>104</v>
      </c>
      <c r="N31" s="83">
        <v>136</v>
      </c>
      <c r="O31" s="83">
        <v>147</v>
      </c>
    </row>
    <row r="32" spans="1:15" ht="20.100000000000001" customHeight="1" x14ac:dyDescent="0.25">
      <c r="A32" s="35" t="s">
        <v>238</v>
      </c>
      <c r="B32" s="83">
        <v>5</v>
      </c>
      <c r="C32" s="83">
        <v>10</v>
      </c>
      <c r="D32" s="83">
        <v>0</v>
      </c>
      <c r="E32" s="83">
        <v>2</v>
      </c>
      <c r="F32" s="83">
        <v>0</v>
      </c>
      <c r="G32" s="83">
        <v>1</v>
      </c>
      <c r="H32" s="83">
        <v>0</v>
      </c>
      <c r="I32" s="83">
        <v>0</v>
      </c>
      <c r="J32" s="83">
        <v>0</v>
      </c>
      <c r="K32" s="83">
        <v>0</v>
      </c>
      <c r="L32" s="83">
        <v>0</v>
      </c>
      <c r="M32" s="83">
        <v>0</v>
      </c>
      <c r="N32" s="83">
        <v>0</v>
      </c>
      <c r="O32" s="83">
        <v>0</v>
      </c>
    </row>
    <row r="33" spans="1:15" ht="20.100000000000001" customHeight="1" x14ac:dyDescent="0.25">
      <c r="A33" s="35" t="s">
        <v>239</v>
      </c>
      <c r="B33" s="83">
        <v>1</v>
      </c>
      <c r="C33" s="83">
        <v>5</v>
      </c>
      <c r="D33" s="83">
        <v>0</v>
      </c>
      <c r="E33" s="83">
        <v>0</v>
      </c>
      <c r="F33" s="83">
        <v>0</v>
      </c>
      <c r="G33" s="83">
        <v>0</v>
      </c>
      <c r="H33" s="83">
        <v>1</v>
      </c>
      <c r="I33" s="83">
        <v>1</v>
      </c>
      <c r="J33" s="83">
        <v>0</v>
      </c>
      <c r="K33" s="83">
        <v>0</v>
      </c>
      <c r="L33" s="83">
        <v>0</v>
      </c>
      <c r="M33" s="83">
        <v>0</v>
      </c>
      <c r="N33" s="83">
        <v>0</v>
      </c>
      <c r="O33" s="83">
        <v>0</v>
      </c>
    </row>
    <row r="34" spans="1:15" ht="20.100000000000001" customHeight="1" x14ac:dyDescent="0.25">
      <c r="A34" s="35" t="s">
        <v>240</v>
      </c>
      <c r="B34" s="83">
        <v>169999</v>
      </c>
      <c r="C34" s="83">
        <v>160261</v>
      </c>
      <c r="D34" s="83">
        <v>29911</v>
      </c>
      <c r="E34" s="83">
        <v>23112</v>
      </c>
      <c r="F34" s="83">
        <v>20049</v>
      </c>
      <c r="G34" s="83">
        <v>16624</v>
      </c>
      <c r="H34" s="83">
        <v>17228</v>
      </c>
      <c r="I34" s="83">
        <v>26791</v>
      </c>
      <c r="J34" s="83">
        <v>30668</v>
      </c>
      <c r="K34" s="83">
        <v>17366</v>
      </c>
      <c r="L34" s="83">
        <v>8506</v>
      </c>
      <c r="M34" s="83">
        <v>5925</v>
      </c>
      <c r="N34" s="83">
        <v>8615</v>
      </c>
      <c r="O34" s="83">
        <v>6822</v>
      </c>
    </row>
    <row r="35" spans="1:15" ht="20.100000000000001" customHeight="1" x14ac:dyDescent="0.25">
      <c r="A35" s="35" t="s">
        <v>241</v>
      </c>
      <c r="B35" s="83">
        <v>354</v>
      </c>
      <c r="C35" s="83">
        <v>690</v>
      </c>
      <c r="D35" s="83">
        <v>18</v>
      </c>
      <c r="E35" s="83">
        <v>73</v>
      </c>
      <c r="F35" s="83">
        <v>9</v>
      </c>
      <c r="G35" s="83">
        <v>70</v>
      </c>
      <c r="H35" s="83">
        <v>16</v>
      </c>
      <c r="I35" s="83">
        <v>49</v>
      </c>
      <c r="J35" s="83">
        <v>22</v>
      </c>
      <c r="K35" s="83">
        <v>72</v>
      </c>
      <c r="L35" s="83">
        <v>31</v>
      </c>
      <c r="M35" s="83">
        <v>43</v>
      </c>
      <c r="N35" s="83">
        <v>15</v>
      </c>
      <c r="O35" s="83">
        <v>33</v>
      </c>
    </row>
    <row r="36" spans="1:15" s="30" customFormat="1" ht="20.100000000000001" customHeight="1" x14ac:dyDescent="0.25">
      <c r="A36" s="30" t="s">
        <v>242</v>
      </c>
      <c r="B36" s="89">
        <v>2079</v>
      </c>
      <c r="C36" s="89">
        <v>1147</v>
      </c>
      <c r="D36" s="89">
        <v>61</v>
      </c>
      <c r="E36" s="89">
        <v>132</v>
      </c>
      <c r="F36" s="89">
        <v>101</v>
      </c>
      <c r="G36" s="89">
        <v>160</v>
      </c>
      <c r="H36" s="89">
        <v>102</v>
      </c>
      <c r="I36" s="89">
        <v>98</v>
      </c>
      <c r="J36" s="89">
        <v>102</v>
      </c>
      <c r="K36" s="89">
        <v>72</v>
      </c>
      <c r="L36" s="89">
        <v>229</v>
      </c>
      <c r="M36" s="89">
        <v>52</v>
      </c>
      <c r="N36" s="89">
        <v>138</v>
      </c>
      <c r="O36" s="89">
        <v>64</v>
      </c>
    </row>
    <row r="37" spans="1:15" ht="20.100000000000001" customHeight="1" x14ac:dyDescent="0.25">
      <c r="A37" s="35" t="s">
        <v>243</v>
      </c>
      <c r="B37" s="83">
        <v>103</v>
      </c>
      <c r="C37" s="83">
        <v>113</v>
      </c>
      <c r="D37" s="83">
        <v>0</v>
      </c>
      <c r="E37" s="83">
        <v>8</v>
      </c>
      <c r="F37" s="83">
        <v>1</v>
      </c>
      <c r="G37" s="83">
        <v>9</v>
      </c>
      <c r="H37" s="83">
        <v>7</v>
      </c>
      <c r="I37" s="83">
        <v>3</v>
      </c>
      <c r="J37" s="83">
        <v>6</v>
      </c>
      <c r="K37" s="83">
        <v>4</v>
      </c>
      <c r="L37" s="83">
        <v>1</v>
      </c>
      <c r="M37" s="83">
        <v>6</v>
      </c>
      <c r="N37" s="83">
        <v>4</v>
      </c>
      <c r="O37" s="83">
        <v>7</v>
      </c>
    </row>
    <row r="38" spans="1:15" ht="20.100000000000001" customHeight="1" x14ac:dyDescent="0.25">
      <c r="A38" s="35" t="s">
        <v>244</v>
      </c>
      <c r="B38" s="83">
        <v>45</v>
      </c>
      <c r="C38" s="83">
        <v>95</v>
      </c>
      <c r="D38" s="83">
        <v>0</v>
      </c>
      <c r="E38" s="83">
        <v>8</v>
      </c>
      <c r="F38" s="83">
        <v>5</v>
      </c>
      <c r="G38" s="83">
        <v>6</v>
      </c>
      <c r="H38" s="83">
        <v>0</v>
      </c>
      <c r="I38" s="83">
        <v>6</v>
      </c>
      <c r="J38" s="83">
        <v>1</v>
      </c>
      <c r="K38" s="83">
        <v>6</v>
      </c>
      <c r="L38" s="83">
        <v>10</v>
      </c>
      <c r="M38" s="83">
        <v>4</v>
      </c>
      <c r="N38" s="83">
        <v>1</v>
      </c>
      <c r="O38" s="83">
        <v>4</v>
      </c>
    </row>
    <row r="39" spans="1:15" ht="20.100000000000001" customHeight="1" x14ac:dyDescent="0.25">
      <c r="A39" s="35" t="s">
        <v>245</v>
      </c>
      <c r="B39" s="83">
        <v>256</v>
      </c>
      <c r="C39" s="83">
        <v>309</v>
      </c>
      <c r="D39" s="83">
        <v>34</v>
      </c>
      <c r="E39" s="83">
        <v>46</v>
      </c>
      <c r="F39" s="83">
        <v>54</v>
      </c>
      <c r="G39" s="83">
        <v>90</v>
      </c>
      <c r="H39" s="83">
        <v>63</v>
      </c>
      <c r="I39" s="83">
        <v>40</v>
      </c>
      <c r="J39" s="83">
        <v>21</v>
      </c>
      <c r="K39" s="83">
        <v>27</v>
      </c>
      <c r="L39" s="83">
        <v>12</v>
      </c>
      <c r="M39" s="83">
        <v>11</v>
      </c>
      <c r="N39" s="83">
        <v>7</v>
      </c>
      <c r="O39" s="83">
        <v>4</v>
      </c>
    </row>
    <row r="40" spans="1:15" ht="20.100000000000001" customHeight="1" x14ac:dyDescent="0.25">
      <c r="A40" s="35" t="s">
        <v>246</v>
      </c>
      <c r="B40" s="83">
        <v>84</v>
      </c>
      <c r="C40" s="83">
        <v>139</v>
      </c>
      <c r="D40" s="83">
        <v>10</v>
      </c>
      <c r="E40" s="83">
        <v>17</v>
      </c>
      <c r="F40" s="83">
        <v>10</v>
      </c>
      <c r="G40" s="83">
        <v>9</v>
      </c>
      <c r="H40" s="83">
        <v>3</v>
      </c>
      <c r="I40" s="83">
        <v>12</v>
      </c>
      <c r="J40" s="83">
        <v>2</v>
      </c>
      <c r="K40" s="83">
        <v>3</v>
      </c>
      <c r="L40" s="83">
        <v>4</v>
      </c>
      <c r="M40" s="83">
        <v>5</v>
      </c>
      <c r="N40" s="83">
        <v>16</v>
      </c>
      <c r="O40" s="83">
        <v>16</v>
      </c>
    </row>
    <row r="41" spans="1:15" ht="20.100000000000001" customHeight="1" x14ac:dyDescent="0.25">
      <c r="A41" s="35" t="s">
        <v>247</v>
      </c>
      <c r="B41" s="83">
        <v>143</v>
      </c>
      <c r="C41" s="83">
        <v>152</v>
      </c>
      <c r="D41" s="83">
        <v>5</v>
      </c>
      <c r="E41" s="83">
        <v>14</v>
      </c>
      <c r="F41" s="83">
        <v>18</v>
      </c>
      <c r="G41" s="83">
        <v>17</v>
      </c>
      <c r="H41" s="83">
        <v>4</v>
      </c>
      <c r="I41" s="83">
        <v>15</v>
      </c>
      <c r="J41" s="83">
        <v>4</v>
      </c>
      <c r="K41" s="83">
        <v>4</v>
      </c>
      <c r="L41" s="83">
        <v>8</v>
      </c>
      <c r="M41" s="83">
        <v>8</v>
      </c>
      <c r="N41" s="83">
        <v>11</v>
      </c>
      <c r="O41" s="83">
        <v>17</v>
      </c>
    </row>
    <row r="42" spans="1:15" ht="20.100000000000001" customHeight="1" x14ac:dyDescent="0.25">
      <c r="A42" s="35" t="s">
        <v>248</v>
      </c>
      <c r="B42" s="83">
        <v>1448</v>
      </c>
      <c r="C42" s="83">
        <v>339</v>
      </c>
      <c r="D42" s="83">
        <v>12</v>
      </c>
      <c r="E42" s="83">
        <v>39</v>
      </c>
      <c r="F42" s="83">
        <v>13</v>
      </c>
      <c r="G42" s="83">
        <v>29</v>
      </c>
      <c r="H42" s="83">
        <v>25</v>
      </c>
      <c r="I42" s="83">
        <v>22</v>
      </c>
      <c r="J42" s="83">
        <v>68</v>
      </c>
      <c r="K42" s="83">
        <v>28</v>
      </c>
      <c r="L42" s="83">
        <v>194</v>
      </c>
      <c r="M42" s="83">
        <v>18</v>
      </c>
      <c r="N42" s="83">
        <v>99</v>
      </c>
      <c r="O42" s="83">
        <v>16</v>
      </c>
    </row>
    <row r="43" spans="1:15" ht="20.100000000000001" customHeight="1" x14ac:dyDescent="0.25">
      <c r="A43" s="30" t="s">
        <v>249</v>
      </c>
      <c r="B43" s="89">
        <v>17706</v>
      </c>
      <c r="C43" s="89">
        <v>26718</v>
      </c>
      <c r="D43" s="89">
        <v>1667</v>
      </c>
      <c r="E43" s="89">
        <v>2755</v>
      </c>
      <c r="F43" s="89">
        <v>1585</v>
      </c>
      <c r="G43" s="89">
        <v>3996</v>
      </c>
      <c r="H43" s="89">
        <v>1565</v>
      </c>
      <c r="I43" s="89">
        <v>2600</v>
      </c>
      <c r="J43" s="89">
        <v>1190</v>
      </c>
      <c r="K43" s="89">
        <v>2090</v>
      </c>
      <c r="L43" s="89">
        <v>836</v>
      </c>
      <c r="M43" s="89">
        <v>1912</v>
      </c>
      <c r="N43" s="89">
        <v>904</v>
      </c>
      <c r="O43" s="89">
        <v>1228</v>
      </c>
    </row>
    <row r="44" spans="1:15" ht="20.100000000000001" customHeight="1" x14ac:dyDescent="0.25">
      <c r="A44" s="35" t="s">
        <v>250</v>
      </c>
      <c r="B44" s="83">
        <v>3057</v>
      </c>
      <c r="C44" s="83">
        <v>5084</v>
      </c>
      <c r="D44" s="83">
        <v>283</v>
      </c>
      <c r="E44" s="83">
        <v>409</v>
      </c>
      <c r="F44" s="83">
        <v>224</v>
      </c>
      <c r="G44" s="83">
        <v>389</v>
      </c>
      <c r="H44" s="83">
        <v>234</v>
      </c>
      <c r="I44" s="83">
        <v>477</v>
      </c>
      <c r="J44" s="83">
        <v>327</v>
      </c>
      <c r="K44" s="83">
        <v>268</v>
      </c>
      <c r="L44" s="83">
        <v>133</v>
      </c>
      <c r="M44" s="83">
        <v>168</v>
      </c>
      <c r="N44" s="83">
        <v>85</v>
      </c>
      <c r="O44" s="83">
        <v>133</v>
      </c>
    </row>
    <row r="45" spans="1:15" ht="20.100000000000001" customHeight="1" x14ac:dyDescent="0.25">
      <c r="A45" s="35" t="s">
        <v>251</v>
      </c>
      <c r="B45" s="83">
        <v>229</v>
      </c>
      <c r="C45" s="83">
        <v>368</v>
      </c>
      <c r="D45" s="83">
        <v>17</v>
      </c>
      <c r="E45" s="83">
        <v>21</v>
      </c>
      <c r="F45" s="83">
        <v>19</v>
      </c>
      <c r="G45" s="83">
        <v>49</v>
      </c>
      <c r="H45" s="83">
        <v>16</v>
      </c>
      <c r="I45" s="83">
        <v>58</v>
      </c>
      <c r="J45" s="83">
        <v>13</v>
      </c>
      <c r="K45" s="83">
        <v>10</v>
      </c>
      <c r="L45" s="83">
        <v>5</v>
      </c>
      <c r="M45" s="83">
        <v>12</v>
      </c>
      <c r="N45" s="83">
        <v>11</v>
      </c>
      <c r="O45" s="83">
        <v>12</v>
      </c>
    </row>
    <row r="46" spans="1:15" ht="20.100000000000001" customHeight="1" x14ac:dyDescent="0.25">
      <c r="A46" s="35" t="s">
        <v>252</v>
      </c>
      <c r="B46" s="83">
        <v>347</v>
      </c>
      <c r="C46" s="83">
        <v>487</v>
      </c>
      <c r="D46" s="83">
        <v>30</v>
      </c>
      <c r="E46" s="83">
        <v>53</v>
      </c>
      <c r="F46" s="83">
        <v>29</v>
      </c>
      <c r="G46" s="83">
        <v>40</v>
      </c>
      <c r="H46" s="83">
        <v>19</v>
      </c>
      <c r="I46" s="83">
        <v>74</v>
      </c>
      <c r="J46" s="83">
        <v>16</v>
      </c>
      <c r="K46" s="83">
        <v>38</v>
      </c>
      <c r="L46" s="83">
        <v>16</v>
      </c>
      <c r="M46" s="83">
        <v>29</v>
      </c>
      <c r="N46" s="83">
        <v>11</v>
      </c>
      <c r="O46" s="83">
        <v>16</v>
      </c>
    </row>
    <row r="47" spans="1:15" ht="20.100000000000001" customHeight="1" x14ac:dyDescent="0.25">
      <c r="A47" s="35" t="s">
        <v>253</v>
      </c>
      <c r="B47" s="83">
        <v>136</v>
      </c>
      <c r="C47" s="83">
        <v>174</v>
      </c>
      <c r="D47" s="83">
        <v>27</v>
      </c>
      <c r="E47" s="83">
        <v>23</v>
      </c>
      <c r="F47" s="83">
        <v>19</v>
      </c>
      <c r="G47" s="83">
        <v>12</v>
      </c>
      <c r="H47" s="83">
        <v>13</v>
      </c>
      <c r="I47" s="83">
        <v>16</v>
      </c>
      <c r="J47" s="83">
        <v>8</v>
      </c>
      <c r="K47" s="83">
        <v>13</v>
      </c>
      <c r="L47" s="83">
        <v>5</v>
      </c>
      <c r="M47" s="83">
        <v>10</v>
      </c>
      <c r="N47" s="83">
        <v>6</v>
      </c>
      <c r="O47" s="83">
        <v>7</v>
      </c>
    </row>
    <row r="48" spans="1:15" ht="20.100000000000001" customHeight="1" x14ac:dyDescent="0.25">
      <c r="A48" s="35" t="s">
        <v>254</v>
      </c>
      <c r="B48" s="83">
        <v>2897</v>
      </c>
      <c r="C48" s="83">
        <v>5572</v>
      </c>
      <c r="D48" s="83">
        <v>212</v>
      </c>
      <c r="E48" s="83">
        <v>431</v>
      </c>
      <c r="F48" s="83">
        <v>397</v>
      </c>
      <c r="G48" s="83">
        <v>2027</v>
      </c>
      <c r="H48" s="83">
        <v>238</v>
      </c>
      <c r="I48" s="83">
        <v>445</v>
      </c>
      <c r="J48" s="83">
        <v>176</v>
      </c>
      <c r="K48" s="83">
        <v>220</v>
      </c>
      <c r="L48" s="83">
        <v>106</v>
      </c>
      <c r="M48" s="83">
        <v>829</v>
      </c>
      <c r="N48" s="83">
        <v>153</v>
      </c>
      <c r="O48" s="83">
        <v>188</v>
      </c>
    </row>
    <row r="49" spans="1:15" ht="20.100000000000001" customHeight="1" x14ac:dyDescent="0.25">
      <c r="A49" s="35" t="s">
        <v>255</v>
      </c>
      <c r="B49" s="83">
        <v>95</v>
      </c>
      <c r="C49" s="83">
        <v>153</v>
      </c>
      <c r="D49" s="83">
        <v>14</v>
      </c>
      <c r="E49" s="83">
        <v>17</v>
      </c>
      <c r="F49" s="83">
        <v>10</v>
      </c>
      <c r="G49" s="83">
        <v>19</v>
      </c>
      <c r="H49" s="83">
        <v>18</v>
      </c>
      <c r="I49" s="83">
        <v>7</v>
      </c>
      <c r="J49" s="83">
        <v>9</v>
      </c>
      <c r="K49" s="83">
        <v>35</v>
      </c>
      <c r="L49" s="83">
        <v>6</v>
      </c>
      <c r="M49" s="83">
        <v>5</v>
      </c>
      <c r="N49" s="83">
        <v>2</v>
      </c>
      <c r="O49" s="83">
        <v>4</v>
      </c>
    </row>
    <row r="50" spans="1:15" ht="20.100000000000001" customHeight="1" x14ac:dyDescent="0.25">
      <c r="A50" s="35" t="s">
        <v>256</v>
      </c>
      <c r="B50" s="83">
        <v>1772</v>
      </c>
      <c r="C50" s="83">
        <v>2577</v>
      </c>
      <c r="D50" s="83">
        <v>165</v>
      </c>
      <c r="E50" s="83">
        <v>329</v>
      </c>
      <c r="F50" s="83">
        <v>119</v>
      </c>
      <c r="G50" s="83">
        <v>258</v>
      </c>
      <c r="H50" s="83">
        <v>332</v>
      </c>
      <c r="I50" s="83">
        <v>201</v>
      </c>
      <c r="J50" s="83">
        <v>107</v>
      </c>
      <c r="K50" s="83">
        <v>534</v>
      </c>
      <c r="L50" s="83">
        <v>77</v>
      </c>
      <c r="M50" s="83">
        <v>91</v>
      </c>
      <c r="N50" s="83">
        <v>76</v>
      </c>
      <c r="O50" s="83">
        <v>149</v>
      </c>
    </row>
    <row r="51" spans="1:15" ht="20.100000000000001" customHeight="1" x14ac:dyDescent="0.25">
      <c r="A51" s="35" t="s">
        <v>257</v>
      </c>
      <c r="B51" s="83">
        <v>180</v>
      </c>
      <c r="C51" s="83">
        <v>119</v>
      </c>
      <c r="D51" s="83">
        <v>9</v>
      </c>
      <c r="E51" s="83">
        <v>18</v>
      </c>
      <c r="F51" s="83">
        <v>13</v>
      </c>
      <c r="G51" s="83">
        <v>9</v>
      </c>
      <c r="H51" s="83">
        <v>9</v>
      </c>
      <c r="I51" s="83">
        <v>0</v>
      </c>
      <c r="J51" s="83">
        <v>1</v>
      </c>
      <c r="K51" s="83">
        <v>13</v>
      </c>
      <c r="L51" s="83">
        <v>8</v>
      </c>
      <c r="M51" s="83">
        <v>12</v>
      </c>
      <c r="N51" s="83">
        <v>5</v>
      </c>
      <c r="O51" s="83">
        <v>6</v>
      </c>
    </row>
    <row r="52" spans="1:15" ht="20.100000000000001" customHeight="1" x14ac:dyDescent="0.25">
      <c r="A52" s="35" t="s">
        <v>258</v>
      </c>
      <c r="B52" s="83">
        <v>444</v>
      </c>
      <c r="C52" s="83">
        <v>530</v>
      </c>
      <c r="D52" s="83">
        <v>76</v>
      </c>
      <c r="E52" s="83">
        <v>81</v>
      </c>
      <c r="F52" s="83">
        <v>56</v>
      </c>
      <c r="G52" s="83">
        <v>59</v>
      </c>
      <c r="H52" s="83">
        <v>46</v>
      </c>
      <c r="I52" s="83">
        <v>66</v>
      </c>
      <c r="J52" s="83">
        <v>27</v>
      </c>
      <c r="K52" s="83">
        <v>38</v>
      </c>
      <c r="L52" s="83">
        <v>28</v>
      </c>
      <c r="M52" s="83">
        <v>23</v>
      </c>
      <c r="N52" s="83">
        <v>12</v>
      </c>
      <c r="O52" s="83">
        <v>30</v>
      </c>
    </row>
    <row r="53" spans="1:15" ht="20.100000000000001" customHeight="1" x14ac:dyDescent="0.25">
      <c r="A53" s="35" t="s">
        <v>259</v>
      </c>
      <c r="B53" s="83">
        <v>51</v>
      </c>
      <c r="C53" s="83">
        <v>91</v>
      </c>
      <c r="D53" s="83">
        <v>1</v>
      </c>
      <c r="E53" s="83">
        <v>5</v>
      </c>
      <c r="F53" s="83">
        <v>2</v>
      </c>
      <c r="G53" s="83">
        <v>9</v>
      </c>
      <c r="H53" s="83">
        <v>13</v>
      </c>
      <c r="I53" s="83">
        <v>14</v>
      </c>
      <c r="J53" s="83">
        <v>4</v>
      </c>
      <c r="K53" s="83">
        <v>7</v>
      </c>
      <c r="L53" s="83">
        <v>2</v>
      </c>
      <c r="M53" s="83">
        <v>1</v>
      </c>
      <c r="N53" s="83">
        <v>0</v>
      </c>
      <c r="O53" s="83">
        <v>1</v>
      </c>
    </row>
    <row r="54" spans="1:15" ht="20.100000000000001" customHeight="1" x14ac:dyDescent="0.25">
      <c r="A54" s="35" t="s">
        <v>260</v>
      </c>
      <c r="B54" s="83">
        <v>1225</v>
      </c>
      <c r="C54" s="83">
        <v>1363</v>
      </c>
      <c r="D54" s="83">
        <v>104</v>
      </c>
      <c r="E54" s="83">
        <v>194</v>
      </c>
      <c r="F54" s="83">
        <v>193</v>
      </c>
      <c r="G54" s="83">
        <v>186</v>
      </c>
      <c r="H54" s="83">
        <v>155</v>
      </c>
      <c r="I54" s="83">
        <v>200</v>
      </c>
      <c r="J54" s="83">
        <v>72</v>
      </c>
      <c r="K54" s="83">
        <v>96</v>
      </c>
      <c r="L54" s="83">
        <v>99</v>
      </c>
      <c r="M54" s="83">
        <v>77</v>
      </c>
      <c r="N54" s="83">
        <v>59</v>
      </c>
      <c r="O54" s="83">
        <v>79</v>
      </c>
    </row>
    <row r="55" spans="1:15" ht="20.100000000000001" customHeight="1" x14ac:dyDescent="0.25">
      <c r="A55" s="35" t="s">
        <v>261</v>
      </c>
      <c r="B55" s="83">
        <v>250</v>
      </c>
      <c r="C55" s="83">
        <v>218</v>
      </c>
      <c r="D55" s="83">
        <v>29</v>
      </c>
      <c r="E55" s="83">
        <v>22</v>
      </c>
      <c r="F55" s="83">
        <v>106</v>
      </c>
      <c r="G55" s="83">
        <v>31</v>
      </c>
      <c r="H55" s="83">
        <v>18</v>
      </c>
      <c r="I55" s="83">
        <v>25</v>
      </c>
      <c r="J55" s="83">
        <v>2</v>
      </c>
      <c r="K55" s="83">
        <v>17</v>
      </c>
      <c r="L55" s="83">
        <v>15</v>
      </c>
      <c r="M55" s="83">
        <v>11</v>
      </c>
      <c r="N55" s="83">
        <v>16</v>
      </c>
      <c r="O55" s="83">
        <v>13</v>
      </c>
    </row>
    <row r="56" spans="1:15" ht="20.100000000000001" customHeight="1" x14ac:dyDescent="0.25">
      <c r="A56" s="35" t="s">
        <v>262</v>
      </c>
      <c r="B56" s="83">
        <v>2719</v>
      </c>
      <c r="C56" s="83">
        <v>3989</v>
      </c>
      <c r="D56" s="83">
        <v>262</v>
      </c>
      <c r="E56" s="83">
        <v>525</v>
      </c>
      <c r="F56" s="83">
        <v>159</v>
      </c>
      <c r="G56" s="83">
        <v>340</v>
      </c>
      <c r="H56" s="83">
        <v>227</v>
      </c>
      <c r="I56" s="83">
        <v>482</v>
      </c>
      <c r="J56" s="83">
        <v>186</v>
      </c>
      <c r="K56" s="83">
        <v>269</v>
      </c>
      <c r="L56" s="83">
        <v>104</v>
      </c>
      <c r="M56" s="83">
        <v>246</v>
      </c>
      <c r="N56" s="83">
        <v>186</v>
      </c>
      <c r="O56" s="83">
        <v>226</v>
      </c>
    </row>
    <row r="57" spans="1:15" ht="20.100000000000001" customHeight="1" x14ac:dyDescent="0.25">
      <c r="A57" s="35" t="s">
        <v>263</v>
      </c>
      <c r="B57" s="83">
        <v>170</v>
      </c>
      <c r="C57" s="83">
        <v>214</v>
      </c>
      <c r="D57" s="83">
        <v>32</v>
      </c>
      <c r="E57" s="83">
        <v>17</v>
      </c>
      <c r="F57" s="83">
        <v>17</v>
      </c>
      <c r="G57" s="83">
        <v>49</v>
      </c>
      <c r="H57" s="83">
        <v>25</v>
      </c>
      <c r="I57" s="83">
        <v>17</v>
      </c>
      <c r="J57" s="83">
        <v>14</v>
      </c>
      <c r="K57" s="83">
        <v>30</v>
      </c>
      <c r="L57" s="83">
        <v>12</v>
      </c>
      <c r="M57" s="83">
        <v>8</v>
      </c>
      <c r="N57" s="83">
        <v>8</v>
      </c>
      <c r="O57" s="83">
        <v>9</v>
      </c>
    </row>
    <row r="58" spans="1:15" ht="20.100000000000001" customHeight="1" x14ac:dyDescent="0.25">
      <c r="A58" s="35" t="s">
        <v>264</v>
      </c>
      <c r="B58" s="83">
        <v>202</v>
      </c>
      <c r="C58" s="83">
        <v>208</v>
      </c>
      <c r="D58" s="83">
        <v>29</v>
      </c>
      <c r="E58" s="83">
        <v>22</v>
      </c>
      <c r="F58" s="83">
        <v>14</v>
      </c>
      <c r="G58" s="83">
        <v>22</v>
      </c>
      <c r="H58" s="83">
        <v>12</v>
      </c>
      <c r="I58" s="83">
        <v>15</v>
      </c>
      <c r="J58" s="83">
        <v>12</v>
      </c>
      <c r="K58" s="83">
        <v>22</v>
      </c>
      <c r="L58" s="83">
        <v>21</v>
      </c>
      <c r="M58" s="83">
        <v>5</v>
      </c>
      <c r="N58" s="83">
        <v>11</v>
      </c>
      <c r="O58" s="83">
        <v>17</v>
      </c>
    </row>
    <row r="59" spans="1:15" s="30" customFormat="1" ht="20.100000000000001" customHeight="1" x14ac:dyDescent="0.25">
      <c r="A59" s="35" t="s">
        <v>265</v>
      </c>
      <c r="B59" s="83">
        <v>1901</v>
      </c>
      <c r="C59" s="83">
        <v>3408</v>
      </c>
      <c r="D59" s="83">
        <v>38</v>
      </c>
      <c r="E59" s="83">
        <v>291</v>
      </c>
      <c r="F59" s="83">
        <v>36</v>
      </c>
      <c r="G59" s="83">
        <v>271</v>
      </c>
      <c r="H59" s="83">
        <v>29</v>
      </c>
      <c r="I59" s="83">
        <v>307</v>
      </c>
      <c r="J59" s="83">
        <v>27</v>
      </c>
      <c r="K59" s="83">
        <v>289</v>
      </c>
      <c r="L59" s="83">
        <v>19</v>
      </c>
      <c r="M59" s="83">
        <v>223</v>
      </c>
      <c r="N59" s="83">
        <v>181</v>
      </c>
      <c r="O59" s="83">
        <v>253</v>
      </c>
    </row>
    <row r="60" spans="1:15" s="30" customFormat="1" ht="20.100000000000001" customHeight="1" x14ac:dyDescent="0.25">
      <c r="A60" s="35" t="s">
        <v>266</v>
      </c>
      <c r="B60" s="83">
        <v>35</v>
      </c>
      <c r="C60" s="83">
        <v>80</v>
      </c>
      <c r="D60" s="83">
        <v>5</v>
      </c>
      <c r="E60" s="83">
        <v>3</v>
      </c>
      <c r="F60" s="83">
        <v>2</v>
      </c>
      <c r="G60" s="83">
        <v>11</v>
      </c>
      <c r="H60" s="83">
        <v>1</v>
      </c>
      <c r="I60" s="83">
        <v>10</v>
      </c>
      <c r="J60" s="83">
        <v>4</v>
      </c>
      <c r="K60" s="83">
        <v>2</v>
      </c>
      <c r="L60" s="83">
        <v>2</v>
      </c>
      <c r="M60" s="83">
        <v>5</v>
      </c>
      <c r="N60" s="83">
        <v>4</v>
      </c>
      <c r="O60" s="83">
        <v>1</v>
      </c>
    </row>
    <row r="61" spans="1:15" s="30" customFormat="1" ht="20.100000000000001" customHeight="1" x14ac:dyDescent="0.25">
      <c r="A61" s="35" t="s">
        <v>267</v>
      </c>
      <c r="B61" s="83">
        <v>283</v>
      </c>
      <c r="C61" s="83">
        <v>249</v>
      </c>
      <c r="D61" s="83">
        <v>6</v>
      </c>
      <c r="E61" s="83">
        <v>30</v>
      </c>
      <c r="F61" s="83">
        <v>1</v>
      </c>
      <c r="G61" s="83">
        <v>26</v>
      </c>
      <c r="H61" s="83">
        <v>33</v>
      </c>
      <c r="I61" s="83">
        <v>27</v>
      </c>
      <c r="J61" s="83">
        <v>14</v>
      </c>
      <c r="K61" s="83">
        <v>12</v>
      </c>
      <c r="L61" s="83">
        <v>82</v>
      </c>
      <c r="M61" s="83">
        <v>34</v>
      </c>
      <c r="N61" s="83">
        <v>11</v>
      </c>
      <c r="O61" s="83">
        <v>11</v>
      </c>
    </row>
    <row r="62" spans="1:15" ht="20.100000000000001" customHeight="1" x14ac:dyDescent="0.25">
      <c r="A62" s="35" t="s">
        <v>268</v>
      </c>
      <c r="B62" s="83">
        <v>385</v>
      </c>
      <c r="C62" s="83">
        <v>384</v>
      </c>
      <c r="D62" s="83">
        <v>82</v>
      </c>
      <c r="E62" s="83">
        <v>91</v>
      </c>
      <c r="F62" s="83">
        <v>63</v>
      </c>
      <c r="G62" s="83">
        <v>41</v>
      </c>
      <c r="H62" s="83">
        <v>37</v>
      </c>
      <c r="I62" s="83">
        <v>29</v>
      </c>
      <c r="J62" s="83">
        <v>58</v>
      </c>
      <c r="K62" s="83">
        <v>27</v>
      </c>
      <c r="L62" s="83">
        <v>10</v>
      </c>
      <c r="M62" s="83">
        <v>21</v>
      </c>
      <c r="N62" s="83">
        <v>12</v>
      </c>
      <c r="O62" s="83">
        <v>17</v>
      </c>
    </row>
    <row r="63" spans="1:15" ht="20.100000000000001" customHeight="1" x14ac:dyDescent="0.25">
      <c r="A63" s="35" t="s">
        <v>269</v>
      </c>
      <c r="B63" s="83">
        <v>769</v>
      </c>
      <c r="C63" s="83">
        <v>964</v>
      </c>
      <c r="D63" s="83">
        <v>85</v>
      </c>
      <c r="E63" s="83">
        <v>131</v>
      </c>
      <c r="F63" s="83">
        <v>74</v>
      </c>
      <c r="G63" s="83">
        <v>97</v>
      </c>
      <c r="H63" s="83">
        <v>57</v>
      </c>
      <c r="I63" s="83">
        <v>81</v>
      </c>
      <c r="J63" s="83">
        <v>66</v>
      </c>
      <c r="K63" s="83">
        <v>87</v>
      </c>
      <c r="L63" s="83">
        <v>40</v>
      </c>
      <c r="M63" s="83">
        <v>57</v>
      </c>
      <c r="N63" s="83">
        <v>32</v>
      </c>
      <c r="O63" s="83">
        <v>22</v>
      </c>
    </row>
    <row r="64" spans="1:15" s="30" customFormat="1" ht="20.100000000000001" customHeight="1" x14ac:dyDescent="0.25">
      <c r="A64" s="35" t="s">
        <v>270</v>
      </c>
      <c r="B64" s="83">
        <v>559</v>
      </c>
      <c r="C64" s="83">
        <v>486</v>
      </c>
      <c r="D64" s="83">
        <v>161</v>
      </c>
      <c r="E64" s="83">
        <v>42</v>
      </c>
      <c r="F64" s="83">
        <v>32</v>
      </c>
      <c r="G64" s="83">
        <v>51</v>
      </c>
      <c r="H64" s="83">
        <v>33</v>
      </c>
      <c r="I64" s="83">
        <v>49</v>
      </c>
      <c r="J64" s="83">
        <v>47</v>
      </c>
      <c r="K64" s="83">
        <v>63</v>
      </c>
      <c r="L64" s="83">
        <v>46</v>
      </c>
      <c r="M64" s="83">
        <v>45</v>
      </c>
      <c r="N64" s="83">
        <v>23</v>
      </c>
      <c r="O64" s="83">
        <v>34</v>
      </c>
    </row>
    <row r="65" spans="1:15" ht="20.100000000000001" customHeight="1" x14ac:dyDescent="0.25">
      <c r="A65" s="30" t="s">
        <v>271</v>
      </c>
      <c r="B65" s="89">
        <v>988</v>
      </c>
      <c r="C65" s="89">
        <v>926</v>
      </c>
      <c r="D65" s="89">
        <v>89</v>
      </c>
      <c r="E65" s="89">
        <v>126</v>
      </c>
      <c r="F65" s="89">
        <v>196</v>
      </c>
      <c r="G65" s="89">
        <v>137</v>
      </c>
      <c r="H65" s="89">
        <v>104</v>
      </c>
      <c r="I65" s="89">
        <v>74</v>
      </c>
      <c r="J65" s="89">
        <v>66</v>
      </c>
      <c r="K65" s="89">
        <v>69</v>
      </c>
      <c r="L65" s="89">
        <v>50</v>
      </c>
      <c r="M65" s="89">
        <v>62</v>
      </c>
      <c r="N65" s="89">
        <v>36</v>
      </c>
      <c r="O65" s="89">
        <v>34</v>
      </c>
    </row>
    <row r="66" spans="1:15" ht="20.100000000000001" customHeight="1" x14ac:dyDescent="0.25">
      <c r="A66" s="35" t="s">
        <v>272</v>
      </c>
      <c r="B66" s="82">
        <v>713</v>
      </c>
      <c r="C66" s="82">
        <v>684</v>
      </c>
      <c r="D66" s="82">
        <v>71</v>
      </c>
      <c r="E66" s="82">
        <v>94</v>
      </c>
      <c r="F66" s="82">
        <v>151</v>
      </c>
      <c r="G66" s="82">
        <v>117</v>
      </c>
      <c r="H66" s="82">
        <v>65</v>
      </c>
      <c r="I66" s="82">
        <v>41</v>
      </c>
      <c r="J66" s="82">
        <v>43</v>
      </c>
      <c r="K66" s="82">
        <v>41</v>
      </c>
      <c r="L66" s="82">
        <v>44</v>
      </c>
      <c r="M66" s="82">
        <v>36</v>
      </c>
      <c r="N66" s="82">
        <v>20</v>
      </c>
      <c r="O66" s="82">
        <v>22</v>
      </c>
    </row>
    <row r="67" spans="1:15" ht="20.100000000000001" customHeight="1" x14ac:dyDescent="0.25">
      <c r="A67" s="35" t="s">
        <v>273</v>
      </c>
      <c r="B67" s="82">
        <v>274</v>
      </c>
      <c r="C67" s="82">
        <v>241</v>
      </c>
      <c r="D67" s="82">
        <v>18</v>
      </c>
      <c r="E67" s="82">
        <v>32</v>
      </c>
      <c r="F67" s="82">
        <v>45</v>
      </c>
      <c r="G67" s="82">
        <v>19</v>
      </c>
      <c r="H67" s="82">
        <v>39</v>
      </c>
      <c r="I67" s="82">
        <v>33</v>
      </c>
      <c r="J67" s="82">
        <v>23</v>
      </c>
      <c r="K67" s="82">
        <v>28</v>
      </c>
      <c r="L67" s="82">
        <v>6</v>
      </c>
      <c r="M67" s="82">
        <v>26</v>
      </c>
      <c r="N67" s="82">
        <v>16</v>
      </c>
      <c r="O67" s="82">
        <v>12</v>
      </c>
    </row>
    <row r="68" spans="1:15" ht="20.100000000000001" customHeight="1" x14ac:dyDescent="0.25">
      <c r="A68" s="35" t="s">
        <v>274</v>
      </c>
      <c r="B68" s="82">
        <v>1</v>
      </c>
      <c r="C68" s="82">
        <v>1</v>
      </c>
      <c r="D68" s="82">
        <v>0</v>
      </c>
      <c r="E68" s="82">
        <v>0</v>
      </c>
      <c r="F68" s="82">
        <v>0</v>
      </c>
      <c r="G68" s="82">
        <v>1</v>
      </c>
      <c r="H68" s="82">
        <v>0</v>
      </c>
      <c r="I68" s="82">
        <v>0</v>
      </c>
      <c r="J68" s="82">
        <v>0</v>
      </c>
      <c r="K68" s="82">
        <v>0</v>
      </c>
      <c r="L68" s="82">
        <v>0</v>
      </c>
      <c r="M68" s="82">
        <v>0</v>
      </c>
      <c r="N68" s="82">
        <v>0</v>
      </c>
      <c r="O68" s="82">
        <v>0</v>
      </c>
    </row>
    <row r="69" spans="1:15" s="30" customFormat="1" ht="20.100000000000001" customHeight="1" thickBot="1" x14ac:dyDescent="0.3">
      <c r="A69" s="40" t="s">
        <v>275</v>
      </c>
      <c r="B69" s="99">
        <v>1</v>
      </c>
      <c r="C69" s="99">
        <v>2</v>
      </c>
      <c r="D69" s="99">
        <v>0</v>
      </c>
      <c r="E69" s="99">
        <v>1</v>
      </c>
      <c r="F69" s="99">
        <v>0</v>
      </c>
      <c r="G69" s="99">
        <v>1</v>
      </c>
      <c r="H69" s="99">
        <v>0</v>
      </c>
      <c r="I69" s="99">
        <v>0</v>
      </c>
      <c r="J69" s="99">
        <v>0</v>
      </c>
      <c r="K69" s="99">
        <v>0</v>
      </c>
      <c r="L69" s="99">
        <v>0</v>
      </c>
      <c r="M69" s="99">
        <v>0</v>
      </c>
      <c r="N69" s="99">
        <v>0</v>
      </c>
      <c r="O69" s="99">
        <v>0</v>
      </c>
    </row>
    <row r="70" spans="1:15" s="226" customFormat="1" ht="20.100000000000001" customHeight="1" x14ac:dyDescent="0.25">
      <c r="A70" s="149" t="s">
        <v>320</v>
      </c>
      <c r="D70" s="154"/>
      <c r="E70" s="154"/>
      <c r="N70" s="154"/>
      <c r="O70" s="154" t="s">
        <v>284</v>
      </c>
    </row>
    <row r="71" spans="1:15" s="162" customFormat="1" ht="24.95" customHeight="1" x14ac:dyDescent="0.25">
      <c r="A71" s="219" t="s">
        <v>366</v>
      </c>
    </row>
    <row r="72" spans="1:15" s="162" customFormat="1" ht="24.95" customHeight="1" thickBot="1" x14ac:dyDescent="0.25">
      <c r="A72" s="146" t="s">
        <v>369</v>
      </c>
      <c r="B72" s="160"/>
      <c r="C72" s="160"/>
      <c r="D72" s="160"/>
      <c r="E72" s="160"/>
      <c r="F72" s="160"/>
      <c r="G72" s="160"/>
      <c r="H72" s="160"/>
      <c r="I72" s="160"/>
      <c r="J72" s="160"/>
      <c r="K72" s="160"/>
      <c r="L72" s="369" t="s">
        <v>294</v>
      </c>
      <c r="M72" s="161" t="s">
        <v>285</v>
      </c>
      <c r="N72" s="163"/>
    </row>
    <row r="73" spans="1:15" s="30" customFormat="1" ht="20.100000000000001" customHeight="1" x14ac:dyDescent="0.25">
      <c r="A73" s="1487" t="s">
        <v>203</v>
      </c>
      <c r="B73" s="1511" t="s">
        <v>204</v>
      </c>
      <c r="C73" s="1512"/>
      <c r="D73" s="1512"/>
      <c r="E73" s="1512"/>
      <c r="F73" s="1512"/>
      <c r="G73" s="1512"/>
      <c r="H73" s="1512"/>
      <c r="I73" s="1512"/>
      <c r="J73" s="1512"/>
      <c r="K73" s="1512"/>
      <c r="L73" s="1512"/>
      <c r="M73" s="1512"/>
      <c r="N73" s="73"/>
    </row>
    <row r="74" spans="1:15" s="30" customFormat="1" ht="20.100000000000001" customHeight="1" x14ac:dyDescent="0.25">
      <c r="A74" s="1488"/>
      <c r="B74" s="138" t="s">
        <v>286</v>
      </c>
      <c r="C74" s="138"/>
      <c r="D74" s="138" t="s">
        <v>287</v>
      </c>
      <c r="E74" s="138"/>
      <c r="F74" s="138" t="s">
        <v>288</v>
      </c>
      <c r="G74" s="138"/>
      <c r="H74" s="138" t="s">
        <v>289</v>
      </c>
      <c r="I74" s="138"/>
      <c r="J74" s="138" t="s">
        <v>290</v>
      </c>
      <c r="K74" s="138"/>
      <c r="L74" s="138" t="s">
        <v>291</v>
      </c>
      <c r="M74" s="166"/>
      <c r="N74" s="53"/>
      <c r="O74" s="53"/>
    </row>
    <row r="75" spans="1:15" s="30" customFormat="1"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3"/>
    </row>
    <row r="76" spans="1:15" s="30" customFormat="1" ht="20.100000000000001" customHeight="1" x14ac:dyDescent="0.25">
      <c r="A76" s="26" t="s">
        <v>310</v>
      </c>
      <c r="B76" s="27">
        <v>36548</v>
      </c>
      <c r="C76" s="27">
        <v>39450</v>
      </c>
      <c r="D76" s="27">
        <v>32513</v>
      </c>
      <c r="E76" s="27">
        <v>33903</v>
      </c>
      <c r="F76" s="27">
        <v>29081</v>
      </c>
      <c r="G76" s="27">
        <v>32504</v>
      </c>
      <c r="H76" s="27">
        <v>41927</v>
      </c>
      <c r="I76" s="27">
        <v>41667</v>
      </c>
      <c r="J76" s="27">
        <v>54336</v>
      </c>
      <c r="K76" s="27">
        <v>54432</v>
      </c>
      <c r="L76" s="27">
        <v>89445</v>
      </c>
      <c r="M76" s="27">
        <v>91566</v>
      </c>
      <c r="N76" s="27"/>
      <c r="O76" s="27"/>
    </row>
    <row r="77" spans="1:15" s="30" customFormat="1" ht="20.100000000000001" customHeight="1" x14ac:dyDescent="0.25">
      <c r="A77" s="30" t="s">
        <v>212</v>
      </c>
      <c r="B77" s="89">
        <v>40</v>
      </c>
      <c r="C77" s="89">
        <v>49</v>
      </c>
      <c r="D77" s="89">
        <v>39</v>
      </c>
      <c r="E77" s="89">
        <v>46</v>
      </c>
      <c r="F77" s="89">
        <v>15</v>
      </c>
      <c r="G77" s="89">
        <v>36</v>
      </c>
      <c r="H77" s="89">
        <v>57</v>
      </c>
      <c r="I77" s="89">
        <v>23</v>
      </c>
      <c r="J77" s="89">
        <v>61</v>
      </c>
      <c r="K77" s="89">
        <v>51</v>
      </c>
      <c r="L77" s="89">
        <v>35</v>
      </c>
      <c r="M77" s="89">
        <v>66</v>
      </c>
      <c r="N77" s="89"/>
      <c r="O77" s="89"/>
    </row>
    <row r="78" spans="1:15" ht="20.100000000000001" customHeight="1" x14ac:dyDescent="0.25">
      <c r="A78" s="35" t="s">
        <v>213</v>
      </c>
      <c r="B78" s="83">
        <v>21</v>
      </c>
      <c r="C78" s="83">
        <v>31</v>
      </c>
      <c r="D78" s="83">
        <v>22</v>
      </c>
      <c r="E78" s="83">
        <v>24</v>
      </c>
      <c r="F78" s="83">
        <v>6</v>
      </c>
      <c r="G78" s="83">
        <v>24</v>
      </c>
      <c r="H78" s="83">
        <v>52</v>
      </c>
      <c r="I78" s="83">
        <v>17</v>
      </c>
      <c r="J78" s="83">
        <v>32</v>
      </c>
      <c r="K78" s="83">
        <v>42</v>
      </c>
      <c r="L78" s="83">
        <v>25</v>
      </c>
      <c r="M78" s="83">
        <v>44</v>
      </c>
      <c r="N78" s="55"/>
    </row>
    <row r="79" spans="1:15" ht="20.100000000000001" customHeight="1" x14ac:dyDescent="0.25">
      <c r="A79" s="35" t="s">
        <v>214</v>
      </c>
      <c r="B79" s="83">
        <v>0</v>
      </c>
      <c r="C79" s="83">
        <v>0</v>
      </c>
      <c r="D79" s="83">
        <v>5</v>
      </c>
      <c r="E79" s="83">
        <v>6</v>
      </c>
      <c r="F79" s="83">
        <v>1</v>
      </c>
      <c r="G79" s="83">
        <v>1</v>
      </c>
      <c r="H79" s="83">
        <v>2</v>
      </c>
      <c r="I79" s="83">
        <v>0</v>
      </c>
      <c r="J79" s="83">
        <v>0</v>
      </c>
      <c r="K79" s="83">
        <v>1</v>
      </c>
      <c r="L79" s="83">
        <v>0</v>
      </c>
      <c r="M79" s="83">
        <v>2</v>
      </c>
      <c r="N79" s="55"/>
    </row>
    <row r="80" spans="1:15" ht="20.100000000000001" customHeight="1" x14ac:dyDescent="0.25">
      <c r="A80" s="35" t="s">
        <v>215</v>
      </c>
      <c r="B80" s="83">
        <v>0</v>
      </c>
      <c r="C80" s="83">
        <v>0</v>
      </c>
      <c r="D80" s="83">
        <v>0</v>
      </c>
      <c r="E80" s="83">
        <v>0</v>
      </c>
      <c r="F80" s="83">
        <v>0</v>
      </c>
      <c r="G80" s="83">
        <v>8</v>
      </c>
      <c r="H80" s="83">
        <v>0</v>
      </c>
      <c r="I80" s="83">
        <v>0</v>
      </c>
      <c r="J80" s="83">
        <v>0</v>
      </c>
      <c r="K80" s="83">
        <v>0</v>
      </c>
      <c r="L80" s="83">
        <v>0</v>
      </c>
      <c r="M80" s="83">
        <v>0</v>
      </c>
      <c r="N80" s="55"/>
    </row>
    <row r="81" spans="1:14" ht="20.100000000000001" customHeight="1" x14ac:dyDescent="0.25">
      <c r="A81" s="35" t="s">
        <v>216</v>
      </c>
      <c r="B81" s="83">
        <v>0</v>
      </c>
      <c r="C81" s="83">
        <v>0</v>
      </c>
      <c r="D81" s="83">
        <v>0</v>
      </c>
      <c r="E81" s="83">
        <v>1</v>
      </c>
      <c r="F81" s="83">
        <v>0</v>
      </c>
      <c r="G81" s="83">
        <v>1</v>
      </c>
      <c r="H81" s="83">
        <v>0</v>
      </c>
      <c r="I81" s="83">
        <v>0</v>
      </c>
      <c r="J81" s="83">
        <v>1</v>
      </c>
      <c r="K81" s="83">
        <v>1</v>
      </c>
      <c r="L81" s="83">
        <v>0</v>
      </c>
      <c r="M81" s="83">
        <v>1</v>
      </c>
      <c r="N81" s="55"/>
    </row>
    <row r="82" spans="1:14" ht="20.100000000000001" customHeight="1" x14ac:dyDescent="0.25">
      <c r="A82" s="35" t="s">
        <v>217</v>
      </c>
      <c r="B82" s="83">
        <v>19</v>
      </c>
      <c r="C82" s="83">
        <v>18</v>
      </c>
      <c r="D82" s="83">
        <v>12</v>
      </c>
      <c r="E82" s="83">
        <v>15</v>
      </c>
      <c r="F82" s="83">
        <v>8</v>
      </c>
      <c r="G82" s="83">
        <v>2</v>
      </c>
      <c r="H82" s="83">
        <v>3</v>
      </c>
      <c r="I82" s="83">
        <v>6</v>
      </c>
      <c r="J82" s="83">
        <v>28</v>
      </c>
      <c r="K82" s="83">
        <v>7</v>
      </c>
      <c r="L82" s="83">
        <v>10</v>
      </c>
      <c r="M82" s="83">
        <v>19</v>
      </c>
      <c r="N82" s="55"/>
    </row>
    <row r="83" spans="1:14" s="30" customFormat="1" ht="20.100000000000001" customHeight="1" x14ac:dyDescent="0.25">
      <c r="A83" s="30" t="s">
        <v>218</v>
      </c>
      <c r="B83" s="89">
        <v>76</v>
      </c>
      <c r="C83" s="89">
        <v>99</v>
      </c>
      <c r="D83" s="89">
        <v>135</v>
      </c>
      <c r="E83" s="89">
        <v>213</v>
      </c>
      <c r="F83" s="89">
        <v>171</v>
      </c>
      <c r="G83" s="89">
        <v>180</v>
      </c>
      <c r="H83" s="89">
        <v>163</v>
      </c>
      <c r="I83" s="89">
        <v>168</v>
      </c>
      <c r="J83" s="89">
        <v>166</v>
      </c>
      <c r="K83" s="89">
        <v>257</v>
      </c>
      <c r="L83" s="89">
        <v>194</v>
      </c>
      <c r="M83" s="89">
        <v>228</v>
      </c>
      <c r="N83" s="53"/>
    </row>
    <row r="84" spans="1:14" ht="20.100000000000001" customHeight="1" x14ac:dyDescent="0.25">
      <c r="A84" s="35" t="s">
        <v>219</v>
      </c>
      <c r="B84" s="83">
        <v>9</v>
      </c>
      <c r="C84" s="83">
        <v>22</v>
      </c>
      <c r="D84" s="83">
        <v>10</v>
      </c>
      <c r="E84" s="83">
        <v>70</v>
      </c>
      <c r="F84" s="83">
        <v>38</v>
      </c>
      <c r="G84" s="83">
        <v>42</v>
      </c>
      <c r="H84" s="83">
        <v>16</v>
      </c>
      <c r="I84" s="83">
        <v>34</v>
      </c>
      <c r="J84" s="83">
        <v>27</v>
      </c>
      <c r="K84" s="83">
        <v>61</v>
      </c>
      <c r="L84" s="83">
        <v>74</v>
      </c>
      <c r="M84" s="83">
        <v>73</v>
      </c>
      <c r="N84" s="55"/>
    </row>
    <row r="85" spans="1:14" ht="20.100000000000001" customHeight="1" x14ac:dyDescent="0.25">
      <c r="A85" s="35" t="s">
        <v>220</v>
      </c>
      <c r="B85" s="83">
        <v>10</v>
      </c>
      <c r="C85" s="83">
        <v>7</v>
      </c>
      <c r="D85" s="83">
        <v>31</v>
      </c>
      <c r="E85" s="83">
        <v>22</v>
      </c>
      <c r="F85" s="83">
        <v>5</v>
      </c>
      <c r="G85" s="83">
        <v>23</v>
      </c>
      <c r="H85" s="83">
        <v>19</v>
      </c>
      <c r="I85" s="83">
        <v>17</v>
      </c>
      <c r="J85" s="83">
        <v>13</v>
      </c>
      <c r="K85" s="83">
        <v>15</v>
      </c>
      <c r="L85" s="83">
        <v>17</v>
      </c>
      <c r="M85" s="83">
        <v>0</v>
      </c>
      <c r="N85" s="55"/>
    </row>
    <row r="86" spans="1:14" ht="20.100000000000001" customHeight="1" x14ac:dyDescent="0.25">
      <c r="A86" s="35" t="s">
        <v>221</v>
      </c>
      <c r="B86" s="83">
        <v>5</v>
      </c>
      <c r="C86" s="83">
        <v>8</v>
      </c>
      <c r="D86" s="83">
        <v>12</v>
      </c>
      <c r="E86" s="83">
        <v>10</v>
      </c>
      <c r="F86" s="83">
        <v>34</v>
      </c>
      <c r="G86" s="83">
        <v>25</v>
      </c>
      <c r="H86" s="83">
        <v>36</v>
      </c>
      <c r="I86" s="83">
        <v>29</v>
      </c>
      <c r="J86" s="83">
        <v>42</v>
      </c>
      <c r="K86" s="83">
        <v>20</v>
      </c>
      <c r="L86" s="83">
        <v>26</v>
      </c>
      <c r="M86" s="83">
        <v>25</v>
      </c>
      <c r="N86" s="55"/>
    </row>
    <row r="87" spans="1:14" ht="20.100000000000001" customHeight="1" x14ac:dyDescent="0.25">
      <c r="A87" s="35" t="s">
        <v>222</v>
      </c>
      <c r="B87" s="83">
        <v>21</v>
      </c>
      <c r="C87" s="83">
        <v>25</v>
      </c>
      <c r="D87" s="83">
        <v>50</v>
      </c>
      <c r="E87" s="83">
        <v>75</v>
      </c>
      <c r="F87" s="83">
        <v>24</v>
      </c>
      <c r="G87" s="83">
        <v>10</v>
      </c>
      <c r="H87" s="83">
        <v>41</v>
      </c>
      <c r="I87" s="83">
        <v>28</v>
      </c>
      <c r="J87" s="83">
        <v>40</v>
      </c>
      <c r="K87" s="83">
        <v>88</v>
      </c>
      <c r="L87" s="83">
        <v>47</v>
      </c>
      <c r="M87" s="83">
        <v>62</v>
      </c>
      <c r="N87" s="55"/>
    </row>
    <row r="88" spans="1:14" ht="20.100000000000001" customHeight="1" x14ac:dyDescent="0.25">
      <c r="A88" s="35" t="s">
        <v>223</v>
      </c>
      <c r="B88" s="83">
        <v>31</v>
      </c>
      <c r="C88" s="83">
        <v>37</v>
      </c>
      <c r="D88" s="83">
        <v>32</v>
      </c>
      <c r="E88" s="83">
        <v>36</v>
      </c>
      <c r="F88" s="83">
        <v>70</v>
      </c>
      <c r="G88" s="83">
        <v>80</v>
      </c>
      <c r="H88" s="83">
        <v>51</v>
      </c>
      <c r="I88" s="83">
        <v>60</v>
      </c>
      <c r="J88" s="83">
        <v>44</v>
      </c>
      <c r="K88" s="83">
        <v>73</v>
      </c>
      <c r="L88" s="83">
        <v>30</v>
      </c>
      <c r="M88" s="83">
        <v>68</v>
      </c>
      <c r="N88" s="55"/>
    </row>
    <row r="89" spans="1:14" s="30" customFormat="1" ht="20.100000000000001" customHeight="1" x14ac:dyDescent="0.25">
      <c r="A89" s="30" t="s">
        <v>224</v>
      </c>
      <c r="B89" s="89">
        <v>302</v>
      </c>
      <c r="C89" s="89">
        <v>360</v>
      </c>
      <c r="D89" s="89">
        <v>178</v>
      </c>
      <c r="E89" s="89">
        <v>193</v>
      </c>
      <c r="F89" s="89">
        <v>242</v>
      </c>
      <c r="G89" s="89">
        <v>216</v>
      </c>
      <c r="H89" s="89">
        <v>224</v>
      </c>
      <c r="I89" s="89">
        <v>429</v>
      </c>
      <c r="J89" s="89">
        <v>301</v>
      </c>
      <c r="K89" s="89">
        <v>356</v>
      </c>
      <c r="L89" s="89">
        <v>362</v>
      </c>
      <c r="M89" s="89">
        <v>427</v>
      </c>
      <c r="N89" s="53"/>
    </row>
    <row r="90" spans="1:14" ht="20.100000000000001" customHeight="1" x14ac:dyDescent="0.25">
      <c r="A90" s="35" t="s">
        <v>225</v>
      </c>
      <c r="B90" s="83">
        <v>30</v>
      </c>
      <c r="C90" s="83">
        <v>31</v>
      </c>
      <c r="D90" s="83">
        <v>17</v>
      </c>
      <c r="E90" s="83">
        <v>19</v>
      </c>
      <c r="F90" s="83">
        <v>12</v>
      </c>
      <c r="G90" s="83">
        <v>20</v>
      </c>
      <c r="H90" s="83">
        <v>24</v>
      </c>
      <c r="I90" s="83">
        <v>20</v>
      </c>
      <c r="J90" s="83">
        <v>29</v>
      </c>
      <c r="K90" s="83">
        <v>32</v>
      </c>
      <c r="L90" s="83">
        <v>34</v>
      </c>
      <c r="M90" s="83">
        <v>38</v>
      </c>
      <c r="N90" s="55"/>
    </row>
    <row r="91" spans="1:14" ht="20.100000000000001" customHeight="1" x14ac:dyDescent="0.25">
      <c r="A91" s="35" t="s">
        <v>227</v>
      </c>
      <c r="B91" s="83">
        <v>199</v>
      </c>
      <c r="C91" s="83">
        <v>236</v>
      </c>
      <c r="D91" s="83">
        <v>125</v>
      </c>
      <c r="E91" s="83">
        <v>107</v>
      </c>
      <c r="F91" s="83">
        <v>149</v>
      </c>
      <c r="G91" s="83">
        <v>126</v>
      </c>
      <c r="H91" s="83">
        <v>147</v>
      </c>
      <c r="I91" s="83">
        <v>280</v>
      </c>
      <c r="J91" s="83">
        <v>235</v>
      </c>
      <c r="K91" s="83">
        <v>236</v>
      </c>
      <c r="L91" s="83">
        <v>272</v>
      </c>
      <c r="M91" s="83">
        <v>296</v>
      </c>
      <c r="N91" s="55"/>
    </row>
    <row r="92" spans="1:14" ht="20.100000000000001" customHeight="1" x14ac:dyDescent="0.25">
      <c r="A92" s="35" t="s">
        <v>228</v>
      </c>
      <c r="B92" s="83">
        <v>73</v>
      </c>
      <c r="C92" s="83">
        <v>93</v>
      </c>
      <c r="D92" s="83">
        <v>36</v>
      </c>
      <c r="E92" s="83">
        <v>67</v>
      </c>
      <c r="F92" s="83">
        <v>81</v>
      </c>
      <c r="G92" s="83">
        <v>70</v>
      </c>
      <c r="H92" s="83">
        <v>53</v>
      </c>
      <c r="I92" s="83">
        <v>129</v>
      </c>
      <c r="J92" s="83">
        <v>37</v>
      </c>
      <c r="K92" s="83">
        <v>88</v>
      </c>
      <c r="L92" s="83">
        <v>56</v>
      </c>
      <c r="M92" s="83">
        <v>93</v>
      </c>
      <c r="N92" s="55"/>
    </row>
    <row r="93" spans="1:14" s="30" customFormat="1" ht="20.100000000000001" customHeight="1" x14ac:dyDescent="0.25">
      <c r="A93" s="30" t="s">
        <v>229</v>
      </c>
      <c r="B93" s="89">
        <v>34727</v>
      </c>
      <c r="C93" s="89">
        <v>37428</v>
      </c>
      <c r="D93" s="89">
        <v>30728</v>
      </c>
      <c r="E93" s="89">
        <v>31875</v>
      </c>
      <c r="F93" s="89">
        <v>26943</v>
      </c>
      <c r="G93" s="89">
        <v>30372</v>
      </c>
      <c r="H93" s="89">
        <v>39384</v>
      </c>
      <c r="I93" s="89">
        <v>37819</v>
      </c>
      <c r="J93" s="89">
        <v>51498</v>
      </c>
      <c r="K93" s="89">
        <v>51641</v>
      </c>
      <c r="L93" s="89">
        <v>86056</v>
      </c>
      <c r="M93" s="89">
        <v>87860</v>
      </c>
      <c r="N93" s="53"/>
    </row>
    <row r="94" spans="1:14" ht="20.100000000000001" customHeight="1" x14ac:dyDescent="0.25">
      <c r="A94" s="35" t="s">
        <v>230</v>
      </c>
      <c r="B94" s="83">
        <v>24637</v>
      </c>
      <c r="C94" s="83">
        <v>24461</v>
      </c>
      <c r="D94" s="83">
        <v>21215</v>
      </c>
      <c r="E94" s="83">
        <v>21486</v>
      </c>
      <c r="F94" s="83">
        <v>13491</v>
      </c>
      <c r="G94" s="83">
        <v>15118</v>
      </c>
      <c r="H94" s="83">
        <v>27283</v>
      </c>
      <c r="I94" s="83">
        <v>26441</v>
      </c>
      <c r="J94" s="83">
        <v>39796</v>
      </c>
      <c r="K94" s="83">
        <v>39215</v>
      </c>
      <c r="L94" s="83">
        <v>71226</v>
      </c>
      <c r="M94" s="83">
        <v>71970</v>
      </c>
      <c r="N94" s="55"/>
    </row>
    <row r="95" spans="1:14" ht="20.100000000000001" customHeight="1" x14ac:dyDescent="0.25">
      <c r="A95" s="35" t="s">
        <v>231</v>
      </c>
      <c r="B95" s="83">
        <v>87</v>
      </c>
      <c r="C95" s="83">
        <v>70</v>
      </c>
      <c r="D95" s="83">
        <v>34</v>
      </c>
      <c r="E95" s="83">
        <v>39</v>
      </c>
      <c r="F95" s="83">
        <v>23</v>
      </c>
      <c r="G95" s="83">
        <v>28</v>
      </c>
      <c r="H95" s="83">
        <v>20</v>
      </c>
      <c r="I95" s="83">
        <v>27</v>
      </c>
      <c r="J95" s="83">
        <v>32</v>
      </c>
      <c r="K95" s="83">
        <v>43</v>
      </c>
      <c r="L95" s="83">
        <v>46</v>
      </c>
      <c r="M95" s="83">
        <v>78</v>
      </c>
      <c r="N95" s="55"/>
    </row>
    <row r="96" spans="1:14" ht="20.100000000000001" customHeight="1" x14ac:dyDescent="0.25">
      <c r="A96" s="35" t="s">
        <v>232</v>
      </c>
      <c r="B96" s="83">
        <v>1852</v>
      </c>
      <c r="C96" s="83">
        <v>1888</v>
      </c>
      <c r="D96" s="83">
        <v>1209</v>
      </c>
      <c r="E96" s="83">
        <v>1035</v>
      </c>
      <c r="F96" s="83">
        <v>1783</v>
      </c>
      <c r="G96" s="83">
        <v>1128</v>
      </c>
      <c r="H96" s="83">
        <v>2262</v>
      </c>
      <c r="I96" s="83">
        <v>831</v>
      </c>
      <c r="J96" s="83">
        <v>2037</v>
      </c>
      <c r="K96" s="83">
        <v>1292</v>
      </c>
      <c r="L96" s="83">
        <v>1739</v>
      </c>
      <c r="M96" s="83">
        <v>2251</v>
      </c>
      <c r="N96" s="55"/>
    </row>
    <row r="97" spans="1:14" ht="20.100000000000001" customHeight="1" x14ac:dyDescent="0.25">
      <c r="A97" s="35" t="s">
        <v>233</v>
      </c>
      <c r="B97" s="83">
        <v>175</v>
      </c>
      <c r="C97" s="83">
        <v>176</v>
      </c>
      <c r="D97" s="83">
        <v>109</v>
      </c>
      <c r="E97" s="83">
        <v>157</v>
      </c>
      <c r="F97" s="83">
        <v>122</v>
      </c>
      <c r="G97" s="83">
        <v>114</v>
      </c>
      <c r="H97" s="83">
        <v>143</v>
      </c>
      <c r="I97" s="83">
        <v>297</v>
      </c>
      <c r="J97" s="83">
        <v>108</v>
      </c>
      <c r="K97" s="83">
        <v>232</v>
      </c>
      <c r="L97" s="83">
        <v>210</v>
      </c>
      <c r="M97" s="83">
        <v>267</v>
      </c>
      <c r="N97" s="55"/>
    </row>
    <row r="98" spans="1:14" ht="20.100000000000001" customHeight="1" x14ac:dyDescent="0.25">
      <c r="A98" s="35" t="s">
        <v>234</v>
      </c>
      <c r="B98" s="83">
        <v>81</v>
      </c>
      <c r="C98" s="83">
        <v>69</v>
      </c>
      <c r="D98" s="83">
        <v>87</v>
      </c>
      <c r="E98" s="83">
        <v>68</v>
      </c>
      <c r="F98" s="83">
        <v>99</v>
      </c>
      <c r="G98" s="83">
        <v>138</v>
      </c>
      <c r="H98" s="83">
        <v>102</v>
      </c>
      <c r="I98" s="83">
        <v>183</v>
      </c>
      <c r="J98" s="83">
        <v>89</v>
      </c>
      <c r="K98" s="83">
        <v>233</v>
      </c>
      <c r="L98" s="83">
        <v>89</v>
      </c>
      <c r="M98" s="83">
        <v>47</v>
      </c>
      <c r="N98" s="55"/>
    </row>
    <row r="99" spans="1:14" ht="20.100000000000001" customHeight="1" x14ac:dyDescent="0.25">
      <c r="A99" s="35" t="s">
        <v>235</v>
      </c>
      <c r="B99" s="83">
        <v>0</v>
      </c>
      <c r="C99" s="83">
        <v>0</v>
      </c>
      <c r="D99" s="83">
        <v>5</v>
      </c>
      <c r="E99" s="83">
        <v>6</v>
      </c>
      <c r="F99" s="83">
        <v>0</v>
      </c>
      <c r="G99" s="83">
        <v>0</v>
      </c>
      <c r="H99" s="83">
        <v>0</v>
      </c>
      <c r="I99" s="83">
        <v>0</v>
      </c>
      <c r="J99" s="83">
        <v>5</v>
      </c>
      <c r="K99" s="83">
        <v>6</v>
      </c>
      <c r="L99" s="83">
        <v>0</v>
      </c>
      <c r="M99" s="83">
        <v>2</v>
      </c>
      <c r="N99" s="55"/>
    </row>
    <row r="100" spans="1:14" ht="20.100000000000001" customHeight="1" x14ac:dyDescent="0.25">
      <c r="A100" s="35" t="s">
        <v>236</v>
      </c>
      <c r="B100" s="83">
        <v>331</v>
      </c>
      <c r="C100" s="83">
        <v>383</v>
      </c>
      <c r="D100" s="83">
        <v>345</v>
      </c>
      <c r="E100" s="83">
        <v>308</v>
      </c>
      <c r="F100" s="83">
        <v>441</v>
      </c>
      <c r="G100" s="83">
        <v>355</v>
      </c>
      <c r="H100" s="83">
        <v>665</v>
      </c>
      <c r="I100" s="83">
        <v>496</v>
      </c>
      <c r="J100" s="83">
        <v>350</v>
      </c>
      <c r="K100" s="83">
        <v>371</v>
      </c>
      <c r="L100" s="83">
        <v>601</v>
      </c>
      <c r="M100" s="83">
        <v>742</v>
      </c>
      <c r="N100" s="55"/>
    </row>
    <row r="101" spans="1:14" ht="20.100000000000001" customHeight="1" x14ac:dyDescent="0.25">
      <c r="A101" s="35" t="s">
        <v>237</v>
      </c>
      <c r="B101" s="83">
        <v>274</v>
      </c>
      <c r="C101" s="83">
        <v>135</v>
      </c>
      <c r="D101" s="83">
        <v>170</v>
      </c>
      <c r="E101" s="83">
        <v>137</v>
      </c>
      <c r="F101" s="83">
        <v>118</v>
      </c>
      <c r="G101" s="83">
        <v>103</v>
      </c>
      <c r="H101" s="83">
        <v>209</v>
      </c>
      <c r="I101" s="83">
        <v>152</v>
      </c>
      <c r="J101" s="83">
        <v>220</v>
      </c>
      <c r="K101" s="83">
        <v>264</v>
      </c>
      <c r="L101" s="83">
        <v>146</v>
      </c>
      <c r="M101" s="83">
        <v>171</v>
      </c>
      <c r="N101" s="55"/>
    </row>
    <row r="102" spans="1:14" ht="20.100000000000001" customHeight="1" x14ac:dyDescent="0.25">
      <c r="A102" s="35" t="s">
        <v>238</v>
      </c>
      <c r="B102" s="83">
        <v>5</v>
      </c>
      <c r="C102" s="83">
        <v>6</v>
      </c>
      <c r="D102" s="83">
        <v>0</v>
      </c>
      <c r="E102" s="83">
        <v>0</v>
      </c>
      <c r="F102" s="83">
        <v>0</v>
      </c>
      <c r="G102" s="83">
        <v>0</v>
      </c>
      <c r="H102" s="83">
        <v>0</v>
      </c>
      <c r="I102" s="83">
        <v>0</v>
      </c>
      <c r="J102" s="83">
        <v>0</v>
      </c>
      <c r="K102" s="83">
        <v>0</v>
      </c>
      <c r="L102" s="83">
        <v>0</v>
      </c>
      <c r="M102" s="83">
        <v>1</v>
      </c>
      <c r="N102" s="55"/>
    </row>
    <row r="103" spans="1:14" ht="20.100000000000001" customHeight="1" x14ac:dyDescent="0.25">
      <c r="A103" s="35" t="s">
        <v>239</v>
      </c>
      <c r="B103" s="83">
        <v>0</v>
      </c>
      <c r="C103" s="83">
        <v>0</v>
      </c>
      <c r="D103" s="83">
        <v>0</v>
      </c>
      <c r="E103" s="83">
        <v>0</v>
      </c>
      <c r="F103" s="83">
        <v>0</v>
      </c>
      <c r="G103" s="83">
        <v>4</v>
      </c>
      <c r="H103" s="83">
        <v>0</v>
      </c>
      <c r="I103" s="83">
        <v>0</v>
      </c>
      <c r="J103" s="83">
        <v>0</v>
      </c>
      <c r="K103" s="83">
        <v>0</v>
      </c>
      <c r="L103" s="83">
        <v>0</v>
      </c>
      <c r="M103" s="83">
        <v>0</v>
      </c>
      <c r="N103" s="55"/>
    </row>
    <row r="104" spans="1:14" ht="20.100000000000001" customHeight="1" x14ac:dyDescent="0.25">
      <c r="A104" s="35" t="s">
        <v>240</v>
      </c>
      <c r="B104" s="83">
        <v>7259</v>
      </c>
      <c r="C104" s="83">
        <v>10208</v>
      </c>
      <c r="D104" s="83">
        <v>7508</v>
      </c>
      <c r="E104" s="83">
        <v>8576</v>
      </c>
      <c r="F104" s="83">
        <v>10800</v>
      </c>
      <c r="G104" s="83">
        <v>13349</v>
      </c>
      <c r="H104" s="83">
        <v>8667</v>
      </c>
      <c r="I104" s="83">
        <v>9353</v>
      </c>
      <c r="J104" s="83">
        <v>8828</v>
      </c>
      <c r="K104" s="83">
        <v>9841</v>
      </c>
      <c r="L104" s="83">
        <v>11960</v>
      </c>
      <c r="M104" s="83">
        <v>12294</v>
      </c>
      <c r="N104" s="55"/>
    </row>
    <row r="105" spans="1:14" ht="20.100000000000001" customHeight="1" x14ac:dyDescent="0.25">
      <c r="A105" s="35" t="s">
        <v>241</v>
      </c>
      <c r="B105" s="83">
        <v>26</v>
      </c>
      <c r="C105" s="83">
        <v>32</v>
      </c>
      <c r="D105" s="83">
        <v>46</v>
      </c>
      <c r="E105" s="83">
        <v>63</v>
      </c>
      <c r="F105" s="83">
        <v>66</v>
      </c>
      <c r="G105" s="83">
        <v>35</v>
      </c>
      <c r="H105" s="83">
        <v>33</v>
      </c>
      <c r="I105" s="83">
        <v>39</v>
      </c>
      <c r="J105" s="83">
        <v>33</v>
      </c>
      <c r="K105" s="83">
        <v>144</v>
      </c>
      <c r="L105" s="83">
        <v>39</v>
      </c>
      <c r="M105" s="83">
        <v>37</v>
      </c>
      <c r="N105" s="55"/>
    </row>
    <row r="106" spans="1:14" s="30" customFormat="1" ht="20.100000000000001" customHeight="1" x14ac:dyDescent="0.25">
      <c r="A106" s="30" t="s">
        <v>242</v>
      </c>
      <c r="B106" s="89">
        <v>189</v>
      </c>
      <c r="C106" s="89">
        <v>118</v>
      </c>
      <c r="D106" s="89">
        <v>243</v>
      </c>
      <c r="E106" s="89">
        <v>82</v>
      </c>
      <c r="F106" s="89">
        <v>293</v>
      </c>
      <c r="G106" s="89">
        <v>92</v>
      </c>
      <c r="H106" s="89">
        <v>226</v>
      </c>
      <c r="I106" s="89">
        <v>62</v>
      </c>
      <c r="J106" s="89">
        <v>247</v>
      </c>
      <c r="K106" s="89">
        <v>110</v>
      </c>
      <c r="L106" s="89">
        <v>148</v>
      </c>
      <c r="M106" s="89">
        <v>105</v>
      </c>
      <c r="N106" s="53"/>
    </row>
    <row r="107" spans="1:14" ht="20.100000000000001" customHeight="1" x14ac:dyDescent="0.25">
      <c r="A107" s="35" t="s">
        <v>243</v>
      </c>
      <c r="B107" s="83">
        <v>2</v>
      </c>
      <c r="C107" s="83">
        <v>26</v>
      </c>
      <c r="D107" s="83">
        <v>56</v>
      </c>
      <c r="E107" s="83">
        <v>10</v>
      </c>
      <c r="F107" s="83">
        <v>7</v>
      </c>
      <c r="G107" s="83">
        <v>6</v>
      </c>
      <c r="H107" s="83">
        <v>1</v>
      </c>
      <c r="I107" s="83">
        <v>6</v>
      </c>
      <c r="J107" s="83">
        <v>14</v>
      </c>
      <c r="K107" s="83">
        <v>12</v>
      </c>
      <c r="L107" s="83">
        <v>4</v>
      </c>
      <c r="M107" s="83">
        <v>16</v>
      </c>
      <c r="N107" s="55"/>
    </row>
    <row r="108" spans="1:14" ht="20.100000000000001" customHeight="1" x14ac:dyDescent="0.25">
      <c r="A108" s="35" t="s">
        <v>244</v>
      </c>
      <c r="B108" s="83">
        <v>1</v>
      </c>
      <c r="C108" s="83">
        <v>26</v>
      </c>
      <c r="D108" s="83">
        <v>1</v>
      </c>
      <c r="E108" s="83">
        <v>8</v>
      </c>
      <c r="F108" s="83">
        <v>1</v>
      </c>
      <c r="G108" s="83">
        <v>15</v>
      </c>
      <c r="H108" s="83">
        <v>8</v>
      </c>
      <c r="I108" s="83">
        <v>1</v>
      </c>
      <c r="J108" s="83">
        <v>9</v>
      </c>
      <c r="K108" s="83">
        <v>2</v>
      </c>
      <c r="L108" s="83">
        <v>8</v>
      </c>
      <c r="M108" s="83">
        <v>9</v>
      </c>
      <c r="N108" s="55"/>
    </row>
    <row r="109" spans="1:14" ht="20.100000000000001" customHeight="1" x14ac:dyDescent="0.25">
      <c r="A109" s="35" t="s">
        <v>245</v>
      </c>
      <c r="B109" s="83">
        <v>1</v>
      </c>
      <c r="C109" s="83">
        <v>6</v>
      </c>
      <c r="D109" s="83">
        <v>6</v>
      </c>
      <c r="E109" s="83">
        <v>13</v>
      </c>
      <c r="F109" s="83">
        <v>3</v>
      </c>
      <c r="G109" s="83">
        <v>18</v>
      </c>
      <c r="H109" s="83">
        <v>1</v>
      </c>
      <c r="I109" s="83">
        <v>11</v>
      </c>
      <c r="J109" s="83">
        <v>37</v>
      </c>
      <c r="K109" s="83">
        <v>26</v>
      </c>
      <c r="L109" s="83">
        <v>17</v>
      </c>
      <c r="M109" s="83">
        <v>17</v>
      </c>
      <c r="N109" s="55"/>
    </row>
    <row r="110" spans="1:14" ht="20.100000000000001" customHeight="1" x14ac:dyDescent="0.25">
      <c r="A110" s="35" t="s">
        <v>246</v>
      </c>
      <c r="B110" s="83">
        <v>8</v>
      </c>
      <c r="C110" s="83">
        <v>11</v>
      </c>
      <c r="D110" s="83">
        <v>6</v>
      </c>
      <c r="E110" s="83">
        <v>18</v>
      </c>
      <c r="F110" s="83">
        <v>9</v>
      </c>
      <c r="G110" s="83">
        <v>10</v>
      </c>
      <c r="H110" s="83">
        <v>1</v>
      </c>
      <c r="I110" s="83">
        <v>19</v>
      </c>
      <c r="J110" s="83">
        <v>8</v>
      </c>
      <c r="K110" s="83">
        <v>8</v>
      </c>
      <c r="L110" s="83">
        <v>7</v>
      </c>
      <c r="M110" s="83">
        <v>11</v>
      </c>
      <c r="N110" s="55"/>
    </row>
    <row r="111" spans="1:14" ht="20.100000000000001" customHeight="1" x14ac:dyDescent="0.25">
      <c r="A111" s="35" t="s">
        <v>247</v>
      </c>
      <c r="B111" s="83">
        <v>9</v>
      </c>
      <c r="C111" s="83">
        <v>24</v>
      </c>
      <c r="D111" s="83">
        <v>5</v>
      </c>
      <c r="E111" s="83">
        <v>8</v>
      </c>
      <c r="F111" s="83">
        <v>14</v>
      </c>
      <c r="G111" s="83">
        <v>11</v>
      </c>
      <c r="H111" s="83">
        <v>14</v>
      </c>
      <c r="I111" s="83">
        <v>14</v>
      </c>
      <c r="J111" s="83">
        <v>36</v>
      </c>
      <c r="K111" s="83">
        <v>8</v>
      </c>
      <c r="L111" s="83">
        <v>15</v>
      </c>
      <c r="M111" s="83">
        <v>12</v>
      </c>
      <c r="N111" s="55"/>
    </row>
    <row r="112" spans="1:14" ht="20.100000000000001" customHeight="1" x14ac:dyDescent="0.25">
      <c r="A112" s="35" t="s">
        <v>248</v>
      </c>
      <c r="B112" s="83">
        <v>168</v>
      </c>
      <c r="C112" s="83">
        <v>25</v>
      </c>
      <c r="D112" s="83">
        <v>169</v>
      </c>
      <c r="E112" s="83">
        <v>25</v>
      </c>
      <c r="F112" s="83">
        <v>259</v>
      </c>
      <c r="G112" s="83">
        <v>32</v>
      </c>
      <c r="H112" s="83">
        <v>201</v>
      </c>
      <c r="I112" s="83">
        <v>11</v>
      </c>
      <c r="J112" s="83">
        <v>143</v>
      </c>
      <c r="K112" s="83">
        <v>54</v>
      </c>
      <c r="L112" s="83">
        <v>97</v>
      </c>
      <c r="M112" s="83">
        <v>40</v>
      </c>
      <c r="N112" s="55"/>
    </row>
    <row r="113" spans="1:14" ht="20.100000000000001" customHeight="1" x14ac:dyDescent="0.25">
      <c r="A113" s="30" t="s">
        <v>249</v>
      </c>
      <c r="B113" s="89">
        <v>1144</v>
      </c>
      <c r="C113" s="89">
        <v>1343</v>
      </c>
      <c r="D113" s="89">
        <v>1149</v>
      </c>
      <c r="E113" s="89">
        <v>1470</v>
      </c>
      <c r="F113" s="89">
        <v>1346</v>
      </c>
      <c r="G113" s="89">
        <v>1501</v>
      </c>
      <c r="H113" s="89">
        <v>1806</v>
      </c>
      <c r="I113" s="89">
        <v>3099</v>
      </c>
      <c r="J113" s="89">
        <v>1988</v>
      </c>
      <c r="K113" s="89">
        <v>1959</v>
      </c>
      <c r="L113" s="89">
        <v>2526</v>
      </c>
      <c r="M113" s="89">
        <v>2765</v>
      </c>
      <c r="N113" s="55"/>
    </row>
    <row r="114" spans="1:14" ht="20.100000000000001" customHeight="1" x14ac:dyDescent="0.25">
      <c r="A114" s="35" t="s">
        <v>250</v>
      </c>
      <c r="B114" s="83">
        <v>134</v>
      </c>
      <c r="C114" s="83">
        <v>172</v>
      </c>
      <c r="D114" s="83">
        <v>197</v>
      </c>
      <c r="E114" s="83">
        <v>301</v>
      </c>
      <c r="F114" s="83">
        <v>142</v>
      </c>
      <c r="G114" s="83">
        <v>179</v>
      </c>
      <c r="H114" s="83">
        <v>552</v>
      </c>
      <c r="I114" s="83">
        <v>1771</v>
      </c>
      <c r="J114" s="83">
        <v>407</v>
      </c>
      <c r="K114" s="83">
        <v>342</v>
      </c>
      <c r="L114" s="83">
        <v>339</v>
      </c>
      <c r="M114" s="83">
        <v>475</v>
      </c>
      <c r="N114" s="55"/>
    </row>
    <row r="115" spans="1:14" ht="20.100000000000001" customHeight="1" x14ac:dyDescent="0.25">
      <c r="A115" s="35" t="s">
        <v>251</v>
      </c>
      <c r="B115" s="83">
        <v>18</v>
      </c>
      <c r="C115" s="83">
        <v>21</v>
      </c>
      <c r="D115" s="83">
        <v>14</v>
      </c>
      <c r="E115" s="83">
        <v>29</v>
      </c>
      <c r="F115" s="83">
        <v>14</v>
      </c>
      <c r="G115" s="83">
        <v>19</v>
      </c>
      <c r="H115" s="83">
        <v>37</v>
      </c>
      <c r="I115" s="83">
        <v>54</v>
      </c>
      <c r="J115" s="83">
        <v>23</v>
      </c>
      <c r="K115" s="83">
        <v>33</v>
      </c>
      <c r="L115" s="83">
        <v>42</v>
      </c>
      <c r="M115" s="83">
        <v>50</v>
      </c>
      <c r="N115" s="55"/>
    </row>
    <row r="116" spans="1:14" ht="20.100000000000001" customHeight="1" x14ac:dyDescent="0.25">
      <c r="A116" s="35" t="s">
        <v>252</v>
      </c>
      <c r="B116" s="83">
        <v>23</v>
      </c>
      <c r="C116" s="83">
        <v>27</v>
      </c>
      <c r="D116" s="83">
        <v>13</v>
      </c>
      <c r="E116" s="83">
        <v>21</v>
      </c>
      <c r="F116" s="83">
        <v>37</v>
      </c>
      <c r="G116" s="83">
        <v>47</v>
      </c>
      <c r="H116" s="83">
        <v>35</v>
      </c>
      <c r="I116" s="83">
        <v>23</v>
      </c>
      <c r="J116" s="83">
        <v>52</v>
      </c>
      <c r="K116" s="83">
        <v>55</v>
      </c>
      <c r="L116" s="83">
        <v>66</v>
      </c>
      <c r="M116" s="83">
        <v>64</v>
      </c>
      <c r="N116" s="55"/>
    </row>
    <row r="117" spans="1:14" ht="20.100000000000001" customHeight="1" x14ac:dyDescent="0.25">
      <c r="A117" s="35" t="s">
        <v>253</v>
      </c>
      <c r="B117" s="83">
        <v>11</v>
      </c>
      <c r="C117" s="83">
        <v>9</v>
      </c>
      <c r="D117" s="83">
        <v>4</v>
      </c>
      <c r="E117" s="83">
        <v>10</v>
      </c>
      <c r="F117" s="83">
        <v>9</v>
      </c>
      <c r="G117" s="83">
        <v>2</v>
      </c>
      <c r="H117" s="83">
        <v>13</v>
      </c>
      <c r="I117" s="83">
        <v>18</v>
      </c>
      <c r="J117" s="83">
        <v>10</v>
      </c>
      <c r="K117" s="83">
        <v>5</v>
      </c>
      <c r="L117" s="83">
        <v>11</v>
      </c>
      <c r="M117" s="83">
        <v>49</v>
      </c>
      <c r="N117" s="55"/>
    </row>
    <row r="118" spans="1:14" ht="20.100000000000001" customHeight="1" x14ac:dyDescent="0.25">
      <c r="A118" s="35" t="s">
        <v>254</v>
      </c>
      <c r="B118" s="83">
        <v>208</v>
      </c>
      <c r="C118" s="83">
        <v>232</v>
      </c>
      <c r="D118" s="83">
        <v>210</v>
      </c>
      <c r="E118" s="83">
        <v>212</v>
      </c>
      <c r="F118" s="83">
        <v>256</v>
      </c>
      <c r="G118" s="83">
        <v>235</v>
      </c>
      <c r="H118" s="83">
        <v>241</v>
      </c>
      <c r="I118" s="83">
        <v>186</v>
      </c>
      <c r="J118" s="83">
        <v>319</v>
      </c>
      <c r="K118" s="83">
        <v>252</v>
      </c>
      <c r="L118" s="83">
        <v>381</v>
      </c>
      <c r="M118" s="83">
        <v>315</v>
      </c>
      <c r="N118" s="55"/>
    </row>
    <row r="119" spans="1:14" ht="20.100000000000001" customHeight="1" x14ac:dyDescent="0.25">
      <c r="A119" s="35" t="s">
        <v>255</v>
      </c>
      <c r="B119" s="83">
        <v>9</v>
      </c>
      <c r="C119" s="83">
        <v>7</v>
      </c>
      <c r="D119" s="83">
        <v>1</v>
      </c>
      <c r="E119" s="83">
        <v>6</v>
      </c>
      <c r="F119" s="83">
        <v>1</v>
      </c>
      <c r="G119" s="83">
        <v>4</v>
      </c>
      <c r="H119" s="83">
        <v>6</v>
      </c>
      <c r="I119" s="83">
        <v>11</v>
      </c>
      <c r="J119" s="83">
        <v>9</v>
      </c>
      <c r="K119" s="83">
        <v>12</v>
      </c>
      <c r="L119" s="83">
        <v>10</v>
      </c>
      <c r="M119" s="83">
        <v>26</v>
      </c>
      <c r="N119" s="55"/>
    </row>
    <row r="120" spans="1:14" ht="20.100000000000001" customHeight="1" x14ac:dyDescent="0.25">
      <c r="A120" s="35" t="s">
        <v>256</v>
      </c>
      <c r="B120" s="83">
        <v>105</v>
      </c>
      <c r="C120" s="83">
        <v>141</v>
      </c>
      <c r="D120" s="83">
        <v>98</v>
      </c>
      <c r="E120" s="83">
        <v>119</v>
      </c>
      <c r="F120" s="83">
        <v>171</v>
      </c>
      <c r="G120" s="83">
        <v>182</v>
      </c>
      <c r="H120" s="83">
        <v>127</v>
      </c>
      <c r="I120" s="83">
        <v>144</v>
      </c>
      <c r="J120" s="83">
        <v>163</v>
      </c>
      <c r="K120" s="83">
        <v>180</v>
      </c>
      <c r="L120" s="83">
        <v>232</v>
      </c>
      <c r="M120" s="83">
        <v>249</v>
      </c>
      <c r="N120" s="55"/>
    </row>
    <row r="121" spans="1:14" ht="20.100000000000001" customHeight="1" x14ac:dyDescent="0.25">
      <c r="A121" s="35" t="s">
        <v>257</v>
      </c>
      <c r="B121" s="83">
        <v>19</v>
      </c>
      <c r="C121" s="83">
        <v>15</v>
      </c>
      <c r="D121" s="83">
        <v>9</v>
      </c>
      <c r="E121" s="83">
        <v>1</v>
      </c>
      <c r="F121" s="83">
        <v>8</v>
      </c>
      <c r="G121" s="83">
        <v>6</v>
      </c>
      <c r="H121" s="83">
        <v>33</v>
      </c>
      <c r="I121" s="83">
        <v>8</v>
      </c>
      <c r="J121" s="83">
        <v>11</v>
      </c>
      <c r="K121" s="83">
        <v>10</v>
      </c>
      <c r="L121" s="83">
        <v>55</v>
      </c>
      <c r="M121" s="83">
        <v>21</v>
      </c>
      <c r="N121" s="55"/>
    </row>
    <row r="122" spans="1:14" ht="20.100000000000001" customHeight="1" x14ac:dyDescent="0.25">
      <c r="A122" s="35" t="s">
        <v>258</v>
      </c>
      <c r="B122" s="83">
        <v>13</v>
      </c>
      <c r="C122" s="83">
        <v>32</v>
      </c>
      <c r="D122" s="83">
        <v>26</v>
      </c>
      <c r="E122" s="83">
        <v>11</v>
      </c>
      <c r="F122" s="83">
        <v>34</v>
      </c>
      <c r="G122" s="83">
        <v>39</v>
      </c>
      <c r="H122" s="83">
        <v>34</v>
      </c>
      <c r="I122" s="83">
        <v>35</v>
      </c>
      <c r="J122" s="83">
        <v>58</v>
      </c>
      <c r="K122" s="83">
        <v>63</v>
      </c>
      <c r="L122" s="83">
        <v>34</v>
      </c>
      <c r="M122" s="83">
        <v>53</v>
      </c>
      <c r="N122" s="55"/>
    </row>
    <row r="123" spans="1:14" ht="20.100000000000001" customHeight="1" x14ac:dyDescent="0.25">
      <c r="A123" s="35" t="s">
        <v>259</v>
      </c>
      <c r="B123" s="83">
        <v>8</v>
      </c>
      <c r="C123" s="83">
        <v>7</v>
      </c>
      <c r="D123" s="83">
        <v>0</v>
      </c>
      <c r="E123" s="83">
        <v>1</v>
      </c>
      <c r="F123" s="83">
        <v>5</v>
      </c>
      <c r="G123" s="83">
        <v>15</v>
      </c>
      <c r="H123" s="83">
        <v>7</v>
      </c>
      <c r="I123" s="83">
        <v>17</v>
      </c>
      <c r="J123" s="83">
        <v>2</v>
      </c>
      <c r="K123" s="83">
        <v>2</v>
      </c>
      <c r="L123" s="83">
        <v>7</v>
      </c>
      <c r="M123" s="83">
        <v>12</v>
      </c>
      <c r="N123" s="55"/>
    </row>
    <row r="124" spans="1:14" ht="20.100000000000001" customHeight="1" x14ac:dyDescent="0.25">
      <c r="A124" s="35" t="s">
        <v>260</v>
      </c>
      <c r="B124" s="83">
        <v>74</v>
      </c>
      <c r="C124" s="83">
        <v>68</v>
      </c>
      <c r="D124" s="83">
        <v>59</v>
      </c>
      <c r="E124" s="83">
        <v>68</v>
      </c>
      <c r="F124" s="83">
        <v>64</v>
      </c>
      <c r="G124" s="83">
        <v>75</v>
      </c>
      <c r="H124" s="83">
        <v>68</v>
      </c>
      <c r="I124" s="83">
        <v>88</v>
      </c>
      <c r="J124" s="83">
        <v>114</v>
      </c>
      <c r="K124" s="83">
        <v>82</v>
      </c>
      <c r="L124" s="83">
        <v>164</v>
      </c>
      <c r="M124" s="83">
        <v>150</v>
      </c>
      <c r="N124" s="55"/>
    </row>
    <row r="125" spans="1:14" ht="20.100000000000001" customHeight="1" x14ac:dyDescent="0.25">
      <c r="A125" s="35" t="s">
        <v>261</v>
      </c>
      <c r="B125" s="83">
        <v>14</v>
      </c>
      <c r="C125" s="83">
        <v>15</v>
      </c>
      <c r="D125" s="83">
        <v>8</v>
      </c>
      <c r="E125" s="83">
        <v>14</v>
      </c>
      <c r="F125" s="83">
        <v>9</v>
      </c>
      <c r="G125" s="83">
        <v>6</v>
      </c>
      <c r="H125" s="83">
        <v>9</v>
      </c>
      <c r="I125" s="83">
        <v>16</v>
      </c>
      <c r="J125" s="83">
        <v>10</v>
      </c>
      <c r="K125" s="83">
        <v>18</v>
      </c>
      <c r="L125" s="83">
        <v>14</v>
      </c>
      <c r="M125" s="83">
        <v>30</v>
      </c>
      <c r="N125" s="55"/>
    </row>
    <row r="126" spans="1:14" ht="20.100000000000001" customHeight="1" x14ac:dyDescent="0.25">
      <c r="A126" s="35" t="s">
        <v>262</v>
      </c>
      <c r="B126" s="83">
        <v>223</v>
      </c>
      <c r="C126" s="83">
        <v>259</v>
      </c>
      <c r="D126" s="83">
        <v>215</v>
      </c>
      <c r="E126" s="83">
        <v>294</v>
      </c>
      <c r="F126" s="83">
        <v>173</v>
      </c>
      <c r="G126" s="83">
        <v>236</v>
      </c>
      <c r="H126" s="83">
        <v>238</v>
      </c>
      <c r="I126" s="83">
        <v>256</v>
      </c>
      <c r="J126" s="83">
        <v>297</v>
      </c>
      <c r="K126" s="83">
        <v>345</v>
      </c>
      <c r="L126" s="83">
        <v>449</v>
      </c>
      <c r="M126" s="83">
        <v>511</v>
      </c>
      <c r="N126" s="55"/>
    </row>
    <row r="127" spans="1:14" ht="20.100000000000001" customHeight="1" x14ac:dyDescent="0.25">
      <c r="A127" s="35" t="s">
        <v>263</v>
      </c>
      <c r="B127" s="83">
        <v>0</v>
      </c>
      <c r="C127" s="83">
        <v>0</v>
      </c>
      <c r="D127" s="83">
        <v>0</v>
      </c>
      <c r="E127" s="83">
        <v>4</v>
      </c>
      <c r="F127" s="83">
        <v>6</v>
      </c>
      <c r="G127" s="83">
        <v>6</v>
      </c>
      <c r="H127" s="83">
        <v>0</v>
      </c>
      <c r="I127" s="83">
        <v>4</v>
      </c>
      <c r="J127" s="83">
        <v>16</v>
      </c>
      <c r="K127" s="83">
        <v>34</v>
      </c>
      <c r="L127" s="83">
        <v>40</v>
      </c>
      <c r="M127" s="83">
        <v>36</v>
      </c>
      <c r="N127" s="55"/>
    </row>
    <row r="128" spans="1:14" ht="20.100000000000001" customHeight="1" x14ac:dyDescent="0.25">
      <c r="A128" s="35" t="s">
        <v>264</v>
      </c>
      <c r="B128" s="83">
        <v>32</v>
      </c>
      <c r="C128" s="83">
        <v>23</v>
      </c>
      <c r="D128" s="83">
        <v>5</v>
      </c>
      <c r="E128" s="83">
        <v>18</v>
      </c>
      <c r="F128" s="83">
        <v>14</v>
      </c>
      <c r="G128" s="83">
        <v>14</v>
      </c>
      <c r="H128" s="83">
        <v>7</v>
      </c>
      <c r="I128" s="83">
        <v>16</v>
      </c>
      <c r="J128" s="83">
        <v>27</v>
      </c>
      <c r="K128" s="83">
        <v>19</v>
      </c>
      <c r="L128" s="83">
        <v>18</v>
      </c>
      <c r="M128" s="83">
        <v>15</v>
      </c>
      <c r="N128" s="55"/>
    </row>
    <row r="129" spans="1:256" s="30" customFormat="1" ht="20.100000000000001" customHeight="1" x14ac:dyDescent="0.25">
      <c r="A129" s="35" t="s">
        <v>265</v>
      </c>
      <c r="B129" s="83">
        <v>177</v>
      </c>
      <c r="C129" s="83">
        <v>207</v>
      </c>
      <c r="D129" s="83">
        <v>182</v>
      </c>
      <c r="E129" s="83">
        <v>257</v>
      </c>
      <c r="F129" s="83">
        <v>292</v>
      </c>
      <c r="G129" s="83">
        <v>330</v>
      </c>
      <c r="H129" s="83">
        <v>242</v>
      </c>
      <c r="I129" s="83">
        <v>308</v>
      </c>
      <c r="J129" s="83">
        <v>302</v>
      </c>
      <c r="K129" s="83">
        <v>289</v>
      </c>
      <c r="L129" s="83">
        <v>376</v>
      </c>
      <c r="M129" s="83">
        <v>383</v>
      </c>
      <c r="N129" s="53"/>
    </row>
    <row r="130" spans="1:256" s="30" customFormat="1" ht="20.100000000000001" customHeight="1" x14ac:dyDescent="0.25">
      <c r="A130" s="35" t="s">
        <v>266</v>
      </c>
      <c r="B130" s="83">
        <v>0</v>
      </c>
      <c r="C130" s="83">
        <v>8</v>
      </c>
      <c r="D130" s="83">
        <v>2</v>
      </c>
      <c r="E130" s="83">
        <v>1</v>
      </c>
      <c r="F130" s="83">
        <v>1</v>
      </c>
      <c r="G130" s="83">
        <v>11</v>
      </c>
      <c r="H130" s="83">
        <v>1</v>
      </c>
      <c r="I130" s="83">
        <v>5</v>
      </c>
      <c r="J130" s="83">
        <v>4</v>
      </c>
      <c r="K130" s="83">
        <v>13</v>
      </c>
      <c r="L130" s="83">
        <v>9</v>
      </c>
      <c r="M130" s="83">
        <v>10</v>
      </c>
      <c r="N130" s="53"/>
    </row>
    <row r="131" spans="1:256" s="30" customFormat="1" ht="20.100000000000001" customHeight="1" x14ac:dyDescent="0.25">
      <c r="A131" s="35" t="s">
        <v>267</v>
      </c>
      <c r="B131" s="83">
        <v>18</v>
      </c>
      <c r="C131" s="83">
        <v>14</v>
      </c>
      <c r="D131" s="83">
        <v>21</v>
      </c>
      <c r="E131" s="83">
        <v>28</v>
      </c>
      <c r="F131" s="83">
        <v>19</v>
      </c>
      <c r="G131" s="83">
        <v>5</v>
      </c>
      <c r="H131" s="83">
        <v>35</v>
      </c>
      <c r="I131" s="83">
        <v>8</v>
      </c>
      <c r="J131" s="83">
        <v>25</v>
      </c>
      <c r="K131" s="83">
        <v>27</v>
      </c>
      <c r="L131" s="83">
        <v>18</v>
      </c>
      <c r="M131" s="83">
        <v>27</v>
      </c>
      <c r="N131" s="53"/>
    </row>
    <row r="132" spans="1:256" ht="20.100000000000001" customHeight="1" x14ac:dyDescent="0.25">
      <c r="A132" s="35" t="s">
        <v>268</v>
      </c>
      <c r="B132" s="83">
        <v>10</v>
      </c>
      <c r="C132" s="83">
        <v>24</v>
      </c>
      <c r="D132" s="83">
        <v>5</v>
      </c>
      <c r="E132" s="83">
        <v>12</v>
      </c>
      <c r="F132" s="83">
        <v>10</v>
      </c>
      <c r="G132" s="83">
        <v>19</v>
      </c>
      <c r="H132" s="83">
        <v>22</v>
      </c>
      <c r="I132" s="83">
        <v>16</v>
      </c>
      <c r="J132" s="83">
        <v>23</v>
      </c>
      <c r="K132" s="83">
        <v>27</v>
      </c>
      <c r="L132" s="83">
        <v>53</v>
      </c>
      <c r="M132" s="83">
        <v>60</v>
      </c>
      <c r="N132" s="55"/>
    </row>
    <row r="133" spans="1:256" ht="20.100000000000001" customHeight="1" x14ac:dyDescent="0.25">
      <c r="A133" s="35" t="s">
        <v>269</v>
      </c>
      <c r="B133" s="83">
        <v>25</v>
      </c>
      <c r="C133" s="83">
        <v>25</v>
      </c>
      <c r="D133" s="83">
        <v>53</v>
      </c>
      <c r="E133" s="83">
        <v>44</v>
      </c>
      <c r="F133" s="83">
        <v>56</v>
      </c>
      <c r="G133" s="83">
        <v>48</v>
      </c>
      <c r="H133" s="83">
        <v>62</v>
      </c>
      <c r="I133" s="83">
        <v>87</v>
      </c>
      <c r="J133" s="83">
        <v>72</v>
      </c>
      <c r="K133" s="83">
        <v>117</v>
      </c>
      <c r="L133" s="83">
        <v>147</v>
      </c>
      <c r="M133" s="83">
        <v>168</v>
      </c>
      <c r="N133" s="55"/>
    </row>
    <row r="134" spans="1:256" s="30" customFormat="1" ht="20.100000000000001" customHeight="1" x14ac:dyDescent="0.25">
      <c r="A134" s="35" t="s">
        <v>270</v>
      </c>
      <c r="B134" s="83">
        <v>23</v>
      </c>
      <c r="C134" s="83">
        <v>37</v>
      </c>
      <c r="D134" s="83">
        <v>27</v>
      </c>
      <c r="E134" s="83">
        <v>19</v>
      </c>
      <c r="F134" s="83">
        <v>25</v>
      </c>
      <c r="G134" s="83">
        <v>23</v>
      </c>
      <c r="H134" s="83">
        <v>37</v>
      </c>
      <c r="I134" s="83">
        <v>28</v>
      </c>
      <c r="J134" s="83">
        <v>44</v>
      </c>
      <c r="K134" s="83">
        <v>34</v>
      </c>
      <c r="L134" s="83">
        <v>61</v>
      </c>
      <c r="M134" s="83">
        <v>61</v>
      </c>
      <c r="N134" s="53"/>
    </row>
    <row r="135" spans="1:256" ht="20.100000000000001" customHeight="1" x14ac:dyDescent="0.25">
      <c r="A135" s="30" t="s">
        <v>271</v>
      </c>
      <c r="B135" s="89">
        <v>69</v>
      </c>
      <c r="C135" s="89">
        <v>53</v>
      </c>
      <c r="D135" s="89">
        <v>41</v>
      </c>
      <c r="E135" s="89">
        <v>24</v>
      </c>
      <c r="F135" s="89">
        <v>71</v>
      </c>
      <c r="G135" s="89">
        <v>107</v>
      </c>
      <c r="H135" s="89">
        <v>67</v>
      </c>
      <c r="I135" s="89">
        <v>67</v>
      </c>
      <c r="J135" s="89">
        <v>75</v>
      </c>
      <c r="K135" s="89">
        <v>58</v>
      </c>
      <c r="L135" s="89">
        <v>124</v>
      </c>
      <c r="M135" s="89">
        <v>115</v>
      </c>
      <c r="N135" s="55"/>
    </row>
    <row r="136" spans="1:256" ht="20.100000000000001" customHeight="1" x14ac:dyDescent="0.25">
      <c r="A136" s="35" t="s">
        <v>272</v>
      </c>
      <c r="B136" s="82">
        <v>45</v>
      </c>
      <c r="C136" s="82">
        <v>46</v>
      </c>
      <c r="D136" s="82">
        <v>24</v>
      </c>
      <c r="E136" s="82">
        <v>16</v>
      </c>
      <c r="F136" s="82">
        <v>56</v>
      </c>
      <c r="G136" s="82">
        <v>78</v>
      </c>
      <c r="H136" s="82">
        <v>60</v>
      </c>
      <c r="I136" s="82">
        <v>58</v>
      </c>
      <c r="J136" s="82">
        <v>48</v>
      </c>
      <c r="K136" s="82">
        <v>40</v>
      </c>
      <c r="L136" s="82">
        <v>86</v>
      </c>
      <c r="M136" s="82">
        <v>95</v>
      </c>
      <c r="N136" s="55"/>
    </row>
    <row r="137" spans="1:256" ht="20.100000000000001" customHeight="1" x14ac:dyDescent="0.25">
      <c r="A137" s="35" t="s">
        <v>273</v>
      </c>
      <c r="B137" s="82">
        <v>24</v>
      </c>
      <c r="C137" s="82">
        <v>7</v>
      </c>
      <c r="D137" s="82">
        <v>17</v>
      </c>
      <c r="E137" s="82">
        <v>8</v>
      </c>
      <c r="F137" s="82">
        <v>14</v>
      </c>
      <c r="G137" s="82">
        <v>29</v>
      </c>
      <c r="H137" s="82">
        <v>7</v>
      </c>
      <c r="I137" s="82">
        <v>9</v>
      </c>
      <c r="J137" s="82">
        <v>27</v>
      </c>
      <c r="K137" s="82">
        <v>18</v>
      </c>
      <c r="L137" s="82">
        <v>38</v>
      </c>
      <c r="M137" s="82">
        <v>20</v>
      </c>
      <c r="N137" s="55"/>
    </row>
    <row r="138" spans="1:256" ht="20.100000000000001" customHeight="1" x14ac:dyDescent="0.25">
      <c r="A138" s="35" t="s">
        <v>274</v>
      </c>
      <c r="B138" s="82">
        <v>0</v>
      </c>
      <c r="C138" s="82">
        <v>0</v>
      </c>
      <c r="D138" s="82">
        <v>0</v>
      </c>
      <c r="E138" s="82">
        <v>0</v>
      </c>
      <c r="F138" s="82">
        <v>1</v>
      </c>
      <c r="G138" s="82">
        <v>0</v>
      </c>
      <c r="H138" s="82">
        <v>0</v>
      </c>
      <c r="I138" s="82">
        <v>0</v>
      </c>
      <c r="J138" s="82">
        <v>0</v>
      </c>
      <c r="K138" s="82">
        <v>0</v>
      </c>
      <c r="L138" s="82">
        <v>0</v>
      </c>
      <c r="M138" s="82">
        <v>0</v>
      </c>
      <c r="N138" s="55"/>
    </row>
    <row r="139" spans="1:256" s="30" customFormat="1" ht="20.100000000000001" customHeight="1" thickBot="1" x14ac:dyDescent="0.3">
      <c r="A139" s="40" t="s">
        <v>275</v>
      </c>
      <c r="B139" s="99">
        <v>1</v>
      </c>
      <c r="C139" s="99">
        <v>0</v>
      </c>
      <c r="D139" s="99">
        <v>0</v>
      </c>
      <c r="E139" s="99">
        <v>0</v>
      </c>
      <c r="F139" s="99">
        <v>0</v>
      </c>
      <c r="G139" s="99">
        <v>0</v>
      </c>
      <c r="H139" s="99">
        <v>0</v>
      </c>
      <c r="I139" s="99">
        <v>0</v>
      </c>
      <c r="J139" s="99">
        <v>0</v>
      </c>
      <c r="K139" s="99">
        <v>0</v>
      </c>
      <c r="L139" s="99">
        <v>0</v>
      </c>
      <c r="M139" s="99">
        <v>0</v>
      </c>
      <c r="N139" s="53"/>
      <c r="IV139" s="27">
        <v>24</v>
      </c>
    </row>
    <row r="140" spans="1:256" s="370" customFormat="1" ht="15.95" customHeight="1" x14ac:dyDescent="0.25">
      <c r="A140" s="149" t="s">
        <v>320</v>
      </c>
      <c r="D140" s="371"/>
      <c r="E140" s="371"/>
    </row>
    <row r="143" spans="1:256" ht="20.100000000000001" customHeight="1" x14ac:dyDescent="0.25">
      <c r="N143" s="89"/>
    </row>
    <row r="144" spans="1:256" ht="20.100000000000001" customHeight="1" x14ac:dyDescent="0.25">
      <c r="N144" s="83"/>
    </row>
    <row r="145" spans="14:14" ht="20.100000000000001" customHeight="1" x14ac:dyDescent="0.25">
      <c r="N145" s="83"/>
    </row>
    <row r="146" spans="14:14" ht="20.100000000000001" customHeight="1" x14ac:dyDescent="0.25">
      <c r="N146" s="83"/>
    </row>
    <row r="147" spans="14:14" ht="20.100000000000001" customHeight="1" x14ac:dyDescent="0.25">
      <c r="N147" s="83"/>
    </row>
    <row r="148" spans="14:14" ht="20.100000000000001" customHeight="1" x14ac:dyDescent="0.25">
      <c r="N148" s="89"/>
    </row>
    <row r="149" spans="14:14" ht="20.100000000000001" customHeight="1" x14ac:dyDescent="0.25">
      <c r="N149" s="83"/>
    </row>
    <row r="150" spans="14:14" ht="20.100000000000001" customHeight="1" x14ac:dyDescent="0.25">
      <c r="N150" s="83"/>
    </row>
    <row r="151" spans="14:14" ht="20.100000000000001" customHeight="1" x14ac:dyDescent="0.25">
      <c r="N151" s="83"/>
    </row>
    <row r="152" spans="14:14" ht="20.100000000000001" customHeight="1" x14ac:dyDescent="0.25">
      <c r="N152" s="83"/>
    </row>
    <row r="153" spans="14:14" ht="20.100000000000001" customHeight="1" x14ac:dyDescent="0.25">
      <c r="N153" s="89"/>
    </row>
    <row r="154" spans="14:14" ht="20.100000000000001" customHeight="1" x14ac:dyDescent="0.25">
      <c r="N154" s="83"/>
    </row>
    <row r="155" spans="14:14" ht="20.100000000000001" customHeight="1" x14ac:dyDescent="0.25">
      <c r="N155" s="83"/>
    </row>
    <row r="156" spans="14:14" ht="20.100000000000001" customHeight="1" x14ac:dyDescent="0.25">
      <c r="N156" s="83"/>
    </row>
    <row r="157" spans="14:14" ht="20.100000000000001" customHeight="1" x14ac:dyDescent="0.25">
      <c r="N157" s="89"/>
    </row>
    <row r="158" spans="14:14" ht="20.100000000000001" customHeight="1" x14ac:dyDescent="0.25">
      <c r="N158" s="83"/>
    </row>
    <row r="159" spans="14:14" ht="20.100000000000001" customHeight="1" x14ac:dyDescent="0.25">
      <c r="N159" s="83"/>
    </row>
    <row r="160" spans="14:14" ht="20.100000000000001" customHeight="1" x14ac:dyDescent="0.25">
      <c r="N160" s="83"/>
    </row>
    <row r="161" spans="14:14" ht="20.100000000000001" customHeight="1" x14ac:dyDescent="0.25">
      <c r="N161" s="83"/>
    </row>
    <row r="162" spans="14:14" ht="20.100000000000001" customHeight="1" x14ac:dyDescent="0.25">
      <c r="N162" s="83"/>
    </row>
    <row r="163" spans="14:14" ht="20.100000000000001" customHeight="1" x14ac:dyDescent="0.25">
      <c r="N163" s="83"/>
    </row>
    <row r="164" spans="14:14" ht="20.100000000000001" customHeight="1" x14ac:dyDescent="0.25">
      <c r="N164" s="83"/>
    </row>
    <row r="165" spans="14:14" ht="20.100000000000001" customHeight="1" x14ac:dyDescent="0.25">
      <c r="N165" s="83"/>
    </row>
    <row r="166" spans="14:14" ht="20.100000000000001" customHeight="1" x14ac:dyDescent="0.25">
      <c r="N166" s="83"/>
    </row>
    <row r="167" spans="14:14" ht="20.100000000000001" customHeight="1" x14ac:dyDescent="0.25">
      <c r="N167" s="83"/>
    </row>
    <row r="168" spans="14:14" ht="20.100000000000001" customHeight="1" x14ac:dyDescent="0.25">
      <c r="N168" s="83"/>
    </row>
    <row r="169" spans="14:14" ht="20.100000000000001" customHeight="1" x14ac:dyDescent="0.25">
      <c r="N169" s="83"/>
    </row>
    <row r="170" spans="14:14" ht="20.100000000000001" customHeight="1" x14ac:dyDescent="0.25">
      <c r="N170" s="89"/>
    </row>
    <row r="171" spans="14:14" ht="20.100000000000001" customHeight="1" x14ac:dyDescent="0.25">
      <c r="N171" s="83"/>
    </row>
    <row r="172" spans="14:14" ht="20.100000000000001" customHeight="1" x14ac:dyDescent="0.25">
      <c r="N172" s="83"/>
    </row>
    <row r="173" spans="14:14" ht="20.100000000000001" customHeight="1" x14ac:dyDescent="0.25">
      <c r="N173" s="83"/>
    </row>
    <row r="174" spans="14:14" ht="20.100000000000001" customHeight="1" x14ac:dyDescent="0.25">
      <c r="N174" s="83"/>
    </row>
    <row r="175" spans="14:14" ht="20.100000000000001" customHeight="1" x14ac:dyDescent="0.25">
      <c r="N175" s="89"/>
    </row>
    <row r="176" spans="14:14" ht="20.100000000000001" customHeight="1" x14ac:dyDescent="0.25">
      <c r="N176" s="83"/>
    </row>
    <row r="177" spans="14:14" ht="20.100000000000001" customHeight="1" x14ac:dyDescent="0.25">
      <c r="N177" s="83"/>
    </row>
    <row r="178" spans="14:14" ht="20.100000000000001" customHeight="1" x14ac:dyDescent="0.25">
      <c r="N178" s="83"/>
    </row>
    <row r="179" spans="14:14" ht="20.100000000000001" customHeight="1" x14ac:dyDescent="0.25">
      <c r="N179" s="83"/>
    </row>
    <row r="180" spans="14:14" ht="20.100000000000001" customHeight="1" x14ac:dyDescent="0.25">
      <c r="N180" s="83"/>
    </row>
    <row r="181" spans="14:14" ht="20.100000000000001" customHeight="1" x14ac:dyDescent="0.25">
      <c r="N181" s="83"/>
    </row>
    <row r="182" spans="14:14" ht="20.100000000000001" customHeight="1" x14ac:dyDescent="0.25">
      <c r="N182" s="83"/>
    </row>
    <row r="183" spans="14:14" ht="20.100000000000001" customHeight="1" x14ac:dyDescent="0.25">
      <c r="N183" s="83"/>
    </row>
    <row r="184" spans="14:14" ht="20.100000000000001" customHeight="1" x14ac:dyDescent="0.25">
      <c r="N184" s="83"/>
    </row>
    <row r="185" spans="14:14" ht="20.100000000000001" customHeight="1" x14ac:dyDescent="0.25">
      <c r="N185" s="83"/>
    </row>
    <row r="186" spans="14:14" ht="20.100000000000001" customHeight="1" x14ac:dyDescent="0.25">
      <c r="N186" s="83"/>
    </row>
    <row r="187" spans="14:14" ht="20.100000000000001" customHeight="1" x14ac:dyDescent="0.25">
      <c r="N187" s="83"/>
    </row>
    <row r="188" spans="14:14" ht="20.100000000000001" customHeight="1" x14ac:dyDescent="0.25">
      <c r="N188" s="83"/>
    </row>
    <row r="189" spans="14:14" ht="20.100000000000001" customHeight="1" x14ac:dyDescent="0.25">
      <c r="N189" s="83"/>
    </row>
    <row r="190" spans="14:14" ht="20.100000000000001" customHeight="1" x14ac:dyDescent="0.25">
      <c r="N190" s="83"/>
    </row>
    <row r="191" spans="14:14" ht="20.100000000000001" customHeight="1" x14ac:dyDescent="0.25">
      <c r="N191" s="89"/>
    </row>
    <row r="192" spans="14:14" ht="20.100000000000001" customHeight="1" x14ac:dyDescent="0.25">
      <c r="N192" s="83"/>
    </row>
    <row r="193" spans="14:14" ht="20.100000000000001" customHeight="1" x14ac:dyDescent="0.25">
      <c r="N193" s="83"/>
    </row>
    <row r="194" spans="14:14" ht="20.100000000000001" customHeight="1" x14ac:dyDescent="0.25">
      <c r="N194" s="89"/>
    </row>
    <row r="195" spans="14:14" ht="20.100000000000001" customHeight="1" x14ac:dyDescent="0.25">
      <c r="N195" s="83"/>
    </row>
    <row r="196" spans="14:14" ht="20.100000000000001" customHeight="1" x14ac:dyDescent="0.25">
      <c r="N196" s="83"/>
    </row>
    <row r="197" spans="14:14" ht="20.100000000000001" customHeight="1" x14ac:dyDescent="0.25">
      <c r="N197" s="83"/>
    </row>
    <row r="198" spans="14:14" ht="20.100000000000001" customHeight="1" x14ac:dyDescent="0.25">
      <c r="N198" s="83"/>
    </row>
    <row r="199" spans="14:14" ht="20.100000000000001" customHeight="1" x14ac:dyDescent="0.25">
      <c r="N199" s="83"/>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2" manualBreakCount="2">
    <brk id="70" max="14" man="1"/>
    <brk id="14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election activeCell="F1" sqref="F1"/>
    </sheetView>
  </sheetViews>
  <sheetFormatPr defaultColWidth="11.42578125" defaultRowHeight="20.100000000000001" customHeight="1" x14ac:dyDescent="0.25"/>
  <cols>
    <col min="1" max="1" width="36.7109375" style="55" customWidth="1"/>
    <col min="2" max="3" width="10.28515625" style="55" customWidth="1"/>
    <col min="4" max="15" width="9" style="55" customWidth="1"/>
    <col min="16" max="256" width="11.42578125" style="55"/>
    <col min="257" max="257" width="36.7109375" style="55" customWidth="1"/>
    <col min="258" max="259" width="10.28515625" style="55" customWidth="1"/>
    <col min="260" max="271" width="9" style="55" customWidth="1"/>
    <col min="272" max="512" width="11.42578125" style="55"/>
    <col min="513" max="513" width="36.7109375" style="55" customWidth="1"/>
    <col min="514" max="515" width="10.28515625" style="55" customWidth="1"/>
    <col min="516" max="527" width="9" style="55" customWidth="1"/>
    <col min="528" max="768" width="11.42578125" style="55"/>
    <col min="769" max="769" width="36.7109375" style="55" customWidth="1"/>
    <col min="770" max="771" width="10.28515625" style="55" customWidth="1"/>
    <col min="772" max="783" width="9" style="55" customWidth="1"/>
    <col min="784" max="1024" width="11.42578125" style="55"/>
    <col min="1025" max="1025" width="36.7109375" style="55" customWidth="1"/>
    <col min="1026" max="1027" width="10.28515625" style="55" customWidth="1"/>
    <col min="1028" max="1039" width="9" style="55" customWidth="1"/>
    <col min="1040" max="1280" width="11.42578125" style="55"/>
    <col min="1281" max="1281" width="36.7109375" style="55" customWidth="1"/>
    <col min="1282" max="1283" width="10.28515625" style="55" customWidth="1"/>
    <col min="1284" max="1295" width="9" style="55" customWidth="1"/>
    <col min="1296" max="1536" width="11.42578125" style="55"/>
    <col min="1537" max="1537" width="36.7109375" style="55" customWidth="1"/>
    <col min="1538" max="1539" width="10.28515625" style="55" customWidth="1"/>
    <col min="1540" max="1551" width="9" style="55" customWidth="1"/>
    <col min="1552" max="1792" width="11.42578125" style="55"/>
    <col min="1793" max="1793" width="36.7109375" style="55" customWidth="1"/>
    <col min="1794" max="1795" width="10.28515625" style="55" customWidth="1"/>
    <col min="1796" max="1807" width="9" style="55" customWidth="1"/>
    <col min="1808" max="2048" width="11.42578125" style="55"/>
    <col min="2049" max="2049" width="36.7109375" style="55" customWidth="1"/>
    <col min="2050" max="2051" width="10.28515625" style="55" customWidth="1"/>
    <col min="2052" max="2063" width="9" style="55" customWidth="1"/>
    <col min="2064" max="2304" width="11.42578125" style="55"/>
    <col min="2305" max="2305" width="36.7109375" style="55" customWidth="1"/>
    <col min="2306" max="2307" width="10.28515625" style="55" customWidth="1"/>
    <col min="2308" max="2319" width="9" style="55" customWidth="1"/>
    <col min="2320" max="2560" width="11.42578125" style="55"/>
    <col min="2561" max="2561" width="36.7109375" style="55" customWidth="1"/>
    <col min="2562" max="2563" width="10.28515625" style="55" customWidth="1"/>
    <col min="2564" max="2575" width="9" style="55" customWidth="1"/>
    <col min="2576" max="2816" width="11.42578125" style="55"/>
    <col min="2817" max="2817" width="36.7109375" style="55" customWidth="1"/>
    <col min="2818" max="2819" width="10.28515625" style="55" customWidth="1"/>
    <col min="2820" max="2831" width="9" style="55" customWidth="1"/>
    <col min="2832" max="3072" width="11.42578125" style="55"/>
    <col min="3073" max="3073" width="36.7109375" style="55" customWidth="1"/>
    <col min="3074" max="3075" width="10.28515625" style="55" customWidth="1"/>
    <col min="3076" max="3087" width="9" style="55" customWidth="1"/>
    <col min="3088" max="3328" width="11.42578125" style="55"/>
    <col min="3329" max="3329" width="36.7109375" style="55" customWidth="1"/>
    <col min="3330" max="3331" width="10.28515625" style="55" customWidth="1"/>
    <col min="3332" max="3343" width="9" style="55" customWidth="1"/>
    <col min="3344" max="3584" width="11.42578125" style="55"/>
    <col min="3585" max="3585" width="36.7109375" style="55" customWidth="1"/>
    <col min="3586" max="3587" width="10.28515625" style="55" customWidth="1"/>
    <col min="3588" max="3599" width="9" style="55" customWidth="1"/>
    <col min="3600" max="3840" width="11.42578125" style="55"/>
    <col min="3841" max="3841" width="36.7109375" style="55" customWidth="1"/>
    <col min="3842" max="3843" width="10.28515625" style="55" customWidth="1"/>
    <col min="3844" max="3855" width="9" style="55" customWidth="1"/>
    <col min="3856" max="4096" width="11.42578125" style="55"/>
    <col min="4097" max="4097" width="36.7109375" style="55" customWidth="1"/>
    <col min="4098" max="4099" width="10.28515625" style="55" customWidth="1"/>
    <col min="4100" max="4111" width="9" style="55" customWidth="1"/>
    <col min="4112" max="4352" width="11.42578125" style="55"/>
    <col min="4353" max="4353" width="36.7109375" style="55" customWidth="1"/>
    <col min="4354" max="4355" width="10.28515625" style="55" customWidth="1"/>
    <col min="4356" max="4367" width="9" style="55" customWidth="1"/>
    <col min="4368" max="4608" width="11.42578125" style="55"/>
    <col min="4609" max="4609" width="36.7109375" style="55" customWidth="1"/>
    <col min="4610" max="4611" width="10.28515625" style="55" customWidth="1"/>
    <col min="4612" max="4623" width="9" style="55" customWidth="1"/>
    <col min="4624" max="4864" width="11.42578125" style="55"/>
    <col min="4865" max="4865" width="36.7109375" style="55" customWidth="1"/>
    <col min="4866" max="4867" width="10.28515625" style="55" customWidth="1"/>
    <col min="4868" max="4879" width="9" style="55" customWidth="1"/>
    <col min="4880" max="5120" width="11.42578125" style="55"/>
    <col min="5121" max="5121" width="36.7109375" style="55" customWidth="1"/>
    <col min="5122" max="5123" width="10.28515625" style="55" customWidth="1"/>
    <col min="5124" max="5135" width="9" style="55" customWidth="1"/>
    <col min="5136" max="5376" width="11.42578125" style="55"/>
    <col min="5377" max="5377" width="36.7109375" style="55" customWidth="1"/>
    <col min="5378" max="5379" width="10.28515625" style="55" customWidth="1"/>
    <col min="5380" max="5391" width="9" style="55" customWidth="1"/>
    <col min="5392" max="5632" width="11.42578125" style="55"/>
    <col min="5633" max="5633" width="36.7109375" style="55" customWidth="1"/>
    <col min="5634" max="5635" width="10.28515625" style="55" customWidth="1"/>
    <col min="5636" max="5647" width="9" style="55" customWidth="1"/>
    <col min="5648" max="5888" width="11.42578125" style="55"/>
    <col min="5889" max="5889" width="36.7109375" style="55" customWidth="1"/>
    <col min="5890" max="5891" width="10.28515625" style="55" customWidth="1"/>
    <col min="5892" max="5903" width="9" style="55" customWidth="1"/>
    <col min="5904" max="6144" width="11.42578125" style="55"/>
    <col min="6145" max="6145" width="36.7109375" style="55" customWidth="1"/>
    <col min="6146" max="6147" width="10.28515625" style="55" customWidth="1"/>
    <col min="6148" max="6159" width="9" style="55" customWidth="1"/>
    <col min="6160" max="6400" width="11.42578125" style="55"/>
    <col min="6401" max="6401" width="36.7109375" style="55" customWidth="1"/>
    <col min="6402" max="6403" width="10.28515625" style="55" customWidth="1"/>
    <col min="6404" max="6415" width="9" style="55" customWidth="1"/>
    <col min="6416" max="6656" width="11.42578125" style="55"/>
    <col min="6657" max="6657" width="36.7109375" style="55" customWidth="1"/>
    <col min="6658" max="6659" width="10.28515625" style="55" customWidth="1"/>
    <col min="6660" max="6671" width="9" style="55" customWidth="1"/>
    <col min="6672" max="6912" width="11.42578125" style="55"/>
    <col min="6913" max="6913" width="36.7109375" style="55" customWidth="1"/>
    <col min="6914" max="6915" width="10.28515625" style="55" customWidth="1"/>
    <col min="6916" max="6927" width="9" style="55" customWidth="1"/>
    <col min="6928" max="7168" width="11.42578125" style="55"/>
    <col min="7169" max="7169" width="36.7109375" style="55" customWidth="1"/>
    <col min="7170" max="7171" width="10.28515625" style="55" customWidth="1"/>
    <col min="7172" max="7183" width="9" style="55" customWidth="1"/>
    <col min="7184" max="7424" width="11.42578125" style="55"/>
    <col min="7425" max="7425" width="36.7109375" style="55" customWidth="1"/>
    <col min="7426" max="7427" width="10.28515625" style="55" customWidth="1"/>
    <col min="7428" max="7439" width="9" style="55" customWidth="1"/>
    <col min="7440" max="7680" width="11.42578125" style="55"/>
    <col min="7681" max="7681" width="36.7109375" style="55" customWidth="1"/>
    <col min="7682" max="7683" width="10.28515625" style="55" customWidth="1"/>
    <col min="7684" max="7695" width="9" style="55" customWidth="1"/>
    <col min="7696" max="7936" width="11.42578125" style="55"/>
    <col min="7937" max="7937" width="36.7109375" style="55" customWidth="1"/>
    <col min="7938" max="7939" width="10.28515625" style="55" customWidth="1"/>
    <col min="7940" max="7951" width="9" style="55" customWidth="1"/>
    <col min="7952" max="8192" width="11.42578125" style="55"/>
    <col min="8193" max="8193" width="36.7109375" style="55" customWidth="1"/>
    <col min="8194" max="8195" width="10.28515625" style="55" customWidth="1"/>
    <col min="8196" max="8207" width="9" style="55" customWidth="1"/>
    <col min="8208" max="8448" width="11.42578125" style="55"/>
    <col min="8449" max="8449" width="36.7109375" style="55" customWidth="1"/>
    <col min="8450" max="8451" width="10.28515625" style="55" customWidth="1"/>
    <col min="8452" max="8463" width="9" style="55" customWidth="1"/>
    <col min="8464" max="8704" width="11.42578125" style="55"/>
    <col min="8705" max="8705" width="36.7109375" style="55" customWidth="1"/>
    <col min="8706" max="8707" width="10.28515625" style="55" customWidth="1"/>
    <col min="8708" max="8719" width="9" style="55" customWidth="1"/>
    <col min="8720" max="8960" width="11.42578125" style="55"/>
    <col min="8961" max="8961" width="36.7109375" style="55" customWidth="1"/>
    <col min="8962" max="8963" width="10.28515625" style="55" customWidth="1"/>
    <col min="8964" max="8975" width="9" style="55" customWidth="1"/>
    <col min="8976" max="9216" width="11.42578125" style="55"/>
    <col min="9217" max="9217" width="36.7109375" style="55" customWidth="1"/>
    <col min="9218" max="9219" width="10.28515625" style="55" customWidth="1"/>
    <col min="9220" max="9231" width="9" style="55" customWidth="1"/>
    <col min="9232" max="9472" width="11.42578125" style="55"/>
    <col min="9473" max="9473" width="36.7109375" style="55" customWidth="1"/>
    <col min="9474" max="9475" width="10.28515625" style="55" customWidth="1"/>
    <col min="9476" max="9487" width="9" style="55" customWidth="1"/>
    <col min="9488" max="9728" width="11.42578125" style="55"/>
    <col min="9729" max="9729" width="36.7109375" style="55" customWidth="1"/>
    <col min="9730" max="9731" width="10.28515625" style="55" customWidth="1"/>
    <col min="9732" max="9743" width="9" style="55" customWidth="1"/>
    <col min="9744" max="9984" width="11.42578125" style="55"/>
    <col min="9985" max="9985" width="36.7109375" style="55" customWidth="1"/>
    <col min="9986" max="9987" width="10.28515625" style="55" customWidth="1"/>
    <col min="9988" max="9999" width="9" style="55" customWidth="1"/>
    <col min="10000" max="10240" width="11.42578125" style="55"/>
    <col min="10241" max="10241" width="36.7109375" style="55" customWidth="1"/>
    <col min="10242" max="10243" width="10.28515625" style="55" customWidth="1"/>
    <col min="10244" max="10255" width="9" style="55" customWidth="1"/>
    <col min="10256" max="10496" width="11.42578125" style="55"/>
    <col min="10497" max="10497" width="36.7109375" style="55" customWidth="1"/>
    <col min="10498" max="10499" width="10.28515625" style="55" customWidth="1"/>
    <col min="10500" max="10511" width="9" style="55" customWidth="1"/>
    <col min="10512" max="10752" width="11.42578125" style="55"/>
    <col min="10753" max="10753" width="36.7109375" style="55" customWidth="1"/>
    <col min="10754" max="10755" width="10.28515625" style="55" customWidth="1"/>
    <col min="10756" max="10767" width="9" style="55" customWidth="1"/>
    <col min="10768" max="11008" width="11.42578125" style="55"/>
    <col min="11009" max="11009" width="36.7109375" style="55" customWidth="1"/>
    <col min="11010" max="11011" width="10.28515625" style="55" customWidth="1"/>
    <col min="11012" max="11023" width="9" style="55" customWidth="1"/>
    <col min="11024" max="11264" width="11.42578125" style="55"/>
    <col min="11265" max="11265" width="36.7109375" style="55" customWidth="1"/>
    <col min="11266" max="11267" width="10.28515625" style="55" customWidth="1"/>
    <col min="11268" max="11279" width="9" style="55" customWidth="1"/>
    <col min="11280" max="11520" width="11.42578125" style="55"/>
    <col min="11521" max="11521" width="36.7109375" style="55" customWidth="1"/>
    <col min="11522" max="11523" width="10.28515625" style="55" customWidth="1"/>
    <col min="11524" max="11535" width="9" style="55" customWidth="1"/>
    <col min="11536" max="11776" width="11.42578125" style="55"/>
    <col min="11777" max="11777" width="36.7109375" style="55" customWidth="1"/>
    <col min="11778" max="11779" width="10.28515625" style="55" customWidth="1"/>
    <col min="11780" max="11791" width="9" style="55" customWidth="1"/>
    <col min="11792" max="12032" width="11.42578125" style="55"/>
    <col min="12033" max="12033" width="36.7109375" style="55" customWidth="1"/>
    <col min="12034" max="12035" width="10.28515625" style="55" customWidth="1"/>
    <col min="12036" max="12047" width="9" style="55" customWidth="1"/>
    <col min="12048" max="12288" width="11.42578125" style="55"/>
    <col min="12289" max="12289" width="36.7109375" style="55" customWidth="1"/>
    <col min="12290" max="12291" width="10.28515625" style="55" customWidth="1"/>
    <col min="12292" max="12303" width="9" style="55" customWidth="1"/>
    <col min="12304" max="12544" width="11.42578125" style="55"/>
    <col min="12545" max="12545" width="36.7109375" style="55" customWidth="1"/>
    <col min="12546" max="12547" width="10.28515625" style="55" customWidth="1"/>
    <col min="12548" max="12559" width="9" style="55" customWidth="1"/>
    <col min="12560" max="12800" width="11.42578125" style="55"/>
    <col min="12801" max="12801" width="36.7109375" style="55" customWidth="1"/>
    <col min="12802" max="12803" width="10.28515625" style="55" customWidth="1"/>
    <col min="12804" max="12815" width="9" style="55" customWidth="1"/>
    <col min="12816" max="13056" width="11.42578125" style="55"/>
    <col min="13057" max="13057" width="36.7109375" style="55" customWidth="1"/>
    <col min="13058" max="13059" width="10.28515625" style="55" customWidth="1"/>
    <col min="13060" max="13071" width="9" style="55" customWidth="1"/>
    <col min="13072" max="13312" width="11.42578125" style="55"/>
    <col min="13313" max="13313" width="36.7109375" style="55" customWidth="1"/>
    <col min="13314" max="13315" width="10.28515625" style="55" customWidth="1"/>
    <col min="13316" max="13327" width="9" style="55" customWidth="1"/>
    <col min="13328" max="13568" width="11.42578125" style="55"/>
    <col min="13569" max="13569" width="36.7109375" style="55" customWidth="1"/>
    <col min="13570" max="13571" width="10.28515625" style="55" customWidth="1"/>
    <col min="13572" max="13583" width="9" style="55" customWidth="1"/>
    <col min="13584" max="13824" width="11.42578125" style="55"/>
    <col min="13825" max="13825" width="36.7109375" style="55" customWidth="1"/>
    <col min="13826" max="13827" width="10.28515625" style="55" customWidth="1"/>
    <col min="13828" max="13839" width="9" style="55" customWidth="1"/>
    <col min="13840" max="14080" width="11.42578125" style="55"/>
    <col min="14081" max="14081" width="36.7109375" style="55" customWidth="1"/>
    <col min="14082" max="14083" width="10.28515625" style="55" customWidth="1"/>
    <col min="14084" max="14095" width="9" style="55" customWidth="1"/>
    <col min="14096" max="14336" width="11.42578125" style="55"/>
    <col min="14337" max="14337" width="36.7109375" style="55" customWidth="1"/>
    <col min="14338" max="14339" width="10.28515625" style="55" customWidth="1"/>
    <col min="14340" max="14351" width="9" style="55" customWidth="1"/>
    <col min="14352" max="14592" width="11.42578125" style="55"/>
    <col min="14593" max="14593" width="36.7109375" style="55" customWidth="1"/>
    <col min="14594" max="14595" width="10.28515625" style="55" customWidth="1"/>
    <col min="14596" max="14607" width="9" style="55" customWidth="1"/>
    <col min="14608" max="14848" width="11.42578125" style="55"/>
    <col min="14849" max="14849" width="36.7109375" style="55" customWidth="1"/>
    <col min="14850" max="14851" width="10.28515625" style="55" customWidth="1"/>
    <col min="14852" max="14863" width="9" style="55" customWidth="1"/>
    <col min="14864" max="15104" width="11.42578125" style="55"/>
    <col min="15105" max="15105" width="36.7109375" style="55" customWidth="1"/>
    <col min="15106" max="15107" width="10.28515625" style="55" customWidth="1"/>
    <col min="15108" max="15119" width="9" style="55" customWidth="1"/>
    <col min="15120" max="15360" width="11.42578125" style="55"/>
    <col min="15361" max="15361" width="36.7109375" style="55" customWidth="1"/>
    <col min="15362" max="15363" width="10.28515625" style="55" customWidth="1"/>
    <col min="15364" max="15375" width="9" style="55" customWidth="1"/>
    <col min="15376" max="15616" width="11.42578125" style="55"/>
    <col min="15617" max="15617" width="36.7109375" style="55" customWidth="1"/>
    <col min="15618" max="15619" width="10.28515625" style="55" customWidth="1"/>
    <col min="15620" max="15631" width="9" style="55" customWidth="1"/>
    <col min="15632" max="15872" width="11.42578125" style="55"/>
    <col min="15873" max="15873" width="36.7109375" style="55" customWidth="1"/>
    <col min="15874" max="15875" width="10.28515625" style="55" customWidth="1"/>
    <col min="15876" max="15887" width="9" style="55" customWidth="1"/>
    <col min="15888" max="16128" width="11.42578125" style="55"/>
    <col min="16129" max="16129" width="36.7109375" style="55" customWidth="1"/>
    <col min="16130" max="16131" width="10.28515625" style="55" customWidth="1"/>
    <col min="16132" max="16143" width="9" style="55" customWidth="1"/>
    <col min="16144" max="16384" width="11.42578125" style="55"/>
  </cols>
  <sheetData>
    <row r="1" spans="1:15" s="181" customFormat="1" ht="24.95" customHeight="1" x14ac:dyDescent="0.25">
      <c r="A1" s="219" t="s">
        <v>366</v>
      </c>
      <c r="B1" s="163"/>
      <c r="C1" s="163"/>
    </row>
    <row r="2" spans="1:15" s="367" customFormat="1" ht="24.95" customHeight="1" thickBot="1" x14ac:dyDescent="0.25">
      <c r="A2" s="146" t="s">
        <v>370</v>
      </c>
      <c r="B2" s="366"/>
      <c r="C2" s="366"/>
      <c r="D2" s="366"/>
      <c r="E2" s="366"/>
      <c r="F2" s="366"/>
      <c r="G2" s="366"/>
      <c r="H2" s="366"/>
      <c r="I2" s="366"/>
      <c r="J2" s="366"/>
      <c r="K2" s="366"/>
      <c r="L2" s="366"/>
      <c r="M2" s="366"/>
      <c r="N2" s="366"/>
    </row>
    <row r="3" spans="1:15" s="176" customFormat="1" ht="20.100000000000001" customHeight="1" x14ac:dyDescent="0.2">
      <c r="A3" s="1487" t="s">
        <v>203</v>
      </c>
      <c r="B3" s="1511" t="s">
        <v>293</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95685</v>
      </c>
      <c r="C6" s="27">
        <v>115722</v>
      </c>
      <c r="D6" s="27">
        <v>9350</v>
      </c>
      <c r="E6" s="27">
        <v>18595</v>
      </c>
      <c r="F6" s="27">
        <v>8001</v>
      </c>
      <c r="G6" s="27">
        <v>14884</v>
      </c>
      <c r="H6" s="27">
        <v>8842</v>
      </c>
      <c r="I6" s="27">
        <v>16255</v>
      </c>
      <c r="J6" s="27">
        <v>7678</v>
      </c>
      <c r="K6" s="27">
        <v>9165</v>
      </c>
      <c r="L6" s="27">
        <v>5893</v>
      </c>
      <c r="M6" s="27">
        <v>6555</v>
      </c>
      <c r="N6" s="27">
        <v>4512</v>
      </c>
      <c r="O6" s="27">
        <v>6184</v>
      </c>
    </row>
    <row r="7" spans="1:15" s="115" customFormat="1" ht="20.100000000000001" customHeight="1" x14ac:dyDescent="0.25">
      <c r="A7" s="30" t="s">
        <v>212</v>
      </c>
      <c r="B7" s="89">
        <v>163</v>
      </c>
      <c r="C7" s="89">
        <v>163</v>
      </c>
      <c r="D7" s="89">
        <v>9</v>
      </c>
      <c r="E7" s="89">
        <v>30</v>
      </c>
      <c r="F7" s="89">
        <v>18</v>
      </c>
      <c r="G7" s="89">
        <v>15</v>
      </c>
      <c r="H7" s="89">
        <v>52</v>
      </c>
      <c r="I7" s="89">
        <v>13</v>
      </c>
      <c r="J7" s="89">
        <v>6</v>
      </c>
      <c r="K7" s="89">
        <v>8</v>
      </c>
      <c r="L7" s="89">
        <v>21</v>
      </c>
      <c r="M7" s="89">
        <v>5</v>
      </c>
      <c r="N7" s="89">
        <v>4</v>
      </c>
      <c r="O7" s="89">
        <v>13</v>
      </c>
    </row>
    <row r="8" spans="1:15" s="82" customFormat="1" ht="20.100000000000001" customHeight="1" x14ac:dyDescent="0.25">
      <c r="A8" s="35" t="s">
        <v>213</v>
      </c>
      <c r="B8" s="83">
        <v>83</v>
      </c>
      <c r="C8" s="83">
        <v>70</v>
      </c>
      <c r="D8" s="329">
        <v>8</v>
      </c>
      <c r="E8" s="329">
        <v>10</v>
      </c>
      <c r="F8" s="329">
        <v>5</v>
      </c>
      <c r="G8" s="329">
        <v>8</v>
      </c>
      <c r="H8" s="329">
        <v>33</v>
      </c>
      <c r="I8" s="329">
        <v>4</v>
      </c>
      <c r="J8" s="329">
        <v>5</v>
      </c>
      <c r="K8" s="329">
        <v>1</v>
      </c>
      <c r="L8" s="329">
        <v>9</v>
      </c>
      <c r="M8" s="329">
        <v>4</v>
      </c>
      <c r="N8" s="329">
        <v>4</v>
      </c>
      <c r="O8" s="329">
        <v>6</v>
      </c>
    </row>
    <row r="9" spans="1:15" s="82" customFormat="1" ht="20.100000000000001" customHeight="1" x14ac:dyDescent="0.25">
      <c r="A9" s="35" t="s">
        <v>214</v>
      </c>
      <c r="B9" s="83">
        <v>2</v>
      </c>
      <c r="C9" s="83">
        <v>11</v>
      </c>
      <c r="D9" s="329">
        <v>0</v>
      </c>
      <c r="E9" s="329">
        <v>8</v>
      </c>
      <c r="F9" s="329">
        <v>0</v>
      </c>
      <c r="G9" s="329">
        <v>0</v>
      </c>
      <c r="H9" s="329">
        <v>0</v>
      </c>
      <c r="I9" s="329">
        <v>0</v>
      </c>
      <c r="J9" s="329">
        <v>0</v>
      </c>
      <c r="K9" s="329">
        <v>1</v>
      </c>
      <c r="L9" s="329">
        <v>0</v>
      </c>
      <c r="M9" s="329">
        <v>0</v>
      </c>
      <c r="N9" s="329">
        <v>0</v>
      </c>
      <c r="O9" s="329">
        <v>0</v>
      </c>
    </row>
    <row r="10" spans="1:15" s="82" customFormat="1" ht="20.100000000000001" customHeight="1" x14ac:dyDescent="0.25">
      <c r="A10" s="35" t="s">
        <v>215</v>
      </c>
      <c r="B10" s="83">
        <v>0</v>
      </c>
      <c r="C10" s="83">
        <v>14</v>
      </c>
      <c r="D10" s="329">
        <v>0</v>
      </c>
      <c r="E10" s="329">
        <v>4</v>
      </c>
      <c r="F10" s="329">
        <v>0</v>
      </c>
      <c r="G10" s="329">
        <v>1</v>
      </c>
      <c r="H10" s="329">
        <v>0</v>
      </c>
      <c r="I10" s="329">
        <v>0</v>
      </c>
      <c r="J10" s="329">
        <v>0</v>
      </c>
      <c r="K10" s="329">
        <v>0</v>
      </c>
      <c r="L10" s="329">
        <v>0</v>
      </c>
      <c r="M10" s="329">
        <v>0</v>
      </c>
      <c r="N10" s="329">
        <v>0</v>
      </c>
      <c r="O10" s="329">
        <v>1</v>
      </c>
    </row>
    <row r="11" spans="1:15" s="82" customFormat="1" ht="20.100000000000001" customHeight="1" x14ac:dyDescent="0.25">
      <c r="A11" s="35" t="s">
        <v>216</v>
      </c>
      <c r="B11" s="83">
        <v>17</v>
      </c>
      <c r="C11" s="83">
        <v>4</v>
      </c>
      <c r="D11" s="329">
        <v>0</v>
      </c>
      <c r="E11" s="329">
        <v>0</v>
      </c>
      <c r="F11" s="329">
        <v>4</v>
      </c>
      <c r="G11" s="329">
        <v>0</v>
      </c>
      <c r="H11" s="329">
        <v>0</v>
      </c>
      <c r="I11" s="329">
        <v>1</v>
      </c>
      <c r="J11" s="329">
        <v>0</v>
      </c>
      <c r="K11" s="329">
        <v>0</v>
      </c>
      <c r="L11" s="329">
        <v>12</v>
      </c>
      <c r="M11" s="329">
        <v>0</v>
      </c>
      <c r="N11" s="329">
        <v>0</v>
      </c>
      <c r="O11" s="329">
        <v>0</v>
      </c>
    </row>
    <row r="12" spans="1:15" s="82" customFormat="1" ht="20.100000000000001" customHeight="1" x14ac:dyDescent="0.25">
      <c r="A12" s="35" t="s">
        <v>217</v>
      </c>
      <c r="B12" s="83">
        <v>61</v>
      </c>
      <c r="C12" s="83">
        <v>64</v>
      </c>
      <c r="D12" s="329">
        <v>1</v>
      </c>
      <c r="E12" s="329">
        <v>8</v>
      </c>
      <c r="F12" s="329">
        <v>9</v>
      </c>
      <c r="G12" s="329">
        <v>6</v>
      </c>
      <c r="H12" s="329">
        <v>19</v>
      </c>
      <c r="I12" s="329">
        <v>8</v>
      </c>
      <c r="J12" s="329">
        <v>1</v>
      </c>
      <c r="K12" s="329">
        <v>6</v>
      </c>
      <c r="L12" s="329">
        <v>0</v>
      </c>
      <c r="M12" s="329">
        <v>1</v>
      </c>
      <c r="N12" s="329">
        <v>0</v>
      </c>
      <c r="O12" s="329">
        <v>6</v>
      </c>
    </row>
    <row r="13" spans="1:15" s="115" customFormat="1" ht="20.100000000000001" customHeight="1" x14ac:dyDescent="0.25">
      <c r="A13" s="30" t="s">
        <v>218</v>
      </c>
      <c r="B13" s="89">
        <v>1147</v>
      </c>
      <c r="C13" s="89">
        <v>1846</v>
      </c>
      <c r="D13" s="89">
        <v>22</v>
      </c>
      <c r="E13" s="89">
        <v>189</v>
      </c>
      <c r="F13" s="89">
        <v>25</v>
      </c>
      <c r="G13" s="89">
        <v>50</v>
      </c>
      <c r="H13" s="89">
        <v>53</v>
      </c>
      <c r="I13" s="89">
        <v>195</v>
      </c>
      <c r="J13" s="89">
        <v>92</v>
      </c>
      <c r="K13" s="89">
        <v>156</v>
      </c>
      <c r="L13" s="89">
        <v>42</v>
      </c>
      <c r="M13" s="89">
        <v>84</v>
      </c>
      <c r="N13" s="89">
        <v>77</v>
      </c>
      <c r="O13" s="89">
        <v>105</v>
      </c>
    </row>
    <row r="14" spans="1:15" s="82" customFormat="1" ht="20.100000000000001" customHeight="1" x14ac:dyDescent="0.25">
      <c r="A14" s="35" t="s">
        <v>219</v>
      </c>
      <c r="B14" s="83">
        <v>234</v>
      </c>
      <c r="C14" s="83">
        <v>484</v>
      </c>
      <c r="D14" s="329">
        <v>15</v>
      </c>
      <c r="E14" s="329">
        <v>66</v>
      </c>
      <c r="F14" s="329">
        <v>4</v>
      </c>
      <c r="G14" s="329">
        <v>8</v>
      </c>
      <c r="H14" s="329">
        <v>15</v>
      </c>
      <c r="I14" s="329">
        <v>65</v>
      </c>
      <c r="J14" s="329">
        <v>21</v>
      </c>
      <c r="K14" s="329">
        <v>30</v>
      </c>
      <c r="L14" s="329">
        <v>9</v>
      </c>
      <c r="M14" s="329">
        <v>11</v>
      </c>
      <c r="N14" s="329">
        <v>13</v>
      </c>
      <c r="O14" s="329">
        <v>15</v>
      </c>
    </row>
    <row r="15" spans="1:15" s="82" customFormat="1" ht="20.100000000000001" customHeight="1" x14ac:dyDescent="0.25">
      <c r="A15" s="35" t="s">
        <v>220</v>
      </c>
      <c r="B15" s="83">
        <v>107</v>
      </c>
      <c r="C15" s="83">
        <v>141</v>
      </c>
      <c r="D15" s="329">
        <v>0</v>
      </c>
      <c r="E15" s="329">
        <v>14</v>
      </c>
      <c r="F15" s="329">
        <v>1</v>
      </c>
      <c r="G15" s="329">
        <v>6</v>
      </c>
      <c r="H15" s="329">
        <v>4</v>
      </c>
      <c r="I15" s="329">
        <v>14</v>
      </c>
      <c r="J15" s="329">
        <v>4</v>
      </c>
      <c r="K15" s="329">
        <v>21</v>
      </c>
      <c r="L15" s="329">
        <v>1</v>
      </c>
      <c r="M15" s="329">
        <v>4</v>
      </c>
      <c r="N15" s="329">
        <v>5</v>
      </c>
      <c r="O15" s="329">
        <v>1</v>
      </c>
    </row>
    <row r="16" spans="1:15" s="82" customFormat="1" ht="20.100000000000001" customHeight="1" x14ac:dyDescent="0.25">
      <c r="A16" s="35" t="s">
        <v>221</v>
      </c>
      <c r="B16" s="83">
        <v>165</v>
      </c>
      <c r="C16" s="83">
        <v>194</v>
      </c>
      <c r="D16" s="329">
        <v>1</v>
      </c>
      <c r="E16" s="329">
        <v>15</v>
      </c>
      <c r="F16" s="329">
        <v>1</v>
      </c>
      <c r="G16" s="329">
        <v>6</v>
      </c>
      <c r="H16" s="329">
        <v>4</v>
      </c>
      <c r="I16" s="329">
        <v>17</v>
      </c>
      <c r="J16" s="329">
        <v>5</v>
      </c>
      <c r="K16" s="329">
        <v>29</v>
      </c>
      <c r="L16" s="329">
        <v>1</v>
      </c>
      <c r="M16" s="329">
        <v>11</v>
      </c>
      <c r="N16" s="329">
        <v>5</v>
      </c>
      <c r="O16" s="329">
        <v>4</v>
      </c>
    </row>
    <row r="17" spans="1:15" s="82" customFormat="1" ht="20.100000000000001" customHeight="1" x14ac:dyDescent="0.25">
      <c r="A17" s="35" t="s">
        <v>222</v>
      </c>
      <c r="B17" s="83">
        <v>270</v>
      </c>
      <c r="C17" s="83">
        <v>477</v>
      </c>
      <c r="D17" s="329">
        <v>1</v>
      </c>
      <c r="E17" s="329">
        <v>39</v>
      </c>
      <c r="F17" s="329">
        <v>0</v>
      </c>
      <c r="G17" s="329">
        <v>26</v>
      </c>
      <c r="H17" s="329">
        <v>8</v>
      </c>
      <c r="I17" s="329">
        <v>30</v>
      </c>
      <c r="J17" s="329">
        <v>17</v>
      </c>
      <c r="K17" s="329">
        <v>35</v>
      </c>
      <c r="L17" s="329">
        <v>1</v>
      </c>
      <c r="M17" s="329">
        <v>32</v>
      </c>
      <c r="N17" s="329">
        <v>26</v>
      </c>
      <c r="O17" s="329">
        <v>41</v>
      </c>
    </row>
    <row r="18" spans="1:15" s="82" customFormat="1" ht="20.100000000000001" customHeight="1" x14ac:dyDescent="0.25">
      <c r="A18" s="35" t="s">
        <v>223</v>
      </c>
      <c r="B18" s="83">
        <v>371</v>
      </c>
      <c r="C18" s="83">
        <v>550</v>
      </c>
      <c r="D18" s="329">
        <v>5</v>
      </c>
      <c r="E18" s="329">
        <v>55</v>
      </c>
      <c r="F18" s="329">
        <v>19</v>
      </c>
      <c r="G18" s="329">
        <v>4</v>
      </c>
      <c r="H18" s="329">
        <v>22</v>
      </c>
      <c r="I18" s="329">
        <v>69</v>
      </c>
      <c r="J18" s="329">
        <v>45</v>
      </c>
      <c r="K18" s="329">
        <v>41</v>
      </c>
      <c r="L18" s="329">
        <v>30</v>
      </c>
      <c r="M18" s="329">
        <v>26</v>
      </c>
      <c r="N18" s="329">
        <v>28</v>
      </c>
      <c r="O18" s="329">
        <v>44</v>
      </c>
    </row>
    <row r="19" spans="1:15" s="115" customFormat="1" ht="20.100000000000001" customHeight="1" x14ac:dyDescent="0.25">
      <c r="A19" s="30" t="s">
        <v>224</v>
      </c>
      <c r="B19" s="89">
        <v>2348</v>
      </c>
      <c r="C19" s="89">
        <v>3263</v>
      </c>
      <c r="D19" s="89">
        <v>155</v>
      </c>
      <c r="E19" s="89">
        <v>401</v>
      </c>
      <c r="F19" s="89">
        <v>179</v>
      </c>
      <c r="G19" s="89">
        <v>227</v>
      </c>
      <c r="H19" s="89">
        <v>296</v>
      </c>
      <c r="I19" s="89">
        <v>368</v>
      </c>
      <c r="J19" s="89">
        <v>155</v>
      </c>
      <c r="K19" s="89">
        <v>280</v>
      </c>
      <c r="L19" s="89">
        <v>183</v>
      </c>
      <c r="M19" s="89">
        <v>208</v>
      </c>
      <c r="N19" s="89">
        <v>108</v>
      </c>
      <c r="O19" s="89">
        <v>209</v>
      </c>
    </row>
    <row r="20" spans="1:15" s="82" customFormat="1" ht="20.100000000000001" customHeight="1" x14ac:dyDescent="0.25">
      <c r="A20" s="35" t="s">
        <v>225</v>
      </c>
      <c r="B20" s="83">
        <v>149</v>
      </c>
      <c r="C20" s="83">
        <v>302</v>
      </c>
      <c r="D20" s="329">
        <v>17</v>
      </c>
      <c r="E20" s="329">
        <v>83</v>
      </c>
      <c r="F20" s="329">
        <v>13</v>
      </c>
      <c r="G20" s="329">
        <v>12</v>
      </c>
      <c r="H20" s="329">
        <v>12</v>
      </c>
      <c r="I20" s="329">
        <v>26</v>
      </c>
      <c r="J20" s="329">
        <v>10</v>
      </c>
      <c r="K20" s="329">
        <v>17</v>
      </c>
      <c r="L20" s="329">
        <v>4</v>
      </c>
      <c r="M20" s="329">
        <v>33</v>
      </c>
      <c r="N20" s="329">
        <v>10</v>
      </c>
      <c r="O20" s="329">
        <v>14</v>
      </c>
    </row>
    <row r="21" spans="1:15" s="82" customFormat="1" ht="20.100000000000001" customHeight="1" x14ac:dyDescent="0.25">
      <c r="A21" s="35" t="s">
        <v>227</v>
      </c>
      <c r="B21" s="83">
        <v>1758</v>
      </c>
      <c r="C21" s="83">
        <v>2209</v>
      </c>
      <c r="D21" s="329">
        <v>117</v>
      </c>
      <c r="E21" s="329">
        <v>257</v>
      </c>
      <c r="F21" s="329">
        <v>124</v>
      </c>
      <c r="G21" s="329">
        <v>163</v>
      </c>
      <c r="H21" s="329">
        <v>253</v>
      </c>
      <c r="I21" s="329">
        <v>290</v>
      </c>
      <c r="J21" s="329">
        <v>112</v>
      </c>
      <c r="K21" s="329">
        <v>208</v>
      </c>
      <c r="L21" s="329">
        <v>125</v>
      </c>
      <c r="M21" s="329">
        <v>121</v>
      </c>
      <c r="N21" s="329">
        <v>72</v>
      </c>
      <c r="O21" s="329">
        <v>123</v>
      </c>
    </row>
    <row r="22" spans="1:15" s="82" customFormat="1" ht="20.100000000000001" customHeight="1" x14ac:dyDescent="0.25">
      <c r="A22" s="35" t="s">
        <v>228</v>
      </c>
      <c r="B22" s="83">
        <v>441</v>
      </c>
      <c r="C22" s="83">
        <v>752</v>
      </c>
      <c r="D22" s="329">
        <v>21</v>
      </c>
      <c r="E22" s="329">
        <v>61</v>
      </c>
      <c r="F22" s="329">
        <v>42</v>
      </c>
      <c r="G22" s="329">
        <v>52</v>
      </c>
      <c r="H22" s="329">
        <v>31</v>
      </c>
      <c r="I22" s="329">
        <v>52</v>
      </c>
      <c r="J22" s="329">
        <v>33</v>
      </c>
      <c r="K22" s="329">
        <v>55</v>
      </c>
      <c r="L22" s="329">
        <v>54</v>
      </c>
      <c r="M22" s="329">
        <v>54</v>
      </c>
      <c r="N22" s="329">
        <v>26</v>
      </c>
      <c r="O22" s="329">
        <v>72</v>
      </c>
    </row>
    <row r="23" spans="1:15" s="115" customFormat="1" ht="20.100000000000001" customHeight="1" x14ac:dyDescent="0.25">
      <c r="A23" s="30" t="s">
        <v>229</v>
      </c>
      <c r="B23" s="89">
        <v>80696</v>
      </c>
      <c r="C23" s="89">
        <v>94247</v>
      </c>
      <c r="D23" s="89">
        <v>8407</v>
      </c>
      <c r="E23" s="89">
        <v>16351</v>
      </c>
      <c r="F23" s="89">
        <v>7168</v>
      </c>
      <c r="G23" s="89">
        <v>13306</v>
      </c>
      <c r="H23" s="89">
        <v>7704</v>
      </c>
      <c r="I23" s="89">
        <v>13809</v>
      </c>
      <c r="J23" s="89">
        <v>6748</v>
      </c>
      <c r="K23" s="89">
        <v>7445</v>
      </c>
      <c r="L23" s="89">
        <v>5202</v>
      </c>
      <c r="M23" s="89">
        <v>5298</v>
      </c>
      <c r="N23" s="89">
        <v>3709</v>
      </c>
      <c r="O23" s="89">
        <v>4873</v>
      </c>
    </row>
    <row r="24" spans="1:15" s="82" customFormat="1" ht="20.100000000000001" customHeight="1" x14ac:dyDescent="0.25">
      <c r="A24" s="35" t="s">
        <v>230</v>
      </c>
      <c r="B24" s="83">
        <v>55247</v>
      </c>
      <c r="C24" s="83">
        <v>68103</v>
      </c>
      <c r="D24" s="329">
        <v>6543</v>
      </c>
      <c r="E24" s="329">
        <v>13466</v>
      </c>
      <c r="F24" s="329">
        <v>5464</v>
      </c>
      <c r="G24" s="329">
        <v>10402</v>
      </c>
      <c r="H24" s="329">
        <v>5853</v>
      </c>
      <c r="I24" s="329">
        <v>10860</v>
      </c>
      <c r="J24" s="329">
        <v>4282</v>
      </c>
      <c r="K24" s="329">
        <v>5137</v>
      </c>
      <c r="L24" s="329">
        <v>3406</v>
      </c>
      <c r="M24" s="329">
        <v>3697</v>
      </c>
      <c r="N24" s="329">
        <v>2430</v>
      </c>
      <c r="O24" s="329">
        <v>3023</v>
      </c>
    </row>
    <row r="25" spans="1:15" s="82" customFormat="1" ht="20.100000000000001" customHeight="1" x14ac:dyDescent="0.25">
      <c r="A25" s="35" t="s">
        <v>231</v>
      </c>
      <c r="B25" s="83">
        <v>62</v>
      </c>
      <c r="C25" s="83">
        <v>100</v>
      </c>
      <c r="D25" s="329">
        <v>1</v>
      </c>
      <c r="E25" s="329">
        <v>4</v>
      </c>
      <c r="F25" s="329">
        <v>8</v>
      </c>
      <c r="G25" s="329">
        <v>7</v>
      </c>
      <c r="H25" s="329">
        <v>0</v>
      </c>
      <c r="I25" s="329">
        <v>11</v>
      </c>
      <c r="J25" s="329">
        <v>5</v>
      </c>
      <c r="K25" s="329">
        <v>11</v>
      </c>
      <c r="L25" s="329">
        <v>1</v>
      </c>
      <c r="M25" s="329">
        <v>7</v>
      </c>
      <c r="N25" s="329">
        <v>5</v>
      </c>
      <c r="O25" s="329">
        <v>10</v>
      </c>
    </row>
    <row r="26" spans="1:15" s="82" customFormat="1" ht="20.100000000000001" customHeight="1" x14ac:dyDescent="0.25">
      <c r="A26" s="35" t="s">
        <v>232</v>
      </c>
      <c r="B26" s="83">
        <v>6439</v>
      </c>
      <c r="C26" s="83">
        <v>5551</v>
      </c>
      <c r="D26" s="329">
        <v>251</v>
      </c>
      <c r="E26" s="329">
        <v>1293</v>
      </c>
      <c r="F26" s="329">
        <v>400</v>
      </c>
      <c r="G26" s="329">
        <v>1687</v>
      </c>
      <c r="H26" s="329">
        <v>224</v>
      </c>
      <c r="I26" s="329">
        <v>301</v>
      </c>
      <c r="J26" s="329">
        <v>257</v>
      </c>
      <c r="K26" s="329">
        <v>467</v>
      </c>
      <c r="L26" s="329">
        <v>229</v>
      </c>
      <c r="M26" s="329">
        <v>273</v>
      </c>
      <c r="N26" s="329">
        <v>102</v>
      </c>
      <c r="O26" s="329">
        <v>327</v>
      </c>
    </row>
    <row r="27" spans="1:15" s="82" customFormat="1" ht="20.100000000000001" customHeight="1" x14ac:dyDescent="0.25">
      <c r="A27" s="35" t="s">
        <v>233</v>
      </c>
      <c r="B27" s="83">
        <v>961</v>
      </c>
      <c r="C27" s="83">
        <v>1739</v>
      </c>
      <c r="D27" s="329">
        <v>64</v>
      </c>
      <c r="E27" s="329">
        <v>160</v>
      </c>
      <c r="F27" s="329">
        <v>26</v>
      </c>
      <c r="G27" s="329">
        <v>75</v>
      </c>
      <c r="H27" s="329">
        <v>64</v>
      </c>
      <c r="I27" s="329">
        <v>242</v>
      </c>
      <c r="J27" s="329">
        <v>75</v>
      </c>
      <c r="K27" s="329">
        <v>99</v>
      </c>
      <c r="L27" s="329">
        <v>62</v>
      </c>
      <c r="M27" s="329">
        <v>105</v>
      </c>
      <c r="N27" s="329">
        <v>59</v>
      </c>
      <c r="O27" s="329">
        <v>98</v>
      </c>
    </row>
    <row r="28" spans="1:15" s="82" customFormat="1" ht="20.100000000000001" customHeight="1" x14ac:dyDescent="0.25">
      <c r="A28" s="35" t="s">
        <v>234</v>
      </c>
      <c r="B28" s="83">
        <v>898</v>
      </c>
      <c r="C28" s="83">
        <v>1012</v>
      </c>
      <c r="D28" s="329">
        <v>36</v>
      </c>
      <c r="E28" s="329">
        <v>48</v>
      </c>
      <c r="F28" s="329">
        <v>60</v>
      </c>
      <c r="G28" s="329">
        <v>30</v>
      </c>
      <c r="H28" s="329">
        <v>53</v>
      </c>
      <c r="I28" s="329">
        <v>134</v>
      </c>
      <c r="J28" s="329">
        <v>107</v>
      </c>
      <c r="K28" s="329">
        <v>48</v>
      </c>
      <c r="L28" s="329">
        <v>108</v>
      </c>
      <c r="M28" s="329">
        <v>84</v>
      </c>
      <c r="N28" s="329">
        <v>53</v>
      </c>
      <c r="O28" s="329">
        <v>41</v>
      </c>
    </row>
    <row r="29" spans="1:15" s="82" customFormat="1" ht="20.100000000000001" customHeight="1" x14ac:dyDescent="0.25">
      <c r="A29" s="35" t="s">
        <v>235</v>
      </c>
      <c r="B29" s="83">
        <v>0</v>
      </c>
      <c r="C29" s="83">
        <v>0</v>
      </c>
      <c r="D29" s="329">
        <v>0</v>
      </c>
      <c r="E29" s="329">
        <v>0</v>
      </c>
      <c r="F29" s="329">
        <v>0</v>
      </c>
      <c r="G29" s="329">
        <v>0</v>
      </c>
      <c r="H29" s="329">
        <v>0</v>
      </c>
      <c r="I29" s="329">
        <v>0</v>
      </c>
      <c r="J29" s="329">
        <v>0</v>
      </c>
      <c r="K29" s="329">
        <v>0</v>
      </c>
      <c r="L29" s="329">
        <v>0</v>
      </c>
      <c r="M29" s="329">
        <v>0</v>
      </c>
      <c r="N29" s="329">
        <v>0</v>
      </c>
      <c r="O29" s="329">
        <v>0</v>
      </c>
    </row>
    <row r="30" spans="1:15" s="82" customFormat="1" ht="20.100000000000001" customHeight="1" x14ac:dyDescent="0.25">
      <c r="A30" s="35" t="s">
        <v>236</v>
      </c>
      <c r="B30" s="83">
        <v>174</v>
      </c>
      <c r="C30" s="83">
        <v>234</v>
      </c>
      <c r="D30" s="329">
        <v>27</v>
      </c>
      <c r="E30" s="329">
        <v>50</v>
      </c>
      <c r="F30" s="329">
        <v>14</v>
      </c>
      <c r="G30" s="329">
        <v>26</v>
      </c>
      <c r="H30" s="329">
        <v>13</v>
      </c>
      <c r="I30" s="329">
        <v>36</v>
      </c>
      <c r="J30" s="329">
        <v>4</v>
      </c>
      <c r="K30" s="329">
        <v>21</v>
      </c>
      <c r="L30" s="329">
        <v>4</v>
      </c>
      <c r="M30" s="329">
        <v>21</v>
      </c>
      <c r="N30" s="329">
        <v>4</v>
      </c>
      <c r="O30" s="329">
        <v>14</v>
      </c>
    </row>
    <row r="31" spans="1:15" s="82" customFormat="1" ht="20.100000000000001" customHeight="1" x14ac:dyDescent="0.25">
      <c r="A31" s="35" t="s">
        <v>237</v>
      </c>
      <c r="B31" s="83">
        <v>1411</v>
      </c>
      <c r="C31" s="83">
        <v>1128</v>
      </c>
      <c r="D31" s="329">
        <v>121</v>
      </c>
      <c r="E31" s="329">
        <v>52</v>
      </c>
      <c r="F31" s="329">
        <v>69</v>
      </c>
      <c r="G31" s="329">
        <v>59</v>
      </c>
      <c r="H31" s="329">
        <v>258</v>
      </c>
      <c r="I31" s="329">
        <v>177</v>
      </c>
      <c r="J31" s="329">
        <v>129</v>
      </c>
      <c r="K31" s="329">
        <v>110</v>
      </c>
      <c r="L31" s="329">
        <v>66</v>
      </c>
      <c r="M31" s="329">
        <v>80</v>
      </c>
      <c r="N31" s="329">
        <v>91</v>
      </c>
      <c r="O31" s="329">
        <v>84</v>
      </c>
    </row>
    <row r="32" spans="1:15" s="82" customFormat="1" ht="20.100000000000001" customHeight="1" x14ac:dyDescent="0.25">
      <c r="A32" s="35" t="s">
        <v>238</v>
      </c>
      <c r="B32" s="83">
        <v>0</v>
      </c>
      <c r="C32" s="83">
        <v>0</v>
      </c>
      <c r="D32" s="329">
        <v>0</v>
      </c>
      <c r="E32" s="329">
        <v>0</v>
      </c>
      <c r="F32" s="329">
        <v>0</v>
      </c>
      <c r="G32" s="329">
        <v>0</v>
      </c>
      <c r="H32" s="329">
        <v>0</v>
      </c>
      <c r="I32" s="329">
        <v>0</v>
      </c>
      <c r="J32" s="329">
        <v>0</v>
      </c>
      <c r="K32" s="329">
        <v>0</v>
      </c>
      <c r="L32" s="329">
        <v>0</v>
      </c>
      <c r="M32" s="329">
        <v>0</v>
      </c>
      <c r="N32" s="329">
        <v>0</v>
      </c>
      <c r="O32" s="329">
        <v>0</v>
      </c>
    </row>
    <row r="33" spans="1:15" s="82" customFormat="1" ht="20.100000000000001" customHeight="1" x14ac:dyDescent="0.25">
      <c r="A33" s="35" t="s">
        <v>239</v>
      </c>
      <c r="B33" s="83">
        <v>1</v>
      </c>
      <c r="C33" s="83">
        <v>5</v>
      </c>
      <c r="D33" s="329">
        <v>0</v>
      </c>
      <c r="E33" s="329">
        <v>0</v>
      </c>
      <c r="F33" s="329">
        <v>0</v>
      </c>
      <c r="G33" s="329">
        <v>0</v>
      </c>
      <c r="H33" s="329">
        <v>1</v>
      </c>
      <c r="I33" s="329">
        <v>1</v>
      </c>
      <c r="J33" s="329">
        <v>0</v>
      </c>
      <c r="K33" s="329">
        <v>0</v>
      </c>
      <c r="L33" s="329">
        <v>0</v>
      </c>
      <c r="M33" s="329">
        <v>0</v>
      </c>
      <c r="N33" s="329">
        <v>0</v>
      </c>
      <c r="O33" s="329">
        <v>0</v>
      </c>
    </row>
    <row r="34" spans="1:15" s="82" customFormat="1" ht="20.100000000000001" customHeight="1" x14ac:dyDescent="0.25">
      <c r="A34" s="35" t="s">
        <v>240</v>
      </c>
      <c r="B34" s="83">
        <v>15214</v>
      </c>
      <c r="C34" s="83">
        <v>15812</v>
      </c>
      <c r="D34" s="329">
        <v>1354</v>
      </c>
      <c r="E34" s="329">
        <v>1226</v>
      </c>
      <c r="F34" s="329">
        <v>1123</v>
      </c>
      <c r="G34" s="329">
        <v>984</v>
      </c>
      <c r="H34" s="329">
        <v>1229</v>
      </c>
      <c r="I34" s="329">
        <v>2000</v>
      </c>
      <c r="J34" s="329">
        <v>1870</v>
      </c>
      <c r="K34" s="329">
        <v>1480</v>
      </c>
      <c r="L34" s="329">
        <v>1304</v>
      </c>
      <c r="M34" s="329">
        <v>999</v>
      </c>
      <c r="N34" s="329">
        <v>953</v>
      </c>
      <c r="O34" s="329">
        <v>1247</v>
      </c>
    </row>
    <row r="35" spans="1:15" s="82" customFormat="1" ht="20.100000000000001" customHeight="1" x14ac:dyDescent="0.25">
      <c r="A35" s="35" t="s">
        <v>241</v>
      </c>
      <c r="B35" s="83">
        <v>289</v>
      </c>
      <c r="C35" s="83">
        <v>563</v>
      </c>
      <c r="D35" s="329">
        <v>10</v>
      </c>
      <c r="E35" s="329">
        <v>52</v>
      </c>
      <c r="F35" s="329">
        <v>4</v>
      </c>
      <c r="G35" s="329">
        <v>36</v>
      </c>
      <c r="H35" s="329">
        <v>9</v>
      </c>
      <c r="I35" s="329">
        <v>47</v>
      </c>
      <c r="J35" s="329">
        <v>19</v>
      </c>
      <c r="K35" s="329">
        <v>72</v>
      </c>
      <c r="L35" s="329">
        <v>22</v>
      </c>
      <c r="M35" s="329">
        <v>32</v>
      </c>
      <c r="N35" s="329">
        <v>12</v>
      </c>
      <c r="O35" s="329">
        <v>29</v>
      </c>
    </row>
    <row r="36" spans="1:15" s="115" customFormat="1" ht="20.100000000000001" customHeight="1" x14ac:dyDescent="0.25">
      <c r="A36" s="30" t="s">
        <v>242</v>
      </c>
      <c r="B36" s="89">
        <v>540</v>
      </c>
      <c r="C36" s="89">
        <v>712</v>
      </c>
      <c r="D36" s="89">
        <v>29</v>
      </c>
      <c r="E36" s="89">
        <v>66</v>
      </c>
      <c r="F36" s="89">
        <v>50</v>
      </c>
      <c r="G36" s="89">
        <v>83</v>
      </c>
      <c r="H36" s="89">
        <v>52</v>
      </c>
      <c r="I36" s="89">
        <v>68</v>
      </c>
      <c r="J36" s="89">
        <v>31</v>
      </c>
      <c r="K36" s="89">
        <v>39</v>
      </c>
      <c r="L36" s="89">
        <v>47</v>
      </c>
      <c r="M36" s="89">
        <v>42</v>
      </c>
      <c r="N36" s="89">
        <v>27</v>
      </c>
      <c r="O36" s="89">
        <v>39</v>
      </c>
    </row>
    <row r="37" spans="1:15" s="82" customFormat="1" ht="20.100000000000001" customHeight="1" x14ac:dyDescent="0.25">
      <c r="A37" s="35" t="s">
        <v>243</v>
      </c>
      <c r="B37" s="83">
        <v>86</v>
      </c>
      <c r="C37" s="83">
        <v>81</v>
      </c>
      <c r="D37" s="329">
        <v>0</v>
      </c>
      <c r="E37" s="329">
        <v>6</v>
      </c>
      <c r="F37" s="329">
        <v>0</v>
      </c>
      <c r="G37" s="329">
        <v>8</v>
      </c>
      <c r="H37" s="329">
        <v>3</v>
      </c>
      <c r="I37" s="329">
        <v>1</v>
      </c>
      <c r="J37" s="329">
        <v>5</v>
      </c>
      <c r="K37" s="329">
        <v>3</v>
      </c>
      <c r="L37" s="329">
        <v>1</v>
      </c>
      <c r="M37" s="329">
        <v>6</v>
      </c>
      <c r="N37" s="329">
        <v>4</v>
      </c>
      <c r="O37" s="329">
        <v>6</v>
      </c>
    </row>
    <row r="38" spans="1:15" s="82" customFormat="1" ht="20.100000000000001" customHeight="1" x14ac:dyDescent="0.25">
      <c r="A38" s="35" t="s">
        <v>244</v>
      </c>
      <c r="B38" s="83">
        <v>40</v>
      </c>
      <c r="C38" s="83">
        <v>90</v>
      </c>
      <c r="D38" s="329">
        <v>0</v>
      </c>
      <c r="E38" s="329">
        <v>8</v>
      </c>
      <c r="F38" s="329">
        <v>5</v>
      </c>
      <c r="G38" s="329">
        <v>4</v>
      </c>
      <c r="H38" s="329">
        <v>0</v>
      </c>
      <c r="I38" s="329">
        <v>6</v>
      </c>
      <c r="J38" s="329">
        <v>1</v>
      </c>
      <c r="K38" s="329">
        <v>6</v>
      </c>
      <c r="L38" s="329">
        <v>9</v>
      </c>
      <c r="M38" s="329">
        <v>4</v>
      </c>
      <c r="N38" s="329">
        <v>1</v>
      </c>
      <c r="O38" s="329">
        <v>4</v>
      </c>
    </row>
    <row r="39" spans="1:15" s="82" customFormat="1" ht="20.100000000000001" customHeight="1" x14ac:dyDescent="0.25">
      <c r="A39" s="35" t="s">
        <v>245</v>
      </c>
      <c r="B39" s="83">
        <v>131</v>
      </c>
      <c r="C39" s="83">
        <v>185</v>
      </c>
      <c r="D39" s="329">
        <v>15</v>
      </c>
      <c r="E39" s="329">
        <v>30</v>
      </c>
      <c r="F39" s="329">
        <v>19</v>
      </c>
      <c r="G39" s="329">
        <v>46</v>
      </c>
      <c r="H39" s="329">
        <v>33</v>
      </c>
      <c r="I39" s="329">
        <v>17</v>
      </c>
      <c r="J39" s="329">
        <v>13</v>
      </c>
      <c r="K39" s="329">
        <v>15</v>
      </c>
      <c r="L39" s="329">
        <v>5</v>
      </c>
      <c r="M39" s="329">
        <v>10</v>
      </c>
      <c r="N39" s="329">
        <v>5</v>
      </c>
      <c r="O39" s="329">
        <v>4</v>
      </c>
    </row>
    <row r="40" spans="1:15" s="82" customFormat="1" ht="20.100000000000001" customHeight="1" x14ac:dyDescent="0.25">
      <c r="A40" s="35" t="s">
        <v>246</v>
      </c>
      <c r="B40" s="83">
        <v>48</v>
      </c>
      <c r="C40" s="83">
        <v>92</v>
      </c>
      <c r="D40" s="329">
        <v>8</v>
      </c>
      <c r="E40" s="329">
        <v>4</v>
      </c>
      <c r="F40" s="329">
        <v>4</v>
      </c>
      <c r="G40" s="329">
        <v>6</v>
      </c>
      <c r="H40" s="329">
        <v>1</v>
      </c>
      <c r="I40" s="329">
        <v>12</v>
      </c>
      <c r="J40" s="329">
        <v>0</v>
      </c>
      <c r="K40" s="329">
        <v>1</v>
      </c>
      <c r="L40" s="329">
        <v>4</v>
      </c>
      <c r="M40" s="329">
        <v>3</v>
      </c>
      <c r="N40" s="329">
        <v>8</v>
      </c>
      <c r="O40" s="329">
        <v>8</v>
      </c>
    </row>
    <row r="41" spans="1:15" s="82" customFormat="1" ht="20.100000000000001" customHeight="1" x14ac:dyDescent="0.25">
      <c r="A41" s="35" t="s">
        <v>247</v>
      </c>
      <c r="B41" s="83">
        <v>103</v>
      </c>
      <c r="C41" s="83">
        <v>114</v>
      </c>
      <c r="D41" s="329">
        <v>5</v>
      </c>
      <c r="E41" s="329">
        <v>8</v>
      </c>
      <c r="F41" s="329">
        <v>17</v>
      </c>
      <c r="G41" s="329">
        <v>15</v>
      </c>
      <c r="H41" s="329">
        <v>0</v>
      </c>
      <c r="I41" s="329">
        <v>15</v>
      </c>
      <c r="J41" s="329">
        <v>4</v>
      </c>
      <c r="K41" s="329">
        <v>4</v>
      </c>
      <c r="L41" s="329">
        <v>4</v>
      </c>
      <c r="M41" s="329">
        <v>8</v>
      </c>
      <c r="N41" s="329">
        <v>1</v>
      </c>
      <c r="O41" s="329">
        <v>11</v>
      </c>
    </row>
    <row r="42" spans="1:15" s="82" customFormat="1" ht="20.100000000000001" customHeight="1" x14ac:dyDescent="0.25">
      <c r="A42" s="35" t="s">
        <v>248</v>
      </c>
      <c r="B42" s="83">
        <v>132</v>
      </c>
      <c r="C42" s="83">
        <v>150</v>
      </c>
      <c r="D42" s="329">
        <v>1</v>
      </c>
      <c r="E42" s="329">
        <v>10</v>
      </c>
      <c r="F42" s="329">
        <v>5</v>
      </c>
      <c r="G42" s="329">
        <v>4</v>
      </c>
      <c r="H42" s="329">
        <v>15</v>
      </c>
      <c r="I42" s="329">
        <v>17</v>
      </c>
      <c r="J42" s="329">
        <v>8</v>
      </c>
      <c r="K42" s="329">
        <v>10</v>
      </c>
      <c r="L42" s="329">
        <v>24</v>
      </c>
      <c r="M42" s="329">
        <v>11</v>
      </c>
      <c r="N42" s="329">
        <v>8</v>
      </c>
      <c r="O42" s="329">
        <v>6</v>
      </c>
    </row>
    <row r="43" spans="1:15" s="82" customFormat="1" ht="20.100000000000001" customHeight="1" x14ac:dyDescent="0.25">
      <c r="A43" s="30" t="s">
        <v>249</v>
      </c>
      <c r="B43" s="89">
        <v>10232</v>
      </c>
      <c r="C43" s="89">
        <v>15045</v>
      </c>
      <c r="D43" s="89">
        <v>692</v>
      </c>
      <c r="E43" s="89">
        <v>1507</v>
      </c>
      <c r="F43" s="89">
        <v>489</v>
      </c>
      <c r="G43" s="89">
        <v>1140</v>
      </c>
      <c r="H43" s="89">
        <v>631</v>
      </c>
      <c r="I43" s="89">
        <v>1760</v>
      </c>
      <c r="J43" s="89">
        <v>602</v>
      </c>
      <c r="K43" s="89">
        <v>1203</v>
      </c>
      <c r="L43" s="89">
        <v>361</v>
      </c>
      <c r="M43" s="89">
        <v>889</v>
      </c>
      <c r="N43" s="89">
        <v>567</v>
      </c>
      <c r="O43" s="89">
        <v>925</v>
      </c>
    </row>
    <row r="44" spans="1:15" s="82" customFormat="1" ht="20.100000000000001" customHeight="1" x14ac:dyDescent="0.25">
      <c r="A44" s="35" t="s">
        <v>250</v>
      </c>
      <c r="B44" s="83">
        <v>1607</v>
      </c>
      <c r="C44" s="83">
        <v>2121</v>
      </c>
      <c r="D44" s="329">
        <v>153</v>
      </c>
      <c r="E44" s="329">
        <v>211</v>
      </c>
      <c r="F44" s="329">
        <v>76</v>
      </c>
      <c r="G44" s="329">
        <v>159</v>
      </c>
      <c r="H44" s="329">
        <v>123</v>
      </c>
      <c r="I44" s="329">
        <v>313</v>
      </c>
      <c r="J44" s="329">
        <v>180</v>
      </c>
      <c r="K44" s="329">
        <v>156</v>
      </c>
      <c r="L44" s="329">
        <v>46</v>
      </c>
      <c r="M44" s="329">
        <v>79</v>
      </c>
      <c r="N44" s="329">
        <v>45</v>
      </c>
      <c r="O44" s="329">
        <v>90</v>
      </c>
    </row>
    <row r="45" spans="1:15" s="82" customFormat="1" ht="20.100000000000001" customHeight="1" x14ac:dyDescent="0.25">
      <c r="A45" s="35" t="s">
        <v>251</v>
      </c>
      <c r="B45" s="83">
        <v>153</v>
      </c>
      <c r="C45" s="83">
        <v>255</v>
      </c>
      <c r="D45" s="329">
        <v>1</v>
      </c>
      <c r="E45" s="329">
        <v>15</v>
      </c>
      <c r="F45" s="329">
        <v>13</v>
      </c>
      <c r="G45" s="329">
        <v>17</v>
      </c>
      <c r="H45" s="329">
        <v>8</v>
      </c>
      <c r="I45" s="329">
        <v>46</v>
      </c>
      <c r="J45" s="329">
        <v>8</v>
      </c>
      <c r="K45" s="329">
        <v>6</v>
      </c>
      <c r="L45" s="329">
        <v>4</v>
      </c>
      <c r="M45" s="329">
        <v>6</v>
      </c>
      <c r="N45" s="329">
        <v>9</v>
      </c>
      <c r="O45" s="329">
        <v>11</v>
      </c>
    </row>
    <row r="46" spans="1:15" s="82" customFormat="1" ht="20.100000000000001" customHeight="1" x14ac:dyDescent="0.25">
      <c r="A46" s="35" t="s">
        <v>252</v>
      </c>
      <c r="B46" s="83">
        <v>242</v>
      </c>
      <c r="C46" s="83">
        <v>396</v>
      </c>
      <c r="D46" s="329">
        <v>12</v>
      </c>
      <c r="E46" s="329">
        <v>35</v>
      </c>
      <c r="F46" s="329">
        <v>13</v>
      </c>
      <c r="G46" s="329">
        <v>29</v>
      </c>
      <c r="H46" s="329">
        <v>15</v>
      </c>
      <c r="I46" s="329">
        <v>70</v>
      </c>
      <c r="J46" s="329">
        <v>5</v>
      </c>
      <c r="K46" s="329">
        <v>35</v>
      </c>
      <c r="L46" s="329">
        <v>15</v>
      </c>
      <c r="M46" s="329">
        <v>23</v>
      </c>
      <c r="N46" s="329">
        <v>8</v>
      </c>
      <c r="O46" s="329">
        <v>15</v>
      </c>
    </row>
    <row r="47" spans="1:15" s="82" customFormat="1" ht="20.100000000000001" customHeight="1" x14ac:dyDescent="0.25">
      <c r="A47" s="35" t="s">
        <v>253</v>
      </c>
      <c r="B47" s="83">
        <v>59</v>
      </c>
      <c r="C47" s="83">
        <v>120</v>
      </c>
      <c r="D47" s="329">
        <v>5</v>
      </c>
      <c r="E47" s="329">
        <v>15</v>
      </c>
      <c r="F47" s="329">
        <v>9</v>
      </c>
      <c r="G47" s="329">
        <v>1</v>
      </c>
      <c r="H47" s="329">
        <v>1</v>
      </c>
      <c r="I47" s="329">
        <v>14</v>
      </c>
      <c r="J47" s="329">
        <v>8</v>
      </c>
      <c r="K47" s="329">
        <v>8</v>
      </c>
      <c r="L47" s="329">
        <v>1</v>
      </c>
      <c r="M47" s="329">
        <v>6</v>
      </c>
      <c r="N47" s="329">
        <v>5</v>
      </c>
      <c r="O47" s="329">
        <v>6</v>
      </c>
    </row>
    <row r="48" spans="1:15" s="82" customFormat="1" ht="20.100000000000001" customHeight="1" x14ac:dyDescent="0.25">
      <c r="A48" s="35" t="s">
        <v>254</v>
      </c>
      <c r="B48" s="83">
        <v>1682</v>
      </c>
      <c r="C48" s="83">
        <v>2089</v>
      </c>
      <c r="D48" s="329">
        <v>85</v>
      </c>
      <c r="E48" s="329">
        <v>237</v>
      </c>
      <c r="F48" s="329">
        <v>69</v>
      </c>
      <c r="G48" s="329">
        <v>137</v>
      </c>
      <c r="H48" s="329">
        <v>93</v>
      </c>
      <c r="I48" s="329">
        <v>268</v>
      </c>
      <c r="J48" s="329">
        <v>81</v>
      </c>
      <c r="K48" s="329">
        <v>155</v>
      </c>
      <c r="L48" s="329">
        <v>69</v>
      </c>
      <c r="M48" s="329">
        <v>113</v>
      </c>
      <c r="N48" s="329">
        <v>104</v>
      </c>
      <c r="O48" s="329">
        <v>156</v>
      </c>
    </row>
    <row r="49" spans="1:15" s="82" customFormat="1" ht="20.100000000000001" customHeight="1" x14ac:dyDescent="0.25">
      <c r="A49" s="35" t="s">
        <v>255</v>
      </c>
      <c r="B49" s="83">
        <v>41</v>
      </c>
      <c r="C49" s="83">
        <v>95</v>
      </c>
      <c r="D49" s="329">
        <v>8</v>
      </c>
      <c r="E49" s="329">
        <v>6</v>
      </c>
      <c r="F49" s="329">
        <v>4</v>
      </c>
      <c r="G49" s="329">
        <v>11</v>
      </c>
      <c r="H49" s="329">
        <v>0</v>
      </c>
      <c r="I49" s="329">
        <v>6</v>
      </c>
      <c r="J49" s="329">
        <v>4</v>
      </c>
      <c r="K49" s="329">
        <v>35</v>
      </c>
      <c r="L49" s="329">
        <v>0</v>
      </c>
      <c r="M49" s="329">
        <v>4</v>
      </c>
      <c r="N49" s="329">
        <v>0</v>
      </c>
      <c r="O49" s="329">
        <v>4</v>
      </c>
    </row>
    <row r="50" spans="1:15" s="82" customFormat="1" ht="20.100000000000001" customHeight="1" x14ac:dyDescent="0.25">
      <c r="A50" s="35" t="s">
        <v>256</v>
      </c>
      <c r="B50" s="83">
        <v>840</v>
      </c>
      <c r="C50" s="83">
        <v>1217</v>
      </c>
      <c r="D50" s="329">
        <v>90</v>
      </c>
      <c r="E50" s="329">
        <v>128</v>
      </c>
      <c r="F50" s="329">
        <v>42</v>
      </c>
      <c r="G50" s="329">
        <v>126</v>
      </c>
      <c r="H50" s="329">
        <v>62</v>
      </c>
      <c r="I50" s="329">
        <v>134</v>
      </c>
      <c r="J50" s="329">
        <v>50</v>
      </c>
      <c r="K50" s="329">
        <v>109</v>
      </c>
      <c r="L50" s="329">
        <v>54</v>
      </c>
      <c r="M50" s="329">
        <v>75</v>
      </c>
      <c r="N50" s="329">
        <v>28</v>
      </c>
      <c r="O50" s="329">
        <v>94</v>
      </c>
    </row>
    <row r="51" spans="1:15" s="82" customFormat="1" ht="20.100000000000001" customHeight="1" x14ac:dyDescent="0.25">
      <c r="A51" s="35" t="s">
        <v>257</v>
      </c>
      <c r="B51" s="83">
        <v>65</v>
      </c>
      <c r="C51" s="83">
        <v>91</v>
      </c>
      <c r="D51" s="329">
        <v>8</v>
      </c>
      <c r="E51" s="329">
        <v>17</v>
      </c>
      <c r="F51" s="329">
        <v>5</v>
      </c>
      <c r="G51" s="329">
        <v>6</v>
      </c>
      <c r="H51" s="329">
        <v>8</v>
      </c>
      <c r="I51" s="329">
        <v>0</v>
      </c>
      <c r="J51" s="329">
        <v>0</v>
      </c>
      <c r="K51" s="329">
        <v>8</v>
      </c>
      <c r="L51" s="329">
        <v>4</v>
      </c>
      <c r="M51" s="329">
        <v>11</v>
      </c>
      <c r="N51" s="329">
        <v>5</v>
      </c>
      <c r="O51" s="329">
        <v>6</v>
      </c>
    </row>
    <row r="52" spans="1:15" s="82" customFormat="1" ht="20.100000000000001" customHeight="1" x14ac:dyDescent="0.25">
      <c r="A52" s="35" t="s">
        <v>258</v>
      </c>
      <c r="B52" s="83">
        <v>214</v>
      </c>
      <c r="C52" s="83">
        <v>314</v>
      </c>
      <c r="D52" s="329">
        <v>21</v>
      </c>
      <c r="E52" s="329">
        <v>32</v>
      </c>
      <c r="F52" s="329">
        <v>10</v>
      </c>
      <c r="G52" s="329">
        <v>22</v>
      </c>
      <c r="H52" s="329">
        <v>23</v>
      </c>
      <c r="I52" s="329">
        <v>46</v>
      </c>
      <c r="J52" s="329">
        <v>12</v>
      </c>
      <c r="K52" s="329">
        <v>28</v>
      </c>
      <c r="L52" s="329">
        <v>10</v>
      </c>
      <c r="M52" s="329">
        <v>11</v>
      </c>
      <c r="N52" s="329">
        <v>4</v>
      </c>
      <c r="O52" s="329">
        <v>23</v>
      </c>
    </row>
    <row r="53" spans="1:15" s="82" customFormat="1" ht="20.100000000000001" customHeight="1" x14ac:dyDescent="0.25">
      <c r="A53" s="35" t="s">
        <v>259</v>
      </c>
      <c r="B53" s="83">
        <v>38</v>
      </c>
      <c r="C53" s="83">
        <v>61</v>
      </c>
      <c r="D53" s="329">
        <v>1</v>
      </c>
      <c r="E53" s="329">
        <v>4</v>
      </c>
      <c r="F53" s="329">
        <v>1</v>
      </c>
      <c r="G53" s="329">
        <v>6</v>
      </c>
      <c r="H53" s="329">
        <v>12</v>
      </c>
      <c r="I53" s="329">
        <v>1</v>
      </c>
      <c r="J53" s="329">
        <v>4</v>
      </c>
      <c r="K53" s="329">
        <v>6</v>
      </c>
      <c r="L53" s="329">
        <v>1</v>
      </c>
      <c r="M53" s="329">
        <v>1</v>
      </c>
      <c r="N53" s="329">
        <v>0</v>
      </c>
      <c r="O53" s="329">
        <v>0</v>
      </c>
    </row>
    <row r="54" spans="1:15" s="82" customFormat="1" ht="20.100000000000001" customHeight="1" x14ac:dyDescent="0.25">
      <c r="A54" s="35" t="s">
        <v>260</v>
      </c>
      <c r="B54" s="83">
        <v>561</v>
      </c>
      <c r="C54" s="83">
        <v>755</v>
      </c>
      <c r="D54" s="329">
        <v>41</v>
      </c>
      <c r="E54" s="329">
        <v>77</v>
      </c>
      <c r="F54" s="329">
        <v>49</v>
      </c>
      <c r="G54" s="329">
        <v>79</v>
      </c>
      <c r="H54" s="329">
        <v>54</v>
      </c>
      <c r="I54" s="329">
        <v>141</v>
      </c>
      <c r="J54" s="329">
        <v>32</v>
      </c>
      <c r="K54" s="329">
        <v>52</v>
      </c>
      <c r="L54" s="329">
        <v>45</v>
      </c>
      <c r="M54" s="329">
        <v>35</v>
      </c>
      <c r="N54" s="329">
        <v>23</v>
      </c>
      <c r="O54" s="329">
        <v>46</v>
      </c>
    </row>
    <row r="55" spans="1:15" s="82" customFormat="1" ht="20.100000000000001" customHeight="1" x14ac:dyDescent="0.25">
      <c r="A55" s="35" t="s">
        <v>261</v>
      </c>
      <c r="B55" s="83">
        <v>67</v>
      </c>
      <c r="C55" s="83">
        <v>131</v>
      </c>
      <c r="D55" s="329">
        <v>9</v>
      </c>
      <c r="E55" s="329">
        <v>14</v>
      </c>
      <c r="F55" s="329">
        <v>5</v>
      </c>
      <c r="G55" s="329">
        <v>19</v>
      </c>
      <c r="H55" s="329">
        <v>8</v>
      </c>
      <c r="I55" s="329">
        <v>19</v>
      </c>
      <c r="J55" s="329">
        <v>1</v>
      </c>
      <c r="K55" s="329">
        <v>10</v>
      </c>
      <c r="L55" s="329">
        <v>4</v>
      </c>
      <c r="M55" s="329">
        <v>4</v>
      </c>
      <c r="N55" s="329">
        <v>9</v>
      </c>
      <c r="O55" s="329">
        <v>11</v>
      </c>
    </row>
    <row r="56" spans="1:15" s="82" customFormat="1" ht="20.100000000000001" customHeight="1" x14ac:dyDescent="0.25">
      <c r="A56" s="35" t="s">
        <v>262</v>
      </c>
      <c r="B56" s="83">
        <v>1821</v>
      </c>
      <c r="C56" s="83">
        <v>2817</v>
      </c>
      <c r="D56" s="329">
        <v>126</v>
      </c>
      <c r="E56" s="329">
        <v>306</v>
      </c>
      <c r="F56" s="329">
        <v>100</v>
      </c>
      <c r="G56" s="329">
        <v>175</v>
      </c>
      <c r="H56" s="329">
        <v>109</v>
      </c>
      <c r="I56" s="329">
        <v>294</v>
      </c>
      <c r="J56" s="329">
        <v>95</v>
      </c>
      <c r="K56" s="329">
        <v>206</v>
      </c>
      <c r="L56" s="329">
        <v>53</v>
      </c>
      <c r="M56" s="329">
        <v>206</v>
      </c>
      <c r="N56" s="329">
        <v>130</v>
      </c>
      <c r="O56" s="329">
        <v>188</v>
      </c>
    </row>
    <row r="57" spans="1:15" s="82" customFormat="1" ht="20.100000000000001" customHeight="1" x14ac:dyDescent="0.25">
      <c r="A57" s="35" t="s">
        <v>263</v>
      </c>
      <c r="B57" s="83">
        <v>52</v>
      </c>
      <c r="C57" s="83">
        <v>91</v>
      </c>
      <c r="D57" s="329">
        <v>12</v>
      </c>
      <c r="E57" s="329">
        <v>1</v>
      </c>
      <c r="F57" s="329">
        <v>1</v>
      </c>
      <c r="G57" s="329">
        <v>6</v>
      </c>
      <c r="H57" s="329">
        <v>19</v>
      </c>
      <c r="I57" s="329">
        <v>11</v>
      </c>
      <c r="J57" s="329">
        <v>1</v>
      </c>
      <c r="K57" s="329">
        <v>25</v>
      </c>
      <c r="L57" s="329">
        <v>0</v>
      </c>
      <c r="M57" s="329">
        <v>6</v>
      </c>
      <c r="N57" s="329">
        <v>1</v>
      </c>
      <c r="O57" s="329">
        <v>1</v>
      </c>
    </row>
    <row r="58" spans="1:15" s="82" customFormat="1" ht="20.100000000000001" customHeight="1" x14ac:dyDescent="0.25">
      <c r="A58" s="35" t="s">
        <v>264</v>
      </c>
      <c r="B58" s="83">
        <v>93</v>
      </c>
      <c r="C58" s="83">
        <v>126</v>
      </c>
      <c r="D58" s="329">
        <v>12</v>
      </c>
      <c r="E58" s="329">
        <v>14</v>
      </c>
      <c r="F58" s="329">
        <v>5</v>
      </c>
      <c r="G58" s="329">
        <v>8</v>
      </c>
      <c r="H58" s="329">
        <v>8</v>
      </c>
      <c r="I58" s="329">
        <v>4</v>
      </c>
      <c r="J58" s="329">
        <v>5</v>
      </c>
      <c r="K58" s="329">
        <v>10</v>
      </c>
      <c r="L58" s="329">
        <v>9</v>
      </c>
      <c r="M58" s="329">
        <v>4</v>
      </c>
      <c r="N58" s="329">
        <v>5</v>
      </c>
      <c r="O58" s="329">
        <v>15</v>
      </c>
    </row>
    <row r="59" spans="1:15" s="115" customFormat="1" ht="20.100000000000001" customHeight="1" x14ac:dyDescent="0.25">
      <c r="A59" s="35" t="s">
        <v>265</v>
      </c>
      <c r="B59" s="83">
        <v>1701</v>
      </c>
      <c r="C59" s="83">
        <v>3128</v>
      </c>
      <c r="D59" s="329">
        <v>19</v>
      </c>
      <c r="E59" s="329">
        <v>250</v>
      </c>
      <c r="F59" s="329">
        <v>22</v>
      </c>
      <c r="G59" s="329">
        <v>231</v>
      </c>
      <c r="H59" s="329">
        <v>17</v>
      </c>
      <c r="I59" s="329">
        <v>294</v>
      </c>
      <c r="J59" s="329">
        <v>9</v>
      </c>
      <c r="K59" s="329">
        <v>269</v>
      </c>
      <c r="L59" s="329">
        <v>14</v>
      </c>
      <c r="M59" s="329">
        <v>217</v>
      </c>
      <c r="N59" s="329">
        <v>143</v>
      </c>
      <c r="O59" s="329">
        <v>208</v>
      </c>
    </row>
    <row r="60" spans="1:15" s="115" customFormat="1" ht="20.100000000000001" customHeight="1" x14ac:dyDescent="0.25">
      <c r="A60" s="35" t="s">
        <v>266</v>
      </c>
      <c r="B60" s="83">
        <v>18</v>
      </c>
      <c r="C60" s="83">
        <v>45</v>
      </c>
      <c r="D60" s="329">
        <v>1</v>
      </c>
      <c r="E60" s="329">
        <v>1</v>
      </c>
      <c r="F60" s="329">
        <v>0</v>
      </c>
      <c r="G60" s="329">
        <v>6</v>
      </c>
      <c r="H60" s="329">
        <v>0</v>
      </c>
      <c r="I60" s="329">
        <v>4</v>
      </c>
      <c r="J60" s="329">
        <v>4</v>
      </c>
      <c r="K60" s="329">
        <v>0</v>
      </c>
      <c r="L60" s="329">
        <v>0</v>
      </c>
      <c r="M60" s="329">
        <v>4</v>
      </c>
      <c r="N60" s="329">
        <v>4</v>
      </c>
      <c r="O60" s="329">
        <v>1</v>
      </c>
    </row>
    <row r="61" spans="1:15" s="115" customFormat="1" ht="20.100000000000001" customHeight="1" x14ac:dyDescent="0.25">
      <c r="A61" s="35" t="s">
        <v>267</v>
      </c>
      <c r="B61" s="83">
        <v>117</v>
      </c>
      <c r="C61" s="83">
        <v>120</v>
      </c>
      <c r="D61" s="329">
        <v>4</v>
      </c>
      <c r="E61" s="329">
        <v>11</v>
      </c>
      <c r="F61" s="329">
        <v>1</v>
      </c>
      <c r="G61" s="329">
        <v>10</v>
      </c>
      <c r="H61" s="329">
        <v>22</v>
      </c>
      <c r="I61" s="329">
        <v>10</v>
      </c>
      <c r="J61" s="329">
        <v>5</v>
      </c>
      <c r="K61" s="329">
        <v>7</v>
      </c>
      <c r="L61" s="329">
        <v>1</v>
      </c>
      <c r="M61" s="329">
        <v>17</v>
      </c>
      <c r="N61" s="329">
        <v>9</v>
      </c>
      <c r="O61" s="329">
        <v>7</v>
      </c>
    </row>
    <row r="62" spans="1:15" s="82" customFormat="1" ht="20.100000000000001" customHeight="1" x14ac:dyDescent="0.25">
      <c r="A62" s="35" t="s">
        <v>268</v>
      </c>
      <c r="B62" s="83">
        <v>184</v>
      </c>
      <c r="C62" s="83">
        <v>169</v>
      </c>
      <c r="D62" s="329">
        <v>33</v>
      </c>
      <c r="E62" s="329">
        <v>41</v>
      </c>
      <c r="F62" s="329">
        <v>5</v>
      </c>
      <c r="G62" s="329">
        <v>1</v>
      </c>
      <c r="H62" s="329">
        <v>15</v>
      </c>
      <c r="I62" s="329">
        <v>11</v>
      </c>
      <c r="J62" s="329">
        <v>53</v>
      </c>
      <c r="K62" s="329">
        <v>11</v>
      </c>
      <c r="L62" s="329">
        <v>0</v>
      </c>
      <c r="M62" s="329">
        <v>11</v>
      </c>
      <c r="N62" s="329">
        <v>1</v>
      </c>
      <c r="O62" s="329">
        <v>0</v>
      </c>
    </row>
    <row r="63" spans="1:15" s="82" customFormat="1" ht="20.100000000000001" customHeight="1" x14ac:dyDescent="0.25">
      <c r="A63" s="35" t="s">
        <v>269</v>
      </c>
      <c r="B63" s="83">
        <v>471</v>
      </c>
      <c r="C63" s="83">
        <v>643</v>
      </c>
      <c r="D63" s="329">
        <v>36</v>
      </c>
      <c r="E63" s="329">
        <v>81</v>
      </c>
      <c r="F63" s="329">
        <v>42</v>
      </c>
      <c r="G63" s="329">
        <v>66</v>
      </c>
      <c r="H63" s="329">
        <v>22</v>
      </c>
      <c r="I63" s="329">
        <v>44</v>
      </c>
      <c r="J63" s="329">
        <v>37</v>
      </c>
      <c r="K63" s="329">
        <v>44</v>
      </c>
      <c r="L63" s="329">
        <v>19</v>
      </c>
      <c r="M63" s="329">
        <v>35</v>
      </c>
      <c r="N63" s="329">
        <v>21</v>
      </c>
      <c r="O63" s="329">
        <v>17</v>
      </c>
    </row>
    <row r="64" spans="1:15" s="115" customFormat="1" ht="20.100000000000001" customHeight="1" x14ac:dyDescent="0.25">
      <c r="A64" s="35" t="s">
        <v>270</v>
      </c>
      <c r="B64" s="83">
        <v>206</v>
      </c>
      <c r="C64" s="83">
        <v>261</v>
      </c>
      <c r="D64" s="329">
        <v>15</v>
      </c>
      <c r="E64" s="329">
        <v>11</v>
      </c>
      <c r="F64" s="329">
        <v>17</v>
      </c>
      <c r="G64" s="329">
        <v>25</v>
      </c>
      <c r="H64" s="329">
        <v>12</v>
      </c>
      <c r="I64" s="329">
        <v>30</v>
      </c>
      <c r="J64" s="329">
        <v>8</v>
      </c>
      <c r="K64" s="329">
        <v>23</v>
      </c>
      <c r="L64" s="329">
        <v>12</v>
      </c>
      <c r="M64" s="329">
        <v>21</v>
      </c>
      <c r="N64" s="329">
        <v>13</v>
      </c>
      <c r="O64" s="329">
        <v>26</v>
      </c>
    </row>
    <row r="65" spans="1:15" s="82" customFormat="1" ht="20.100000000000001" customHeight="1" x14ac:dyDescent="0.25">
      <c r="A65" s="30" t="s">
        <v>271</v>
      </c>
      <c r="B65" s="89">
        <v>558</v>
      </c>
      <c r="C65" s="89">
        <v>446</v>
      </c>
      <c r="D65" s="89">
        <v>36</v>
      </c>
      <c r="E65" s="89">
        <v>51</v>
      </c>
      <c r="F65" s="89">
        <v>72</v>
      </c>
      <c r="G65" s="89">
        <v>63</v>
      </c>
      <c r="H65" s="89">
        <v>54</v>
      </c>
      <c r="I65" s="89">
        <v>42</v>
      </c>
      <c r="J65" s="89">
        <v>44</v>
      </c>
      <c r="K65" s="89">
        <v>34</v>
      </c>
      <c r="L65" s="89">
        <v>37</v>
      </c>
      <c r="M65" s="89">
        <v>29</v>
      </c>
      <c r="N65" s="89">
        <v>20</v>
      </c>
      <c r="O65" s="89">
        <v>20</v>
      </c>
    </row>
    <row r="66" spans="1:15" s="82" customFormat="1" ht="20.100000000000001" customHeight="1" x14ac:dyDescent="0.25">
      <c r="A66" s="35" t="s">
        <v>272</v>
      </c>
      <c r="B66" s="82">
        <v>403</v>
      </c>
      <c r="C66" s="82">
        <v>329</v>
      </c>
      <c r="D66" s="329">
        <v>24</v>
      </c>
      <c r="E66" s="329">
        <v>36</v>
      </c>
      <c r="F66" s="329">
        <v>57</v>
      </c>
      <c r="G66" s="329">
        <v>54</v>
      </c>
      <c r="H66" s="329">
        <v>41</v>
      </c>
      <c r="I66" s="329">
        <v>23</v>
      </c>
      <c r="J66" s="329">
        <v>32</v>
      </c>
      <c r="K66" s="329">
        <v>17</v>
      </c>
      <c r="L66" s="329">
        <v>36</v>
      </c>
      <c r="M66" s="329">
        <v>19</v>
      </c>
      <c r="N66" s="329">
        <v>8</v>
      </c>
      <c r="O66" s="329">
        <v>14</v>
      </c>
    </row>
    <row r="67" spans="1:15" s="82" customFormat="1" ht="20.100000000000001" customHeight="1" x14ac:dyDescent="0.25">
      <c r="A67" s="35" t="s">
        <v>273</v>
      </c>
      <c r="B67" s="82">
        <v>155</v>
      </c>
      <c r="C67" s="82">
        <v>116</v>
      </c>
      <c r="D67" s="329">
        <v>12</v>
      </c>
      <c r="E67" s="329">
        <v>15</v>
      </c>
      <c r="F67" s="329">
        <v>15</v>
      </c>
      <c r="G67" s="329">
        <v>8</v>
      </c>
      <c r="H67" s="329">
        <v>13</v>
      </c>
      <c r="I67" s="329">
        <v>19</v>
      </c>
      <c r="J67" s="329">
        <v>12</v>
      </c>
      <c r="K67" s="329">
        <v>17</v>
      </c>
      <c r="L67" s="329">
        <v>1</v>
      </c>
      <c r="M67" s="329">
        <v>10</v>
      </c>
      <c r="N67" s="329">
        <v>12</v>
      </c>
      <c r="O67" s="329">
        <v>6</v>
      </c>
    </row>
    <row r="68" spans="1:15" s="82" customFormat="1" ht="20.100000000000001" customHeight="1" x14ac:dyDescent="0.25">
      <c r="A68" s="35" t="s">
        <v>274</v>
      </c>
      <c r="B68" s="82">
        <v>0</v>
      </c>
      <c r="C68" s="82">
        <v>1</v>
      </c>
      <c r="D68" s="329">
        <v>0</v>
      </c>
      <c r="E68" s="329">
        <v>0</v>
      </c>
      <c r="F68" s="329">
        <v>0</v>
      </c>
      <c r="G68" s="329">
        <v>1</v>
      </c>
      <c r="H68" s="329">
        <v>0</v>
      </c>
      <c r="I68" s="329">
        <v>0</v>
      </c>
      <c r="J68" s="329">
        <v>0</v>
      </c>
      <c r="K68" s="329">
        <v>0</v>
      </c>
      <c r="L68" s="329">
        <v>0</v>
      </c>
      <c r="M68" s="329">
        <v>0</v>
      </c>
      <c r="N68" s="329">
        <v>0</v>
      </c>
      <c r="O68" s="329">
        <v>0</v>
      </c>
    </row>
    <row r="69" spans="1:15" s="115" customFormat="1" ht="20.100000000000001" customHeight="1" thickBot="1" x14ac:dyDescent="0.3">
      <c r="A69" s="40" t="s">
        <v>275</v>
      </c>
      <c r="B69" s="99">
        <v>1</v>
      </c>
      <c r="C69" s="99">
        <v>0</v>
      </c>
      <c r="D69" s="330">
        <v>0</v>
      </c>
      <c r="E69" s="330">
        <v>0</v>
      </c>
      <c r="F69" s="330">
        <v>0</v>
      </c>
      <c r="G69" s="330">
        <v>0</v>
      </c>
      <c r="H69" s="330">
        <v>0</v>
      </c>
      <c r="I69" s="330">
        <v>0</v>
      </c>
      <c r="J69" s="330">
        <v>0</v>
      </c>
      <c r="K69" s="330">
        <v>0</v>
      </c>
      <c r="L69" s="330">
        <v>0</v>
      </c>
      <c r="M69" s="330">
        <v>0</v>
      </c>
      <c r="N69" s="330">
        <v>0</v>
      </c>
      <c r="O69" s="330">
        <v>0</v>
      </c>
    </row>
    <row r="70" spans="1:15" s="193" customFormat="1" ht="20.100000000000001" customHeight="1" x14ac:dyDescent="0.25">
      <c r="A70" s="149" t="s">
        <v>320</v>
      </c>
      <c r="M70" s="226"/>
      <c r="N70" s="154"/>
      <c r="O70" s="154" t="s">
        <v>284</v>
      </c>
    </row>
    <row r="71" spans="1:15" s="181" customFormat="1" ht="24.95" customHeight="1" x14ac:dyDescent="0.2">
      <c r="A71" s="197" t="s">
        <v>366</v>
      </c>
      <c r="B71" s="163"/>
      <c r="C71" s="163"/>
      <c r="D71" s="352"/>
      <c r="E71" s="353"/>
      <c r="F71" s="353"/>
      <c r="G71" s="353"/>
      <c r="H71" s="353"/>
      <c r="I71" s="353"/>
      <c r="J71" s="353"/>
      <c r="K71" s="353"/>
      <c r="L71" s="353"/>
      <c r="M71" s="162"/>
      <c r="N71" s="162"/>
      <c r="O71" s="162"/>
    </row>
    <row r="72" spans="1:15" s="181" customFormat="1" ht="24.95" customHeight="1" thickBot="1" x14ac:dyDescent="0.25">
      <c r="A72" s="146" t="s">
        <v>370</v>
      </c>
      <c r="B72" s="163"/>
      <c r="C72" s="163"/>
      <c r="M72" s="161" t="s">
        <v>285</v>
      </c>
      <c r="N72" s="163"/>
      <c r="O72" s="162"/>
    </row>
    <row r="73" spans="1:15" ht="20.100000000000001" customHeight="1" x14ac:dyDescent="0.25">
      <c r="A73" s="1487" t="s">
        <v>203</v>
      </c>
      <c r="B73" s="1511" t="s">
        <v>293</v>
      </c>
      <c r="C73" s="1512"/>
      <c r="D73" s="1512"/>
      <c r="E73" s="1512"/>
      <c r="F73" s="1512"/>
      <c r="G73" s="1512"/>
      <c r="H73" s="1512"/>
      <c r="I73" s="1512"/>
      <c r="J73" s="1512"/>
      <c r="K73" s="1512"/>
      <c r="L73" s="1512"/>
      <c r="M73" s="1512"/>
      <c r="N73" s="73"/>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O74" s="35"/>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O75" s="35"/>
    </row>
    <row r="76" spans="1:15" ht="20.100000000000001" customHeight="1" x14ac:dyDescent="0.2">
      <c r="A76" s="26" t="s">
        <v>310</v>
      </c>
      <c r="B76" s="27">
        <v>6420</v>
      </c>
      <c r="C76" s="27">
        <v>7872</v>
      </c>
      <c r="D76" s="27">
        <v>8440</v>
      </c>
      <c r="E76" s="27">
        <v>7621</v>
      </c>
      <c r="F76" s="27">
        <v>6818</v>
      </c>
      <c r="G76" s="27">
        <v>6618</v>
      </c>
      <c r="H76" s="27">
        <v>8374</v>
      </c>
      <c r="I76" s="27">
        <v>7649</v>
      </c>
      <c r="J76" s="27">
        <v>10168</v>
      </c>
      <c r="K76" s="27">
        <v>7150</v>
      </c>
      <c r="L76" s="27">
        <v>11189</v>
      </c>
      <c r="M76" s="27">
        <v>7174</v>
      </c>
      <c r="N76" s="139"/>
      <c r="O76" s="174"/>
    </row>
    <row r="77" spans="1:15" s="115" customFormat="1" ht="20.100000000000001" customHeight="1" x14ac:dyDescent="0.2">
      <c r="A77" s="30" t="s">
        <v>212</v>
      </c>
      <c r="B77" s="89">
        <v>17</v>
      </c>
      <c r="C77" s="89">
        <v>19</v>
      </c>
      <c r="D77" s="89">
        <v>2</v>
      </c>
      <c r="E77" s="89">
        <v>6</v>
      </c>
      <c r="F77" s="89">
        <v>10</v>
      </c>
      <c r="G77" s="89">
        <v>17</v>
      </c>
      <c r="H77" s="89">
        <v>6</v>
      </c>
      <c r="I77" s="89">
        <v>12</v>
      </c>
      <c r="J77" s="89">
        <v>10</v>
      </c>
      <c r="K77" s="89">
        <v>18</v>
      </c>
      <c r="L77" s="89">
        <v>8</v>
      </c>
      <c r="M77" s="89">
        <v>7</v>
      </c>
      <c r="N77" s="53"/>
      <c r="O77" s="174"/>
    </row>
    <row r="78" spans="1:15" s="82" customFormat="1" ht="20.100000000000001" customHeight="1" x14ac:dyDescent="0.2">
      <c r="A78" s="35" t="s">
        <v>213</v>
      </c>
      <c r="B78" s="329">
        <v>4</v>
      </c>
      <c r="C78" s="329">
        <v>8</v>
      </c>
      <c r="D78" s="329">
        <v>1</v>
      </c>
      <c r="E78" s="329">
        <v>1</v>
      </c>
      <c r="F78" s="329">
        <v>1</v>
      </c>
      <c r="G78" s="329">
        <v>6</v>
      </c>
      <c r="H78" s="329">
        <v>4</v>
      </c>
      <c r="I78" s="329">
        <v>6</v>
      </c>
      <c r="J78" s="329">
        <v>5</v>
      </c>
      <c r="K78" s="329">
        <v>10</v>
      </c>
      <c r="L78" s="329">
        <v>4</v>
      </c>
      <c r="M78" s="329">
        <v>6</v>
      </c>
      <c r="N78" s="55"/>
      <c r="O78" s="236"/>
    </row>
    <row r="79" spans="1:15" s="82" customFormat="1" ht="20.100000000000001" customHeight="1" x14ac:dyDescent="0.2">
      <c r="A79" s="35" t="s">
        <v>214</v>
      </c>
      <c r="B79" s="329">
        <v>0</v>
      </c>
      <c r="C79" s="329">
        <v>0</v>
      </c>
      <c r="D79" s="329">
        <v>0</v>
      </c>
      <c r="E79" s="329">
        <v>0</v>
      </c>
      <c r="F79" s="329">
        <v>1</v>
      </c>
      <c r="G79" s="329">
        <v>1</v>
      </c>
      <c r="H79" s="329">
        <v>1</v>
      </c>
      <c r="I79" s="329">
        <v>0</v>
      </c>
      <c r="J79" s="329">
        <v>0</v>
      </c>
      <c r="K79" s="329">
        <v>1</v>
      </c>
      <c r="L79" s="329">
        <v>0</v>
      </c>
      <c r="M79" s="329">
        <v>0</v>
      </c>
      <c r="N79" s="55"/>
      <c r="O79" s="236"/>
    </row>
    <row r="80" spans="1:15" s="82" customFormat="1" ht="20.100000000000001" customHeight="1" x14ac:dyDescent="0.2">
      <c r="A80" s="35" t="s">
        <v>215</v>
      </c>
      <c r="B80" s="329">
        <v>0</v>
      </c>
      <c r="C80" s="329">
        <v>0</v>
      </c>
      <c r="D80" s="329">
        <v>0</v>
      </c>
      <c r="E80" s="329">
        <v>0</v>
      </c>
      <c r="F80" s="329">
        <v>0</v>
      </c>
      <c r="G80" s="329">
        <v>8</v>
      </c>
      <c r="H80" s="329">
        <v>0</v>
      </c>
      <c r="I80" s="329">
        <v>0</v>
      </c>
      <c r="J80" s="329">
        <v>0</v>
      </c>
      <c r="K80" s="329">
        <v>0</v>
      </c>
      <c r="L80" s="329">
        <v>0</v>
      </c>
      <c r="M80" s="329">
        <v>0</v>
      </c>
      <c r="N80" s="55"/>
      <c r="O80" s="236"/>
    </row>
    <row r="81" spans="1:15" s="82" customFormat="1" ht="20.100000000000001" customHeight="1" x14ac:dyDescent="0.2">
      <c r="A81" s="35" t="s">
        <v>216</v>
      </c>
      <c r="B81" s="329">
        <v>0</v>
      </c>
      <c r="C81" s="329">
        <v>0</v>
      </c>
      <c r="D81" s="329">
        <v>0</v>
      </c>
      <c r="E81" s="329">
        <v>1</v>
      </c>
      <c r="F81" s="329">
        <v>0</v>
      </c>
      <c r="G81" s="329">
        <v>1</v>
      </c>
      <c r="H81" s="329">
        <v>0</v>
      </c>
      <c r="I81" s="329">
        <v>0</v>
      </c>
      <c r="J81" s="329">
        <v>1</v>
      </c>
      <c r="K81" s="329">
        <v>1</v>
      </c>
      <c r="L81" s="329">
        <v>0</v>
      </c>
      <c r="M81" s="329">
        <v>0</v>
      </c>
      <c r="N81" s="55"/>
      <c r="O81" s="236"/>
    </row>
    <row r="82" spans="1:15" s="82" customFormat="1" ht="20.100000000000001" customHeight="1" x14ac:dyDescent="0.2">
      <c r="A82" s="35" t="s">
        <v>217</v>
      </c>
      <c r="B82" s="329">
        <v>13</v>
      </c>
      <c r="C82" s="329">
        <v>11</v>
      </c>
      <c r="D82" s="329">
        <v>1</v>
      </c>
      <c r="E82" s="329">
        <v>4</v>
      </c>
      <c r="F82" s="329">
        <v>8</v>
      </c>
      <c r="G82" s="329">
        <v>1</v>
      </c>
      <c r="H82" s="329">
        <v>1</v>
      </c>
      <c r="I82" s="329">
        <v>6</v>
      </c>
      <c r="J82" s="329">
        <v>4</v>
      </c>
      <c r="K82" s="329">
        <v>6</v>
      </c>
      <c r="L82" s="329">
        <v>4</v>
      </c>
      <c r="M82" s="329">
        <v>1</v>
      </c>
      <c r="N82" s="55"/>
      <c r="O82" s="236"/>
    </row>
    <row r="83" spans="1:15" s="115" customFormat="1" ht="20.100000000000001" customHeight="1" x14ac:dyDescent="0.2">
      <c r="A83" s="30" t="s">
        <v>218</v>
      </c>
      <c r="B83" s="89">
        <v>74</v>
      </c>
      <c r="C83" s="89">
        <v>90</v>
      </c>
      <c r="D83" s="89">
        <v>127</v>
      </c>
      <c r="E83" s="89">
        <v>210</v>
      </c>
      <c r="F83" s="89">
        <v>142</v>
      </c>
      <c r="G83" s="89">
        <v>156</v>
      </c>
      <c r="H83" s="89">
        <v>161</v>
      </c>
      <c r="I83" s="89">
        <v>156</v>
      </c>
      <c r="J83" s="89">
        <v>152</v>
      </c>
      <c r="K83" s="89">
        <v>252</v>
      </c>
      <c r="L83" s="89">
        <v>180</v>
      </c>
      <c r="M83" s="89">
        <v>203</v>
      </c>
      <c r="N83" s="237"/>
      <c r="O83" s="236"/>
    </row>
    <row r="84" spans="1:15" s="82" customFormat="1" ht="20.100000000000001" customHeight="1" x14ac:dyDescent="0.2">
      <c r="A84" s="35" t="s">
        <v>219</v>
      </c>
      <c r="B84" s="329">
        <v>9</v>
      </c>
      <c r="C84" s="329">
        <v>21</v>
      </c>
      <c r="D84" s="329">
        <v>8</v>
      </c>
      <c r="E84" s="329">
        <v>70</v>
      </c>
      <c r="F84" s="329">
        <v>28</v>
      </c>
      <c r="G84" s="329">
        <v>41</v>
      </c>
      <c r="H84" s="329">
        <v>15</v>
      </c>
      <c r="I84" s="329">
        <v>30</v>
      </c>
      <c r="J84" s="329">
        <v>26</v>
      </c>
      <c r="K84" s="329">
        <v>61</v>
      </c>
      <c r="L84" s="329">
        <v>71</v>
      </c>
      <c r="M84" s="329">
        <v>66</v>
      </c>
      <c r="N84" s="236"/>
      <c r="O84" s="236"/>
    </row>
    <row r="85" spans="1:15" s="82" customFormat="1" ht="20.100000000000001" customHeight="1" x14ac:dyDescent="0.2">
      <c r="A85" s="35" t="s">
        <v>220</v>
      </c>
      <c r="B85" s="329">
        <v>9</v>
      </c>
      <c r="C85" s="329">
        <v>6</v>
      </c>
      <c r="D85" s="329">
        <v>30</v>
      </c>
      <c r="E85" s="329">
        <v>21</v>
      </c>
      <c r="F85" s="329">
        <v>4</v>
      </c>
      <c r="G85" s="329">
        <v>23</v>
      </c>
      <c r="H85" s="329">
        <v>19</v>
      </c>
      <c r="I85" s="329">
        <v>17</v>
      </c>
      <c r="J85" s="329">
        <v>13</v>
      </c>
      <c r="K85" s="329">
        <v>14</v>
      </c>
      <c r="L85" s="329">
        <v>17</v>
      </c>
      <c r="M85" s="329">
        <v>0</v>
      </c>
      <c r="N85" s="236"/>
      <c r="O85" s="236"/>
    </row>
    <row r="86" spans="1:15" s="82" customFormat="1" ht="20.100000000000001" customHeight="1" x14ac:dyDescent="0.2">
      <c r="A86" s="35" t="s">
        <v>221</v>
      </c>
      <c r="B86" s="329">
        <v>5</v>
      </c>
      <c r="C86" s="329">
        <v>8</v>
      </c>
      <c r="D86" s="329">
        <v>12</v>
      </c>
      <c r="E86" s="329">
        <v>8</v>
      </c>
      <c r="F86" s="329">
        <v>33</v>
      </c>
      <c r="G86" s="329">
        <v>25</v>
      </c>
      <c r="H86" s="329">
        <v>36</v>
      </c>
      <c r="I86" s="329">
        <v>29</v>
      </c>
      <c r="J86" s="329">
        <v>36</v>
      </c>
      <c r="K86" s="329">
        <v>17</v>
      </c>
      <c r="L86" s="329">
        <v>26</v>
      </c>
      <c r="M86" s="329">
        <v>25</v>
      </c>
      <c r="N86" s="236"/>
      <c r="O86" s="236"/>
    </row>
    <row r="87" spans="1:15" s="82" customFormat="1" ht="20.100000000000001" customHeight="1" x14ac:dyDescent="0.2">
      <c r="A87" s="35" t="s">
        <v>222</v>
      </c>
      <c r="B87" s="329">
        <v>21</v>
      </c>
      <c r="C87" s="329">
        <v>23</v>
      </c>
      <c r="D87" s="329">
        <v>49</v>
      </c>
      <c r="E87" s="329">
        <v>75</v>
      </c>
      <c r="F87" s="329">
        <v>24</v>
      </c>
      <c r="G87" s="329">
        <v>10</v>
      </c>
      <c r="H87" s="329">
        <v>41</v>
      </c>
      <c r="I87" s="329">
        <v>23</v>
      </c>
      <c r="J87" s="329">
        <v>40</v>
      </c>
      <c r="K87" s="329">
        <v>88</v>
      </c>
      <c r="L87" s="329">
        <v>42</v>
      </c>
      <c r="M87" s="329">
        <v>55</v>
      </c>
      <c r="N87" s="236"/>
      <c r="O87" s="236"/>
    </row>
    <row r="88" spans="1:15" s="82" customFormat="1" ht="20.100000000000001" customHeight="1" x14ac:dyDescent="0.2">
      <c r="A88" s="35" t="s">
        <v>223</v>
      </c>
      <c r="B88" s="329">
        <v>30</v>
      </c>
      <c r="C88" s="329">
        <v>32</v>
      </c>
      <c r="D88" s="329">
        <v>28</v>
      </c>
      <c r="E88" s="329">
        <v>36</v>
      </c>
      <c r="F88" s="329">
        <v>53</v>
      </c>
      <c r="G88" s="329">
        <v>57</v>
      </c>
      <c r="H88" s="329">
        <v>50</v>
      </c>
      <c r="I88" s="329">
        <v>57</v>
      </c>
      <c r="J88" s="329">
        <v>37</v>
      </c>
      <c r="K88" s="329">
        <v>72</v>
      </c>
      <c r="L88" s="329">
        <v>24</v>
      </c>
      <c r="M88" s="329">
        <v>57</v>
      </c>
      <c r="N88" s="236"/>
      <c r="O88" s="236"/>
    </row>
    <row r="89" spans="1:15" s="115" customFormat="1" ht="20.100000000000001" customHeight="1" x14ac:dyDescent="0.2">
      <c r="A89" s="30" t="s">
        <v>224</v>
      </c>
      <c r="B89" s="89">
        <v>202</v>
      </c>
      <c r="C89" s="89">
        <v>232</v>
      </c>
      <c r="D89" s="89">
        <v>152</v>
      </c>
      <c r="E89" s="89">
        <v>166</v>
      </c>
      <c r="F89" s="89">
        <v>183</v>
      </c>
      <c r="G89" s="89">
        <v>156</v>
      </c>
      <c r="H89" s="89">
        <v>183</v>
      </c>
      <c r="I89" s="89">
        <v>380</v>
      </c>
      <c r="J89" s="89">
        <v>261</v>
      </c>
      <c r="K89" s="89">
        <v>299</v>
      </c>
      <c r="L89" s="89">
        <v>291</v>
      </c>
      <c r="M89" s="89">
        <v>337</v>
      </c>
      <c r="N89" s="237"/>
      <c r="O89" s="236"/>
    </row>
    <row r="90" spans="1:15" s="82" customFormat="1" ht="20.100000000000001" customHeight="1" x14ac:dyDescent="0.2">
      <c r="A90" s="35" t="s">
        <v>225</v>
      </c>
      <c r="B90" s="329">
        <v>15</v>
      </c>
      <c r="C90" s="329">
        <v>19</v>
      </c>
      <c r="D90" s="329">
        <v>13</v>
      </c>
      <c r="E90" s="329">
        <v>14</v>
      </c>
      <c r="F90" s="329">
        <v>10</v>
      </c>
      <c r="G90" s="329">
        <v>19</v>
      </c>
      <c r="H90" s="329">
        <v>8</v>
      </c>
      <c r="I90" s="329">
        <v>11</v>
      </c>
      <c r="J90" s="329">
        <v>24</v>
      </c>
      <c r="K90" s="329">
        <v>25</v>
      </c>
      <c r="L90" s="329">
        <v>13</v>
      </c>
      <c r="M90" s="329">
        <v>29</v>
      </c>
      <c r="N90" s="236"/>
      <c r="O90" s="236"/>
    </row>
    <row r="91" spans="1:15" s="82" customFormat="1" ht="20.100000000000001" customHeight="1" x14ac:dyDescent="0.2">
      <c r="A91" s="35" t="s">
        <v>227</v>
      </c>
      <c r="B91" s="329">
        <v>145</v>
      </c>
      <c r="C91" s="329">
        <v>156</v>
      </c>
      <c r="D91" s="329">
        <v>112</v>
      </c>
      <c r="E91" s="329">
        <v>98</v>
      </c>
      <c r="F91" s="329">
        <v>125</v>
      </c>
      <c r="G91" s="329">
        <v>97</v>
      </c>
      <c r="H91" s="329">
        <v>125</v>
      </c>
      <c r="I91" s="329">
        <v>243</v>
      </c>
      <c r="J91" s="329">
        <v>210</v>
      </c>
      <c r="K91" s="329">
        <v>206</v>
      </c>
      <c r="L91" s="329">
        <v>238</v>
      </c>
      <c r="M91" s="329">
        <v>247</v>
      </c>
      <c r="N91" s="236"/>
      <c r="O91" s="236"/>
    </row>
    <row r="92" spans="1:15" s="82" customFormat="1" ht="20.100000000000001" customHeight="1" x14ac:dyDescent="0.2">
      <c r="A92" s="35" t="s">
        <v>228</v>
      </c>
      <c r="B92" s="329">
        <v>42</v>
      </c>
      <c r="C92" s="329">
        <v>57</v>
      </c>
      <c r="D92" s="329">
        <v>27</v>
      </c>
      <c r="E92" s="329">
        <v>54</v>
      </c>
      <c r="F92" s="329">
        <v>48</v>
      </c>
      <c r="G92" s="329">
        <v>40</v>
      </c>
      <c r="H92" s="329">
        <v>50</v>
      </c>
      <c r="I92" s="329">
        <v>126</v>
      </c>
      <c r="J92" s="329">
        <v>27</v>
      </c>
      <c r="K92" s="329">
        <v>68</v>
      </c>
      <c r="L92" s="329">
        <v>40</v>
      </c>
      <c r="M92" s="329">
        <v>61</v>
      </c>
      <c r="N92" s="236"/>
      <c r="O92" s="236"/>
    </row>
    <row r="93" spans="1:15" s="115" customFormat="1" ht="20.100000000000001" customHeight="1" x14ac:dyDescent="0.2">
      <c r="A93" s="30" t="s">
        <v>229</v>
      </c>
      <c r="B93" s="89">
        <v>5285</v>
      </c>
      <c r="C93" s="89">
        <v>6417</v>
      </c>
      <c r="D93" s="89">
        <v>7237</v>
      </c>
      <c r="E93" s="89">
        <v>6117</v>
      </c>
      <c r="F93" s="89">
        <v>5449</v>
      </c>
      <c r="G93" s="89">
        <v>5036</v>
      </c>
      <c r="H93" s="89">
        <v>6743</v>
      </c>
      <c r="I93" s="89">
        <v>5716</v>
      </c>
      <c r="J93" s="89">
        <v>8281</v>
      </c>
      <c r="K93" s="89">
        <v>5171</v>
      </c>
      <c r="L93" s="89">
        <v>8763</v>
      </c>
      <c r="M93" s="89">
        <v>4708</v>
      </c>
      <c r="N93" s="237"/>
      <c r="O93" s="236"/>
    </row>
    <row r="94" spans="1:15" s="82" customFormat="1" ht="20.100000000000001" customHeight="1" x14ac:dyDescent="0.2">
      <c r="A94" s="35" t="s">
        <v>230</v>
      </c>
      <c r="B94" s="329">
        <v>3377</v>
      </c>
      <c r="C94" s="329">
        <v>3472</v>
      </c>
      <c r="D94" s="329">
        <v>4879</v>
      </c>
      <c r="E94" s="329">
        <v>3487</v>
      </c>
      <c r="F94" s="329">
        <v>2955</v>
      </c>
      <c r="G94" s="329">
        <v>3418</v>
      </c>
      <c r="H94" s="329">
        <v>3678</v>
      </c>
      <c r="I94" s="329">
        <v>4060</v>
      </c>
      <c r="J94" s="329">
        <v>5502</v>
      </c>
      <c r="K94" s="329">
        <v>3423</v>
      </c>
      <c r="L94" s="329">
        <v>6878</v>
      </c>
      <c r="M94" s="329">
        <v>3658</v>
      </c>
      <c r="N94" s="236"/>
      <c r="O94" s="236"/>
    </row>
    <row r="95" spans="1:15" s="82" customFormat="1" ht="20.100000000000001" customHeight="1" x14ac:dyDescent="0.2">
      <c r="A95" s="35" t="s">
        <v>231</v>
      </c>
      <c r="B95" s="329">
        <v>5</v>
      </c>
      <c r="C95" s="329">
        <v>3</v>
      </c>
      <c r="D95" s="329">
        <v>6</v>
      </c>
      <c r="E95" s="329">
        <v>8</v>
      </c>
      <c r="F95" s="329">
        <v>3</v>
      </c>
      <c r="G95" s="329">
        <v>11</v>
      </c>
      <c r="H95" s="329">
        <v>9</v>
      </c>
      <c r="I95" s="329">
        <v>10</v>
      </c>
      <c r="J95" s="329">
        <v>9</v>
      </c>
      <c r="K95" s="329">
        <v>10</v>
      </c>
      <c r="L95" s="329">
        <v>10</v>
      </c>
      <c r="M95" s="329">
        <v>8</v>
      </c>
      <c r="N95" s="236"/>
      <c r="O95" s="236"/>
    </row>
    <row r="96" spans="1:15" s="82" customFormat="1" ht="20.100000000000001" customHeight="1" x14ac:dyDescent="0.2">
      <c r="A96" s="35" t="s">
        <v>232</v>
      </c>
      <c r="B96" s="329">
        <v>610</v>
      </c>
      <c r="C96" s="329">
        <v>523</v>
      </c>
      <c r="D96" s="329">
        <v>697</v>
      </c>
      <c r="E96" s="329">
        <v>464</v>
      </c>
      <c r="F96" s="329">
        <v>831</v>
      </c>
      <c r="G96" s="329">
        <v>80</v>
      </c>
      <c r="H96" s="329">
        <v>1411</v>
      </c>
      <c r="I96" s="329">
        <v>47</v>
      </c>
      <c r="J96" s="329">
        <v>853</v>
      </c>
      <c r="K96" s="329">
        <v>59</v>
      </c>
      <c r="L96" s="329">
        <v>574</v>
      </c>
      <c r="M96" s="329">
        <v>30</v>
      </c>
      <c r="N96" s="236"/>
      <c r="O96" s="236"/>
    </row>
    <row r="97" spans="1:15" s="82" customFormat="1" ht="20.100000000000001" customHeight="1" x14ac:dyDescent="0.2">
      <c r="A97" s="35" t="s">
        <v>233</v>
      </c>
      <c r="B97" s="329">
        <v>108</v>
      </c>
      <c r="C97" s="329">
        <v>105</v>
      </c>
      <c r="D97" s="329">
        <v>73</v>
      </c>
      <c r="E97" s="329">
        <v>109</v>
      </c>
      <c r="F97" s="329">
        <v>78</v>
      </c>
      <c r="G97" s="329">
        <v>73</v>
      </c>
      <c r="H97" s="329">
        <v>112</v>
      </c>
      <c r="I97" s="329">
        <v>264</v>
      </c>
      <c r="J97" s="329">
        <v>84</v>
      </c>
      <c r="K97" s="329">
        <v>214</v>
      </c>
      <c r="L97" s="329">
        <v>156</v>
      </c>
      <c r="M97" s="329">
        <v>195</v>
      </c>
      <c r="N97" s="236"/>
      <c r="O97" s="236"/>
    </row>
    <row r="98" spans="1:15" s="82" customFormat="1" ht="20.100000000000001" customHeight="1" x14ac:dyDescent="0.2">
      <c r="A98" s="35" t="s">
        <v>234</v>
      </c>
      <c r="B98" s="329">
        <v>66</v>
      </c>
      <c r="C98" s="329">
        <v>41</v>
      </c>
      <c r="D98" s="329">
        <v>75</v>
      </c>
      <c r="E98" s="329">
        <v>48</v>
      </c>
      <c r="F98" s="329">
        <v>91</v>
      </c>
      <c r="G98" s="329">
        <v>121</v>
      </c>
      <c r="H98" s="329">
        <v>81</v>
      </c>
      <c r="I98" s="329">
        <v>168</v>
      </c>
      <c r="J98" s="329">
        <v>81</v>
      </c>
      <c r="K98" s="329">
        <v>214</v>
      </c>
      <c r="L98" s="329">
        <v>87</v>
      </c>
      <c r="M98" s="329">
        <v>35</v>
      </c>
      <c r="N98" s="236"/>
      <c r="O98" s="236"/>
    </row>
    <row r="99" spans="1:15" s="82" customFormat="1" ht="20.100000000000001" customHeight="1" x14ac:dyDescent="0.2">
      <c r="A99" s="35" t="s">
        <v>235</v>
      </c>
      <c r="B99" s="329">
        <v>0</v>
      </c>
      <c r="C99" s="329">
        <v>0</v>
      </c>
      <c r="D99" s="329">
        <v>0</v>
      </c>
      <c r="E99" s="329">
        <v>0</v>
      </c>
      <c r="F99" s="329">
        <v>0</v>
      </c>
      <c r="G99" s="329">
        <v>0</v>
      </c>
      <c r="H99" s="329">
        <v>0</v>
      </c>
      <c r="I99" s="329">
        <v>0</v>
      </c>
      <c r="J99" s="329">
        <v>0</v>
      </c>
      <c r="K99" s="329">
        <v>0</v>
      </c>
      <c r="L99" s="329">
        <v>0</v>
      </c>
      <c r="M99" s="329">
        <v>0</v>
      </c>
      <c r="N99" s="236"/>
      <c r="O99" s="236"/>
    </row>
    <row r="100" spans="1:15" s="82" customFormat="1" ht="20.100000000000001" customHeight="1" x14ac:dyDescent="0.2">
      <c r="A100" s="35" t="s">
        <v>236</v>
      </c>
      <c r="B100" s="329">
        <v>14</v>
      </c>
      <c r="C100" s="329">
        <v>15</v>
      </c>
      <c r="D100" s="329">
        <v>13</v>
      </c>
      <c r="E100" s="329">
        <v>8</v>
      </c>
      <c r="F100" s="329">
        <v>15</v>
      </c>
      <c r="G100" s="329">
        <v>3</v>
      </c>
      <c r="H100" s="329">
        <v>18</v>
      </c>
      <c r="I100" s="329">
        <v>15</v>
      </c>
      <c r="J100" s="329">
        <v>21</v>
      </c>
      <c r="K100" s="329">
        <v>4</v>
      </c>
      <c r="L100" s="329">
        <v>27</v>
      </c>
      <c r="M100" s="329">
        <v>21</v>
      </c>
      <c r="N100" s="236"/>
      <c r="O100" s="236"/>
    </row>
    <row r="101" spans="1:15" s="82" customFormat="1" ht="20.100000000000001" customHeight="1" x14ac:dyDescent="0.2">
      <c r="A101" s="35" t="s">
        <v>237</v>
      </c>
      <c r="B101" s="329">
        <v>150</v>
      </c>
      <c r="C101" s="329">
        <v>41</v>
      </c>
      <c r="D101" s="329">
        <v>99</v>
      </c>
      <c r="E101" s="329">
        <v>95</v>
      </c>
      <c r="F101" s="329">
        <v>85</v>
      </c>
      <c r="G101" s="329">
        <v>79</v>
      </c>
      <c r="H101" s="329">
        <v>158</v>
      </c>
      <c r="I101" s="329">
        <v>98</v>
      </c>
      <c r="J101" s="329">
        <v>89</v>
      </c>
      <c r="K101" s="329">
        <v>148</v>
      </c>
      <c r="L101" s="329">
        <v>96</v>
      </c>
      <c r="M101" s="329">
        <v>105</v>
      </c>
      <c r="N101" s="236"/>
      <c r="O101" s="236"/>
    </row>
    <row r="102" spans="1:15" s="82" customFormat="1" ht="20.100000000000001" customHeight="1" x14ac:dyDescent="0.2">
      <c r="A102" s="35" t="s">
        <v>238</v>
      </c>
      <c r="B102" s="329">
        <v>0</v>
      </c>
      <c r="C102" s="329">
        <v>0</v>
      </c>
      <c r="D102" s="329">
        <v>0</v>
      </c>
      <c r="E102" s="329">
        <v>0</v>
      </c>
      <c r="F102" s="329">
        <v>0</v>
      </c>
      <c r="G102" s="329">
        <v>0</v>
      </c>
      <c r="H102" s="329">
        <v>0</v>
      </c>
      <c r="I102" s="329">
        <v>0</v>
      </c>
      <c r="J102" s="329">
        <v>0</v>
      </c>
      <c r="K102" s="329">
        <v>0</v>
      </c>
      <c r="L102" s="329">
        <v>0</v>
      </c>
      <c r="M102" s="329">
        <v>0</v>
      </c>
      <c r="N102" s="236"/>
      <c r="O102" s="236"/>
    </row>
    <row r="103" spans="1:15" s="82" customFormat="1" ht="20.100000000000001" customHeight="1" x14ac:dyDescent="0.2">
      <c r="A103" s="35" t="s">
        <v>239</v>
      </c>
      <c r="B103" s="329">
        <v>0</v>
      </c>
      <c r="C103" s="329">
        <v>0</v>
      </c>
      <c r="D103" s="329">
        <v>0</v>
      </c>
      <c r="E103" s="329">
        <v>0</v>
      </c>
      <c r="F103" s="329">
        <v>0</v>
      </c>
      <c r="G103" s="329">
        <v>4</v>
      </c>
      <c r="H103" s="329">
        <v>0</v>
      </c>
      <c r="I103" s="329">
        <v>0</v>
      </c>
      <c r="J103" s="329">
        <v>0</v>
      </c>
      <c r="K103" s="329">
        <v>0</v>
      </c>
      <c r="L103" s="329">
        <v>0</v>
      </c>
      <c r="M103" s="329">
        <v>0</v>
      </c>
      <c r="N103" s="236"/>
      <c r="O103" s="236"/>
    </row>
    <row r="104" spans="1:15" s="82" customFormat="1" ht="20.100000000000001" customHeight="1" x14ac:dyDescent="0.2">
      <c r="A104" s="35" t="s">
        <v>240</v>
      </c>
      <c r="B104" s="329">
        <v>931</v>
      </c>
      <c r="C104" s="329">
        <v>2191</v>
      </c>
      <c r="D104" s="329">
        <v>1362</v>
      </c>
      <c r="E104" s="329">
        <v>1859</v>
      </c>
      <c r="F104" s="329">
        <v>1328</v>
      </c>
      <c r="G104" s="329">
        <v>1222</v>
      </c>
      <c r="H104" s="329">
        <v>1245</v>
      </c>
      <c r="I104" s="329">
        <v>1015</v>
      </c>
      <c r="J104" s="329">
        <v>1611</v>
      </c>
      <c r="K104" s="329">
        <v>961</v>
      </c>
      <c r="L104" s="329">
        <v>904</v>
      </c>
      <c r="M104" s="329">
        <v>628</v>
      </c>
      <c r="N104" s="236"/>
      <c r="O104" s="236"/>
    </row>
    <row r="105" spans="1:15" s="82" customFormat="1" ht="20.100000000000001" customHeight="1" x14ac:dyDescent="0.2">
      <c r="A105" s="35" t="s">
        <v>241</v>
      </c>
      <c r="B105" s="329">
        <v>24</v>
      </c>
      <c r="C105" s="329">
        <v>26</v>
      </c>
      <c r="D105" s="329">
        <v>33</v>
      </c>
      <c r="E105" s="329">
        <v>39</v>
      </c>
      <c r="F105" s="329">
        <v>63</v>
      </c>
      <c r="G105" s="329">
        <v>25</v>
      </c>
      <c r="H105" s="329">
        <v>31</v>
      </c>
      <c r="I105" s="329">
        <v>39</v>
      </c>
      <c r="J105" s="329">
        <v>31</v>
      </c>
      <c r="K105" s="329">
        <v>138</v>
      </c>
      <c r="L105" s="329">
        <v>31</v>
      </c>
      <c r="M105" s="329">
        <v>28</v>
      </c>
      <c r="N105" s="236"/>
      <c r="O105" s="236"/>
    </row>
    <row r="106" spans="1:15" s="115" customFormat="1" ht="20.100000000000001" customHeight="1" x14ac:dyDescent="0.2">
      <c r="A106" s="30" t="s">
        <v>242</v>
      </c>
      <c r="B106" s="89">
        <v>21</v>
      </c>
      <c r="C106" s="89">
        <v>101</v>
      </c>
      <c r="D106" s="89">
        <v>60</v>
      </c>
      <c r="E106" s="89">
        <v>50</v>
      </c>
      <c r="F106" s="89">
        <v>40</v>
      </c>
      <c r="G106" s="89">
        <v>60</v>
      </c>
      <c r="H106" s="89">
        <v>45</v>
      </c>
      <c r="I106" s="89">
        <v>49</v>
      </c>
      <c r="J106" s="89">
        <v>92</v>
      </c>
      <c r="K106" s="89">
        <v>69</v>
      </c>
      <c r="L106" s="89">
        <v>46</v>
      </c>
      <c r="M106" s="89">
        <v>46</v>
      </c>
      <c r="N106" s="237"/>
      <c r="O106" s="236"/>
    </row>
    <row r="107" spans="1:15" s="82" customFormat="1" ht="20.100000000000001" customHeight="1" x14ac:dyDescent="0.2">
      <c r="A107" s="35" t="s">
        <v>243</v>
      </c>
      <c r="B107" s="329">
        <v>1</v>
      </c>
      <c r="C107" s="329">
        <v>26</v>
      </c>
      <c r="D107" s="329">
        <v>48</v>
      </c>
      <c r="E107" s="329">
        <v>4</v>
      </c>
      <c r="F107" s="329">
        <v>5</v>
      </c>
      <c r="G107" s="329">
        <v>3</v>
      </c>
      <c r="H107" s="329">
        <v>1</v>
      </c>
      <c r="I107" s="329">
        <v>3</v>
      </c>
      <c r="J107" s="329">
        <v>14</v>
      </c>
      <c r="K107" s="329">
        <v>12</v>
      </c>
      <c r="L107" s="329">
        <v>4</v>
      </c>
      <c r="M107" s="329">
        <v>3</v>
      </c>
      <c r="N107" s="236"/>
      <c r="O107" s="236"/>
    </row>
    <row r="108" spans="1:15" s="82" customFormat="1" ht="20.100000000000001" customHeight="1" x14ac:dyDescent="0.2">
      <c r="A108" s="35" t="s">
        <v>244</v>
      </c>
      <c r="B108" s="329">
        <v>1</v>
      </c>
      <c r="C108" s="329">
        <v>26</v>
      </c>
      <c r="D108" s="329">
        <v>1</v>
      </c>
      <c r="E108" s="329">
        <v>8</v>
      </c>
      <c r="F108" s="329">
        <v>1</v>
      </c>
      <c r="G108" s="329">
        <v>14</v>
      </c>
      <c r="H108" s="329">
        <v>8</v>
      </c>
      <c r="I108" s="329">
        <v>1</v>
      </c>
      <c r="J108" s="329">
        <v>5</v>
      </c>
      <c r="K108" s="329">
        <v>1</v>
      </c>
      <c r="L108" s="329">
        <v>8</v>
      </c>
      <c r="M108" s="329">
        <v>8</v>
      </c>
      <c r="N108" s="236"/>
      <c r="O108" s="236"/>
    </row>
    <row r="109" spans="1:15" s="82" customFormat="1" ht="20.100000000000001" customHeight="1" x14ac:dyDescent="0.2">
      <c r="A109" s="35" t="s">
        <v>245</v>
      </c>
      <c r="B109" s="329">
        <v>1</v>
      </c>
      <c r="C109" s="329">
        <v>6</v>
      </c>
      <c r="D109" s="329">
        <v>1</v>
      </c>
      <c r="E109" s="329">
        <v>6</v>
      </c>
      <c r="F109" s="329">
        <v>1</v>
      </c>
      <c r="G109" s="329">
        <v>15</v>
      </c>
      <c r="H109" s="329">
        <v>1</v>
      </c>
      <c r="I109" s="329">
        <v>11</v>
      </c>
      <c r="J109" s="329">
        <v>24</v>
      </c>
      <c r="K109" s="329">
        <v>15</v>
      </c>
      <c r="L109" s="329">
        <v>13</v>
      </c>
      <c r="M109" s="329">
        <v>10</v>
      </c>
      <c r="N109" s="236"/>
      <c r="O109" s="236"/>
    </row>
    <row r="110" spans="1:15" s="82" customFormat="1" ht="20.100000000000001" customHeight="1" x14ac:dyDescent="0.2">
      <c r="A110" s="35" t="s">
        <v>246</v>
      </c>
      <c r="B110" s="329">
        <v>1</v>
      </c>
      <c r="C110" s="329">
        <v>3</v>
      </c>
      <c r="D110" s="329">
        <v>5</v>
      </c>
      <c r="E110" s="329">
        <v>17</v>
      </c>
      <c r="F110" s="329">
        <v>5</v>
      </c>
      <c r="G110" s="329">
        <v>10</v>
      </c>
      <c r="H110" s="329">
        <v>1</v>
      </c>
      <c r="I110" s="329">
        <v>10</v>
      </c>
      <c r="J110" s="329">
        <v>8</v>
      </c>
      <c r="K110" s="329">
        <v>8</v>
      </c>
      <c r="L110" s="329">
        <v>3</v>
      </c>
      <c r="M110" s="329">
        <v>10</v>
      </c>
      <c r="N110" s="236"/>
      <c r="O110" s="236"/>
    </row>
    <row r="111" spans="1:15" s="82" customFormat="1" ht="20.100000000000001" customHeight="1" x14ac:dyDescent="0.2">
      <c r="A111" s="35" t="s">
        <v>247</v>
      </c>
      <c r="B111" s="329">
        <v>5</v>
      </c>
      <c r="C111" s="329">
        <v>23</v>
      </c>
      <c r="D111" s="329">
        <v>4</v>
      </c>
      <c r="E111" s="329">
        <v>1</v>
      </c>
      <c r="F111" s="329">
        <v>9</v>
      </c>
      <c r="G111" s="329">
        <v>10</v>
      </c>
      <c r="H111" s="329">
        <v>13</v>
      </c>
      <c r="I111" s="329">
        <v>14</v>
      </c>
      <c r="J111" s="329">
        <v>32</v>
      </c>
      <c r="K111" s="329">
        <v>1</v>
      </c>
      <c r="L111" s="329">
        <v>9</v>
      </c>
      <c r="M111" s="329">
        <v>4</v>
      </c>
      <c r="N111" s="236"/>
      <c r="O111" s="236"/>
    </row>
    <row r="112" spans="1:15" s="82" customFormat="1" ht="20.100000000000001" customHeight="1" x14ac:dyDescent="0.2">
      <c r="A112" s="35" t="s">
        <v>248</v>
      </c>
      <c r="B112" s="329">
        <v>12</v>
      </c>
      <c r="C112" s="329">
        <v>17</v>
      </c>
      <c r="D112" s="329">
        <v>1</v>
      </c>
      <c r="E112" s="329">
        <v>14</v>
      </c>
      <c r="F112" s="329">
        <v>19</v>
      </c>
      <c r="G112" s="329">
        <v>8</v>
      </c>
      <c r="H112" s="329">
        <v>21</v>
      </c>
      <c r="I112" s="329">
        <v>10</v>
      </c>
      <c r="J112" s="329">
        <v>9</v>
      </c>
      <c r="K112" s="329">
        <v>32</v>
      </c>
      <c r="L112" s="329">
        <v>9</v>
      </c>
      <c r="M112" s="329">
        <v>11</v>
      </c>
      <c r="N112" s="236"/>
      <c r="O112" s="236"/>
    </row>
    <row r="113" spans="1:15" s="82" customFormat="1" ht="20.100000000000001" customHeight="1" x14ac:dyDescent="0.2">
      <c r="A113" s="30" t="s">
        <v>249</v>
      </c>
      <c r="B113" s="89">
        <v>783</v>
      </c>
      <c r="C113" s="89">
        <v>993</v>
      </c>
      <c r="D113" s="89">
        <v>830</v>
      </c>
      <c r="E113" s="89">
        <v>1051</v>
      </c>
      <c r="F113" s="89">
        <v>940</v>
      </c>
      <c r="G113" s="89">
        <v>1108</v>
      </c>
      <c r="H113" s="89">
        <v>1199</v>
      </c>
      <c r="I113" s="89">
        <v>1318</v>
      </c>
      <c r="J113" s="89">
        <v>1313</v>
      </c>
      <c r="K113" s="89">
        <v>1314</v>
      </c>
      <c r="L113" s="89">
        <v>1825</v>
      </c>
      <c r="M113" s="89">
        <v>1837</v>
      </c>
      <c r="N113" s="236"/>
      <c r="O113" s="236"/>
    </row>
    <row r="114" spans="1:15" s="82" customFormat="1" ht="20.100000000000001" customHeight="1" x14ac:dyDescent="0.2">
      <c r="A114" s="35" t="s">
        <v>250</v>
      </c>
      <c r="B114" s="329">
        <v>90</v>
      </c>
      <c r="C114" s="329">
        <v>131</v>
      </c>
      <c r="D114" s="329">
        <v>149</v>
      </c>
      <c r="E114" s="329">
        <v>133</v>
      </c>
      <c r="F114" s="329">
        <v>107</v>
      </c>
      <c r="G114" s="329">
        <v>144</v>
      </c>
      <c r="H114" s="329">
        <v>228</v>
      </c>
      <c r="I114" s="329">
        <v>246</v>
      </c>
      <c r="J114" s="329">
        <v>172</v>
      </c>
      <c r="K114" s="329">
        <v>162</v>
      </c>
      <c r="L114" s="329">
        <v>238</v>
      </c>
      <c r="M114" s="329">
        <v>297</v>
      </c>
      <c r="N114" s="236"/>
      <c r="O114" s="236"/>
    </row>
    <row r="115" spans="1:15" s="82" customFormat="1" ht="20.100000000000001" customHeight="1" x14ac:dyDescent="0.2">
      <c r="A115" s="35" t="s">
        <v>251</v>
      </c>
      <c r="B115" s="329">
        <v>13</v>
      </c>
      <c r="C115" s="329">
        <v>14</v>
      </c>
      <c r="D115" s="329">
        <v>9</v>
      </c>
      <c r="E115" s="329">
        <v>23</v>
      </c>
      <c r="F115" s="329">
        <v>9</v>
      </c>
      <c r="G115" s="329">
        <v>14</v>
      </c>
      <c r="H115" s="329">
        <v>30</v>
      </c>
      <c r="I115" s="329">
        <v>44</v>
      </c>
      <c r="J115" s="329">
        <v>19</v>
      </c>
      <c r="K115" s="329">
        <v>23</v>
      </c>
      <c r="L115" s="329">
        <v>30</v>
      </c>
      <c r="M115" s="329">
        <v>36</v>
      </c>
      <c r="N115" s="236"/>
      <c r="O115" s="236"/>
    </row>
    <row r="116" spans="1:15" s="82" customFormat="1" ht="20.100000000000001" customHeight="1" x14ac:dyDescent="0.2">
      <c r="A116" s="35" t="s">
        <v>252</v>
      </c>
      <c r="B116" s="329">
        <v>21</v>
      </c>
      <c r="C116" s="329">
        <v>25</v>
      </c>
      <c r="D116" s="329">
        <v>9</v>
      </c>
      <c r="E116" s="329">
        <v>17</v>
      </c>
      <c r="F116" s="329">
        <v>12</v>
      </c>
      <c r="G116" s="329">
        <v>19</v>
      </c>
      <c r="H116" s="329">
        <v>32</v>
      </c>
      <c r="I116" s="329">
        <v>21</v>
      </c>
      <c r="J116" s="329">
        <v>40</v>
      </c>
      <c r="K116" s="329">
        <v>50</v>
      </c>
      <c r="L116" s="329">
        <v>60</v>
      </c>
      <c r="M116" s="329">
        <v>57</v>
      </c>
      <c r="N116" s="236"/>
      <c r="O116" s="236"/>
    </row>
    <row r="117" spans="1:15" s="82" customFormat="1" ht="20.100000000000001" customHeight="1" x14ac:dyDescent="0.2">
      <c r="A117" s="35" t="s">
        <v>253</v>
      </c>
      <c r="B117" s="329">
        <v>5</v>
      </c>
      <c r="C117" s="329">
        <v>6</v>
      </c>
      <c r="D117" s="329">
        <v>4</v>
      </c>
      <c r="E117" s="329">
        <v>10</v>
      </c>
      <c r="F117" s="329">
        <v>4</v>
      </c>
      <c r="G117" s="329">
        <v>1</v>
      </c>
      <c r="H117" s="329">
        <v>4</v>
      </c>
      <c r="I117" s="329">
        <v>17</v>
      </c>
      <c r="J117" s="329">
        <v>8</v>
      </c>
      <c r="K117" s="329">
        <v>1</v>
      </c>
      <c r="L117" s="329">
        <v>5</v>
      </c>
      <c r="M117" s="329">
        <v>35</v>
      </c>
      <c r="N117" s="236"/>
      <c r="O117" s="236"/>
    </row>
    <row r="118" spans="1:15" s="82" customFormat="1" ht="20.100000000000001" customHeight="1" x14ac:dyDescent="0.2">
      <c r="A118" s="35" t="s">
        <v>254</v>
      </c>
      <c r="B118" s="329">
        <v>127</v>
      </c>
      <c r="C118" s="329">
        <v>163</v>
      </c>
      <c r="D118" s="329">
        <v>139</v>
      </c>
      <c r="E118" s="329">
        <v>149</v>
      </c>
      <c r="F118" s="329">
        <v>158</v>
      </c>
      <c r="G118" s="329">
        <v>184</v>
      </c>
      <c r="H118" s="329">
        <v>212</v>
      </c>
      <c r="I118" s="329">
        <v>156</v>
      </c>
      <c r="J118" s="329">
        <v>252</v>
      </c>
      <c r="K118" s="329">
        <v>175</v>
      </c>
      <c r="L118" s="329">
        <v>293</v>
      </c>
      <c r="M118" s="329">
        <v>196</v>
      </c>
      <c r="N118" s="236"/>
      <c r="O118" s="236"/>
    </row>
    <row r="119" spans="1:15" s="82" customFormat="1" ht="20.100000000000001" customHeight="1" x14ac:dyDescent="0.2">
      <c r="A119" s="35" t="s">
        <v>255</v>
      </c>
      <c r="B119" s="329">
        <v>4</v>
      </c>
      <c r="C119" s="329">
        <v>1</v>
      </c>
      <c r="D119" s="329">
        <v>1</v>
      </c>
      <c r="E119" s="329">
        <v>4</v>
      </c>
      <c r="F119" s="329">
        <v>1</v>
      </c>
      <c r="G119" s="329">
        <v>0</v>
      </c>
      <c r="H119" s="329">
        <v>5</v>
      </c>
      <c r="I119" s="329">
        <v>6</v>
      </c>
      <c r="J119" s="329">
        <v>9</v>
      </c>
      <c r="K119" s="329">
        <v>10</v>
      </c>
      <c r="L119" s="329">
        <v>5</v>
      </c>
      <c r="M119" s="329">
        <v>8</v>
      </c>
      <c r="N119" s="236"/>
      <c r="O119" s="236"/>
    </row>
    <row r="120" spans="1:15" s="82" customFormat="1" ht="20.100000000000001" customHeight="1" x14ac:dyDescent="0.2">
      <c r="A120" s="35" t="s">
        <v>256</v>
      </c>
      <c r="B120" s="329">
        <v>58</v>
      </c>
      <c r="C120" s="329">
        <v>76</v>
      </c>
      <c r="D120" s="329">
        <v>64</v>
      </c>
      <c r="E120" s="329">
        <v>81</v>
      </c>
      <c r="F120" s="329">
        <v>99</v>
      </c>
      <c r="G120" s="329">
        <v>91</v>
      </c>
      <c r="H120" s="329">
        <v>68</v>
      </c>
      <c r="I120" s="329">
        <v>108</v>
      </c>
      <c r="J120" s="329">
        <v>105</v>
      </c>
      <c r="K120" s="329">
        <v>87</v>
      </c>
      <c r="L120" s="329">
        <v>120</v>
      </c>
      <c r="M120" s="329">
        <v>108</v>
      </c>
      <c r="N120" s="236"/>
      <c r="O120" s="236"/>
    </row>
    <row r="121" spans="1:15" s="82" customFormat="1" ht="20.100000000000001" customHeight="1" x14ac:dyDescent="0.2">
      <c r="A121" s="35" t="s">
        <v>257</v>
      </c>
      <c r="B121" s="329">
        <v>0</v>
      </c>
      <c r="C121" s="329">
        <v>10</v>
      </c>
      <c r="D121" s="329">
        <v>8</v>
      </c>
      <c r="E121" s="329">
        <v>1</v>
      </c>
      <c r="F121" s="329">
        <v>5</v>
      </c>
      <c r="G121" s="329">
        <v>6</v>
      </c>
      <c r="H121" s="329">
        <v>5</v>
      </c>
      <c r="I121" s="329">
        <v>8</v>
      </c>
      <c r="J121" s="329">
        <v>4</v>
      </c>
      <c r="K121" s="329">
        <v>10</v>
      </c>
      <c r="L121" s="329">
        <v>13</v>
      </c>
      <c r="M121" s="329">
        <v>8</v>
      </c>
      <c r="N121" s="236"/>
      <c r="O121" s="236"/>
    </row>
    <row r="122" spans="1:15" s="82" customFormat="1" ht="20.100000000000001" customHeight="1" x14ac:dyDescent="0.2">
      <c r="A122" s="35" t="s">
        <v>258</v>
      </c>
      <c r="B122" s="329">
        <v>9</v>
      </c>
      <c r="C122" s="329">
        <v>30</v>
      </c>
      <c r="D122" s="329">
        <v>21</v>
      </c>
      <c r="E122" s="329">
        <v>10</v>
      </c>
      <c r="F122" s="329">
        <v>24</v>
      </c>
      <c r="G122" s="329">
        <v>18</v>
      </c>
      <c r="H122" s="329">
        <v>26</v>
      </c>
      <c r="I122" s="329">
        <v>18</v>
      </c>
      <c r="J122" s="329">
        <v>31</v>
      </c>
      <c r="K122" s="329">
        <v>47</v>
      </c>
      <c r="L122" s="329">
        <v>23</v>
      </c>
      <c r="M122" s="329">
        <v>29</v>
      </c>
      <c r="N122" s="236"/>
      <c r="O122" s="236"/>
    </row>
    <row r="123" spans="1:15" s="82" customFormat="1" ht="20.100000000000001" customHeight="1" x14ac:dyDescent="0.2">
      <c r="A123" s="35" t="s">
        <v>259</v>
      </c>
      <c r="B123" s="329">
        <v>8</v>
      </c>
      <c r="C123" s="329">
        <v>6</v>
      </c>
      <c r="D123" s="329">
        <v>0</v>
      </c>
      <c r="E123" s="329">
        <v>1</v>
      </c>
      <c r="F123" s="329">
        <v>4</v>
      </c>
      <c r="G123" s="329">
        <v>14</v>
      </c>
      <c r="H123" s="329">
        <v>1</v>
      </c>
      <c r="I123" s="329">
        <v>11</v>
      </c>
      <c r="J123" s="329">
        <v>1</v>
      </c>
      <c r="K123" s="329">
        <v>1</v>
      </c>
      <c r="L123" s="329">
        <v>5</v>
      </c>
      <c r="M123" s="329">
        <v>10</v>
      </c>
      <c r="N123" s="236"/>
      <c r="O123" s="236"/>
    </row>
    <row r="124" spans="1:15" s="82" customFormat="1" ht="20.100000000000001" customHeight="1" x14ac:dyDescent="0.2">
      <c r="A124" s="35" t="s">
        <v>260</v>
      </c>
      <c r="B124" s="329">
        <v>32</v>
      </c>
      <c r="C124" s="329">
        <v>32</v>
      </c>
      <c r="D124" s="329">
        <v>39</v>
      </c>
      <c r="E124" s="329">
        <v>44</v>
      </c>
      <c r="F124" s="329">
        <v>44</v>
      </c>
      <c r="G124" s="329">
        <v>41</v>
      </c>
      <c r="H124" s="329">
        <v>46</v>
      </c>
      <c r="I124" s="329">
        <v>65</v>
      </c>
      <c r="J124" s="329">
        <v>62</v>
      </c>
      <c r="K124" s="329">
        <v>51</v>
      </c>
      <c r="L124" s="329">
        <v>94</v>
      </c>
      <c r="M124" s="329">
        <v>92</v>
      </c>
      <c r="N124" s="236"/>
      <c r="O124" s="236"/>
    </row>
    <row r="125" spans="1:15" s="82" customFormat="1" ht="20.100000000000001" customHeight="1" x14ac:dyDescent="0.2">
      <c r="A125" s="35" t="s">
        <v>261</v>
      </c>
      <c r="B125" s="329">
        <v>9</v>
      </c>
      <c r="C125" s="329">
        <v>10</v>
      </c>
      <c r="D125" s="329">
        <v>0</v>
      </c>
      <c r="E125" s="329">
        <v>10</v>
      </c>
      <c r="F125" s="329">
        <v>4</v>
      </c>
      <c r="G125" s="329">
        <v>4</v>
      </c>
      <c r="H125" s="329">
        <v>9</v>
      </c>
      <c r="I125" s="329">
        <v>1</v>
      </c>
      <c r="J125" s="329">
        <v>5</v>
      </c>
      <c r="K125" s="329">
        <v>10</v>
      </c>
      <c r="L125" s="329">
        <v>4</v>
      </c>
      <c r="M125" s="329">
        <v>19</v>
      </c>
      <c r="N125" s="236"/>
      <c r="O125" s="236"/>
    </row>
    <row r="126" spans="1:15" s="82" customFormat="1" ht="20.100000000000001" customHeight="1" x14ac:dyDescent="0.2">
      <c r="A126" s="35" t="s">
        <v>262</v>
      </c>
      <c r="B126" s="329">
        <v>171</v>
      </c>
      <c r="C126" s="329">
        <v>196</v>
      </c>
      <c r="D126" s="329">
        <v>153</v>
      </c>
      <c r="E126" s="329">
        <v>231</v>
      </c>
      <c r="F126" s="329">
        <v>114</v>
      </c>
      <c r="G126" s="329">
        <v>177</v>
      </c>
      <c r="H126" s="329">
        <v>198</v>
      </c>
      <c r="I126" s="329">
        <v>210</v>
      </c>
      <c r="J126" s="329">
        <v>235</v>
      </c>
      <c r="K126" s="329">
        <v>261</v>
      </c>
      <c r="L126" s="329">
        <v>337</v>
      </c>
      <c r="M126" s="329">
        <v>367</v>
      </c>
      <c r="N126" s="236"/>
      <c r="O126" s="236"/>
    </row>
    <row r="127" spans="1:15" s="82" customFormat="1" ht="20.100000000000001" customHeight="1" x14ac:dyDescent="0.2">
      <c r="A127" s="35" t="s">
        <v>263</v>
      </c>
      <c r="B127" s="329">
        <v>0</v>
      </c>
      <c r="C127" s="329">
        <v>0</v>
      </c>
      <c r="D127" s="329">
        <v>0</v>
      </c>
      <c r="E127" s="329">
        <v>4</v>
      </c>
      <c r="F127" s="329">
        <v>0</v>
      </c>
      <c r="G127" s="329">
        <v>6</v>
      </c>
      <c r="H127" s="329">
        <v>0</v>
      </c>
      <c r="I127" s="329">
        <v>1</v>
      </c>
      <c r="J127" s="329">
        <v>1</v>
      </c>
      <c r="K127" s="329">
        <v>19</v>
      </c>
      <c r="L127" s="329">
        <v>17</v>
      </c>
      <c r="M127" s="329">
        <v>11</v>
      </c>
      <c r="N127" s="236"/>
      <c r="O127" s="236"/>
    </row>
    <row r="128" spans="1:15" s="82" customFormat="1" ht="20.100000000000001" customHeight="1" x14ac:dyDescent="0.2">
      <c r="A128" s="35" t="s">
        <v>264</v>
      </c>
      <c r="B128" s="329">
        <v>21</v>
      </c>
      <c r="C128" s="329">
        <v>15</v>
      </c>
      <c r="D128" s="329">
        <v>1</v>
      </c>
      <c r="E128" s="329">
        <v>15</v>
      </c>
      <c r="F128" s="329">
        <v>5</v>
      </c>
      <c r="G128" s="329">
        <v>11</v>
      </c>
      <c r="H128" s="329">
        <v>1</v>
      </c>
      <c r="I128" s="329">
        <v>10</v>
      </c>
      <c r="J128" s="329">
        <v>4</v>
      </c>
      <c r="K128" s="329">
        <v>10</v>
      </c>
      <c r="L128" s="329">
        <v>17</v>
      </c>
      <c r="M128" s="329">
        <v>10</v>
      </c>
      <c r="N128" s="236"/>
      <c r="O128" s="236"/>
    </row>
    <row r="129" spans="1:15" s="115" customFormat="1" ht="20.100000000000001" customHeight="1" x14ac:dyDescent="0.2">
      <c r="A129" s="35" t="s">
        <v>265</v>
      </c>
      <c r="B129" s="329">
        <v>166</v>
      </c>
      <c r="C129" s="329">
        <v>200</v>
      </c>
      <c r="D129" s="329">
        <v>171</v>
      </c>
      <c r="E129" s="329">
        <v>251</v>
      </c>
      <c r="F129" s="329">
        <v>276</v>
      </c>
      <c r="G129" s="329">
        <v>309</v>
      </c>
      <c r="H129" s="329">
        <v>237</v>
      </c>
      <c r="I129" s="329">
        <v>305</v>
      </c>
      <c r="J129" s="329">
        <v>273</v>
      </c>
      <c r="K129" s="329">
        <v>254</v>
      </c>
      <c r="L129" s="329">
        <v>354</v>
      </c>
      <c r="M129" s="329">
        <v>340</v>
      </c>
      <c r="N129" s="237"/>
      <c r="O129" s="236"/>
    </row>
    <row r="130" spans="1:15" s="115" customFormat="1" ht="20.100000000000001" customHeight="1" x14ac:dyDescent="0.2">
      <c r="A130" s="35" t="s">
        <v>266</v>
      </c>
      <c r="B130" s="329">
        <v>0</v>
      </c>
      <c r="C130" s="329">
        <v>4</v>
      </c>
      <c r="D130" s="329">
        <v>0</v>
      </c>
      <c r="E130" s="329">
        <v>1</v>
      </c>
      <c r="F130" s="329">
        <v>0</v>
      </c>
      <c r="G130" s="329">
        <v>10</v>
      </c>
      <c r="H130" s="329">
        <v>0</v>
      </c>
      <c r="I130" s="329">
        <v>4</v>
      </c>
      <c r="J130" s="329">
        <v>4</v>
      </c>
      <c r="K130" s="329">
        <v>6</v>
      </c>
      <c r="L130" s="329">
        <v>5</v>
      </c>
      <c r="M130" s="329">
        <v>4</v>
      </c>
      <c r="N130" s="237"/>
      <c r="O130" s="236"/>
    </row>
    <row r="131" spans="1:15" s="115" customFormat="1" ht="20.100000000000001" customHeight="1" x14ac:dyDescent="0.2">
      <c r="A131" s="35" t="s">
        <v>267</v>
      </c>
      <c r="B131" s="329">
        <v>9</v>
      </c>
      <c r="C131" s="329">
        <v>6</v>
      </c>
      <c r="D131" s="329">
        <v>13</v>
      </c>
      <c r="E131" s="329">
        <v>14</v>
      </c>
      <c r="F131" s="329">
        <v>12</v>
      </c>
      <c r="G131" s="329">
        <v>0</v>
      </c>
      <c r="H131" s="329">
        <v>19</v>
      </c>
      <c r="I131" s="329">
        <v>8</v>
      </c>
      <c r="J131" s="329">
        <v>5</v>
      </c>
      <c r="K131" s="329">
        <v>18</v>
      </c>
      <c r="L131" s="329">
        <v>17</v>
      </c>
      <c r="M131" s="329">
        <v>12</v>
      </c>
      <c r="N131" s="237"/>
      <c r="O131" s="236"/>
    </row>
    <row r="132" spans="1:15" s="82" customFormat="1" ht="20.100000000000001" customHeight="1" x14ac:dyDescent="0.2">
      <c r="A132" s="35" t="s">
        <v>268</v>
      </c>
      <c r="B132" s="329">
        <v>8</v>
      </c>
      <c r="C132" s="329">
        <v>19</v>
      </c>
      <c r="D132" s="329">
        <v>4</v>
      </c>
      <c r="E132" s="329">
        <v>10</v>
      </c>
      <c r="F132" s="329">
        <v>5</v>
      </c>
      <c r="G132" s="329">
        <v>6</v>
      </c>
      <c r="H132" s="329">
        <v>15</v>
      </c>
      <c r="I132" s="329">
        <v>10</v>
      </c>
      <c r="J132" s="329">
        <v>17</v>
      </c>
      <c r="K132" s="329">
        <v>14</v>
      </c>
      <c r="L132" s="329">
        <v>28</v>
      </c>
      <c r="M132" s="329">
        <v>35</v>
      </c>
      <c r="N132" s="236"/>
      <c r="O132" s="236"/>
    </row>
    <row r="133" spans="1:15" s="82" customFormat="1" ht="20.100000000000001" customHeight="1" x14ac:dyDescent="0.2">
      <c r="A133" s="35" t="s">
        <v>269</v>
      </c>
      <c r="B133" s="329">
        <v>15</v>
      </c>
      <c r="C133" s="329">
        <v>23</v>
      </c>
      <c r="D133" s="329">
        <v>33</v>
      </c>
      <c r="E133" s="329">
        <v>23</v>
      </c>
      <c r="F133" s="329">
        <v>45</v>
      </c>
      <c r="G133" s="329">
        <v>36</v>
      </c>
      <c r="H133" s="329">
        <v>33</v>
      </c>
      <c r="I133" s="329">
        <v>46</v>
      </c>
      <c r="J133" s="329">
        <v>54</v>
      </c>
      <c r="K133" s="329">
        <v>91</v>
      </c>
      <c r="L133" s="329">
        <v>114</v>
      </c>
      <c r="M133" s="329">
        <v>137</v>
      </c>
      <c r="N133" s="236"/>
      <c r="O133" s="236"/>
    </row>
    <row r="134" spans="1:15" s="115" customFormat="1" ht="20.100000000000001" customHeight="1" x14ac:dyDescent="0.2">
      <c r="A134" s="35" t="s">
        <v>270</v>
      </c>
      <c r="B134" s="329">
        <v>17</v>
      </c>
      <c r="C134" s="329">
        <v>26</v>
      </c>
      <c r="D134" s="329">
        <v>12</v>
      </c>
      <c r="E134" s="329">
        <v>19</v>
      </c>
      <c r="F134" s="329">
        <v>12</v>
      </c>
      <c r="G134" s="329">
        <v>17</v>
      </c>
      <c r="H134" s="329">
        <v>30</v>
      </c>
      <c r="I134" s="329">
        <v>23</v>
      </c>
      <c r="J134" s="329">
        <v>12</v>
      </c>
      <c r="K134" s="329">
        <v>14</v>
      </c>
      <c r="L134" s="329">
        <v>46</v>
      </c>
      <c r="M134" s="329">
        <v>26</v>
      </c>
      <c r="N134" s="53"/>
      <c r="O134" s="236"/>
    </row>
    <row r="135" spans="1:15" s="82" customFormat="1" ht="20.100000000000001" customHeight="1" x14ac:dyDescent="0.2">
      <c r="A135" s="30" t="s">
        <v>271</v>
      </c>
      <c r="B135" s="89">
        <v>37</v>
      </c>
      <c r="C135" s="89">
        <v>20</v>
      </c>
      <c r="D135" s="89">
        <v>32</v>
      </c>
      <c r="E135" s="89">
        <v>21</v>
      </c>
      <c r="F135" s="89">
        <v>54</v>
      </c>
      <c r="G135" s="89">
        <v>85</v>
      </c>
      <c r="H135" s="89">
        <v>37</v>
      </c>
      <c r="I135" s="89">
        <v>18</v>
      </c>
      <c r="J135" s="89">
        <v>59</v>
      </c>
      <c r="K135" s="89">
        <v>27</v>
      </c>
      <c r="L135" s="89">
        <v>76</v>
      </c>
      <c r="M135" s="89">
        <v>36</v>
      </c>
      <c r="N135" s="55"/>
      <c r="O135" s="236"/>
    </row>
    <row r="136" spans="1:15" s="82" customFormat="1" ht="20.100000000000001" customHeight="1" x14ac:dyDescent="0.2">
      <c r="A136" s="35" t="s">
        <v>272</v>
      </c>
      <c r="B136" s="329">
        <v>22</v>
      </c>
      <c r="C136" s="329">
        <v>19</v>
      </c>
      <c r="D136" s="329">
        <v>19</v>
      </c>
      <c r="E136" s="329">
        <v>15</v>
      </c>
      <c r="F136" s="329">
        <v>45</v>
      </c>
      <c r="G136" s="329">
        <v>66</v>
      </c>
      <c r="H136" s="329">
        <v>32</v>
      </c>
      <c r="I136" s="329">
        <v>14</v>
      </c>
      <c r="J136" s="329">
        <v>37</v>
      </c>
      <c r="K136" s="329">
        <v>17</v>
      </c>
      <c r="L136" s="329">
        <v>50</v>
      </c>
      <c r="M136" s="329">
        <v>35</v>
      </c>
      <c r="N136" s="55"/>
      <c r="O136" s="236"/>
    </row>
    <row r="137" spans="1:15" s="82" customFormat="1" ht="20.100000000000001" customHeight="1" x14ac:dyDescent="0.2">
      <c r="A137" s="35" t="s">
        <v>273</v>
      </c>
      <c r="B137" s="329">
        <v>15</v>
      </c>
      <c r="C137" s="329">
        <v>1</v>
      </c>
      <c r="D137" s="329">
        <v>13</v>
      </c>
      <c r="E137" s="329">
        <v>6</v>
      </c>
      <c r="F137" s="329">
        <v>9</v>
      </c>
      <c r="G137" s="329">
        <v>19</v>
      </c>
      <c r="H137" s="329">
        <v>5</v>
      </c>
      <c r="I137" s="329">
        <v>4</v>
      </c>
      <c r="J137" s="329">
        <v>22</v>
      </c>
      <c r="K137" s="329">
        <v>10</v>
      </c>
      <c r="L137" s="329">
        <v>26</v>
      </c>
      <c r="M137" s="329">
        <v>1</v>
      </c>
      <c r="N137" s="55"/>
      <c r="O137" s="236"/>
    </row>
    <row r="138" spans="1:15" s="82" customFormat="1" ht="20.100000000000001" customHeight="1" x14ac:dyDescent="0.2">
      <c r="A138" s="35" t="s">
        <v>274</v>
      </c>
      <c r="B138" s="329">
        <v>0</v>
      </c>
      <c r="C138" s="329">
        <v>0</v>
      </c>
      <c r="D138" s="329">
        <v>0</v>
      </c>
      <c r="E138" s="329">
        <v>0</v>
      </c>
      <c r="F138" s="329">
        <v>0</v>
      </c>
      <c r="G138" s="329">
        <v>0</v>
      </c>
      <c r="H138" s="329">
        <v>0</v>
      </c>
      <c r="I138" s="329">
        <v>0</v>
      </c>
      <c r="J138" s="329">
        <v>0</v>
      </c>
      <c r="K138" s="329">
        <v>0</v>
      </c>
      <c r="L138" s="329">
        <v>0</v>
      </c>
      <c r="M138" s="329">
        <v>0</v>
      </c>
      <c r="N138" s="55"/>
      <c r="O138" s="236"/>
    </row>
    <row r="139" spans="1:15" s="115" customFormat="1" ht="20.100000000000001" customHeight="1" thickBot="1" x14ac:dyDescent="0.25">
      <c r="A139" s="40" t="s">
        <v>275</v>
      </c>
      <c r="B139" s="330">
        <v>1</v>
      </c>
      <c r="C139" s="330">
        <v>0</v>
      </c>
      <c r="D139" s="330">
        <v>0</v>
      </c>
      <c r="E139" s="330">
        <v>0</v>
      </c>
      <c r="F139" s="330">
        <v>0</v>
      </c>
      <c r="G139" s="330">
        <v>0</v>
      </c>
      <c r="H139" s="330">
        <v>0</v>
      </c>
      <c r="I139" s="330">
        <v>0</v>
      </c>
      <c r="J139" s="330">
        <v>0</v>
      </c>
      <c r="K139" s="330">
        <v>0</v>
      </c>
      <c r="L139" s="330">
        <v>0</v>
      </c>
      <c r="M139" s="330">
        <v>0</v>
      </c>
      <c r="N139" s="53"/>
      <c r="O139" s="236"/>
    </row>
    <row r="140" spans="1:15" s="213" customFormat="1" ht="15.95" customHeight="1" x14ac:dyDescent="0.25">
      <c r="A140" s="149" t="s">
        <v>320</v>
      </c>
      <c r="D140" s="212"/>
      <c r="E140" s="358"/>
      <c r="F140" s="212"/>
      <c r="G140" s="358"/>
      <c r="H140" s="212"/>
      <c r="I140" s="358"/>
      <c r="J140" s="212"/>
      <c r="K140" s="358"/>
      <c r="L140" s="212"/>
      <c r="M140" s="358"/>
      <c r="N140" s="212"/>
      <c r="O140" s="213" t="s">
        <v>294</v>
      </c>
    </row>
    <row r="141" spans="1:15" ht="20.100000000000001" customHeight="1" x14ac:dyDescent="0.2">
      <c r="C141" s="135"/>
      <c r="D141" s="135"/>
      <c r="E141" s="135"/>
      <c r="F141" s="135"/>
      <c r="G141" s="135"/>
      <c r="H141" s="135"/>
      <c r="I141" s="135"/>
      <c r="J141" s="135"/>
      <c r="K141" s="135"/>
      <c r="L141" s="135"/>
      <c r="M141" s="135"/>
      <c r="N141" s="372"/>
    </row>
    <row r="143" spans="1:15" ht="20.100000000000001" customHeight="1" x14ac:dyDescent="0.25">
      <c r="A143" s="359"/>
      <c r="B143" s="359"/>
      <c r="C143" s="359"/>
      <c r="D143" s="359"/>
      <c r="E143" s="359"/>
      <c r="F143" s="359"/>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O146"/>
  <sheetViews>
    <sheetView showGridLines="0" zoomScaleNormal="100" zoomScaleSheetLayoutView="55"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4" width="9" style="35" customWidth="1"/>
    <col min="15" max="15" width="9" style="6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s="151" customFormat="1" ht="24.95" customHeight="1" x14ac:dyDescent="0.25">
      <c r="A1" s="219" t="s">
        <v>366</v>
      </c>
    </row>
    <row r="2" spans="1:15" s="367" customFormat="1" ht="24.95" customHeight="1" thickBot="1" x14ac:dyDescent="0.25">
      <c r="A2" s="146" t="s">
        <v>371</v>
      </c>
      <c r="B2" s="365"/>
      <c r="C2" s="365"/>
      <c r="D2" s="365"/>
      <c r="E2" s="365"/>
      <c r="F2" s="365"/>
      <c r="G2" s="365"/>
      <c r="H2" s="365"/>
      <c r="I2" s="365"/>
      <c r="J2" s="365"/>
      <c r="K2" s="365"/>
      <c r="L2" s="365"/>
      <c r="M2" s="365"/>
      <c r="N2" s="365"/>
      <c r="O2" s="365"/>
    </row>
    <row r="3" spans="1:15" s="176" customFormat="1" ht="20.100000000000001" customHeight="1" x14ac:dyDescent="0.2">
      <c r="A3" s="1487" t="s">
        <v>203</v>
      </c>
      <c r="B3" s="1483" t="s">
        <v>296</v>
      </c>
      <c r="C3" s="1484"/>
      <c r="D3" s="1484"/>
      <c r="E3" s="1484"/>
      <c r="F3" s="1484"/>
      <c r="G3" s="1484"/>
      <c r="H3" s="1484"/>
      <c r="I3" s="1484"/>
      <c r="J3" s="1484"/>
      <c r="K3" s="1484"/>
      <c r="L3" s="1484"/>
      <c r="M3" s="1484"/>
      <c r="N3" s="1484"/>
      <c r="O3" s="1484"/>
    </row>
    <row r="4" spans="1:15"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2068</v>
      </c>
      <c r="C6" s="27">
        <v>0</v>
      </c>
      <c r="D6" s="27">
        <v>15</v>
      </c>
      <c r="E6" s="27">
        <v>0</v>
      </c>
      <c r="F6" s="27">
        <v>11</v>
      </c>
      <c r="G6" s="27">
        <v>0</v>
      </c>
      <c r="H6" s="27">
        <v>15</v>
      </c>
      <c r="I6" s="27">
        <v>0</v>
      </c>
      <c r="J6" s="27">
        <v>0</v>
      </c>
      <c r="K6" s="27">
        <v>0</v>
      </c>
      <c r="L6" s="27">
        <v>264</v>
      </c>
      <c r="M6" s="27">
        <v>0</v>
      </c>
      <c r="N6" s="27">
        <v>188</v>
      </c>
      <c r="O6" s="27">
        <v>0</v>
      </c>
    </row>
    <row r="7" spans="1:15" s="30" customFormat="1" ht="20.100000000000001" customHeight="1" x14ac:dyDescent="0.25">
      <c r="A7" s="30" t="s">
        <v>212</v>
      </c>
      <c r="B7" s="89">
        <v>22</v>
      </c>
      <c r="C7" s="89">
        <v>0</v>
      </c>
      <c r="D7" s="89">
        <v>0</v>
      </c>
      <c r="E7" s="89">
        <v>0</v>
      </c>
      <c r="F7" s="89">
        <v>0</v>
      </c>
      <c r="G7" s="89">
        <v>0</v>
      </c>
      <c r="H7" s="89">
        <v>0</v>
      </c>
      <c r="I7" s="89">
        <v>0</v>
      </c>
      <c r="J7" s="89">
        <v>0</v>
      </c>
      <c r="K7" s="89">
        <v>0</v>
      </c>
      <c r="L7" s="89">
        <v>0</v>
      </c>
      <c r="M7" s="89">
        <v>0</v>
      </c>
      <c r="N7" s="89">
        <v>0</v>
      </c>
      <c r="O7" s="89">
        <v>0</v>
      </c>
    </row>
    <row r="8" spans="1:15" ht="20.100000000000001" customHeight="1" x14ac:dyDescent="0.25">
      <c r="A8" s="35" t="s">
        <v>213</v>
      </c>
      <c r="B8" s="83">
        <v>0</v>
      </c>
      <c r="C8" s="83">
        <v>0</v>
      </c>
      <c r="D8" s="65">
        <v>0</v>
      </c>
      <c r="E8" s="65">
        <v>0</v>
      </c>
      <c r="F8" s="65">
        <v>0</v>
      </c>
      <c r="G8" s="65">
        <v>0</v>
      </c>
      <c r="H8" s="65">
        <v>0</v>
      </c>
      <c r="I8" s="65">
        <v>0</v>
      </c>
      <c r="J8" s="65">
        <v>0</v>
      </c>
      <c r="K8" s="65">
        <v>0</v>
      </c>
      <c r="L8" s="65">
        <v>0</v>
      </c>
      <c r="M8" s="65">
        <v>0</v>
      </c>
      <c r="N8" s="65">
        <v>0</v>
      </c>
      <c r="O8" s="65">
        <v>0</v>
      </c>
    </row>
    <row r="9" spans="1:15" ht="20.100000000000001" customHeight="1" x14ac:dyDescent="0.25">
      <c r="A9" s="35" t="s">
        <v>214</v>
      </c>
      <c r="B9" s="83">
        <v>0</v>
      </c>
      <c r="C9" s="83">
        <v>0</v>
      </c>
      <c r="D9" s="65">
        <v>0</v>
      </c>
      <c r="E9" s="65">
        <v>0</v>
      </c>
      <c r="F9" s="65">
        <v>0</v>
      </c>
      <c r="G9" s="65">
        <v>0</v>
      </c>
      <c r="H9" s="65">
        <v>0</v>
      </c>
      <c r="I9" s="65">
        <v>0</v>
      </c>
      <c r="J9" s="65">
        <v>0</v>
      </c>
      <c r="K9" s="65">
        <v>0</v>
      </c>
      <c r="L9" s="65">
        <v>0</v>
      </c>
      <c r="M9" s="65">
        <v>0</v>
      </c>
      <c r="N9" s="65">
        <v>0</v>
      </c>
      <c r="O9" s="65">
        <v>0</v>
      </c>
    </row>
    <row r="10" spans="1:15" ht="20.100000000000001" customHeight="1" x14ac:dyDescent="0.25">
      <c r="A10" s="35" t="s">
        <v>215</v>
      </c>
      <c r="B10" s="83">
        <v>0</v>
      </c>
      <c r="C10" s="83">
        <v>0</v>
      </c>
      <c r="D10" s="65">
        <v>0</v>
      </c>
      <c r="E10" s="65">
        <v>0</v>
      </c>
      <c r="F10" s="65">
        <v>0</v>
      </c>
      <c r="G10" s="65">
        <v>0</v>
      </c>
      <c r="H10" s="65">
        <v>0</v>
      </c>
      <c r="I10" s="65">
        <v>0</v>
      </c>
      <c r="J10" s="65">
        <v>0</v>
      </c>
      <c r="K10" s="65">
        <v>0</v>
      </c>
      <c r="L10" s="65">
        <v>0</v>
      </c>
      <c r="M10" s="65">
        <v>0</v>
      </c>
      <c r="N10" s="65">
        <v>0</v>
      </c>
      <c r="O10" s="65">
        <v>0</v>
      </c>
    </row>
    <row r="11" spans="1:15" ht="20.100000000000001" customHeight="1" x14ac:dyDescent="0.25">
      <c r="A11" s="35" t="s">
        <v>216</v>
      </c>
      <c r="B11" s="83">
        <v>0</v>
      </c>
      <c r="C11" s="83">
        <v>0</v>
      </c>
      <c r="D11" s="65">
        <v>0</v>
      </c>
      <c r="E11" s="65">
        <v>0</v>
      </c>
      <c r="F11" s="65">
        <v>0</v>
      </c>
      <c r="G11" s="65">
        <v>0</v>
      </c>
      <c r="H11" s="65">
        <v>0</v>
      </c>
      <c r="I11" s="65">
        <v>0</v>
      </c>
      <c r="J11" s="65">
        <v>0</v>
      </c>
      <c r="K11" s="65">
        <v>0</v>
      </c>
      <c r="L11" s="65">
        <v>0</v>
      </c>
      <c r="M11" s="65">
        <v>0</v>
      </c>
      <c r="N11" s="65">
        <v>0</v>
      </c>
      <c r="O11" s="65">
        <v>0</v>
      </c>
    </row>
    <row r="12" spans="1:15" ht="20.100000000000001" customHeight="1" x14ac:dyDescent="0.25">
      <c r="A12" s="35" t="s">
        <v>217</v>
      </c>
      <c r="B12" s="83">
        <v>22</v>
      </c>
      <c r="C12" s="83">
        <v>0</v>
      </c>
      <c r="D12" s="65">
        <v>0</v>
      </c>
      <c r="E12" s="65">
        <v>0</v>
      </c>
      <c r="F12" s="65">
        <v>0</v>
      </c>
      <c r="G12" s="65">
        <v>0</v>
      </c>
      <c r="H12" s="65">
        <v>0</v>
      </c>
      <c r="I12" s="65">
        <v>0</v>
      </c>
      <c r="J12" s="65">
        <v>0</v>
      </c>
      <c r="K12" s="65">
        <v>0</v>
      </c>
      <c r="L12" s="65">
        <v>0</v>
      </c>
      <c r="M12" s="65">
        <v>0</v>
      </c>
      <c r="N12" s="65">
        <v>0</v>
      </c>
      <c r="O12" s="65">
        <v>0</v>
      </c>
    </row>
    <row r="13" spans="1:15" s="30" customFormat="1" ht="20.100000000000001" customHeight="1" x14ac:dyDescent="0.25">
      <c r="A13" s="30" t="s">
        <v>218</v>
      </c>
      <c r="B13" s="89">
        <v>0</v>
      </c>
      <c r="C13" s="89">
        <v>0</v>
      </c>
      <c r="D13" s="89">
        <v>0</v>
      </c>
      <c r="E13" s="89">
        <v>0</v>
      </c>
      <c r="F13" s="89">
        <v>0</v>
      </c>
      <c r="G13" s="89">
        <v>0</v>
      </c>
      <c r="H13" s="89">
        <v>0</v>
      </c>
      <c r="I13" s="89">
        <v>0</v>
      </c>
      <c r="J13" s="89">
        <v>0</v>
      </c>
      <c r="K13" s="89">
        <v>0</v>
      </c>
      <c r="L13" s="89">
        <v>0</v>
      </c>
      <c r="M13" s="89">
        <v>0</v>
      </c>
      <c r="N13" s="89">
        <v>0</v>
      </c>
      <c r="O13" s="89">
        <v>0</v>
      </c>
    </row>
    <row r="14" spans="1:15" ht="20.100000000000001" customHeight="1" x14ac:dyDescent="0.25">
      <c r="A14" s="35" t="s">
        <v>219</v>
      </c>
      <c r="B14" s="83">
        <v>0</v>
      </c>
      <c r="C14" s="83">
        <v>0</v>
      </c>
      <c r="D14" s="65">
        <v>0</v>
      </c>
      <c r="E14" s="65">
        <v>0</v>
      </c>
      <c r="F14" s="65">
        <v>0</v>
      </c>
      <c r="G14" s="65">
        <v>0</v>
      </c>
      <c r="H14" s="65">
        <v>0</v>
      </c>
      <c r="I14" s="65">
        <v>0</v>
      </c>
      <c r="J14" s="65">
        <v>0</v>
      </c>
      <c r="K14" s="65">
        <v>0</v>
      </c>
      <c r="L14" s="65">
        <v>0</v>
      </c>
      <c r="M14" s="65">
        <v>0</v>
      </c>
      <c r="N14" s="65">
        <v>0</v>
      </c>
      <c r="O14" s="65">
        <v>0</v>
      </c>
    </row>
    <row r="15" spans="1:15" ht="20.100000000000001" customHeight="1" x14ac:dyDescent="0.25">
      <c r="A15" s="35" t="s">
        <v>220</v>
      </c>
      <c r="B15" s="83">
        <v>0</v>
      </c>
      <c r="C15" s="83">
        <v>0</v>
      </c>
      <c r="D15" s="65">
        <v>0</v>
      </c>
      <c r="E15" s="65">
        <v>0</v>
      </c>
      <c r="F15" s="65">
        <v>0</v>
      </c>
      <c r="G15" s="65">
        <v>0</v>
      </c>
      <c r="H15" s="65">
        <v>0</v>
      </c>
      <c r="I15" s="65">
        <v>0</v>
      </c>
      <c r="J15" s="65">
        <v>0</v>
      </c>
      <c r="K15" s="65">
        <v>0</v>
      </c>
      <c r="L15" s="65">
        <v>0</v>
      </c>
      <c r="M15" s="65">
        <v>0</v>
      </c>
      <c r="N15" s="65">
        <v>0</v>
      </c>
      <c r="O15" s="65">
        <v>0</v>
      </c>
    </row>
    <row r="16" spans="1:15" ht="20.100000000000001" customHeight="1" x14ac:dyDescent="0.25">
      <c r="A16" s="35" t="s">
        <v>221</v>
      </c>
      <c r="B16" s="83">
        <v>0</v>
      </c>
      <c r="C16" s="83">
        <v>0</v>
      </c>
      <c r="D16" s="65">
        <v>0</v>
      </c>
      <c r="E16" s="65">
        <v>0</v>
      </c>
      <c r="F16" s="65">
        <v>0</v>
      </c>
      <c r="G16" s="65">
        <v>0</v>
      </c>
      <c r="H16" s="65">
        <v>0</v>
      </c>
      <c r="I16" s="65">
        <v>0</v>
      </c>
      <c r="J16" s="65">
        <v>0</v>
      </c>
      <c r="K16" s="65">
        <v>0</v>
      </c>
      <c r="L16" s="65">
        <v>0</v>
      </c>
      <c r="M16" s="65">
        <v>0</v>
      </c>
      <c r="N16" s="65">
        <v>0</v>
      </c>
      <c r="O16" s="65">
        <v>0</v>
      </c>
    </row>
    <row r="17" spans="1:15" ht="20.100000000000001" customHeight="1" x14ac:dyDescent="0.25">
      <c r="A17" s="35" t="s">
        <v>222</v>
      </c>
      <c r="B17" s="83">
        <v>0</v>
      </c>
      <c r="C17" s="83">
        <v>0</v>
      </c>
      <c r="D17" s="65">
        <v>0</v>
      </c>
      <c r="E17" s="65">
        <v>0</v>
      </c>
      <c r="F17" s="65">
        <v>0</v>
      </c>
      <c r="G17" s="65">
        <v>0</v>
      </c>
      <c r="H17" s="65">
        <v>0</v>
      </c>
      <c r="I17" s="65">
        <v>0</v>
      </c>
      <c r="J17" s="65">
        <v>0</v>
      </c>
      <c r="K17" s="65">
        <v>0</v>
      </c>
      <c r="L17" s="65">
        <v>0</v>
      </c>
      <c r="M17" s="65">
        <v>0</v>
      </c>
      <c r="N17" s="65">
        <v>0</v>
      </c>
      <c r="O17" s="65">
        <v>0</v>
      </c>
    </row>
    <row r="18" spans="1:15" ht="20.100000000000001" customHeight="1" x14ac:dyDescent="0.25">
      <c r="A18" s="35" t="s">
        <v>223</v>
      </c>
      <c r="B18" s="83">
        <v>0</v>
      </c>
      <c r="C18" s="83">
        <v>0</v>
      </c>
      <c r="D18" s="65">
        <v>0</v>
      </c>
      <c r="E18" s="65">
        <v>0</v>
      </c>
      <c r="F18" s="65">
        <v>0</v>
      </c>
      <c r="G18" s="65">
        <v>0</v>
      </c>
      <c r="H18" s="65">
        <v>0</v>
      </c>
      <c r="I18" s="65">
        <v>0</v>
      </c>
      <c r="J18" s="65">
        <v>0</v>
      </c>
      <c r="K18" s="65">
        <v>0</v>
      </c>
      <c r="L18" s="65">
        <v>0</v>
      </c>
      <c r="M18" s="65">
        <v>0</v>
      </c>
      <c r="N18" s="65">
        <v>0</v>
      </c>
      <c r="O18" s="65">
        <v>0</v>
      </c>
    </row>
    <row r="19" spans="1:15" s="30" customFormat="1" ht="20.100000000000001" customHeight="1" x14ac:dyDescent="0.25">
      <c r="A19" s="30" t="s">
        <v>224</v>
      </c>
      <c r="B19" s="89">
        <v>4</v>
      </c>
      <c r="C19" s="89">
        <v>0</v>
      </c>
      <c r="D19" s="89">
        <v>0</v>
      </c>
      <c r="E19" s="89">
        <v>0</v>
      </c>
      <c r="F19" s="89">
        <v>0</v>
      </c>
      <c r="G19" s="89">
        <v>0</v>
      </c>
      <c r="H19" s="89">
        <v>0</v>
      </c>
      <c r="I19" s="89">
        <v>0</v>
      </c>
      <c r="J19" s="89">
        <v>0</v>
      </c>
      <c r="K19" s="89">
        <v>0</v>
      </c>
      <c r="L19" s="89">
        <v>0</v>
      </c>
      <c r="M19" s="89">
        <v>0</v>
      </c>
      <c r="N19" s="89">
        <v>0</v>
      </c>
      <c r="O19" s="89">
        <v>0</v>
      </c>
    </row>
    <row r="20" spans="1:15" ht="20.100000000000001" customHeight="1" x14ac:dyDescent="0.25">
      <c r="A20" s="35" t="s">
        <v>225</v>
      </c>
      <c r="B20" s="83">
        <v>4</v>
      </c>
      <c r="C20" s="83">
        <v>0</v>
      </c>
      <c r="D20" s="65">
        <v>0</v>
      </c>
      <c r="E20" s="65">
        <v>0</v>
      </c>
      <c r="F20" s="65">
        <v>0</v>
      </c>
      <c r="G20" s="65">
        <v>0</v>
      </c>
      <c r="H20" s="65">
        <v>0</v>
      </c>
      <c r="I20" s="65">
        <v>0</v>
      </c>
      <c r="J20" s="65">
        <v>0</v>
      </c>
      <c r="K20" s="65">
        <v>0</v>
      </c>
      <c r="L20" s="65">
        <v>0</v>
      </c>
      <c r="M20" s="65">
        <v>0</v>
      </c>
      <c r="N20" s="65">
        <v>0</v>
      </c>
      <c r="O20" s="65">
        <v>0</v>
      </c>
    </row>
    <row r="21" spans="1:15" ht="20.100000000000001" customHeight="1" x14ac:dyDescent="0.25">
      <c r="A21" s="35" t="s">
        <v>227</v>
      </c>
      <c r="B21" s="83">
        <v>0</v>
      </c>
      <c r="C21" s="83">
        <v>0</v>
      </c>
      <c r="D21" s="65">
        <v>0</v>
      </c>
      <c r="E21" s="65">
        <v>0</v>
      </c>
      <c r="F21" s="65">
        <v>0</v>
      </c>
      <c r="G21" s="65">
        <v>0</v>
      </c>
      <c r="H21" s="65">
        <v>0</v>
      </c>
      <c r="I21" s="65">
        <v>0</v>
      </c>
      <c r="J21" s="65">
        <v>0</v>
      </c>
      <c r="K21" s="65">
        <v>0</v>
      </c>
      <c r="L21" s="65">
        <v>0</v>
      </c>
      <c r="M21" s="65">
        <v>0</v>
      </c>
      <c r="N21" s="65">
        <v>0</v>
      </c>
      <c r="O21" s="65">
        <v>0</v>
      </c>
    </row>
    <row r="22" spans="1:15" ht="20.100000000000001" customHeight="1" x14ac:dyDescent="0.25">
      <c r="A22" s="35" t="s">
        <v>228</v>
      </c>
      <c r="B22" s="83">
        <v>0</v>
      </c>
      <c r="C22" s="83">
        <v>0</v>
      </c>
      <c r="D22" s="65">
        <v>0</v>
      </c>
      <c r="E22" s="65">
        <v>0</v>
      </c>
      <c r="F22" s="65">
        <v>0</v>
      </c>
      <c r="G22" s="65">
        <v>0</v>
      </c>
      <c r="H22" s="65">
        <v>0</v>
      </c>
      <c r="I22" s="65">
        <v>0</v>
      </c>
      <c r="J22" s="65">
        <v>0</v>
      </c>
      <c r="K22" s="65">
        <v>0</v>
      </c>
      <c r="L22" s="65">
        <v>0</v>
      </c>
      <c r="M22" s="65">
        <v>0</v>
      </c>
      <c r="N22" s="65">
        <v>0</v>
      </c>
      <c r="O22" s="65">
        <v>0</v>
      </c>
    </row>
    <row r="23" spans="1:15" s="30" customFormat="1" ht="20.100000000000001" customHeight="1" x14ac:dyDescent="0.25">
      <c r="A23" s="30" t="s">
        <v>229</v>
      </c>
      <c r="B23" s="89">
        <v>617</v>
      </c>
      <c r="C23" s="89">
        <v>0</v>
      </c>
      <c r="D23" s="89">
        <v>15</v>
      </c>
      <c r="E23" s="89">
        <v>0</v>
      </c>
      <c r="F23" s="89">
        <v>11</v>
      </c>
      <c r="G23" s="89">
        <v>0</v>
      </c>
      <c r="H23" s="89">
        <v>11</v>
      </c>
      <c r="I23" s="89">
        <v>0</v>
      </c>
      <c r="J23" s="89">
        <v>0</v>
      </c>
      <c r="K23" s="89">
        <v>0</v>
      </c>
      <c r="L23" s="89">
        <v>88</v>
      </c>
      <c r="M23" s="89">
        <v>0</v>
      </c>
      <c r="N23" s="89">
        <v>88</v>
      </c>
      <c r="O23" s="89">
        <v>0</v>
      </c>
    </row>
    <row r="24" spans="1:15" ht="20.100000000000001" customHeight="1" x14ac:dyDescent="0.25">
      <c r="A24" s="35" t="s">
        <v>230</v>
      </c>
      <c r="B24" s="83">
        <v>617</v>
      </c>
      <c r="C24" s="83">
        <v>0</v>
      </c>
      <c r="D24" s="65">
        <v>15</v>
      </c>
      <c r="E24" s="65">
        <v>0</v>
      </c>
      <c r="F24" s="65">
        <v>11</v>
      </c>
      <c r="G24" s="65">
        <v>0</v>
      </c>
      <c r="H24" s="65">
        <v>11</v>
      </c>
      <c r="I24" s="65">
        <v>0</v>
      </c>
      <c r="J24" s="65">
        <v>0</v>
      </c>
      <c r="K24" s="65">
        <v>0</v>
      </c>
      <c r="L24" s="65">
        <v>88</v>
      </c>
      <c r="M24" s="65">
        <v>0</v>
      </c>
      <c r="N24" s="65">
        <v>88</v>
      </c>
      <c r="O24" s="65">
        <v>0</v>
      </c>
    </row>
    <row r="25" spans="1:15" ht="20.100000000000001" customHeight="1" x14ac:dyDescent="0.25">
      <c r="A25" s="35" t="s">
        <v>231</v>
      </c>
      <c r="B25" s="83">
        <v>0</v>
      </c>
      <c r="C25" s="83">
        <v>0</v>
      </c>
      <c r="D25" s="65">
        <v>0</v>
      </c>
      <c r="E25" s="65">
        <v>0</v>
      </c>
      <c r="F25" s="65">
        <v>0</v>
      </c>
      <c r="G25" s="65">
        <v>0</v>
      </c>
      <c r="H25" s="65">
        <v>0</v>
      </c>
      <c r="I25" s="65">
        <v>0</v>
      </c>
      <c r="J25" s="65">
        <v>0</v>
      </c>
      <c r="K25" s="65">
        <v>0</v>
      </c>
      <c r="L25" s="65">
        <v>0</v>
      </c>
      <c r="M25" s="65">
        <v>0</v>
      </c>
      <c r="N25" s="65">
        <v>0</v>
      </c>
      <c r="O25" s="65">
        <v>0</v>
      </c>
    </row>
    <row r="26" spans="1:15" ht="20.100000000000001" customHeight="1" x14ac:dyDescent="0.25">
      <c r="A26" s="35" t="s">
        <v>232</v>
      </c>
      <c r="B26" s="83">
        <v>0</v>
      </c>
      <c r="C26" s="83">
        <v>0</v>
      </c>
      <c r="D26" s="65">
        <v>0</v>
      </c>
      <c r="E26" s="65">
        <v>0</v>
      </c>
      <c r="F26" s="65">
        <v>0</v>
      </c>
      <c r="G26" s="65">
        <v>0</v>
      </c>
      <c r="H26" s="65">
        <v>0</v>
      </c>
      <c r="I26" s="65">
        <v>0</v>
      </c>
      <c r="J26" s="65">
        <v>0</v>
      </c>
      <c r="K26" s="65">
        <v>0</v>
      </c>
      <c r="L26" s="65">
        <v>0</v>
      </c>
      <c r="M26" s="65">
        <v>0</v>
      </c>
      <c r="N26" s="65">
        <v>0</v>
      </c>
      <c r="O26" s="65">
        <v>0</v>
      </c>
    </row>
    <row r="27" spans="1:15" ht="20.100000000000001" customHeight="1" x14ac:dyDescent="0.25">
      <c r="A27" s="35" t="s">
        <v>233</v>
      </c>
      <c r="B27" s="83">
        <v>0</v>
      </c>
      <c r="C27" s="83">
        <v>0</v>
      </c>
      <c r="D27" s="65">
        <v>0</v>
      </c>
      <c r="E27" s="65">
        <v>0</v>
      </c>
      <c r="F27" s="65">
        <v>0</v>
      </c>
      <c r="G27" s="65">
        <v>0</v>
      </c>
      <c r="H27" s="65">
        <v>0</v>
      </c>
      <c r="I27" s="65">
        <v>0</v>
      </c>
      <c r="J27" s="65">
        <v>0</v>
      </c>
      <c r="K27" s="65">
        <v>0</v>
      </c>
      <c r="L27" s="65">
        <v>0</v>
      </c>
      <c r="M27" s="65">
        <v>0</v>
      </c>
      <c r="N27" s="65">
        <v>0</v>
      </c>
      <c r="O27" s="65">
        <v>0</v>
      </c>
    </row>
    <row r="28" spans="1:15" ht="20.100000000000001" customHeight="1" x14ac:dyDescent="0.25">
      <c r="A28" s="35" t="s">
        <v>234</v>
      </c>
      <c r="B28" s="83">
        <v>0</v>
      </c>
      <c r="C28" s="83">
        <v>0</v>
      </c>
      <c r="D28" s="65">
        <v>0</v>
      </c>
      <c r="E28" s="65">
        <v>0</v>
      </c>
      <c r="F28" s="65">
        <v>0</v>
      </c>
      <c r="G28" s="65">
        <v>0</v>
      </c>
      <c r="H28" s="65">
        <v>0</v>
      </c>
      <c r="I28" s="65">
        <v>0</v>
      </c>
      <c r="J28" s="65">
        <v>0</v>
      </c>
      <c r="K28" s="65">
        <v>0</v>
      </c>
      <c r="L28" s="65">
        <v>0</v>
      </c>
      <c r="M28" s="65">
        <v>0</v>
      </c>
      <c r="N28" s="65">
        <v>0</v>
      </c>
      <c r="O28" s="65">
        <v>0</v>
      </c>
    </row>
    <row r="29" spans="1:15" ht="20.100000000000001" customHeight="1" x14ac:dyDescent="0.25">
      <c r="A29" s="35" t="s">
        <v>235</v>
      </c>
      <c r="B29" s="83">
        <v>0</v>
      </c>
      <c r="C29" s="83">
        <v>0</v>
      </c>
      <c r="D29" s="65">
        <v>0</v>
      </c>
      <c r="E29" s="65">
        <v>0</v>
      </c>
      <c r="F29" s="65">
        <v>0</v>
      </c>
      <c r="G29" s="65">
        <v>0</v>
      </c>
      <c r="H29" s="65">
        <v>0</v>
      </c>
      <c r="I29" s="65">
        <v>0</v>
      </c>
      <c r="J29" s="65">
        <v>0</v>
      </c>
      <c r="K29" s="65">
        <v>0</v>
      </c>
      <c r="L29" s="65">
        <v>0</v>
      </c>
      <c r="M29" s="65">
        <v>0</v>
      </c>
      <c r="N29" s="65">
        <v>0</v>
      </c>
      <c r="O29" s="65">
        <v>0</v>
      </c>
    </row>
    <row r="30" spans="1:15" ht="20.100000000000001" customHeight="1" x14ac:dyDescent="0.25">
      <c r="A30" s="35" t="s">
        <v>236</v>
      </c>
      <c r="B30" s="83">
        <v>0</v>
      </c>
      <c r="C30" s="83">
        <v>0</v>
      </c>
      <c r="D30" s="65">
        <v>0</v>
      </c>
      <c r="E30" s="65">
        <v>0</v>
      </c>
      <c r="F30" s="65">
        <v>0</v>
      </c>
      <c r="G30" s="65">
        <v>0</v>
      </c>
      <c r="H30" s="65">
        <v>0</v>
      </c>
      <c r="I30" s="65">
        <v>0</v>
      </c>
      <c r="J30" s="65">
        <v>0</v>
      </c>
      <c r="K30" s="65">
        <v>0</v>
      </c>
      <c r="L30" s="65">
        <v>0</v>
      </c>
      <c r="M30" s="65">
        <v>0</v>
      </c>
      <c r="N30" s="65">
        <v>0</v>
      </c>
      <c r="O30" s="65">
        <v>0</v>
      </c>
    </row>
    <row r="31" spans="1:15" ht="20.100000000000001" customHeight="1" x14ac:dyDescent="0.25">
      <c r="A31" s="35" t="s">
        <v>237</v>
      </c>
      <c r="B31" s="83">
        <v>0</v>
      </c>
      <c r="C31" s="83">
        <v>0</v>
      </c>
      <c r="D31" s="65">
        <v>0</v>
      </c>
      <c r="E31" s="65">
        <v>0</v>
      </c>
      <c r="F31" s="65">
        <v>0</v>
      </c>
      <c r="G31" s="65">
        <v>0</v>
      </c>
      <c r="H31" s="65">
        <v>0</v>
      </c>
      <c r="I31" s="65">
        <v>0</v>
      </c>
      <c r="J31" s="65">
        <v>0</v>
      </c>
      <c r="K31" s="65">
        <v>0</v>
      </c>
      <c r="L31" s="65">
        <v>0</v>
      </c>
      <c r="M31" s="65">
        <v>0</v>
      </c>
      <c r="N31" s="65">
        <v>0</v>
      </c>
      <c r="O31" s="65">
        <v>0</v>
      </c>
    </row>
    <row r="32" spans="1:15" ht="20.100000000000001" customHeight="1" x14ac:dyDescent="0.25">
      <c r="A32" s="35" t="s">
        <v>238</v>
      </c>
      <c r="B32" s="83">
        <v>0</v>
      </c>
      <c r="C32" s="83">
        <v>0</v>
      </c>
      <c r="D32" s="65">
        <v>0</v>
      </c>
      <c r="E32" s="65">
        <v>0</v>
      </c>
      <c r="F32" s="65">
        <v>0</v>
      </c>
      <c r="G32" s="65">
        <v>0</v>
      </c>
      <c r="H32" s="65">
        <v>0</v>
      </c>
      <c r="I32" s="65">
        <v>0</v>
      </c>
      <c r="J32" s="65">
        <v>0</v>
      </c>
      <c r="K32" s="65">
        <v>0</v>
      </c>
      <c r="L32" s="65">
        <v>0</v>
      </c>
      <c r="M32" s="65">
        <v>0</v>
      </c>
      <c r="N32" s="65">
        <v>0</v>
      </c>
      <c r="O32" s="65">
        <v>0</v>
      </c>
    </row>
    <row r="33" spans="1:15" ht="20.100000000000001" customHeight="1" x14ac:dyDescent="0.25">
      <c r="A33" s="35" t="s">
        <v>239</v>
      </c>
      <c r="B33" s="83">
        <v>0</v>
      </c>
      <c r="C33" s="83">
        <v>0</v>
      </c>
      <c r="D33" s="65">
        <v>0</v>
      </c>
      <c r="E33" s="65">
        <v>0</v>
      </c>
      <c r="F33" s="65">
        <v>0</v>
      </c>
      <c r="G33" s="65">
        <v>0</v>
      </c>
      <c r="H33" s="65">
        <v>0</v>
      </c>
      <c r="I33" s="65">
        <v>0</v>
      </c>
      <c r="J33" s="65">
        <v>0</v>
      </c>
      <c r="K33" s="65">
        <v>0</v>
      </c>
      <c r="L33" s="65">
        <v>0</v>
      </c>
      <c r="M33" s="65">
        <v>0</v>
      </c>
      <c r="N33" s="65">
        <v>0</v>
      </c>
      <c r="O33" s="65">
        <v>0</v>
      </c>
    </row>
    <row r="34" spans="1:15" ht="20.100000000000001" customHeight="1" x14ac:dyDescent="0.25">
      <c r="A34" s="35" t="s">
        <v>240</v>
      </c>
      <c r="B34" s="83">
        <v>0</v>
      </c>
      <c r="C34" s="83">
        <v>0</v>
      </c>
      <c r="D34" s="65">
        <v>0</v>
      </c>
      <c r="E34" s="65">
        <v>0</v>
      </c>
      <c r="F34" s="65">
        <v>0</v>
      </c>
      <c r="G34" s="65">
        <v>0</v>
      </c>
      <c r="H34" s="65">
        <v>0</v>
      </c>
      <c r="I34" s="65">
        <v>0</v>
      </c>
      <c r="J34" s="65">
        <v>0</v>
      </c>
      <c r="K34" s="65">
        <v>0</v>
      </c>
      <c r="L34" s="65">
        <v>0</v>
      </c>
      <c r="M34" s="65">
        <v>0</v>
      </c>
      <c r="N34" s="65">
        <v>0</v>
      </c>
      <c r="O34" s="65">
        <v>0</v>
      </c>
    </row>
    <row r="35" spans="1:15" ht="20.100000000000001" customHeight="1" x14ac:dyDescent="0.25">
      <c r="A35" s="35" t="s">
        <v>241</v>
      </c>
      <c r="B35" s="83">
        <v>0</v>
      </c>
      <c r="C35" s="83">
        <v>0</v>
      </c>
      <c r="D35" s="65">
        <v>0</v>
      </c>
      <c r="E35" s="65">
        <v>0</v>
      </c>
      <c r="F35" s="65">
        <v>0</v>
      </c>
      <c r="G35" s="65">
        <v>0</v>
      </c>
      <c r="H35" s="65">
        <v>0</v>
      </c>
      <c r="I35" s="65">
        <v>0</v>
      </c>
      <c r="J35" s="65">
        <v>0</v>
      </c>
      <c r="K35" s="65">
        <v>0</v>
      </c>
      <c r="L35" s="65">
        <v>0</v>
      </c>
      <c r="M35" s="65">
        <v>0</v>
      </c>
      <c r="N35" s="65">
        <v>0</v>
      </c>
      <c r="O35" s="65">
        <v>0</v>
      </c>
    </row>
    <row r="36" spans="1:15" s="30" customFormat="1" ht="20.100000000000001" customHeight="1" x14ac:dyDescent="0.25">
      <c r="A36" s="30" t="s">
        <v>242</v>
      </c>
      <c r="B36" s="89">
        <v>1145</v>
      </c>
      <c r="C36" s="89">
        <v>0</v>
      </c>
      <c r="D36" s="89">
        <v>0</v>
      </c>
      <c r="E36" s="89">
        <v>0</v>
      </c>
      <c r="F36" s="89">
        <v>0</v>
      </c>
      <c r="G36" s="89">
        <v>0</v>
      </c>
      <c r="H36" s="89">
        <v>0</v>
      </c>
      <c r="I36" s="89">
        <v>0</v>
      </c>
      <c r="J36" s="89">
        <v>0</v>
      </c>
      <c r="K36" s="89">
        <v>0</v>
      </c>
      <c r="L36" s="89">
        <v>165</v>
      </c>
      <c r="M36" s="89">
        <v>0</v>
      </c>
      <c r="N36" s="89">
        <v>84</v>
      </c>
      <c r="O36" s="89">
        <v>0</v>
      </c>
    </row>
    <row r="37" spans="1:15" ht="20.100000000000001" customHeight="1" x14ac:dyDescent="0.25">
      <c r="A37" s="35" t="s">
        <v>243</v>
      </c>
      <c r="B37" s="83">
        <v>0</v>
      </c>
      <c r="C37" s="83">
        <v>0</v>
      </c>
      <c r="D37" s="65">
        <v>0</v>
      </c>
      <c r="E37" s="65">
        <v>0</v>
      </c>
      <c r="F37" s="65">
        <v>0</v>
      </c>
      <c r="G37" s="65">
        <v>0</v>
      </c>
      <c r="H37" s="65">
        <v>0</v>
      </c>
      <c r="I37" s="65">
        <v>0</v>
      </c>
      <c r="J37" s="65">
        <v>0</v>
      </c>
      <c r="K37" s="65">
        <v>0</v>
      </c>
      <c r="L37" s="65">
        <v>0</v>
      </c>
      <c r="M37" s="65">
        <v>0</v>
      </c>
      <c r="N37" s="65">
        <v>0</v>
      </c>
      <c r="O37" s="65">
        <v>0</v>
      </c>
    </row>
    <row r="38" spans="1:15" ht="20.100000000000001" customHeight="1" x14ac:dyDescent="0.25">
      <c r="A38" s="35" t="s">
        <v>244</v>
      </c>
      <c r="B38" s="83">
        <v>4</v>
      </c>
      <c r="C38" s="83">
        <v>0</v>
      </c>
      <c r="D38" s="65">
        <v>0</v>
      </c>
      <c r="E38" s="65">
        <v>0</v>
      </c>
      <c r="F38" s="65">
        <v>0</v>
      </c>
      <c r="G38" s="65">
        <v>0</v>
      </c>
      <c r="H38" s="65">
        <v>0</v>
      </c>
      <c r="I38" s="65">
        <v>0</v>
      </c>
      <c r="J38" s="65">
        <v>0</v>
      </c>
      <c r="K38" s="65">
        <v>0</v>
      </c>
      <c r="L38" s="65">
        <v>0</v>
      </c>
      <c r="M38" s="65">
        <v>0</v>
      </c>
      <c r="N38" s="65">
        <v>0</v>
      </c>
      <c r="O38" s="65">
        <v>0</v>
      </c>
    </row>
    <row r="39" spans="1:15" ht="20.100000000000001" customHeight="1" x14ac:dyDescent="0.25">
      <c r="A39" s="35" t="s">
        <v>245</v>
      </c>
      <c r="B39" s="83">
        <v>0</v>
      </c>
      <c r="C39" s="83">
        <v>0</v>
      </c>
      <c r="D39" s="65">
        <v>0</v>
      </c>
      <c r="E39" s="65">
        <v>0</v>
      </c>
      <c r="F39" s="65">
        <v>0</v>
      </c>
      <c r="G39" s="65">
        <v>0</v>
      </c>
      <c r="H39" s="65">
        <v>0</v>
      </c>
      <c r="I39" s="65">
        <v>0</v>
      </c>
      <c r="J39" s="65">
        <v>0</v>
      </c>
      <c r="K39" s="65">
        <v>0</v>
      </c>
      <c r="L39" s="65">
        <v>0</v>
      </c>
      <c r="M39" s="65">
        <v>0</v>
      </c>
      <c r="N39" s="65">
        <v>0</v>
      </c>
      <c r="O39" s="65">
        <v>0</v>
      </c>
    </row>
    <row r="40" spans="1:15" ht="20.100000000000001" customHeight="1" x14ac:dyDescent="0.25">
      <c r="A40" s="35" t="s">
        <v>246</v>
      </c>
      <c r="B40" s="83">
        <v>0</v>
      </c>
      <c r="C40" s="83">
        <v>0</v>
      </c>
      <c r="D40" s="65">
        <v>0</v>
      </c>
      <c r="E40" s="65">
        <v>0</v>
      </c>
      <c r="F40" s="65">
        <v>0</v>
      </c>
      <c r="G40" s="65">
        <v>0</v>
      </c>
      <c r="H40" s="65">
        <v>0</v>
      </c>
      <c r="I40" s="65">
        <v>0</v>
      </c>
      <c r="J40" s="65">
        <v>0</v>
      </c>
      <c r="K40" s="65">
        <v>0</v>
      </c>
      <c r="L40" s="65">
        <v>0</v>
      </c>
      <c r="M40" s="65">
        <v>0</v>
      </c>
      <c r="N40" s="65">
        <v>0</v>
      </c>
      <c r="O40" s="65">
        <v>0</v>
      </c>
    </row>
    <row r="41" spans="1:15" ht="20.100000000000001" customHeight="1" x14ac:dyDescent="0.25">
      <c r="A41" s="35" t="s">
        <v>247</v>
      </c>
      <c r="B41" s="83">
        <v>0</v>
      </c>
      <c r="C41" s="83">
        <v>0</v>
      </c>
      <c r="D41" s="65">
        <v>0</v>
      </c>
      <c r="E41" s="65">
        <v>0</v>
      </c>
      <c r="F41" s="65">
        <v>0</v>
      </c>
      <c r="G41" s="65">
        <v>0</v>
      </c>
      <c r="H41" s="65">
        <v>0</v>
      </c>
      <c r="I41" s="65">
        <v>0</v>
      </c>
      <c r="J41" s="65">
        <v>0</v>
      </c>
      <c r="K41" s="65">
        <v>0</v>
      </c>
      <c r="L41" s="65">
        <v>0</v>
      </c>
      <c r="M41" s="65">
        <v>0</v>
      </c>
      <c r="N41" s="65">
        <v>0</v>
      </c>
      <c r="O41" s="65">
        <v>0</v>
      </c>
    </row>
    <row r="42" spans="1:15" ht="20.100000000000001" customHeight="1" x14ac:dyDescent="0.25">
      <c r="A42" s="35" t="s">
        <v>248</v>
      </c>
      <c r="B42" s="83">
        <v>1141</v>
      </c>
      <c r="C42" s="83">
        <v>0</v>
      </c>
      <c r="D42" s="65">
        <v>0</v>
      </c>
      <c r="E42" s="65">
        <v>0</v>
      </c>
      <c r="F42" s="65">
        <v>0</v>
      </c>
      <c r="G42" s="65">
        <v>0</v>
      </c>
      <c r="H42" s="65">
        <v>0</v>
      </c>
      <c r="I42" s="65">
        <v>0</v>
      </c>
      <c r="J42" s="65">
        <v>0</v>
      </c>
      <c r="K42" s="65">
        <v>0</v>
      </c>
      <c r="L42" s="65">
        <v>165</v>
      </c>
      <c r="M42" s="65">
        <v>0</v>
      </c>
      <c r="N42" s="65">
        <v>84</v>
      </c>
      <c r="O42" s="65">
        <v>0</v>
      </c>
    </row>
    <row r="43" spans="1:15" ht="20.100000000000001" customHeight="1" x14ac:dyDescent="0.25">
      <c r="A43" s="30" t="s">
        <v>249</v>
      </c>
      <c r="B43" s="89">
        <v>276</v>
      </c>
      <c r="C43" s="89">
        <v>0</v>
      </c>
      <c r="D43" s="89">
        <v>0</v>
      </c>
      <c r="E43" s="89">
        <v>0</v>
      </c>
      <c r="F43" s="89">
        <v>0</v>
      </c>
      <c r="G43" s="89">
        <v>0</v>
      </c>
      <c r="H43" s="89">
        <v>4</v>
      </c>
      <c r="I43" s="89">
        <v>0</v>
      </c>
      <c r="J43" s="89">
        <v>0</v>
      </c>
      <c r="K43" s="89">
        <v>0</v>
      </c>
      <c r="L43" s="89">
        <v>11</v>
      </c>
      <c r="M43" s="89">
        <v>0</v>
      </c>
      <c r="N43" s="89">
        <v>16</v>
      </c>
      <c r="O43" s="89">
        <v>0</v>
      </c>
    </row>
    <row r="44" spans="1:15" ht="20.100000000000001" customHeight="1" x14ac:dyDescent="0.25">
      <c r="A44" s="35" t="s">
        <v>250</v>
      </c>
      <c r="B44" s="83">
        <v>4</v>
      </c>
      <c r="C44" s="83">
        <v>0</v>
      </c>
      <c r="D44" s="65">
        <v>0</v>
      </c>
      <c r="E44" s="65">
        <v>0</v>
      </c>
      <c r="F44" s="65">
        <v>0</v>
      </c>
      <c r="G44" s="65">
        <v>0</v>
      </c>
      <c r="H44" s="65">
        <v>0</v>
      </c>
      <c r="I44" s="65">
        <v>0</v>
      </c>
      <c r="J44" s="65">
        <v>0</v>
      </c>
      <c r="K44" s="65">
        <v>0</v>
      </c>
      <c r="L44" s="65">
        <v>0</v>
      </c>
      <c r="M44" s="65">
        <v>0</v>
      </c>
      <c r="N44" s="65">
        <v>0</v>
      </c>
      <c r="O44" s="65">
        <v>0</v>
      </c>
    </row>
    <row r="45" spans="1:15" ht="20.100000000000001" customHeight="1" x14ac:dyDescent="0.25">
      <c r="A45" s="35" t="s">
        <v>251</v>
      </c>
      <c r="B45" s="83">
        <v>0</v>
      </c>
      <c r="C45" s="83">
        <v>0</v>
      </c>
      <c r="D45" s="65">
        <v>0</v>
      </c>
      <c r="E45" s="65">
        <v>0</v>
      </c>
      <c r="F45" s="65">
        <v>0</v>
      </c>
      <c r="G45" s="65">
        <v>0</v>
      </c>
      <c r="H45" s="65">
        <v>0</v>
      </c>
      <c r="I45" s="65">
        <v>0</v>
      </c>
      <c r="J45" s="65">
        <v>0</v>
      </c>
      <c r="K45" s="65">
        <v>0</v>
      </c>
      <c r="L45" s="65">
        <v>0</v>
      </c>
      <c r="M45" s="65">
        <v>0</v>
      </c>
      <c r="N45" s="65">
        <v>0</v>
      </c>
      <c r="O45" s="65">
        <v>0</v>
      </c>
    </row>
    <row r="46" spans="1:15" ht="20.100000000000001" customHeight="1" x14ac:dyDescent="0.25">
      <c r="A46" s="35" t="s">
        <v>252</v>
      </c>
      <c r="B46" s="83">
        <v>0</v>
      </c>
      <c r="C46" s="83">
        <v>0</v>
      </c>
      <c r="D46" s="65">
        <v>0</v>
      </c>
      <c r="E46" s="65">
        <v>0</v>
      </c>
      <c r="F46" s="65">
        <v>0</v>
      </c>
      <c r="G46" s="65">
        <v>0</v>
      </c>
      <c r="H46" s="65">
        <v>0</v>
      </c>
      <c r="I46" s="65">
        <v>0</v>
      </c>
      <c r="J46" s="65">
        <v>0</v>
      </c>
      <c r="K46" s="65">
        <v>0</v>
      </c>
      <c r="L46" s="65">
        <v>0</v>
      </c>
      <c r="M46" s="65">
        <v>0</v>
      </c>
      <c r="N46" s="65">
        <v>0</v>
      </c>
      <c r="O46" s="65">
        <v>0</v>
      </c>
    </row>
    <row r="47" spans="1:15" ht="20.100000000000001" customHeight="1" x14ac:dyDescent="0.25">
      <c r="A47" s="35" t="s">
        <v>253</v>
      </c>
      <c r="B47" s="83">
        <v>4</v>
      </c>
      <c r="C47" s="83">
        <v>0</v>
      </c>
      <c r="D47" s="65">
        <v>0</v>
      </c>
      <c r="E47" s="65">
        <v>0</v>
      </c>
      <c r="F47" s="65">
        <v>0</v>
      </c>
      <c r="G47" s="65">
        <v>0</v>
      </c>
      <c r="H47" s="65">
        <v>0</v>
      </c>
      <c r="I47" s="65">
        <v>0</v>
      </c>
      <c r="J47" s="65">
        <v>0</v>
      </c>
      <c r="K47" s="65">
        <v>0</v>
      </c>
      <c r="L47" s="65">
        <v>0</v>
      </c>
      <c r="M47" s="65">
        <v>0</v>
      </c>
      <c r="N47" s="65">
        <v>0</v>
      </c>
      <c r="O47" s="65">
        <v>0</v>
      </c>
    </row>
    <row r="48" spans="1:15" ht="20.100000000000001" customHeight="1" x14ac:dyDescent="0.25">
      <c r="A48" s="35" t="s">
        <v>254</v>
      </c>
      <c r="B48" s="83">
        <v>0</v>
      </c>
      <c r="C48" s="83">
        <v>0</v>
      </c>
      <c r="D48" s="65">
        <v>0</v>
      </c>
      <c r="E48" s="65">
        <v>0</v>
      </c>
      <c r="F48" s="65">
        <v>0</v>
      </c>
      <c r="G48" s="65">
        <v>0</v>
      </c>
      <c r="H48" s="65">
        <v>0</v>
      </c>
      <c r="I48" s="65">
        <v>0</v>
      </c>
      <c r="J48" s="65">
        <v>0</v>
      </c>
      <c r="K48" s="65">
        <v>0</v>
      </c>
      <c r="L48" s="65">
        <v>0</v>
      </c>
      <c r="M48" s="65">
        <v>0</v>
      </c>
      <c r="N48" s="65">
        <v>0</v>
      </c>
      <c r="O48" s="65">
        <v>0</v>
      </c>
    </row>
    <row r="49" spans="1:15" ht="20.100000000000001" customHeight="1" x14ac:dyDescent="0.25">
      <c r="A49" s="35" t="s">
        <v>255</v>
      </c>
      <c r="B49" s="83">
        <v>0</v>
      </c>
      <c r="C49" s="83">
        <v>0</v>
      </c>
      <c r="D49" s="65">
        <v>0</v>
      </c>
      <c r="E49" s="65">
        <v>0</v>
      </c>
      <c r="F49" s="65">
        <v>0</v>
      </c>
      <c r="G49" s="65">
        <v>0</v>
      </c>
      <c r="H49" s="65">
        <v>0</v>
      </c>
      <c r="I49" s="65">
        <v>0</v>
      </c>
      <c r="J49" s="65">
        <v>0</v>
      </c>
      <c r="K49" s="65">
        <v>0</v>
      </c>
      <c r="L49" s="65">
        <v>0</v>
      </c>
      <c r="M49" s="65">
        <v>0</v>
      </c>
      <c r="N49" s="65">
        <v>0</v>
      </c>
      <c r="O49" s="65">
        <v>0</v>
      </c>
    </row>
    <row r="50" spans="1:15" ht="20.100000000000001" customHeight="1" x14ac:dyDescent="0.25">
      <c r="A50" s="35" t="s">
        <v>256</v>
      </c>
      <c r="B50" s="83">
        <v>26</v>
      </c>
      <c r="C50" s="83">
        <v>0</v>
      </c>
      <c r="D50" s="65">
        <v>0</v>
      </c>
      <c r="E50" s="65">
        <v>0</v>
      </c>
      <c r="F50" s="65">
        <v>0</v>
      </c>
      <c r="G50" s="65">
        <v>0</v>
      </c>
      <c r="H50" s="65">
        <v>0</v>
      </c>
      <c r="I50" s="65">
        <v>0</v>
      </c>
      <c r="J50" s="65">
        <v>0</v>
      </c>
      <c r="K50" s="65">
        <v>0</v>
      </c>
      <c r="L50" s="65">
        <v>0</v>
      </c>
      <c r="M50" s="65">
        <v>0</v>
      </c>
      <c r="N50" s="65">
        <v>0</v>
      </c>
      <c r="O50" s="65">
        <v>0</v>
      </c>
    </row>
    <row r="51" spans="1:15" ht="20.100000000000001" customHeight="1" x14ac:dyDescent="0.25">
      <c r="A51" s="35" t="s">
        <v>257</v>
      </c>
      <c r="B51" s="83">
        <v>90</v>
      </c>
      <c r="C51" s="83">
        <v>0</v>
      </c>
      <c r="D51" s="65">
        <v>0</v>
      </c>
      <c r="E51" s="65">
        <v>0</v>
      </c>
      <c r="F51" s="65">
        <v>0</v>
      </c>
      <c r="G51" s="65">
        <v>0</v>
      </c>
      <c r="H51" s="65">
        <v>0</v>
      </c>
      <c r="I51" s="65">
        <v>0</v>
      </c>
      <c r="J51" s="65">
        <v>0</v>
      </c>
      <c r="K51" s="65">
        <v>0</v>
      </c>
      <c r="L51" s="65">
        <v>4</v>
      </c>
      <c r="M51" s="65">
        <v>0</v>
      </c>
      <c r="N51" s="65">
        <v>0</v>
      </c>
      <c r="O51" s="65">
        <v>0</v>
      </c>
    </row>
    <row r="52" spans="1:15" ht="20.100000000000001" customHeight="1" x14ac:dyDescent="0.25">
      <c r="A52" s="35" t="s">
        <v>258</v>
      </c>
      <c r="B52" s="83">
        <v>0</v>
      </c>
      <c r="C52" s="83">
        <v>0</v>
      </c>
      <c r="D52" s="65">
        <v>0</v>
      </c>
      <c r="E52" s="65">
        <v>0</v>
      </c>
      <c r="F52" s="65">
        <v>0</v>
      </c>
      <c r="G52" s="65">
        <v>0</v>
      </c>
      <c r="H52" s="65">
        <v>0</v>
      </c>
      <c r="I52" s="65">
        <v>0</v>
      </c>
      <c r="J52" s="65">
        <v>0</v>
      </c>
      <c r="K52" s="65">
        <v>0</v>
      </c>
      <c r="L52" s="65">
        <v>0</v>
      </c>
      <c r="M52" s="65">
        <v>0</v>
      </c>
      <c r="N52" s="65">
        <v>0</v>
      </c>
      <c r="O52" s="65">
        <v>0</v>
      </c>
    </row>
    <row r="53" spans="1:15" ht="20.100000000000001" customHeight="1" x14ac:dyDescent="0.25">
      <c r="A53" s="35" t="s">
        <v>259</v>
      </c>
      <c r="B53" s="83">
        <v>0</v>
      </c>
      <c r="C53" s="83">
        <v>0</v>
      </c>
      <c r="D53" s="65">
        <v>0</v>
      </c>
      <c r="E53" s="65">
        <v>0</v>
      </c>
      <c r="F53" s="65">
        <v>0</v>
      </c>
      <c r="G53" s="65">
        <v>0</v>
      </c>
      <c r="H53" s="65">
        <v>0</v>
      </c>
      <c r="I53" s="65">
        <v>0</v>
      </c>
      <c r="J53" s="65">
        <v>0</v>
      </c>
      <c r="K53" s="65">
        <v>0</v>
      </c>
      <c r="L53" s="65">
        <v>0</v>
      </c>
      <c r="M53" s="65">
        <v>0</v>
      </c>
      <c r="N53" s="65">
        <v>0</v>
      </c>
      <c r="O53" s="65">
        <v>0</v>
      </c>
    </row>
    <row r="54" spans="1:15" ht="20.100000000000001" customHeight="1" x14ac:dyDescent="0.25">
      <c r="A54" s="35" t="s">
        <v>260</v>
      </c>
      <c r="B54" s="83">
        <v>4</v>
      </c>
      <c r="C54" s="83">
        <v>0</v>
      </c>
      <c r="D54" s="65">
        <v>0</v>
      </c>
      <c r="E54" s="65">
        <v>0</v>
      </c>
      <c r="F54" s="65">
        <v>0</v>
      </c>
      <c r="G54" s="65">
        <v>0</v>
      </c>
      <c r="H54" s="65">
        <v>0</v>
      </c>
      <c r="I54" s="65">
        <v>0</v>
      </c>
      <c r="J54" s="65">
        <v>0</v>
      </c>
      <c r="K54" s="65">
        <v>0</v>
      </c>
      <c r="L54" s="65">
        <v>0</v>
      </c>
      <c r="M54" s="65">
        <v>0</v>
      </c>
      <c r="N54" s="65">
        <v>4</v>
      </c>
      <c r="O54" s="65">
        <v>0</v>
      </c>
    </row>
    <row r="55" spans="1:15" ht="20.100000000000001" customHeight="1" x14ac:dyDescent="0.25">
      <c r="A55" s="35" t="s">
        <v>261</v>
      </c>
      <c r="B55" s="83">
        <v>0</v>
      </c>
      <c r="C55" s="83">
        <v>0</v>
      </c>
      <c r="D55" s="65">
        <v>0</v>
      </c>
      <c r="E55" s="65">
        <v>0</v>
      </c>
      <c r="F55" s="65">
        <v>0</v>
      </c>
      <c r="G55" s="65">
        <v>0</v>
      </c>
      <c r="H55" s="65">
        <v>0</v>
      </c>
      <c r="I55" s="65">
        <v>0</v>
      </c>
      <c r="J55" s="65">
        <v>0</v>
      </c>
      <c r="K55" s="65">
        <v>0</v>
      </c>
      <c r="L55" s="65">
        <v>0</v>
      </c>
      <c r="M55" s="65">
        <v>0</v>
      </c>
      <c r="N55" s="65">
        <v>0</v>
      </c>
      <c r="O55" s="65">
        <v>0</v>
      </c>
    </row>
    <row r="56" spans="1:15" ht="20.100000000000001" customHeight="1" x14ac:dyDescent="0.25">
      <c r="A56" s="35" t="s">
        <v>262</v>
      </c>
      <c r="B56" s="83">
        <v>4</v>
      </c>
      <c r="C56" s="83">
        <v>0</v>
      </c>
      <c r="D56" s="65">
        <v>0</v>
      </c>
      <c r="E56" s="65">
        <v>0</v>
      </c>
      <c r="F56" s="65">
        <v>0</v>
      </c>
      <c r="G56" s="65">
        <v>0</v>
      </c>
      <c r="H56" s="65">
        <v>0</v>
      </c>
      <c r="I56" s="65">
        <v>0</v>
      </c>
      <c r="J56" s="65">
        <v>0</v>
      </c>
      <c r="K56" s="65">
        <v>0</v>
      </c>
      <c r="L56" s="65">
        <v>0</v>
      </c>
      <c r="M56" s="65">
        <v>0</v>
      </c>
      <c r="N56" s="65">
        <v>4</v>
      </c>
      <c r="O56" s="65">
        <v>0</v>
      </c>
    </row>
    <row r="57" spans="1:15" ht="20.100000000000001" customHeight="1" x14ac:dyDescent="0.25">
      <c r="A57" s="35" t="s">
        <v>263</v>
      </c>
      <c r="B57" s="83">
        <v>8</v>
      </c>
      <c r="C57" s="83">
        <v>0</v>
      </c>
      <c r="D57" s="65">
        <v>0</v>
      </c>
      <c r="E57" s="65">
        <v>0</v>
      </c>
      <c r="F57" s="65">
        <v>0</v>
      </c>
      <c r="G57" s="65">
        <v>0</v>
      </c>
      <c r="H57" s="65">
        <v>4</v>
      </c>
      <c r="I57" s="65">
        <v>0</v>
      </c>
      <c r="J57" s="65">
        <v>0</v>
      </c>
      <c r="K57" s="65">
        <v>0</v>
      </c>
      <c r="L57" s="65">
        <v>0</v>
      </c>
      <c r="M57" s="65">
        <v>0</v>
      </c>
      <c r="N57" s="65">
        <v>0</v>
      </c>
      <c r="O57" s="65">
        <v>0</v>
      </c>
    </row>
    <row r="58" spans="1:15" ht="20.100000000000001" customHeight="1" x14ac:dyDescent="0.25">
      <c r="A58" s="35" t="s">
        <v>264</v>
      </c>
      <c r="B58" s="83">
        <v>37</v>
      </c>
      <c r="C58" s="83">
        <v>0</v>
      </c>
      <c r="D58" s="65">
        <v>0</v>
      </c>
      <c r="E58" s="65">
        <v>0</v>
      </c>
      <c r="F58" s="65">
        <v>0</v>
      </c>
      <c r="G58" s="65">
        <v>0</v>
      </c>
      <c r="H58" s="65">
        <v>0</v>
      </c>
      <c r="I58" s="65">
        <v>0</v>
      </c>
      <c r="J58" s="65">
        <v>0</v>
      </c>
      <c r="K58" s="65">
        <v>0</v>
      </c>
      <c r="L58" s="65">
        <v>0</v>
      </c>
      <c r="M58" s="65">
        <v>0</v>
      </c>
      <c r="N58" s="65">
        <v>4</v>
      </c>
      <c r="O58" s="65">
        <v>0</v>
      </c>
    </row>
    <row r="59" spans="1:15" s="30" customFormat="1" ht="20.100000000000001" customHeight="1" x14ac:dyDescent="0.25">
      <c r="A59" s="35" t="s">
        <v>265</v>
      </c>
      <c r="B59" s="83">
        <v>4</v>
      </c>
      <c r="C59" s="83">
        <v>0</v>
      </c>
      <c r="D59" s="65">
        <v>0</v>
      </c>
      <c r="E59" s="65">
        <v>0</v>
      </c>
      <c r="F59" s="65">
        <v>0</v>
      </c>
      <c r="G59" s="65">
        <v>0</v>
      </c>
      <c r="H59" s="65">
        <v>0</v>
      </c>
      <c r="I59" s="65">
        <v>0</v>
      </c>
      <c r="J59" s="65">
        <v>0</v>
      </c>
      <c r="K59" s="65">
        <v>0</v>
      </c>
      <c r="L59" s="65">
        <v>0</v>
      </c>
      <c r="M59" s="65">
        <v>0</v>
      </c>
      <c r="N59" s="65">
        <v>0</v>
      </c>
      <c r="O59" s="65">
        <v>0</v>
      </c>
    </row>
    <row r="60" spans="1:15" s="30" customFormat="1" ht="20.100000000000001" customHeight="1" x14ac:dyDescent="0.25">
      <c r="A60" s="35" t="s">
        <v>266</v>
      </c>
      <c r="B60" s="83">
        <v>0</v>
      </c>
      <c r="C60" s="83">
        <v>0</v>
      </c>
      <c r="D60" s="65">
        <v>0</v>
      </c>
      <c r="E60" s="65">
        <v>0</v>
      </c>
      <c r="F60" s="65">
        <v>0</v>
      </c>
      <c r="G60" s="65">
        <v>0</v>
      </c>
      <c r="H60" s="65">
        <v>0</v>
      </c>
      <c r="I60" s="65">
        <v>0</v>
      </c>
      <c r="J60" s="65">
        <v>0</v>
      </c>
      <c r="K60" s="65">
        <v>0</v>
      </c>
      <c r="L60" s="65">
        <v>0</v>
      </c>
      <c r="M60" s="65">
        <v>0</v>
      </c>
      <c r="N60" s="65">
        <v>0</v>
      </c>
      <c r="O60" s="65">
        <v>0</v>
      </c>
    </row>
    <row r="61" spans="1:15" s="30" customFormat="1" ht="20.100000000000001" customHeight="1" x14ac:dyDescent="0.25">
      <c r="A61" s="35" t="s">
        <v>267</v>
      </c>
      <c r="B61" s="83">
        <v>32</v>
      </c>
      <c r="C61" s="83">
        <v>0</v>
      </c>
      <c r="D61" s="65">
        <v>0</v>
      </c>
      <c r="E61" s="65">
        <v>0</v>
      </c>
      <c r="F61" s="65">
        <v>0</v>
      </c>
      <c r="G61" s="65">
        <v>0</v>
      </c>
      <c r="H61" s="65">
        <v>0</v>
      </c>
      <c r="I61" s="65">
        <v>0</v>
      </c>
      <c r="J61" s="65">
        <v>0</v>
      </c>
      <c r="K61" s="65">
        <v>0</v>
      </c>
      <c r="L61" s="65">
        <v>0</v>
      </c>
      <c r="M61" s="65">
        <v>0</v>
      </c>
      <c r="N61" s="65">
        <v>0</v>
      </c>
      <c r="O61" s="65">
        <v>0</v>
      </c>
    </row>
    <row r="62" spans="1:15" ht="20.100000000000001" customHeight="1" x14ac:dyDescent="0.25">
      <c r="A62" s="35" t="s">
        <v>268</v>
      </c>
      <c r="B62" s="83">
        <v>11</v>
      </c>
      <c r="C62" s="83">
        <v>0</v>
      </c>
      <c r="D62" s="65">
        <v>0</v>
      </c>
      <c r="E62" s="65">
        <v>0</v>
      </c>
      <c r="F62" s="65">
        <v>0</v>
      </c>
      <c r="G62" s="65">
        <v>0</v>
      </c>
      <c r="H62" s="65">
        <v>0</v>
      </c>
      <c r="I62" s="65">
        <v>0</v>
      </c>
      <c r="J62" s="65">
        <v>0</v>
      </c>
      <c r="K62" s="65">
        <v>0</v>
      </c>
      <c r="L62" s="65">
        <v>0</v>
      </c>
      <c r="M62" s="65">
        <v>0</v>
      </c>
      <c r="N62" s="65">
        <v>0</v>
      </c>
      <c r="O62" s="65">
        <v>0</v>
      </c>
    </row>
    <row r="63" spans="1:15" ht="20.100000000000001" customHeight="1" x14ac:dyDescent="0.25">
      <c r="A63" s="35" t="s">
        <v>269</v>
      </c>
      <c r="B63" s="83">
        <v>0</v>
      </c>
      <c r="C63" s="83">
        <v>0</v>
      </c>
      <c r="D63" s="65">
        <v>0</v>
      </c>
      <c r="E63" s="65">
        <v>0</v>
      </c>
      <c r="F63" s="65">
        <v>0</v>
      </c>
      <c r="G63" s="65">
        <v>0</v>
      </c>
      <c r="H63" s="65">
        <v>0</v>
      </c>
      <c r="I63" s="65">
        <v>0</v>
      </c>
      <c r="J63" s="65">
        <v>0</v>
      </c>
      <c r="K63" s="65">
        <v>0</v>
      </c>
      <c r="L63" s="65">
        <v>0</v>
      </c>
      <c r="M63" s="65">
        <v>0</v>
      </c>
      <c r="N63" s="65">
        <v>0</v>
      </c>
      <c r="O63" s="65">
        <v>0</v>
      </c>
    </row>
    <row r="64" spans="1:15" s="30" customFormat="1" ht="20.100000000000001" customHeight="1" x14ac:dyDescent="0.25">
      <c r="A64" s="35" t="s">
        <v>270</v>
      </c>
      <c r="B64" s="83">
        <v>52</v>
      </c>
      <c r="C64" s="83">
        <v>0</v>
      </c>
      <c r="D64" s="65">
        <v>0</v>
      </c>
      <c r="E64" s="65">
        <v>0</v>
      </c>
      <c r="F64" s="65">
        <v>0</v>
      </c>
      <c r="G64" s="65">
        <v>0</v>
      </c>
      <c r="H64" s="65">
        <v>0</v>
      </c>
      <c r="I64" s="65">
        <v>0</v>
      </c>
      <c r="J64" s="65">
        <v>0</v>
      </c>
      <c r="K64" s="65">
        <v>0</v>
      </c>
      <c r="L64" s="65">
        <v>7</v>
      </c>
      <c r="M64" s="65">
        <v>0</v>
      </c>
      <c r="N64" s="65">
        <v>4</v>
      </c>
      <c r="O64" s="65">
        <v>0</v>
      </c>
    </row>
    <row r="65" spans="1:15" ht="20.100000000000001" customHeight="1" x14ac:dyDescent="0.25">
      <c r="A65" s="30" t="s">
        <v>271</v>
      </c>
      <c r="B65" s="89">
        <v>4</v>
      </c>
      <c r="C65" s="89">
        <v>0</v>
      </c>
      <c r="D65" s="89">
        <v>0</v>
      </c>
      <c r="E65" s="89">
        <v>0</v>
      </c>
      <c r="F65" s="89">
        <v>0</v>
      </c>
      <c r="G65" s="89">
        <v>0</v>
      </c>
      <c r="H65" s="89">
        <v>0</v>
      </c>
      <c r="I65" s="89">
        <v>0</v>
      </c>
      <c r="J65" s="89">
        <v>0</v>
      </c>
      <c r="K65" s="89">
        <v>0</v>
      </c>
      <c r="L65" s="89">
        <v>0</v>
      </c>
      <c r="M65" s="89">
        <v>0</v>
      </c>
      <c r="N65" s="89">
        <v>0</v>
      </c>
      <c r="O65" s="89">
        <v>0</v>
      </c>
    </row>
    <row r="66" spans="1:15" ht="20.100000000000001" customHeight="1" x14ac:dyDescent="0.25">
      <c r="A66" s="35" t="s">
        <v>272</v>
      </c>
      <c r="B66" s="83">
        <v>4</v>
      </c>
      <c r="C66" s="83">
        <v>0</v>
      </c>
      <c r="D66" s="69">
        <v>0</v>
      </c>
      <c r="E66" s="69">
        <v>0</v>
      </c>
      <c r="F66" s="65">
        <v>0</v>
      </c>
      <c r="G66" s="65">
        <v>0</v>
      </c>
      <c r="H66" s="65">
        <v>0</v>
      </c>
      <c r="I66" s="65">
        <v>0</v>
      </c>
      <c r="J66" s="65">
        <v>0</v>
      </c>
      <c r="K66" s="65">
        <v>0</v>
      </c>
      <c r="L66" s="65">
        <v>0</v>
      </c>
      <c r="M66" s="65">
        <v>0</v>
      </c>
      <c r="N66" s="65">
        <v>0</v>
      </c>
      <c r="O66" s="65">
        <v>0</v>
      </c>
    </row>
    <row r="67" spans="1:15" ht="20.100000000000001" customHeight="1" x14ac:dyDescent="0.25">
      <c r="A67" s="35" t="s">
        <v>273</v>
      </c>
      <c r="B67" s="83">
        <v>0</v>
      </c>
      <c r="C67" s="83">
        <v>0</v>
      </c>
      <c r="D67" s="69">
        <v>0</v>
      </c>
      <c r="E67" s="69">
        <v>0</v>
      </c>
      <c r="F67" s="65">
        <v>0</v>
      </c>
      <c r="G67" s="65">
        <v>0</v>
      </c>
      <c r="H67" s="65">
        <v>0</v>
      </c>
      <c r="I67" s="65">
        <v>0</v>
      </c>
      <c r="J67" s="65">
        <v>0</v>
      </c>
      <c r="K67" s="65">
        <v>0</v>
      </c>
      <c r="L67" s="65">
        <v>0</v>
      </c>
      <c r="M67" s="65">
        <v>0</v>
      </c>
      <c r="N67" s="65">
        <v>0</v>
      </c>
      <c r="O67" s="65">
        <v>0</v>
      </c>
    </row>
    <row r="68" spans="1:15" ht="20.100000000000001" customHeight="1" x14ac:dyDescent="0.25">
      <c r="A68" s="35" t="s">
        <v>274</v>
      </c>
      <c r="B68" s="82">
        <v>0</v>
      </c>
      <c r="C68" s="82">
        <v>0</v>
      </c>
      <c r="D68" s="69">
        <v>0</v>
      </c>
      <c r="E68" s="69">
        <v>0</v>
      </c>
      <c r="F68" s="65">
        <v>0</v>
      </c>
      <c r="G68" s="65">
        <v>0</v>
      </c>
      <c r="H68" s="65">
        <v>0</v>
      </c>
      <c r="I68" s="65">
        <v>0</v>
      </c>
      <c r="J68" s="65">
        <v>0</v>
      </c>
      <c r="K68" s="65">
        <v>0</v>
      </c>
      <c r="L68" s="65">
        <v>0</v>
      </c>
      <c r="M68" s="65">
        <v>0</v>
      </c>
      <c r="N68" s="65">
        <v>0</v>
      </c>
      <c r="O68" s="65">
        <v>0</v>
      </c>
    </row>
    <row r="69" spans="1:15" s="30" customFormat="1" ht="20.100000000000001" customHeight="1" thickBot="1" x14ac:dyDescent="0.3">
      <c r="A69" s="40" t="s">
        <v>275</v>
      </c>
      <c r="B69" s="97">
        <v>0</v>
      </c>
      <c r="C69" s="97">
        <v>0</v>
      </c>
      <c r="D69" s="373">
        <v>0</v>
      </c>
      <c r="E69" s="373">
        <v>0</v>
      </c>
      <c r="F69" s="373">
        <v>0</v>
      </c>
      <c r="G69" s="373">
        <v>0</v>
      </c>
      <c r="H69" s="373">
        <v>0</v>
      </c>
      <c r="I69" s="373">
        <v>0</v>
      </c>
      <c r="J69" s="373">
        <v>0</v>
      </c>
      <c r="K69" s="373">
        <v>0</v>
      </c>
      <c r="L69" s="373">
        <v>0</v>
      </c>
      <c r="M69" s="373">
        <v>0</v>
      </c>
      <c r="N69" s="373">
        <v>0</v>
      </c>
      <c r="O69" s="373">
        <v>0</v>
      </c>
    </row>
    <row r="70" spans="1:15" s="226" customFormat="1" ht="20.100000000000001" customHeight="1" x14ac:dyDescent="0.25">
      <c r="A70" s="149" t="s">
        <v>320</v>
      </c>
      <c r="B70" s="240"/>
      <c r="D70" s="240"/>
      <c r="F70" s="240"/>
      <c r="H70" s="240"/>
      <c r="J70" s="240"/>
      <c r="N70" s="154"/>
      <c r="O70" s="154" t="s">
        <v>284</v>
      </c>
    </row>
    <row r="71" spans="1:15" s="151" customFormat="1" ht="24.95" customHeight="1" x14ac:dyDescent="0.25">
      <c r="A71" s="219" t="s">
        <v>366</v>
      </c>
      <c r="E71" s="158"/>
      <c r="F71" s="158"/>
      <c r="G71" s="158"/>
      <c r="H71" s="158"/>
      <c r="I71" s="158"/>
      <c r="J71" s="158"/>
      <c r="K71" s="158"/>
      <c r="L71" s="158"/>
      <c r="M71" s="158"/>
      <c r="N71" s="158"/>
      <c r="O71" s="158"/>
    </row>
    <row r="72" spans="1:15" s="375" customFormat="1" ht="24.95" customHeight="1" thickBot="1" x14ac:dyDescent="0.25">
      <c r="A72" s="146" t="s">
        <v>371</v>
      </c>
      <c r="B72" s="328"/>
      <c r="C72" s="328"/>
      <c r="D72" s="328"/>
      <c r="E72" s="328"/>
      <c r="F72" s="328"/>
      <c r="G72" s="328"/>
      <c r="H72" s="328"/>
      <c r="I72" s="328"/>
      <c r="J72" s="328"/>
      <c r="K72" s="374"/>
      <c r="L72" s="328"/>
      <c r="M72" s="161" t="s">
        <v>285</v>
      </c>
      <c r="N72" s="225"/>
      <c r="O72" s="151"/>
    </row>
    <row r="73" spans="1:15" s="22" customFormat="1" ht="20.100000000000001" customHeight="1" x14ac:dyDescent="0.25">
      <c r="A73" s="1487" t="s">
        <v>203</v>
      </c>
      <c r="B73" s="1511" t="s">
        <v>296</v>
      </c>
      <c r="C73" s="1512"/>
      <c r="D73" s="1512"/>
      <c r="E73" s="1512"/>
      <c r="F73" s="1512"/>
      <c r="G73" s="1512"/>
      <c r="H73" s="1512"/>
      <c r="I73" s="1512"/>
      <c r="J73" s="1512"/>
      <c r="K73" s="1512"/>
      <c r="L73" s="1512"/>
      <c r="M73" s="1512"/>
      <c r="N73" s="62"/>
      <c r="O73" s="65"/>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66"/>
      <c r="N74" s="59"/>
    </row>
    <row r="75" spans="1:15" ht="20.100000000000001" customHeight="1" x14ac:dyDescent="0.2">
      <c r="A75" s="1489"/>
      <c r="B75" s="19">
        <v>2011</v>
      </c>
      <c r="C75" s="19">
        <v>2012</v>
      </c>
      <c r="D75" s="19">
        <v>2011</v>
      </c>
      <c r="E75" s="19">
        <v>2012</v>
      </c>
      <c r="F75" s="19">
        <v>2011</v>
      </c>
      <c r="G75" s="19">
        <v>2012</v>
      </c>
      <c r="H75" s="19">
        <v>2011</v>
      </c>
      <c r="I75" s="19">
        <v>2012</v>
      </c>
      <c r="J75" s="19">
        <v>2011</v>
      </c>
      <c r="K75" s="19">
        <v>2012</v>
      </c>
      <c r="L75" s="19">
        <v>2011</v>
      </c>
      <c r="M75" s="54">
        <v>2012</v>
      </c>
      <c r="N75" s="69"/>
      <c r="O75" s="376"/>
    </row>
    <row r="76" spans="1:15" ht="20.100000000000001" customHeight="1" x14ac:dyDescent="0.2">
      <c r="A76" s="26" t="s">
        <v>310</v>
      </c>
      <c r="B76" s="27">
        <v>324</v>
      </c>
      <c r="C76" s="27">
        <v>0</v>
      </c>
      <c r="D76" s="27">
        <v>179</v>
      </c>
      <c r="E76" s="27">
        <v>0</v>
      </c>
      <c r="F76" s="27">
        <v>326</v>
      </c>
      <c r="G76" s="27">
        <v>0</v>
      </c>
      <c r="H76" s="27">
        <v>351</v>
      </c>
      <c r="I76" s="27">
        <v>0</v>
      </c>
      <c r="J76" s="27">
        <v>296</v>
      </c>
      <c r="K76" s="27">
        <v>0</v>
      </c>
      <c r="L76" s="27">
        <v>99</v>
      </c>
      <c r="M76" s="27">
        <v>0</v>
      </c>
      <c r="N76" s="65"/>
      <c r="O76" s="376"/>
    </row>
    <row r="77" spans="1:15" s="30" customFormat="1" ht="20.100000000000001" customHeight="1" x14ac:dyDescent="0.2">
      <c r="A77" s="30" t="s">
        <v>212</v>
      </c>
      <c r="B77" s="89">
        <v>0</v>
      </c>
      <c r="C77" s="89">
        <v>0</v>
      </c>
      <c r="D77" s="89">
        <v>0</v>
      </c>
      <c r="E77" s="89">
        <v>0</v>
      </c>
      <c r="F77" s="89">
        <v>0</v>
      </c>
      <c r="G77" s="89">
        <v>0</v>
      </c>
      <c r="H77" s="89">
        <v>0</v>
      </c>
      <c r="I77" s="89">
        <v>0</v>
      </c>
      <c r="J77" s="89">
        <v>22</v>
      </c>
      <c r="K77" s="89">
        <v>0</v>
      </c>
      <c r="L77" s="89">
        <v>0</v>
      </c>
      <c r="M77" s="89">
        <v>0</v>
      </c>
      <c r="N77" s="27"/>
      <c r="O77" s="376"/>
    </row>
    <row r="78" spans="1:15" ht="20.100000000000001" customHeight="1" x14ac:dyDescent="0.2">
      <c r="A78" s="35" t="s">
        <v>213</v>
      </c>
      <c r="B78" s="83">
        <v>0</v>
      </c>
      <c r="C78" s="83">
        <v>0</v>
      </c>
      <c r="D78" s="83">
        <v>0</v>
      </c>
      <c r="E78" s="83">
        <v>0</v>
      </c>
      <c r="F78" s="83">
        <v>0</v>
      </c>
      <c r="G78" s="83">
        <v>0</v>
      </c>
      <c r="H78" s="83">
        <v>0</v>
      </c>
      <c r="I78" s="83">
        <v>0</v>
      </c>
      <c r="J78" s="83">
        <v>0</v>
      </c>
      <c r="K78" s="83">
        <v>0</v>
      </c>
      <c r="L78" s="83">
        <v>0</v>
      </c>
      <c r="M78" s="83">
        <v>0</v>
      </c>
      <c r="N78" s="83"/>
      <c r="O78" s="376"/>
    </row>
    <row r="79" spans="1:15" ht="20.100000000000001" customHeight="1" x14ac:dyDescent="0.2">
      <c r="A79" s="35" t="s">
        <v>214</v>
      </c>
      <c r="B79" s="83">
        <v>0</v>
      </c>
      <c r="C79" s="83">
        <v>0</v>
      </c>
      <c r="D79" s="83">
        <v>0</v>
      </c>
      <c r="E79" s="83">
        <v>0</v>
      </c>
      <c r="F79" s="83">
        <v>0</v>
      </c>
      <c r="G79" s="83">
        <v>0</v>
      </c>
      <c r="H79" s="83">
        <v>0</v>
      </c>
      <c r="I79" s="83">
        <v>0</v>
      </c>
      <c r="J79" s="83">
        <v>0</v>
      </c>
      <c r="K79" s="83">
        <v>0</v>
      </c>
      <c r="L79" s="83">
        <v>0</v>
      </c>
      <c r="M79" s="83">
        <v>0</v>
      </c>
      <c r="N79" s="83"/>
      <c r="O79" s="376"/>
    </row>
    <row r="80" spans="1:15" ht="20.100000000000001" customHeight="1" x14ac:dyDescent="0.2">
      <c r="A80" s="35" t="s">
        <v>215</v>
      </c>
      <c r="B80" s="83">
        <v>0</v>
      </c>
      <c r="C80" s="83">
        <v>0</v>
      </c>
      <c r="D80" s="83">
        <v>0</v>
      </c>
      <c r="E80" s="83">
        <v>0</v>
      </c>
      <c r="F80" s="83">
        <v>0</v>
      </c>
      <c r="G80" s="83">
        <v>0</v>
      </c>
      <c r="H80" s="83">
        <v>0</v>
      </c>
      <c r="I80" s="83">
        <v>0</v>
      </c>
      <c r="J80" s="83">
        <v>0</v>
      </c>
      <c r="K80" s="83">
        <v>0</v>
      </c>
      <c r="L80" s="83">
        <v>0</v>
      </c>
      <c r="M80" s="83">
        <v>0</v>
      </c>
      <c r="N80" s="83"/>
      <c r="O80" s="376"/>
    </row>
    <row r="81" spans="1:15" ht="20.100000000000001" customHeight="1" x14ac:dyDescent="0.2">
      <c r="A81" s="35" t="s">
        <v>216</v>
      </c>
      <c r="B81" s="83">
        <v>0</v>
      </c>
      <c r="C81" s="83">
        <v>0</v>
      </c>
      <c r="D81" s="83">
        <v>0</v>
      </c>
      <c r="E81" s="83">
        <v>0</v>
      </c>
      <c r="F81" s="83">
        <v>0</v>
      </c>
      <c r="G81" s="83">
        <v>0</v>
      </c>
      <c r="H81" s="83">
        <v>0</v>
      </c>
      <c r="I81" s="83">
        <v>0</v>
      </c>
      <c r="J81" s="83">
        <v>0</v>
      </c>
      <c r="K81" s="83">
        <v>0</v>
      </c>
      <c r="L81" s="83">
        <v>0</v>
      </c>
      <c r="M81" s="83">
        <v>0</v>
      </c>
      <c r="N81" s="83"/>
      <c r="O81" s="376"/>
    </row>
    <row r="82" spans="1:15" ht="20.100000000000001" customHeight="1" x14ac:dyDescent="0.2">
      <c r="A82" s="35" t="s">
        <v>217</v>
      </c>
      <c r="B82" s="83">
        <v>0</v>
      </c>
      <c r="C82" s="83">
        <v>0</v>
      </c>
      <c r="D82" s="83">
        <v>0</v>
      </c>
      <c r="E82" s="83">
        <v>0</v>
      </c>
      <c r="F82" s="83">
        <v>0</v>
      </c>
      <c r="G82" s="83">
        <v>0</v>
      </c>
      <c r="H82" s="83">
        <v>0</v>
      </c>
      <c r="I82" s="83">
        <v>0</v>
      </c>
      <c r="J82" s="83">
        <v>22</v>
      </c>
      <c r="K82" s="83">
        <v>0</v>
      </c>
      <c r="L82" s="83">
        <v>0</v>
      </c>
      <c r="M82" s="83">
        <v>0</v>
      </c>
      <c r="N82" s="83"/>
      <c r="O82" s="376"/>
    </row>
    <row r="83" spans="1:15" s="30" customFormat="1" ht="20.100000000000001" customHeight="1" x14ac:dyDescent="0.2">
      <c r="A83" s="30" t="s">
        <v>218</v>
      </c>
      <c r="B83" s="89">
        <v>0</v>
      </c>
      <c r="C83" s="89">
        <v>0</v>
      </c>
      <c r="D83" s="89">
        <v>0</v>
      </c>
      <c r="E83" s="89">
        <v>0</v>
      </c>
      <c r="F83" s="89">
        <v>0</v>
      </c>
      <c r="G83" s="89">
        <v>0</v>
      </c>
      <c r="H83" s="89">
        <v>0</v>
      </c>
      <c r="I83" s="89">
        <v>0</v>
      </c>
      <c r="J83" s="89">
        <v>0</v>
      </c>
      <c r="K83" s="89">
        <v>0</v>
      </c>
      <c r="L83" s="89">
        <v>0</v>
      </c>
      <c r="M83" s="89">
        <v>0</v>
      </c>
      <c r="N83" s="83"/>
      <c r="O83" s="376"/>
    </row>
    <row r="84" spans="1:15" ht="20.100000000000001" customHeight="1" x14ac:dyDescent="0.2">
      <c r="A84" s="35" t="s">
        <v>219</v>
      </c>
      <c r="B84" s="83">
        <v>0</v>
      </c>
      <c r="C84" s="83">
        <v>0</v>
      </c>
      <c r="D84" s="83">
        <v>0</v>
      </c>
      <c r="E84" s="83">
        <v>0</v>
      </c>
      <c r="F84" s="83">
        <v>0</v>
      </c>
      <c r="G84" s="83">
        <v>0</v>
      </c>
      <c r="H84" s="83">
        <v>0</v>
      </c>
      <c r="I84" s="83">
        <v>0</v>
      </c>
      <c r="J84" s="83">
        <v>0</v>
      </c>
      <c r="K84" s="83">
        <v>0</v>
      </c>
      <c r="L84" s="83">
        <v>0</v>
      </c>
      <c r="M84" s="83">
        <v>0</v>
      </c>
      <c r="N84" s="83"/>
      <c r="O84" s="376"/>
    </row>
    <row r="85" spans="1:15" ht="20.100000000000001" customHeight="1" x14ac:dyDescent="0.2">
      <c r="A85" s="35" t="s">
        <v>220</v>
      </c>
      <c r="B85" s="83">
        <v>0</v>
      </c>
      <c r="C85" s="83">
        <v>0</v>
      </c>
      <c r="D85" s="83">
        <v>0</v>
      </c>
      <c r="E85" s="83">
        <v>0</v>
      </c>
      <c r="F85" s="83">
        <v>0</v>
      </c>
      <c r="G85" s="83">
        <v>0</v>
      </c>
      <c r="H85" s="83">
        <v>0</v>
      </c>
      <c r="I85" s="83">
        <v>0</v>
      </c>
      <c r="J85" s="83">
        <v>0</v>
      </c>
      <c r="K85" s="83">
        <v>0</v>
      </c>
      <c r="L85" s="83">
        <v>0</v>
      </c>
      <c r="M85" s="83">
        <v>0</v>
      </c>
      <c r="N85" s="83"/>
      <c r="O85" s="376"/>
    </row>
    <row r="86" spans="1:15" ht="20.100000000000001" customHeight="1" x14ac:dyDescent="0.2">
      <c r="A86" s="35" t="s">
        <v>221</v>
      </c>
      <c r="B86" s="83">
        <v>0</v>
      </c>
      <c r="C86" s="83">
        <v>0</v>
      </c>
      <c r="D86" s="83">
        <v>0</v>
      </c>
      <c r="E86" s="83">
        <v>0</v>
      </c>
      <c r="F86" s="83">
        <v>0</v>
      </c>
      <c r="G86" s="83">
        <v>0</v>
      </c>
      <c r="H86" s="83">
        <v>0</v>
      </c>
      <c r="I86" s="83">
        <v>0</v>
      </c>
      <c r="J86" s="83">
        <v>0</v>
      </c>
      <c r="K86" s="83">
        <v>0</v>
      </c>
      <c r="L86" s="83">
        <v>0</v>
      </c>
      <c r="M86" s="83">
        <v>0</v>
      </c>
      <c r="N86" s="83"/>
      <c r="O86" s="376"/>
    </row>
    <row r="87" spans="1:15" ht="20.100000000000001" customHeight="1" x14ac:dyDescent="0.2">
      <c r="A87" s="35" t="s">
        <v>222</v>
      </c>
      <c r="B87" s="83">
        <v>0</v>
      </c>
      <c r="C87" s="83">
        <v>0</v>
      </c>
      <c r="D87" s="83">
        <v>0</v>
      </c>
      <c r="E87" s="83">
        <v>0</v>
      </c>
      <c r="F87" s="83">
        <v>0</v>
      </c>
      <c r="G87" s="83">
        <v>0</v>
      </c>
      <c r="H87" s="83">
        <v>0</v>
      </c>
      <c r="I87" s="83">
        <v>0</v>
      </c>
      <c r="J87" s="83">
        <v>0</v>
      </c>
      <c r="K87" s="83">
        <v>0</v>
      </c>
      <c r="L87" s="83">
        <v>0</v>
      </c>
      <c r="M87" s="83">
        <v>0</v>
      </c>
      <c r="N87" s="83"/>
      <c r="O87" s="376"/>
    </row>
    <row r="88" spans="1:15" ht="20.100000000000001" customHeight="1" x14ac:dyDescent="0.2">
      <c r="A88" s="35" t="s">
        <v>223</v>
      </c>
      <c r="B88" s="83">
        <v>0</v>
      </c>
      <c r="C88" s="83">
        <v>0</v>
      </c>
      <c r="D88" s="83">
        <v>0</v>
      </c>
      <c r="E88" s="83">
        <v>0</v>
      </c>
      <c r="F88" s="83">
        <v>0</v>
      </c>
      <c r="G88" s="83">
        <v>0</v>
      </c>
      <c r="H88" s="83">
        <v>0</v>
      </c>
      <c r="I88" s="83">
        <v>0</v>
      </c>
      <c r="J88" s="83">
        <v>0</v>
      </c>
      <c r="K88" s="83">
        <v>0</v>
      </c>
      <c r="L88" s="83">
        <v>0</v>
      </c>
      <c r="M88" s="83">
        <v>0</v>
      </c>
      <c r="N88" s="83"/>
      <c r="O88" s="376"/>
    </row>
    <row r="89" spans="1:15" s="30" customFormat="1" ht="20.100000000000001" customHeight="1" x14ac:dyDescent="0.2">
      <c r="A89" s="30" t="s">
        <v>224</v>
      </c>
      <c r="B89" s="89">
        <v>0</v>
      </c>
      <c r="C89" s="89">
        <v>0</v>
      </c>
      <c r="D89" s="89">
        <v>0</v>
      </c>
      <c r="E89" s="89">
        <v>0</v>
      </c>
      <c r="F89" s="89">
        <v>0</v>
      </c>
      <c r="G89" s="89">
        <v>0</v>
      </c>
      <c r="H89" s="89">
        <v>4</v>
      </c>
      <c r="I89" s="89">
        <v>0</v>
      </c>
      <c r="J89" s="89">
        <v>0</v>
      </c>
      <c r="K89" s="89">
        <v>0</v>
      </c>
      <c r="L89" s="89">
        <v>0</v>
      </c>
      <c r="M89" s="89">
        <v>0</v>
      </c>
      <c r="N89" s="83"/>
      <c r="O89" s="376"/>
    </row>
    <row r="90" spans="1:15" ht="20.100000000000001" customHeight="1" x14ac:dyDescent="0.2">
      <c r="A90" s="35" t="s">
        <v>225</v>
      </c>
      <c r="B90" s="83">
        <v>0</v>
      </c>
      <c r="C90" s="83">
        <v>0</v>
      </c>
      <c r="D90" s="83">
        <v>0</v>
      </c>
      <c r="E90" s="83">
        <v>0</v>
      </c>
      <c r="F90" s="83">
        <v>0</v>
      </c>
      <c r="G90" s="83">
        <v>0</v>
      </c>
      <c r="H90" s="83">
        <v>4</v>
      </c>
      <c r="I90" s="83">
        <v>0</v>
      </c>
      <c r="J90" s="83">
        <v>0</v>
      </c>
      <c r="K90" s="83">
        <v>0</v>
      </c>
      <c r="L90" s="83">
        <v>0</v>
      </c>
      <c r="M90" s="83">
        <v>0</v>
      </c>
      <c r="N90" s="83"/>
      <c r="O90" s="376"/>
    </row>
    <row r="91" spans="1:15" ht="20.100000000000001" customHeight="1" x14ac:dyDescent="0.2">
      <c r="A91" s="35" t="s">
        <v>227</v>
      </c>
      <c r="B91" s="83">
        <v>0</v>
      </c>
      <c r="C91" s="83">
        <v>0</v>
      </c>
      <c r="D91" s="83">
        <v>0</v>
      </c>
      <c r="E91" s="83">
        <v>0</v>
      </c>
      <c r="F91" s="83">
        <v>0</v>
      </c>
      <c r="G91" s="83">
        <v>0</v>
      </c>
      <c r="H91" s="83">
        <v>0</v>
      </c>
      <c r="I91" s="83">
        <v>0</v>
      </c>
      <c r="J91" s="83">
        <v>0</v>
      </c>
      <c r="K91" s="83">
        <v>0</v>
      </c>
      <c r="L91" s="83">
        <v>0</v>
      </c>
      <c r="M91" s="83">
        <v>0</v>
      </c>
      <c r="N91" s="83"/>
      <c r="O91" s="376"/>
    </row>
    <row r="92" spans="1:15" ht="20.100000000000001" customHeight="1" x14ac:dyDescent="0.2">
      <c r="A92" s="35" t="s">
        <v>228</v>
      </c>
      <c r="B92" s="83">
        <v>0</v>
      </c>
      <c r="C92" s="83">
        <v>0</v>
      </c>
      <c r="D92" s="83">
        <v>0</v>
      </c>
      <c r="E92" s="83">
        <v>0</v>
      </c>
      <c r="F92" s="83">
        <v>0</v>
      </c>
      <c r="G92" s="83">
        <v>0</v>
      </c>
      <c r="H92" s="83">
        <v>0</v>
      </c>
      <c r="I92" s="83">
        <v>0</v>
      </c>
      <c r="J92" s="83">
        <v>0</v>
      </c>
      <c r="K92" s="83">
        <v>0</v>
      </c>
      <c r="L92" s="83">
        <v>0</v>
      </c>
      <c r="M92" s="83">
        <v>0</v>
      </c>
      <c r="N92" s="83"/>
      <c r="O92" s="376"/>
    </row>
    <row r="93" spans="1:15" s="30" customFormat="1" ht="20.100000000000001" customHeight="1" x14ac:dyDescent="0.2">
      <c r="A93" s="30" t="s">
        <v>229</v>
      </c>
      <c r="B93" s="89">
        <v>151</v>
      </c>
      <c r="C93" s="89">
        <v>0</v>
      </c>
      <c r="D93" s="89">
        <v>0</v>
      </c>
      <c r="E93" s="89">
        <v>0</v>
      </c>
      <c r="F93" s="89">
        <v>77</v>
      </c>
      <c r="G93" s="89">
        <v>0</v>
      </c>
      <c r="H93" s="89">
        <v>88</v>
      </c>
      <c r="I93" s="89">
        <v>0</v>
      </c>
      <c r="J93" s="89">
        <v>88</v>
      </c>
      <c r="K93" s="89">
        <v>0</v>
      </c>
      <c r="L93" s="89">
        <v>0</v>
      </c>
      <c r="M93" s="89">
        <v>0</v>
      </c>
      <c r="N93" s="83"/>
      <c r="O93" s="376"/>
    </row>
    <row r="94" spans="1:15" ht="20.100000000000001" customHeight="1" x14ac:dyDescent="0.2">
      <c r="A94" s="35" t="s">
        <v>230</v>
      </c>
      <c r="B94" s="83">
        <v>151</v>
      </c>
      <c r="C94" s="83">
        <v>0</v>
      </c>
      <c r="D94" s="83">
        <v>0</v>
      </c>
      <c r="E94" s="83">
        <v>0</v>
      </c>
      <c r="F94" s="83">
        <v>77</v>
      </c>
      <c r="G94" s="83">
        <v>0</v>
      </c>
      <c r="H94" s="83">
        <v>88</v>
      </c>
      <c r="I94" s="83">
        <v>0</v>
      </c>
      <c r="J94" s="83">
        <v>88</v>
      </c>
      <c r="K94" s="83">
        <v>0</v>
      </c>
      <c r="L94" s="83">
        <v>0</v>
      </c>
      <c r="M94" s="83">
        <v>0</v>
      </c>
      <c r="N94" s="83"/>
      <c r="O94" s="376"/>
    </row>
    <row r="95" spans="1:15" ht="20.100000000000001" customHeight="1" x14ac:dyDescent="0.2">
      <c r="A95" s="35" t="s">
        <v>231</v>
      </c>
      <c r="B95" s="83">
        <v>0</v>
      </c>
      <c r="C95" s="83">
        <v>0</v>
      </c>
      <c r="D95" s="83">
        <v>0</v>
      </c>
      <c r="E95" s="83">
        <v>0</v>
      </c>
      <c r="F95" s="83">
        <v>0</v>
      </c>
      <c r="G95" s="83">
        <v>0</v>
      </c>
      <c r="H95" s="83">
        <v>0</v>
      </c>
      <c r="I95" s="83">
        <v>0</v>
      </c>
      <c r="J95" s="83">
        <v>0</v>
      </c>
      <c r="K95" s="83">
        <v>0</v>
      </c>
      <c r="L95" s="83">
        <v>0</v>
      </c>
      <c r="M95" s="83">
        <v>0</v>
      </c>
      <c r="N95" s="83"/>
      <c r="O95" s="376"/>
    </row>
    <row r="96" spans="1:15" ht="20.100000000000001" customHeight="1" x14ac:dyDescent="0.2">
      <c r="A96" s="35" t="s">
        <v>232</v>
      </c>
      <c r="B96" s="83">
        <v>0</v>
      </c>
      <c r="C96" s="83">
        <v>0</v>
      </c>
      <c r="D96" s="83">
        <v>0</v>
      </c>
      <c r="E96" s="83">
        <v>0</v>
      </c>
      <c r="F96" s="83">
        <v>0</v>
      </c>
      <c r="G96" s="83">
        <v>0</v>
      </c>
      <c r="H96" s="83">
        <v>0</v>
      </c>
      <c r="I96" s="83">
        <v>0</v>
      </c>
      <c r="J96" s="83">
        <v>0</v>
      </c>
      <c r="K96" s="83">
        <v>0</v>
      </c>
      <c r="L96" s="83">
        <v>0</v>
      </c>
      <c r="M96" s="83">
        <v>0</v>
      </c>
      <c r="N96" s="83"/>
      <c r="O96" s="376"/>
    </row>
    <row r="97" spans="1:15" ht="20.100000000000001" customHeight="1" x14ac:dyDescent="0.2">
      <c r="A97" s="35" t="s">
        <v>233</v>
      </c>
      <c r="B97" s="83">
        <v>0</v>
      </c>
      <c r="C97" s="83">
        <v>0</v>
      </c>
      <c r="D97" s="83">
        <v>0</v>
      </c>
      <c r="E97" s="83">
        <v>0</v>
      </c>
      <c r="F97" s="83">
        <v>0</v>
      </c>
      <c r="G97" s="83">
        <v>0</v>
      </c>
      <c r="H97" s="83">
        <v>0</v>
      </c>
      <c r="I97" s="83">
        <v>0</v>
      </c>
      <c r="J97" s="83">
        <v>0</v>
      </c>
      <c r="K97" s="83">
        <v>0</v>
      </c>
      <c r="L97" s="83">
        <v>0</v>
      </c>
      <c r="M97" s="83">
        <v>0</v>
      </c>
      <c r="N97" s="83"/>
      <c r="O97" s="376"/>
    </row>
    <row r="98" spans="1:15" ht="20.100000000000001" customHeight="1" x14ac:dyDescent="0.2">
      <c r="A98" s="35" t="s">
        <v>234</v>
      </c>
      <c r="B98" s="83">
        <v>0</v>
      </c>
      <c r="C98" s="83">
        <v>0</v>
      </c>
      <c r="D98" s="83">
        <v>0</v>
      </c>
      <c r="E98" s="83">
        <v>0</v>
      </c>
      <c r="F98" s="83">
        <v>0</v>
      </c>
      <c r="G98" s="83">
        <v>0</v>
      </c>
      <c r="H98" s="83">
        <v>0</v>
      </c>
      <c r="I98" s="83">
        <v>0</v>
      </c>
      <c r="J98" s="83">
        <v>0</v>
      </c>
      <c r="K98" s="83">
        <v>0</v>
      </c>
      <c r="L98" s="83">
        <v>0</v>
      </c>
      <c r="M98" s="83">
        <v>0</v>
      </c>
      <c r="N98" s="83"/>
      <c r="O98" s="376"/>
    </row>
    <row r="99" spans="1:15" ht="20.100000000000001" customHeight="1" x14ac:dyDescent="0.2">
      <c r="A99" s="35" t="s">
        <v>235</v>
      </c>
      <c r="B99" s="83">
        <v>0</v>
      </c>
      <c r="C99" s="83">
        <v>0</v>
      </c>
      <c r="D99" s="83">
        <v>0</v>
      </c>
      <c r="E99" s="83">
        <v>0</v>
      </c>
      <c r="F99" s="83">
        <v>0</v>
      </c>
      <c r="G99" s="83">
        <v>0</v>
      </c>
      <c r="H99" s="83">
        <v>0</v>
      </c>
      <c r="I99" s="83">
        <v>0</v>
      </c>
      <c r="J99" s="83">
        <v>0</v>
      </c>
      <c r="K99" s="83">
        <v>0</v>
      </c>
      <c r="L99" s="83">
        <v>0</v>
      </c>
      <c r="M99" s="83">
        <v>0</v>
      </c>
      <c r="N99" s="83"/>
      <c r="O99" s="376"/>
    </row>
    <row r="100" spans="1:15" ht="20.100000000000001" customHeight="1" x14ac:dyDescent="0.2">
      <c r="A100" s="35" t="s">
        <v>236</v>
      </c>
      <c r="B100" s="83">
        <v>0</v>
      </c>
      <c r="C100" s="83">
        <v>0</v>
      </c>
      <c r="D100" s="83">
        <v>0</v>
      </c>
      <c r="E100" s="83">
        <v>0</v>
      </c>
      <c r="F100" s="83">
        <v>0</v>
      </c>
      <c r="G100" s="83">
        <v>0</v>
      </c>
      <c r="H100" s="83">
        <v>0</v>
      </c>
      <c r="I100" s="83">
        <v>0</v>
      </c>
      <c r="J100" s="83">
        <v>0</v>
      </c>
      <c r="K100" s="83">
        <v>0</v>
      </c>
      <c r="L100" s="83">
        <v>0</v>
      </c>
      <c r="M100" s="83">
        <v>0</v>
      </c>
      <c r="N100" s="83"/>
      <c r="O100" s="376"/>
    </row>
    <row r="101" spans="1:15" ht="20.100000000000001" customHeight="1" x14ac:dyDescent="0.2">
      <c r="A101" s="35" t="s">
        <v>237</v>
      </c>
      <c r="B101" s="83">
        <v>0</v>
      </c>
      <c r="C101" s="83">
        <v>0</v>
      </c>
      <c r="D101" s="83">
        <v>0</v>
      </c>
      <c r="E101" s="83">
        <v>0</v>
      </c>
      <c r="F101" s="83">
        <v>0</v>
      </c>
      <c r="G101" s="83">
        <v>0</v>
      </c>
      <c r="H101" s="83">
        <v>0</v>
      </c>
      <c r="I101" s="83">
        <v>0</v>
      </c>
      <c r="J101" s="83">
        <v>0</v>
      </c>
      <c r="K101" s="83">
        <v>0</v>
      </c>
      <c r="L101" s="83">
        <v>0</v>
      </c>
      <c r="M101" s="83">
        <v>0</v>
      </c>
      <c r="N101" s="83"/>
      <c r="O101" s="376"/>
    </row>
    <row r="102" spans="1:15" ht="20.100000000000001" customHeight="1" x14ac:dyDescent="0.2">
      <c r="A102" s="35" t="s">
        <v>238</v>
      </c>
      <c r="B102" s="83">
        <v>0</v>
      </c>
      <c r="C102" s="83">
        <v>0</v>
      </c>
      <c r="D102" s="83">
        <v>0</v>
      </c>
      <c r="E102" s="83">
        <v>0</v>
      </c>
      <c r="F102" s="83">
        <v>0</v>
      </c>
      <c r="G102" s="83">
        <v>0</v>
      </c>
      <c r="H102" s="83">
        <v>0</v>
      </c>
      <c r="I102" s="83">
        <v>0</v>
      </c>
      <c r="J102" s="83">
        <v>0</v>
      </c>
      <c r="K102" s="83">
        <v>0</v>
      </c>
      <c r="L102" s="83">
        <v>0</v>
      </c>
      <c r="M102" s="83">
        <v>0</v>
      </c>
      <c r="N102" s="83"/>
      <c r="O102" s="376"/>
    </row>
    <row r="103" spans="1:15" ht="20.100000000000001" customHeight="1" x14ac:dyDescent="0.2">
      <c r="A103" s="35" t="s">
        <v>239</v>
      </c>
      <c r="B103" s="83">
        <v>0</v>
      </c>
      <c r="C103" s="83">
        <v>0</v>
      </c>
      <c r="D103" s="83">
        <v>0</v>
      </c>
      <c r="E103" s="83">
        <v>0</v>
      </c>
      <c r="F103" s="83">
        <v>0</v>
      </c>
      <c r="G103" s="83">
        <v>0</v>
      </c>
      <c r="H103" s="83">
        <v>0</v>
      </c>
      <c r="I103" s="83">
        <v>0</v>
      </c>
      <c r="J103" s="83">
        <v>0</v>
      </c>
      <c r="K103" s="83">
        <v>0</v>
      </c>
      <c r="L103" s="83">
        <v>0</v>
      </c>
      <c r="M103" s="83">
        <v>0</v>
      </c>
      <c r="N103" s="83"/>
      <c r="O103" s="376"/>
    </row>
    <row r="104" spans="1:15" ht="20.100000000000001" customHeight="1" x14ac:dyDescent="0.2">
      <c r="A104" s="35" t="s">
        <v>240</v>
      </c>
      <c r="B104" s="83">
        <v>0</v>
      </c>
      <c r="C104" s="83">
        <v>0</v>
      </c>
      <c r="D104" s="83">
        <v>0</v>
      </c>
      <c r="E104" s="83">
        <v>0</v>
      </c>
      <c r="F104" s="83">
        <v>0</v>
      </c>
      <c r="G104" s="83">
        <v>0</v>
      </c>
      <c r="H104" s="83">
        <v>0</v>
      </c>
      <c r="I104" s="83">
        <v>0</v>
      </c>
      <c r="J104" s="83">
        <v>0</v>
      </c>
      <c r="K104" s="83">
        <v>0</v>
      </c>
      <c r="L104" s="83">
        <v>0</v>
      </c>
      <c r="M104" s="83">
        <v>0</v>
      </c>
      <c r="N104" s="83"/>
      <c r="O104" s="376"/>
    </row>
    <row r="105" spans="1:15" ht="20.100000000000001" customHeight="1" x14ac:dyDescent="0.2">
      <c r="A105" s="35" t="s">
        <v>241</v>
      </c>
      <c r="B105" s="83">
        <v>0</v>
      </c>
      <c r="C105" s="83">
        <v>0</v>
      </c>
      <c r="D105" s="83">
        <v>0</v>
      </c>
      <c r="E105" s="83">
        <v>0</v>
      </c>
      <c r="F105" s="83">
        <v>0</v>
      </c>
      <c r="G105" s="83">
        <v>0</v>
      </c>
      <c r="H105" s="83">
        <v>0</v>
      </c>
      <c r="I105" s="83">
        <v>0</v>
      </c>
      <c r="J105" s="83">
        <v>0</v>
      </c>
      <c r="K105" s="83">
        <v>0</v>
      </c>
      <c r="L105" s="83">
        <v>0</v>
      </c>
      <c r="M105" s="83">
        <v>0</v>
      </c>
      <c r="N105" s="83"/>
      <c r="O105" s="376"/>
    </row>
    <row r="106" spans="1:15" s="30" customFormat="1" ht="20.100000000000001" customHeight="1" x14ac:dyDescent="0.2">
      <c r="A106" s="30" t="s">
        <v>242</v>
      </c>
      <c r="B106" s="89">
        <v>151</v>
      </c>
      <c r="C106" s="89">
        <v>0</v>
      </c>
      <c r="D106" s="89">
        <v>157</v>
      </c>
      <c r="E106" s="89">
        <v>0</v>
      </c>
      <c r="F106" s="89">
        <v>224</v>
      </c>
      <c r="G106" s="89">
        <v>0</v>
      </c>
      <c r="H106" s="89">
        <v>180</v>
      </c>
      <c r="I106" s="89">
        <v>0</v>
      </c>
      <c r="J106" s="89">
        <v>122</v>
      </c>
      <c r="K106" s="89">
        <v>0</v>
      </c>
      <c r="L106" s="89">
        <v>62</v>
      </c>
      <c r="M106" s="89">
        <v>0</v>
      </c>
      <c r="N106" s="83"/>
      <c r="O106" s="376"/>
    </row>
    <row r="107" spans="1:15" ht="20.100000000000001" customHeight="1" x14ac:dyDescent="0.2">
      <c r="A107" s="35" t="s">
        <v>243</v>
      </c>
      <c r="B107" s="83">
        <v>0</v>
      </c>
      <c r="C107" s="83">
        <v>0</v>
      </c>
      <c r="D107" s="83">
        <v>0</v>
      </c>
      <c r="E107" s="83">
        <v>0</v>
      </c>
      <c r="F107" s="83">
        <v>0</v>
      </c>
      <c r="G107" s="83">
        <v>0</v>
      </c>
      <c r="H107" s="83">
        <v>0</v>
      </c>
      <c r="I107" s="83">
        <v>0</v>
      </c>
      <c r="J107" s="83">
        <v>0</v>
      </c>
      <c r="K107" s="83">
        <v>0</v>
      </c>
      <c r="L107" s="83">
        <v>0</v>
      </c>
      <c r="M107" s="83">
        <v>0</v>
      </c>
      <c r="N107" s="83"/>
      <c r="O107" s="376"/>
    </row>
    <row r="108" spans="1:15" ht="20.100000000000001" customHeight="1" x14ac:dyDescent="0.2">
      <c r="A108" s="35" t="s">
        <v>244</v>
      </c>
      <c r="B108" s="83">
        <v>0</v>
      </c>
      <c r="C108" s="83">
        <v>0</v>
      </c>
      <c r="D108" s="83">
        <v>0</v>
      </c>
      <c r="E108" s="83">
        <v>0</v>
      </c>
      <c r="F108" s="83">
        <v>0</v>
      </c>
      <c r="G108" s="83">
        <v>0</v>
      </c>
      <c r="H108" s="83">
        <v>0</v>
      </c>
      <c r="I108" s="83">
        <v>0</v>
      </c>
      <c r="J108" s="83">
        <v>4</v>
      </c>
      <c r="K108" s="83">
        <v>0</v>
      </c>
      <c r="L108" s="83">
        <v>0</v>
      </c>
      <c r="M108" s="83">
        <v>0</v>
      </c>
      <c r="N108" s="83"/>
      <c r="O108" s="376"/>
    </row>
    <row r="109" spans="1:15" ht="20.100000000000001" customHeight="1" x14ac:dyDescent="0.2">
      <c r="A109" s="35" t="s">
        <v>245</v>
      </c>
      <c r="B109" s="83">
        <v>0</v>
      </c>
      <c r="C109" s="83">
        <v>0</v>
      </c>
      <c r="D109" s="83">
        <v>0</v>
      </c>
      <c r="E109" s="83">
        <v>0</v>
      </c>
      <c r="F109" s="83">
        <v>0</v>
      </c>
      <c r="G109" s="83">
        <v>0</v>
      </c>
      <c r="H109" s="83">
        <v>0</v>
      </c>
      <c r="I109" s="83">
        <v>0</v>
      </c>
      <c r="J109" s="83">
        <v>0</v>
      </c>
      <c r="K109" s="83">
        <v>0</v>
      </c>
      <c r="L109" s="83">
        <v>0</v>
      </c>
      <c r="M109" s="83">
        <v>0</v>
      </c>
      <c r="N109" s="83"/>
      <c r="O109" s="376"/>
    </row>
    <row r="110" spans="1:15" ht="20.100000000000001" customHeight="1" x14ac:dyDescent="0.2">
      <c r="A110" s="35" t="s">
        <v>246</v>
      </c>
      <c r="B110" s="83">
        <v>0</v>
      </c>
      <c r="C110" s="83">
        <v>0</v>
      </c>
      <c r="D110" s="83">
        <v>0</v>
      </c>
      <c r="E110" s="83">
        <v>0</v>
      </c>
      <c r="F110" s="83">
        <v>0</v>
      </c>
      <c r="G110" s="83">
        <v>0</v>
      </c>
      <c r="H110" s="83">
        <v>0</v>
      </c>
      <c r="I110" s="83">
        <v>0</v>
      </c>
      <c r="J110" s="83">
        <v>0</v>
      </c>
      <c r="K110" s="83">
        <v>0</v>
      </c>
      <c r="L110" s="83">
        <v>0</v>
      </c>
      <c r="M110" s="83">
        <v>0</v>
      </c>
      <c r="N110" s="83"/>
      <c r="O110" s="376"/>
    </row>
    <row r="111" spans="1:15" ht="20.100000000000001" customHeight="1" x14ac:dyDescent="0.2">
      <c r="A111" s="35" t="s">
        <v>247</v>
      </c>
      <c r="B111" s="83">
        <v>0</v>
      </c>
      <c r="C111" s="83">
        <v>0</v>
      </c>
      <c r="D111" s="83">
        <v>0</v>
      </c>
      <c r="E111" s="83">
        <v>0</v>
      </c>
      <c r="F111" s="83">
        <v>0</v>
      </c>
      <c r="G111" s="83">
        <v>0</v>
      </c>
      <c r="H111" s="83">
        <v>0</v>
      </c>
      <c r="I111" s="83">
        <v>0</v>
      </c>
      <c r="J111" s="83">
        <v>0</v>
      </c>
      <c r="K111" s="83">
        <v>0</v>
      </c>
      <c r="L111" s="83">
        <v>0</v>
      </c>
      <c r="M111" s="83">
        <v>0</v>
      </c>
      <c r="N111" s="83"/>
      <c r="O111" s="376"/>
    </row>
    <row r="112" spans="1:15" ht="20.100000000000001" customHeight="1" x14ac:dyDescent="0.2">
      <c r="A112" s="35" t="s">
        <v>248</v>
      </c>
      <c r="B112" s="83">
        <v>151</v>
      </c>
      <c r="C112" s="83">
        <v>0</v>
      </c>
      <c r="D112" s="83">
        <v>157</v>
      </c>
      <c r="E112" s="83">
        <v>0</v>
      </c>
      <c r="F112" s="83">
        <v>224</v>
      </c>
      <c r="G112" s="83">
        <v>0</v>
      </c>
      <c r="H112" s="83">
        <v>180</v>
      </c>
      <c r="I112" s="83">
        <v>0</v>
      </c>
      <c r="J112" s="83">
        <v>118</v>
      </c>
      <c r="K112" s="83">
        <v>0</v>
      </c>
      <c r="L112" s="83">
        <v>62</v>
      </c>
      <c r="M112" s="83">
        <v>0</v>
      </c>
      <c r="N112" s="83"/>
      <c r="O112" s="376"/>
    </row>
    <row r="113" spans="1:15" ht="20.100000000000001" customHeight="1" x14ac:dyDescent="0.2">
      <c r="A113" s="30" t="s">
        <v>249</v>
      </c>
      <c r="B113" s="89">
        <v>18</v>
      </c>
      <c r="C113" s="89">
        <v>0</v>
      </c>
      <c r="D113" s="89">
        <v>22</v>
      </c>
      <c r="E113" s="89">
        <v>0</v>
      </c>
      <c r="F113" s="89">
        <v>25</v>
      </c>
      <c r="G113" s="89">
        <v>0</v>
      </c>
      <c r="H113" s="89">
        <v>79</v>
      </c>
      <c r="I113" s="89">
        <v>0</v>
      </c>
      <c r="J113" s="89">
        <v>64</v>
      </c>
      <c r="K113" s="89">
        <v>0</v>
      </c>
      <c r="L113" s="89">
        <v>37</v>
      </c>
      <c r="M113" s="89">
        <v>0</v>
      </c>
      <c r="N113" s="83"/>
      <c r="O113" s="376"/>
    </row>
    <row r="114" spans="1:15" ht="20.100000000000001" customHeight="1" x14ac:dyDescent="0.2">
      <c r="A114" s="35" t="s">
        <v>250</v>
      </c>
      <c r="B114" s="83">
        <v>0</v>
      </c>
      <c r="C114" s="83">
        <v>0</v>
      </c>
      <c r="D114" s="83">
        <v>0</v>
      </c>
      <c r="E114" s="83">
        <v>0</v>
      </c>
      <c r="F114" s="83">
        <v>0</v>
      </c>
      <c r="G114" s="83">
        <v>0</v>
      </c>
      <c r="H114" s="83">
        <v>0</v>
      </c>
      <c r="I114" s="83">
        <v>0</v>
      </c>
      <c r="J114" s="83">
        <v>4</v>
      </c>
      <c r="K114" s="83">
        <v>0</v>
      </c>
      <c r="L114" s="83">
        <v>0</v>
      </c>
      <c r="M114" s="83">
        <v>0</v>
      </c>
      <c r="N114" s="83"/>
      <c r="O114" s="376"/>
    </row>
    <row r="115" spans="1:15" ht="20.100000000000001" customHeight="1" x14ac:dyDescent="0.2">
      <c r="A115" s="35" t="s">
        <v>251</v>
      </c>
      <c r="B115" s="83">
        <v>0</v>
      </c>
      <c r="C115" s="83">
        <v>0</v>
      </c>
      <c r="D115" s="83">
        <v>0</v>
      </c>
      <c r="E115" s="83">
        <v>0</v>
      </c>
      <c r="F115" s="83">
        <v>0</v>
      </c>
      <c r="G115" s="83">
        <v>0</v>
      </c>
      <c r="H115" s="83">
        <v>0</v>
      </c>
      <c r="I115" s="83">
        <v>0</v>
      </c>
      <c r="J115" s="83">
        <v>0</v>
      </c>
      <c r="K115" s="83">
        <v>0</v>
      </c>
      <c r="L115" s="83">
        <v>0</v>
      </c>
      <c r="M115" s="83">
        <v>0</v>
      </c>
      <c r="N115" s="83"/>
      <c r="O115" s="376"/>
    </row>
    <row r="116" spans="1:15" ht="20.100000000000001" customHeight="1" x14ac:dyDescent="0.2">
      <c r="A116" s="35" t="s">
        <v>252</v>
      </c>
      <c r="B116" s="83">
        <v>0</v>
      </c>
      <c r="C116" s="83">
        <v>0</v>
      </c>
      <c r="D116" s="83">
        <v>0</v>
      </c>
      <c r="E116" s="83">
        <v>0</v>
      </c>
      <c r="F116" s="83">
        <v>0</v>
      </c>
      <c r="G116" s="83">
        <v>0</v>
      </c>
      <c r="H116" s="83">
        <v>0</v>
      </c>
      <c r="I116" s="83">
        <v>0</v>
      </c>
      <c r="J116" s="83">
        <v>0</v>
      </c>
      <c r="K116" s="83">
        <v>0</v>
      </c>
      <c r="L116" s="83">
        <v>0</v>
      </c>
      <c r="M116" s="83">
        <v>0</v>
      </c>
      <c r="N116" s="83"/>
      <c r="O116" s="376"/>
    </row>
    <row r="117" spans="1:15" ht="20.100000000000001" customHeight="1" x14ac:dyDescent="0.2">
      <c r="A117" s="35" t="s">
        <v>253</v>
      </c>
      <c r="B117" s="83">
        <v>0</v>
      </c>
      <c r="C117" s="83">
        <v>0</v>
      </c>
      <c r="D117" s="83">
        <v>0</v>
      </c>
      <c r="E117" s="83">
        <v>0</v>
      </c>
      <c r="F117" s="83">
        <v>0</v>
      </c>
      <c r="G117" s="83">
        <v>0</v>
      </c>
      <c r="H117" s="83">
        <v>4</v>
      </c>
      <c r="I117" s="83">
        <v>0</v>
      </c>
      <c r="J117" s="83">
        <v>0</v>
      </c>
      <c r="K117" s="83">
        <v>0</v>
      </c>
      <c r="L117" s="83">
        <v>0</v>
      </c>
      <c r="M117" s="83">
        <v>0</v>
      </c>
      <c r="N117" s="83"/>
      <c r="O117" s="376"/>
    </row>
    <row r="118" spans="1:15" ht="20.100000000000001" customHeight="1" x14ac:dyDescent="0.2">
      <c r="A118" s="35" t="s">
        <v>254</v>
      </c>
      <c r="B118" s="83">
        <v>0</v>
      </c>
      <c r="C118" s="83">
        <v>0</v>
      </c>
      <c r="D118" s="83">
        <v>0</v>
      </c>
      <c r="E118" s="83">
        <v>0</v>
      </c>
      <c r="F118" s="83">
        <v>0</v>
      </c>
      <c r="G118" s="83">
        <v>0</v>
      </c>
      <c r="H118" s="83">
        <v>0</v>
      </c>
      <c r="I118" s="83">
        <v>0</v>
      </c>
      <c r="J118" s="83">
        <v>0</v>
      </c>
      <c r="K118" s="83">
        <v>0</v>
      </c>
      <c r="L118" s="83">
        <v>0</v>
      </c>
      <c r="M118" s="83">
        <v>0</v>
      </c>
      <c r="N118" s="83"/>
      <c r="O118" s="376"/>
    </row>
    <row r="119" spans="1:15" ht="20.100000000000001" customHeight="1" x14ac:dyDescent="0.2">
      <c r="A119" s="35" t="s">
        <v>255</v>
      </c>
      <c r="B119" s="83">
        <v>0</v>
      </c>
      <c r="C119" s="83">
        <v>0</v>
      </c>
      <c r="D119" s="83">
        <v>0</v>
      </c>
      <c r="E119" s="83">
        <v>0</v>
      </c>
      <c r="F119" s="83">
        <v>0</v>
      </c>
      <c r="G119" s="83">
        <v>0</v>
      </c>
      <c r="H119" s="83">
        <v>0</v>
      </c>
      <c r="I119" s="83">
        <v>0</v>
      </c>
      <c r="J119" s="83">
        <v>0</v>
      </c>
      <c r="K119" s="83">
        <v>0</v>
      </c>
      <c r="L119" s="83">
        <v>0</v>
      </c>
      <c r="M119" s="83">
        <v>0</v>
      </c>
      <c r="N119" s="83"/>
      <c r="O119" s="376"/>
    </row>
    <row r="120" spans="1:15" ht="20.100000000000001" customHeight="1" x14ac:dyDescent="0.2">
      <c r="A120" s="35" t="s">
        <v>256</v>
      </c>
      <c r="B120" s="83">
        <v>0</v>
      </c>
      <c r="C120" s="83">
        <v>0</v>
      </c>
      <c r="D120" s="83">
        <v>0</v>
      </c>
      <c r="E120" s="83">
        <v>0</v>
      </c>
      <c r="F120" s="83">
        <v>0</v>
      </c>
      <c r="G120" s="83">
        <v>0</v>
      </c>
      <c r="H120" s="83">
        <v>26</v>
      </c>
      <c r="I120" s="83">
        <v>0</v>
      </c>
      <c r="J120" s="83">
        <v>0</v>
      </c>
      <c r="K120" s="83">
        <v>0</v>
      </c>
      <c r="L120" s="83">
        <v>0</v>
      </c>
      <c r="M120" s="83">
        <v>0</v>
      </c>
      <c r="N120" s="83"/>
      <c r="O120" s="376"/>
    </row>
    <row r="121" spans="1:15" ht="20.100000000000001" customHeight="1" x14ac:dyDescent="0.2">
      <c r="A121" s="35" t="s">
        <v>257</v>
      </c>
      <c r="B121" s="83">
        <v>18</v>
      </c>
      <c r="C121" s="83">
        <v>0</v>
      </c>
      <c r="D121" s="83">
        <v>0</v>
      </c>
      <c r="E121" s="83">
        <v>0</v>
      </c>
      <c r="F121" s="83">
        <v>0</v>
      </c>
      <c r="G121" s="83">
        <v>0</v>
      </c>
      <c r="H121" s="83">
        <v>27</v>
      </c>
      <c r="I121" s="83">
        <v>0</v>
      </c>
      <c r="J121" s="83">
        <v>4</v>
      </c>
      <c r="K121" s="83">
        <v>0</v>
      </c>
      <c r="L121" s="83">
        <v>37</v>
      </c>
      <c r="M121" s="83">
        <v>0</v>
      </c>
      <c r="N121" s="83"/>
      <c r="O121" s="376"/>
    </row>
    <row r="122" spans="1:15" ht="20.100000000000001" customHeight="1" x14ac:dyDescent="0.2">
      <c r="A122" s="35" t="s">
        <v>258</v>
      </c>
      <c r="B122" s="83">
        <v>0</v>
      </c>
      <c r="C122" s="83">
        <v>0</v>
      </c>
      <c r="D122" s="83">
        <v>0</v>
      </c>
      <c r="E122" s="83">
        <v>0</v>
      </c>
      <c r="F122" s="83">
        <v>0</v>
      </c>
      <c r="G122" s="83">
        <v>0</v>
      </c>
      <c r="H122" s="83">
        <v>0</v>
      </c>
      <c r="I122" s="83">
        <v>0</v>
      </c>
      <c r="J122" s="83">
        <v>0</v>
      </c>
      <c r="K122" s="83">
        <v>0</v>
      </c>
      <c r="L122" s="83">
        <v>0</v>
      </c>
      <c r="M122" s="83">
        <v>0</v>
      </c>
      <c r="N122" s="83"/>
      <c r="O122" s="376"/>
    </row>
    <row r="123" spans="1:15" ht="20.100000000000001" customHeight="1" x14ac:dyDescent="0.2">
      <c r="A123" s="35" t="s">
        <v>259</v>
      </c>
      <c r="B123" s="83">
        <v>0</v>
      </c>
      <c r="C123" s="83">
        <v>0</v>
      </c>
      <c r="D123" s="83">
        <v>0</v>
      </c>
      <c r="E123" s="83">
        <v>0</v>
      </c>
      <c r="F123" s="83">
        <v>0</v>
      </c>
      <c r="G123" s="83">
        <v>0</v>
      </c>
      <c r="H123" s="83">
        <v>0</v>
      </c>
      <c r="I123" s="83">
        <v>0</v>
      </c>
      <c r="J123" s="83">
        <v>0</v>
      </c>
      <c r="K123" s="83">
        <v>0</v>
      </c>
      <c r="L123" s="83">
        <v>0</v>
      </c>
      <c r="M123" s="83">
        <v>0</v>
      </c>
      <c r="N123" s="83"/>
      <c r="O123" s="376"/>
    </row>
    <row r="124" spans="1:15" ht="20.100000000000001" customHeight="1" x14ac:dyDescent="0.2">
      <c r="A124" s="35" t="s">
        <v>260</v>
      </c>
      <c r="B124" s="83">
        <v>0</v>
      </c>
      <c r="C124" s="83">
        <v>0</v>
      </c>
      <c r="D124" s="83">
        <v>0</v>
      </c>
      <c r="E124" s="83">
        <v>0</v>
      </c>
      <c r="F124" s="83">
        <v>0</v>
      </c>
      <c r="G124" s="83">
        <v>0</v>
      </c>
      <c r="H124" s="83">
        <v>0</v>
      </c>
      <c r="I124" s="83">
        <v>0</v>
      </c>
      <c r="J124" s="83">
        <v>0</v>
      </c>
      <c r="K124" s="83">
        <v>0</v>
      </c>
      <c r="L124" s="83">
        <v>0</v>
      </c>
      <c r="M124" s="83">
        <v>0</v>
      </c>
      <c r="N124" s="83"/>
      <c r="O124" s="376"/>
    </row>
    <row r="125" spans="1:15" ht="20.100000000000001" customHeight="1" x14ac:dyDescent="0.2">
      <c r="A125" s="35" t="s">
        <v>261</v>
      </c>
      <c r="B125" s="83">
        <v>0</v>
      </c>
      <c r="C125" s="83">
        <v>0</v>
      </c>
      <c r="D125" s="83">
        <v>0</v>
      </c>
      <c r="E125" s="83">
        <v>0</v>
      </c>
      <c r="F125" s="83">
        <v>0</v>
      </c>
      <c r="G125" s="83">
        <v>0</v>
      </c>
      <c r="H125" s="83">
        <v>0</v>
      </c>
      <c r="I125" s="83">
        <v>0</v>
      </c>
      <c r="J125" s="83">
        <v>0</v>
      </c>
      <c r="K125" s="83">
        <v>0</v>
      </c>
      <c r="L125" s="83">
        <v>0</v>
      </c>
      <c r="M125" s="83">
        <v>0</v>
      </c>
      <c r="N125" s="83"/>
      <c r="O125" s="376"/>
    </row>
    <row r="126" spans="1:15" ht="20.100000000000001" customHeight="1" x14ac:dyDescent="0.2">
      <c r="A126" s="35" t="s">
        <v>262</v>
      </c>
      <c r="B126" s="83">
        <v>0</v>
      </c>
      <c r="C126" s="83">
        <v>0</v>
      </c>
      <c r="D126" s="83">
        <v>0</v>
      </c>
      <c r="E126" s="83">
        <v>0</v>
      </c>
      <c r="F126" s="83">
        <v>0</v>
      </c>
      <c r="G126" s="83">
        <v>0</v>
      </c>
      <c r="H126" s="83">
        <v>0</v>
      </c>
      <c r="I126" s="83">
        <v>0</v>
      </c>
      <c r="J126" s="83">
        <v>0</v>
      </c>
      <c r="K126" s="83">
        <v>0</v>
      </c>
      <c r="L126" s="83">
        <v>0</v>
      </c>
      <c r="M126" s="83">
        <v>0</v>
      </c>
      <c r="N126" s="83"/>
      <c r="O126" s="376"/>
    </row>
    <row r="127" spans="1:15" ht="20.100000000000001" customHeight="1" x14ac:dyDescent="0.2">
      <c r="A127" s="35" t="s">
        <v>263</v>
      </c>
      <c r="B127" s="83">
        <v>0</v>
      </c>
      <c r="C127" s="83">
        <v>0</v>
      </c>
      <c r="D127" s="83">
        <v>0</v>
      </c>
      <c r="E127" s="83">
        <v>0</v>
      </c>
      <c r="F127" s="83">
        <v>4</v>
      </c>
      <c r="G127" s="83">
        <v>0</v>
      </c>
      <c r="H127" s="83">
        <v>0</v>
      </c>
      <c r="I127" s="83">
        <v>0</v>
      </c>
      <c r="J127" s="83">
        <v>0</v>
      </c>
      <c r="K127" s="83">
        <v>0</v>
      </c>
      <c r="L127" s="83">
        <v>0</v>
      </c>
      <c r="M127" s="83">
        <v>0</v>
      </c>
      <c r="N127" s="83"/>
      <c r="O127" s="376"/>
    </row>
    <row r="128" spans="1:15" ht="20.100000000000001" customHeight="1" x14ac:dyDescent="0.2">
      <c r="A128" s="35" t="s">
        <v>264</v>
      </c>
      <c r="B128" s="83">
        <v>0</v>
      </c>
      <c r="C128" s="83">
        <v>0</v>
      </c>
      <c r="D128" s="83">
        <v>0</v>
      </c>
      <c r="E128" s="83">
        <v>0</v>
      </c>
      <c r="F128" s="83">
        <v>7</v>
      </c>
      <c r="G128" s="83">
        <v>0</v>
      </c>
      <c r="H128" s="83">
        <v>4</v>
      </c>
      <c r="I128" s="83">
        <v>0</v>
      </c>
      <c r="J128" s="83">
        <v>22</v>
      </c>
      <c r="K128" s="83">
        <v>0</v>
      </c>
      <c r="L128" s="83">
        <v>0</v>
      </c>
      <c r="M128" s="83">
        <v>0</v>
      </c>
      <c r="N128" s="83"/>
      <c r="O128" s="376"/>
    </row>
    <row r="129" spans="1:171" s="30" customFormat="1" ht="20.100000000000001" customHeight="1" x14ac:dyDescent="0.2">
      <c r="A129" s="35" t="s">
        <v>265</v>
      </c>
      <c r="B129" s="83">
        <v>0</v>
      </c>
      <c r="C129" s="83">
        <v>0</v>
      </c>
      <c r="D129" s="83">
        <v>0</v>
      </c>
      <c r="E129" s="83">
        <v>0</v>
      </c>
      <c r="F129" s="83">
        <v>0</v>
      </c>
      <c r="G129" s="83">
        <v>0</v>
      </c>
      <c r="H129" s="83">
        <v>0</v>
      </c>
      <c r="I129" s="83">
        <v>0</v>
      </c>
      <c r="J129" s="83">
        <v>4</v>
      </c>
      <c r="K129" s="83">
        <v>0</v>
      </c>
      <c r="L129" s="83">
        <v>0</v>
      </c>
      <c r="M129" s="83">
        <v>0</v>
      </c>
      <c r="N129" s="83"/>
      <c r="O129" s="376"/>
    </row>
    <row r="130" spans="1:171" s="30" customFormat="1" ht="20.100000000000001" customHeight="1" x14ac:dyDescent="0.2">
      <c r="A130" s="35" t="s">
        <v>266</v>
      </c>
      <c r="B130" s="83">
        <v>0</v>
      </c>
      <c r="C130" s="83">
        <v>0</v>
      </c>
      <c r="D130" s="83">
        <v>0</v>
      </c>
      <c r="E130" s="83">
        <v>0</v>
      </c>
      <c r="F130" s="83">
        <v>0</v>
      </c>
      <c r="G130" s="83">
        <v>0</v>
      </c>
      <c r="H130" s="83">
        <v>0</v>
      </c>
      <c r="I130" s="83">
        <v>0</v>
      </c>
      <c r="J130" s="83">
        <v>0</v>
      </c>
      <c r="K130" s="83">
        <v>0</v>
      </c>
      <c r="L130" s="83">
        <v>0</v>
      </c>
      <c r="M130" s="83">
        <v>0</v>
      </c>
      <c r="N130" s="83"/>
      <c r="O130" s="376"/>
    </row>
    <row r="131" spans="1:171" s="30" customFormat="1" ht="20.100000000000001" customHeight="1" x14ac:dyDescent="0.2">
      <c r="A131" s="35" t="s">
        <v>267</v>
      </c>
      <c r="B131" s="83">
        <v>0</v>
      </c>
      <c r="C131" s="83">
        <v>0</v>
      </c>
      <c r="D131" s="83">
        <v>7</v>
      </c>
      <c r="E131" s="83">
        <v>0</v>
      </c>
      <c r="F131" s="83">
        <v>7</v>
      </c>
      <c r="G131" s="83">
        <v>0</v>
      </c>
      <c r="H131" s="83">
        <v>7</v>
      </c>
      <c r="I131" s="83">
        <v>0</v>
      </c>
      <c r="J131" s="83">
        <v>11</v>
      </c>
      <c r="K131" s="83">
        <v>0</v>
      </c>
      <c r="L131" s="83">
        <v>0</v>
      </c>
      <c r="M131" s="83">
        <v>0</v>
      </c>
      <c r="N131" s="83"/>
      <c r="O131" s="376"/>
    </row>
    <row r="132" spans="1:171" ht="20.100000000000001" customHeight="1" x14ac:dyDescent="0.2">
      <c r="A132" s="35" t="s">
        <v>268</v>
      </c>
      <c r="B132" s="83">
        <v>0</v>
      </c>
      <c r="C132" s="83">
        <v>0</v>
      </c>
      <c r="D132" s="83">
        <v>0</v>
      </c>
      <c r="E132" s="83">
        <v>0</v>
      </c>
      <c r="F132" s="83">
        <v>0</v>
      </c>
      <c r="G132" s="83">
        <v>0</v>
      </c>
      <c r="H132" s="83">
        <v>7</v>
      </c>
      <c r="I132" s="83">
        <v>0</v>
      </c>
      <c r="J132" s="83">
        <v>4</v>
      </c>
      <c r="K132" s="83">
        <v>0</v>
      </c>
      <c r="L132" s="83">
        <v>0</v>
      </c>
      <c r="M132" s="83">
        <v>0</v>
      </c>
      <c r="N132" s="83"/>
      <c r="O132" s="376"/>
    </row>
    <row r="133" spans="1:171" ht="20.100000000000001" customHeight="1" x14ac:dyDescent="0.2">
      <c r="A133" s="35" t="s">
        <v>269</v>
      </c>
      <c r="B133" s="83">
        <v>0</v>
      </c>
      <c r="C133" s="83">
        <v>0</v>
      </c>
      <c r="D133" s="83">
        <v>0</v>
      </c>
      <c r="E133" s="83">
        <v>0</v>
      </c>
      <c r="F133" s="83">
        <v>0</v>
      </c>
      <c r="G133" s="83">
        <v>0</v>
      </c>
      <c r="H133" s="83">
        <v>0</v>
      </c>
      <c r="I133" s="83">
        <v>0</v>
      </c>
      <c r="J133" s="83">
        <v>0</v>
      </c>
      <c r="K133" s="83">
        <v>0</v>
      </c>
      <c r="L133" s="83">
        <v>0</v>
      </c>
      <c r="M133" s="83">
        <v>0</v>
      </c>
      <c r="N133" s="83"/>
      <c r="O133" s="376"/>
    </row>
    <row r="134" spans="1:171" s="30" customFormat="1" ht="20.100000000000001" customHeight="1" x14ac:dyDescent="0.2">
      <c r="A134" s="35" t="s">
        <v>270</v>
      </c>
      <c r="B134" s="83">
        <v>0</v>
      </c>
      <c r="C134" s="83">
        <v>0</v>
      </c>
      <c r="D134" s="83">
        <v>15</v>
      </c>
      <c r="E134" s="83">
        <v>0</v>
      </c>
      <c r="F134" s="83">
        <v>7</v>
      </c>
      <c r="G134" s="83">
        <v>0</v>
      </c>
      <c r="H134" s="83">
        <v>4</v>
      </c>
      <c r="I134" s="83">
        <v>0</v>
      </c>
      <c r="J134" s="83">
        <v>15</v>
      </c>
      <c r="K134" s="83">
        <v>0</v>
      </c>
      <c r="L134" s="83">
        <v>0</v>
      </c>
      <c r="M134" s="83">
        <v>0</v>
      </c>
      <c r="N134" s="83"/>
      <c r="O134" s="376"/>
    </row>
    <row r="135" spans="1:171" ht="20.100000000000001" customHeight="1" x14ac:dyDescent="0.2">
      <c r="A135" s="30" t="s">
        <v>271</v>
      </c>
      <c r="B135" s="89">
        <v>4</v>
      </c>
      <c r="C135" s="89">
        <v>0</v>
      </c>
      <c r="D135" s="89">
        <v>0</v>
      </c>
      <c r="E135" s="89">
        <v>0</v>
      </c>
      <c r="F135" s="89">
        <v>0</v>
      </c>
      <c r="G135" s="89">
        <v>0</v>
      </c>
      <c r="H135" s="89">
        <v>0</v>
      </c>
      <c r="I135" s="89">
        <v>0</v>
      </c>
      <c r="J135" s="89">
        <v>0</v>
      </c>
      <c r="K135" s="89">
        <v>0</v>
      </c>
      <c r="L135" s="89">
        <v>0</v>
      </c>
      <c r="M135" s="89">
        <v>0</v>
      </c>
      <c r="N135" s="83"/>
      <c r="O135" s="376"/>
    </row>
    <row r="136" spans="1:171" ht="20.100000000000001" customHeight="1" x14ac:dyDescent="0.2">
      <c r="A136" s="35" t="s">
        <v>272</v>
      </c>
      <c r="B136" s="82">
        <v>4</v>
      </c>
      <c r="C136" s="82">
        <v>0</v>
      </c>
      <c r="D136" s="82">
        <v>0</v>
      </c>
      <c r="E136" s="82">
        <v>0</v>
      </c>
      <c r="F136" s="82">
        <v>0</v>
      </c>
      <c r="G136" s="82">
        <v>0</v>
      </c>
      <c r="H136" s="82">
        <v>0</v>
      </c>
      <c r="I136" s="82">
        <v>0</v>
      </c>
      <c r="J136" s="82">
        <v>0</v>
      </c>
      <c r="K136" s="82">
        <v>0</v>
      </c>
      <c r="L136" s="82">
        <v>0</v>
      </c>
      <c r="M136" s="82">
        <v>0</v>
      </c>
      <c r="N136" s="83"/>
      <c r="O136" s="376"/>
    </row>
    <row r="137" spans="1:171" ht="20.100000000000001" customHeight="1" x14ac:dyDescent="0.2">
      <c r="A137" s="35" t="s">
        <v>273</v>
      </c>
      <c r="B137" s="82">
        <v>0</v>
      </c>
      <c r="C137" s="82">
        <v>0</v>
      </c>
      <c r="D137" s="82">
        <v>0</v>
      </c>
      <c r="E137" s="82">
        <v>0</v>
      </c>
      <c r="F137" s="82">
        <v>0</v>
      </c>
      <c r="G137" s="82">
        <v>0</v>
      </c>
      <c r="H137" s="82">
        <v>0</v>
      </c>
      <c r="I137" s="82">
        <v>0</v>
      </c>
      <c r="J137" s="82">
        <v>0</v>
      </c>
      <c r="K137" s="82">
        <v>0</v>
      </c>
      <c r="L137" s="82">
        <v>0</v>
      </c>
      <c r="M137" s="82">
        <v>0</v>
      </c>
      <c r="N137" s="83"/>
      <c r="O137" s="376"/>
    </row>
    <row r="138" spans="1:171" ht="20.100000000000001" customHeight="1" x14ac:dyDescent="0.2">
      <c r="A138" s="35" t="s">
        <v>274</v>
      </c>
      <c r="B138" s="82">
        <v>0</v>
      </c>
      <c r="C138" s="82">
        <v>0</v>
      </c>
      <c r="D138" s="82">
        <v>0</v>
      </c>
      <c r="E138" s="82">
        <v>0</v>
      </c>
      <c r="F138" s="82">
        <v>0</v>
      </c>
      <c r="G138" s="82">
        <v>0</v>
      </c>
      <c r="H138" s="82">
        <v>0</v>
      </c>
      <c r="I138" s="82">
        <v>0</v>
      </c>
      <c r="J138" s="82">
        <v>0</v>
      </c>
      <c r="K138" s="82">
        <v>0</v>
      </c>
      <c r="L138" s="82">
        <v>0</v>
      </c>
      <c r="M138" s="82">
        <v>0</v>
      </c>
      <c r="N138" s="83"/>
      <c r="O138" s="376"/>
    </row>
    <row r="139" spans="1:171" s="30" customFormat="1" ht="20.100000000000001" customHeight="1" thickBot="1" x14ac:dyDescent="0.25">
      <c r="A139" s="40" t="s">
        <v>275</v>
      </c>
      <c r="B139" s="99">
        <v>0</v>
      </c>
      <c r="C139" s="99">
        <v>0</v>
      </c>
      <c r="D139" s="99">
        <v>0</v>
      </c>
      <c r="E139" s="99">
        <v>0</v>
      </c>
      <c r="F139" s="99">
        <v>0</v>
      </c>
      <c r="G139" s="99">
        <v>0</v>
      </c>
      <c r="H139" s="99">
        <v>0</v>
      </c>
      <c r="I139" s="99">
        <v>0</v>
      </c>
      <c r="J139" s="99">
        <v>0</v>
      </c>
      <c r="K139" s="99">
        <v>0</v>
      </c>
      <c r="L139" s="99">
        <v>0</v>
      </c>
      <c r="M139" s="99">
        <v>0</v>
      </c>
      <c r="N139" s="83"/>
      <c r="O139" s="376"/>
      <c r="FO139" s="27">
        <v>0</v>
      </c>
    </row>
    <row r="140" spans="1:171" s="380" customFormat="1" ht="15.95" customHeight="1" x14ac:dyDescent="0.25">
      <c r="A140" s="149" t="s">
        <v>320</v>
      </c>
      <c r="B140" s="377"/>
      <c r="C140" s="377"/>
      <c r="D140" s="378"/>
      <c r="E140" s="378"/>
      <c r="F140" s="377"/>
      <c r="G140" s="377"/>
      <c r="H140" s="377"/>
      <c r="I140" s="377"/>
      <c r="J140" s="377"/>
      <c r="K140" s="377"/>
      <c r="L140" s="377"/>
      <c r="M140" s="379"/>
      <c r="N140" s="377"/>
      <c r="O140" s="377"/>
    </row>
    <row r="141" spans="1:171" ht="20.100000000000001" customHeight="1" x14ac:dyDescent="0.25">
      <c r="B141" s="288"/>
      <c r="C141" s="82"/>
      <c r="D141" s="82"/>
      <c r="E141" s="82"/>
      <c r="F141" s="82"/>
      <c r="G141" s="82"/>
      <c r="H141" s="82"/>
      <c r="I141" s="82"/>
      <c r="J141" s="82"/>
      <c r="K141" s="82"/>
      <c r="L141" s="82"/>
      <c r="M141" s="82"/>
      <c r="N141" s="30"/>
    </row>
    <row r="142" spans="1:171" ht="20.100000000000001" customHeight="1" x14ac:dyDescent="0.25">
      <c r="B142" s="30"/>
      <c r="D142" s="30"/>
      <c r="F142" s="30"/>
      <c r="H142" s="30"/>
      <c r="J142" s="27"/>
    </row>
    <row r="143" spans="1:171" ht="20.100000000000001" customHeight="1" x14ac:dyDescent="0.25">
      <c r="D143" s="65"/>
      <c r="L143" s="65"/>
      <c r="M143" s="65"/>
      <c r="N143" s="65"/>
    </row>
    <row r="144" spans="1:171" ht="20.100000000000001" customHeight="1" x14ac:dyDescent="0.25">
      <c r="L144" s="65"/>
      <c r="M144" s="65"/>
      <c r="N144" s="65"/>
    </row>
    <row r="145" spans="12:15" ht="20.100000000000001" customHeight="1" x14ac:dyDescent="0.25">
      <c r="L145" s="65"/>
      <c r="M145" s="65"/>
      <c r="N145" s="65"/>
    </row>
    <row r="146" spans="12:15" ht="20.100000000000001" customHeight="1" x14ac:dyDescent="0.25">
      <c r="L146" s="27"/>
      <c r="M146" s="27"/>
      <c r="N146" s="27"/>
      <c r="O146" s="27"/>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U141"/>
  <sheetViews>
    <sheetView showGridLines="0" zoomScaleNormal="100" zoomScaleSheetLayoutView="40" workbookViewId="0">
      <selection activeCell="F1" sqref="F1"/>
    </sheetView>
  </sheetViews>
  <sheetFormatPr defaultColWidth="11.42578125" defaultRowHeight="20.100000000000001" customHeight="1" x14ac:dyDescent="0.25"/>
  <cols>
    <col min="1" max="1" width="36.7109375" style="65" customWidth="1"/>
    <col min="2" max="3" width="10.28515625" style="65" customWidth="1"/>
    <col min="4" max="15" width="9" style="65" customWidth="1"/>
    <col min="16" max="256" width="11.42578125" style="65"/>
    <col min="257" max="257" width="36.7109375" style="65" customWidth="1"/>
    <col min="258" max="259" width="10.28515625" style="65" customWidth="1"/>
    <col min="260" max="271" width="9" style="65" customWidth="1"/>
    <col min="272" max="512" width="11.42578125" style="65"/>
    <col min="513" max="513" width="36.7109375" style="65" customWidth="1"/>
    <col min="514" max="515" width="10.28515625" style="65" customWidth="1"/>
    <col min="516" max="527" width="9" style="65" customWidth="1"/>
    <col min="528" max="768" width="11.42578125" style="65"/>
    <col min="769" max="769" width="36.7109375" style="65" customWidth="1"/>
    <col min="770" max="771" width="10.28515625" style="65" customWidth="1"/>
    <col min="772" max="783" width="9" style="65" customWidth="1"/>
    <col min="784" max="1024" width="11.42578125" style="65"/>
    <col min="1025" max="1025" width="36.7109375" style="65" customWidth="1"/>
    <col min="1026" max="1027" width="10.28515625" style="65" customWidth="1"/>
    <col min="1028" max="1039" width="9" style="65" customWidth="1"/>
    <col min="1040" max="1280" width="11.42578125" style="65"/>
    <col min="1281" max="1281" width="36.7109375" style="65" customWidth="1"/>
    <col min="1282" max="1283" width="10.28515625" style="65" customWidth="1"/>
    <col min="1284" max="1295" width="9" style="65" customWidth="1"/>
    <col min="1296" max="1536" width="11.42578125" style="65"/>
    <col min="1537" max="1537" width="36.7109375" style="65" customWidth="1"/>
    <col min="1538" max="1539" width="10.28515625" style="65" customWidth="1"/>
    <col min="1540" max="1551" width="9" style="65" customWidth="1"/>
    <col min="1552" max="1792" width="11.42578125" style="65"/>
    <col min="1793" max="1793" width="36.7109375" style="65" customWidth="1"/>
    <col min="1794" max="1795" width="10.28515625" style="65" customWidth="1"/>
    <col min="1796" max="1807" width="9" style="65" customWidth="1"/>
    <col min="1808" max="2048" width="11.42578125" style="65"/>
    <col min="2049" max="2049" width="36.7109375" style="65" customWidth="1"/>
    <col min="2050" max="2051" width="10.28515625" style="65" customWidth="1"/>
    <col min="2052" max="2063" width="9" style="65" customWidth="1"/>
    <col min="2064" max="2304" width="11.42578125" style="65"/>
    <col min="2305" max="2305" width="36.7109375" style="65" customWidth="1"/>
    <col min="2306" max="2307" width="10.28515625" style="65" customWidth="1"/>
    <col min="2308" max="2319" width="9" style="65" customWidth="1"/>
    <col min="2320" max="2560" width="11.42578125" style="65"/>
    <col min="2561" max="2561" width="36.7109375" style="65" customWidth="1"/>
    <col min="2562" max="2563" width="10.28515625" style="65" customWidth="1"/>
    <col min="2564" max="2575" width="9" style="65" customWidth="1"/>
    <col min="2576" max="2816" width="11.42578125" style="65"/>
    <col min="2817" max="2817" width="36.7109375" style="65" customWidth="1"/>
    <col min="2818" max="2819" width="10.28515625" style="65" customWidth="1"/>
    <col min="2820" max="2831" width="9" style="65" customWidth="1"/>
    <col min="2832" max="3072" width="11.42578125" style="65"/>
    <col min="3073" max="3073" width="36.7109375" style="65" customWidth="1"/>
    <col min="3074" max="3075" width="10.28515625" style="65" customWidth="1"/>
    <col min="3076" max="3087" width="9" style="65" customWidth="1"/>
    <col min="3088" max="3328" width="11.42578125" style="65"/>
    <col min="3329" max="3329" width="36.7109375" style="65" customWidth="1"/>
    <col min="3330" max="3331" width="10.28515625" style="65" customWidth="1"/>
    <col min="3332" max="3343" width="9" style="65" customWidth="1"/>
    <col min="3344" max="3584" width="11.42578125" style="65"/>
    <col min="3585" max="3585" width="36.7109375" style="65" customWidth="1"/>
    <col min="3586" max="3587" width="10.28515625" style="65" customWidth="1"/>
    <col min="3588" max="3599" width="9" style="65" customWidth="1"/>
    <col min="3600" max="3840" width="11.42578125" style="65"/>
    <col min="3841" max="3841" width="36.7109375" style="65" customWidth="1"/>
    <col min="3842" max="3843" width="10.28515625" style="65" customWidth="1"/>
    <col min="3844" max="3855" width="9" style="65" customWidth="1"/>
    <col min="3856" max="4096" width="11.42578125" style="65"/>
    <col min="4097" max="4097" width="36.7109375" style="65" customWidth="1"/>
    <col min="4098" max="4099" width="10.28515625" style="65" customWidth="1"/>
    <col min="4100" max="4111" width="9" style="65" customWidth="1"/>
    <col min="4112" max="4352" width="11.42578125" style="65"/>
    <col min="4353" max="4353" width="36.7109375" style="65" customWidth="1"/>
    <col min="4354" max="4355" width="10.28515625" style="65" customWidth="1"/>
    <col min="4356" max="4367" width="9" style="65" customWidth="1"/>
    <col min="4368" max="4608" width="11.42578125" style="65"/>
    <col min="4609" max="4609" width="36.7109375" style="65" customWidth="1"/>
    <col min="4610" max="4611" width="10.28515625" style="65" customWidth="1"/>
    <col min="4612" max="4623" width="9" style="65" customWidth="1"/>
    <col min="4624" max="4864" width="11.42578125" style="65"/>
    <col min="4865" max="4865" width="36.7109375" style="65" customWidth="1"/>
    <col min="4866" max="4867" width="10.28515625" style="65" customWidth="1"/>
    <col min="4868" max="4879" width="9" style="65" customWidth="1"/>
    <col min="4880" max="5120" width="11.42578125" style="65"/>
    <col min="5121" max="5121" width="36.7109375" style="65" customWidth="1"/>
    <col min="5122" max="5123" width="10.28515625" style="65" customWidth="1"/>
    <col min="5124" max="5135" width="9" style="65" customWidth="1"/>
    <col min="5136" max="5376" width="11.42578125" style="65"/>
    <col min="5377" max="5377" width="36.7109375" style="65" customWidth="1"/>
    <col min="5378" max="5379" width="10.28515625" style="65" customWidth="1"/>
    <col min="5380" max="5391" width="9" style="65" customWidth="1"/>
    <col min="5392" max="5632" width="11.42578125" style="65"/>
    <col min="5633" max="5633" width="36.7109375" style="65" customWidth="1"/>
    <col min="5634" max="5635" width="10.28515625" style="65" customWidth="1"/>
    <col min="5636" max="5647" width="9" style="65" customWidth="1"/>
    <col min="5648" max="5888" width="11.42578125" style="65"/>
    <col min="5889" max="5889" width="36.7109375" style="65" customWidth="1"/>
    <col min="5890" max="5891" width="10.28515625" style="65" customWidth="1"/>
    <col min="5892" max="5903" width="9" style="65" customWidth="1"/>
    <col min="5904" max="6144" width="11.42578125" style="65"/>
    <col min="6145" max="6145" width="36.7109375" style="65" customWidth="1"/>
    <col min="6146" max="6147" width="10.28515625" style="65" customWidth="1"/>
    <col min="6148" max="6159" width="9" style="65" customWidth="1"/>
    <col min="6160" max="6400" width="11.42578125" style="65"/>
    <col min="6401" max="6401" width="36.7109375" style="65" customWidth="1"/>
    <col min="6402" max="6403" width="10.28515625" style="65" customWidth="1"/>
    <col min="6404" max="6415" width="9" style="65" customWidth="1"/>
    <col min="6416" max="6656" width="11.42578125" style="65"/>
    <col min="6657" max="6657" width="36.7109375" style="65" customWidth="1"/>
    <col min="6658" max="6659" width="10.28515625" style="65" customWidth="1"/>
    <col min="6660" max="6671" width="9" style="65" customWidth="1"/>
    <col min="6672" max="6912" width="11.42578125" style="65"/>
    <col min="6913" max="6913" width="36.7109375" style="65" customWidth="1"/>
    <col min="6914" max="6915" width="10.28515625" style="65" customWidth="1"/>
    <col min="6916" max="6927" width="9" style="65" customWidth="1"/>
    <col min="6928" max="7168" width="11.42578125" style="65"/>
    <col min="7169" max="7169" width="36.7109375" style="65" customWidth="1"/>
    <col min="7170" max="7171" width="10.28515625" style="65" customWidth="1"/>
    <col min="7172" max="7183" width="9" style="65" customWidth="1"/>
    <col min="7184" max="7424" width="11.42578125" style="65"/>
    <col min="7425" max="7425" width="36.7109375" style="65" customWidth="1"/>
    <col min="7426" max="7427" width="10.28515625" style="65" customWidth="1"/>
    <col min="7428" max="7439" width="9" style="65" customWidth="1"/>
    <col min="7440" max="7680" width="11.42578125" style="65"/>
    <col min="7681" max="7681" width="36.7109375" style="65" customWidth="1"/>
    <col min="7682" max="7683" width="10.28515625" style="65" customWidth="1"/>
    <col min="7684" max="7695" width="9" style="65" customWidth="1"/>
    <col min="7696" max="7936" width="11.42578125" style="65"/>
    <col min="7937" max="7937" width="36.7109375" style="65" customWidth="1"/>
    <col min="7938" max="7939" width="10.28515625" style="65" customWidth="1"/>
    <col min="7940" max="7951" width="9" style="65" customWidth="1"/>
    <col min="7952" max="8192" width="11.42578125" style="65"/>
    <col min="8193" max="8193" width="36.7109375" style="65" customWidth="1"/>
    <col min="8194" max="8195" width="10.28515625" style="65" customWidth="1"/>
    <col min="8196" max="8207" width="9" style="65" customWidth="1"/>
    <col min="8208" max="8448" width="11.42578125" style="65"/>
    <col min="8449" max="8449" width="36.7109375" style="65" customWidth="1"/>
    <col min="8450" max="8451" width="10.28515625" style="65" customWidth="1"/>
    <col min="8452" max="8463" width="9" style="65" customWidth="1"/>
    <col min="8464" max="8704" width="11.42578125" style="65"/>
    <col min="8705" max="8705" width="36.7109375" style="65" customWidth="1"/>
    <col min="8706" max="8707" width="10.28515625" style="65" customWidth="1"/>
    <col min="8708" max="8719" width="9" style="65" customWidth="1"/>
    <col min="8720" max="8960" width="11.42578125" style="65"/>
    <col min="8961" max="8961" width="36.7109375" style="65" customWidth="1"/>
    <col min="8962" max="8963" width="10.28515625" style="65" customWidth="1"/>
    <col min="8964" max="8975" width="9" style="65" customWidth="1"/>
    <col min="8976" max="9216" width="11.42578125" style="65"/>
    <col min="9217" max="9217" width="36.7109375" style="65" customWidth="1"/>
    <col min="9218" max="9219" width="10.28515625" style="65" customWidth="1"/>
    <col min="9220" max="9231" width="9" style="65" customWidth="1"/>
    <col min="9232" max="9472" width="11.42578125" style="65"/>
    <col min="9473" max="9473" width="36.7109375" style="65" customWidth="1"/>
    <col min="9474" max="9475" width="10.28515625" style="65" customWidth="1"/>
    <col min="9476" max="9487" width="9" style="65" customWidth="1"/>
    <col min="9488" max="9728" width="11.42578125" style="65"/>
    <col min="9729" max="9729" width="36.7109375" style="65" customWidth="1"/>
    <col min="9730" max="9731" width="10.28515625" style="65" customWidth="1"/>
    <col min="9732" max="9743" width="9" style="65" customWidth="1"/>
    <col min="9744" max="9984" width="11.42578125" style="65"/>
    <col min="9985" max="9985" width="36.7109375" style="65" customWidth="1"/>
    <col min="9986" max="9987" width="10.28515625" style="65" customWidth="1"/>
    <col min="9988" max="9999" width="9" style="65" customWidth="1"/>
    <col min="10000" max="10240" width="11.42578125" style="65"/>
    <col min="10241" max="10241" width="36.7109375" style="65" customWidth="1"/>
    <col min="10242" max="10243" width="10.28515625" style="65" customWidth="1"/>
    <col min="10244" max="10255" width="9" style="65" customWidth="1"/>
    <col min="10256" max="10496" width="11.42578125" style="65"/>
    <col min="10497" max="10497" width="36.7109375" style="65" customWidth="1"/>
    <col min="10498" max="10499" width="10.28515625" style="65" customWidth="1"/>
    <col min="10500" max="10511" width="9" style="65" customWidth="1"/>
    <col min="10512" max="10752" width="11.42578125" style="65"/>
    <col min="10753" max="10753" width="36.7109375" style="65" customWidth="1"/>
    <col min="10754" max="10755" width="10.28515625" style="65" customWidth="1"/>
    <col min="10756" max="10767" width="9" style="65" customWidth="1"/>
    <col min="10768" max="11008" width="11.42578125" style="65"/>
    <col min="11009" max="11009" width="36.7109375" style="65" customWidth="1"/>
    <col min="11010" max="11011" width="10.28515625" style="65" customWidth="1"/>
    <col min="11012" max="11023" width="9" style="65" customWidth="1"/>
    <col min="11024" max="11264" width="11.42578125" style="65"/>
    <col min="11265" max="11265" width="36.7109375" style="65" customWidth="1"/>
    <col min="11266" max="11267" width="10.28515625" style="65" customWidth="1"/>
    <col min="11268" max="11279" width="9" style="65" customWidth="1"/>
    <col min="11280" max="11520" width="11.42578125" style="65"/>
    <col min="11521" max="11521" width="36.7109375" style="65" customWidth="1"/>
    <col min="11522" max="11523" width="10.28515625" style="65" customWidth="1"/>
    <col min="11524" max="11535" width="9" style="65" customWidth="1"/>
    <col min="11536" max="11776" width="11.42578125" style="65"/>
    <col min="11777" max="11777" width="36.7109375" style="65" customWidth="1"/>
    <col min="11778" max="11779" width="10.28515625" style="65" customWidth="1"/>
    <col min="11780" max="11791" width="9" style="65" customWidth="1"/>
    <col min="11792" max="12032" width="11.42578125" style="65"/>
    <col min="12033" max="12033" width="36.7109375" style="65" customWidth="1"/>
    <col min="12034" max="12035" width="10.28515625" style="65" customWidth="1"/>
    <col min="12036" max="12047" width="9" style="65" customWidth="1"/>
    <col min="12048" max="12288" width="11.42578125" style="65"/>
    <col min="12289" max="12289" width="36.7109375" style="65" customWidth="1"/>
    <col min="12290" max="12291" width="10.28515625" style="65" customWidth="1"/>
    <col min="12292" max="12303" width="9" style="65" customWidth="1"/>
    <col min="12304" max="12544" width="11.42578125" style="65"/>
    <col min="12545" max="12545" width="36.7109375" style="65" customWidth="1"/>
    <col min="12546" max="12547" width="10.28515625" style="65" customWidth="1"/>
    <col min="12548" max="12559" width="9" style="65" customWidth="1"/>
    <col min="12560" max="12800" width="11.42578125" style="65"/>
    <col min="12801" max="12801" width="36.7109375" style="65" customWidth="1"/>
    <col min="12802" max="12803" width="10.28515625" style="65" customWidth="1"/>
    <col min="12804" max="12815" width="9" style="65" customWidth="1"/>
    <col min="12816" max="13056" width="11.42578125" style="65"/>
    <col min="13057" max="13057" width="36.7109375" style="65" customWidth="1"/>
    <col min="13058" max="13059" width="10.28515625" style="65" customWidth="1"/>
    <col min="13060" max="13071" width="9" style="65" customWidth="1"/>
    <col min="13072" max="13312" width="11.42578125" style="65"/>
    <col min="13313" max="13313" width="36.7109375" style="65" customWidth="1"/>
    <col min="13314" max="13315" width="10.28515625" style="65" customWidth="1"/>
    <col min="13316" max="13327" width="9" style="65" customWidth="1"/>
    <col min="13328" max="13568" width="11.42578125" style="65"/>
    <col min="13569" max="13569" width="36.7109375" style="65" customWidth="1"/>
    <col min="13570" max="13571" width="10.28515625" style="65" customWidth="1"/>
    <col min="13572" max="13583" width="9" style="65" customWidth="1"/>
    <col min="13584" max="13824" width="11.42578125" style="65"/>
    <col min="13825" max="13825" width="36.7109375" style="65" customWidth="1"/>
    <col min="13826" max="13827" width="10.28515625" style="65" customWidth="1"/>
    <col min="13828" max="13839" width="9" style="65" customWidth="1"/>
    <col min="13840" max="14080" width="11.42578125" style="65"/>
    <col min="14081" max="14081" width="36.7109375" style="65" customWidth="1"/>
    <col min="14082" max="14083" width="10.28515625" style="65" customWidth="1"/>
    <col min="14084" max="14095" width="9" style="65" customWidth="1"/>
    <col min="14096" max="14336" width="11.42578125" style="65"/>
    <col min="14337" max="14337" width="36.7109375" style="65" customWidth="1"/>
    <col min="14338" max="14339" width="10.28515625" style="65" customWidth="1"/>
    <col min="14340" max="14351" width="9" style="65" customWidth="1"/>
    <col min="14352" max="14592" width="11.42578125" style="65"/>
    <col min="14593" max="14593" width="36.7109375" style="65" customWidth="1"/>
    <col min="14594" max="14595" width="10.28515625" style="65" customWidth="1"/>
    <col min="14596" max="14607" width="9" style="65" customWidth="1"/>
    <col min="14608" max="14848" width="11.42578125" style="65"/>
    <col min="14849" max="14849" width="36.7109375" style="65" customWidth="1"/>
    <col min="14850" max="14851" width="10.28515625" style="65" customWidth="1"/>
    <col min="14852" max="14863" width="9" style="65" customWidth="1"/>
    <col min="14864" max="15104" width="11.42578125" style="65"/>
    <col min="15105" max="15105" width="36.7109375" style="65" customWidth="1"/>
    <col min="15106" max="15107" width="10.28515625" style="65" customWidth="1"/>
    <col min="15108" max="15119" width="9" style="65" customWidth="1"/>
    <col min="15120" max="15360" width="11.42578125" style="65"/>
    <col min="15361" max="15361" width="36.7109375" style="65" customWidth="1"/>
    <col min="15362" max="15363" width="10.28515625" style="65" customWidth="1"/>
    <col min="15364" max="15375" width="9" style="65" customWidth="1"/>
    <col min="15376" max="15616" width="11.42578125" style="65"/>
    <col min="15617" max="15617" width="36.7109375" style="65" customWidth="1"/>
    <col min="15618" max="15619" width="10.28515625" style="65" customWidth="1"/>
    <col min="15620" max="15631" width="9" style="65" customWidth="1"/>
    <col min="15632" max="15872" width="11.42578125" style="65"/>
    <col min="15873" max="15873" width="36.7109375" style="65" customWidth="1"/>
    <col min="15874" max="15875" width="10.28515625" style="65" customWidth="1"/>
    <col min="15876" max="15887" width="9" style="65" customWidth="1"/>
    <col min="15888" max="16128" width="11.42578125" style="65"/>
    <col min="16129" max="16129" width="36.7109375" style="65" customWidth="1"/>
    <col min="16130" max="16131" width="10.28515625" style="65" customWidth="1"/>
    <col min="16132" max="16143" width="9" style="65" customWidth="1"/>
    <col min="16144" max="16384" width="11.42578125" style="65"/>
  </cols>
  <sheetData>
    <row r="1" spans="1:15" s="151" customFormat="1" ht="24.95" customHeight="1" x14ac:dyDescent="0.25">
      <c r="A1" s="219" t="s">
        <v>366</v>
      </c>
      <c r="B1" s="144"/>
      <c r="C1" s="144"/>
    </row>
    <row r="2" spans="1:15" s="367" customFormat="1" ht="24.95" customHeight="1" thickBot="1" x14ac:dyDescent="0.25">
      <c r="A2" s="146" t="s">
        <v>372</v>
      </c>
      <c r="B2" s="366"/>
      <c r="C2" s="366"/>
      <c r="D2" s="366"/>
      <c r="E2" s="366"/>
      <c r="F2" s="366"/>
      <c r="G2" s="366"/>
      <c r="H2" s="366"/>
      <c r="I2" s="366"/>
      <c r="J2" s="366"/>
      <c r="K2" s="366"/>
      <c r="L2" s="366"/>
      <c r="M2" s="366"/>
      <c r="N2" s="366"/>
    </row>
    <row r="3" spans="1:15" s="176" customFormat="1" ht="20.100000000000001" customHeight="1" x14ac:dyDescent="0.2">
      <c r="A3" s="1487" t="s">
        <v>203</v>
      </c>
      <c r="B3" s="1511" t="s">
        <v>298</v>
      </c>
      <c r="C3" s="1512"/>
      <c r="D3" s="1512"/>
      <c r="E3" s="1512"/>
      <c r="F3" s="1512"/>
      <c r="G3" s="1512"/>
      <c r="H3" s="1512"/>
      <c r="I3" s="1512"/>
      <c r="J3" s="1512"/>
      <c r="K3" s="1512"/>
      <c r="L3" s="1512"/>
      <c r="M3" s="1512"/>
      <c r="N3" s="1512"/>
      <c r="O3" s="1512"/>
    </row>
    <row r="4" spans="1:15"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598176</v>
      </c>
      <c r="C6" s="27">
        <v>656927</v>
      </c>
      <c r="D6" s="27">
        <v>156336</v>
      </c>
      <c r="E6" s="27">
        <v>178369</v>
      </c>
      <c r="F6" s="27">
        <v>80161</v>
      </c>
      <c r="G6" s="27">
        <v>98228</v>
      </c>
      <c r="H6" s="27">
        <v>58683</v>
      </c>
      <c r="I6" s="27">
        <v>68533</v>
      </c>
      <c r="J6" s="27">
        <v>57753</v>
      </c>
      <c r="K6" s="27">
        <v>47734</v>
      </c>
      <c r="L6" s="27">
        <v>18495</v>
      </c>
      <c r="M6" s="27">
        <v>18796</v>
      </c>
      <c r="N6" s="27">
        <v>14622</v>
      </c>
      <c r="O6" s="27">
        <v>12787</v>
      </c>
    </row>
    <row r="7" spans="1:15" s="89" customFormat="1" ht="20.100000000000001" customHeight="1" x14ac:dyDescent="0.25">
      <c r="A7" s="30" t="s">
        <v>212</v>
      </c>
      <c r="B7" s="89">
        <v>526</v>
      </c>
      <c r="C7" s="89">
        <v>778</v>
      </c>
      <c r="D7" s="89">
        <v>239</v>
      </c>
      <c r="E7" s="89">
        <v>412</v>
      </c>
      <c r="F7" s="89">
        <v>10</v>
      </c>
      <c r="G7" s="89">
        <v>55</v>
      </c>
      <c r="H7" s="89">
        <v>24</v>
      </c>
      <c r="I7" s="89">
        <v>24</v>
      </c>
      <c r="J7" s="89">
        <v>8</v>
      </c>
      <c r="K7" s="89">
        <v>16</v>
      </c>
      <c r="L7" s="89">
        <v>23</v>
      </c>
      <c r="M7" s="89">
        <v>27</v>
      </c>
      <c r="N7" s="89">
        <v>50</v>
      </c>
      <c r="O7" s="89">
        <v>54</v>
      </c>
    </row>
    <row r="8" spans="1:15" s="83" customFormat="1" ht="20.100000000000001" customHeight="1" x14ac:dyDescent="0.25">
      <c r="A8" s="35" t="s">
        <v>213</v>
      </c>
      <c r="B8" s="83">
        <v>191</v>
      </c>
      <c r="C8" s="83">
        <v>250</v>
      </c>
      <c r="D8" s="83">
        <v>5</v>
      </c>
      <c r="E8" s="83">
        <v>30</v>
      </c>
      <c r="F8" s="83">
        <v>8</v>
      </c>
      <c r="G8" s="83">
        <v>29</v>
      </c>
      <c r="H8" s="83">
        <v>2</v>
      </c>
      <c r="I8" s="83">
        <v>3</v>
      </c>
      <c r="J8" s="83">
        <v>2</v>
      </c>
      <c r="K8" s="83">
        <v>5</v>
      </c>
      <c r="L8" s="83">
        <v>6</v>
      </c>
      <c r="M8" s="83">
        <v>10</v>
      </c>
      <c r="N8" s="83">
        <v>29</v>
      </c>
      <c r="O8" s="83">
        <v>29</v>
      </c>
    </row>
    <row r="9" spans="1:15" s="83" customFormat="1" ht="20.100000000000001" customHeight="1" x14ac:dyDescent="0.25">
      <c r="A9" s="35" t="s">
        <v>214</v>
      </c>
      <c r="B9" s="83">
        <v>7</v>
      </c>
      <c r="C9" s="83">
        <v>12</v>
      </c>
      <c r="D9" s="83">
        <v>0</v>
      </c>
      <c r="E9" s="83">
        <v>1</v>
      </c>
      <c r="F9" s="83">
        <v>0</v>
      </c>
      <c r="G9" s="83">
        <v>2</v>
      </c>
      <c r="H9" s="83">
        <v>0</v>
      </c>
      <c r="I9" s="83">
        <v>1</v>
      </c>
      <c r="J9" s="83">
        <v>0</v>
      </c>
      <c r="K9" s="83">
        <v>0</v>
      </c>
      <c r="L9" s="83">
        <v>1</v>
      </c>
      <c r="M9" s="83">
        <v>0</v>
      </c>
      <c r="N9" s="83">
        <v>0</v>
      </c>
      <c r="O9" s="83">
        <v>0</v>
      </c>
    </row>
    <row r="10" spans="1:15" s="83" customFormat="1" ht="20.100000000000001" customHeight="1" x14ac:dyDescent="0.25">
      <c r="A10" s="35" t="s">
        <v>215</v>
      </c>
      <c r="B10" s="83">
        <v>1</v>
      </c>
      <c r="C10" s="83">
        <v>0</v>
      </c>
      <c r="D10" s="83">
        <v>0</v>
      </c>
      <c r="E10" s="83">
        <v>0</v>
      </c>
      <c r="F10" s="83">
        <v>0</v>
      </c>
      <c r="G10" s="83">
        <v>0</v>
      </c>
      <c r="H10" s="83">
        <v>0</v>
      </c>
      <c r="I10" s="83">
        <v>0</v>
      </c>
      <c r="J10" s="83">
        <v>1</v>
      </c>
      <c r="K10" s="83">
        <v>0</v>
      </c>
      <c r="L10" s="83">
        <v>0</v>
      </c>
      <c r="M10" s="83">
        <v>0</v>
      </c>
      <c r="N10" s="83">
        <v>0</v>
      </c>
      <c r="O10" s="83">
        <v>0</v>
      </c>
    </row>
    <row r="11" spans="1:15" s="83" customFormat="1" ht="20.100000000000001" customHeight="1" x14ac:dyDescent="0.25">
      <c r="A11" s="35" t="s">
        <v>216</v>
      </c>
      <c r="B11" s="83">
        <v>216</v>
      </c>
      <c r="C11" s="83">
        <v>359</v>
      </c>
      <c r="D11" s="83">
        <v>210</v>
      </c>
      <c r="E11" s="83">
        <v>351</v>
      </c>
      <c r="F11" s="83">
        <v>0</v>
      </c>
      <c r="G11" s="83">
        <v>1</v>
      </c>
      <c r="H11" s="83">
        <v>6</v>
      </c>
      <c r="I11" s="83">
        <v>6</v>
      </c>
      <c r="J11" s="83">
        <v>0</v>
      </c>
      <c r="K11" s="83">
        <v>0</v>
      </c>
      <c r="L11" s="83">
        <v>0</v>
      </c>
      <c r="M11" s="83">
        <v>0</v>
      </c>
      <c r="N11" s="83">
        <v>0</v>
      </c>
      <c r="O11" s="83">
        <v>0</v>
      </c>
    </row>
    <row r="12" spans="1:15" s="83" customFormat="1" ht="20.100000000000001" customHeight="1" x14ac:dyDescent="0.25">
      <c r="A12" s="35" t="s">
        <v>217</v>
      </c>
      <c r="B12" s="83">
        <v>111</v>
      </c>
      <c r="C12" s="83">
        <v>157</v>
      </c>
      <c r="D12" s="83">
        <v>24</v>
      </c>
      <c r="E12" s="83">
        <v>30</v>
      </c>
      <c r="F12" s="83">
        <v>2</v>
      </c>
      <c r="G12" s="83">
        <v>23</v>
      </c>
      <c r="H12" s="83">
        <v>16</v>
      </c>
      <c r="I12" s="83">
        <v>14</v>
      </c>
      <c r="J12" s="83">
        <v>5</v>
      </c>
      <c r="K12" s="83">
        <v>11</v>
      </c>
      <c r="L12" s="83">
        <v>16</v>
      </c>
      <c r="M12" s="83">
        <v>17</v>
      </c>
      <c r="N12" s="83">
        <v>21</v>
      </c>
      <c r="O12" s="83">
        <v>25</v>
      </c>
    </row>
    <row r="13" spans="1:15" s="89" customFormat="1" ht="20.100000000000001" customHeight="1" x14ac:dyDescent="0.25">
      <c r="A13" s="30" t="s">
        <v>218</v>
      </c>
      <c r="B13" s="89">
        <v>107</v>
      </c>
      <c r="C13" s="89">
        <v>204</v>
      </c>
      <c r="D13" s="89">
        <v>6</v>
      </c>
      <c r="E13" s="89">
        <v>27</v>
      </c>
      <c r="F13" s="89">
        <v>5</v>
      </c>
      <c r="G13" s="89">
        <v>13</v>
      </c>
      <c r="H13" s="89">
        <v>5</v>
      </c>
      <c r="I13" s="89">
        <v>55</v>
      </c>
      <c r="J13" s="89">
        <v>17</v>
      </c>
      <c r="K13" s="89">
        <v>27</v>
      </c>
      <c r="L13" s="89">
        <v>5</v>
      </c>
      <c r="M13" s="89">
        <v>3</v>
      </c>
      <c r="N13" s="89">
        <v>2</v>
      </c>
      <c r="O13" s="89">
        <v>3</v>
      </c>
    </row>
    <row r="14" spans="1:15" s="83" customFormat="1" ht="20.100000000000001" customHeight="1" x14ac:dyDescent="0.25">
      <c r="A14" s="35" t="s">
        <v>219</v>
      </c>
      <c r="B14" s="83">
        <v>26</v>
      </c>
      <c r="C14" s="83">
        <v>45</v>
      </c>
      <c r="D14" s="83">
        <v>4</v>
      </c>
      <c r="E14" s="83">
        <v>5</v>
      </c>
      <c r="F14" s="83">
        <v>2</v>
      </c>
      <c r="G14" s="83">
        <v>5</v>
      </c>
      <c r="H14" s="83">
        <v>0</v>
      </c>
      <c r="I14" s="83">
        <v>13</v>
      </c>
      <c r="J14" s="83">
        <v>1</v>
      </c>
      <c r="K14" s="83">
        <v>7</v>
      </c>
      <c r="L14" s="83">
        <v>0</v>
      </c>
      <c r="M14" s="83">
        <v>1</v>
      </c>
      <c r="N14" s="83">
        <v>2</v>
      </c>
      <c r="O14" s="83">
        <v>1</v>
      </c>
    </row>
    <row r="15" spans="1:15" s="83" customFormat="1" ht="20.100000000000001" customHeight="1" x14ac:dyDescent="0.25">
      <c r="A15" s="35" t="s">
        <v>220</v>
      </c>
      <c r="B15" s="83">
        <v>10</v>
      </c>
      <c r="C15" s="83">
        <v>8</v>
      </c>
      <c r="D15" s="83">
        <v>0</v>
      </c>
      <c r="E15" s="83">
        <v>2</v>
      </c>
      <c r="F15" s="83">
        <v>1</v>
      </c>
      <c r="G15" s="83">
        <v>0</v>
      </c>
      <c r="H15" s="83">
        <v>5</v>
      </c>
      <c r="I15" s="83">
        <v>1</v>
      </c>
      <c r="J15" s="83">
        <v>0</v>
      </c>
      <c r="K15" s="83">
        <v>2</v>
      </c>
      <c r="L15" s="83">
        <v>1</v>
      </c>
      <c r="M15" s="83">
        <v>0</v>
      </c>
      <c r="N15" s="83">
        <v>0</v>
      </c>
      <c r="O15" s="83">
        <v>0</v>
      </c>
    </row>
    <row r="16" spans="1:15" s="83" customFormat="1" ht="20.100000000000001" customHeight="1" x14ac:dyDescent="0.25">
      <c r="A16" s="35" t="s">
        <v>221</v>
      </c>
      <c r="B16" s="83">
        <v>9</v>
      </c>
      <c r="C16" s="83">
        <v>9</v>
      </c>
      <c r="D16" s="83">
        <v>0</v>
      </c>
      <c r="E16" s="83">
        <v>1</v>
      </c>
      <c r="F16" s="83">
        <v>0</v>
      </c>
      <c r="G16" s="83">
        <v>0</v>
      </c>
      <c r="H16" s="83">
        <v>0</v>
      </c>
      <c r="I16" s="83">
        <v>0</v>
      </c>
      <c r="J16" s="83">
        <v>2</v>
      </c>
      <c r="K16" s="83">
        <v>1</v>
      </c>
      <c r="L16" s="83">
        <v>0</v>
      </c>
      <c r="M16" s="83">
        <v>1</v>
      </c>
      <c r="N16" s="83">
        <v>0</v>
      </c>
      <c r="O16" s="83">
        <v>1</v>
      </c>
    </row>
    <row r="17" spans="1:15" s="83" customFormat="1" ht="20.100000000000001" customHeight="1" x14ac:dyDescent="0.25">
      <c r="A17" s="35" t="s">
        <v>222</v>
      </c>
      <c r="B17" s="83">
        <v>9</v>
      </c>
      <c r="C17" s="83">
        <v>23</v>
      </c>
      <c r="D17" s="83">
        <v>1</v>
      </c>
      <c r="E17" s="83">
        <v>6</v>
      </c>
      <c r="F17" s="83">
        <v>0</v>
      </c>
      <c r="G17" s="83">
        <v>1</v>
      </c>
      <c r="H17" s="83">
        <v>0</v>
      </c>
      <c r="I17" s="83">
        <v>2</v>
      </c>
      <c r="J17" s="83">
        <v>2</v>
      </c>
      <c r="K17" s="83">
        <v>0</v>
      </c>
      <c r="L17" s="83">
        <v>0</v>
      </c>
      <c r="M17" s="83">
        <v>0</v>
      </c>
      <c r="N17" s="83">
        <v>0</v>
      </c>
      <c r="O17" s="83">
        <v>0</v>
      </c>
    </row>
    <row r="18" spans="1:15" s="83" customFormat="1" ht="20.100000000000001" customHeight="1" x14ac:dyDescent="0.25">
      <c r="A18" s="35" t="s">
        <v>223</v>
      </c>
      <c r="B18" s="83">
        <v>53</v>
      </c>
      <c r="C18" s="83">
        <v>119</v>
      </c>
      <c r="D18" s="83">
        <v>1</v>
      </c>
      <c r="E18" s="83">
        <v>13</v>
      </c>
      <c r="F18" s="83">
        <v>2</v>
      </c>
      <c r="G18" s="83">
        <v>7</v>
      </c>
      <c r="H18" s="83">
        <v>0</v>
      </c>
      <c r="I18" s="83">
        <v>39</v>
      </c>
      <c r="J18" s="83">
        <v>12</v>
      </c>
      <c r="K18" s="83">
        <v>17</v>
      </c>
      <c r="L18" s="83">
        <v>4</v>
      </c>
      <c r="M18" s="83">
        <v>1</v>
      </c>
      <c r="N18" s="83">
        <v>0</v>
      </c>
      <c r="O18" s="83">
        <v>1</v>
      </c>
    </row>
    <row r="19" spans="1:15" s="89" customFormat="1" ht="20.100000000000001" customHeight="1" x14ac:dyDescent="0.25">
      <c r="A19" s="30" t="s">
        <v>224</v>
      </c>
      <c r="B19" s="89">
        <v>800</v>
      </c>
      <c r="C19" s="89">
        <v>835</v>
      </c>
      <c r="D19" s="89">
        <v>123</v>
      </c>
      <c r="E19" s="89">
        <v>162</v>
      </c>
      <c r="F19" s="89">
        <v>133</v>
      </c>
      <c r="G19" s="89">
        <v>123</v>
      </c>
      <c r="H19" s="89">
        <v>80</v>
      </c>
      <c r="I19" s="89">
        <v>55</v>
      </c>
      <c r="J19" s="89">
        <v>59</v>
      </c>
      <c r="K19" s="89">
        <v>53</v>
      </c>
      <c r="L19" s="89">
        <v>46</v>
      </c>
      <c r="M19" s="89">
        <v>42</v>
      </c>
      <c r="N19" s="89">
        <v>52</v>
      </c>
      <c r="O19" s="89">
        <v>29</v>
      </c>
    </row>
    <row r="20" spans="1:15" s="83" customFormat="1" ht="20.100000000000001" customHeight="1" x14ac:dyDescent="0.25">
      <c r="A20" s="35" t="s">
        <v>225</v>
      </c>
      <c r="B20" s="83">
        <v>177</v>
      </c>
      <c r="C20" s="83">
        <v>131</v>
      </c>
      <c r="D20" s="83">
        <v>23</v>
      </c>
      <c r="E20" s="83">
        <v>25</v>
      </c>
      <c r="F20" s="83">
        <v>33</v>
      </c>
      <c r="G20" s="83">
        <v>30</v>
      </c>
      <c r="H20" s="83">
        <v>28</v>
      </c>
      <c r="I20" s="83">
        <v>13</v>
      </c>
      <c r="J20" s="83">
        <v>13</v>
      </c>
      <c r="K20" s="83">
        <v>13</v>
      </c>
      <c r="L20" s="83">
        <v>18</v>
      </c>
      <c r="M20" s="83">
        <v>8</v>
      </c>
      <c r="N20" s="83">
        <v>4</v>
      </c>
      <c r="O20" s="83">
        <v>1</v>
      </c>
    </row>
    <row r="21" spans="1:15" s="83" customFormat="1" ht="20.100000000000001" customHeight="1" x14ac:dyDescent="0.25">
      <c r="A21" s="35" t="s">
        <v>227</v>
      </c>
      <c r="B21" s="83">
        <v>471</v>
      </c>
      <c r="C21" s="83">
        <v>485</v>
      </c>
      <c r="D21" s="83">
        <v>88</v>
      </c>
      <c r="E21" s="83">
        <v>106</v>
      </c>
      <c r="F21" s="83">
        <v>96</v>
      </c>
      <c r="G21" s="83">
        <v>65</v>
      </c>
      <c r="H21" s="83">
        <v>49</v>
      </c>
      <c r="I21" s="83">
        <v>39</v>
      </c>
      <c r="J21" s="83">
        <v>34</v>
      </c>
      <c r="K21" s="83">
        <v>30</v>
      </c>
      <c r="L21" s="83">
        <v>19</v>
      </c>
      <c r="M21" s="83">
        <v>23</v>
      </c>
      <c r="N21" s="83">
        <v>32</v>
      </c>
      <c r="O21" s="83">
        <v>21</v>
      </c>
    </row>
    <row r="22" spans="1:15" s="83" customFormat="1" ht="20.100000000000001" customHeight="1" x14ac:dyDescent="0.25">
      <c r="A22" s="35" t="s">
        <v>228</v>
      </c>
      <c r="B22" s="83">
        <v>152</v>
      </c>
      <c r="C22" s="83">
        <v>219</v>
      </c>
      <c r="D22" s="83">
        <v>12</v>
      </c>
      <c r="E22" s="83">
        <v>31</v>
      </c>
      <c r="F22" s="83">
        <v>4</v>
      </c>
      <c r="G22" s="83">
        <v>28</v>
      </c>
      <c r="H22" s="83">
        <v>3</v>
      </c>
      <c r="I22" s="83">
        <v>3</v>
      </c>
      <c r="J22" s="83">
        <v>12</v>
      </c>
      <c r="K22" s="83">
        <v>10</v>
      </c>
      <c r="L22" s="83">
        <v>9</v>
      </c>
      <c r="M22" s="83">
        <v>11</v>
      </c>
      <c r="N22" s="83">
        <v>16</v>
      </c>
      <c r="O22" s="83">
        <v>7</v>
      </c>
    </row>
    <row r="23" spans="1:15" s="89" customFormat="1" ht="20.100000000000001" customHeight="1" x14ac:dyDescent="0.25">
      <c r="A23" s="30" t="s">
        <v>229</v>
      </c>
      <c r="B23" s="89">
        <v>588981</v>
      </c>
      <c r="C23" s="89">
        <v>642816</v>
      </c>
      <c r="D23" s="89">
        <v>154912</v>
      </c>
      <c r="E23" s="89">
        <v>176419</v>
      </c>
      <c r="F23" s="89">
        <v>78766</v>
      </c>
      <c r="G23" s="89">
        <v>95045</v>
      </c>
      <c r="H23" s="89">
        <v>57544</v>
      </c>
      <c r="I23" s="89">
        <v>67524</v>
      </c>
      <c r="J23" s="89">
        <v>57015</v>
      </c>
      <c r="K23" s="89">
        <v>46698</v>
      </c>
      <c r="L23" s="89">
        <v>17944</v>
      </c>
      <c r="M23" s="89">
        <v>17680</v>
      </c>
      <c r="N23" s="89">
        <v>14168</v>
      </c>
      <c r="O23" s="89">
        <v>12372</v>
      </c>
    </row>
    <row r="24" spans="1:15" s="83" customFormat="1" ht="20.100000000000001" customHeight="1" x14ac:dyDescent="0.25">
      <c r="A24" s="35" t="s">
        <v>230</v>
      </c>
      <c r="B24" s="83">
        <v>419612</v>
      </c>
      <c r="C24" s="83">
        <v>477818</v>
      </c>
      <c r="D24" s="83">
        <v>123950</v>
      </c>
      <c r="E24" s="83">
        <v>150655</v>
      </c>
      <c r="F24" s="83">
        <v>58849</v>
      </c>
      <c r="G24" s="83">
        <v>76507</v>
      </c>
      <c r="H24" s="83">
        <v>40836</v>
      </c>
      <c r="I24" s="83">
        <v>42371</v>
      </c>
      <c r="J24" s="83">
        <v>27204</v>
      </c>
      <c r="K24" s="83">
        <v>28788</v>
      </c>
      <c r="L24" s="83">
        <v>9640</v>
      </c>
      <c r="M24" s="83">
        <v>11176</v>
      </c>
      <c r="N24" s="83">
        <v>5739</v>
      </c>
      <c r="O24" s="83">
        <v>5940</v>
      </c>
    </row>
    <row r="25" spans="1:15" s="83" customFormat="1" ht="20.100000000000001" customHeight="1" x14ac:dyDescent="0.25">
      <c r="A25" s="35" t="s">
        <v>231</v>
      </c>
      <c r="B25" s="83">
        <v>378</v>
      </c>
      <c r="C25" s="83">
        <v>603</v>
      </c>
      <c r="D25" s="83">
        <v>13</v>
      </c>
      <c r="E25" s="83">
        <v>79</v>
      </c>
      <c r="F25" s="83">
        <v>10</v>
      </c>
      <c r="G25" s="83">
        <v>86</v>
      </c>
      <c r="H25" s="83">
        <v>33</v>
      </c>
      <c r="I25" s="83">
        <v>46</v>
      </c>
      <c r="J25" s="83">
        <v>45</v>
      </c>
      <c r="K25" s="83">
        <v>58</v>
      </c>
      <c r="L25" s="83">
        <v>80</v>
      </c>
      <c r="M25" s="83">
        <v>80</v>
      </c>
      <c r="N25" s="83">
        <v>22</v>
      </c>
      <c r="O25" s="83">
        <v>26</v>
      </c>
    </row>
    <row r="26" spans="1:15" s="83" customFormat="1" ht="20.100000000000001" customHeight="1" x14ac:dyDescent="0.25">
      <c r="A26" s="35" t="s">
        <v>232</v>
      </c>
      <c r="B26" s="83">
        <v>10216</v>
      </c>
      <c r="C26" s="83">
        <v>15169</v>
      </c>
      <c r="D26" s="83">
        <v>1053</v>
      </c>
      <c r="E26" s="83">
        <v>2612</v>
      </c>
      <c r="F26" s="83">
        <v>832</v>
      </c>
      <c r="G26" s="83">
        <v>2410</v>
      </c>
      <c r="H26" s="83">
        <v>153</v>
      </c>
      <c r="I26" s="83">
        <v>217</v>
      </c>
      <c r="J26" s="83">
        <v>812</v>
      </c>
      <c r="K26" s="83">
        <v>1087</v>
      </c>
      <c r="L26" s="83">
        <v>891</v>
      </c>
      <c r="M26" s="83">
        <v>998</v>
      </c>
      <c r="N26" s="83">
        <v>630</v>
      </c>
      <c r="O26" s="83">
        <v>687</v>
      </c>
    </row>
    <row r="27" spans="1:15" s="83" customFormat="1" ht="20.100000000000001" customHeight="1" x14ac:dyDescent="0.25">
      <c r="A27" s="35" t="s">
        <v>233</v>
      </c>
      <c r="B27" s="83">
        <v>541</v>
      </c>
      <c r="C27" s="83">
        <v>613</v>
      </c>
      <c r="D27" s="83">
        <v>111</v>
      </c>
      <c r="E27" s="83">
        <v>79</v>
      </c>
      <c r="F27" s="83">
        <v>26</v>
      </c>
      <c r="G27" s="83">
        <v>76</v>
      </c>
      <c r="H27" s="83">
        <v>33</v>
      </c>
      <c r="I27" s="83">
        <v>45</v>
      </c>
      <c r="J27" s="83">
        <v>37</v>
      </c>
      <c r="K27" s="83">
        <v>50</v>
      </c>
      <c r="L27" s="83">
        <v>54</v>
      </c>
      <c r="M27" s="83">
        <v>52</v>
      </c>
      <c r="N27" s="83">
        <v>30</v>
      </c>
      <c r="O27" s="83">
        <v>44</v>
      </c>
    </row>
    <row r="28" spans="1:15" s="83" customFormat="1" ht="20.100000000000001" customHeight="1" x14ac:dyDescent="0.25">
      <c r="A28" s="35" t="s">
        <v>234</v>
      </c>
      <c r="B28" s="83">
        <v>144</v>
      </c>
      <c r="C28" s="83">
        <v>576</v>
      </c>
      <c r="D28" s="83">
        <v>14</v>
      </c>
      <c r="E28" s="83">
        <v>26</v>
      </c>
      <c r="F28" s="83">
        <v>1</v>
      </c>
      <c r="G28" s="83">
        <v>21</v>
      </c>
      <c r="H28" s="83">
        <v>10</v>
      </c>
      <c r="I28" s="83">
        <v>12</v>
      </c>
      <c r="J28" s="83">
        <v>21</v>
      </c>
      <c r="K28" s="83">
        <v>15</v>
      </c>
      <c r="L28" s="83">
        <v>13</v>
      </c>
      <c r="M28" s="83">
        <v>376</v>
      </c>
      <c r="N28" s="83">
        <v>19</v>
      </c>
      <c r="O28" s="83">
        <v>17</v>
      </c>
    </row>
    <row r="29" spans="1:15" s="83" customFormat="1" ht="20.100000000000001" customHeight="1" x14ac:dyDescent="0.25">
      <c r="A29" s="35" t="s">
        <v>235</v>
      </c>
      <c r="B29" s="83">
        <v>20</v>
      </c>
      <c r="C29" s="83">
        <v>35</v>
      </c>
      <c r="D29" s="83">
        <v>0</v>
      </c>
      <c r="E29" s="83">
        <v>4</v>
      </c>
      <c r="F29" s="83">
        <v>0</v>
      </c>
      <c r="G29" s="83">
        <v>4</v>
      </c>
      <c r="H29" s="83">
        <v>0</v>
      </c>
      <c r="I29" s="83">
        <v>0</v>
      </c>
      <c r="J29" s="83">
        <v>5</v>
      </c>
      <c r="K29" s="83">
        <v>7</v>
      </c>
      <c r="L29" s="83">
        <v>0</v>
      </c>
      <c r="M29" s="83">
        <v>0</v>
      </c>
      <c r="N29" s="83">
        <v>5</v>
      </c>
      <c r="O29" s="83">
        <v>6</v>
      </c>
    </row>
    <row r="30" spans="1:15" s="83" customFormat="1" ht="20.100000000000001" customHeight="1" x14ac:dyDescent="0.25">
      <c r="A30" s="35" t="s">
        <v>236</v>
      </c>
      <c r="B30" s="83">
        <v>2554</v>
      </c>
      <c r="C30" s="83">
        <v>2196</v>
      </c>
      <c r="D30" s="83">
        <v>1137</v>
      </c>
      <c r="E30" s="83">
        <v>967</v>
      </c>
      <c r="F30" s="83">
        <v>32</v>
      </c>
      <c r="G30" s="83">
        <v>196</v>
      </c>
      <c r="H30" s="83">
        <v>442</v>
      </c>
      <c r="I30" s="83">
        <v>30</v>
      </c>
      <c r="J30" s="83">
        <v>50</v>
      </c>
      <c r="K30" s="83">
        <v>81</v>
      </c>
      <c r="L30" s="83">
        <v>46</v>
      </c>
      <c r="M30" s="83">
        <v>49</v>
      </c>
      <c r="N30" s="83">
        <v>23</v>
      </c>
      <c r="O30" s="83">
        <v>21</v>
      </c>
    </row>
    <row r="31" spans="1:15" s="83" customFormat="1" ht="20.100000000000001" customHeight="1" x14ac:dyDescent="0.25">
      <c r="A31" s="35" t="s">
        <v>237</v>
      </c>
      <c r="B31" s="83">
        <v>733</v>
      </c>
      <c r="C31" s="83">
        <v>1385</v>
      </c>
      <c r="D31" s="83">
        <v>71</v>
      </c>
      <c r="E31" s="83">
        <v>91</v>
      </c>
      <c r="F31" s="83">
        <v>85</v>
      </c>
      <c r="G31" s="83">
        <v>72</v>
      </c>
      <c r="H31" s="83">
        <v>32</v>
      </c>
      <c r="I31" s="83">
        <v>23</v>
      </c>
      <c r="J31" s="83">
        <v>43</v>
      </c>
      <c r="K31" s="83">
        <v>745</v>
      </c>
      <c r="L31" s="83">
        <v>11</v>
      </c>
      <c r="M31" s="83">
        <v>24</v>
      </c>
      <c r="N31" s="83">
        <v>41</v>
      </c>
      <c r="O31" s="83">
        <v>58</v>
      </c>
    </row>
    <row r="32" spans="1:15" s="83" customFormat="1" ht="20.100000000000001" customHeight="1" x14ac:dyDescent="0.25">
      <c r="A32" s="35" t="s">
        <v>238</v>
      </c>
      <c r="B32" s="83">
        <v>5</v>
      </c>
      <c r="C32" s="83">
        <v>10</v>
      </c>
      <c r="D32" s="83">
        <v>0</v>
      </c>
      <c r="E32" s="83">
        <v>2</v>
      </c>
      <c r="F32" s="83">
        <v>0</v>
      </c>
      <c r="G32" s="83">
        <v>1</v>
      </c>
      <c r="H32" s="83">
        <v>0</v>
      </c>
      <c r="I32" s="83">
        <v>0</v>
      </c>
      <c r="J32" s="83">
        <v>0</v>
      </c>
      <c r="K32" s="83">
        <v>0</v>
      </c>
      <c r="L32" s="83">
        <v>0</v>
      </c>
      <c r="M32" s="83">
        <v>0</v>
      </c>
      <c r="N32" s="83">
        <v>0</v>
      </c>
      <c r="O32" s="83">
        <v>0</v>
      </c>
    </row>
    <row r="33" spans="1:15" s="83" customFormat="1" ht="20.100000000000001" customHeight="1" x14ac:dyDescent="0.25">
      <c r="A33" s="35" t="s">
        <v>239</v>
      </c>
      <c r="B33" s="83">
        <v>0</v>
      </c>
      <c r="C33" s="83">
        <v>0</v>
      </c>
      <c r="D33" s="83">
        <v>0</v>
      </c>
      <c r="E33" s="83">
        <v>0</v>
      </c>
      <c r="F33" s="83">
        <v>0</v>
      </c>
      <c r="G33" s="83">
        <v>0</v>
      </c>
      <c r="H33" s="83">
        <v>0</v>
      </c>
      <c r="I33" s="83">
        <v>0</v>
      </c>
      <c r="J33" s="83">
        <v>0</v>
      </c>
      <c r="K33" s="83">
        <v>0</v>
      </c>
      <c r="L33" s="83">
        <v>0</v>
      </c>
      <c r="M33" s="83">
        <v>0</v>
      </c>
      <c r="N33" s="83">
        <v>0</v>
      </c>
      <c r="O33" s="83">
        <v>0</v>
      </c>
    </row>
    <row r="34" spans="1:15" s="83" customFormat="1" ht="20.100000000000001" customHeight="1" x14ac:dyDescent="0.25">
      <c r="A34" s="35" t="s">
        <v>240</v>
      </c>
      <c r="B34" s="83">
        <v>154717</v>
      </c>
      <c r="C34" s="83">
        <v>144288</v>
      </c>
      <c r="D34" s="83">
        <v>28555</v>
      </c>
      <c r="E34" s="83">
        <v>21883</v>
      </c>
      <c r="F34" s="83">
        <v>18926</v>
      </c>
      <c r="G34" s="83">
        <v>15638</v>
      </c>
      <c r="H34" s="83">
        <v>15998</v>
      </c>
      <c r="I34" s="83">
        <v>24778</v>
      </c>
      <c r="J34" s="83">
        <v>28795</v>
      </c>
      <c r="K34" s="83">
        <v>15867</v>
      </c>
      <c r="L34" s="83">
        <v>7200</v>
      </c>
      <c r="M34" s="83">
        <v>4914</v>
      </c>
      <c r="N34" s="83">
        <v>7657</v>
      </c>
      <c r="O34" s="83">
        <v>5570</v>
      </c>
    </row>
    <row r="35" spans="1:15" s="83" customFormat="1" ht="20.100000000000001" customHeight="1" x14ac:dyDescent="0.25">
      <c r="A35" s="35" t="s">
        <v>241</v>
      </c>
      <c r="B35" s="83">
        <v>61</v>
      </c>
      <c r="C35" s="83">
        <v>123</v>
      </c>
      <c r="D35" s="83">
        <v>8</v>
      </c>
      <c r="E35" s="83">
        <v>21</v>
      </c>
      <c r="F35" s="83">
        <v>5</v>
      </c>
      <c r="G35" s="83">
        <v>34</v>
      </c>
      <c r="H35" s="83">
        <v>7</v>
      </c>
      <c r="I35" s="83">
        <v>2</v>
      </c>
      <c r="J35" s="83">
        <v>3</v>
      </c>
      <c r="K35" s="83">
        <v>0</v>
      </c>
      <c r="L35" s="83">
        <v>9</v>
      </c>
      <c r="M35" s="83">
        <v>11</v>
      </c>
      <c r="N35" s="83">
        <v>2</v>
      </c>
      <c r="O35" s="83">
        <v>3</v>
      </c>
    </row>
    <row r="36" spans="1:15" s="89" customFormat="1" ht="20.100000000000001" customHeight="1" x14ac:dyDescent="0.25">
      <c r="A36" s="30" t="s">
        <v>242</v>
      </c>
      <c r="B36" s="89">
        <v>391</v>
      </c>
      <c r="C36" s="89">
        <v>425</v>
      </c>
      <c r="D36" s="89">
        <v>32</v>
      </c>
      <c r="E36" s="89">
        <v>63</v>
      </c>
      <c r="F36" s="89">
        <v>51</v>
      </c>
      <c r="G36" s="89">
        <v>77</v>
      </c>
      <c r="H36" s="89">
        <v>50</v>
      </c>
      <c r="I36" s="89">
        <v>30</v>
      </c>
      <c r="J36" s="89">
        <v>71</v>
      </c>
      <c r="K36" s="89">
        <v>33</v>
      </c>
      <c r="L36" s="89">
        <v>17</v>
      </c>
      <c r="M36" s="89">
        <v>10</v>
      </c>
      <c r="N36" s="89">
        <v>26</v>
      </c>
      <c r="O36" s="89">
        <v>24</v>
      </c>
    </row>
    <row r="37" spans="1:15" s="83" customFormat="1" ht="20.100000000000001" customHeight="1" x14ac:dyDescent="0.25">
      <c r="A37" s="35" t="s">
        <v>243</v>
      </c>
      <c r="B37" s="83">
        <v>16</v>
      </c>
      <c r="C37" s="83">
        <v>31</v>
      </c>
      <c r="D37" s="83">
        <v>0</v>
      </c>
      <c r="E37" s="83">
        <v>2</v>
      </c>
      <c r="F37" s="83">
        <v>1</v>
      </c>
      <c r="G37" s="83">
        <v>1</v>
      </c>
      <c r="H37" s="83">
        <v>4</v>
      </c>
      <c r="I37" s="83">
        <v>2</v>
      </c>
      <c r="J37" s="83">
        <v>1</v>
      </c>
      <c r="K37" s="83">
        <v>1</v>
      </c>
      <c r="L37" s="83">
        <v>0</v>
      </c>
      <c r="M37" s="83">
        <v>0</v>
      </c>
      <c r="N37" s="83">
        <v>0</v>
      </c>
      <c r="O37" s="83">
        <v>1</v>
      </c>
    </row>
    <row r="38" spans="1:15" s="83" customFormat="1" ht="20.100000000000001" customHeight="1" x14ac:dyDescent="0.25">
      <c r="A38" s="35" t="s">
        <v>244</v>
      </c>
      <c r="B38" s="83">
        <v>1</v>
      </c>
      <c r="C38" s="83">
        <v>5</v>
      </c>
      <c r="D38" s="83">
        <v>0</v>
      </c>
      <c r="E38" s="83">
        <v>0</v>
      </c>
      <c r="F38" s="83">
        <v>0</v>
      </c>
      <c r="G38" s="83">
        <v>2</v>
      </c>
      <c r="H38" s="83">
        <v>0</v>
      </c>
      <c r="I38" s="83">
        <v>0</v>
      </c>
      <c r="J38" s="83">
        <v>0</v>
      </c>
      <c r="K38" s="83">
        <v>0</v>
      </c>
      <c r="L38" s="83">
        <v>1</v>
      </c>
      <c r="M38" s="83">
        <v>0</v>
      </c>
      <c r="N38" s="83">
        <v>0</v>
      </c>
      <c r="O38" s="83">
        <v>0</v>
      </c>
    </row>
    <row r="39" spans="1:15" s="83" customFormat="1" ht="20.100000000000001" customHeight="1" x14ac:dyDescent="0.25">
      <c r="A39" s="35" t="s">
        <v>245</v>
      </c>
      <c r="B39" s="83">
        <v>125</v>
      </c>
      <c r="C39" s="83">
        <v>124</v>
      </c>
      <c r="D39" s="83">
        <v>19</v>
      </c>
      <c r="E39" s="83">
        <v>16</v>
      </c>
      <c r="F39" s="83">
        <v>35</v>
      </c>
      <c r="G39" s="83">
        <v>44</v>
      </c>
      <c r="H39" s="83">
        <v>30</v>
      </c>
      <c r="I39" s="83">
        <v>23</v>
      </c>
      <c r="J39" s="83">
        <v>8</v>
      </c>
      <c r="K39" s="83">
        <v>12</v>
      </c>
      <c r="L39" s="83">
        <v>7</v>
      </c>
      <c r="M39" s="83">
        <v>1</v>
      </c>
      <c r="N39" s="83">
        <v>2</v>
      </c>
      <c r="O39" s="83">
        <v>0</v>
      </c>
    </row>
    <row r="40" spans="1:15" s="83" customFormat="1" ht="20.100000000000001" customHeight="1" x14ac:dyDescent="0.25">
      <c r="A40" s="35" t="s">
        <v>246</v>
      </c>
      <c r="B40" s="83">
        <v>35</v>
      </c>
      <c r="C40" s="83">
        <v>44</v>
      </c>
      <c r="D40" s="83">
        <v>2</v>
      </c>
      <c r="E40" s="83">
        <v>11</v>
      </c>
      <c r="F40" s="83">
        <v>6</v>
      </c>
      <c r="G40" s="83">
        <v>3</v>
      </c>
      <c r="H40" s="83">
        <v>2</v>
      </c>
      <c r="I40" s="83">
        <v>0</v>
      </c>
      <c r="J40" s="83">
        <v>2</v>
      </c>
      <c r="K40" s="83">
        <v>2</v>
      </c>
      <c r="L40" s="83">
        <v>0</v>
      </c>
      <c r="M40" s="83">
        <v>2</v>
      </c>
      <c r="N40" s="83">
        <v>8</v>
      </c>
      <c r="O40" s="83">
        <v>8</v>
      </c>
    </row>
    <row r="41" spans="1:15" s="83" customFormat="1" ht="20.100000000000001" customHeight="1" x14ac:dyDescent="0.25">
      <c r="A41" s="35" t="s">
        <v>247</v>
      </c>
      <c r="B41" s="83">
        <v>40</v>
      </c>
      <c r="C41" s="83">
        <v>34</v>
      </c>
      <c r="D41" s="83">
        <v>0</v>
      </c>
      <c r="E41" s="83">
        <v>6</v>
      </c>
      <c r="F41" s="83">
        <v>1</v>
      </c>
      <c r="G41" s="83">
        <v>2</v>
      </c>
      <c r="H41" s="83">
        <v>4</v>
      </c>
      <c r="I41" s="83">
        <v>0</v>
      </c>
      <c r="J41" s="83">
        <v>0</v>
      </c>
      <c r="K41" s="83">
        <v>0</v>
      </c>
      <c r="L41" s="83">
        <v>4</v>
      </c>
      <c r="M41" s="83">
        <v>0</v>
      </c>
      <c r="N41" s="83">
        <v>10</v>
      </c>
      <c r="O41" s="83">
        <v>6</v>
      </c>
    </row>
    <row r="42" spans="1:15" s="83" customFormat="1" ht="20.100000000000001" customHeight="1" x14ac:dyDescent="0.25">
      <c r="A42" s="35" t="s">
        <v>248</v>
      </c>
      <c r="B42" s="83">
        <v>174</v>
      </c>
      <c r="C42" s="83">
        <v>187</v>
      </c>
      <c r="D42" s="83">
        <v>11</v>
      </c>
      <c r="E42" s="83">
        <v>28</v>
      </c>
      <c r="F42" s="83">
        <v>8</v>
      </c>
      <c r="G42" s="83">
        <v>25</v>
      </c>
      <c r="H42" s="83">
        <v>10</v>
      </c>
      <c r="I42" s="83">
        <v>5</v>
      </c>
      <c r="J42" s="83">
        <v>60</v>
      </c>
      <c r="K42" s="83">
        <v>18</v>
      </c>
      <c r="L42" s="83">
        <v>5</v>
      </c>
      <c r="M42" s="83">
        <v>7</v>
      </c>
      <c r="N42" s="83">
        <v>6</v>
      </c>
      <c r="O42" s="83">
        <v>9</v>
      </c>
    </row>
    <row r="43" spans="1:15" s="83" customFormat="1" ht="20.100000000000001" customHeight="1" x14ac:dyDescent="0.25">
      <c r="A43" s="30" t="s">
        <v>249</v>
      </c>
      <c r="B43" s="89">
        <v>6953</v>
      </c>
      <c r="C43" s="89">
        <v>11387</v>
      </c>
      <c r="D43" s="89">
        <v>971</v>
      </c>
      <c r="E43" s="89">
        <v>1210</v>
      </c>
      <c r="F43" s="89">
        <v>1072</v>
      </c>
      <c r="G43" s="89">
        <v>2840</v>
      </c>
      <c r="H43" s="89">
        <v>930</v>
      </c>
      <c r="I43" s="89">
        <v>813</v>
      </c>
      <c r="J43" s="89">
        <v>561</v>
      </c>
      <c r="K43" s="89">
        <v>872</v>
      </c>
      <c r="L43" s="89">
        <v>447</v>
      </c>
      <c r="M43" s="89">
        <v>1001</v>
      </c>
      <c r="N43" s="89">
        <v>308</v>
      </c>
      <c r="O43" s="89">
        <v>291</v>
      </c>
    </row>
    <row r="44" spans="1:15" s="83" customFormat="1" ht="20.100000000000001" customHeight="1" x14ac:dyDescent="0.25">
      <c r="A44" s="35" t="s">
        <v>250</v>
      </c>
      <c r="B44" s="83">
        <v>1363</v>
      </c>
      <c r="C44" s="83">
        <v>2881</v>
      </c>
      <c r="D44" s="83">
        <v>129</v>
      </c>
      <c r="E44" s="83">
        <v>194</v>
      </c>
      <c r="F44" s="83">
        <v>136</v>
      </c>
      <c r="G44" s="83">
        <v>223</v>
      </c>
      <c r="H44" s="83">
        <v>111</v>
      </c>
      <c r="I44" s="83">
        <v>156</v>
      </c>
      <c r="J44" s="83">
        <v>133</v>
      </c>
      <c r="K44" s="83">
        <v>106</v>
      </c>
      <c r="L44" s="83">
        <v>85</v>
      </c>
      <c r="M44" s="83">
        <v>73</v>
      </c>
      <c r="N44" s="83">
        <v>39</v>
      </c>
      <c r="O44" s="83">
        <v>42</v>
      </c>
    </row>
    <row r="45" spans="1:15" s="83" customFormat="1" ht="20.100000000000001" customHeight="1" x14ac:dyDescent="0.25">
      <c r="A45" s="35" t="s">
        <v>251</v>
      </c>
      <c r="B45" s="83">
        <v>74</v>
      </c>
      <c r="C45" s="83">
        <v>110</v>
      </c>
      <c r="D45" s="83">
        <v>15</v>
      </c>
      <c r="E45" s="83">
        <v>5</v>
      </c>
      <c r="F45" s="83">
        <v>5</v>
      </c>
      <c r="G45" s="83">
        <v>31</v>
      </c>
      <c r="H45" s="83">
        <v>8</v>
      </c>
      <c r="I45" s="83">
        <v>12</v>
      </c>
      <c r="J45" s="83">
        <v>5</v>
      </c>
      <c r="K45" s="83">
        <v>4</v>
      </c>
      <c r="L45" s="83">
        <v>1</v>
      </c>
      <c r="M45" s="83">
        <v>5</v>
      </c>
      <c r="N45" s="83">
        <v>2</v>
      </c>
      <c r="O45" s="83">
        <v>1</v>
      </c>
    </row>
    <row r="46" spans="1:15" s="83" customFormat="1" ht="20.100000000000001" customHeight="1" x14ac:dyDescent="0.25">
      <c r="A46" s="35" t="s">
        <v>252</v>
      </c>
      <c r="B46" s="83">
        <v>103</v>
      </c>
      <c r="C46" s="83">
        <v>87</v>
      </c>
      <c r="D46" s="83">
        <v>18</v>
      </c>
      <c r="E46" s="83">
        <v>18</v>
      </c>
      <c r="F46" s="83">
        <v>15</v>
      </c>
      <c r="G46" s="83">
        <v>11</v>
      </c>
      <c r="H46" s="83">
        <v>4</v>
      </c>
      <c r="I46" s="83">
        <v>3</v>
      </c>
      <c r="J46" s="83">
        <v>11</v>
      </c>
      <c r="K46" s="83">
        <v>2</v>
      </c>
      <c r="L46" s="83">
        <v>1</v>
      </c>
      <c r="M46" s="83">
        <v>6</v>
      </c>
      <c r="N46" s="83">
        <v>3</v>
      </c>
      <c r="O46" s="83">
        <v>1</v>
      </c>
    </row>
    <row r="47" spans="1:15" s="83" customFormat="1" ht="20.100000000000001" customHeight="1" x14ac:dyDescent="0.25">
      <c r="A47" s="35" t="s">
        <v>253</v>
      </c>
      <c r="B47" s="83">
        <v>71</v>
      </c>
      <c r="C47" s="83">
        <v>54</v>
      </c>
      <c r="D47" s="83">
        <v>22</v>
      </c>
      <c r="E47" s="83">
        <v>8</v>
      </c>
      <c r="F47" s="83">
        <v>10</v>
      </c>
      <c r="G47" s="83">
        <v>11</v>
      </c>
      <c r="H47" s="83">
        <v>12</v>
      </c>
      <c r="I47" s="83">
        <v>2</v>
      </c>
      <c r="J47" s="83">
        <v>0</v>
      </c>
      <c r="K47" s="83">
        <v>5</v>
      </c>
      <c r="L47" s="83">
        <v>4</v>
      </c>
      <c r="M47" s="83">
        <v>4</v>
      </c>
      <c r="N47" s="83">
        <v>1</v>
      </c>
      <c r="O47" s="83">
        <v>1</v>
      </c>
    </row>
    <row r="48" spans="1:15" s="83" customFormat="1" ht="20.100000000000001" customHeight="1" x14ac:dyDescent="0.25">
      <c r="A48" s="35" t="s">
        <v>254</v>
      </c>
      <c r="B48" s="83">
        <v>1197</v>
      </c>
      <c r="C48" s="83">
        <v>3464</v>
      </c>
      <c r="D48" s="83">
        <v>126</v>
      </c>
      <c r="E48" s="83">
        <v>193</v>
      </c>
      <c r="F48" s="83">
        <v>328</v>
      </c>
      <c r="G48" s="83">
        <v>1890</v>
      </c>
      <c r="H48" s="83">
        <v>145</v>
      </c>
      <c r="I48" s="83">
        <v>176</v>
      </c>
      <c r="J48" s="83">
        <v>95</v>
      </c>
      <c r="K48" s="83">
        <v>65</v>
      </c>
      <c r="L48" s="83">
        <v>35</v>
      </c>
      <c r="M48" s="83">
        <v>715</v>
      </c>
      <c r="N48" s="83">
        <v>46</v>
      </c>
      <c r="O48" s="83">
        <v>30</v>
      </c>
    </row>
    <row r="49" spans="1:15" s="83" customFormat="1" ht="20.100000000000001" customHeight="1" x14ac:dyDescent="0.25">
      <c r="A49" s="35" t="s">
        <v>255</v>
      </c>
      <c r="B49" s="83">
        <v>54</v>
      </c>
      <c r="C49" s="83">
        <v>58</v>
      </c>
      <c r="D49" s="83">
        <v>6</v>
      </c>
      <c r="E49" s="83">
        <v>11</v>
      </c>
      <c r="F49" s="83">
        <v>6</v>
      </c>
      <c r="G49" s="83">
        <v>8</v>
      </c>
      <c r="H49" s="83">
        <v>18</v>
      </c>
      <c r="I49" s="83">
        <v>1</v>
      </c>
      <c r="J49" s="83">
        <v>5</v>
      </c>
      <c r="K49" s="83">
        <v>0</v>
      </c>
      <c r="L49" s="83">
        <v>6</v>
      </c>
      <c r="M49" s="83">
        <v>1</v>
      </c>
      <c r="N49" s="83">
        <v>2</v>
      </c>
      <c r="O49" s="83">
        <v>0</v>
      </c>
    </row>
    <row r="50" spans="1:15" s="83" customFormat="1" ht="20.100000000000001" customHeight="1" x14ac:dyDescent="0.25">
      <c r="A50" s="35" t="s">
        <v>256</v>
      </c>
      <c r="B50" s="83">
        <v>852</v>
      </c>
      <c r="C50" s="83">
        <v>1264</v>
      </c>
      <c r="D50" s="83">
        <v>75</v>
      </c>
      <c r="E50" s="83">
        <v>171</v>
      </c>
      <c r="F50" s="83">
        <v>74</v>
      </c>
      <c r="G50" s="83">
        <v>127</v>
      </c>
      <c r="H50" s="83">
        <v>270</v>
      </c>
      <c r="I50" s="83">
        <v>59</v>
      </c>
      <c r="J50" s="83">
        <v>57</v>
      </c>
      <c r="K50" s="83">
        <v>425</v>
      </c>
      <c r="L50" s="83">
        <v>21</v>
      </c>
      <c r="M50" s="83">
        <v>16</v>
      </c>
      <c r="N50" s="83">
        <v>43</v>
      </c>
      <c r="O50" s="83">
        <v>50</v>
      </c>
    </row>
    <row r="51" spans="1:15" s="83" customFormat="1" ht="20.100000000000001" customHeight="1" x14ac:dyDescent="0.25">
      <c r="A51" s="35" t="s">
        <v>257</v>
      </c>
      <c r="B51" s="83">
        <v>22</v>
      </c>
      <c r="C51" s="83">
        <v>28</v>
      </c>
      <c r="D51" s="83">
        <v>1</v>
      </c>
      <c r="E51" s="83">
        <v>1</v>
      </c>
      <c r="F51" s="83">
        <v>8</v>
      </c>
      <c r="G51" s="83">
        <v>3</v>
      </c>
      <c r="H51" s="83">
        <v>1</v>
      </c>
      <c r="I51" s="83">
        <v>0</v>
      </c>
      <c r="J51" s="83">
        <v>1</v>
      </c>
      <c r="K51" s="83">
        <v>5</v>
      </c>
      <c r="L51" s="83">
        <v>0</v>
      </c>
      <c r="M51" s="83">
        <v>1</v>
      </c>
      <c r="N51" s="83">
        <v>0</v>
      </c>
      <c r="O51" s="83">
        <v>0</v>
      </c>
    </row>
    <row r="52" spans="1:15" s="83" customFormat="1" ht="20.100000000000001" customHeight="1" x14ac:dyDescent="0.25">
      <c r="A52" s="35" t="s">
        <v>258</v>
      </c>
      <c r="B52" s="83">
        <v>228</v>
      </c>
      <c r="C52" s="83">
        <v>214</v>
      </c>
      <c r="D52" s="83">
        <v>55</v>
      </c>
      <c r="E52" s="83">
        <v>49</v>
      </c>
      <c r="F52" s="83">
        <v>46</v>
      </c>
      <c r="G52" s="83">
        <v>37</v>
      </c>
      <c r="H52" s="83">
        <v>23</v>
      </c>
      <c r="I52" s="83">
        <v>20</v>
      </c>
      <c r="J52" s="83">
        <v>15</v>
      </c>
      <c r="K52" s="83">
        <v>10</v>
      </c>
      <c r="L52" s="83">
        <v>17</v>
      </c>
      <c r="M52" s="83">
        <v>12</v>
      </c>
      <c r="N52" s="83">
        <v>8</v>
      </c>
      <c r="O52" s="83">
        <v>7</v>
      </c>
    </row>
    <row r="53" spans="1:15" s="83" customFormat="1" ht="20.100000000000001" customHeight="1" x14ac:dyDescent="0.25">
      <c r="A53" s="35" t="s">
        <v>259</v>
      </c>
      <c r="B53" s="83">
        <v>13</v>
      </c>
      <c r="C53" s="83">
        <v>30</v>
      </c>
      <c r="D53" s="83">
        <v>0</v>
      </c>
      <c r="E53" s="83">
        <v>1</v>
      </c>
      <c r="F53" s="83">
        <v>1</v>
      </c>
      <c r="G53" s="83">
        <v>3</v>
      </c>
      <c r="H53" s="83">
        <v>1</v>
      </c>
      <c r="I53" s="83">
        <v>13</v>
      </c>
      <c r="J53" s="83">
        <v>0</v>
      </c>
      <c r="K53" s="83">
        <v>1</v>
      </c>
      <c r="L53" s="83">
        <v>1</v>
      </c>
      <c r="M53" s="83">
        <v>0</v>
      </c>
      <c r="N53" s="83">
        <v>0</v>
      </c>
      <c r="O53" s="83">
        <v>1</v>
      </c>
    </row>
    <row r="54" spans="1:15" s="83" customFormat="1" ht="20.100000000000001" customHeight="1" x14ac:dyDescent="0.25">
      <c r="A54" s="35" t="s">
        <v>260</v>
      </c>
      <c r="B54" s="83">
        <v>654</v>
      </c>
      <c r="C54" s="83">
        <v>606</v>
      </c>
      <c r="D54" s="83">
        <v>63</v>
      </c>
      <c r="E54" s="83">
        <v>117</v>
      </c>
      <c r="F54" s="83">
        <v>142</v>
      </c>
      <c r="G54" s="83">
        <v>107</v>
      </c>
      <c r="H54" s="83">
        <v>101</v>
      </c>
      <c r="I54" s="83">
        <v>59</v>
      </c>
      <c r="J54" s="83">
        <v>40</v>
      </c>
      <c r="K54" s="83">
        <v>44</v>
      </c>
      <c r="L54" s="83">
        <v>54</v>
      </c>
      <c r="M54" s="83">
        <v>42</v>
      </c>
      <c r="N54" s="83">
        <v>32</v>
      </c>
      <c r="O54" s="83">
        <v>33</v>
      </c>
    </row>
    <row r="55" spans="1:15" s="83" customFormat="1" ht="20.100000000000001" customHeight="1" x14ac:dyDescent="0.25">
      <c r="A55" s="35" t="s">
        <v>261</v>
      </c>
      <c r="B55" s="83">
        <v>181</v>
      </c>
      <c r="C55" s="83">
        <v>85</v>
      </c>
      <c r="D55" s="83">
        <v>20</v>
      </c>
      <c r="E55" s="83">
        <v>8</v>
      </c>
      <c r="F55" s="83">
        <v>99</v>
      </c>
      <c r="G55" s="83">
        <v>12</v>
      </c>
      <c r="H55" s="83">
        <v>10</v>
      </c>
      <c r="I55" s="83">
        <v>5</v>
      </c>
      <c r="J55" s="83">
        <v>1</v>
      </c>
      <c r="K55" s="83">
        <v>6</v>
      </c>
      <c r="L55" s="83">
        <v>11</v>
      </c>
      <c r="M55" s="83">
        <v>7</v>
      </c>
      <c r="N55" s="83">
        <v>7</v>
      </c>
      <c r="O55" s="83">
        <v>2</v>
      </c>
    </row>
    <row r="56" spans="1:15" s="83" customFormat="1" ht="20.100000000000001" customHeight="1" x14ac:dyDescent="0.25">
      <c r="A56" s="35" t="s">
        <v>262</v>
      </c>
      <c r="B56" s="83">
        <v>879</v>
      </c>
      <c r="C56" s="83">
        <v>1147</v>
      </c>
      <c r="D56" s="83">
        <v>135</v>
      </c>
      <c r="E56" s="83">
        <v>219</v>
      </c>
      <c r="F56" s="83">
        <v>58</v>
      </c>
      <c r="G56" s="83">
        <v>164</v>
      </c>
      <c r="H56" s="83">
        <v>118</v>
      </c>
      <c r="I56" s="83">
        <v>185</v>
      </c>
      <c r="J56" s="83">
        <v>91</v>
      </c>
      <c r="K56" s="83">
        <v>63</v>
      </c>
      <c r="L56" s="83">
        <v>51</v>
      </c>
      <c r="M56" s="83">
        <v>40</v>
      </c>
      <c r="N56" s="83">
        <v>51</v>
      </c>
      <c r="O56" s="83">
        <v>37</v>
      </c>
    </row>
    <row r="57" spans="1:15" s="83" customFormat="1" ht="20.100000000000001" customHeight="1" x14ac:dyDescent="0.25">
      <c r="A57" s="35" t="s">
        <v>263</v>
      </c>
      <c r="B57" s="83">
        <v>110</v>
      </c>
      <c r="C57" s="83">
        <v>122</v>
      </c>
      <c r="D57" s="83">
        <v>20</v>
      </c>
      <c r="E57" s="83">
        <v>16</v>
      </c>
      <c r="F57" s="83">
        <v>16</v>
      </c>
      <c r="G57" s="83">
        <v>43</v>
      </c>
      <c r="H57" s="83">
        <v>2</v>
      </c>
      <c r="I57" s="83">
        <v>5</v>
      </c>
      <c r="J57" s="83">
        <v>13</v>
      </c>
      <c r="K57" s="83">
        <v>5</v>
      </c>
      <c r="L57" s="83">
        <v>12</v>
      </c>
      <c r="M57" s="83">
        <v>2</v>
      </c>
      <c r="N57" s="83">
        <v>7</v>
      </c>
      <c r="O57" s="83">
        <v>8</v>
      </c>
    </row>
    <row r="58" spans="1:15" s="83" customFormat="1" ht="20.100000000000001" customHeight="1" x14ac:dyDescent="0.25">
      <c r="A58" s="35" t="s">
        <v>264</v>
      </c>
      <c r="B58" s="83">
        <v>69</v>
      </c>
      <c r="C58" s="83">
        <v>77</v>
      </c>
      <c r="D58" s="83">
        <v>17</v>
      </c>
      <c r="E58" s="83">
        <v>8</v>
      </c>
      <c r="F58" s="83">
        <v>9</v>
      </c>
      <c r="G58" s="83">
        <v>12</v>
      </c>
      <c r="H58" s="83">
        <v>4</v>
      </c>
      <c r="I58" s="83">
        <v>11</v>
      </c>
      <c r="J58" s="83">
        <v>7</v>
      </c>
      <c r="K58" s="83">
        <v>12</v>
      </c>
      <c r="L58" s="83">
        <v>11</v>
      </c>
      <c r="M58" s="83">
        <v>1</v>
      </c>
      <c r="N58" s="83">
        <v>1</v>
      </c>
      <c r="O58" s="83">
        <v>1</v>
      </c>
    </row>
    <row r="59" spans="1:15" s="89" customFormat="1" ht="20.100000000000001" customHeight="1" x14ac:dyDescent="0.25">
      <c r="A59" s="35" t="s">
        <v>265</v>
      </c>
      <c r="B59" s="83">
        <v>188</v>
      </c>
      <c r="C59" s="83">
        <v>278</v>
      </c>
      <c r="D59" s="83">
        <v>19</v>
      </c>
      <c r="E59" s="83">
        <v>41</v>
      </c>
      <c r="F59" s="83">
        <v>13</v>
      </c>
      <c r="G59" s="83">
        <v>40</v>
      </c>
      <c r="H59" s="83">
        <v>12</v>
      </c>
      <c r="I59" s="83">
        <v>13</v>
      </c>
      <c r="J59" s="83">
        <v>15</v>
      </c>
      <c r="K59" s="83">
        <v>19</v>
      </c>
      <c r="L59" s="83">
        <v>5</v>
      </c>
      <c r="M59" s="83">
        <v>5</v>
      </c>
      <c r="N59" s="83">
        <v>38</v>
      </c>
      <c r="O59" s="83">
        <v>45</v>
      </c>
    </row>
    <row r="60" spans="1:15" s="89" customFormat="1" ht="20.100000000000001" customHeight="1" x14ac:dyDescent="0.25">
      <c r="A60" s="35" t="s">
        <v>266</v>
      </c>
      <c r="B60" s="83">
        <v>15</v>
      </c>
      <c r="C60" s="83">
        <v>33</v>
      </c>
      <c r="D60" s="83">
        <v>4</v>
      </c>
      <c r="E60" s="83">
        <v>2</v>
      </c>
      <c r="F60" s="83">
        <v>2</v>
      </c>
      <c r="G60" s="83">
        <v>5</v>
      </c>
      <c r="H60" s="83">
        <v>1</v>
      </c>
      <c r="I60" s="83">
        <v>6</v>
      </c>
      <c r="J60" s="83">
        <v>0</v>
      </c>
      <c r="K60" s="83">
        <v>1</v>
      </c>
      <c r="L60" s="83">
        <v>0</v>
      </c>
      <c r="M60" s="83">
        <v>1</v>
      </c>
      <c r="N60" s="83">
        <v>0</v>
      </c>
      <c r="O60" s="83">
        <v>0</v>
      </c>
    </row>
    <row r="61" spans="1:15" s="89" customFormat="1" ht="20.100000000000001" customHeight="1" x14ac:dyDescent="0.25">
      <c r="A61" s="35" t="s">
        <v>267</v>
      </c>
      <c r="B61" s="83">
        <v>126</v>
      </c>
      <c r="C61" s="83">
        <v>124</v>
      </c>
      <c r="D61" s="83">
        <v>2</v>
      </c>
      <c r="E61" s="83">
        <v>19</v>
      </c>
      <c r="F61" s="83">
        <v>0</v>
      </c>
      <c r="G61" s="83">
        <v>16</v>
      </c>
      <c r="H61" s="83">
        <v>11</v>
      </c>
      <c r="I61" s="83">
        <v>17</v>
      </c>
      <c r="J61" s="83">
        <v>9</v>
      </c>
      <c r="K61" s="83">
        <v>5</v>
      </c>
      <c r="L61" s="83">
        <v>81</v>
      </c>
      <c r="M61" s="83">
        <v>17</v>
      </c>
      <c r="N61" s="83">
        <v>2</v>
      </c>
      <c r="O61" s="83">
        <v>4</v>
      </c>
    </row>
    <row r="62" spans="1:15" s="83" customFormat="1" ht="20.100000000000001" customHeight="1" x14ac:dyDescent="0.25">
      <c r="A62" s="35" t="s">
        <v>268</v>
      </c>
      <c r="B62" s="83">
        <v>183</v>
      </c>
      <c r="C62" s="83">
        <v>211</v>
      </c>
      <c r="D62" s="83">
        <v>49</v>
      </c>
      <c r="E62" s="83">
        <v>50</v>
      </c>
      <c r="F62" s="83">
        <v>58</v>
      </c>
      <c r="G62" s="83">
        <v>40</v>
      </c>
      <c r="H62" s="83">
        <v>22</v>
      </c>
      <c r="I62" s="83">
        <v>16</v>
      </c>
      <c r="J62" s="83">
        <v>5</v>
      </c>
      <c r="K62" s="83">
        <v>16</v>
      </c>
      <c r="L62" s="83">
        <v>3</v>
      </c>
      <c r="M62" s="83">
        <v>8</v>
      </c>
      <c r="N62" s="83">
        <v>11</v>
      </c>
      <c r="O62" s="83">
        <v>17</v>
      </c>
    </row>
    <row r="63" spans="1:15" s="83" customFormat="1" ht="20.100000000000001" customHeight="1" x14ac:dyDescent="0.25">
      <c r="A63" s="35" t="s">
        <v>269</v>
      </c>
      <c r="B63" s="83">
        <v>273</v>
      </c>
      <c r="C63" s="83">
        <v>296</v>
      </c>
      <c r="D63" s="83">
        <v>49</v>
      </c>
      <c r="E63" s="83">
        <v>48</v>
      </c>
      <c r="F63" s="83">
        <v>32</v>
      </c>
      <c r="G63" s="83">
        <v>31</v>
      </c>
      <c r="H63" s="83">
        <v>35</v>
      </c>
      <c r="I63" s="83">
        <v>36</v>
      </c>
      <c r="J63" s="83">
        <v>19</v>
      </c>
      <c r="K63" s="83">
        <v>38</v>
      </c>
      <c r="L63" s="83">
        <v>21</v>
      </c>
      <c r="M63" s="83">
        <v>21</v>
      </c>
      <c r="N63" s="83">
        <v>10</v>
      </c>
      <c r="O63" s="83">
        <v>4</v>
      </c>
    </row>
    <row r="64" spans="1:15" s="89" customFormat="1" ht="20.100000000000001" customHeight="1" x14ac:dyDescent="0.25">
      <c r="A64" s="35" t="s">
        <v>270</v>
      </c>
      <c r="B64" s="83">
        <v>298</v>
      </c>
      <c r="C64" s="83">
        <v>218</v>
      </c>
      <c r="D64" s="83">
        <v>146</v>
      </c>
      <c r="E64" s="83">
        <v>31</v>
      </c>
      <c r="F64" s="83">
        <v>14</v>
      </c>
      <c r="G64" s="83">
        <v>26</v>
      </c>
      <c r="H64" s="83">
        <v>21</v>
      </c>
      <c r="I64" s="83">
        <v>18</v>
      </c>
      <c r="J64" s="83">
        <v>39</v>
      </c>
      <c r="K64" s="83">
        <v>40</v>
      </c>
      <c r="L64" s="83">
        <v>27</v>
      </c>
      <c r="M64" s="83">
        <v>24</v>
      </c>
      <c r="N64" s="83">
        <v>5</v>
      </c>
      <c r="O64" s="83">
        <v>7</v>
      </c>
    </row>
    <row r="65" spans="1:15" s="83" customFormat="1" ht="20.100000000000001" customHeight="1" x14ac:dyDescent="0.25">
      <c r="A65" s="30" t="s">
        <v>271</v>
      </c>
      <c r="B65" s="89">
        <v>418</v>
      </c>
      <c r="C65" s="89">
        <v>480</v>
      </c>
      <c r="D65" s="89">
        <v>53</v>
      </c>
      <c r="E65" s="89">
        <v>75</v>
      </c>
      <c r="F65" s="89">
        <v>124</v>
      </c>
      <c r="G65" s="89">
        <v>74</v>
      </c>
      <c r="H65" s="89">
        <v>50</v>
      </c>
      <c r="I65" s="89">
        <v>32</v>
      </c>
      <c r="J65" s="89">
        <v>22</v>
      </c>
      <c r="K65" s="89">
        <v>35</v>
      </c>
      <c r="L65" s="89">
        <v>13</v>
      </c>
      <c r="M65" s="89">
        <v>33</v>
      </c>
      <c r="N65" s="89">
        <v>16</v>
      </c>
      <c r="O65" s="89">
        <v>14</v>
      </c>
    </row>
    <row r="66" spans="1:15" s="83" customFormat="1" ht="20.100000000000001" customHeight="1" x14ac:dyDescent="0.25">
      <c r="A66" s="35" t="s">
        <v>272</v>
      </c>
      <c r="B66" s="82">
        <v>302</v>
      </c>
      <c r="C66" s="82">
        <v>355</v>
      </c>
      <c r="D66" s="83">
        <v>47</v>
      </c>
      <c r="E66" s="83">
        <v>58</v>
      </c>
      <c r="F66" s="83">
        <v>94</v>
      </c>
      <c r="G66" s="83">
        <v>63</v>
      </c>
      <c r="H66" s="83">
        <v>24</v>
      </c>
      <c r="I66" s="83">
        <v>18</v>
      </c>
      <c r="J66" s="83">
        <v>11</v>
      </c>
      <c r="K66" s="83">
        <v>24</v>
      </c>
      <c r="L66" s="83">
        <v>8</v>
      </c>
      <c r="M66" s="83">
        <v>17</v>
      </c>
      <c r="N66" s="83">
        <v>12</v>
      </c>
      <c r="O66" s="83">
        <v>8</v>
      </c>
    </row>
    <row r="67" spans="1:15" s="83" customFormat="1" ht="20.100000000000001" customHeight="1" x14ac:dyDescent="0.25">
      <c r="A67" s="35" t="s">
        <v>273</v>
      </c>
      <c r="B67" s="82">
        <v>115</v>
      </c>
      <c r="C67" s="82">
        <v>125</v>
      </c>
      <c r="D67" s="83">
        <v>6</v>
      </c>
      <c r="E67" s="83">
        <v>17</v>
      </c>
      <c r="F67" s="83">
        <v>30</v>
      </c>
      <c r="G67" s="83">
        <v>11</v>
      </c>
      <c r="H67" s="83">
        <v>26</v>
      </c>
      <c r="I67" s="83">
        <v>14</v>
      </c>
      <c r="J67" s="83">
        <v>11</v>
      </c>
      <c r="K67" s="83">
        <v>11</v>
      </c>
      <c r="L67" s="83">
        <v>5</v>
      </c>
      <c r="M67" s="83">
        <v>16</v>
      </c>
      <c r="N67" s="83">
        <v>4</v>
      </c>
      <c r="O67" s="83">
        <v>6</v>
      </c>
    </row>
    <row r="68" spans="1:15" s="83" customFormat="1" ht="20.100000000000001" customHeight="1" x14ac:dyDescent="0.25">
      <c r="A68" s="35" t="s">
        <v>274</v>
      </c>
      <c r="B68" s="82">
        <v>1</v>
      </c>
      <c r="C68" s="82">
        <v>0</v>
      </c>
      <c r="D68" s="83">
        <v>0</v>
      </c>
      <c r="E68" s="83">
        <v>0</v>
      </c>
      <c r="F68" s="83">
        <v>0</v>
      </c>
      <c r="G68" s="83">
        <v>0</v>
      </c>
      <c r="H68" s="83">
        <v>0</v>
      </c>
      <c r="I68" s="83">
        <v>0</v>
      </c>
      <c r="J68" s="83">
        <v>0</v>
      </c>
      <c r="K68" s="83">
        <v>0</v>
      </c>
      <c r="L68" s="83">
        <v>0</v>
      </c>
      <c r="M68" s="83">
        <v>0</v>
      </c>
      <c r="N68" s="83">
        <v>0</v>
      </c>
      <c r="O68" s="83">
        <v>0</v>
      </c>
    </row>
    <row r="69" spans="1:15" s="89" customFormat="1" ht="20.100000000000001" customHeight="1" thickBot="1" x14ac:dyDescent="0.3">
      <c r="A69" s="40" t="s">
        <v>275</v>
      </c>
      <c r="B69" s="99">
        <v>0</v>
      </c>
      <c r="C69" s="99">
        <v>2</v>
      </c>
      <c r="D69" s="99">
        <v>0</v>
      </c>
      <c r="E69" s="99">
        <v>1</v>
      </c>
      <c r="F69" s="99">
        <v>0</v>
      </c>
      <c r="G69" s="99">
        <v>1</v>
      </c>
      <c r="H69" s="99">
        <v>0</v>
      </c>
      <c r="I69" s="99">
        <v>0</v>
      </c>
      <c r="J69" s="99">
        <v>0</v>
      </c>
      <c r="K69" s="99">
        <v>0</v>
      </c>
      <c r="L69" s="99">
        <v>0</v>
      </c>
      <c r="M69" s="99">
        <v>0</v>
      </c>
      <c r="N69" s="99">
        <v>0</v>
      </c>
      <c r="O69" s="99">
        <v>0</v>
      </c>
    </row>
    <row r="70" spans="1:15" s="226" customFormat="1" ht="20.100000000000001" customHeight="1" x14ac:dyDescent="0.25">
      <c r="A70" s="149" t="s">
        <v>320</v>
      </c>
      <c r="E70" s="149"/>
      <c r="F70" s="153"/>
      <c r="G70" s="153"/>
      <c r="H70" s="149"/>
      <c r="I70" s="149"/>
      <c r="J70" s="149"/>
      <c r="K70" s="149"/>
      <c r="L70" s="149"/>
      <c r="N70" s="154"/>
      <c r="O70" s="154" t="s">
        <v>284</v>
      </c>
    </row>
    <row r="71" spans="1:15" s="151" customFormat="1" ht="24.95" customHeight="1" x14ac:dyDescent="0.25">
      <c r="A71" s="219" t="s">
        <v>366</v>
      </c>
      <c r="B71" s="144"/>
      <c r="C71" s="144"/>
      <c r="D71" s="162"/>
      <c r="E71" s="158"/>
      <c r="F71" s="158"/>
      <c r="G71" s="158"/>
      <c r="H71" s="158"/>
      <c r="I71" s="158"/>
      <c r="J71" s="158"/>
      <c r="K71" s="158"/>
      <c r="L71" s="158"/>
      <c r="M71" s="162"/>
      <c r="N71" s="162"/>
      <c r="O71" s="162"/>
    </row>
    <row r="72" spans="1:15" s="151" customFormat="1" ht="24.95" customHeight="1" thickBot="1" x14ac:dyDescent="0.25">
      <c r="A72" s="146" t="s">
        <v>372</v>
      </c>
      <c r="B72" s="381"/>
      <c r="C72" s="381"/>
      <c r="D72" s="181"/>
      <c r="E72" s="181"/>
      <c r="F72" s="181"/>
      <c r="G72" s="181"/>
      <c r="H72" s="181"/>
      <c r="I72" s="181"/>
      <c r="J72" s="181"/>
      <c r="K72" s="181"/>
      <c r="L72" s="181"/>
      <c r="M72" s="161" t="s">
        <v>285</v>
      </c>
      <c r="N72" s="163"/>
      <c r="O72" s="162"/>
    </row>
    <row r="73" spans="1:15" ht="20.100000000000001" customHeight="1" x14ac:dyDescent="0.25">
      <c r="A73" s="1487" t="s">
        <v>203</v>
      </c>
      <c r="B73" s="1511" t="s">
        <v>298</v>
      </c>
      <c r="C73" s="1512"/>
      <c r="D73" s="1512"/>
      <c r="E73" s="1512"/>
      <c r="F73" s="1512"/>
      <c r="G73" s="1512"/>
      <c r="H73" s="1512"/>
      <c r="I73" s="1512"/>
      <c r="J73" s="1512"/>
      <c r="K73" s="1512"/>
      <c r="L73" s="1512"/>
      <c r="M73" s="1512"/>
      <c r="N73" s="62"/>
      <c r="O73" s="382"/>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N74" s="69"/>
      <c r="O74" s="35"/>
    </row>
    <row r="75" spans="1:15" ht="20.100000000000001" customHeight="1" x14ac:dyDescent="0.2">
      <c r="A75" s="1489"/>
      <c r="B75" s="19">
        <v>2011</v>
      </c>
      <c r="C75" s="19">
        <v>2012</v>
      </c>
      <c r="D75" s="19">
        <v>2011</v>
      </c>
      <c r="E75" s="19">
        <v>2012</v>
      </c>
      <c r="F75" s="19">
        <v>2011</v>
      </c>
      <c r="G75" s="19">
        <v>2012</v>
      </c>
      <c r="H75" s="19">
        <v>2011</v>
      </c>
      <c r="I75" s="19">
        <v>2012</v>
      </c>
      <c r="J75" s="19">
        <v>2011</v>
      </c>
      <c r="K75" s="19">
        <v>2012</v>
      </c>
      <c r="L75" s="19">
        <v>2011</v>
      </c>
      <c r="M75" s="54">
        <v>2012</v>
      </c>
      <c r="N75" s="139"/>
      <c r="O75" s="139"/>
    </row>
    <row r="76" spans="1:15" ht="20.100000000000001" customHeight="1" x14ac:dyDescent="0.2">
      <c r="A76" s="26" t="s">
        <v>310</v>
      </c>
      <c r="B76" s="27">
        <v>26973</v>
      </c>
      <c r="C76" s="27">
        <v>29201</v>
      </c>
      <c r="D76" s="27">
        <v>21691</v>
      </c>
      <c r="E76" s="27">
        <v>24228</v>
      </c>
      <c r="F76" s="27">
        <v>19861</v>
      </c>
      <c r="G76" s="27">
        <v>23503</v>
      </c>
      <c r="H76" s="27">
        <v>29895</v>
      </c>
      <c r="I76" s="27">
        <v>31558</v>
      </c>
      <c r="J76" s="27">
        <v>40934</v>
      </c>
      <c r="K76" s="27">
        <v>44787</v>
      </c>
      <c r="L76" s="27">
        <v>72772</v>
      </c>
      <c r="M76" s="27">
        <v>79203</v>
      </c>
      <c r="N76" s="176"/>
      <c r="O76" s="383"/>
    </row>
    <row r="77" spans="1:15" s="89" customFormat="1" ht="20.100000000000001" customHeight="1" x14ac:dyDescent="0.2">
      <c r="A77" s="30" t="s">
        <v>212</v>
      </c>
      <c r="B77" s="89">
        <v>23</v>
      </c>
      <c r="C77" s="89">
        <v>29</v>
      </c>
      <c r="D77" s="89">
        <v>37</v>
      </c>
      <c r="E77" s="89">
        <v>40</v>
      </c>
      <c r="F77" s="89">
        <v>5</v>
      </c>
      <c r="G77" s="89">
        <v>18</v>
      </c>
      <c r="H77" s="89">
        <v>51</v>
      </c>
      <c r="I77" s="89">
        <v>11</v>
      </c>
      <c r="J77" s="89">
        <v>29</v>
      </c>
      <c r="K77" s="89">
        <v>33</v>
      </c>
      <c r="L77" s="89">
        <v>27</v>
      </c>
      <c r="M77" s="89">
        <v>59</v>
      </c>
      <c r="N77" s="384"/>
      <c r="O77" s="294"/>
    </row>
    <row r="78" spans="1:15" s="83" customFormat="1" ht="20.100000000000001" customHeight="1" x14ac:dyDescent="0.25">
      <c r="A78" s="35" t="s">
        <v>213</v>
      </c>
      <c r="B78" s="83">
        <v>17</v>
      </c>
      <c r="C78" s="83">
        <v>23</v>
      </c>
      <c r="D78" s="83">
        <v>21</v>
      </c>
      <c r="E78" s="83">
        <v>23</v>
      </c>
      <c r="F78" s="83">
        <v>5</v>
      </c>
      <c r="G78" s="83">
        <v>17</v>
      </c>
      <c r="H78" s="83">
        <v>48</v>
      </c>
      <c r="I78" s="83">
        <v>11</v>
      </c>
      <c r="J78" s="83">
        <v>27</v>
      </c>
      <c r="K78" s="83">
        <v>32</v>
      </c>
      <c r="L78" s="83">
        <v>21</v>
      </c>
      <c r="M78" s="83">
        <v>38</v>
      </c>
      <c r="N78" s="385"/>
      <c r="O78" s="82"/>
    </row>
    <row r="79" spans="1:15" s="83" customFormat="1" ht="20.100000000000001" customHeight="1" x14ac:dyDescent="0.25">
      <c r="A79" s="35" t="s">
        <v>214</v>
      </c>
      <c r="B79" s="83">
        <v>0</v>
      </c>
      <c r="C79" s="83">
        <v>0</v>
      </c>
      <c r="D79" s="83">
        <v>5</v>
      </c>
      <c r="E79" s="83">
        <v>6</v>
      </c>
      <c r="F79" s="83">
        <v>0</v>
      </c>
      <c r="G79" s="83">
        <v>0</v>
      </c>
      <c r="H79" s="83">
        <v>1</v>
      </c>
      <c r="I79" s="83">
        <v>0</v>
      </c>
      <c r="J79" s="83">
        <v>0</v>
      </c>
      <c r="K79" s="83">
        <v>0</v>
      </c>
      <c r="L79" s="83">
        <v>0</v>
      </c>
      <c r="M79" s="83">
        <v>2</v>
      </c>
      <c r="N79" s="385"/>
      <c r="O79" s="82"/>
    </row>
    <row r="80" spans="1:15" s="83" customFormat="1" ht="20.100000000000001" customHeight="1" x14ac:dyDescent="0.25">
      <c r="A80" s="35" t="s">
        <v>215</v>
      </c>
      <c r="B80" s="83">
        <v>0</v>
      </c>
      <c r="C80" s="83">
        <v>0</v>
      </c>
      <c r="D80" s="83">
        <v>0</v>
      </c>
      <c r="E80" s="83">
        <v>0</v>
      </c>
      <c r="F80" s="83">
        <v>0</v>
      </c>
      <c r="G80" s="83">
        <v>0</v>
      </c>
      <c r="H80" s="83">
        <v>0</v>
      </c>
      <c r="I80" s="83">
        <v>0</v>
      </c>
      <c r="J80" s="83">
        <v>0</v>
      </c>
      <c r="K80" s="83">
        <v>0</v>
      </c>
      <c r="L80" s="83">
        <v>0</v>
      </c>
      <c r="M80" s="83">
        <v>0</v>
      </c>
      <c r="N80" s="385"/>
      <c r="O80" s="82"/>
    </row>
    <row r="81" spans="1:15" s="83" customFormat="1" ht="20.100000000000001" customHeight="1" x14ac:dyDescent="0.25">
      <c r="A81" s="35" t="s">
        <v>216</v>
      </c>
      <c r="B81" s="83">
        <v>0</v>
      </c>
      <c r="C81" s="83">
        <v>0</v>
      </c>
      <c r="D81" s="83">
        <v>0</v>
      </c>
      <c r="E81" s="83">
        <v>0</v>
      </c>
      <c r="F81" s="83">
        <v>0</v>
      </c>
      <c r="G81" s="83">
        <v>0</v>
      </c>
      <c r="H81" s="83">
        <v>0</v>
      </c>
      <c r="I81" s="83">
        <v>0</v>
      </c>
      <c r="J81" s="83">
        <v>0</v>
      </c>
      <c r="K81" s="83">
        <v>0</v>
      </c>
      <c r="L81" s="83">
        <v>0</v>
      </c>
      <c r="M81" s="83">
        <v>1</v>
      </c>
      <c r="N81" s="385"/>
      <c r="O81" s="82"/>
    </row>
    <row r="82" spans="1:15" s="83" customFormat="1" ht="20.100000000000001" customHeight="1" x14ac:dyDescent="0.25">
      <c r="A82" s="35" t="s">
        <v>217</v>
      </c>
      <c r="B82" s="83">
        <v>6</v>
      </c>
      <c r="C82" s="83">
        <v>6</v>
      </c>
      <c r="D82" s="83">
        <v>11</v>
      </c>
      <c r="E82" s="83">
        <v>11</v>
      </c>
      <c r="F82" s="83">
        <v>0</v>
      </c>
      <c r="G82" s="83">
        <v>1</v>
      </c>
      <c r="H82" s="83">
        <v>2</v>
      </c>
      <c r="I82" s="83">
        <v>0</v>
      </c>
      <c r="J82" s="83">
        <v>2</v>
      </c>
      <c r="K82" s="83">
        <v>1</v>
      </c>
      <c r="L82" s="83">
        <v>6</v>
      </c>
      <c r="M82" s="83">
        <v>18</v>
      </c>
      <c r="N82" s="385"/>
      <c r="O82" s="82"/>
    </row>
    <row r="83" spans="1:15" s="89" customFormat="1" ht="20.100000000000001" customHeight="1" x14ac:dyDescent="0.25">
      <c r="A83" s="30" t="s">
        <v>218</v>
      </c>
      <c r="B83" s="89">
        <v>1</v>
      </c>
      <c r="C83" s="89">
        <v>9</v>
      </c>
      <c r="D83" s="89">
        <v>8</v>
      </c>
      <c r="E83" s="89">
        <v>3</v>
      </c>
      <c r="F83" s="89">
        <v>29</v>
      </c>
      <c r="G83" s="89">
        <v>22</v>
      </c>
      <c r="H83" s="89">
        <v>1</v>
      </c>
      <c r="I83" s="89">
        <v>12</v>
      </c>
      <c r="J83" s="89">
        <v>14</v>
      </c>
      <c r="K83" s="89">
        <v>5</v>
      </c>
      <c r="L83" s="89">
        <v>14</v>
      </c>
      <c r="M83" s="89">
        <v>25</v>
      </c>
      <c r="N83" s="386"/>
      <c r="O83" s="82"/>
    </row>
    <row r="84" spans="1:15" s="83" customFormat="1" ht="20.100000000000001" customHeight="1" x14ac:dyDescent="0.25">
      <c r="A84" s="35" t="s">
        <v>219</v>
      </c>
      <c r="B84" s="83">
        <v>0</v>
      </c>
      <c r="C84" s="83">
        <v>1</v>
      </c>
      <c r="D84" s="83">
        <v>2</v>
      </c>
      <c r="E84" s="83">
        <v>0</v>
      </c>
      <c r="F84" s="83">
        <v>10</v>
      </c>
      <c r="G84" s="83">
        <v>1</v>
      </c>
      <c r="H84" s="83">
        <v>1</v>
      </c>
      <c r="I84" s="83">
        <v>4</v>
      </c>
      <c r="J84" s="83">
        <v>1</v>
      </c>
      <c r="K84" s="83">
        <v>0</v>
      </c>
      <c r="L84" s="83">
        <v>3</v>
      </c>
      <c r="M84" s="83">
        <v>7</v>
      </c>
      <c r="N84" s="385"/>
      <c r="O84" s="82"/>
    </row>
    <row r="85" spans="1:15" s="83" customFormat="1" ht="20.100000000000001" customHeight="1" x14ac:dyDescent="0.25">
      <c r="A85" s="35" t="s">
        <v>220</v>
      </c>
      <c r="B85" s="83">
        <v>1</v>
      </c>
      <c r="C85" s="83">
        <v>1</v>
      </c>
      <c r="D85" s="83">
        <v>1</v>
      </c>
      <c r="E85" s="83">
        <v>1</v>
      </c>
      <c r="F85" s="83">
        <v>1</v>
      </c>
      <c r="G85" s="83">
        <v>0</v>
      </c>
      <c r="H85" s="83">
        <v>0</v>
      </c>
      <c r="I85" s="83">
        <v>0</v>
      </c>
      <c r="J85" s="83">
        <v>0</v>
      </c>
      <c r="K85" s="83">
        <v>1</v>
      </c>
      <c r="L85" s="83">
        <v>0</v>
      </c>
      <c r="M85" s="83">
        <v>0</v>
      </c>
      <c r="N85" s="385"/>
      <c r="O85" s="82"/>
    </row>
    <row r="86" spans="1:15" s="83" customFormat="1" ht="20.100000000000001" customHeight="1" x14ac:dyDescent="0.25">
      <c r="A86" s="35" t="s">
        <v>221</v>
      </c>
      <c r="B86" s="83">
        <v>0</v>
      </c>
      <c r="C86" s="83">
        <v>0</v>
      </c>
      <c r="D86" s="83">
        <v>0</v>
      </c>
      <c r="E86" s="83">
        <v>2</v>
      </c>
      <c r="F86" s="83">
        <v>1</v>
      </c>
      <c r="G86" s="83">
        <v>0</v>
      </c>
      <c r="H86" s="83">
        <v>0</v>
      </c>
      <c r="I86" s="83">
        <v>0</v>
      </c>
      <c r="J86" s="83">
        <v>6</v>
      </c>
      <c r="K86" s="83">
        <v>3</v>
      </c>
      <c r="L86" s="83">
        <v>0</v>
      </c>
      <c r="M86" s="83">
        <v>0</v>
      </c>
      <c r="N86" s="385"/>
      <c r="O86" s="82"/>
    </row>
    <row r="87" spans="1:15" s="83" customFormat="1" ht="20.100000000000001" customHeight="1" x14ac:dyDescent="0.25">
      <c r="A87" s="35" t="s">
        <v>222</v>
      </c>
      <c r="B87" s="83">
        <v>0</v>
      </c>
      <c r="C87" s="83">
        <v>2</v>
      </c>
      <c r="D87" s="83">
        <v>1</v>
      </c>
      <c r="E87" s="83">
        <v>0</v>
      </c>
      <c r="F87" s="83">
        <v>0</v>
      </c>
      <c r="G87" s="83">
        <v>0</v>
      </c>
      <c r="H87" s="83">
        <v>0</v>
      </c>
      <c r="I87" s="83">
        <v>5</v>
      </c>
      <c r="J87" s="83">
        <v>0</v>
      </c>
      <c r="K87" s="83">
        <v>0</v>
      </c>
      <c r="L87" s="83">
        <v>5</v>
      </c>
      <c r="M87" s="83">
        <v>7</v>
      </c>
      <c r="N87" s="385"/>
      <c r="O87" s="82"/>
    </row>
    <row r="88" spans="1:15" s="83" customFormat="1" ht="20.100000000000001" customHeight="1" x14ac:dyDescent="0.25">
      <c r="A88" s="35" t="s">
        <v>223</v>
      </c>
      <c r="B88" s="83">
        <v>0</v>
      </c>
      <c r="C88" s="83">
        <v>5</v>
      </c>
      <c r="D88" s="83">
        <v>4</v>
      </c>
      <c r="E88" s="83">
        <v>0</v>
      </c>
      <c r="F88" s="83">
        <v>17</v>
      </c>
      <c r="G88" s="83">
        <v>21</v>
      </c>
      <c r="H88" s="83">
        <v>0</v>
      </c>
      <c r="I88" s="83">
        <v>3</v>
      </c>
      <c r="J88" s="83">
        <v>7</v>
      </c>
      <c r="K88" s="83">
        <v>1</v>
      </c>
      <c r="L88" s="83">
        <v>6</v>
      </c>
      <c r="M88" s="83">
        <v>11</v>
      </c>
      <c r="N88" s="385"/>
      <c r="O88" s="82"/>
    </row>
    <row r="89" spans="1:15" s="89" customFormat="1" ht="20.100000000000001" customHeight="1" x14ac:dyDescent="0.25">
      <c r="A89" s="30" t="s">
        <v>224</v>
      </c>
      <c r="B89" s="89">
        <v>91</v>
      </c>
      <c r="C89" s="89">
        <v>123</v>
      </c>
      <c r="D89" s="89">
        <v>25</v>
      </c>
      <c r="E89" s="89">
        <v>24</v>
      </c>
      <c r="F89" s="89">
        <v>57</v>
      </c>
      <c r="G89" s="89">
        <v>54</v>
      </c>
      <c r="H89" s="89">
        <v>31</v>
      </c>
      <c r="I89" s="89">
        <v>36</v>
      </c>
      <c r="J89" s="89">
        <v>39</v>
      </c>
      <c r="K89" s="89">
        <v>51</v>
      </c>
      <c r="L89" s="89">
        <v>64</v>
      </c>
      <c r="M89" s="89">
        <v>83</v>
      </c>
      <c r="N89" s="386"/>
      <c r="O89" s="82"/>
    </row>
    <row r="90" spans="1:15" s="83" customFormat="1" ht="20.100000000000001" customHeight="1" x14ac:dyDescent="0.25">
      <c r="A90" s="35" t="s">
        <v>225</v>
      </c>
      <c r="B90" s="83">
        <v>15</v>
      </c>
      <c r="C90" s="83">
        <v>12</v>
      </c>
      <c r="D90" s="83">
        <v>4</v>
      </c>
      <c r="E90" s="83">
        <v>5</v>
      </c>
      <c r="F90" s="83">
        <v>2</v>
      </c>
      <c r="G90" s="83">
        <v>1</v>
      </c>
      <c r="H90" s="83">
        <v>11</v>
      </c>
      <c r="I90" s="83">
        <v>9</v>
      </c>
      <c r="J90" s="83">
        <v>5</v>
      </c>
      <c r="K90" s="83">
        <v>5</v>
      </c>
      <c r="L90" s="83">
        <v>21</v>
      </c>
      <c r="M90" s="83">
        <v>9</v>
      </c>
      <c r="N90" s="385"/>
      <c r="O90" s="82"/>
    </row>
    <row r="91" spans="1:15" s="83" customFormat="1" ht="20.100000000000001" customHeight="1" x14ac:dyDescent="0.25">
      <c r="A91" s="35" t="s">
        <v>227</v>
      </c>
      <c r="B91" s="83">
        <v>47</v>
      </c>
      <c r="C91" s="83">
        <v>78</v>
      </c>
      <c r="D91" s="83">
        <v>13</v>
      </c>
      <c r="E91" s="83">
        <v>7</v>
      </c>
      <c r="F91" s="83">
        <v>23</v>
      </c>
      <c r="G91" s="83">
        <v>23</v>
      </c>
      <c r="H91" s="83">
        <v>18</v>
      </c>
      <c r="I91" s="83">
        <v>24</v>
      </c>
      <c r="J91" s="83">
        <v>24</v>
      </c>
      <c r="K91" s="83">
        <v>26</v>
      </c>
      <c r="L91" s="83">
        <v>28</v>
      </c>
      <c r="M91" s="83">
        <v>43</v>
      </c>
      <c r="N91" s="385"/>
      <c r="O91" s="82"/>
    </row>
    <row r="92" spans="1:15" s="83" customFormat="1" ht="20.100000000000001" customHeight="1" x14ac:dyDescent="0.25">
      <c r="A92" s="35" t="s">
        <v>228</v>
      </c>
      <c r="B92" s="83">
        <v>29</v>
      </c>
      <c r="C92" s="83">
        <v>33</v>
      </c>
      <c r="D92" s="83">
        <v>8</v>
      </c>
      <c r="E92" s="83">
        <v>12</v>
      </c>
      <c r="F92" s="83">
        <v>32</v>
      </c>
      <c r="G92" s="83">
        <v>30</v>
      </c>
      <c r="H92" s="83">
        <v>2</v>
      </c>
      <c r="I92" s="83">
        <v>3</v>
      </c>
      <c r="J92" s="83">
        <v>10</v>
      </c>
      <c r="K92" s="83">
        <v>20</v>
      </c>
      <c r="L92" s="83">
        <v>15</v>
      </c>
      <c r="M92" s="83">
        <v>31</v>
      </c>
      <c r="N92" s="385"/>
      <c r="O92" s="82"/>
    </row>
    <row r="93" spans="1:15" s="89" customFormat="1" ht="20.100000000000001" customHeight="1" x14ac:dyDescent="0.25">
      <c r="A93" s="30" t="s">
        <v>229</v>
      </c>
      <c r="B93" s="89">
        <v>26489</v>
      </c>
      <c r="C93" s="89">
        <v>28659</v>
      </c>
      <c r="D93" s="89">
        <v>21309</v>
      </c>
      <c r="E93" s="89">
        <v>23732</v>
      </c>
      <c r="F93" s="89">
        <v>19357</v>
      </c>
      <c r="G93" s="89">
        <v>22972</v>
      </c>
      <c r="H93" s="89">
        <v>29293</v>
      </c>
      <c r="I93" s="89">
        <v>29681</v>
      </c>
      <c r="J93" s="89">
        <v>40217</v>
      </c>
      <c r="K93" s="89">
        <v>44008</v>
      </c>
      <c r="L93" s="89">
        <v>71967</v>
      </c>
      <c r="M93" s="89">
        <v>78026</v>
      </c>
      <c r="N93" s="386"/>
      <c r="O93" s="82"/>
    </row>
    <row r="94" spans="1:15" s="83" customFormat="1" ht="20.100000000000001" customHeight="1" x14ac:dyDescent="0.25">
      <c r="A94" s="35" t="s">
        <v>230</v>
      </c>
      <c r="B94" s="83">
        <v>18612</v>
      </c>
      <c r="C94" s="387">
        <v>18968</v>
      </c>
      <c r="D94" s="387">
        <v>14342</v>
      </c>
      <c r="E94" s="387">
        <v>16191</v>
      </c>
      <c r="F94" s="387">
        <v>8802</v>
      </c>
      <c r="G94" s="387">
        <v>9677</v>
      </c>
      <c r="H94" s="387">
        <v>20540</v>
      </c>
      <c r="I94" s="387">
        <v>20224</v>
      </c>
      <c r="J94" s="387">
        <v>31558</v>
      </c>
      <c r="K94" s="387">
        <v>33616</v>
      </c>
      <c r="L94" s="387">
        <v>59540</v>
      </c>
      <c r="M94" s="387">
        <v>63705</v>
      </c>
      <c r="N94" s="385"/>
      <c r="O94" s="82"/>
    </row>
    <row r="95" spans="1:15" s="83" customFormat="1" ht="20.100000000000001" customHeight="1" x14ac:dyDescent="0.25">
      <c r="A95" s="35" t="s">
        <v>231</v>
      </c>
      <c r="B95" s="83">
        <v>64</v>
      </c>
      <c r="C95" s="387">
        <v>67</v>
      </c>
      <c r="D95" s="387">
        <v>28</v>
      </c>
      <c r="E95" s="387">
        <v>31</v>
      </c>
      <c r="F95" s="387">
        <v>19</v>
      </c>
      <c r="G95" s="387">
        <v>17</v>
      </c>
      <c r="H95" s="387">
        <v>11</v>
      </c>
      <c r="I95" s="387">
        <v>17</v>
      </c>
      <c r="J95" s="387">
        <v>23</v>
      </c>
      <c r="K95" s="387">
        <v>32</v>
      </c>
      <c r="L95" s="387">
        <v>30</v>
      </c>
      <c r="M95" s="387">
        <v>64</v>
      </c>
      <c r="N95" s="385"/>
      <c r="O95" s="82"/>
    </row>
    <row r="96" spans="1:15" s="83" customFormat="1" ht="20.100000000000001" customHeight="1" x14ac:dyDescent="0.25">
      <c r="A96" s="35" t="s">
        <v>232</v>
      </c>
      <c r="B96" s="83">
        <v>1242</v>
      </c>
      <c r="C96" s="387">
        <v>1358</v>
      </c>
      <c r="D96" s="387">
        <v>508</v>
      </c>
      <c r="E96" s="387">
        <v>566</v>
      </c>
      <c r="F96" s="387">
        <v>943</v>
      </c>
      <c r="G96" s="387">
        <v>1035</v>
      </c>
      <c r="H96" s="387">
        <v>844</v>
      </c>
      <c r="I96" s="387">
        <v>777</v>
      </c>
      <c r="J96" s="387">
        <v>1170</v>
      </c>
      <c r="K96" s="387">
        <v>1223</v>
      </c>
      <c r="L96" s="387">
        <v>1138</v>
      </c>
      <c r="M96" s="387">
        <v>2199</v>
      </c>
      <c r="N96" s="385"/>
      <c r="O96" s="82"/>
    </row>
    <row r="97" spans="1:15" s="83" customFormat="1" ht="20.100000000000001" customHeight="1" x14ac:dyDescent="0.25">
      <c r="A97" s="35" t="s">
        <v>233</v>
      </c>
      <c r="B97" s="83">
        <v>67</v>
      </c>
      <c r="C97" s="387">
        <v>71</v>
      </c>
      <c r="D97" s="387">
        <v>36</v>
      </c>
      <c r="E97" s="387">
        <v>47</v>
      </c>
      <c r="F97" s="387">
        <v>43</v>
      </c>
      <c r="G97" s="387">
        <v>39</v>
      </c>
      <c r="H97" s="387">
        <v>28</v>
      </c>
      <c r="I97" s="387">
        <v>24</v>
      </c>
      <c r="J97" s="387">
        <v>24</v>
      </c>
      <c r="K97" s="387">
        <v>15</v>
      </c>
      <c r="L97" s="387">
        <v>52</v>
      </c>
      <c r="M97" s="387">
        <v>71</v>
      </c>
      <c r="N97" s="385"/>
      <c r="O97" s="82"/>
    </row>
    <row r="98" spans="1:15" s="83" customFormat="1" ht="20.100000000000001" customHeight="1" x14ac:dyDescent="0.25">
      <c r="A98" s="35" t="s">
        <v>234</v>
      </c>
      <c r="B98" s="83">
        <v>15</v>
      </c>
      <c r="C98" s="387">
        <v>28</v>
      </c>
      <c r="D98" s="387">
        <v>12</v>
      </c>
      <c r="E98" s="387">
        <v>20</v>
      </c>
      <c r="F98" s="387">
        <v>8</v>
      </c>
      <c r="G98" s="387">
        <v>15</v>
      </c>
      <c r="H98" s="387">
        <v>21</v>
      </c>
      <c r="I98" s="387">
        <v>15</v>
      </c>
      <c r="J98" s="387">
        <v>8</v>
      </c>
      <c r="K98" s="387">
        <v>19</v>
      </c>
      <c r="L98" s="387">
        <v>2</v>
      </c>
      <c r="M98" s="387">
        <v>12</v>
      </c>
      <c r="N98" s="385"/>
      <c r="O98" s="82"/>
    </row>
    <row r="99" spans="1:15" s="83" customFormat="1" ht="20.100000000000001" customHeight="1" x14ac:dyDescent="0.25">
      <c r="A99" s="35" t="s">
        <v>235</v>
      </c>
      <c r="B99" s="83">
        <v>0</v>
      </c>
      <c r="C99" s="387">
        <v>0</v>
      </c>
      <c r="D99" s="387">
        <v>5</v>
      </c>
      <c r="E99" s="387">
        <v>6</v>
      </c>
      <c r="F99" s="387">
        <v>0</v>
      </c>
      <c r="G99" s="387">
        <v>0</v>
      </c>
      <c r="H99" s="387">
        <v>0</v>
      </c>
      <c r="I99" s="387">
        <v>0</v>
      </c>
      <c r="J99" s="387">
        <v>5</v>
      </c>
      <c r="K99" s="387">
        <v>6</v>
      </c>
      <c r="L99" s="387">
        <v>0</v>
      </c>
      <c r="M99" s="387">
        <v>2</v>
      </c>
      <c r="N99" s="385"/>
      <c r="O99" s="82"/>
    </row>
    <row r="100" spans="1:15" s="83" customFormat="1" ht="20.100000000000001" customHeight="1" x14ac:dyDescent="0.25">
      <c r="A100" s="35" t="s">
        <v>236</v>
      </c>
      <c r="B100" s="83">
        <v>49</v>
      </c>
      <c r="C100" s="387">
        <v>87</v>
      </c>
      <c r="D100" s="387">
        <v>155</v>
      </c>
      <c r="E100" s="387">
        <v>102</v>
      </c>
      <c r="F100" s="387">
        <v>40</v>
      </c>
      <c r="G100" s="387">
        <v>58</v>
      </c>
      <c r="H100" s="387">
        <v>395</v>
      </c>
      <c r="I100" s="387">
        <v>242</v>
      </c>
      <c r="J100" s="387">
        <v>87</v>
      </c>
      <c r="K100" s="387">
        <v>123</v>
      </c>
      <c r="L100" s="387">
        <v>98</v>
      </c>
      <c r="M100" s="387">
        <v>240</v>
      </c>
      <c r="N100" s="385"/>
      <c r="O100" s="82"/>
    </row>
    <row r="101" spans="1:15" s="83" customFormat="1" ht="20.100000000000001" customHeight="1" x14ac:dyDescent="0.25">
      <c r="A101" s="35" t="s">
        <v>237</v>
      </c>
      <c r="B101" s="83">
        <v>123</v>
      </c>
      <c r="C101" s="387">
        <v>80</v>
      </c>
      <c r="D101" s="387">
        <v>71</v>
      </c>
      <c r="E101" s="387">
        <v>41</v>
      </c>
      <c r="F101" s="387">
        <v>33</v>
      </c>
      <c r="G101" s="387">
        <v>24</v>
      </c>
      <c r="H101" s="387">
        <v>48</v>
      </c>
      <c r="I101" s="387">
        <v>53</v>
      </c>
      <c r="J101" s="387">
        <v>128</v>
      </c>
      <c r="K101" s="387">
        <v>111</v>
      </c>
      <c r="L101" s="387">
        <v>47</v>
      </c>
      <c r="M101" s="387">
        <v>63</v>
      </c>
      <c r="N101" s="385"/>
      <c r="O101" s="82"/>
    </row>
    <row r="102" spans="1:15" s="83" customFormat="1" ht="20.100000000000001" customHeight="1" x14ac:dyDescent="0.25">
      <c r="A102" s="35" t="s">
        <v>238</v>
      </c>
      <c r="B102" s="83">
        <v>5</v>
      </c>
      <c r="C102" s="387">
        <v>6</v>
      </c>
      <c r="D102" s="387">
        <v>0</v>
      </c>
      <c r="E102" s="387">
        <v>0</v>
      </c>
      <c r="F102" s="387">
        <v>0</v>
      </c>
      <c r="G102" s="387">
        <v>0</v>
      </c>
      <c r="H102" s="387">
        <v>0</v>
      </c>
      <c r="I102" s="387">
        <v>0</v>
      </c>
      <c r="J102" s="387">
        <v>0</v>
      </c>
      <c r="K102" s="387">
        <v>0</v>
      </c>
      <c r="L102" s="387">
        <v>0</v>
      </c>
      <c r="M102" s="387">
        <v>1</v>
      </c>
      <c r="N102" s="385"/>
      <c r="O102" s="82"/>
    </row>
    <row r="103" spans="1:15" s="83" customFormat="1" ht="20.100000000000001" customHeight="1" x14ac:dyDescent="0.25">
      <c r="A103" s="35" t="s">
        <v>239</v>
      </c>
      <c r="B103" s="83">
        <v>0</v>
      </c>
      <c r="C103" s="387">
        <v>0</v>
      </c>
      <c r="D103" s="387">
        <v>0</v>
      </c>
      <c r="E103" s="387">
        <v>0</v>
      </c>
      <c r="F103" s="387">
        <v>0</v>
      </c>
      <c r="G103" s="387">
        <v>0</v>
      </c>
      <c r="H103" s="387">
        <v>0</v>
      </c>
      <c r="I103" s="387">
        <v>0</v>
      </c>
      <c r="J103" s="387">
        <v>0</v>
      </c>
      <c r="K103" s="387">
        <v>0</v>
      </c>
      <c r="L103" s="387">
        <v>0</v>
      </c>
      <c r="M103" s="387">
        <v>0</v>
      </c>
      <c r="N103" s="385"/>
      <c r="O103" s="82"/>
    </row>
    <row r="104" spans="1:15" s="83" customFormat="1" ht="20.100000000000001" customHeight="1" x14ac:dyDescent="0.25">
      <c r="A104" s="35" t="s">
        <v>240</v>
      </c>
      <c r="B104" s="83">
        <v>6310</v>
      </c>
      <c r="C104" s="387">
        <v>7990</v>
      </c>
      <c r="D104" s="387">
        <v>6139</v>
      </c>
      <c r="E104" s="387">
        <v>6704</v>
      </c>
      <c r="F104" s="387">
        <v>9467</v>
      </c>
      <c r="G104" s="387">
        <v>12097</v>
      </c>
      <c r="H104" s="387">
        <v>7405</v>
      </c>
      <c r="I104" s="387">
        <v>8329</v>
      </c>
      <c r="J104" s="387">
        <v>7212</v>
      </c>
      <c r="K104" s="387">
        <v>8857</v>
      </c>
      <c r="L104" s="387">
        <v>11053</v>
      </c>
      <c r="M104" s="387">
        <v>11661</v>
      </c>
      <c r="N104" s="385"/>
      <c r="O104" s="82"/>
    </row>
    <row r="105" spans="1:15" s="83" customFormat="1" ht="20.100000000000001" customHeight="1" x14ac:dyDescent="0.25">
      <c r="A105" s="35" t="s">
        <v>241</v>
      </c>
      <c r="B105" s="83">
        <v>2</v>
      </c>
      <c r="C105" s="83">
        <v>4</v>
      </c>
      <c r="D105" s="83">
        <v>13</v>
      </c>
      <c r="E105" s="83">
        <v>24</v>
      </c>
      <c r="F105" s="83">
        <v>2</v>
      </c>
      <c r="G105" s="83">
        <v>10</v>
      </c>
      <c r="H105" s="83">
        <v>1</v>
      </c>
      <c r="I105" s="83">
        <v>0</v>
      </c>
      <c r="J105" s="83">
        <v>2</v>
      </c>
      <c r="K105" s="83">
        <v>6</v>
      </c>
      <c r="L105" s="83">
        <v>7</v>
      </c>
      <c r="M105" s="83">
        <v>8</v>
      </c>
      <c r="N105" s="385"/>
      <c r="O105" s="82"/>
    </row>
    <row r="106" spans="1:15" s="89" customFormat="1" ht="20.100000000000001" customHeight="1" x14ac:dyDescent="0.25">
      <c r="A106" s="30" t="s">
        <v>242</v>
      </c>
      <c r="B106" s="89">
        <v>16</v>
      </c>
      <c r="C106" s="89">
        <v>16</v>
      </c>
      <c r="D106" s="89">
        <v>26</v>
      </c>
      <c r="E106" s="89">
        <v>29</v>
      </c>
      <c r="F106" s="89">
        <v>28</v>
      </c>
      <c r="G106" s="89">
        <v>32</v>
      </c>
      <c r="H106" s="89">
        <v>1</v>
      </c>
      <c r="I106" s="89">
        <v>11</v>
      </c>
      <c r="J106" s="89">
        <v>33</v>
      </c>
      <c r="K106" s="89">
        <v>41</v>
      </c>
      <c r="L106" s="89">
        <v>40</v>
      </c>
      <c r="M106" s="89">
        <v>59</v>
      </c>
      <c r="N106" s="386"/>
      <c r="O106" s="82"/>
    </row>
    <row r="107" spans="1:15" s="83" customFormat="1" ht="20.100000000000001" customHeight="1" x14ac:dyDescent="0.25">
      <c r="A107" s="35" t="s">
        <v>243</v>
      </c>
      <c r="B107" s="83">
        <v>1</v>
      </c>
      <c r="C107" s="83">
        <v>0</v>
      </c>
      <c r="D107" s="83">
        <v>8</v>
      </c>
      <c r="E107" s="83">
        <v>6</v>
      </c>
      <c r="F107" s="83">
        <v>1</v>
      </c>
      <c r="G107" s="83">
        <v>3</v>
      </c>
      <c r="H107" s="83">
        <v>0</v>
      </c>
      <c r="I107" s="83">
        <v>2</v>
      </c>
      <c r="J107" s="83">
        <v>0</v>
      </c>
      <c r="K107" s="83">
        <v>0</v>
      </c>
      <c r="L107" s="83">
        <v>0</v>
      </c>
      <c r="M107" s="83">
        <v>13</v>
      </c>
      <c r="N107" s="385"/>
      <c r="O107" s="82"/>
    </row>
    <row r="108" spans="1:15" s="83" customFormat="1" ht="20.100000000000001" customHeight="1" x14ac:dyDescent="0.25">
      <c r="A108" s="35" t="s">
        <v>244</v>
      </c>
      <c r="B108" s="83">
        <v>0</v>
      </c>
      <c r="C108" s="83">
        <v>0</v>
      </c>
      <c r="D108" s="83">
        <v>0</v>
      </c>
      <c r="E108" s="83">
        <v>0</v>
      </c>
      <c r="F108" s="83">
        <v>0</v>
      </c>
      <c r="G108" s="83">
        <v>1</v>
      </c>
      <c r="H108" s="83">
        <v>0</v>
      </c>
      <c r="I108" s="83">
        <v>0</v>
      </c>
      <c r="J108" s="83">
        <v>0</v>
      </c>
      <c r="K108" s="83">
        <v>1</v>
      </c>
      <c r="L108" s="83">
        <v>0</v>
      </c>
      <c r="M108" s="83">
        <v>1</v>
      </c>
      <c r="N108" s="385"/>
      <c r="O108" s="82"/>
    </row>
    <row r="109" spans="1:15" s="83" customFormat="1" ht="20.100000000000001" customHeight="1" x14ac:dyDescent="0.25">
      <c r="A109" s="35" t="s">
        <v>245</v>
      </c>
      <c r="B109" s="83">
        <v>0</v>
      </c>
      <c r="C109" s="83">
        <v>0</v>
      </c>
      <c r="D109" s="83">
        <v>5</v>
      </c>
      <c r="E109" s="83">
        <v>7</v>
      </c>
      <c r="F109" s="83">
        <v>2</v>
      </c>
      <c r="G109" s="83">
        <v>3</v>
      </c>
      <c r="H109" s="83">
        <v>0</v>
      </c>
      <c r="I109" s="83">
        <v>0</v>
      </c>
      <c r="J109" s="83">
        <v>13</v>
      </c>
      <c r="K109" s="83">
        <v>11</v>
      </c>
      <c r="L109" s="83">
        <v>4</v>
      </c>
      <c r="M109" s="83">
        <v>7</v>
      </c>
      <c r="N109" s="385"/>
      <c r="O109" s="82"/>
    </row>
    <row r="110" spans="1:15" s="83" customFormat="1" ht="20.100000000000001" customHeight="1" x14ac:dyDescent="0.25">
      <c r="A110" s="35" t="s">
        <v>246</v>
      </c>
      <c r="B110" s="83">
        <v>6</v>
      </c>
      <c r="C110" s="83">
        <v>8</v>
      </c>
      <c r="D110" s="83">
        <v>1</v>
      </c>
      <c r="E110" s="83">
        <v>1</v>
      </c>
      <c r="F110" s="83">
        <v>4</v>
      </c>
      <c r="G110" s="83">
        <v>0</v>
      </c>
      <c r="H110" s="83">
        <v>0</v>
      </c>
      <c r="I110" s="83">
        <v>8</v>
      </c>
      <c r="J110" s="83">
        <v>0</v>
      </c>
      <c r="K110" s="83">
        <v>0</v>
      </c>
      <c r="L110" s="83">
        <v>4</v>
      </c>
      <c r="M110" s="83">
        <v>1</v>
      </c>
      <c r="N110" s="385"/>
      <c r="O110" s="82"/>
    </row>
    <row r="111" spans="1:15" s="83" customFormat="1" ht="20.100000000000001" customHeight="1" x14ac:dyDescent="0.25">
      <c r="A111" s="35" t="s">
        <v>247</v>
      </c>
      <c r="B111" s="83">
        <v>4</v>
      </c>
      <c r="C111" s="83">
        <v>0</v>
      </c>
      <c r="D111" s="83">
        <v>1</v>
      </c>
      <c r="E111" s="83">
        <v>4</v>
      </c>
      <c r="F111" s="83">
        <v>5</v>
      </c>
      <c r="G111" s="83">
        <v>1</v>
      </c>
      <c r="H111" s="83">
        <v>1</v>
      </c>
      <c r="I111" s="83">
        <v>0</v>
      </c>
      <c r="J111" s="83">
        <v>4</v>
      </c>
      <c r="K111" s="83">
        <v>7</v>
      </c>
      <c r="L111" s="83">
        <v>6</v>
      </c>
      <c r="M111" s="83">
        <v>8</v>
      </c>
      <c r="N111" s="385"/>
      <c r="O111" s="82"/>
    </row>
    <row r="112" spans="1:15" s="83" customFormat="1" ht="20.100000000000001" customHeight="1" x14ac:dyDescent="0.25">
      <c r="A112" s="35" t="s">
        <v>248</v>
      </c>
      <c r="B112" s="83">
        <v>5</v>
      </c>
      <c r="C112" s="83">
        <v>8</v>
      </c>
      <c r="D112" s="83">
        <v>11</v>
      </c>
      <c r="E112" s="83">
        <v>11</v>
      </c>
      <c r="F112" s="83">
        <v>16</v>
      </c>
      <c r="G112" s="83">
        <v>24</v>
      </c>
      <c r="H112" s="83">
        <v>0</v>
      </c>
      <c r="I112" s="83">
        <v>1</v>
      </c>
      <c r="J112" s="83">
        <v>16</v>
      </c>
      <c r="K112" s="83">
        <v>22</v>
      </c>
      <c r="L112" s="83">
        <v>26</v>
      </c>
      <c r="M112" s="83">
        <v>29</v>
      </c>
      <c r="N112" s="385"/>
      <c r="O112" s="82"/>
    </row>
    <row r="113" spans="1:15" s="83" customFormat="1" ht="20.100000000000001" customHeight="1" x14ac:dyDescent="0.25">
      <c r="A113" s="30" t="s">
        <v>249</v>
      </c>
      <c r="B113" s="89">
        <v>327</v>
      </c>
      <c r="C113" s="89">
        <v>332</v>
      </c>
      <c r="D113" s="89">
        <v>282</v>
      </c>
      <c r="E113" s="89">
        <v>397</v>
      </c>
      <c r="F113" s="89">
        <v>368</v>
      </c>
      <c r="G113" s="89">
        <v>383</v>
      </c>
      <c r="H113" s="89">
        <v>489</v>
      </c>
      <c r="I113" s="89">
        <v>1758</v>
      </c>
      <c r="J113" s="89">
        <v>586</v>
      </c>
      <c r="K113" s="89">
        <v>618</v>
      </c>
      <c r="L113" s="89">
        <v>612</v>
      </c>
      <c r="M113" s="89">
        <v>872</v>
      </c>
      <c r="N113" s="385"/>
      <c r="O113" s="82"/>
    </row>
    <row r="114" spans="1:15" s="83" customFormat="1" ht="20.100000000000001" customHeight="1" x14ac:dyDescent="0.25">
      <c r="A114" s="35" t="s">
        <v>250</v>
      </c>
      <c r="B114" s="83">
        <v>35</v>
      </c>
      <c r="C114" s="83">
        <v>39</v>
      </c>
      <c r="D114" s="83">
        <v>44</v>
      </c>
      <c r="E114" s="83">
        <v>159</v>
      </c>
      <c r="F114" s="83">
        <v>32</v>
      </c>
      <c r="G114" s="83">
        <v>32</v>
      </c>
      <c r="H114" s="83">
        <v>299</v>
      </c>
      <c r="I114" s="83">
        <v>1515</v>
      </c>
      <c r="J114" s="83">
        <v>223</v>
      </c>
      <c r="K114" s="83">
        <v>168</v>
      </c>
      <c r="L114" s="83">
        <v>97</v>
      </c>
      <c r="M114" s="83">
        <v>174</v>
      </c>
      <c r="N114" s="385"/>
      <c r="O114" s="82"/>
    </row>
    <row r="115" spans="1:15" s="83" customFormat="1" ht="20.100000000000001" customHeight="1" x14ac:dyDescent="0.25">
      <c r="A115" s="35" t="s">
        <v>251</v>
      </c>
      <c r="B115" s="83">
        <v>5</v>
      </c>
      <c r="C115" s="83">
        <v>7</v>
      </c>
      <c r="D115" s="83">
        <v>5</v>
      </c>
      <c r="E115" s="83">
        <v>6</v>
      </c>
      <c r="F115" s="83">
        <v>5</v>
      </c>
      <c r="G115" s="83">
        <v>5</v>
      </c>
      <c r="H115" s="83">
        <v>7</v>
      </c>
      <c r="I115" s="83">
        <v>10</v>
      </c>
      <c r="J115" s="83">
        <v>4</v>
      </c>
      <c r="K115" s="83">
        <v>10</v>
      </c>
      <c r="L115" s="83">
        <v>12</v>
      </c>
      <c r="M115" s="83">
        <v>14</v>
      </c>
      <c r="N115" s="385"/>
      <c r="O115" s="82"/>
    </row>
    <row r="116" spans="1:15" s="83" customFormat="1" ht="20.100000000000001" customHeight="1" x14ac:dyDescent="0.25">
      <c r="A116" s="35" t="s">
        <v>252</v>
      </c>
      <c r="B116" s="83">
        <v>2</v>
      </c>
      <c r="C116" s="83">
        <v>2</v>
      </c>
      <c r="D116" s="83">
        <v>3</v>
      </c>
      <c r="E116" s="83">
        <v>4</v>
      </c>
      <c r="F116" s="83">
        <v>25</v>
      </c>
      <c r="G116" s="83">
        <v>28</v>
      </c>
      <c r="H116" s="83">
        <v>3</v>
      </c>
      <c r="I116" s="83">
        <v>2</v>
      </c>
      <c r="J116" s="83">
        <v>12</v>
      </c>
      <c r="K116" s="83">
        <v>4</v>
      </c>
      <c r="L116" s="83">
        <v>6</v>
      </c>
      <c r="M116" s="83">
        <v>6</v>
      </c>
      <c r="N116" s="385"/>
      <c r="O116" s="82"/>
    </row>
    <row r="117" spans="1:15" s="83" customFormat="1" ht="20.100000000000001" customHeight="1" x14ac:dyDescent="0.25">
      <c r="A117" s="35" t="s">
        <v>253</v>
      </c>
      <c r="B117" s="83">
        <v>5</v>
      </c>
      <c r="C117" s="83">
        <v>3</v>
      </c>
      <c r="D117" s="83">
        <v>0</v>
      </c>
      <c r="E117" s="83">
        <v>0</v>
      </c>
      <c r="F117" s="83">
        <v>5</v>
      </c>
      <c r="G117" s="83">
        <v>1</v>
      </c>
      <c r="H117" s="83">
        <v>4</v>
      </c>
      <c r="I117" s="83">
        <v>1</v>
      </c>
      <c r="J117" s="83">
        <v>2</v>
      </c>
      <c r="K117" s="83">
        <v>4</v>
      </c>
      <c r="L117" s="83">
        <v>6</v>
      </c>
      <c r="M117" s="83">
        <v>14</v>
      </c>
      <c r="N117" s="385"/>
      <c r="O117" s="82"/>
    </row>
    <row r="118" spans="1:15" s="83" customFormat="1" ht="20.100000000000001" customHeight="1" x14ac:dyDescent="0.25">
      <c r="A118" s="35" t="s">
        <v>254</v>
      </c>
      <c r="B118" s="83">
        <v>80</v>
      </c>
      <c r="C118" s="83">
        <v>69</v>
      </c>
      <c r="D118" s="83">
        <v>70</v>
      </c>
      <c r="E118" s="83">
        <v>61</v>
      </c>
      <c r="F118" s="83">
        <v>96</v>
      </c>
      <c r="G118" s="83">
        <v>50</v>
      </c>
      <c r="H118" s="83">
        <v>28</v>
      </c>
      <c r="I118" s="83">
        <v>27</v>
      </c>
      <c r="J118" s="83">
        <v>65</v>
      </c>
      <c r="K118" s="83">
        <v>75</v>
      </c>
      <c r="L118" s="83">
        <v>83</v>
      </c>
      <c r="M118" s="83">
        <v>113</v>
      </c>
      <c r="N118" s="385"/>
      <c r="O118" s="82"/>
    </row>
    <row r="119" spans="1:15" s="83" customFormat="1" ht="20.100000000000001" customHeight="1" x14ac:dyDescent="0.25">
      <c r="A119" s="35" t="s">
        <v>255</v>
      </c>
      <c r="B119" s="83">
        <v>5</v>
      </c>
      <c r="C119" s="83">
        <v>6</v>
      </c>
      <c r="D119" s="83">
        <v>0</v>
      </c>
      <c r="E119" s="83">
        <v>2</v>
      </c>
      <c r="F119" s="83">
        <v>0</v>
      </c>
      <c r="G119" s="83">
        <v>4</v>
      </c>
      <c r="H119" s="83">
        <v>1</v>
      </c>
      <c r="I119" s="83">
        <v>5</v>
      </c>
      <c r="J119" s="83">
        <v>0</v>
      </c>
      <c r="K119" s="83">
        <v>2</v>
      </c>
      <c r="L119" s="83">
        <v>5</v>
      </c>
      <c r="M119" s="83">
        <v>18</v>
      </c>
      <c r="N119" s="385"/>
      <c r="O119" s="82"/>
    </row>
    <row r="120" spans="1:15" s="83" customFormat="1" ht="20.100000000000001" customHeight="1" x14ac:dyDescent="0.25">
      <c r="A120" s="35" t="s">
        <v>256</v>
      </c>
      <c r="B120" s="83">
        <v>46</v>
      </c>
      <c r="C120" s="83">
        <v>61</v>
      </c>
      <c r="D120" s="83">
        <v>33</v>
      </c>
      <c r="E120" s="83">
        <v>38</v>
      </c>
      <c r="F120" s="83">
        <v>69</v>
      </c>
      <c r="G120" s="83">
        <v>91</v>
      </c>
      <c r="H120" s="83">
        <v>33</v>
      </c>
      <c r="I120" s="83">
        <v>34</v>
      </c>
      <c r="J120" s="83">
        <v>57</v>
      </c>
      <c r="K120" s="83">
        <v>89</v>
      </c>
      <c r="L120" s="83">
        <v>74</v>
      </c>
      <c r="M120" s="83">
        <v>103</v>
      </c>
      <c r="N120" s="385"/>
      <c r="O120" s="82"/>
    </row>
    <row r="121" spans="1:15" s="83" customFormat="1" ht="20.100000000000001" customHeight="1" x14ac:dyDescent="0.25">
      <c r="A121" s="35" t="s">
        <v>257</v>
      </c>
      <c r="B121" s="83">
        <v>0</v>
      </c>
      <c r="C121" s="83">
        <v>5</v>
      </c>
      <c r="D121" s="83">
        <v>0</v>
      </c>
      <c r="E121" s="83">
        <v>0</v>
      </c>
      <c r="F121" s="83">
        <v>3</v>
      </c>
      <c r="G121" s="83">
        <v>0</v>
      </c>
      <c r="H121" s="83">
        <v>1</v>
      </c>
      <c r="I121" s="83">
        <v>0</v>
      </c>
      <c r="J121" s="83">
        <v>2</v>
      </c>
      <c r="K121" s="83">
        <v>0</v>
      </c>
      <c r="L121" s="83">
        <v>5</v>
      </c>
      <c r="M121" s="83">
        <v>13</v>
      </c>
      <c r="N121" s="385"/>
      <c r="O121" s="82"/>
    </row>
    <row r="122" spans="1:15" s="83" customFormat="1" ht="20.100000000000001" customHeight="1" x14ac:dyDescent="0.25">
      <c r="A122" s="35" t="s">
        <v>258</v>
      </c>
      <c r="B122" s="83">
        <v>4</v>
      </c>
      <c r="C122" s="83">
        <v>2</v>
      </c>
      <c r="D122" s="83">
        <v>5</v>
      </c>
      <c r="E122" s="83">
        <v>1</v>
      </c>
      <c r="F122" s="83">
        <v>10</v>
      </c>
      <c r="G122" s="83">
        <v>19</v>
      </c>
      <c r="H122" s="83">
        <v>7</v>
      </c>
      <c r="I122" s="83">
        <v>17</v>
      </c>
      <c r="J122" s="83">
        <v>27</v>
      </c>
      <c r="K122" s="83">
        <v>16</v>
      </c>
      <c r="L122" s="83">
        <v>11</v>
      </c>
      <c r="M122" s="83">
        <v>24</v>
      </c>
      <c r="N122" s="385"/>
      <c r="O122" s="82"/>
    </row>
    <row r="123" spans="1:15" s="83" customFormat="1" ht="20.100000000000001" customHeight="1" x14ac:dyDescent="0.25">
      <c r="A123" s="35" t="s">
        <v>259</v>
      </c>
      <c r="B123" s="83">
        <v>0</v>
      </c>
      <c r="C123" s="83">
        <v>1</v>
      </c>
      <c r="D123" s="83">
        <v>0</v>
      </c>
      <c r="E123" s="83">
        <v>0</v>
      </c>
      <c r="F123" s="83">
        <v>1</v>
      </c>
      <c r="G123" s="83">
        <v>1</v>
      </c>
      <c r="H123" s="83">
        <v>6</v>
      </c>
      <c r="I123" s="83">
        <v>6</v>
      </c>
      <c r="J123" s="83">
        <v>1</v>
      </c>
      <c r="K123" s="83">
        <v>1</v>
      </c>
      <c r="L123" s="83">
        <v>2</v>
      </c>
      <c r="M123" s="83">
        <v>2</v>
      </c>
      <c r="N123" s="385"/>
      <c r="O123" s="82"/>
    </row>
    <row r="124" spans="1:15" s="83" customFormat="1" ht="20.100000000000001" customHeight="1" x14ac:dyDescent="0.25">
      <c r="A124" s="35" t="s">
        <v>260</v>
      </c>
      <c r="B124" s="83">
        <v>42</v>
      </c>
      <c r="C124" s="83">
        <v>36</v>
      </c>
      <c r="D124" s="83">
        <v>19</v>
      </c>
      <c r="E124" s="83">
        <v>23</v>
      </c>
      <c r="F124" s="83">
        <v>18</v>
      </c>
      <c r="G124" s="83">
        <v>34</v>
      </c>
      <c r="H124" s="83">
        <v>22</v>
      </c>
      <c r="I124" s="83">
        <v>23</v>
      </c>
      <c r="J124" s="83">
        <v>52</v>
      </c>
      <c r="K124" s="83">
        <v>31</v>
      </c>
      <c r="L124" s="83">
        <v>69</v>
      </c>
      <c r="M124" s="83">
        <v>57</v>
      </c>
      <c r="N124" s="385"/>
      <c r="O124" s="82"/>
    </row>
    <row r="125" spans="1:15" s="83" customFormat="1" ht="20.100000000000001" customHeight="1" x14ac:dyDescent="0.25">
      <c r="A125" s="35" t="s">
        <v>261</v>
      </c>
      <c r="B125" s="83">
        <v>5</v>
      </c>
      <c r="C125" s="83">
        <v>5</v>
      </c>
      <c r="D125" s="83">
        <v>8</v>
      </c>
      <c r="E125" s="83">
        <v>4</v>
      </c>
      <c r="F125" s="83">
        <v>5</v>
      </c>
      <c r="G125" s="83">
        <v>2</v>
      </c>
      <c r="H125" s="83">
        <v>0</v>
      </c>
      <c r="I125" s="83">
        <v>15</v>
      </c>
      <c r="J125" s="83">
        <v>5</v>
      </c>
      <c r="K125" s="83">
        <v>8</v>
      </c>
      <c r="L125" s="83">
        <v>10</v>
      </c>
      <c r="M125" s="83">
        <v>11</v>
      </c>
      <c r="N125" s="385"/>
      <c r="O125" s="82"/>
    </row>
    <row r="126" spans="1:15" s="83" customFormat="1" ht="20.100000000000001" customHeight="1" x14ac:dyDescent="0.25">
      <c r="A126" s="35" t="s">
        <v>262</v>
      </c>
      <c r="B126" s="83">
        <v>52</v>
      </c>
      <c r="C126" s="83">
        <v>54</v>
      </c>
      <c r="D126" s="83">
        <v>60</v>
      </c>
      <c r="E126" s="83">
        <v>57</v>
      </c>
      <c r="F126" s="83">
        <v>57</v>
      </c>
      <c r="G126" s="83">
        <v>59</v>
      </c>
      <c r="H126" s="83">
        <v>38</v>
      </c>
      <c r="I126" s="83">
        <v>45</v>
      </c>
      <c r="J126" s="83">
        <v>57</v>
      </c>
      <c r="K126" s="83">
        <v>83</v>
      </c>
      <c r="L126" s="83">
        <v>111</v>
      </c>
      <c r="M126" s="83">
        <v>141</v>
      </c>
      <c r="N126" s="385"/>
      <c r="O126" s="82"/>
    </row>
    <row r="127" spans="1:15" s="83" customFormat="1" ht="20.100000000000001" customHeight="1" x14ac:dyDescent="0.25">
      <c r="A127" s="35" t="s">
        <v>263</v>
      </c>
      <c r="B127" s="83">
        <v>0</v>
      </c>
      <c r="C127" s="83">
        <v>0</v>
      </c>
      <c r="D127" s="83">
        <v>0</v>
      </c>
      <c r="E127" s="83">
        <v>0</v>
      </c>
      <c r="F127" s="83">
        <v>2</v>
      </c>
      <c r="G127" s="83">
        <v>0</v>
      </c>
      <c r="H127" s="83">
        <v>0</v>
      </c>
      <c r="I127" s="83">
        <v>3</v>
      </c>
      <c r="J127" s="83">
        <v>15</v>
      </c>
      <c r="K127" s="83">
        <v>15</v>
      </c>
      <c r="L127" s="83">
        <v>23</v>
      </c>
      <c r="M127" s="83">
        <v>25</v>
      </c>
      <c r="N127" s="385"/>
      <c r="O127" s="82"/>
    </row>
    <row r="128" spans="1:15" s="83" customFormat="1" ht="20.100000000000001" customHeight="1" x14ac:dyDescent="0.25">
      <c r="A128" s="35" t="s">
        <v>264</v>
      </c>
      <c r="B128" s="83">
        <v>10</v>
      </c>
      <c r="C128" s="83">
        <v>8</v>
      </c>
      <c r="D128" s="83">
        <v>4</v>
      </c>
      <c r="E128" s="83">
        <v>2</v>
      </c>
      <c r="F128" s="83">
        <v>2</v>
      </c>
      <c r="G128" s="83">
        <v>3</v>
      </c>
      <c r="H128" s="83">
        <v>2</v>
      </c>
      <c r="I128" s="83">
        <v>6</v>
      </c>
      <c r="J128" s="83">
        <v>1</v>
      </c>
      <c r="K128" s="83">
        <v>8</v>
      </c>
      <c r="L128" s="83">
        <v>1</v>
      </c>
      <c r="M128" s="83">
        <v>5</v>
      </c>
      <c r="N128" s="385"/>
      <c r="O128" s="82"/>
    </row>
    <row r="129" spans="1:47" s="89" customFormat="1" ht="20.100000000000001" customHeight="1" x14ac:dyDescent="0.25">
      <c r="A129" s="35" t="s">
        <v>265</v>
      </c>
      <c r="B129" s="83">
        <v>11</v>
      </c>
      <c r="C129" s="83">
        <v>7</v>
      </c>
      <c r="D129" s="83">
        <v>9</v>
      </c>
      <c r="E129" s="83">
        <v>6</v>
      </c>
      <c r="F129" s="83">
        <v>16</v>
      </c>
      <c r="G129" s="83">
        <v>21</v>
      </c>
      <c r="H129" s="83">
        <v>5</v>
      </c>
      <c r="I129" s="83">
        <v>3</v>
      </c>
      <c r="J129" s="83">
        <v>23</v>
      </c>
      <c r="K129" s="83">
        <v>35</v>
      </c>
      <c r="L129" s="83">
        <v>22</v>
      </c>
      <c r="M129" s="83">
        <v>43</v>
      </c>
      <c r="N129" s="386"/>
      <c r="O129" s="82"/>
    </row>
    <row r="130" spans="1:47" s="89" customFormat="1" ht="20.100000000000001" customHeight="1" x14ac:dyDescent="0.25">
      <c r="A130" s="35" t="s">
        <v>266</v>
      </c>
      <c r="B130" s="83">
        <v>0</v>
      </c>
      <c r="C130" s="83">
        <v>4</v>
      </c>
      <c r="D130" s="83">
        <v>2</v>
      </c>
      <c r="E130" s="83">
        <v>0</v>
      </c>
      <c r="F130" s="83">
        <v>1</v>
      </c>
      <c r="G130" s="83">
        <v>1</v>
      </c>
      <c r="H130" s="83">
        <v>1</v>
      </c>
      <c r="I130" s="83">
        <v>1</v>
      </c>
      <c r="J130" s="83">
        <v>0</v>
      </c>
      <c r="K130" s="83">
        <v>6</v>
      </c>
      <c r="L130" s="83">
        <v>4</v>
      </c>
      <c r="M130" s="83">
        <v>6</v>
      </c>
      <c r="N130" s="386"/>
      <c r="O130" s="82"/>
    </row>
    <row r="131" spans="1:47" s="89" customFormat="1" ht="20.100000000000001" customHeight="1" x14ac:dyDescent="0.25">
      <c r="A131" s="35" t="s">
        <v>267</v>
      </c>
      <c r="B131" s="83">
        <v>9</v>
      </c>
      <c r="C131" s="83">
        <v>7</v>
      </c>
      <c r="D131" s="83">
        <v>1</v>
      </c>
      <c r="E131" s="83">
        <v>13</v>
      </c>
      <c r="F131" s="83">
        <v>0</v>
      </c>
      <c r="G131" s="83">
        <v>5</v>
      </c>
      <c r="H131" s="83">
        <v>2</v>
      </c>
      <c r="I131" s="83">
        <v>0</v>
      </c>
      <c r="J131" s="83">
        <v>8</v>
      </c>
      <c r="K131" s="83">
        <v>6</v>
      </c>
      <c r="L131" s="83">
        <v>1</v>
      </c>
      <c r="M131" s="83">
        <v>15</v>
      </c>
      <c r="N131" s="386"/>
      <c r="O131" s="82"/>
    </row>
    <row r="132" spans="1:47" s="83" customFormat="1" ht="20.100000000000001" customHeight="1" x14ac:dyDescent="0.25">
      <c r="A132" s="35" t="s">
        <v>268</v>
      </c>
      <c r="B132" s="83">
        <v>2</v>
      </c>
      <c r="C132" s="83">
        <v>5</v>
      </c>
      <c r="D132" s="83">
        <v>1</v>
      </c>
      <c r="E132" s="83">
        <v>2</v>
      </c>
      <c r="F132" s="83">
        <v>5</v>
      </c>
      <c r="G132" s="83">
        <v>13</v>
      </c>
      <c r="H132" s="83">
        <v>0</v>
      </c>
      <c r="I132" s="83">
        <v>6</v>
      </c>
      <c r="J132" s="83">
        <v>2</v>
      </c>
      <c r="K132" s="83">
        <v>13</v>
      </c>
      <c r="L132" s="83">
        <v>25</v>
      </c>
      <c r="M132" s="83">
        <v>25</v>
      </c>
      <c r="N132" s="385"/>
      <c r="O132" s="82"/>
    </row>
    <row r="133" spans="1:47" s="83" customFormat="1" ht="20.100000000000001" customHeight="1" x14ac:dyDescent="0.25">
      <c r="A133" s="35" t="s">
        <v>269</v>
      </c>
      <c r="B133" s="83">
        <v>9</v>
      </c>
      <c r="C133" s="83">
        <v>2</v>
      </c>
      <c r="D133" s="83">
        <v>18</v>
      </c>
      <c r="E133" s="83">
        <v>19</v>
      </c>
      <c r="F133" s="83">
        <v>10</v>
      </c>
      <c r="G133" s="83">
        <v>10</v>
      </c>
      <c r="H133" s="83">
        <v>27</v>
      </c>
      <c r="I133" s="83">
        <v>34</v>
      </c>
      <c r="J133" s="83">
        <v>13</v>
      </c>
      <c r="K133" s="83">
        <v>25</v>
      </c>
      <c r="L133" s="83">
        <v>30</v>
      </c>
      <c r="M133" s="83">
        <v>28</v>
      </c>
      <c r="N133" s="385"/>
      <c r="O133" s="82"/>
    </row>
    <row r="134" spans="1:47" s="89" customFormat="1" ht="20.100000000000001" customHeight="1" x14ac:dyDescent="0.25">
      <c r="A134" s="35" t="s">
        <v>270</v>
      </c>
      <c r="B134" s="83">
        <v>5</v>
      </c>
      <c r="C134" s="83">
        <v>9</v>
      </c>
      <c r="D134" s="83">
        <v>0</v>
      </c>
      <c r="E134" s="83">
        <v>0</v>
      </c>
      <c r="F134" s="83">
        <v>6</v>
      </c>
      <c r="G134" s="83">
        <v>4</v>
      </c>
      <c r="H134" s="83">
        <v>3</v>
      </c>
      <c r="I134" s="83">
        <v>5</v>
      </c>
      <c r="J134" s="83">
        <v>17</v>
      </c>
      <c r="K134" s="83">
        <v>19</v>
      </c>
      <c r="L134" s="83">
        <v>15</v>
      </c>
      <c r="M134" s="83">
        <v>35</v>
      </c>
      <c r="N134" s="386"/>
      <c r="O134" s="82"/>
    </row>
    <row r="135" spans="1:47" s="83" customFormat="1" ht="20.100000000000001" customHeight="1" x14ac:dyDescent="0.25">
      <c r="A135" s="30" t="s">
        <v>271</v>
      </c>
      <c r="B135" s="89">
        <v>26</v>
      </c>
      <c r="C135" s="89">
        <v>33</v>
      </c>
      <c r="D135" s="89">
        <v>4</v>
      </c>
      <c r="E135" s="89">
        <v>3</v>
      </c>
      <c r="F135" s="89">
        <v>17</v>
      </c>
      <c r="G135" s="89">
        <v>22</v>
      </c>
      <c r="H135" s="89">
        <v>29</v>
      </c>
      <c r="I135" s="89">
        <v>49</v>
      </c>
      <c r="J135" s="89">
        <v>16</v>
      </c>
      <c r="K135" s="89">
        <v>31</v>
      </c>
      <c r="L135" s="89">
        <v>48</v>
      </c>
      <c r="M135" s="89">
        <v>79</v>
      </c>
      <c r="N135" s="385"/>
      <c r="O135" s="82"/>
    </row>
    <row r="136" spans="1:47" s="83" customFormat="1" ht="20.100000000000001" customHeight="1" x14ac:dyDescent="0.25">
      <c r="A136" s="35" t="s">
        <v>272</v>
      </c>
      <c r="B136" s="83">
        <v>18</v>
      </c>
      <c r="C136" s="83">
        <v>27</v>
      </c>
      <c r="D136" s="83">
        <v>3</v>
      </c>
      <c r="E136" s="83">
        <v>1</v>
      </c>
      <c r="F136" s="83">
        <v>11</v>
      </c>
      <c r="G136" s="83">
        <v>12</v>
      </c>
      <c r="H136" s="83">
        <v>27</v>
      </c>
      <c r="I136" s="83">
        <v>44</v>
      </c>
      <c r="J136" s="83">
        <v>11</v>
      </c>
      <c r="K136" s="83">
        <v>23</v>
      </c>
      <c r="L136" s="83">
        <v>36</v>
      </c>
      <c r="M136" s="83">
        <v>60</v>
      </c>
      <c r="N136" s="385"/>
      <c r="O136" s="82"/>
    </row>
    <row r="137" spans="1:47" s="83" customFormat="1" ht="20.100000000000001" customHeight="1" x14ac:dyDescent="0.25">
      <c r="A137" s="35" t="s">
        <v>273</v>
      </c>
      <c r="B137" s="83">
        <v>8</v>
      </c>
      <c r="C137" s="83">
        <v>6</v>
      </c>
      <c r="D137" s="83">
        <v>1</v>
      </c>
      <c r="E137" s="83">
        <v>2</v>
      </c>
      <c r="F137" s="83">
        <v>5</v>
      </c>
      <c r="G137" s="83">
        <v>10</v>
      </c>
      <c r="H137" s="83">
        <v>2</v>
      </c>
      <c r="I137" s="83">
        <v>5</v>
      </c>
      <c r="J137" s="83">
        <v>5</v>
      </c>
      <c r="K137" s="83">
        <v>8</v>
      </c>
      <c r="L137" s="83">
        <v>12</v>
      </c>
      <c r="M137" s="83">
        <v>19</v>
      </c>
      <c r="N137" s="385"/>
      <c r="O137" s="82"/>
    </row>
    <row r="138" spans="1:47" s="83" customFormat="1" ht="20.100000000000001" customHeight="1" x14ac:dyDescent="0.25">
      <c r="A138" s="35" t="s">
        <v>274</v>
      </c>
      <c r="B138" s="83">
        <v>0</v>
      </c>
      <c r="C138" s="83">
        <v>0</v>
      </c>
      <c r="D138" s="83">
        <v>0</v>
      </c>
      <c r="E138" s="83">
        <v>0</v>
      </c>
      <c r="F138" s="83">
        <v>1</v>
      </c>
      <c r="G138" s="83">
        <v>0</v>
      </c>
      <c r="H138" s="83">
        <v>0</v>
      </c>
      <c r="I138" s="83">
        <v>0</v>
      </c>
      <c r="J138" s="83">
        <v>0</v>
      </c>
      <c r="K138" s="83">
        <v>0</v>
      </c>
      <c r="L138" s="83">
        <v>0</v>
      </c>
      <c r="M138" s="83">
        <v>0</v>
      </c>
      <c r="N138" s="385"/>
      <c r="O138" s="82"/>
    </row>
    <row r="139" spans="1:47" s="89" customFormat="1" ht="20.100000000000001" customHeight="1" thickBot="1" x14ac:dyDescent="0.3">
      <c r="A139" s="40" t="s">
        <v>275</v>
      </c>
      <c r="B139" s="99">
        <v>0</v>
      </c>
      <c r="C139" s="99">
        <v>0</v>
      </c>
      <c r="D139" s="99">
        <v>0</v>
      </c>
      <c r="E139" s="99">
        <v>0</v>
      </c>
      <c r="F139" s="99">
        <v>0</v>
      </c>
      <c r="G139" s="99">
        <v>0</v>
      </c>
      <c r="H139" s="99">
        <v>0</v>
      </c>
      <c r="I139" s="99">
        <v>0</v>
      </c>
      <c r="J139" s="99">
        <v>0</v>
      </c>
      <c r="K139" s="99">
        <v>0</v>
      </c>
      <c r="L139" s="99">
        <v>0</v>
      </c>
      <c r="M139" s="99">
        <v>0</v>
      </c>
      <c r="N139" s="385"/>
      <c r="O139" s="82"/>
      <c r="AU139" s="89">
        <v>10</v>
      </c>
    </row>
    <row r="140" spans="1:47" s="388" customFormat="1" ht="15.95" customHeight="1" x14ac:dyDescent="0.25">
      <c r="A140" s="149" t="s">
        <v>320</v>
      </c>
      <c r="E140" s="389"/>
      <c r="F140" s="390"/>
      <c r="G140" s="389"/>
      <c r="H140" s="389"/>
      <c r="I140" s="389"/>
      <c r="K140" s="389"/>
      <c r="M140" s="389"/>
      <c r="O140" s="391"/>
    </row>
    <row r="141" spans="1:47" ht="20.100000000000001" customHeight="1" x14ac:dyDescent="0.25">
      <c r="C141" s="83"/>
      <c r="D141" s="83"/>
      <c r="E141" s="83"/>
      <c r="F141" s="83"/>
      <c r="G141" s="83"/>
      <c r="H141" s="83"/>
      <c r="I141" s="83"/>
      <c r="J141" s="83"/>
      <c r="K141" s="83"/>
      <c r="L141" s="83"/>
      <c r="M141" s="83"/>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S142"/>
  <sheetViews>
    <sheetView showGridLines="0" zoomScaleNormal="100" zoomScaleSheetLayoutView="4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s="151" customFormat="1" ht="24.95" customHeight="1" x14ac:dyDescent="0.25">
      <c r="A1" s="219" t="s">
        <v>366</v>
      </c>
      <c r="B1" s="144"/>
      <c r="C1" s="144"/>
    </row>
    <row r="2" spans="1:15" s="367" customFormat="1" ht="24.95" customHeight="1" thickBot="1" x14ac:dyDescent="0.25">
      <c r="A2" s="146" t="s">
        <v>373</v>
      </c>
      <c r="B2" s="365"/>
      <c r="C2" s="365"/>
      <c r="D2" s="365"/>
      <c r="E2" s="365"/>
      <c r="F2" s="365"/>
      <c r="G2" s="365"/>
      <c r="H2" s="365"/>
      <c r="I2" s="365"/>
      <c r="J2" s="365"/>
      <c r="K2" s="365"/>
      <c r="L2" s="365"/>
      <c r="M2" s="365"/>
      <c r="N2" s="365"/>
      <c r="O2" s="365"/>
    </row>
    <row r="3" spans="1:15" s="176" customFormat="1" ht="20.100000000000001" customHeight="1" x14ac:dyDescent="0.2">
      <c r="A3" s="1487" t="s">
        <v>203</v>
      </c>
      <c r="B3" s="1483" t="s">
        <v>300</v>
      </c>
      <c r="C3" s="1484"/>
      <c r="D3" s="1484"/>
      <c r="E3" s="1484"/>
      <c r="F3" s="1484"/>
      <c r="G3" s="1484"/>
      <c r="H3" s="1484"/>
      <c r="I3" s="1484"/>
      <c r="J3" s="1484"/>
      <c r="K3" s="1484"/>
      <c r="L3" s="1484"/>
      <c r="M3" s="1484"/>
      <c r="N3" s="1484"/>
      <c r="O3" s="1484"/>
    </row>
    <row r="4" spans="1:15"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28950</v>
      </c>
      <c r="C6" s="27">
        <v>38021</v>
      </c>
      <c r="D6" s="27">
        <v>3729</v>
      </c>
      <c r="E6" s="27">
        <v>6856</v>
      </c>
      <c r="F6" s="27">
        <v>2008</v>
      </c>
      <c r="G6" s="27">
        <v>3850</v>
      </c>
      <c r="H6" s="27">
        <v>573</v>
      </c>
      <c r="I6" s="27">
        <v>4380</v>
      </c>
      <c r="J6" s="27">
        <v>1016</v>
      </c>
      <c r="K6" s="27">
        <v>2838</v>
      </c>
      <c r="L6" s="27">
        <v>1673</v>
      </c>
      <c r="M6" s="27">
        <v>2020</v>
      </c>
      <c r="N6" s="27">
        <v>1211</v>
      </c>
      <c r="O6" s="27">
        <v>1119</v>
      </c>
    </row>
    <row r="7" spans="1:15" s="30" customFormat="1" ht="20.100000000000001" customHeight="1" x14ac:dyDescent="0.25">
      <c r="A7" s="30" t="s">
        <v>212</v>
      </c>
      <c r="B7" s="89">
        <v>1</v>
      </c>
      <c r="C7" s="89">
        <v>2</v>
      </c>
      <c r="D7" s="89">
        <v>0</v>
      </c>
      <c r="E7" s="89">
        <v>0</v>
      </c>
      <c r="F7" s="89">
        <v>0</v>
      </c>
      <c r="G7" s="89">
        <v>0</v>
      </c>
      <c r="H7" s="89">
        <v>0</v>
      </c>
      <c r="I7" s="89">
        <v>0</v>
      </c>
      <c r="J7" s="89">
        <v>0</v>
      </c>
      <c r="K7" s="89">
        <v>0</v>
      </c>
      <c r="L7" s="89">
        <v>1</v>
      </c>
      <c r="M7" s="89">
        <v>0</v>
      </c>
      <c r="N7" s="89">
        <v>0</v>
      </c>
      <c r="O7" s="89">
        <v>0</v>
      </c>
    </row>
    <row r="8" spans="1:15" ht="20.100000000000001" customHeight="1" x14ac:dyDescent="0.25">
      <c r="A8" s="35" t="s">
        <v>213</v>
      </c>
      <c r="B8" s="83">
        <v>0</v>
      </c>
      <c r="C8" s="83">
        <v>1</v>
      </c>
      <c r="D8" s="65">
        <v>0</v>
      </c>
      <c r="E8" s="65">
        <v>0</v>
      </c>
      <c r="F8" s="65">
        <v>0</v>
      </c>
      <c r="G8" s="65">
        <v>0</v>
      </c>
      <c r="H8" s="65">
        <v>0</v>
      </c>
      <c r="I8" s="65">
        <v>0</v>
      </c>
      <c r="J8" s="65">
        <v>0</v>
      </c>
      <c r="K8" s="65">
        <v>0</v>
      </c>
      <c r="L8" s="65">
        <v>0</v>
      </c>
      <c r="M8" s="65">
        <v>0</v>
      </c>
      <c r="N8" s="65">
        <v>0</v>
      </c>
      <c r="O8" s="65">
        <v>0</v>
      </c>
    </row>
    <row r="9" spans="1:15" ht="20.100000000000001" customHeight="1" x14ac:dyDescent="0.25">
      <c r="A9" s="35" t="s">
        <v>214</v>
      </c>
      <c r="B9" s="83">
        <v>0</v>
      </c>
      <c r="C9" s="83">
        <v>0</v>
      </c>
      <c r="D9" s="65">
        <v>0</v>
      </c>
      <c r="E9" s="65">
        <v>0</v>
      </c>
      <c r="F9" s="65">
        <v>0</v>
      </c>
      <c r="G9" s="65">
        <v>0</v>
      </c>
      <c r="H9" s="65">
        <v>0</v>
      </c>
      <c r="I9" s="65">
        <v>0</v>
      </c>
      <c r="J9" s="65">
        <v>0</v>
      </c>
      <c r="K9" s="65">
        <v>0</v>
      </c>
      <c r="L9" s="65">
        <v>0</v>
      </c>
      <c r="M9" s="65">
        <v>0</v>
      </c>
      <c r="N9" s="65">
        <v>0</v>
      </c>
      <c r="O9" s="65">
        <v>0</v>
      </c>
    </row>
    <row r="10" spans="1:15" ht="20.100000000000001" customHeight="1" x14ac:dyDescent="0.25">
      <c r="A10" s="35" t="s">
        <v>215</v>
      </c>
      <c r="B10" s="83">
        <v>0</v>
      </c>
      <c r="C10" s="83">
        <v>0</v>
      </c>
      <c r="D10" s="65">
        <v>0</v>
      </c>
      <c r="E10" s="65">
        <v>0</v>
      </c>
      <c r="F10" s="65">
        <v>0</v>
      </c>
      <c r="G10" s="65">
        <v>0</v>
      </c>
      <c r="H10" s="65">
        <v>0</v>
      </c>
      <c r="I10" s="65">
        <v>0</v>
      </c>
      <c r="J10" s="65">
        <v>0</v>
      </c>
      <c r="K10" s="65">
        <v>0</v>
      </c>
      <c r="L10" s="65">
        <v>0</v>
      </c>
      <c r="M10" s="65">
        <v>0</v>
      </c>
      <c r="N10" s="65">
        <v>0</v>
      </c>
      <c r="O10" s="65">
        <v>0</v>
      </c>
    </row>
    <row r="11" spans="1:15" ht="20.100000000000001" customHeight="1" x14ac:dyDescent="0.25">
      <c r="A11" s="35" t="s">
        <v>216</v>
      </c>
      <c r="B11" s="83">
        <v>0</v>
      </c>
      <c r="C11" s="83">
        <v>0</v>
      </c>
      <c r="D11" s="65">
        <v>0</v>
      </c>
      <c r="E11" s="65">
        <v>0</v>
      </c>
      <c r="F11" s="65">
        <v>0</v>
      </c>
      <c r="G11" s="65">
        <v>0</v>
      </c>
      <c r="H11" s="65">
        <v>0</v>
      </c>
      <c r="I11" s="65">
        <v>0</v>
      </c>
      <c r="J11" s="65">
        <v>0</v>
      </c>
      <c r="K11" s="65">
        <v>0</v>
      </c>
      <c r="L11" s="65">
        <v>0</v>
      </c>
      <c r="M11" s="65">
        <v>0</v>
      </c>
      <c r="N11" s="65">
        <v>0</v>
      </c>
      <c r="O11" s="65">
        <v>0</v>
      </c>
    </row>
    <row r="12" spans="1:15" ht="20.100000000000001" customHeight="1" x14ac:dyDescent="0.25">
      <c r="A12" s="35" t="s">
        <v>217</v>
      </c>
      <c r="B12" s="83">
        <v>1</v>
      </c>
      <c r="C12" s="83">
        <v>1</v>
      </c>
      <c r="D12" s="65">
        <v>0</v>
      </c>
      <c r="E12" s="65">
        <v>0</v>
      </c>
      <c r="F12" s="65">
        <v>0</v>
      </c>
      <c r="G12" s="65">
        <v>0</v>
      </c>
      <c r="H12" s="65">
        <v>0</v>
      </c>
      <c r="I12" s="65">
        <v>0</v>
      </c>
      <c r="J12" s="65">
        <v>0</v>
      </c>
      <c r="K12" s="65">
        <v>0</v>
      </c>
      <c r="L12" s="65">
        <v>1</v>
      </c>
      <c r="M12" s="65">
        <v>0</v>
      </c>
      <c r="N12" s="65">
        <v>0</v>
      </c>
      <c r="O12" s="65">
        <v>0</v>
      </c>
    </row>
    <row r="13" spans="1:15" s="30" customFormat="1" ht="20.100000000000001" customHeight="1" x14ac:dyDescent="0.25">
      <c r="A13" s="30" t="s">
        <v>218</v>
      </c>
      <c r="B13" s="89">
        <v>3</v>
      </c>
      <c r="C13" s="89">
        <v>3</v>
      </c>
      <c r="D13" s="89">
        <v>0</v>
      </c>
      <c r="E13" s="89">
        <v>0</v>
      </c>
      <c r="F13" s="89">
        <v>1</v>
      </c>
      <c r="G13" s="89">
        <v>1</v>
      </c>
      <c r="H13" s="89">
        <v>0</v>
      </c>
      <c r="I13" s="89">
        <v>0</v>
      </c>
      <c r="J13" s="89">
        <v>0</v>
      </c>
      <c r="K13" s="89">
        <v>0</v>
      </c>
      <c r="L13" s="89">
        <v>0</v>
      </c>
      <c r="M13" s="89">
        <v>0</v>
      </c>
      <c r="N13" s="89">
        <v>0</v>
      </c>
      <c r="O13" s="89">
        <v>0</v>
      </c>
    </row>
    <row r="14" spans="1:15" ht="20.100000000000001" customHeight="1" x14ac:dyDescent="0.25">
      <c r="A14" s="35" t="s">
        <v>219</v>
      </c>
      <c r="B14" s="83">
        <v>0</v>
      </c>
      <c r="C14" s="83">
        <v>0</v>
      </c>
      <c r="D14" s="65">
        <v>0</v>
      </c>
      <c r="E14" s="65">
        <v>0</v>
      </c>
      <c r="F14" s="65">
        <v>0</v>
      </c>
      <c r="G14" s="65">
        <v>0</v>
      </c>
      <c r="H14" s="65">
        <v>0</v>
      </c>
      <c r="I14" s="65">
        <v>0</v>
      </c>
      <c r="J14" s="65">
        <v>0</v>
      </c>
      <c r="K14" s="65">
        <v>0</v>
      </c>
      <c r="L14" s="65">
        <v>0</v>
      </c>
      <c r="M14" s="65">
        <v>0</v>
      </c>
      <c r="N14" s="65">
        <v>0</v>
      </c>
      <c r="O14" s="65">
        <v>0</v>
      </c>
    </row>
    <row r="15" spans="1:15" ht="20.100000000000001" customHeight="1" x14ac:dyDescent="0.25">
      <c r="A15" s="35" t="s">
        <v>220</v>
      </c>
      <c r="B15" s="83">
        <v>0</v>
      </c>
      <c r="C15" s="83">
        <v>0</v>
      </c>
      <c r="D15" s="65">
        <v>0</v>
      </c>
      <c r="E15" s="65">
        <v>0</v>
      </c>
      <c r="F15" s="65">
        <v>0</v>
      </c>
      <c r="G15" s="65">
        <v>0</v>
      </c>
      <c r="H15" s="65">
        <v>0</v>
      </c>
      <c r="I15" s="65">
        <v>0</v>
      </c>
      <c r="J15" s="65">
        <v>0</v>
      </c>
      <c r="K15" s="65">
        <v>0</v>
      </c>
      <c r="L15" s="65">
        <v>0</v>
      </c>
      <c r="M15" s="65">
        <v>0</v>
      </c>
      <c r="N15" s="65">
        <v>0</v>
      </c>
      <c r="O15" s="65">
        <v>0</v>
      </c>
    </row>
    <row r="16" spans="1:15" ht="20.100000000000001" customHeight="1" x14ac:dyDescent="0.25">
      <c r="A16" s="35" t="s">
        <v>221</v>
      </c>
      <c r="B16" s="83">
        <v>0</v>
      </c>
      <c r="C16" s="83">
        <v>0</v>
      </c>
      <c r="D16" s="65">
        <v>0</v>
      </c>
      <c r="E16" s="65">
        <v>0</v>
      </c>
      <c r="F16" s="65">
        <v>0</v>
      </c>
      <c r="G16" s="65">
        <v>0</v>
      </c>
      <c r="H16" s="65">
        <v>0</v>
      </c>
      <c r="I16" s="65">
        <v>0</v>
      </c>
      <c r="J16" s="65">
        <v>0</v>
      </c>
      <c r="K16" s="65">
        <v>0</v>
      </c>
      <c r="L16" s="65">
        <v>0</v>
      </c>
      <c r="M16" s="65">
        <v>0</v>
      </c>
      <c r="N16" s="65">
        <v>0</v>
      </c>
      <c r="O16" s="65">
        <v>0</v>
      </c>
    </row>
    <row r="17" spans="1:15" ht="20.100000000000001" customHeight="1" x14ac:dyDescent="0.25">
      <c r="A17" s="35" t="s">
        <v>222</v>
      </c>
      <c r="B17" s="83">
        <v>0</v>
      </c>
      <c r="C17" s="83">
        <v>0</v>
      </c>
      <c r="D17" s="65">
        <v>0</v>
      </c>
      <c r="E17" s="65">
        <v>0</v>
      </c>
      <c r="F17" s="65">
        <v>0</v>
      </c>
      <c r="G17" s="65">
        <v>0</v>
      </c>
      <c r="H17" s="65">
        <v>0</v>
      </c>
      <c r="I17" s="65">
        <v>0</v>
      </c>
      <c r="J17" s="65">
        <v>0</v>
      </c>
      <c r="K17" s="65">
        <v>0</v>
      </c>
      <c r="L17" s="65">
        <v>0</v>
      </c>
      <c r="M17" s="65">
        <v>0</v>
      </c>
      <c r="N17" s="65">
        <v>0</v>
      </c>
      <c r="O17" s="65">
        <v>0</v>
      </c>
    </row>
    <row r="18" spans="1:15" ht="20.100000000000001" customHeight="1" x14ac:dyDescent="0.25">
      <c r="A18" s="35" t="s">
        <v>223</v>
      </c>
      <c r="B18" s="83">
        <v>3</v>
      </c>
      <c r="C18" s="83">
        <v>3</v>
      </c>
      <c r="D18" s="83">
        <v>0</v>
      </c>
      <c r="E18" s="83">
        <v>0</v>
      </c>
      <c r="F18" s="83">
        <v>1</v>
      </c>
      <c r="G18" s="83">
        <v>1</v>
      </c>
      <c r="H18" s="83">
        <v>0</v>
      </c>
      <c r="I18" s="83">
        <v>0</v>
      </c>
      <c r="J18" s="83">
        <v>0</v>
      </c>
      <c r="K18" s="83">
        <v>0</v>
      </c>
      <c r="L18" s="83">
        <v>0</v>
      </c>
      <c r="M18" s="83">
        <v>0</v>
      </c>
      <c r="N18" s="83">
        <v>0</v>
      </c>
      <c r="O18" s="83">
        <v>0</v>
      </c>
    </row>
    <row r="19" spans="1:15" s="30" customFormat="1" ht="20.100000000000001" customHeight="1" x14ac:dyDescent="0.25">
      <c r="A19" s="30" t="s">
        <v>224</v>
      </c>
      <c r="B19" s="89">
        <v>41</v>
      </c>
      <c r="C19" s="89">
        <v>58</v>
      </c>
      <c r="D19" s="89">
        <v>0</v>
      </c>
      <c r="E19" s="89">
        <v>6</v>
      </c>
      <c r="F19" s="89">
        <v>2</v>
      </c>
      <c r="G19" s="89">
        <v>0</v>
      </c>
      <c r="H19" s="89">
        <v>2</v>
      </c>
      <c r="I19" s="89">
        <v>11</v>
      </c>
      <c r="J19" s="89">
        <v>6</v>
      </c>
      <c r="K19" s="89">
        <v>0</v>
      </c>
      <c r="L19" s="89">
        <v>4</v>
      </c>
      <c r="M19" s="89">
        <v>0</v>
      </c>
      <c r="N19" s="89">
        <v>1</v>
      </c>
      <c r="O19" s="89">
        <v>1</v>
      </c>
    </row>
    <row r="20" spans="1:15" ht="20.100000000000001" customHeight="1" x14ac:dyDescent="0.25">
      <c r="A20" s="35" t="s">
        <v>225</v>
      </c>
      <c r="B20" s="83">
        <v>1</v>
      </c>
      <c r="C20" s="83">
        <v>3</v>
      </c>
      <c r="D20" s="65">
        <v>0</v>
      </c>
      <c r="E20" s="65">
        <v>0</v>
      </c>
      <c r="F20" s="65">
        <v>0</v>
      </c>
      <c r="G20" s="65">
        <v>0</v>
      </c>
      <c r="H20" s="65">
        <v>0</v>
      </c>
      <c r="I20" s="65">
        <v>1</v>
      </c>
      <c r="J20" s="65">
        <v>0</v>
      </c>
      <c r="K20" s="65">
        <v>0</v>
      </c>
      <c r="L20" s="65">
        <v>0</v>
      </c>
      <c r="M20" s="65">
        <v>0</v>
      </c>
      <c r="N20" s="65">
        <v>0</v>
      </c>
      <c r="O20" s="65">
        <v>0</v>
      </c>
    </row>
    <row r="21" spans="1:15" ht="20.100000000000001" customHeight="1" x14ac:dyDescent="0.25">
      <c r="A21" s="35" t="s">
        <v>227</v>
      </c>
      <c r="B21" s="83">
        <v>34</v>
      </c>
      <c r="C21" s="83">
        <v>50</v>
      </c>
      <c r="D21" s="65">
        <v>0</v>
      </c>
      <c r="E21" s="65">
        <v>6</v>
      </c>
      <c r="F21" s="65">
        <v>2</v>
      </c>
      <c r="G21" s="65">
        <v>0</v>
      </c>
      <c r="H21" s="65">
        <v>2</v>
      </c>
      <c r="I21" s="65">
        <v>10</v>
      </c>
      <c r="J21" s="65">
        <v>6</v>
      </c>
      <c r="K21" s="65">
        <v>0</v>
      </c>
      <c r="L21" s="65">
        <v>4</v>
      </c>
      <c r="M21" s="65">
        <v>0</v>
      </c>
      <c r="N21" s="65">
        <v>1</v>
      </c>
      <c r="O21" s="65">
        <v>1</v>
      </c>
    </row>
    <row r="22" spans="1:15" ht="20.100000000000001" customHeight="1" x14ac:dyDescent="0.25">
      <c r="A22" s="35" t="s">
        <v>228</v>
      </c>
      <c r="B22" s="83">
        <v>6</v>
      </c>
      <c r="C22" s="83">
        <v>5</v>
      </c>
      <c r="D22" s="65">
        <v>0</v>
      </c>
      <c r="E22" s="65">
        <v>0</v>
      </c>
      <c r="F22" s="65">
        <v>0</v>
      </c>
      <c r="G22" s="65">
        <v>0</v>
      </c>
      <c r="H22" s="65">
        <v>0</v>
      </c>
      <c r="I22" s="65">
        <v>0</v>
      </c>
      <c r="J22" s="65">
        <v>0</v>
      </c>
      <c r="K22" s="65">
        <v>0</v>
      </c>
      <c r="L22" s="65">
        <v>0</v>
      </c>
      <c r="M22" s="65">
        <v>0</v>
      </c>
      <c r="N22" s="65">
        <v>0</v>
      </c>
      <c r="O22" s="65">
        <v>0</v>
      </c>
    </row>
    <row r="23" spans="1:15" s="30" customFormat="1" ht="20.100000000000001" customHeight="1" x14ac:dyDescent="0.25">
      <c r="A23" s="30" t="s">
        <v>229</v>
      </c>
      <c r="B23" s="89">
        <v>28649</v>
      </c>
      <c r="C23" s="89">
        <v>37662</v>
      </c>
      <c r="D23" s="89">
        <v>3725</v>
      </c>
      <c r="E23" s="89">
        <v>6809</v>
      </c>
      <c r="F23" s="89">
        <v>1981</v>
      </c>
      <c r="G23" s="89">
        <v>3833</v>
      </c>
      <c r="H23" s="89">
        <v>571</v>
      </c>
      <c r="I23" s="89">
        <v>4342</v>
      </c>
      <c r="J23" s="89">
        <v>983</v>
      </c>
      <c r="K23" s="89">
        <v>2823</v>
      </c>
      <c r="L23" s="89">
        <v>1651</v>
      </c>
      <c r="M23" s="89">
        <v>1998</v>
      </c>
      <c r="N23" s="89">
        <v>1196</v>
      </c>
      <c r="O23" s="89">
        <v>1105</v>
      </c>
    </row>
    <row r="24" spans="1:15" ht="20.100000000000001" customHeight="1" x14ac:dyDescent="0.25">
      <c r="A24" s="35" t="s">
        <v>230</v>
      </c>
      <c r="B24" s="83">
        <v>26067</v>
      </c>
      <c r="C24" s="83">
        <v>34286</v>
      </c>
      <c r="D24" s="65">
        <v>3600</v>
      </c>
      <c r="E24" s="65">
        <v>6570</v>
      </c>
      <c r="F24" s="65">
        <v>1893</v>
      </c>
      <c r="G24" s="65">
        <v>3630</v>
      </c>
      <c r="H24" s="65">
        <v>560</v>
      </c>
      <c r="I24" s="65">
        <v>4099</v>
      </c>
      <c r="J24" s="65">
        <v>860</v>
      </c>
      <c r="K24" s="65">
        <v>2439</v>
      </c>
      <c r="L24" s="65">
        <v>1533</v>
      </c>
      <c r="M24" s="65">
        <v>1806</v>
      </c>
      <c r="N24" s="65">
        <v>1040</v>
      </c>
      <c r="O24" s="65">
        <v>950</v>
      </c>
    </row>
    <row r="25" spans="1:15" ht="20.100000000000001" customHeight="1" x14ac:dyDescent="0.25">
      <c r="A25" s="35" t="s">
        <v>231</v>
      </c>
      <c r="B25" s="83">
        <v>26</v>
      </c>
      <c r="C25" s="83">
        <v>15</v>
      </c>
      <c r="D25" s="65">
        <v>0</v>
      </c>
      <c r="E25" s="65">
        <v>0</v>
      </c>
      <c r="F25" s="65">
        <v>1</v>
      </c>
      <c r="G25" s="65">
        <v>1</v>
      </c>
      <c r="H25" s="65">
        <v>0</v>
      </c>
      <c r="I25" s="65">
        <v>1</v>
      </c>
      <c r="J25" s="65">
        <v>0</v>
      </c>
      <c r="K25" s="65">
        <v>4</v>
      </c>
      <c r="L25" s="65">
        <v>0</v>
      </c>
      <c r="M25" s="65">
        <v>2</v>
      </c>
      <c r="N25" s="65">
        <v>0</v>
      </c>
      <c r="O25" s="65">
        <v>0</v>
      </c>
    </row>
    <row r="26" spans="1:15" ht="20.100000000000001" customHeight="1" x14ac:dyDescent="0.25">
      <c r="A26" s="35" t="s">
        <v>232</v>
      </c>
      <c r="B26" s="83">
        <v>80</v>
      </c>
      <c r="C26" s="83">
        <v>95</v>
      </c>
      <c r="D26" s="65">
        <v>3</v>
      </c>
      <c r="E26" s="65">
        <v>4</v>
      </c>
      <c r="F26" s="65">
        <v>0</v>
      </c>
      <c r="G26" s="65">
        <v>1</v>
      </c>
      <c r="H26" s="65">
        <v>1</v>
      </c>
      <c r="I26" s="65">
        <v>12</v>
      </c>
      <c r="J26" s="65">
        <v>0</v>
      </c>
      <c r="K26" s="65">
        <v>4</v>
      </c>
      <c r="L26" s="65">
        <v>10</v>
      </c>
      <c r="M26" s="65">
        <v>5</v>
      </c>
      <c r="N26" s="65">
        <v>5</v>
      </c>
      <c r="O26" s="65">
        <v>5</v>
      </c>
    </row>
    <row r="27" spans="1:15" ht="20.100000000000001" customHeight="1" x14ac:dyDescent="0.25">
      <c r="A27" s="35" t="s">
        <v>233</v>
      </c>
      <c r="B27" s="83">
        <v>9</v>
      </c>
      <c r="C27" s="83">
        <v>24</v>
      </c>
      <c r="D27" s="65">
        <v>1</v>
      </c>
      <c r="E27" s="65">
        <v>0</v>
      </c>
      <c r="F27" s="65">
        <v>0</v>
      </c>
      <c r="G27" s="65">
        <v>0</v>
      </c>
      <c r="H27" s="65">
        <v>0</v>
      </c>
      <c r="I27" s="65">
        <v>6</v>
      </c>
      <c r="J27" s="65">
        <v>0</v>
      </c>
      <c r="K27" s="65">
        <v>0</v>
      </c>
      <c r="L27" s="65">
        <v>0</v>
      </c>
      <c r="M27" s="65">
        <v>0</v>
      </c>
      <c r="N27" s="65">
        <v>2</v>
      </c>
      <c r="O27" s="65">
        <v>2</v>
      </c>
    </row>
    <row r="28" spans="1:15" ht="20.100000000000001" customHeight="1" x14ac:dyDescent="0.25">
      <c r="A28" s="35" t="s">
        <v>234</v>
      </c>
      <c r="B28" s="83">
        <v>5</v>
      </c>
      <c r="C28" s="83">
        <v>3</v>
      </c>
      <c r="D28" s="65">
        <v>0</v>
      </c>
      <c r="E28" s="65">
        <v>0</v>
      </c>
      <c r="F28" s="65">
        <v>0</v>
      </c>
      <c r="G28" s="65">
        <v>0</v>
      </c>
      <c r="H28" s="65">
        <v>0</v>
      </c>
      <c r="I28" s="65">
        <v>0</v>
      </c>
      <c r="J28" s="65">
        <v>0</v>
      </c>
      <c r="K28" s="65">
        <v>0</v>
      </c>
      <c r="L28" s="65">
        <v>4</v>
      </c>
      <c r="M28" s="65">
        <v>0</v>
      </c>
      <c r="N28" s="65">
        <v>1</v>
      </c>
      <c r="O28" s="65">
        <v>1</v>
      </c>
    </row>
    <row r="29" spans="1:15" ht="20.100000000000001" customHeight="1" x14ac:dyDescent="0.25">
      <c r="A29" s="35" t="s">
        <v>235</v>
      </c>
      <c r="B29" s="83">
        <v>0</v>
      </c>
      <c r="C29" s="83">
        <v>0</v>
      </c>
      <c r="D29" s="65">
        <v>0</v>
      </c>
      <c r="E29" s="65">
        <v>0</v>
      </c>
      <c r="F29" s="65">
        <v>0</v>
      </c>
      <c r="G29" s="65">
        <v>0</v>
      </c>
      <c r="H29" s="65">
        <v>0</v>
      </c>
      <c r="I29" s="65">
        <v>0</v>
      </c>
      <c r="J29" s="65">
        <v>0</v>
      </c>
      <c r="K29" s="65">
        <v>0</v>
      </c>
      <c r="L29" s="65">
        <v>0</v>
      </c>
      <c r="M29" s="65">
        <v>0</v>
      </c>
      <c r="N29" s="65">
        <v>0</v>
      </c>
      <c r="O29" s="65">
        <v>0</v>
      </c>
    </row>
    <row r="30" spans="1:15" ht="20.100000000000001" customHeight="1" x14ac:dyDescent="0.25">
      <c r="A30" s="35" t="s">
        <v>236</v>
      </c>
      <c r="B30" s="83">
        <v>2375</v>
      </c>
      <c r="C30" s="83">
        <v>3040</v>
      </c>
      <c r="D30" s="65">
        <v>119</v>
      </c>
      <c r="E30" s="65">
        <v>232</v>
      </c>
      <c r="F30" s="65">
        <v>87</v>
      </c>
      <c r="G30" s="65">
        <v>199</v>
      </c>
      <c r="H30" s="65">
        <v>9</v>
      </c>
      <c r="I30" s="65">
        <v>206</v>
      </c>
      <c r="J30" s="65">
        <v>119</v>
      </c>
      <c r="K30" s="65">
        <v>357</v>
      </c>
      <c r="L30" s="65">
        <v>102</v>
      </c>
      <c r="M30" s="65">
        <v>173</v>
      </c>
      <c r="N30" s="65">
        <v>138</v>
      </c>
      <c r="O30" s="65">
        <v>136</v>
      </c>
    </row>
    <row r="31" spans="1:15" ht="20.100000000000001" customHeight="1" x14ac:dyDescent="0.25">
      <c r="A31" s="35" t="s">
        <v>237</v>
      </c>
      <c r="B31" s="83">
        <v>15</v>
      </c>
      <c r="C31" s="83">
        <v>34</v>
      </c>
      <c r="D31" s="65">
        <v>0</v>
      </c>
      <c r="E31" s="65">
        <v>0</v>
      </c>
      <c r="F31" s="65">
        <v>0</v>
      </c>
      <c r="G31" s="65">
        <v>0</v>
      </c>
      <c r="H31" s="65">
        <v>0</v>
      </c>
      <c r="I31" s="65">
        <v>5</v>
      </c>
      <c r="J31" s="65">
        <v>1</v>
      </c>
      <c r="K31" s="65">
        <v>0</v>
      </c>
      <c r="L31" s="65">
        <v>0</v>
      </c>
      <c r="M31" s="65">
        <v>0</v>
      </c>
      <c r="N31" s="65">
        <v>4</v>
      </c>
      <c r="O31" s="65">
        <v>5</v>
      </c>
    </row>
    <row r="32" spans="1:15" ht="20.100000000000001" customHeight="1" x14ac:dyDescent="0.25">
      <c r="A32" s="35" t="s">
        <v>238</v>
      </c>
      <c r="B32" s="83">
        <v>0</v>
      </c>
      <c r="C32" s="83">
        <v>0</v>
      </c>
      <c r="D32" s="65">
        <v>0</v>
      </c>
      <c r="E32" s="65">
        <v>0</v>
      </c>
      <c r="F32" s="65">
        <v>0</v>
      </c>
      <c r="G32" s="65">
        <v>0</v>
      </c>
      <c r="H32" s="65">
        <v>0</v>
      </c>
      <c r="I32" s="65">
        <v>0</v>
      </c>
      <c r="J32" s="65">
        <v>0</v>
      </c>
      <c r="K32" s="65">
        <v>0</v>
      </c>
      <c r="L32" s="65">
        <v>0</v>
      </c>
      <c r="M32" s="65">
        <v>0</v>
      </c>
      <c r="N32" s="65">
        <v>0</v>
      </c>
      <c r="O32" s="65">
        <v>0</v>
      </c>
    </row>
    <row r="33" spans="1:15" ht="20.100000000000001" customHeight="1" x14ac:dyDescent="0.25">
      <c r="A33" s="35" t="s">
        <v>239</v>
      </c>
      <c r="B33" s="83">
        <v>0</v>
      </c>
      <c r="C33" s="83">
        <v>0</v>
      </c>
      <c r="D33" s="65">
        <v>0</v>
      </c>
      <c r="E33" s="65">
        <v>0</v>
      </c>
      <c r="F33" s="65">
        <v>0</v>
      </c>
      <c r="G33" s="65">
        <v>0</v>
      </c>
      <c r="H33" s="65">
        <v>0</v>
      </c>
      <c r="I33" s="65">
        <v>0</v>
      </c>
      <c r="J33" s="65">
        <v>0</v>
      </c>
      <c r="K33" s="65">
        <v>0</v>
      </c>
      <c r="L33" s="65">
        <v>0</v>
      </c>
      <c r="M33" s="65">
        <v>0</v>
      </c>
      <c r="N33" s="65">
        <v>0</v>
      </c>
      <c r="O33" s="65">
        <v>0</v>
      </c>
    </row>
    <row r="34" spans="1:15" ht="20.100000000000001" customHeight="1" x14ac:dyDescent="0.25">
      <c r="A34" s="35" t="s">
        <v>240</v>
      </c>
      <c r="B34" s="83">
        <v>68</v>
      </c>
      <c r="C34" s="83">
        <v>161</v>
      </c>
      <c r="D34" s="65">
        <v>2</v>
      </c>
      <c r="E34" s="65">
        <v>3</v>
      </c>
      <c r="F34" s="65">
        <v>0</v>
      </c>
      <c r="G34" s="65">
        <v>2</v>
      </c>
      <c r="H34" s="65">
        <v>1</v>
      </c>
      <c r="I34" s="65">
        <v>13</v>
      </c>
      <c r="J34" s="65">
        <v>3</v>
      </c>
      <c r="K34" s="65">
        <v>19</v>
      </c>
      <c r="L34" s="65">
        <v>2</v>
      </c>
      <c r="M34" s="65">
        <v>12</v>
      </c>
      <c r="N34" s="65">
        <v>5</v>
      </c>
      <c r="O34" s="65">
        <v>5</v>
      </c>
    </row>
    <row r="35" spans="1:15" ht="20.100000000000001" customHeight="1" x14ac:dyDescent="0.25">
      <c r="A35" s="35" t="s">
        <v>241</v>
      </c>
      <c r="B35" s="83">
        <v>4</v>
      </c>
      <c r="C35" s="83">
        <v>4</v>
      </c>
      <c r="D35" s="65">
        <v>0</v>
      </c>
      <c r="E35" s="65">
        <v>0</v>
      </c>
      <c r="F35" s="65">
        <v>0</v>
      </c>
      <c r="G35" s="65">
        <v>0</v>
      </c>
      <c r="H35" s="65">
        <v>0</v>
      </c>
      <c r="I35" s="65">
        <v>0</v>
      </c>
      <c r="J35" s="65">
        <v>0</v>
      </c>
      <c r="K35" s="65">
        <v>0</v>
      </c>
      <c r="L35" s="65">
        <v>0</v>
      </c>
      <c r="M35" s="65">
        <v>0</v>
      </c>
      <c r="N35" s="65">
        <v>1</v>
      </c>
      <c r="O35" s="65">
        <v>1</v>
      </c>
    </row>
    <row r="36" spans="1:15" s="30" customFormat="1" ht="20.100000000000001" customHeight="1" x14ac:dyDescent="0.25">
      <c r="A36" s="30" t="s">
        <v>242</v>
      </c>
      <c r="B36" s="89">
        <v>3</v>
      </c>
      <c r="C36" s="89">
        <v>10</v>
      </c>
      <c r="D36" s="89">
        <v>0</v>
      </c>
      <c r="E36" s="89">
        <v>3</v>
      </c>
      <c r="F36" s="89">
        <v>0</v>
      </c>
      <c r="G36" s="89">
        <v>0</v>
      </c>
      <c r="H36" s="89">
        <v>0</v>
      </c>
      <c r="I36" s="89">
        <v>0</v>
      </c>
      <c r="J36" s="89">
        <v>0</v>
      </c>
      <c r="K36" s="89">
        <v>0</v>
      </c>
      <c r="L36" s="89">
        <v>0</v>
      </c>
      <c r="M36" s="89">
        <v>0</v>
      </c>
      <c r="N36" s="89">
        <v>1</v>
      </c>
      <c r="O36" s="89">
        <v>1</v>
      </c>
    </row>
    <row r="37" spans="1:15" ht="20.100000000000001" customHeight="1" x14ac:dyDescent="0.25">
      <c r="A37" s="35" t="s">
        <v>243</v>
      </c>
      <c r="B37" s="83">
        <v>1</v>
      </c>
      <c r="C37" s="83">
        <v>1</v>
      </c>
      <c r="D37" s="65">
        <v>0</v>
      </c>
      <c r="E37" s="65">
        <v>0</v>
      </c>
      <c r="F37" s="65">
        <v>0</v>
      </c>
      <c r="G37" s="65">
        <v>0</v>
      </c>
      <c r="H37" s="65">
        <v>0</v>
      </c>
      <c r="I37" s="65">
        <v>0</v>
      </c>
      <c r="J37" s="65">
        <v>0</v>
      </c>
      <c r="K37" s="65">
        <v>0</v>
      </c>
      <c r="L37" s="65">
        <v>0</v>
      </c>
      <c r="M37" s="65">
        <v>0</v>
      </c>
      <c r="N37" s="65">
        <v>0</v>
      </c>
      <c r="O37" s="65">
        <v>0</v>
      </c>
    </row>
    <row r="38" spans="1:15" ht="20.100000000000001" customHeight="1" x14ac:dyDescent="0.25">
      <c r="A38" s="35" t="s">
        <v>244</v>
      </c>
      <c r="B38" s="83">
        <v>0</v>
      </c>
      <c r="C38" s="83">
        <v>0</v>
      </c>
      <c r="D38" s="65">
        <v>0</v>
      </c>
      <c r="E38" s="65">
        <v>0</v>
      </c>
      <c r="F38" s="65">
        <v>0</v>
      </c>
      <c r="G38" s="65">
        <v>0</v>
      </c>
      <c r="H38" s="65">
        <v>0</v>
      </c>
      <c r="I38" s="65">
        <v>0</v>
      </c>
      <c r="J38" s="65">
        <v>0</v>
      </c>
      <c r="K38" s="65">
        <v>0</v>
      </c>
      <c r="L38" s="65">
        <v>0</v>
      </c>
      <c r="M38" s="65">
        <v>0</v>
      </c>
      <c r="N38" s="65">
        <v>0</v>
      </c>
      <c r="O38" s="65">
        <v>0</v>
      </c>
    </row>
    <row r="39" spans="1:15" ht="20.100000000000001" customHeight="1" x14ac:dyDescent="0.25">
      <c r="A39" s="35" t="s">
        <v>245</v>
      </c>
      <c r="B39" s="83">
        <v>0</v>
      </c>
      <c r="C39" s="83">
        <v>0</v>
      </c>
      <c r="D39" s="65">
        <v>0</v>
      </c>
      <c r="E39" s="65">
        <v>0</v>
      </c>
      <c r="F39" s="65">
        <v>0</v>
      </c>
      <c r="G39" s="65">
        <v>0</v>
      </c>
      <c r="H39" s="65">
        <v>0</v>
      </c>
      <c r="I39" s="65">
        <v>0</v>
      </c>
      <c r="J39" s="65">
        <v>0</v>
      </c>
      <c r="K39" s="65">
        <v>0</v>
      </c>
      <c r="L39" s="65">
        <v>0</v>
      </c>
      <c r="M39" s="65">
        <v>0</v>
      </c>
      <c r="N39" s="65">
        <v>0</v>
      </c>
      <c r="O39" s="65">
        <v>0</v>
      </c>
    </row>
    <row r="40" spans="1:15" ht="20.100000000000001" customHeight="1" x14ac:dyDescent="0.25">
      <c r="A40" s="35" t="s">
        <v>246</v>
      </c>
      <c r="B40" s="83">
        <v>1</v>
      </c>
      <c r="C40" s="83">
        <v>3</v>
      </c>
      <c r="D40" s="65">
        <v>0</v>
      </c>
      <c r="E40" s="65">
        <v>2</v>
      </c>
      <c r="F40" s="65">
        <v>0</v>
      </c>
      <c r="G40" s="65">
        <v>0</v>
      </c>
      <c r="H40" s="65">
        <v>0</v>
      </c>
      <c r="I40" s="65">
        <v>0</v>
      </c>
      <c r="J40" s="65">
        <v>0</v>
      </c>
      <c r="K40" s="65">
        <v>0</v>
      </c>
      <c r="L40" s="65">
        <v>0</v>
      </c>
      <c r="M40" s="65">
        <v>0</v>
      </c>
      <c r="N40" s="65">
        <v>0</v>
      </c>
      <c r="O40" s="65">
        <v>0</v>
      </c>
    </row>
    <row r="41" spans="1:15" ht="20.100000000000001" customHeight="1" x14ac:dyDescent="0.25">
      <c r="A41" s="35" t="s">
        <v>247</v>
      </c>
      <c r="B41" s="83">
        <v>0</v>
      </c>
      <c r="C41" s="83">
        <v>4</v>
      </c>
      <c r="D41" s="65">
        <v>0</v>
      </c>
      <c r="E41" s="65">
        <v>0</v>
      </c>
      <c r="F41" s="65">
        <v>0</v>
      </c>
      <c r="G41" s="65">
        <v>0</v>
      </c>
      <c r="H41" s="65">
        <v>0</v>
      </c>
      <c r="I41" s="65">
        <v>0</v>
      </c>
      <c r="J41" s="65">
        <v>0</v>
      </c>
      <c r="K41" s="65">
        <v>0</v>
      </c>
      <c r="L41" s="65">
        <v>0</v>
      </c>
      <c r="M41" s="65">
        <v>0</v>
      </c>
      <c r="N41" s="65">
        <v>0</v>
      </c>
      <c r="O41" s="65">
        <v>0</v>
      </c>
    </row>
    <row r="42" spans="1:15" ht="20.100000000000001" customHeight="1" x14ac:dyDescent="0.25">
      <c r="A42" s="35" t="s">
        <v>248</v>
      </c>
      <c r="B42" s="83">
        <v>1</v>
      </c>
      <c r="C42" s="83">
        <v>2</v>
      </c>
      <c r="D42" s="83">
        <v>0</v>
      </c>
      <c r="E42" s="83">
        <v>1</v>
      </c>
      <c r="F42" s="83">
        <v>0</v>
      </c>
      <c r="G42" s="83">
        <v>0</v>
      </c>
      <c r="H42" s="83">
        <v>0</v>
      </c>
      <c r="I42" s="83">
        <v>0</v>
      </c>
      <c r="J42" s="83">
        <v>0</v>
      </c>
      <c r="K42" s="83">
        <v>0</v>
      </c>
      <c r="L42" s="83">
        <v>0</v>
      </c>
      <c r="M42" s="83">
        <v>0</v>
      </c>
      <c r="N42" s="83">
        <v>1</v>
      </c>
      <c r="O42" s="83">
        <v>1</v>
      </c>
    </row>
    <row r="43" spans="1:15" ht="20.100000000000001" customHeight="1" x14ac:dyDescent="0.25">
      <c r="A43" s="30" t="s">
        <v>249</v>
      </c>
      <c r="B43" s="89">
        <v>245</v>
      </c>
      <c r="C43" s="89">
        <v>286</v>
      </c>
      <c r="D43" s="89">
        <v>4</v>
      </c>
      <c r="E43" s="89">
        <v>38</v>
      </c>
      <c r="F43" s="89">
        <v>24</v>
      </c>
      <c r="G43" s="89">
        <v>16</v>
      </c>
      <c r="H43" s="89">
        <v>0</v>
      </c>
      <c r="I43" s="89">
        <v>27</v>
      </c>
      <c r="J43" s="89">
        <v>27</v>
      </c>
      <c r="K43" s="89">
        <v>15</v>
      </c>
      <c r="L43" s="89">
        <v>17</v>
      </c>
      <c r="M43" s="89">
        <v>22</v>
      </c>
      <c r="N43" s="89">
        <v>13</v>
      </c>
      <c r="O43" s="89">
        <v>12</v>
      </c>
    </row>
    <row r="44" spans="1:15" ht="20.100000000000001" customHeight="1" x14ac:dyDescent="0.25">
      <c r="A44" s="35" t="s">
        <v>250</v>
      </c>
      <c r="B44" s="83">
        <v>83</v>
      </c>
      <c r="C44" s="83">
        <v>82</v>
      </c>
      <c r="D44" s="65">
        <v>1</v>
      </c>
      <c r="E44" s="65">
        <v>4</v>
      </c>
      <c r="F44" s="65">
        <v>12</v>
      </c>
      <c r="G44" s="65">
        <v>7</v>
      </c>
      <c r="H44" s="65">
        <v>0</v>
      </c>
      <c r="I44" s="65">
        <v>8</v>
      </c>
      <c r="J44" s="65">
        <v>14</v>
      </c>
      <c r="K44" s="65">
        <v>6</v>
      </c>
      <c r="L44" s="65">
        <v>2</v>
      </c>
      <c r="M44" s="65">
        <v>16</v>
      </c>
      <c r="N44" s="65">
        <v>1</v>
      </c>
      <c r="O44" s="65">
        <v>1</v>
      </c>
    </row>
    <row r="45" spans="1:15" ht="20.100000000000001" customHeight="1" x14ac:dyDescent="0.25">
      <c r="A45" s="35" t="s">
        <v>251</v>
      </c>
      <c r="B45" s="83">
        <v>2</v>
      </c>
      <c r="C45" s="83">
        <v>3</v>
      </c>
      <c r="D45" s="65">
        <v>1</v>
      </c>
      <c r="E45" s="65">
        <v>1</v>
      </c>
      <c r="F45" s="65">
        <v>1</v>
      </c>
      <c r="G45" s="65">
        <v>1</v>
      </c>
      <c r="H45" s="65">
        <v>0</v>
      </c>
      <c r="I45" s="65">
        <v>0</v>
      </c>
      <c r="J45" s="65">
        <v>0</v>
      </c>
      <c r="K45" s="65">
        <v>0</v>
      </c>
      <c r="L45" s="65">
        <v>0</v>
      </c>
      <c r="M45" s="65">
        <v>1</v>
      </c>
      <c r="N45" s="65">
        <v>0</v>
      </c>
      <c r="O45" s="65">
        <v>0</v>
      </c>
    </row>
    <row r="46" spans="1:15" ht="20.100000000000001" customHeight="1" x14ac:dyDescent="0.25">
      <c r="A46" s="35" t="s">
        <v>252</v>
      </c>
      <c r="B46" s="83">
        <v>2</v>
      </c>
      <c r="C46" s="83">
        <v>4</v>
      </c>
      <c r="D46" s="65">
        <v>0</v>
      </c>
      <c r="E46" s="65">
        <v>0</v>
      </c>
      <c r="F46" s="65">
        <v>1</v>
      </c>
      <c r="G46" s="65">
        <v>0</v>
      </c>
      <c r="H46" s="65">
        <v>0</v>
      </c>
      <c r="I46" s="65">
        <v>1</v>
      </c>
      <c r="J46" s="65">
        <v>0</v>
      </c>
      <c r="K46" s="65">
        <v>1</v>
      </c>
      <c r="L46" s="65">
        <v>0</v>
      </c>
      <c r="M46" s="65">
        <v>0</v>
      </c>
      <c r="N46" s="65">
        <v>0</v>
      </c>
      <c r="O46" s="65">
        <v>0</v>
      </c>
    </row>
    <row r="47" spans="1:15" ht="20.100000000000001" customHeight="1" x14ac:dyDescent="0.25">
      <c r="A47" s="35" t="s">
        <v>253</v>
      </c>
      <c r="B47" s="83">
        <v>2</v>
      </c>
      <c r="C47" s="83">
        <v>0</v>
      </c>
      <c r="D47" s="65">
        <v>0</v>
      </c>
      <c r="E47" s="65">
        <v>0</v>
      </c>
      <c r="F47" s="65">
        <v>0</v>
      </c>
      <c r="G47" s="65">
        <v>0</v>
      </c>
      <c r="H47" s="65">
        <v>0</v>
      </c>
      <c r="I47" s="65">
        <v>0</v>
      </c>
      <c r="J47" s="65">
        <v>0</v>
      </c>
      <c r="K47" s="65">
        <v>0</v>
      </c>
      <c r="L47" s="65">
        <v>0</v>
      </c>
      <c r="M47" s="65">
        <v>0</v>
      </c>
      <c r="N47" s="65">
        <v>0</v>
      </c>
      <c r="O47" s="65">
        <v>0</v>
      </c>
    </row>
    <row r="48" spans="1:15" ht="20.100000000000001" customHeight="1" x14ac:dyDescent="0.25">
      <c r="A48" s="35" t="s">
        <v>254</v>
      </c>
      <c r="B48" s="83">
        <v>18</v>
      </c>
      <c r="C48" s="83">
        <v>19</v>
      </c>
      <c r="D48" s="65">
        <v>1</v>
      </c>
      <c r="E48" s="65">
        <v>1</v>
      </c>
      <c r="F48" s="65">
        <v>0</v>
      </c>
      <c r="G48" s="65">
        <v>0</v>
      </c>
      <c r="H48" s="65">
        <v>0</v>
      </c>
      <c r="I48" s="65">
        <v>1</v>
      </c>
      <c r="J48" s="65">
        <v>0</v>
      </c>
      <c r="K48" s="65">
        <v>0</v>
      </c>
      <c r="L48" s="65">
        <v>2</v>
      </c>
      <c r="M48" s="65">
        <v>1</v>
      </c>
      <c r="N48" s="65">
        <v>3</v>
      </c>
      <c r="O48" s="65">
        <v>2</v>
      </c>
    </row>
    <row r="49" spans="1:15" ht="20.100000000000001" customHeight="1" x14ac:dyDescent="0.25">
      <c r="A49" s="35" t="s">
        <v>255</v>
      </c>
      <c r="B49" s="83">
        <v>0</v>
      </c>
      <c r="C49" s="83">
        <v>0</v>
      </c>
      <c r="D49" s="65">
        <v>0</v>
      </c>
      <c r="E49" s="65">
        <v>0</v>
      </c>
      <c r="F49" s="65">
        <v>0</v>
      </c>
      <c r="G49" s="65">
        <v>0</v>
      </c>
      <c r="H49" s="65">
        <v>0</v>
      </c>
      <c r="I49" s="65">
        <v>0</v>
      </c>
      <c r="J49" s="65">
        <v>0</v>
      </c>
      <c r="K49" s="65">
        <v>0</v>
      </c>
      <c r="L49" s="65">
        <v>0</v>
      </c>
      <c r="M49" s="65">
        <v>0</v>
      </c>
      <c r="N49" s="65">
        <v>0</v>
      </c>
      <c r="O49" s="65">
        <v>0</v>
      </c>
    </row>
    <row r="50" spans="1:15" ht="20.100000000000001" customHeight="1" x14ac:dyDescent="0.25">
      <c r="A50" s="35" t="s">
        <v>256</v>
      </c>
      <c r="B50" s="83">
        <v>54</v>
      </c>
      <c r="C50" s="83">
        <v>96</v>
      </c>
      <c r="D50" s="65">
        <v>0</v>
      </c>
      <c r="E50" s="65">
        <v>30</v>
      </c>
      <c r="F50" s="65">
        <v>3</v>
      </c>
      <c r="G50" s="65">
        <v>5</v>
      </c>
      <c r="H50" s="65">
        <v>0</v>
      </c>
      <c r="I50" s="65">
        <v>8</v>
      </c>
      <c r="J50" s="65">
        <v>0</v>
      </c>
      <c r="K50" s="65">
        <v>0</v>
      </c>
      <c r="L50" s="65">
        <v>2</v>
      </c>
      <c r="M50" s="65">
        <v>0</v>
      </c>
      <c r="N50" s="65">
        <v>5</v>
      </c>
      <c r="O50" s="65">
        <v>5</v>
      </c>
    </row>
    <row r="51" spans="1:15" ht="20.100000000000001" customHeight="1" x14ac:dyDescent="0.25">
      <c r="A51" s="35" t="s">
        <v>257</v>
      </c>
      <c r="B51" s="83">
        <v>3</v>
      </c>
      <c r="C51" s="83">
        <v>0</v>
      </c>
      <c r="D51" s="65">
        <v>0</v>
      </c>
      <c r="E51" s="65">
        <v>0</v>
      </c>
      <c r="F51" s="65">
        <v>0</v>
      </c>
      <c r="G51" s="65">
        <v>0</v>
      </c>
      <c r="H51" s="65">
        <v>0</v>
      </c>
      <c r="I51" s="65">
        <v>0</v>
      </c>
      <c r="J51" s="65">
        <v>0</v>
      </c>
      <c r="K51" s="65">
        <v>0</v>
      </c>
      <c r="L51" s="65">
        <v>0</v>
      </c>
      <c r="M51" s="65">
        <v>0</v>
      </c>
      <c r="N51" s="65">
        <v>0</v>
      </c>
      <c r="O51" s="65">
        <v>0</v>
      </c>
    </row>
    <row r="52" spans="1:15" ht="20.100000000000001" customHeight="1" x14ac:dyDescent="0.25">
      <c r="A52" s="35" t="s">
        <v>258</v>
      </c>
      <c r="B52" s="83">
        <v>2</v>
      </c>
      <c r="C52" s="83">
        <v>2</v>
      </c>
      <c r="D52" s="65">
        <v>0</v>
      </c>
      <c r="E52" s="65">
        <v>0</v>
      </c>
      <c r="F52" s="65">
        <v>0</v>
      </c>
      <c r="G52" s="65">
        <v>0</v>
      </c>
      <c r="H52" s="65">
        <v>0</v>
      </c>
      <c r="I52" s="65">
        <v>0</v>
      </c>
      <c r="J52" s="65">
        <v>0</v>
      </c>
      <c r="K52" s="65">
        <v>0</v>
      </c>
      <c r="L52" s="65">
        <v>1</v>
      </c>
      <c r="M52" s="65">
        <v>0</v>
      </c>
      <c r="N52" s="65">
        <v>0</v>
      </c>
      <c r="O52" s="65">
        <v>0</v>
      </c>
    </row>
    <row r="53" spans="1:15" ht="20.100000000000001" customHeight="1" x14ac:dyDescent="0.25">
      <c r="A53" s="35" t="s">
        <v>259</v>
      </c>
      <c r="B53" s="83">
        <v>0</v>
      </c>
      <c r="C53" s="83">
        <v>0</v>
      </c>
      <c r="D53" s="65">
        <v>0</v>
      </c>
      <c r="E53" s="65">
        <v>0</v>
      </c>
      <c r="F53" s="65">
        <v>0</v>
      </c>
      <c r="G53" s="65">
        <v>0</v>
      </c>
      <c r="H53" s="65">
        <v>0</v>
      </c>
      <c r="I53" s="65">
        <v>0</v>
      </c>
      <c r="J53" s="65">
        <v>0</v>
      </c>
      <c r="K53" s="65">
        <v>0</v>
      </c>
      <c r="L53" s="65">
        <v>0</v>
      </c>
      <c r="M53" s="65">
        <v>0</v>
      </c>
      <c r="N53" s="65">
        <v>0</v>
      </c>
      <c r="O53" s="65">
        <v>0</v>
      </c>
    </row>
    <row r="54" spans="1:15" ht="20.100000000000001" customHeight="1" x14ac:dyDescent="0.25">
      <c r="A54" s="35" t="s">
        <v>260</v>
      </c>
      <c r="B54" s="83">
        <v>6</v>
      </c>
      <c r="C54" s="83">
        <v>2</v>
      </c>
      <c r="D54" s="65">
        <v>0</v>
      </c>
      <c r="E54" s="65">
        <v>0</v>
      </c>
      <c r="F54" s="65">
        <v>2</v>
      </c>
      <c r="G54" s="65">
        <v>0</v>
      </c>
      <c r="H54" s="65">
        <v>0</v>
      </c>
      <c r="I54" s="65">
        <v>0</v>
      </c>
      <c r="J54" s="65">
        <v>0</v>
      </c>
      <c r="K54" s="65">
        <v>0</v>
      </c>
      <c r="L54" s="65">
        <v>0</v>
      </c>
      <c r="M54" s="65">
        <v>0</v>
      </c>
      <c r="N54" s="65">
        <v>0</v>
      </c>
      <c r="O54" s="65">
        <v>0</v>
      </c>
    </row>
    <row r="55" spans="1:15" ht="20.100000000000001" customHeight="1" x14ac:dyDescent="0.25">
      <c r="A55" s="35" t="s">
        <v>261</v>
      </c>
      <c r="B55" s="83">
        <v>2</v>
      </c>
      <c r="C55" s="83">
        <v>2</v>
      </c>
      <c r="D55" s="65">
        <v>0</v>
      </c>
      <c r="E55" s="65">
        <v>0</v>
      </c>
      <c r="F55" s="65">
        <v>2</v>
      </c>
      <c r="G55" s="65">
        <v>0</v>
      </c>
      <c r="H55" s="65">
        <v>0</v>
      </c>
      <c r="I55" s="65">
        <v>1</v>
      </c>
      <c r="J55" s="65">
        <v>0</v>
      </c>
      <c r="K55" s="65">
        <v>1</v>
      </c>
      <c r="L55" s="65">
        <v>0</v>
      </c>
      <c r="M55" s="65">
        <v>0</v>
      </c>
      <c r="N55" s="65">
        <v>0</v>
      </c>
      <c r="O55" s="65">
        <v>0</v>
      </c>
    </row>
    <row r="56" spans="1:15" ht="20.100000000000001" customHeight="1" x14ac:dyDescent="0.25">
      <c r="A56" s="35" t="s">
        <v>262</v>
      </c>
      <c r="B56" s="83">
        <v>15</v>
      </c>
      <c r="C56" s="83">
        <v>25</v>
      </c>
      <c r="D56" s="65">
        <v>1</v>
      </c>
      <c r="E56" s="65">
        <v>0</v>
      </c>
      <c r="F56" s="65">
        <v>1</v>
      </c>
      <c r="G56" s="65">
        <v>1</v>
      </c>
      <c r="H56" s="65">
        <v>0</v>
      </c>
      <c r="I56" s="65">
        <v>3</v>
      </c>
      <c r="J56" s="65">
        <v>0</v>
      </c>
      <c r="K56" s="65">
        <v>0</v>
      </c>
      <c r="L56" s="65">
        <v>0</v>
      </c>
      <c r="M56" s="65">
        <v>0</v>
      </c>
      <c r="N56" s="65">
        <v>1</v>
      </c>
      <c r="O56" s="65">
        <v>1</v>
      </c>
    </row>
    <row r="57" spans="1:15" ht="20.100000000000001" customHeight="1" x14ac:dyDescent="0.25">
      <c r="A57" s="35" t="s">
        <v>263</v>
      </c>
      <c r="B57" s="83">
        <v>0</v>
      </c>
      <c r="C57" s="83">
        <v>1</v>
      </c>
      <c r="D57" s="65">
        <v>0</v>
      </c>
      <c r="E57" s="65">
        <v>0</v>
      </c>
      <c r="F57" s="65">
        <v>0</v>
      </c>
      <c r="G57" s="65">
        <v>0</v>
      </c>
      <c r="H57" s="65">
        <v>0</v>
      </c>
      <c r="I57" s="65">
        <v>1</v>
      </c>
      <c r="J57" s="65">
        <v>0</v>
      </c>
      <c r="K57" s="65">
        <v>0</v>
      </c>
      <c r="L57" s="65">
        <v>0</v>
      </c>
      <c r="M57" s="65">
        <v>0</v>
      </c>
      <c r="N57" s="65">
        <v>0</v>
      </c>
      <c r="O57" s="65">
        <v>0</v>
      </c>
    </row>
    <row r="58" spans="1:15" ht="20.100000000000001" customHeight="1" x14ac:dyDescent="0.25">
      <c r="A58" s="35" t="s">
        <v>264</v>
      </c>
      <c r="B58" s="83">
        <v>3</v>
      </c>
      <c r="C58" s="83">
        <v>5</v>
      </c>
      <c r="D58" s="65">
        <v>0</v>
      </c>
      <c r="E58" s="65">
        <v>0</v>
      </c>
      <c r="F58" s="65">
        <v>0</v>
      </c>
      <c r="G58" s="65">
        <v>2</v>
      </c>
      <c r="H58" s="65">
        <v>0</v>
      </c>
      <c r="I58" s="65">
        <v>0</v>
      </c>
      <c r="J58" s="65">
        <v>0</v>
      </c>
      <c r="K58" s="65">
        <v>0</v>
      </c>
      <c r="L58" s="65">
        <v>1</v>
      </c>
      <c r="M58" s="65">
        <v>0</v>
      </c>
      <c r="N58" s="65">
        <v>1</v>
      </c>
      <c r="O58" s="65">
        <v>1</v>
      </c>
    </row>
    <row r="59" spans="1:15" s="30" customFormat="1" ht="20.100000000000001" customHeight="1" x14ac:dyDescent="0.25">
      <c r="A59" s="35" t="s">
        <v>265</v>
      </c>
      <c r="B59" s="83">
        <v>8</v>
      </c>
      <c r="C59" s="83">
        <v>2</v>
      </c>
      <c r="D59" s="65">
        <v>0</v>
      </c>
      <c r="E59" s="65">
        <v>0</v>
      </c>
      <c r="F59" s="65">
        <v>1</v>
      </c>
      <c r="G59" s="65">
        <v>0</v>
      </c>
      <c r="H59" s="65">
        <v>0</v>
      </c>
      <c r="I59" s="65">
        <v>0</v>
      </c>
      <c r="J59" s="65">
        <v>3</v>
      </c>
      <c r="K59" s="65">
        <v>1</v>
      </c>
      <c r="L59" s="65">
        <v>0</v>
      </c>
      <c r="M59" s="65">
        <v>1</v>
      </c>
      <c r="N59" s="65">
        <v>0</v>
      </c>
      <c r="O59" s="65">
        <v>0</v>
      </c>
    </row>
    <row r="60" spans="1:15" s="30" customFormat="1" ht="20.100000000000001" customHeight="1" x14ac:dyDescent="0.25">
      <c r="A60" s="35" t="s">
        <v>266</v>
      </c>
      <c r="B60" s="83">
        <v>2</v>
      </c>
      <c r="C60" s="83">
        <v>2</v>
      </c>
      <c r="D60" s="65">
        <v>0</v>
      </c>
      <c r="E60" s="65">
        <v>0</v>
      </c>
      <c r="F60" s="65">
        <v>0</v>
      </c>
      <c r="G60" s="65">
        <v>0</v>
      </c>
      <c r="H60" s="65">
        <v>0</v>
      </c>
      <c r="I60" s="65">
        <v>0</v>
      </c>
      <c r="J60" s="65">
        <v>0</v>
      </c>
      <c r="K60" s="65">
        <v>1</v>
      </c>
      <c r="L60" s="65">
        <v>2</v>
      </c>
      <c r="M60" s="65">
        <v>0</v>
      </c>
      <c r="N60" s="65">
        <v>0</v>
      </c>
      <c r="O60" s="65">
        <v>0</v>
      </c>
    </row>
    <row r="61" spans="1:15" s="30" customFormat="1" ht="20.100000000000001" customHeight="1" x14ac:dyDescent="0.25">
      <c r="A61" s="35" t="s">
        <v>267</v>
      </c>
      <c r="B61" s="83">
        <v>8</v>
      </c>
      <c r="C61" s="83">
        <v>5</v>
      </c>
      <c r="D61" s="65">
        <v>0</v>
      </c>
      <c r="E61" s="65">
        <v>0</v>
      </c>
      <c r="F61" s="65">
        <v>0</v>
      </c>
      <c r="G61" s="65">
        <v>0</v>
      </c>
      <c r="H61" s="65">
        <v>0</v>
      </c>
      <c r="I61" s="65">
        <v>0</v>
      </c>
      <c r="J61" s="65">
        <v>0</v>
      </c>
      <c r="K61" s="65">
        <v>0</v>
      </c>
      <c r="L61" s="65">
        <v>0</v>
      </c>
      <c r="M61" s="65">
        <v>0</v>
      </c>
      <c r="N61" s="65">
        <v>0</v>
      </c>
      <c r="O61" s="65">
        <v>0</v>
      </c>
    </row>
    <row r="62" spans="1:15" ht="20.100000000000001" customHeight="1" x14ac:dyDescent="0.25">
      <c r="A62" s="35" t="s">
        <v>268</v>
      </c>
      <c r="B62" s="83">
        <v>7</v>
      </c>
      <c r="C62" s="83">
        <v>4</v>
      </c>
      <c r="D62" s="65">
        <v>0</v>
      </c>
      <c r="E62" s="65">
        <v>0</v>
      </c>
      <c r="F62" s="65">
        <v>0</v>
      </c>
      <c r="G62" s="65">
        <v>0</v>
      </c>
      <c r="H62" s="65">
        <v>0</v>
      </c>
      <c r="I62" s="65">
        <v>2</v>
      </c>
      <c r="J62" s="65">
        <v>0</v>
      </c>
      <c r="K62" s="65">
        <v>0</v>
      </c>
      <c r="L62" s="65">
        <v>7</v>
      </c>
      <c r="M62" s="65">
        <v>2</v>
      </c>
      <c r="N62" s="65">
        <v>0</v>
      </c>
      <c r="O62" s="65">
        <v>0</v>
      </c>
    </row>
    <row r="63" spans="1:15" ht="20.100000000000001" customHeight="1" x14ac:dyDescent="0.25">
      <c r="A63" s="35" t="s">
        <v>269</v>
      </c>
      <c r="B63" s="83">
        <v>25</v>
      </c>
      <c r="C63" s="83">
        <v>25</v>
      </c>
      <c r="D63" s="65">
        <v>0</v>
      </c>
      <c r="E63" s="65">
        <v>2</v>
      </c>
      <c r="F63" s="65">
        <v>0</v>
      </c>
      <c r="G63" s="65">
        <v>0</v>
      </c>
      <c r="H63" s="65">
        <v>0</v>
      </c>
      <c r="I63" s="65">
        <v>1</v>
      </c>
      <c r="J63" s="65">
        <v>10</v>
      </c>
      <c r="K63" s="65">
        <v>5</v>
      </c>
      <c r="L63" s="65">
        <v>0</v>
      </c>
      <c r="M63" s="65">
        <v>1</v>
      </c>
      <c r="N63" s="65">
        <v>1</v>
      </c>
      <c r="O63" s="65">
        <v>1</v>
      </c>
    </row>
    <row r="64" spans="1:15" s="30" customFormat="1" ht="20.100000000000001" customHeight="1" x14ac:dyDescent="0.25">
      <c r="A64" s="35" t="s">
        <v>270</v>
      </c>
      <c r="B64" s="83">
        <v>3</v>
      </c>
      <c r="C64" s="83">
        <v>7</v>
      </c>
      <c r="D64" s="65">
        <v>0</v>
      </c>
      <c r="E64" s="65">
        <v>0</v>
      </c>
      <c r="F64" s="65">
        <v>1</v>
      </c>
      <c r="G64" s="65">
        <v>0</v>
      </c>
      <c r="H64" s="65">
        <v>0</v>
      </c>
      <c r="I64" s="65">
        <v>1</v>
      </c>
      <c r="J64" s="65">
        <v>0</v>
      </c>
      <c r="K64" s="65">
        <v>0</v>
      </c>
      <c r="L64" s="65">
        <v>0</v>
      </c>
      <c r="M64" s="65">
        <v>0</v>
      </c>
      <c r="N64" s="65">
        <v>1</v>
      </c>
      <c r="O64" s="65">
        <v>1</v>
      </c>
    </row>
    <row r="65" spans="1:15" ht="20.100000000000001" customHeight="1" x14ac:dyDescent="0.25">
      <c r="A65" s="30" t="s">
        <v>271</v>
      </c>
      <c r="B65" s="89">
        <v>8</v>
      </c>
      <c r="C65" s="89">
        <v>0</v>
      </c>
      <c r="D65" s="89">
        <v>0</v>
      </c>
      <c r="E65" s="89">
        <v>0</v>
      </c>
      <c r="F65" s="89">
        <v>0</v>
      </c>
      <c r="G65" s="89">
        <v>0</v>
      </c>
      <c r="H65" s="89">
        <v>0</v>
      </c>
      <c r="I65" s="89">
        <v>0</v>
      </c>
      <c r="J65" s="89">
        <v>0</v>
      </c>
      <c r="K65" s="89">
        <v>0</v>
      </c>
      <c r="L65" s="89">
        <v>0</v>
      </c>
      <c r="M65" s="89">
        <v>0</v>
      </c>
      <c r="N65" s="89">
        <v>0</v>
      </c>
      <c r="O65" s="89">
        <v>0</v>
      </c>
    </row>
    <row r="66" spans="1:15" ht="20.100000000000001" customHeight="1" x14ac:dyDescent="0.25">
      <c r="A66" s="35" t="s">
        <v>272</v>
      </c>
      <c r="B66" s="82">
        <v>4</v>
      </c>
      <c r="C66" s="82">
        <v>0</v>
      </c>
      <c r="D66" s="65">
        <v>0</v>
      </c>
      <c r="E66" s="65">
        <v>0</v>
      </c>
      <c r="F66" s="65">
        <v>0</v>
      </c>
      <c r="G66" s="65">
        <v>0</v>
      </c>
      <c r="H66" s="65">
        <v>0</v>
      </c>
      <c r="I66" s="65">
        <v>0</v>
      </c>
      <c r="J66" s="65">
        <v>0</v>
      </c>
      <c r="K66" s="65">
        <v>0</v>
      </c>
      <c r="L66" s="65">
        <v>0</v>
      </c>
      <c r="M66" s="65">
        <v>0</v>
      </c>
      <c r="N66" s="65">
        <v>0</v>
      </c>
      <c r="O66" s="65">
        <v>0</v>
      </c>
    </row>
    <row r="67" spans="1:15" ht="20.100000000000001" customHeight="1" x14ac:dyDescent="0.25">
      <c r="A67" s="35" t="s">
        <v>273</v>
      </c>
      <c r="B67" s="82">
        <v>4</v>
      </c>
      <c r="C67" s="82">
        <v>0</v>
      </c>
      <c r="D67" s="65">
        <v>0</v>
      </c>
      <c r="E67" s="65">
        <v>0</v>
      </c>
      <c r="F67" s="65">
        <v>0</v>
      </c>
      <c r="G67" s="65">
        <v>0</v>
      </c>
      <c r="H67" s="65">
        <v>0</v>
      </c>
      <c r="I67" s="65">
        <v>0</v>
      </c>
      <c r="J67" s="65">
        <v>0</v>
      </c>
      <c r="K67" s="65">
        <v>0</v>
      </c>
      <c r="L67" s="65">
        <v>0</v>
      </c>
      <c r="M67" s="65">
        <v>0</v>
      </c>
      <c r="N67" s="65">
        <v>0</v>
      </c>
      <c r="O67" s="65">
        <v>0</v>
      </c>
    </row>
    <row r="68" spans="1:15" ht="20.100000000000001" customHeight="1" x14ac:dyDescent="0.25">
      <c r="A68" s="35" t="s">
        <v>274</v>
      </c>
      <c r="B68" s="82">
        <v>0</v>
      </c>
      <c r="C68" s="82">
        <v>0</v>
      </c>
      <c r="D68" s="65">
        <v>0</v>
      </c>
      <c r="E68" s="65">
        <v>0</v>
      </c>
      <c r="F68" s="65">
        <v>0</v>
      </c>
      <c r="G68" s="65">
        <v>0</v>
      </c>
      <c r="H68" s="65">
        <v>0</v>
      </c>
      <c r="I68" s="65">
        <v>0</v>
      </c>
      <c r="J68" s="65">
        <v>0</v>
      </c>
      <c r="K68" s="65">
        <v>0</v>
      </c>
      <c r="L68" s="65">
        <v>0</v>
      </c>
      <c r="M68" s="65">
        <v>0</v>
      </c>
      <c r="N68" s="65">
        <v>0</v>
      </c>
      <c r="O68" s="65">
        <v>0</v>
      </c>
    </row>
    <row r="69" spans="1:15" s="30" customFormat="1" ht="20.100000000000001" customHeight="1" thickBot="1" x14ac:dyDescent="0.3">
      <c r="A69" s="40" t="s">
        <v>275</v>
      </c>
      <c r="B69" s="99">
        <v>0</v>
      </c>
      <c r="C69" s="99">
        <v>0</v>
      </c>
      <c r="D69" s="373">
        <v>0</v>
      </c>
      <c r="E69" s="373">
        <v>0</v>
      </c>
      <c r="F69" s="373">
        <v>0</v>
      </c>
      <c r="G69" s="373">
        <v>0</v>
      </c>
      <c r="H69" s="373">
        <v>0</v>
      </c>
      <c r="I69" s="373">
        <v>0</v>
      </c>
      <c r="J69" s="373">
        <v>0</v>
      </c>
      <c r="K69" s="373">
        <v>0</v>
      </c>
      <c r="L69" s="373">
        <v>0</v>
      </c>
      <c r="M69" s="373">
        <v>0</v>
      </c>
      <c r="N69" s="373">
        <v>0</v>
      </c>
      <c r="O69" s="373">
        <v>0</v>
      </c>
    </row>
    <row r="70" spans="1:15" s="226" customFormat="1" ht="20.100000000000001" customHeight="1" x14ac:dyDescent="0.25">
      <c r="A70" s="149" t="s">
        <v>320</v>
      </c>
      <c r="F70" s="154"/>
      <c r="G70" s="154"/>
      <c r="N70" s="154"/>
      <c r="O70" s="154" t="s">
        <v>284</v>
      </c>
    </row>
    <row r="71" spans="1:15" s="151" customFormat="1" ht="24.95" customHeight="1" x14ac:dyDescent="0.25">
      <c r="A71" s="219" t="s">
        <v>366</v>
      </c>
      <c r="B71" s="144"/>
      <c r="C71" s="144"/>
      <c r="D71" s="162"/>
      <c r="E71" s="158"/>
      <c r="F71" s="158"/>
      <c r="G71" s="158"/>
      <c r="H71" s="158"/>
      <c r="I71" s="158"/>
      <c r="J71" s="158"/>
      <c r="K71" s="158"/>
      <c r="L71" s="158"/>
      <c r="M71" s="158"/>
      <c r="N71" s="158"/>
      <c r="O71" s="158"/>
    </row>
    <row r="72" spans="1:15" s="151" customFormat="1" ht="24.95" customHeight="1" thickBot="1" x14ac:dyDescent="0.25">
      <c r="A72" s="146" t="s">
        <v>373</v>
      </c>
      <c r="B72" s="160"/>
      <c r="C72" s="160"/>
      <c r="D72" s="220"/>
      <c r="E72" s="220"/>
      <c r="F72" s="220"/>
      <c r="G72" s="220"/>
      <c r="H72" s="220"/>
      <c r="I72" s="220"/>
      <c r="J72" s="220"/>
      <c r="K72" s="220"/>
      <c r="L72" s="220"/>
      <c r="M72" s="161" t="s">
        <v>285</v>
      </c>
      <c r="N72" s="225"/>
    </row>
    <row r="73" spans="1:15" ht="20.100000000000001" customHeight="1" x14ac:dyDescent="0.25">
      <c r="A73" s="1487" t="s">
        <v>203</v>
      </c>
      <c r="B73" s="1511" t="s">
        <v>300</v>
      </c>
      <c r="C73" s="1512"/>
      <c r="D73" s="1512"/>
      <c r="E73" s="1512"/>
      <c r="F73" s="1512"/>
      <c r="G73" s="1512"/>
      <c r="H73" s="1512"/>
      <c r="I73" s="1512"/>
      <c r="J73" s="1512"/>
      <c r="K73" s="1512"/>
      <c r="L73" s="1512"/>
      <c r="M73" s="1512"/>
      <c r="N73" s="62"/>
      <c r="O73" s="65"/>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66"/>
      <c r="N74" s="55"/>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row>
    <row r="76" spans="1:15" ht="20.100000000000001" customHeight="1" x14ac:dyDescent="0.25">
      <c r="A76" s="26" t="s">
        <v>310</v>
      </c>
      <c r="B76" s="27">
        <v>2831</v>
      </c>
      <c r="C76" s="27">
        <v>2377</v>
      </c>
      <c r="D76" s="27">
        <v>2203</v>
      </c>
      <c r="E76" s="27">
        <v>2054</v>
      </c>
      <c r="F76" s="27">
        <v>2076</v>
      </c>
      <c r="G76" s="27">
        <v>2383</v>
      </c>
      <c r="H76" s="27">
        <v>3307</v>
      </c>
      <c r="I76" s="27">
        <v>2460</v>
      </c>
      <c r="J76" s="27">
        <v>2938</v>
      </c>
      <c r="K76" s="27">
        <v>2495</v>
      </c>
      <c r="L76" s="27">
        <v>5385</v>
      </c>
      <c r="M76" s="27">
        <v>5189</v>
      </c>
    </row>
    <row r="77" spans="1:15" s="30" customFormat="1" ht="20.100000000000001" customHeight="1" x14ac:dyDescent="0.25">
      <c r="A77" s="30" t="s">
        <v>212</v>
      </c>
      <c r="B77" s="89">
        <v>0</v>
      </c>
      <c r="C77" s="89">
        <v>1</v>
      </c>
      <c r="D77" s="89">
        <v>0</v>
      </c>
      <c r="E77" s="89">
        <v>0</v>
      </c>
      <c r="F77" s="89">
        <v>0</v>
      </c>
      <c r="G77" s="89">
        <v>1</v>
      </c>
      <c r="H77" s="89">
        <v>0</v>
      </c>
      <c r="I77" s="89">
        <v>0</v>
      </c>
      <c r="J77" s="89">
        <v>0</v>
      </c>
      <c r="K77" s="89">
        <v>0</v>
      </c>
      <c r="L77" s="89">
        <v>0</v>
      </c>
      <c r="M77" s="89">
        <v>0</v>
      </c>
    </row>
    <row r="78" spans="1:15" ht="20.100000000000001" customHeight="1" x14ac:dyDescent="0.25">
      <c r="A78" s="35" t="s">
        <v>213</v>
      </c>
      <c r="B78" s="65">
        <v>0</v>
      </c>
      <c r="C78" s="65">
        <v>0</v>
      </c>
      <c r="D78" s="65">
        <v>0</v>
      </c>
      <c r="E78" s="65">
        <v>0</v>
      </c>
      <c r="F78" s="65">
        <v>0</v>
      </c>
      <c r="G78" s="65">
        <v>1</v>
      </c>
      <c r="H78" s="65">
        <v>0</v>
      </c>
      <c r="I78" s="65">
        <v>0</v>
      </c>
      <c r="J78" s="65">
        <v>0</v>
      </c>
      <c r="K78" s="65">
        <v>0</v>
      </c>
      <c r="L78" s="65">
        <v>0</v>
      </c>
      <c r="M78" s="65">
        <v>0</v>
      </c>
      <c r="N78" s="69"/>
      <c r="O78" s="69"/>
    </row>
    <row r="79" spans="1:15" ht="20.100000000000001" customHeight="1" x14ac:dyDescent="0.25">
      <c r="A79" s="35" t="s">
        <v>214</v>
      </c>
      <c r="B79" s="65">
        <v>0</v>
      </c>
      <c r="C79" s="65">
        <v>0</v>
      </c>
      <c r="D79" s="65">
        <v>0</v>
      </c>
      <c r="E79" s="65">
        <v>0</v>
      </c>
      <c r="F79" s="65">
        <v>0</v>
      </c>
      <c r="G79" s="65">
        <v>0</v>
      </c>
      <c r="H79" s="65">
        <v>0</v>
      </c>
      <c r="I79" s="65">
        <v>0</v>
      </c>
      <c r="J79" s="65">
        <v>0</v>
      </c>
      <c r="K79" s="65">
        <v>0</v>
      </c>
      <c r="L79" s="65">
        <v>0</v>
      </c>
      <c r="M79" s="65">
        <v>0</v>
      </c>
      <c r="N79" s="69"/>
      <c r="O79" s="69"/>
    </row>
    <row r="80" spans="1:15" ht="20.100000000000001" customHeight="1" x14ac:dyDescent="0.25">
      <c r="A80" s="35" t="s">
        <v>215</v>
      </c>
      <c r="B80" s="65">
        <v>0</v>
      </c>
      <c r="C80" s="65">
        <v>0</v>
      </c>
      <c r="D80" s="65">
        <v>0</v>
      </c>
      <c r="E80" s="65">
        <v>0</v>
      </c>
      <c r="F80" s="65">
        <v>0</v>
      </c>
      <c r="G80" s="65">
        <v>0</v>
      </c>
      <c r="H80" s="65">
        <v>0</v>
      </c>
      <c r="I80" s="65">
        <v>0</v>
      </c>
      <c r="J80" s="65">
        <v>0</v>
      </c>
      <c r="K80" s="65">
        <v>0</v>
      </c>
      <c r="L80" s="65">
        <v>0</v>
      </c>
      <c r="M80" s="65">
        <v>0</v>
      </c>
      <c r="N80" s="69"/>
      <c r="O80" s="69"/>
    </row>
    <row r="81" spans="1:15" ht="20.100000000000001" customHeight="1" x14ac:dyDescent="0.25">
      <c r="A81" s="35" t="s">
        <v>216</v>
      </c>
      <c r="B81" s="65">
        <v>0</v>
      </c>
      <c r="C81" s="65">
        <v>0</v>
      </c>
      <c r="D81" s="65">
        <v>0</v>
      </c>
      <c r="E81" s="65">
        <v>0</v>
      </c>
      <c r="F81" s="65">
        <v>0</v>
      </c>
      <c r="G81" s="65">
        <v>0</v>
      </c>
      <c r="H81" s="65">
        <v>0</v>
      </c>
      <c r="I81" s="65">
        <v>0</v>
      </c>
      <c r="J81" s="65">
        <v>0</v>
      </c>
      <c r="K81" s="65">
        <v>0</v>
      </c>
      <c r="L81" s="65">
        <v>0</v>
      </c>
      <c r="M81" s="65">
        <v>0</v>
      </c>
      <c r="N81" s="69"/>
      <c r="O81" s="69"/>
    </row>
    <row r="82" spans="1:15" ht="20.100000000000001" customHeight="1" x14ac:dyDescent="0.25">
      <c r="A82" s="35" t="s">
        <v>217</v>
      </c>
      <c r="B82" s="65">
        <v>0</v>
      </c>
      <c r="C82" s="65">
        <v>1</v>
      </c>
      <c r="D82" s="65">
        <v>0</v>
      </c>
      <c r="E82" s="65">
        <v>0</v>
      </c>
      <c r="F82" s="65">
        <v>0</v>
      </c>
      <c r="G82" s="65">
        <v>0</v>
      </c>
      <c r="H82" s="65">
        <v>0</v>
      </c>
      <c r="I82" s="65">
        <v>0</v>
      </c>
      <c r="J82" s="65">
        <v>0</v>
      </c>
      <c r="K82" s="65">
        <v>0</v>
      </c>
      <c r="L82" s="65">
        <v>0</v>
      </c>
      <c r="M82" s="65">
        <v>0</v>
      </c>
      <c r="N82" s="69"/>
      <c r="O82" s="69"/>
    </row>
    <row r="83" spans="1:15" s="30" customFormat="1" ht="20.100000000000001" customHeight="1" x14ac:dyDescent="0.25">
      <c r="A83" s="30" t="s">
        <v>218</v>
      </c>
      <c r="B83" s="27">
        <v>1</v>
      </c>
      <c r="C83" s="27">
        <v>0</v>
      </c>
      <c r="D83" s="27">
        <v>0</v>
      </c>
      <c r="E83" s="27">
        <v>0</v>
      </c>
      <c r="F83" s="27">
        <v>0</v>
      </c>
      <c r="G83" s="27">
        <v>2</v>
      </c>
      <c r="H83" s="27">
        <v>1</v>
      </c>
      <c r="I83" s="27">
        <v>0</v>
      </c>
      <c r="J83" s="27">
        <v>0</v>
      </c>
      <c r="K83" s="27">
        <v>0</v>
      </c>
      <c r="L83" s="27">
        <v>0</v>
      </c>
      <c r="M83" s="27">
        <v>0</v>
      </c>
      <c r="N83" s="69"/>
      <c r="O83" s="69"/>
    </row>
    <row r="84" spans="1:15" ht="20.100000000000001" customHeight="1" x14ac:dyDescent="0.25">
      <c r="A84" s="35" t="s">
        <v>219</v>
      </c>
      <c r="B84" s="65">
        <v>0</v>
      </c>
      <c r="C84" s="65">
        <v>0</v>
      </c>
      <c r="D84" s="65">
        <v>0</v>
      </c>
      <c r="E84" s="65">
        <v>0</v>
      </c>
      <c r="F84" s="65">
        <v>0</v>
      </c>
      <c r="G84" s="65">
        <v>0</v>
      </c>
      <c r="H84" s="65">
        <v>0</v>
      </c>
      <c r="I84" s="65">
        <v>0</v>
      </c>
      <c r="J84" s="65">
        <v>0</v>
      </c>
      <c r="K84" s="65">
        <v>0</v>
      </c>
      <c r="L84" s="65">
        <v>0</v>
      </c>
      <c r="M84" s="65">
        <v>0</v>
      </c>
      <c r="N84" s="69"/>
      <c r="O84" s="69"/>
    </row>
    <row r="85" spans="1:15" ht="20.100000000000001" customHeight="1" x14ac:dyDescent="0.25">
      <c r="A85" s="35" t="s">
        <v>220</v>
      </c>
      <c r="B85" s="65">
        <v>0</v>
      </c>
      <c r="C85" s="65">
        <v>0</v>
      </c>
      <c r="D85" s="65">
        <v>0</v>
      </c>
      <c r="E85" s="65">
        <v>0</v>
      </c>
      <c r="F85" s="65">
        <v>0</v>
      </c>
      <c r="G85" s="65">
        <v>0</v>
      </c>
      <c r="H85" s="65">
        <v>0</v>
      </c>
      <c r="I85" s="65">
        <v>0</v>
      </c>
      <c r="J85" s="65">
        <v>0</v>
      </c>
      <c r="K85" s="65">
        <v>0</v>
      </c>
      <c r="L85" s="65">
        <v>0</v>
      </c>
      <c r="M85" s="65">
        <v>0</v>
      </c>
      <c r="N85" s="69"/>
      <c r="O85" s="69"/>
    </row>
    <row r="86" spans="1:15" ht="20.100000000000001" customHeight="1" x14ac:dyDescent="0.25">
      <c r="A86" s="35" t="s">
        <v>221</v>
      </c>
      <c r="B86" s="65">
        <v>0</v>
      </c>
      <c r="C86" s="65">
        <v>0</v>
      </c>
      <c r="D86" s="65">
        <v>0</v>
      </c>
      <c r="E86" s="65">
        <v>0</v>
      </c>
      <c r="F86" s="65">
        <v>0</v>
      </c>
      <c r="G86" s="65">
        <v>0</v>
      </c>
      <c r="H86" s="65">
        <v>0</v>
      </c>
      <c r="I86" s="65">
        <v>0</v>
      </c>
      <c r="J86" s="65">
        <v>0</v>
      </c>
      <c r="K86" s="65">
        <v>0</v>
      </c>
      <c r="L86" s="65">
        <v>0</v>
      </c>
      <c r="M86" s="65">
        <v>0</v>
      </c>
      <c r="N86" s="69"/>
      <c r="O86" s="69"/>
    </row>
    <row r="87" spans="1:15" ht="20.100000000000001" customHeight="1" x14ac:dyDescent="0.25">
      <c r="A87" s="35" t="s">
        <v>222</v>
      </c>
      <c r="B87" s="65">
        <v>0</v>
      </c>
      <c r="C87" s="65">
        <v>0</v>
      </c>
      <c r="D87" s="65">
        <v>0</v>
      </c>
      <c r="E87" s="65">
        <v>0</v>
      </c>
      <c r="F87" s="65">
        <v>0</v>
      </c>
      <c r="G87" s="65">
        <v>0</v>
      </c>
      <c r="H87" s="65">
        <v>0</v>
      </c>
      <c r="I87" s="65">
        <v>0</v>
      </c>
      <c r="J87" s="65">
        <v>0</v>
      </c>
      <c r="K87" s="65">
        <v>0</v>
      </c>
      <c r="L87" s="65">
        <v>0</v>
      </c>
      <c r="M87" s="65">
        <v>0</v>
      </c>
      <c r="N87" s="69"/>
      <c r="O87" s="69"/>
    </row>
    <row r="88" spans="1:15" ht="20.100000000000001" customHeight="1" x14ac:dyDescent="0.25">
      <c r="A88" s="35" t="s">
        <v>223</v>
      </c>
      <c r="B88" s="65">
        <v>1</v>
      </c>
      <c r="C88" s="65">
        <v>0</v>
      </c>
      <c r="D88" s="65">
        <v>0</v>
      </c>
      <c r="E88" s="65">
        <v>0</v>
      </c>
      <c r="F88" s="65">
        <v>0</v>
      </c>
      <c r="G88" s="65">
        <v>2</v>
      </c>
      <c r="H88" s="65">
        <v>1</v>
      </c>
      <c r="I88" s="65">
        <v>0</v>
      </c>
      <c r="J88" s="65">
        <v>0</v>
      </c>
      <c r="K88" s="65">
        <v>0</v>
      </c>
      <c r="L88" s="65">
        <v>0</v>
      </c>
      <c r="M88" s="65">
        <v>0</v>
      </c>
      <c r="N88" s="69"/>
      <c r="O88" s="69"/>
    </row>
    <row r="89" spans="1:15" s="30" customFormat="1" ht="20.100000000000001" customHeight="1" x14ac:dyDescent="0.25">
      <c r="A89" s="30" t="s">
        <v>224</v>
      </c>
      <c r="B89" s="27">
        <v>9</v>
      </c>
      <c r="C89" s="27">
        <v>5</v>
      </c>
      <c r="D89" s="27">
        <v>1</v>
      </c>
      <c r="E89" s="27">
        <v>3</v>
      </c>
      <c r="F89" s="27">
        <v>2</v>
      </c>
      <c r="G89" s="27">
        <v>6</v>
      </c>
      <c r="H89" s="27">
        <v>6</v>
      </c>
      <c r="I89" s="27">
        <v>13</v>
      </c>
      <c r="J89" s="27">
        <v>1</v>
      </c>
      <c r="K89" s="27">
        <v>6</v>
      </c>
      <c r="L89" s="27">
        <v>7</v>
      </c>
      <c r="M89" s="27">
        <v>7</v>
      </c>
      <c r="N89" s="69"/>
      <c r="O89" s="69"/>
    </row>
    <row r="90" spans="1:15" ht="20.100000000000001" customHeight="1" x14ac:dyDescent="0.25">
      <c r="A90" s="35" t="s">
        <v>225</v>
      </c>
      <c r="B90" s="65">
        <v>0</v>
      </c>
      <c r="C90" s="65">
        <v>0</v>
      </c>
      <c r="D90" s="65">
        <v>0</v>
      </c>
      <c r="E90" s="65">
        <v>0</v>
      </c>
      <c r="F90" s="65">
        <v>0</v>
      </c>
      <c r="G90" s="65">
        <v>0</v>
      </c>
      <c r="H90" s="65">
        <v>1</v>
      </c>
      <c r="I90" s="65">
        <v>0</v>
      </c>
      <c r="J90" s="65">
        <v>0</v>
      </c>
      <c r="K90" s="65">
        <v>2</v>
      </c>
      <c r="L90" s="65">
        <v>0</v>
      </c>
      <c r="M90" s="65">
        <v>0</v>
      </c>
      <c r="N90" s="69"/>
      <c r="O90" s="69"/>
    </row>
    <row r="91" spans="1:15" ht="20.100000000000001" customHeight="1" x14ac:dyDescent="0.25">
      <c r="A91" s="35" t="s">
        <v>227</v>
      </c>
      <c r="B91" s="65">
        <v>7</v>
      </c>
      <c r="C91" s="65">
        <v>2</v>
      </c>
      <c r="D91" s="65">
        <v>0</v>
      </c>
      <c r="E91" s="65">
        <v>2</v>
      </c>
      <c r="F91" s="65">
        <v>1</v>
      </c>
      <c r="G91" s="65">
        <v>6</v>
      </c>
      <c r="H91" s="65">
        <v>4</v>
      </c>
      <c r="I91" s="65">
        <v>13</v>
      </c>
      <c r="J91" s="65">
        <v>1</v>
      </c>
      <c r="K91" s="65">
        <v>4</v>
      </c>
      <c r="L91" s="65">
        <v>6</v>
      </c>
      <c r="M91" s="65">
        <v>6</v>
      </c>
      <c r="N91" s="69"/>
      <c r="O91" s="69"/>
    </row>
    <row r="92" spans="1:15" ht="20.100000000000001" customHeight="1" x14ac:dyDescent="0.25">
      <c r="A92" s="35" t="s">
        <v>228</v>
      </c>
      <c r="B92" s="65">
        <v>2</v>
      </c>
      <c r="C92" s="65">
        <v>3</v>
      </c>
      <c r="D92" s="65">
        <v>1</v>
      </c>
      <c r="E92" s="65">
        <v>1</v>
      </c>
      <c r="F92" s="65">
        <v>1</v>
      </c>
      <c r="G92" s="65">
        <v>0</v>
      </c>
      <c r="H92" s="65">
        <v>1</v>
      </c>
      <c r="I92" s="65">
        <v>0</v>
      </c>
      <c r="J92" s="65">
        <v>0</v>
      </c>
      <c r="K92" s="65">
        <v>0</v>
      </c>
      <c r="L92" s="65">
        <v>1</v>
      </c>
      <c r="M92" s="65">
        <v>1</v>
      </c>
      <c r="N92" s="69"/>
      <c r="O92" s="69"/>
    </row>
    <row r="93" spans="1:15" s="30" customFormat="1" ht="20.100000000000001" customHeight="1" x14ac:dyDescent="0.25">
      <c r="A93" s="30" t="s">
        <v>229</v>
      </c>
      <c r="B93" s="27">
        <v>2802</v>
      </c>
      <c r="C93" s="27">
        <v>2352</v>
      </c>
      <c r="D93" s="27">
        <v>2182</v>
      </c>
      <c r="E93" s="27">
        <v>2026</v>
      </c>
      <c r="F93" s="27">
        <v>2060</v>
      </c>
      <c r="G93" s="27">
        <v>2364</v>
      </c>
      <c r="H93" s="27">
        <v>3260</v>
      </c>
      <c r="I93" s="27">
        <v>2422</v>
      </c>
      <c r="J93" s="27">
        <v>2912</v>
      </c>
      <c r="K93" s="27">
        <v>2462</v>
      </c>
      <c r="L93" s="27">
        <v>5326</v>
      </c>
      <c r="M93" s="27">
        <v>5126</v>
      </c>
      <c r="N93" s="69"/>
      <c r="O93" s="69"/>
    </row>
    <row r="94" spans="1:15" ht="20.100000000000001" customHeight="1" x14ac:dyDescent="0.25">
      <c r="A94" s="35" t="s">
        <v>230</v>
      </c>
      <c r="B94" s="65">
        <v>2497</v>
      </c>
      <c r="C94" s="65">
        <v>2021</v>
      </c>
      <c r="D94" s="65">
        <v>1994</v>
      </c>
      <c r="E94" s="65">
        <v>1808</v>
      </c>
      <c r="F94" s="65">
        <v>1657</v>
      </c>
      <c r="G94" s="65">
        <v>2023</v>
      </c>
      <c r="H94" s="65">
        <v>2977</v>
      </c>
      <c r="I94" s="65">
        <v>2157</v>
      </c>
      <c r="J94" s="65">
        <v>2648</v>
      </c>
      <c r="K94" s="65">
        <v>2176</v>
      </c>
      <c r="L94" s="65">
        <v>4808</v>
      </c>
      <c r="M94" s="65">
        <v>4607</v>
      </c>
      <c r="N94" s="69"/>
      <c r="O94" s="69"/>
    </row>
    <row r="95" spans="1:15" ht="20.100000000000001" customHeight="1" x14ac:dyDescent="0.25">
      <c r="A95" s="35" t="s">
        <v>231</v>
      </c>
      <c r="B95" s="65">
        <v>18</v>
      </c>
      <c r="C95" s="65">
        <v>0</v>
      </c>
      <c r="D95" s="65">
        <v>0</v>
      </c>
      <c r="E95" s="65">
        <v>0</v>
      </c>
      <c r="F95" s="65">
        <v>1</v>
      </c>
      <c r="G95" s="65">
        <v>0</v>
      </c>
      <c r="H95" s="65">
        <v>0</v>
      </c>
      <c r="I95" s="65">
        <v>0</v>
      </c>
      <c r="J95" s="65">
        <v>0</v>
      </c>
      <c r="K95" s="65">
        <v>1</v>
      </c>
      <c r="L95" s="65">
        <v>6</v>
      </c>
      <c r="M95" s="65">
        <v>6</v>
      </c>
      <c r="N95" s="69"/>
      <c r="O95" s="69"/>
    </row>
    <row r="96" spans="1:15" ht="20.100000000000001" customHeight="1" x14ac:dyDescent="0.25">
      <c r="A96" s="35" t="s">
        <v>232</v>
      </c>
      <c r="B96" s="65">
        <v>0</v>
      </c>
      <c r="C96" s="65">
        <v>7</v>
      </c>
      <c r="D96" s="65">
        <v>4</v>
      </c>
      <c r="E96" s="65">
        <v>5</v>
      </c>
      <c r="F96" s="65">
        <v>9</v>
      </c>
      <c r="G96" s="65">
        <v>13</v>
      </c>
      <c r="H96" s="65">
        <v>7</v>
      </c>
      <c r="I96" s="65">
        <v>7</v>
      </c>
      <c r="J96" s="65">
        <v>14</v>
      </c>
      <c r="K96" s="65">
        <v>10</v>
      </c>
      <c r="L96" s="65">
        <v>27</v>
      </c>
      <c r="M96" s="65">
        <v>22</v>
      </c>
      <c r="N96" s="69"/>
      <c r="O96" s="69"/>
    </row>
    <row r="97" spans="1:15" ht="20.100000000000001" customHeight="1" x14ac:dyDescent="0.25">
      <c r="A97" s="35" t="s">
        <v>233</v>
      </c>
      <c r="B97" s="65">
        <v>0</v>
      </c>
      <c r="C97" s="65">
        <v>0</v>
      </c>
      <c r="D97" s="65">
        <v>0</v>
      </c>
      <c r="E97" s="65">
        <v>1</v>
      </c>
      <c r="F97" s="65">
        <v>1</v>
      </c>
      <c r="G97" s="65">
        <v>2</v>
      </c>
      <c r="H97" s="65">
        <v>3</v>
      </c>
      <c r="I97" s="65">
        <v>9</v>
      </c>
      <c r="J97" s="65">
        <v>0</v>
      </c>
      <c r="K97" s="65">
        <v>3</v>
      </c>
      <c r="L97" s="65">
        <v>2</v>
      </c>
      <c r="M97" s="65">
        <v>1</v>
      </c>
      <c r="N97" s="69"/>
      <c r="O97" s="69"/>
    </row>
    <row r="98" spans="1:15" ht="20.100000000000001" customHeight="1" x14ac:dyDescent="0.25">
      <c r="A98" s="35" t="s">
        <v>234</v>
      </c>
      <c r="B98" s="65">
        <v>0</v>
      </c>
      <c r="C98" s="65">
        <v>0</v>
      </c>
      <c r="D98" s="65">
        <v>0</v>
      </c>
      <c r="E98" s="65">
        <v>0</v>
      </c>
      <c r="F98" s="65">
        <v>0</v>
      </c>
      <c r="G98" s="65">
        <v>2</v>
      </c>
      <c r="H98" s="65">
        <v>0</v>
      </c>
      <c r="I98" s="65">
        <v>0</v>
      </c>
      <c r="J98" s="65">
        <v>0</v>
      </c>
      <c r="K98" s="65">
        <v>0</v>
      </c>
      <c r="L98" s="65">
        <v>0</v>
      </c>
      <c r="M98" s="65">
        <v>0</v>
      </c>
      <c r="N98" s="69"/>
      <c r="O98" s="69"/>
    </row>
    <row r="99" spans="1:15" ht="20.100000000000001" customHeight="1" x14ac:dyDescent="0.25">
      <c r="A99" s="35" t="s">
        <v>235</v>
      </c>
      <c r="B99" s="65">
        <v>0</v>
      </c>
      <c r="C99" s="65">
        <v>0</v>
      </c>
      <c r="D99" s="65">
        <v>0</v>
      </c>
      <c r="E99" s="65">
        <v>0</v>
      </c>
      <c r="F99" s="65">
        <v>0</v>
      </c>
      <c r="G99" s="65">
        <v>0</v>
      </c>
      <c r="H99" s="65">
        <v>0</v>
      </c>
      <c r="I99" s="65">
        <v>0</v>
      </c>
      <c r="J99" s="65">
        <v>0</v>
      </c>
      <c r="K99" s="65">
        <v>0</v>
      </c>
      <c r="L99" s="65">
        <v>0</v>
      </c>
      <c r="M99" s="65">
        <v>0</v>
      </c>
      <c r="N99" s="69"/>
      <c r="O99" s="69"/>
    </row>
    <row r="100" spans="1:15" ht="20.100000000000001" customHeight="1" x14ac:dyDescent="0.25">
      <c r="A100" s="35" t="s">
        <v>236</v>
      </c>
      <c r="B100" s="65">
        <v>268</v>
      </c>
      <c r="C100" s="65">
        <v>281</v>
      </c>
      <c r="D100" s="65">
        <v>177</v>
      </c>
      <c r="E100" s="65">
        <v>198</v>
      </c>
      <c r="F100" s="65">
        <v>386</v>
      </c>
      <c r="G100" s="65">
        <v>294</v>
      </c>
      <c r="H100" s="65">
        <v>252</v>
      </c>
      <c r="I100" s="65">
        <v>239</v>
      </c>
      <c r="J100" s="65">
        <v>242</v>
      </c>
      <c r="K100" s="65">
        <v>244</v>
      </c>
      <c r="L100" s="65">
        <v>476</v>
      </c>
      <c r="M100" s="65">
        <v>481</v>
      </c>
      <c r="N100" s="69"/>
      <c r="O100" s="69"/>
    </row>
    <row r="101" spans="1:15" ht="20.100000000000001" customHeight="1" x14ac:dyDescent="0.25">
      <c r="A101" s="35" t="s">
        <v>237</v>
      </c>
      <c r="B101" s="65">
        <v>1</v>
      </c>
      <c r="C101" s="65">
        <v>14</v>
      </c>
      <c r="D101" s="65">
        <v>0</v>
      </c>
      <c r="E101" s="65">
        <v>1</v>
      </c>
      <c r="F101" s="65">
        <v>0</v>
      </c>
      <c r="G101" s="65">
        <v>0</v>
      </c>
      <c r="H101" s="65">
        <v>3</v>
      </c>
      <c r="I101" s="65">
        <v>1</v>
      </c>
      <c r="J101" s="65">
        <v>3</v>
      </c>
      <c r="K101" s="65">
        <v>5</v>
      </c>
      <c r="L101" s="65">
        <v>3</v>
      </c>
      <c r="M101" s="65">
        <v>3</v>
      </c>
      <c r="N101" s="69"/>
      <c r="O101" s="69"/>
    </row>
    <row r="102" spans="1:15" ht="20.100000000000001" customHeight="1" x14ac:dyDescent="0.25">
      <c r="A102" s="35" t="s">
        <v>238</v>
      </c>
      <c r="B102" s="65">
        <v>0</v>
      </c>
      <c r="C102" s="65">
        <v>0</v>
      </c>
      <c r="D102" s="65">
        <v>0</v>
      </c>
      <c r="E102" s="65">
        <v>0</v>
      </c>
      <c r="F102" s="65">
        <v>0</v>
      </c>
      <c r="G102" s="65">
        <v>0</v>
      </c>
      <c r="H102" s="65">
        <v>0</v>
      </c>
      <c r="I102" s="65">
        <v>0</v>
      </c>
      <c r="J102" s="65">
        <v>0</v>
      </c>
      <c r="K102" s="65">
        <v>0</v>
      </c>
      <c r="L102" s="65">
        <v>0</v>
      </c>
      <c r="M102" s="65">
        <v>0</v>
      </c>
      <c r="N102" s="69"/>
      <c r="O102" s="69"/>
    </row>
    <row r="103" spans="1:15" ht="20.100000000000001" customHeight="1" x14ac:dyDescent="0.25">
      <c r="A103" s="35" t="s">
        <v>239</v>
      </c>
      <c r="B103" s="65">
        <v>0</v>
      </c>
      <c r="C103" s="65">
        <v>0</v>
      </c>
      <c r="D103" s="65">
        <v>0</v>
      </c>
      <c r="E103" s="65">
        <v>0</v>
      </c>
      <c r="F103" s="65">
        <v>0</v>
      </c>
      <c r="G103" s="65">
        <v>0</v>
      </c>
      <c r="H103" s="65">
        <v>0</v>
      </c>
      <c r="I103" s="65">
        <v>0</v>
      </c>
      <c r="J103" s="65">
        <v>0</v>
      </c>
      <c r="K103" s="65">
        <v>0</v>
      </c>
      <c r="L103" s="65">
        <v>0</v>
      </c>
      <c r="M103" s="65">
        <v>0</v>
      </c>
      <c r="N103" s="69"/>
      <c r="O103" s="69"/>
    </row>
    <row r="104" spans="1:15" ht="20.100000000000001" customHeight="1" x14ac:dyDescent="0.25">
      <c r="A104" s="35" t="s">
        <v>240</v>
      </c>
      <c r="B104" s="65">
        <v>18</v>
      </c>
      <c r="C104" s="65">
        <v>27</v>
      </c>
      <c r="D104" s="65">
        <v>7</v>
      </c>
      <c r="E104" s="65">
        <v>13</v>
      </c>
      <c r="F104" s="65">
        <v>5</v>
      </c>
      <c r="G104" s="65">
        <v>30</v>
      </c>
      <c r="H104" s="65">
        <v>17</v>
      </c>
      <c r="I104" s="65">
        <v>9</v>
      </c>
      <c r="J104" s="65">
        <v>5</v>
      </c>
      <c r="K104" s="65">
        <v>23</v>
      </c>
      <c r="L104" s="65">
        <v>3</v>
      </c>
      <c r="M104" s="65">
        <v>5</v>
      </c>
      <c r="N104" s="69"/>
      <c r="O104" s="69"/>
    </row>
    <row r="105" spans="1:15" ht="20.100000000000001" customHeight="1" x14ac:dyDescent="0.25">
      <c r="A105" s="35" t="s">
        <v>241</v>
      </c>
      <c r="B105" s="65">
        <v>0</v>
      </c>
      <c r="C105" s="65">
        <v>2</v>
      </c>
      <c r="D105" s="65">
        <v>0</v>
      </c>
      <c r="E105" s="65">
        <v>0</v>
      </c>
      <c r="F105" s="65">
        <v>1</v>
      </c>
      <c r="G105" s="65">
        <v>0</v>
      </c>
      <c r="H105" s="65">
        <v>1</v>
      </c>
      <c r="I105" s="65">
        <v>0</v>
      </c>
      <c r="J105" s="65">
        <v>0</v>
      </c>
      <c r="K105" s="65">
        <v>0</v>
      </c>
      <c r="L105" s="65">
        <v>1</v>
      </c>
      <c r="M105" s="65">
        <v>1</v>
      </c>
      <c r="N105" s="69"/>
      <c r="O105" s="69"/>
    </row>
    <row r="106" spans="1:15" s="30" customFormat="1" ht="20.100000000000001" customHeight="1" x14ac:dyDescent="0.25">
      <c r="A106" s="30" t="s">
        <v>242</v>
      </c>
      <c r="B106" s="27">
        <v>1</v>
      </c>
      <c r="C106" s="27">
        <v>1</v>
      </c>
      <c r="D106" s="27">
        <v>0</v>
      </c>
      <c r="E106" s="27">
        <v>3</v>
      </c>
      <c r="F106" s="27">
        <v>1</v>
      </c>
      <c r="G106" s="27">
        <v>0</v>
      </c>
      <c r="H106" s="27">
        <v>0</v>
      </c>
      <c r="I106" s="27">
        <v>2</v>
      </c>
      <c r="J106" s="27">
        <v>0</v>
      </c>
      <c r="K106" s="27">
        <v>0</v>
      </c>
      <c r="L106" s="27">
        <v>0</v>
      </c>
      <c r="M106" s="27">
        <v>0</v>
      </c>
      <c r="N106" s="69"/>
      <c r="O106" s="69"/>
    </row>
    <row r="107" spans="1:15" ht="20.100000000000001" customHeight="1" x14ac:dyDescent="0.25">
      <c r="A107" s="35" t="s">
        <v>243</v>
      </c>
      <c r="B107" s="65">
        <v>0</v>
      </c>
      <c r="C107" s="65">
        <v>0</v>
      </c>
      <c r="D107" s="65">
        <v>0</v>
      </c>
      <c r="E107" s="65">
        <v>0</v>
      </c>
      <c r="F107" s="65">
        <v>1</v>
      </c>
      <c r="G107" s="65">
        <v>0</v>
      </c>
      <c r="H107" s="65">
        <v>0</v>
      </c>
      <c r="I107" s="65">
        <v>1</v>
      </c>
      <c r="J107" s="65">
        <v>0</v>
      </c>
      <c r="K107" s="65">
        <v>0</v>
      </c>
      <c r="L107" s="65">
        <v>0</v>
      </c>
      <c r="M107" s="65">
        <v>0</v>
      </c>
      <c r="N107" s="69"/>
      <c r="O107" s="69"/>
    </row>
    <row r="108" spans="1:15" ht="20.100000000000001" customHeight="1" x14ac:dyDescent="0.25">
      <c r="A108" s="35" t="s">
        <v>244</v>
      </c>
      <c r="B108" s="65">
        <v>0</v>
      </c>
      <c r="C108" s="65">
        <v>0</v>
      </c>
      <c r="D108" s="65">
        <v>0</v>
      </c>
      <c r="E108" s="65">
        <v>0</v>
      </c>
      <c r="F108" s="65">
        <v>0</v>
      </c>
      <c r="G108" s="65">
        <v>0</v>
      </c>
      <c r="H108" s="65">
        <v>0</v>
      </c>
      <c r="I108" s="65">
        <v>0</v>
      </c>
      <c r="J108" s="65">
        <v>0</v>
      </c>
      <c r="K108" s="65">
        <v>0</v>
      </c>
      <c r="L108" s="65">
        <v>0</v>
      </c>
      <c r="M108" s="65">
        <v>0</v>
      </c>
      <c r="N108" s="69"/>
      <c r="O108" s="69"/>
    </row>
    <row r="109" spans="1:15" ht="20.100000000000001" customHeight="1" x14ac:dyDescent="0.25">
      <c r="A109" s="35" t="s">
        <v>245</v>
      </c>
      <c r="B109" s="69">
        <v>0</v>
      </c>
      <c r="C109" s="69">
        <v>0</v>
      </c>
      <c r="D109" s="69">
        <v>0</v>
      </c>
      <c r="E109" s="69">
        <v>0</v>
      </c>
      <c r="F109" s="69">
        <v>0</v>
      </c>
      <c r="G109" s="69">
        <v>0</v>
      </c>
      <c r="H109" s="69">
        <v>0</v>
      </c>
      <c r="I109" s="69">
        <v>0</v>
      </c>
      <c r="J109" s="69">
        <v>0</v>
      </c>
      <c r="K109" s="69">
        <v>0</v>
      </c>
      <c r="L109" s="69">
        <v>0</v>
      </c>
      <c r="M109" s="69">
        <v>0</v>
      </c>
      <c r="N109" s="69"/>
      <c r="O109" s="69"/>
    </row>
    <row r="110" spans="1:15" ht="20.100000000000001" customHeight="1" x14ac:dyDescent="0.25">
      <c r="A110" s="35" t="s">
        <v>246</v>
      </c>
      <c r="B110" s="65">
        <v>1</v>
      </c>
      <c r="C110" s="65">
        <v>0</v>
      </c>
      <c r="D110" s="65">
        <v>0</v>
      </c>
      <c r="E110" s="65">
        <v>0</v>
      </c>
      <c r="F110" s="65">
        <v>0</v>
      </c>
      <c r="G110" s="65">
        <v>0</v>
      </c>
      <c r="H110" s="65">
        <v>0</v>
      </c>
      <c r="I110" s="65">
        <v>1</v>
      </c>
      <c r="J110" s="65">
        <v>0</v>
      </c>
      <c r="K110" s="65">
        <v>0</v>
      </c>
      <c r="L110" s="65">
        <v>0</v>
      </c>
      <c r="M110" s="65">
        <v>0</v>
      </c>
      <c r="N110" s="69"/>
      <c r="O110" s="69"/>
    </row>
    <row r="111" spans="1:15" ht="20.100000000000001" customHeight="1" x14ac:dyDescent="0.25">
      <c r="A111" s="35" t="s">
        <v>247</v>
      </c>
      <c r="B111" s="65">
        <v>0</v>
      </c>
      <c r="C111" s="65">
        <v>1</v>
      </c>
      <c r="D111" s="65">
        <v>0</v>
      </c>
      <c r="E111" s="65">
        <v>3</v>
      </c>
      <c r="F111" s="65">
        <v>0</v>
      </c>
      <c r="G111" s="65">
        <v>0</v>
      </c>
      <c r="H111" s="65">
        <v>0</v>
      </c>
      <c r="I111" s="65">
        <v>0</v>
      </c>
      <c r="J111" s="65">
        <v>0</v>
      </c>
      <c r="K111" s="65">
        <v>0</v>
      </c>
      <c r="L111" s="65">
        <v>0</v>
      </c>
      <c r="M111" s="65">
        <v>0</v>
      </c>
      <c r="N111" s="69"/>
      <c r="O111" s="69"/>
    </row>
    <row r="112" spans="1:15" ht="20.100000000000001" customHeight="1" x14ac:dyDescent="0.25">
      <c r="A112" s="35" t="s">
        <v>248</v>
      </c>
      <c r="B112" s="65">
        <v>0</v>
      </c>
      <c r="C112" s="65">
        <v>0</v>
      </c>
      <c r="D112" s="65">
        <v>0</v>
      </c>
      <c r="E112" s="65">
        <v>0</v>
      </c>
      <c r="F112" s="65">
        <v>0</v>
      </c>
      <c r="G112" s="65">
        <v>0</v>
      </c>
      <c r="H112" s="65">
        <v>0</v>
      </c>
      <c r="I112" s="65">
        <v>0</v>
      </c>
      <c r="J112" s="65">
        <v>0</v>
      </c>
      <c r="K112" s="65">
        <v>0</v>
      </c>
      <c r="L112" s="65">
        <v>0</v>
      </c>
      <c r="M112" s="65">
        <v>0</v>
      </c>
      <c r="N112" s="69"/>
      <c r="O112" s="69"/>
    </row>
    <row r="113" spans="1:15" ht="20.100000000000001" customHeight="1" x14ac:dyDescent="0.25">
      <c r="A113" s="30" t="s">
        <v>249</v>
      </c>
      <c r="B113" s="27">
        <v>16</v>
      </c>
      <c r="C113" s="27">
        <v>18</v>
      </c>
      <c r="D113" s="27">
        <v>15</v>
      </c>
      <c r="E113" s="27">
        <v>22</v>
      </c>
      <c r="F113" s="27">
        <v>13</v>
      </c>
      <c r="G113" s="27">
        <v>10</v>
      </c>
      <c r="H113" s="27">
        <v>39</v>
      </c>
      <c r="I113" s="27">
        <v>23</v>
      </c>
      <c r="J113" s="27">
        <v>25</v>
      </c>
      <c r="K113" s="27">
        <v>27</v>
      </c>
      <c r="L113" s="27">
        <v>52</v>
      </c>
      <c r="M113" s="27">
        <v>56</v>
      </c>
      <c r="N113" s="69"/>
      <c r="O113" s="69"/>
    </row>
    <row r="114" spans="1:15" ht="20.100000000000001" customHeight="1" x14ac:dyDescent="0.25">
      <c r="A114" s="35" t="s">
        <v>250</v>
      </c>
      <c r="B114" s="65">
        <v>9</v>
      </c>
      <c r="C114" s="65">
        <v>2</v>
      </c>
      <c r="D114" s="65">
        <v>4</v>
      </c>
      <c r="E114" s="65">
        <v>9</v>
      </c>
      <c r="F114" s="65">
        <v>3</v>
      </c>
      <c r="G114" s="65">
        <v>3</v>
      </c>
      <c r="H114" s="65">
        <v>25</v>
      </c>
      <c r="I114" s="65">
        <v>10</v>
      </c>
      <c r="J114" s="65">
        <v>8</v>
      </c>
      <c r="K114" s="65">
        <v>12</v>
      </c>
      <c r="L114" s="65">
        <v>4</v>
      </c>
      <c r="M114" s="65">
        <v>4</v>
      </c>
      <c r="N114" s="69"/>
      <c r="O114" s="69"/>
    </row>
    <row r="115" spans="1:15" ht="20.100000000000001" customHeight="1" x14ac:dyDescent="0.25">
      <c r="A115" s="35" t="s">
        <v>251</v>
      </c>
      <c r="B115" s="65">
        <v>0</v>
      </c>
      <c r="C115" s="65">
        <v>0</v>
      </c>
      <c r="D115" s="65">
        <v>0</v>
      </c>
      <c r="E115" s="65">
        <v>0</v>
      </c>
      <c r="F115" s="65">
        <v>0</v>
      </c>
      <c r="G115" s="65">
        <v>0</v>
      </c>
      <c r="H115" s="65">
        <v>0</v>
      </c>
      <c r="I115" s="65">
        <v>0</v>
      </c>
      <c r="J115" s="65">
        <v>0</v>
      </c>
      <c r="K115" s="65">
        <v>0</v>
      </c>
      <c r="L115" s="65">
        <v>0</v>
      </c>
      <c r="M115" s="65">
        <v>0</v>
      </c>
      <c r="N115" s="69"/>
      <c r="O115" s="69"/>
    </row>
    <row r="116" spans="1:15" ht="20.100000000000001" customHeight="1" x14ac:dyDescent="0.25">
      <c r="A116" s="35" t="s">
        <v>252</v>
      </c>
      <c r="B116" s="65">
        <v>0</v>
      </c>
      <c r="C116" s="65">
        <v>0</v>
      </c>
      <c r="D116" s="65">
        <v>1</v>
      </c>
      <c r="E116" s="65">
        <v>0</v>
      </c>
      <c r="F116" s="65">
        <v>0</v>
      </c>
      <c r="G116" s="65">
        <v>0</v>
      </c>
      <c r="H116" s="65">
        <v>0</v>
      </c>
      <c r="I116" s="65">
        <v>0</v>
      </c>
      <c r="J116" s="65">
        <v>0</v>
      </c>
      <c r="K116" s="65">
        <v>1</v>
      </c>
      <c r="L116" s="65">
        <v>0</v>
      </c>
      <c r="M116" s="65">
        <v>1</v>
      </c>
      <c r="N116" s="69"/>
      <c r="O116" s="69"/>
    </row>
    <row r="117" spans="1:15" ht="20.100000000000001" customHeight="1" x14ac:dyDescent="0.25">
      <c r="A117" s="35" t="s">
        <v>253</v>
      </c>
      <c r="B117" s="65">
        <v>1</v>
      </c>
      <c r="C117" s="65">
        <v>0</v>
      </c>
      <c r="D117" s="65">
        <v>0</v>
      </c>
      <c r="E117" s="65">
        <v>0</v>
      </c>
      <c r="F117" s="65">
        <v>0</v>
      </c>
      <c r="G117" s="65">
        <v>0</v>
      </c>
      <c r="H117" s="65">
        <v>1</v>
      </c>
      <c r="I117" s="65">
        <v>0</v>
      </c>
      <c r="J117" s="65">
        <v>0</v>
      </c>
      <c r="K117" s="65">
        <v>0</v>
      </c>
      <c r="L117" s="65">
        <v>0</v>
      </c>
      <c r="M117" s="65">
        <v>0</v>
      </c>
      <c r="N117" s="69"/>
      <c r="O117" s="69"/>
    </row>
    <row r="118" spans="1:15" ht="20.100000000000001" customHeight="1" x14ac:dyDescent="0.25">
      <c r="A118" s="35" t="s">
        <v>254</v>
      </c>
      <c r="B118" s="65">
        <v>1</v>
      </c>
      <c r="C118" s="65">
        <v>0</v>
      </c>
      <c r="D118" s="65">
        <v>1</v>
      </c>
      <c r="E118" s="65">
        <v>2</v>
      </c>
      <c r="F118" s="65">
        <v>2</v>
      </c>
      <c r="G118" s="65">
        <v>1</v>
      </c>
      <c r="H118" s="65">
        <v>1</v>
      </c>
      <c r="I118" s="65">
        <v>3</v>
      </c>
      <c r="J118" s="65">
        <v>2</v>
      </c>
      <c r="K118" s="65">
        <v>2</v>
      </c>
      <c r="L118" s="65">
        <v>5</v>
      </c>
      <c r="M118" s="65">
        <v>6</v>
      </c>
      <c r="N118" s="69"/>
      <c r="O118" s="69"/>
    </row>
    <row r="119" spans="1:15" ht="20.100000000000001" customHeight="1" x14ac:dyDescent="0.25">
      <c r="A119" s="35" t="s">
        <v>255</v>
      </c>
      <c r="B119" s="65">
        <v>0</v>
      </c>
      <c r="C119" s="65">
        <v>0</v>
      </c>
      <c r="D119" s="65">
        <v>0</v>
      </c>
      <c r="E119" s="65">
        <v>0</v>
      </c>
      <c r="F119" s="65">
        <v>0</v>
      </c>
      <c r="G119" s="65">
        <v>0</v>
      </c>
      <c r="H119" s="65">
        <v>0</v>
      </c>
      <c r="I119" s="65">
        <v>0</v>
      </c>
      <c r="J119" s="65">
        <v>0</v>
      </c>
      <c r="K119" s="65">
        <v>0</v>
      </c>
      <c r="L119" s="65">
        <v>0</v>
      </c>
      <c r="M119" s="65">
        <v>0</v>
      </c>
      <c r="N119" s="69"/>
      <c r="O119" s="69"/>
    </row>
    <row r="120" spans="1:15" ht="20.100000000000001" customHeight="1" x14ac:dyDescent="0.25">
      <c r="A120" s="35" t="s">
        <v>256</v>
      </c>
      <c r="B120" s="65">
        <v>1</v>
      </c>
      <c r="C120" s="65">
        <v>4</v>
      </c>
      <c r="D120" s="65">
        <v>1</v>
      </c>
      <c r="E120" s="65">
        <v>0</v>
      </c>
      <c r="F120" s="65">
        <v>3</v>
      </c>
      <c r="G120" s="65">
        <v>0</v>
      </c>
      <c r="H120" s="65">
        <v>0</v>
      </c>
      <c r="I120" s="65">
        <v>2</v>
      </c>
      <c r="J120" s="65">
        <v>1</v>
      </c>
      <c r="K120" s="65">
        <v>4</v>
      </c>
      <c r="L120" s="65">
        <v>38</v>
      </c>
      <c r="M120" s="65">
        <v>38</v>
      </c>
      <c r="N120" s="69"/>
      <c r="O120" s="69"/>
    </row>
    <row r="121" spans="1:15" ht="20.100000000000001" customHeight="1" x14ac:dyDescent="0.25">
      <c r="A121" s="35" t="s">
        <v>257</v>
      </c>
      <c r="B121" s="65">
        <v>1</v>
      </c>
      <c r="C121" s="65">
        <v>0</v>
      </c>
      <c r="D121" s="65">
        <v>1</v>
      </c>
      <c r="E121" s="65">
        <v>0</v>
      </c>
      <c r="F121" s="65">
        <v>0</v>
      </c>
      <c r="G121" s="65">
        <v>0</v>
      </c>
      <c r="H121" s="65">
        <v>0</v>
      </c>
      <c r="I121" s="65">
        <v>0</v>
      </c>
      <c r="J121" s="65">
        <v>1</v>
      </c>
      <c r="K121" s="65">
        <v>0</v>
      </c>
      <c r="L121" s="65">
        <v>0</v>
      </c>
      <c r="M121" s="65">
        <v>0</v>
      </c>
      <c r="N121" s="69"/>
      <c r="O121" s="69"/>
    </row>
    <row r="122" spans="1:15" ht="20.100000000000001" customHeight="1" x14ac:dyDescent="0.25">
      <c r="A122" s="35" t="s">
        <v>258</v>
      </c>
      <c r="B122" s="65">
        <v>0</v>
      </c>
      <c r="C122" s="65">
        <v>0</v>
      </c>
      <c r="D122" s="65">
        <v>0</v>
      </c>
      <c r="E122" s="65">
        <v>0</v>
      </c>
      <c r="F122" s="65">
        <v>0</v>
      </c>
      <c r="G122" s="65">
        <v>2</v>
      </c>
      <c r="H122" s="65">
        <v>1</v>
      </c>
      <c r="I122" s="65">
        <v>0</v>
      </c>
      <c r="J122" s="65">
        <v>0</v>
      </c>
      <c r="K122" s="65">
        <v>0</v>
      </c>
      <c r="L122" s="65">
        <v>0</v>
      </c>
      <c r="M122" s="65">
        <v>0</v>
      </c>
      <c r="N122" s="69"/>
      <c r="O122" s="69"/>
    </row>
    <row r="123" spans="1:15" ht="20.100000000000001" customHeight="1" x14ac:dyDescent="0.25">
      <c r="A123" s="35" t="s">
        <v>259</v>
      </c>
      <c r="B123" s="65">
        <v>0</v>
      </c>
      <c r="C123" s="65">
        <v>0</v>
      </c>
      <c r="D123" s="65">
        <v>0</v>
      </c>
      <c r="E123" s="65">
        <v>0</v>
      </c>
      <c r="F123" s="65">
        <v>0</v>
      </c>
      <c r="G123" s="65">
        <v>0</v>
      </c>
      <c r="H123" s="65">
        <v>0</v>
      </c>
      <c r="I123" s="65">
        <v>0</v>
      </c>
      <c r="J123" s="65">
        <v>0</v>
      </c>
      <c r="K123" s="65">
        <v>0</v>
      </c>
      <c r="L123" s="65">
        <v>0</v>
      </c>
      <c r="M123" s="65">
        <v>0</v>
      </c>
      <c r="N123" s="69"/>
      <c r="O123" s="69"/>
    </row>
    <row r="124" spans="1:15" ht="20.100000000000001" customHeight="1" x14ac:dyDescent="0.25">
      <c r="A124" s="35" t="s">
        <v>260</v>
      </c>
      <c r="B124" s="65">
        <v>0</v>
      </c>
      <c r="C124" s="65">
        <v>0</v>
      </c>
      <c r="D124" s="65">
        <v>1</v>
      </c>
      <c r="E124" s="65">
        <v>1</v>
      </c>
      <c r="F124" s="65">
        <v>2</v>
      </c>
      <c r="G124" s="65">
        <v>0</v>
      </c>
      <c r="H124" s="65">
        <v>0</v>
      </c>
      <c r="I124" s="65">
        <v>0</v>
      </c>
      <c r="J124" s="65">
        <v>0</v>
      </c>
      <c r="K124" s="65">
        <v>0</v>
      </c>
      <c r="L124" s="65">
        <v>1</v>
      </c>
      <c r="M124" s="65">
        <v>1</v>
      </c>
      <c r="N124" s="69"/>
      <c r="O124" s="69"/>
    </row>
    <row r="125" spans="1:15" ht="20.100000000000001" customHeight="1" x14ac:dyDescent="0.25">
      <c r="A125" s="35" t="s">
        <v>261</v>
      </c>
      <c r="B125" s="65">
        <v>0</v>
      </c>
      <c r="C125" s="65">
        <v>0</v>
      </c>
      <c r="D125" s="65">
        <v>0</v>
      </c>
      <c r="E125" s="65">
        <v>0</v>
      </c>
      <c r="F125" s="65">
        <v>0</v>
      </c>
      <c r="G125" s="65">
        <v>0</v>
      </c>
      <c r="H125" s="65">
        <v>0</v>
      </c>
      <c r="I125" s="65">
        <v>0</v>
      </c>
      <c r="J125" s="65">
        <v>0</v>
      </c>
      <c r="K125" s="65">
        <v>0</v>
      </c>
      <c r="L125" s="65">
        <v>0</v>
      </c>
      <c r="M125" s="65">
        <v>0</v>
      </c>
      <c r="N125" s="69"/>
      <c r="O125" s="69"/>
    </row>
    <row r="126" spans="1:15" ht="20.100000000000001" customHeight="1" x14ac:dyDescent="0.25">
      <c r="A126" s="35" t="s">
        <v>262</v>
      </c>
      <c r="B126" s="65">
        <v>0</v>
      </c>
      <c r="C126" s="65">
        <v>9</v>
      </c>
      <c r="D126" s="65">
        <v>2</v>
      </c>
      <c r="E126" s="65">
        <v>6</v>
      </c>
      <c r="F126" s="65">
        <v>2</v>
      </c>
      <c r="G126" s="65">
        <v>0</v>
      </c>
      <c r="H126" s="65">
        <v>2</v>
      </c>
      <c r="I126" s="65">
        <v>1</v>
      </c>
      <c r="J126" s="65">
        <v>5</v>
      </c>
      <c r="K126" s="65">
        <v>1</v>
      </c>
      <c r="L126" s="65">
        <v>1</v>
      </c>
      <c r="M126" s="65">
        <v>3</v>
      </c>
      <c r="N126" s="69"/>
      <c r="O126" s="69"/>
    </row>
    <row r="127" spans="1:15" ht="20.100000000000001" customHeight="1" x14ac:dyDescent="0.25">
      <c r="A127" s="35" t="s">
        <v>263</v>
      </c>
      <c r="B127" s="65">
        <v>0</v>
      </c>
      <c r="C127" s="65">
        <v>0</v>
      </c>
      <c r="D127" s="65">
        <v>0</v>
      </c>
      <c r="E127" s="65">
        <v>0</v>
      </c>
      <c r="F127" s="65">
        <v>0</v>
      </c>
      <c r="G127" s="65">
        <v>0</v>
      </c>
      <c r="H127" s="65">
        <v>0</v>
      </c>
      <c r="I127" s="65">
        <v>0</v>
      </c>
      <c r="J127" s="65">
        <v>0</v>
      </c>
      <c r="K127" s="65">
        <v>0</v>
      </c>
      <c r="L127" s="65">
        <v>0</v>
      </c>
      <c r="M127" s="65">
        <v>0</v>
      </c>
      <c r="N127" s="69"/>
      <c r="O127" s="69"/>
    </row>
    <row r="128" spans="1:15" ht="20.100000000000001" customHeight="1" x14ac:dyDescent="0.25">
      <c r="A128" s="35" t="s">
        <v>264</v>
      </c>
      <c r="B128" s="65">
        <v>1</v>
      </c>
      <c r="C128" s="65">
        <v>0</v>
      </c>
      <c r="D128" s="65">
        <v>0</v>
      </c>
      <c r="E128" s="65">
        <v>1</v>
      </c>
      <c r="F128" s="65">
        <v>0</v>
      </c>
      <c r="G128" s="65">
        <v>0</v>
      </c>
      <c r="H128" s="65">
        <v>0</v>
      </c>
      <c r="I128" s="65">
        <v>0</v>
      </c>
      <c r="J128" s="65">
        <v>0</v>
      </c>
      <c r="K128" s="65">
        <v>1</v>
      </c>
      <c r="L128" s="65">
        <v>0</v>
      </c>
      <c r="M128" s="65">
        <v>0</v>
      </c>
      <c r="N128" s="69"/>
      <c r="O128" s="69"/>
    </row>
    <row r="129" spans="1:149" s="30" customFormat="1" ht="20.100000000000001" customHeight="1" x14ac:dyDescent="0.25">
      <c r="A129" s="35" t="s">
        <v>265</v>
      </c>
      <c r="B129" s="65">
        <v>0</v>
      </c>
      <c r="C129" s="65">
        <v>0</v>
      </c>
      <c r="D129" s="65">
        <v>2</v>
      </c>
      <c r="E129" s="65">
        <v>0</v>
      </c>
      <c r="F129" s="65">
        <v>0</v>
      </c>
      <c r="G129" s="65">
        <v>0</v>
      </c>
      <c r="H129" s="65">
        <v>0</v>
      </c>
      <c r="I129" s="65">
        <v>0</v>
      </c>
      <c r="J129" s="65">
        <v>2</v>
      </c>
      <c r="K129" s="65">
        <v>0</v>
      </c>
      <c r="L129" s="65">
        <v>0</v>
      </c>
      <c r="M129" s="65">
        <v>0</v>
      </c>
      <c r="N129" s="69"/>
      <c r="O129" s="69"/>
    </row>
    <row r="130" spans="1:149" s="30" customFormat="1" ht="20.100000000000001" customHeight="1" x14ac:dyDescent="0.25">
      <c r="A130" s="35" t="s">
        <v>266</v>
      </c>
      <c r="B130" s="65">
        <v>0</v>
      </c>
      <c r="C130" s="65">
        <v>0</v>
      </c>
      <c r="D130" s="65">
        <v>0</v>
      </c>
      <c r="E130" s="65">
        <v>0</v>
      </c>
      <c r="F130" s="65">
        <v>0</v>
      </c>
      <c r="G130" s="65">
        <v>0</v>
      </c>
      <c r="H130" s="65">
        <v>0</v>
      </c>
      <c r="I130" s="65">
        <v>0</v>
      </c>
      <c r="J130" s="65">
        <v>0</v>
      </c>
      <c r="K130" s="65">
        <v>1</v>
      </c>
      <c r="L130" s="65">
        <v>0</v>
      </c>
      <c r="M130" s="65">
        <v>0</v>
      </c>
      <c r="N130" s="69"/>
      <c r="O130" s="69"/>
    </row>
    <row r="131" spans="1:149" s="30" customFormat="1" ht="20.100000000000001" customHeight="1" x14ac:dyDescent="0.25">
      <c r="A131" s="35" t="s">
        <v>267</v>
      </c>
      <c r="B131" s="65">
        <v>0</v>
      </c>
      <c r="C131" s="65">
        <v>1</v>
      </c>
      <c r="D131" s="65">
        <v>0</v>
      </c>
      <c r="E131" s="65">
        <v>1</v>
      </c>
      <c r="F131" s="65">
        <v>0</v>
      </c>
      <c r="G131" s="65">
        <v>0</v>
      </c>
      <c r="H131" s="65">
        <v>7</v>
      </c>
      <c r="I131" s="65">
        <v>0</v>
      </c>
      <c r="J131" s="65">
        <v>1</v>
      </c>
      <c r="K131" s="65">
        <v>3</v>
      </c>
      <c r="L131" s="65">
        <v>0</v>
      </c>
      <c r="M131" s="65">
        <v>0</v>
      </c>
      <c r="N131" s="69"/>
      <c r="O131" s="69"/>
    </row>
    <row r="132" spans="1:149" ht="20.100000000000001" customHeight="1" x14ac:dyDescent="0.25">
      <c r="A132" s="35" t="s">
        <v>268</v>
      </c>
      <c r="B132" s="65">
        <v>0</v>
      </c>
      <c r="C132" s="65">
        <v>0</v>
      </c>
      <c r="D132" s="65">
        <v>0</v>
      </c>
      <c r="E132" s="65">
        <v>0</v>
      </c>
      <c r="F132" s="65">
        <v>0</v>
      </c>
      <c r="G132" s="65">
        <v>0</v>
      </c>
      <c r="H132" s="65">
        <v>0</v>
      </c>
      <c r="I132" s="65">
        <v>0</v>
      </c>
      <c r="J132" s="65">
        <v>0</v>
      </c>
      <c r="K132" s="65">
        <v>0</v>
      </c>
      <c r="L132" s="65">
        <v>0</v>
      </c>
      <c r="M132" s="65">
        <v>0</v>
      </c>
      <c r="N132" s="69"/>
      <c r="O132" s="69"/>
    </row>
    <row r="133" spans="1:149" ht="20.100000000000001" customHeight="1" x14ac:dyDescent="0.25">
      <c r="A133" s="35" t="s">
        <v>269</v>
      </c>
      <c r="B133" s="65">
        <v>1</v>
      </c>
      <c r="C133" s="65">
        <v>0</v>
      </c>
      <c r="D133" s="65">
        <v>2</v>
      </c>
      <c r="E133" s="65">
        <v>2</v>
      </c>
      <c r="F133" s="65">
        <v>1</v>
      </c>
      <c r="G133" s="65">
        <v>2</v>
      </c>
      <c r="H133" s="65">
        <v>2</v>
      </c>
      <c r="I133" s="65">
        <v>7</v>
      </c>
      <c r="J133" s="65">
        <v>5</v>
      </c>
      <c r="K133" s="65">
        <v>1</v>
      </c>
      <c r="L133" s="65">
        <v>3</v>
      </c>
      <c r="M133" s="65">
        <v>3</v>
      </c>
      <c r="N133" s="69"/>
      <c r="O133" s="69"/>
    </row>
    <row r="134" spans="1:149" s="30" customFormat="1" ht="20.100000000000001" customHeight="1" x14ac:dyDescent="0.25">
      <c r="A134" s="35" t="s">
        <v>270</v>
      </c>
      <c r="B134" s="65">
        <v>1</v>
      </c>
      <c r="C134" s="65">
        <v>2</v>
      </c>
      <c r="D134" s="65">
        <v>0</v>
      </c>
      <c r="E134" s="65">
        <v>0</v>
      </c>
      <c r="F134" s="65">
        <v>0</v>
      </c>
      <c r="G134" s="65">
        <v>2</v>
      </c>
      <c r="H134" s="65">
        <v>0</v>
      </c>
      <c r="I134" s="65">
        <v>0</v>
      </c>
      <c r="J134" s="65">
        <v>0</v>
      </c>
      <c r="K134" s="65">
        <v>1</v>
      </c>
      <c r="L134" s="65">
        <v>0</v>
      </c>
      <c r="M134" s="65">
        <v>0</v>
      </c>
      <c r="N134" s="69"/>
      <c r="O134" s="69"/>
    </row>
    <row r="135" spans="1:149" ht="20.100000000000001" customHeight="1" x14ac:dyDescent="0.25">
      <c r="A135" s="30" t="s">
        <v>271</v>
      </c>
      <c r="B135" s="65">
        <v>2</v>
      </c>
      <c r="C135" s="65">
        <v>0</v>
      </c>
      <c r="D135" s="65">
        <v>5</v>
      </c>
      <c r="E135" s="65">
        <v>0</v>
      </c>
      <c r="F135" s="65">
        <v>0</v>
      </c>
      <c r="G135" s="65">
        <v>0</v>
      </c>
      <c r="H135" s="65">
        <v>1</v>
      </c>
      <c r="I135" s="65">
        <v>0</v>
      </c>
      <c r="J135" s="65">
        <v>0</v>
      </c>
      <c r="K135" s="65">
        <v>0</v>
      </c>
      <c r="L135" s="65">
        <v>0</v>
      </c>
      <c r="M135" s="65">
        <v>0</v>
      </c>
      <c r="N135" s="69"/>
      <c r="O135" s="69"/>
    </row>
    <row r="136" spans="1:149" ht="20.100000000000001" customHeight="1" x14ac:dyDescent="0.25">
      <c r="A136" s="35" t="s">
        <v>272</v>
      </c>
      <c r="B136" s="65">
        <v>1</v>
      </c>
      <c r="C136" s="65">
        <v>0</v>
      </c>
      <c r="D136" s="65">
        <v>2</v>
      </c>
      <c r="E136" s="65">
        <v>0</v>
      </c>
      <c r="F136" s="65">
        <v>0</v>
      </c>
      <c r="G136" s="65">
        <v>0</v>
      </c>
      <c r="H136" s="65">
        <v>1</v>
      </c>
      <c r="I136" s="65">
        <v>0</v>
      </c>
      <c r="J136" s="65">
        <v>0</v>
      </c>
      <c r="K136" s="65">
        <v>0</v>
      </c>
      <c r="L136" s="65">
        <v>0</v>
      </c>
      <c r="M136" s="65">
        <v>0</v>
      </c>
      <c r="N136" s="69"/>
      <c r="O136" s="69"/>
    </row>
    <row r="137" spans="1:149" ht="20.100000000000001" customHeight="1" x14ac:dyDescent="0.25">
      <c r="A137" s="35" t="s">
        <v>273</v>
      </c>
      <c r="B137" s="65">
        <v>1</v>
      </c>
      <c r="C137" s="65">
        <v>0</v>
      </c>
      <c r="D137" s="65">
        <v>3</v>
      </c>
      <c r="E137" s="65">
        <v>0</v>
      </c>
      <c r="F137" s="65">
        <v>0</v>
      </c>
      <c r="G137" s="65">
        <v>0</v>
      </c>
      <c r="H137" s="65">
        <v>0</v>
      </c>
      <c r="I137" s="65">
        <v>0</v>
      </c>
      <c r="J137" s="65">
        <v>0</v>
      </c>
      <c r="K137" s="65">
        <v>0</v>
      </c>
      <c r="L137" s="65">
        <v>0</v>
      </c>
      <c r="M137" s="65">
        <v>0</v>
      </c>
      <c r="N137" s="69"/>
      <c r="O137" s="69"/>
    </row>
    <row r="138" spans="1:149" ht="20.100000000000001" customHeight="1" x14ac:dyDescent="0.25">
      <c r="A138" s="35" t="s">
        <v>274</v>
      </c>
      <c r="B138" s="65">
        <v>0</v>
      </c>
      <c r="C138" s="65">
        <v>0</v>
      </c>
      <c r="D138" s="65">
        <v>0</v>
      </c>
      <c r="E138" s="65">
        <v>0</v>
      </c>
      <c r="F138" s="65">
        <v>0</v>
      </c>
      <c r="G138" s="65">
        <v>0</v>
      </c>
      <c r="H138" s="65">
        <v>0</v>
      </c>
      <c r="I138" s="65">
        <v>0</v>
      </c>
      <c r="J138" s="65">
        <v>0</v>
      </c>
      <c r="K138" s="65">
        <v>0</v>
      </c>
      <c r="L138" s="65">
        <v>0</v>
      </c>
      <c r="M138" s="65">
        <v>0</v>
      </c>
      <c r="N138" s="69"/>
      <c r="O138" s="69"/>
    </row>
    <row r="139" spans="1:149" s="30" customFormat="1" ht="20.100000000000001" customHeight="1" thickBot="1" x14ac:dyDescent="0.3">
      <c r="A139" s="40" t="s">
        <v>275</v>
      </c>
      <c r="B139" s="373">
        <v>0</v>
      </c>
      <c r="C139" s="373">
        <v>0</v>
      </c>
      <c r="D139" s="373">
        <v>0</v>
      </c>
      <c r="E139" s="373">
        <v>0</v>
      </c>
      <c r="F139" s="373">
        <v>0</v>
      </c>
      <c r="G139" s="373">
        <v>0</v>
      </c>
      <c r="H139" s="373">
        <v>0</v>
      </c>
      <c r="I139" s="373">
        <v>0</v>
      </c>
      <c r="J139" s="373">
        <v>0</v>
      </c>
      <c r="K139" s="373">
        <v>0</v>
      </c>
      <c r="L139" s="373">
        <v>0</v>
      </c>
      <c r="M139" s="373">
        <v>0</v>
      </c>
      <c r="N139" s="69"/>
      <c r="O139" s="69"/>
      <c r="ES139" s="27">
        <v>0</v>
      </c>
    </row>
    <row r="140" spans="1:149" s="380" customFormat="1" ht="15.95" customHeight="1" x14ac:dyDescent="0.25">
      <c r="A140" s="149" t="s">
        <v>320</v>
      </c>
      <c r="F140" s="392"/>
      <c r="G140" s="392"/>
      <c r="H140" s="370"/>
      <c r="I140" s="370"/>
      <c r="M140" s="211"/>
      <c r="N140" s="211"/>
      <c r="O140" s="393"/>
    </row>
    <row r="141" spans="1:149" s="83" customFormat="1" ht="20.100000000000001" customHeight="1" x14ac:dyDescent="0.25">
      <c r="C141" s="82"/>
      <c r="D141" s="82"/>
      <c r="E141" s="82"/>
      <c r="F141" s="82"/>
      <c r="G141" s="82"/>
      <c r="H141" s="82"/>
      <c r="I141" s="82"/>
      <c r="J141" s="82"/>
      <c r="K141" s="82"/>
      <c r="L141" s="82"/>
      <c r="M141" s="82"/>
      <c r="N141" s="82"/>
      <c r="O141" s="82"/>
    </row>
    <row r="142" spans="1:149" ht="20.100000000000001" customHeight="1" x14ac:dyDescent="0.25">
      <c r="D142" s="83"/>
      <c r="F142" s="89"/>
      <c r="H142" s="83"/>
      <c r="J142" s="89"/>
      <c r="L142" s="83"/>
      <c r="N142" s="89"/>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3"/>
  <sheetViews>
    <sheetView showGridLines="0" zoomScaleNormal="100" zoomScaleSheetLayoutView="70" workbookViewId="0">
      <selection activeCell="F1" sqref="F1"/>
    </sheetView>
  </sheetViews>
  <sheetFormatPr defaultColWidth="11.42578125" defaultRowHeight="20.100000000000001" customHeight="1" x14ac:dyDescent="0.25"/>
  <cols>
    <col min="1" max="1" width="36.7109375" style="35" customWidth="1"/>
    <col min="2" max="11" width="10.7109375" style="35" customWidth="1"/>
    <col min="12" max="13" width="14.42578125" style="35" customWidth="1"/>
    <col min="14" max="256" width="11.42578125" style="35"/>
    <col min="257" max="257" width="36.7109375" style="35" customWidth="1"/>
    <col min="258" max="267" width="10.7109375" style="35" customWidth="1"/>
    <col min="268" max="269" width="14.42578125" style="35" customWidth="1"/>
    <col min="270" max="512" width="11.42578125" style="35"/>
    <col min="513" max="513" width="36.7109375" style="35" customWidth="1"/>
    <col min="514" max="523" width="10.7109375" style="35" customWidth="1"/>
    <col min="524" max="525" width="14.42578125" style="35" customWidth="1"/>
    <col min="526" max="768" width="11.42578125" style="35"/>
    <col min="769" max="769" width="36.7109375" style="35" customWidth="1"/>
    <col min="770" max="779" width="10.7109375" style="35" customWidth="1"/>
    <col min="780" max="781" width="14.42578125" style="35" customWidth="1"/>
    <col min="782" max="1024" width="11.42578125" style="35"/>
    <col min="1025" max="1025" width="36.7109375" style="35" customWidth="1"/>
    <col min="1026" max="1035" width="10.7109375" style="35" customWidth="1"/>
    <col min="1036" max="1037" width="14.42578125" style="35" customWidth="1"/>
    <col min="1038" max="1280" width="11.42578125" style="35"/>
    <col min="1281" max="1281" width="36.7109375" style="35" customWidth="1"/>
    <col min="1282" max="1291" width="10.7109375" style="35" customWidth="1"/>
    <col min="1292" max="1293" width="14.42578125" style="35" customWidth="1"/>
    <col min="1294" max="1536" width="11.42578125" style="35"/>
    <col min="1537" max="1537" width="36.7109375" style="35" customWidth="1"/>
    <col min="1538" max="1547" width="10.7109375" style="35" customWidth="1"/>
    <col min="1548" max="1549" width="14.42578125" style="35" customWidth="1"/>
    <col min="1550" max="1792" width="11.42578125" style="35"/>
    <col min="1793" max="1793" width="36.7109375" style="35" customWidth="1"/>
    <col min="1794" max="1803" width="10.7109375" style="35" customWidth="1"/>
    <col min="1804" max="1805" width="14.42578125" style="35" customWidth="1"/>
    <col min="1806" max="2048" width="11.42578125" style="35"/>
    <col min="2049" max="2049" width="36.7109375" style="35" customWidth="1"/>
    <col min="2050" max="2059" width="10.7109375" style="35" customWidth="1"/>
    <col min="2060" max="2061" width="14.42578125" style="35" customWidth="1"/>
    <col min="2062" max="2304" width="11.42578125" style="35"/>
    <col min="2305" max="2305" width="36.7109375" style="35" customWidth="1"/>
    <col min="2306" max="2315" width="10.7109375" style="35" customWidth="1"/>
    <col min="2316" max="2317" width="14.42578125" style="35" customWidth="1"/>
    <col min="2318" max="2560" width="11.42578125" style="35"/>
    <col min="2561" max="2561" width="36.7109375" style="35" customWidth="1"/>
    <col min="2562" max="2571" width="10.7109375" style="35" customWidth="1"/>
    <col min="2572" max="2573" width="14.42578125" style="35" customWidth="1"/>
    <col min="2574" max="2816" width="11.42578125" style="35"/>
    <col min="2817" max="2817" width="36.7109375" style="35" customWidth="1"/>
    <col min="2818" max="2827" width="10.7109375" style="35" customWidth="1"/>
    <col min="2828" max="2829" width="14.42578125" style="35" customWidth="1"/>
    <col min="2830" max="3072" width="11.42578125" style="35"/>
    <col min="3073" max="3073" width="36.7109375" style="35" customWidth="1"/>
    <col min="3074" max="3083" width="10.7109375" style="35" customWidth="1"/>
    <col min="3084" max="3085" width="14.42578125" style="35" customWidth="1"/>
    <col min="3086" max="3328" width="11.42578125" style="35"/>
    <col min="3329" max="3329" width="36.7109375" style="35" customWidth="1"/>
    <col min="3330" max="3339" width="10.7109375" style="35" customWidth="1"/>
    <col min="3340" max="3341" width="14.42578125" style="35" customWidth="1"/>
    <col min="3342" max="3584" width="11.42578125" style="35"/>
    <col min="3585" max="3585" width="36.7109375" style="35" customWidth="1"/>
    <col min="3586" max="3595" width="10.7109375" style="35" customWidth="1"/>
    <col min="3596" max="3597" width="14.42578125" style="35" customWidth="1"/>
    <col min="3598" max="3840" width="11.42578125" style="35"/>
    <col min="3841" max="3841" width="36.7109375" style="35" customWidth="1"/>
    <col min="3842" max="3851" width="10.7109375" style="35" customWidth="1"/>
    <col min="3852" max="3853" width="14.42578125" style="35" customWidth="1"/>
    <col min="3854" max="4096" width="11.42578125" style="35"/>
    <col min="4097" max="4097" width="36.7109375" style="35" customWidth="1"/>
    <col min="4098" max="4107" width="10.7109375" style="35" customWidth="1"/>
    <col min="4108" max="4109" width="14.42578125" style="35" customWidth="1"/>
    <col min="4110" max="4352" width="11.42578125" style="35"/>
    <col min="4353" max="4353" width="36.7109375" style="35" customWidth="1"/>
    <col min="4354" max="4363" width="10.7109375" style="35" customWidth="1"/>
    <col min="4364" max="4365" width="14.42578125" style="35" customWidth="1"/>
    <col min="4366" max="4608" width="11.42578125" style="35"/>
    <col min="4609" max="4609" width="36.7109375" style="35" customWidth="1"/>
    <col min="4610" max="4619" width="10.7109375" style="35" customWidth="1"/>
    <col min="4620" max="4621" width="14.42578125" style="35" customWidth="1"/>
    <col min="4622" max="4864" width="11.42578125" style="35"/>
    <col min="4865" max="4865" width="36.7109375" style="35" customWidth="1"/>
    <col min="4866" max="4875" width="10.7109375" style="35" customWidth="1"/>
    <col min="4876" max="4877" width="14.42578125" style="35" customWidth="1"/>
    <col min="4878" max="5120" width="11.42578125" style="35"/>
    <col min="5121" max="5121" width="36.7109375" style="35" customWidth="1"/>
    <col min="5122" max="5131" width="10.7109375" style="35" customWidth="1"/>
    <col min="5132" max="5133" width="14.42578125" style="35" customWidth="1"/>
    <col min="5134" max="5376" width="11.42578125" style="35"/>
    <col min="5377" max="5377" width="36.7109375" style="35" customWidth="1"/>
    <col min="5378" max="5387" width="10.7109375" style="35" customWidth="1"/>
    <col min="5388" max="5389" width="14.42578125" style="35" customWidth="1"/>
    <col min="5390" max="5632" width="11.42578125" style="35"/>
    <col min="5633" max="5633" width="36.7109375" style="35" customWidth="1"/>
    <col min="5634" max="5643" width="10.7109375" style="35" customWidth="1"/>
    <col min="5644" max="5645" width="14.42578125" style="35" customWidth="1"/>
    <col min="5646" max="5888" width="11.42578125" style="35"/>
    <col min="5889" max="5889" width="36.7109375" style="35" customWidth="1"/>
    <col min="5890" max="5899" width="10.7109375" style="35" customWidth="1"/>
    <col min="5900" max="5901" width="14.42578125" style="35" customWidth="1"/>
    <col min="5902" max="6144" width="11.42578125" style="35"/>
    <col min="6145" max="6145" width="36.7109375" style="35" customWidth="1"/>
    <col min="6146" max="6155" width="10.7109375" style="35" customWidth="1"/>
    <col min="6156" max="6157" width="14.42578125" style="35" customWidth="1"/>
    <col min="6158" max="6400" width="11.42578125" style="35"/>
    <col min="6401" max="6401" width="36.7109375" style="35" customWidth="1"/>
    <col min="6402" max="6411" width="10.7109375" style="35" customWidth="1"/>
    <col min="6412" max="6413" width="14.42578125" style="35" customWidth="1"/>
    <col min="6414" max="6656" width="11.42578125" style="35"/>
    <col min="6657" max="6657" width="36.7109375" style="35" customWidth="1"/>
    <col min="6658" max="6667" width="10.7109375" style="35" customWidth="1"/>
    <col min="6668" max="6669" width="14.42578125" style="35" customWidth="1"/>
    <col min="6670" max="6912" width="11.42578125" style="35"/>
    <col min="6913" max="6913" width="36.7109375" style="35" customWidth="1"/>
    <col min="6914" max="6923" width="10.7109375" style="35" customWidth="1"/>
    <col min="6924" max="6925" width="14.42578125" style="35" customWidth="1"/>
    <col min="6926" max="7168" width="11.42578125" style="35"/>
    <col min="7169" max="7169" width="36.7109375" style="35" customWidth="1"/>
    <col min="7170" max="7179" width="10.7109375" style="35" customWidth="1"/>
    <col min="7180" max="7181" width="14.42578125" style="35" customWidth="1"/>
    <col min="7182" max="7424" width="11.42578125" style="35"/>
    <col min="7425" max="7425" width="36.7109375" style="35" customWidth="1"/>
    <col min="7426" max="7435" width="10.7109375" style="35" customWidth="1"/>
    <col min="7436" max="7437" width="14.42578125" style="35" customWidth="1"/>
    <col min="7438" max="7680" width="11.42578125" style="35"/>
    <col min="7681" max="7681" width="36.7109375" style="35" customWidth="1"/>
    <col min="7682" max="7691" width="10.7109375" style="35" customWidth="1"/>
    <col min="7692" max="7693" width="14.42578125" style="35" customWidth="1"/>
    <col min="7694" max="7936" width="11.42578125" style="35"/>
    <col min="7937" max="7937" width="36.7109375" style="35" customWidth="1"/>
    <col min="7938" max="7947" width="10.7109375" style="35" customWidth="1"/>
    <col min="7948" max="7949" width="14.42578125" style="35" customWidth="1"/>
    <col min="7950" max="8192" width="11.42578125" style="35"/>
    <col min="8193" max="8193" width="36.7109375" style="35" customWidth="1"/>
    <col min="8194" max="8203" width="10.7109375" style="35" customWidth="1"/>
    <col min="8204" max="8205" width="14.42578125" style="35" customWidth="1"/>
    <col min="8206" max="8448" width="11.42578125" style="35"/>
    <col min="8449" max="8449" width="36.7109375" style="35" customWidth="1"/>
    <col min="8450" max="8459" width="10.7109375" style="35" customWidth="1"/>
    <col min="8460" max="8461" width="14.42578125" style="35" customWidth="1"/>
    <col min="8462" max="8704" width="11.42578125" style="35"/>
    <col min="8705" max="8705" width="36.7109375" style="35" customWidth="1"/>
    <col min="8706" max="8715" width="10.7109375" style="35" customWidth="1"/>
    <col min="8716" max="8717" width="14.42578125" style="35" customWidth="1"/>
    <col min="8718" max="8960" width="11.42578125" style="35"/>
    <col min="8961" max="8961" width="36.7109375" style="35" customWidth="1"/>
    <col min="8962" max="8971" width="10.7109375" style="35" customWidth="1"/>
    <col min="8972" max="8973" width="14.42578125" style="35" customWidth="1"/>
    <col min="8974" max="9216" width="11.42578125" style="35"/>
    <col min="9217" max="9217" width="36.7109375" style="35" customWidth="1"/>
    <col min="9218" max="9227" width="10.7109375" style="35" customWidth="1"/>
    <col min="9228" max="9229" width="14.42578125" style="35" customWidth="1"/>
    <col min="9230" max="9472" width="11.42578125" style="35"/>
    <col min="9473" max="9473" width="36.7109375" style="35" customWidth="1"/>
    <col min="9474" max="9483" width="10.7109375" style="35" customWidth="1"/>
    <col min="9484" max="9485" width="14.42578125" style="35" customWidth="1"/>
    <col min="9486" max="9728" width="11.42578125" style="35"/>
    <col min="9729" max="9729" width="36.7109375" style="35" customWidth="1"/>
    <col min="9730" max="9739" width="10.7109375" style="35" customWidth="1"/>
    <col min="9740" max="9741" width="14.42578125" style="35" customWidth="1"/>
    <col min="9742" max="9984" width="11.42578125" style="35"/>
    <col min="9985" max="9985" width="36.7109375" style="35" customWidth="1"/>
    <col min="9986" max="9995" width="10.7109375" style="35" customWidth="1"/>
    <col min="9996" max="9997" width="14.42578125" style="35" customWidth="1"/>
    <col min="9998" max="10240" width="11.42578125" style="35"/>
    <col min="10241" max="10241" width="36.7109375" style="35" customWidth="1"/>
    <col min="10242" max="10251" width="10.7109375" style="35" customWidth="1"/>
    <col min="10252" max="10253" width="14.42578125" style="35" customWidth="1"/>
    <col min="10254" max="10496" width="11.42578125" style="35"/>
    <col min="10497" max="10497" width="36.7109375" style="35" customWidth="1"/>
    <col min="10498" max="10507" width="10.7109375" style="35" customWidth="1"/>
    <col min="10508" max="10509" width="14.42578125" style="35" customWidth="1"/>
    <col min="10510" max="10752" width="11.42578125" style="35"/>
    <col min="10753" max="10753" width="36.7109375" style="35" customWidth="1"/>
    <col min="10754" max="10763" width="10.7109375" style="35" customWidth="1"/>
    <col min="10764" max="10765" width="14.42578125" style="35" customWidth="1"/>
    <col min="10766" max="11008" width="11.42578125" style="35"/>
    <col min="11009" max="11009" width="36.7109375" style="35" customWidth="1"/>
    <col min="11010" max="11019" width="10.7109375" style="35" customWidth="1"/>
    <col min="11020" max="11021" width="14.42578125" style="35" customWidth="1"/>
    <col min="11022" max="11264" width="11.42578125" style="35"/>
    <col min="11265" max="11265" width="36.7109375" style="35" customWidth="1"/>
    <col min="11266" max="11275" width="10.7109375" style="35" customWidth="1"/>
    <col min="11276" max="11277" width="14.42578125" style="35" customWidth="1"/>
    <col min="11278" max="11520" width="11.42578125" style="35"/>
    <col min="11521" max="11521" width="36.7109375" style="35" customWidth="1"/>
    <col min="11522" max="11531" width="10.7109375" style="35" customWidth="1"/>
    <col min="11532" max="11533" width="14.42578125" style="35" customWidth="1"/>
    <col min="11534" max="11776" width="11.42578125" style="35"/>
    <col min="11777" max="11777" width="36.7109375" style="35" customWidth="1"/>
    <col min="11778" max="11787" width="10.7109375" style="35" customWidth="1"/>
    <col min="11788" max="11789" width="14.42578125" style="35" customWidth="1"/>
    <col min="11790" max="12032" width="11.42578125" style="35"/>
    <col min="12033" max="12033" width="36.7109375" style="35" customWidth="1"/>
    <col min="12034" max="12043" width="10.7109375" style="35" customWidth="1"/>
    <col min="12044" max="12045" width="14.42578125" style="35" customWidth="1"/>
    <col min="12046" max="12288" width="11.42578125" style="35"/>
    <col min="12289" max="12289" width="36.7109375" style="35" customWidth="1"/>
    <col min="12290" max="12299" width="10.7109375" style="35" customWidth="1"/>
    <col min="12300" max="12301" width="14.42578125" style="35" customWidth="1"/>
    <col min="12302" max="12544" width="11.42578125" style="35"/>
    <col min="12545" max="12545" width="36.7109375" style="35" customWidth="1"/>
    <col min="12546" max="12555" width="10.7109375" style="35" customWidth="1"/>
    <col min="12556" max="12557" width="14.42578125" style="35" customWidth="1"/>
    <col min="12558" max="12800" width="11.42578125" style="35"/>
    <col min="12801" max="12801" width="36.7109375" style="35" customWidth="1"/>
    <col min="12802" max="12811" width="10.7109375" style="35" customWidth="1"/>
    <col min="12812" max="12813" width="14.42578125" style="35" customWidth="1"/>
    <col min="12814" max="13056" width="11.42578125" style="35"/>
    <col min="13057" max="13057" width="36.7109375" style="35" customWidth="1"/>
    <col min="13058" max="13067" width="10.7109375" style="35" customWidth="1"/>
    <col min="13068" max="13069" width="14.42578125" style="35" customWidth="1"/>
    <col min="13070" max="13312" width="11.42578125" style="35"/>
    <col min="13313" max="13313" width="36.7109375" style="35" customWidth="1"/>
    <col min="13314" max="13323" width="10.7109375" style="35" customWidth="1"/>
    <col min="13324" max="13325" width="14.42578125" style="35" customWidth="1"/>
    <col min="13326" max="13568" width="11.42578125" style="35"/>
    <col min="13569" max="13569" width="36.7109375" style="35" customWidth="1"/>
    <col min="13570" max="13579" width="10.7109375" style="35" customWidth="1"/>
    <col min="13580" max="13581" width="14.42578125" style="35" customWidth="1"/>
    <col min="13582" max="13824" width="11.42578125" style="35"/>
    <col min="13825" max="13825" width="36.7109375" style="35" customWidth="1"/>
    <col min="13826" max="13835" width="10.7109375" style="35" customWidth="1"/>
    <col min="13836" max="13837" width="14.42578125" style="35" customWidth="1"/>
    <col min="13838" max="14080" width="11.42578125" style="35"/>
    <col min="14081" max="14081" width="36.7109375" style="35" customWidth="1"/>
    <col min="14082" max="14091" width="10.7109375" style="35" customWidth="1"/>
    <col min="14092" max="14093" width="14.42578125" style="35" customWidth="1"/>
    <col min="14094" max="14336" width="11.42578125" style="35"/>
    <col min="14337" max="14337" width="36.7109375" style="35" customWidth="1"/>
    <col min="14338" max="14347" width="10.7109375" style="35" customWidth="1"/>
    <col min="14348" max="14349" width="14.42578125" style="35" customWidth="1"/>
    <col min="14350" max="14592" width="11.42578125" style="35"/>
    <col min="14593" max="14593" width="36.7109375" style="35" customWidth="1"/>
    <col min="14594" max="14603" width="10.7109375" style="35" customWidth="1"/>
    <col min="14604" max="14605" width="14.42578125" style="35" customWidth="1"/>
    <col min="14606" max="14848" width="11.42578125" style="35"/>
    <col min="14849" max="14849" width="36.7109375" style="35" customWidth="1"/>
    <col min="14850" max="14859" width="10.7109375" style="35" customWidth="1"/>
    <col min="14860" max="14861" width="14.42578125" style="35" customWidth="1"/>
    <col min="14862" max="15104" width="11.42578125" style="35"/>
    <col min="15105" max="15105" width="36.7109375" style="35" customWidth="1"/>
    <col min="15106" max="15115" width="10.7109375" style="35" customWidth="1"/>
    <col min="15116" max="15117" width="14.42578125" style="35" customWidth="1"/>
    <col min="15118" max="15360" width="11.42578125" style="35"/>
    <col min="15361" max="15361" width="36.7109375" style="35" customWidth="1"/>
    <col min="15362" max="15371" width="10.7109375" style="35" customWidth="1"/>
    <col min="15372" max="15373" width="14.42578125" style="35" customWidth="1"/>
    <col min="15374" max="15616" width="11.42578125" style="35"/>
    <col min="15617" max="15617" width="36.7109375" style="35" customWidth="1"/>
    <col min="15618" max="15627" width="10.7109375" style="35" customWidth="1"/>
    <col min="15628" max="15629" width="14.42578125" style="35" customWidth="1"/>
    <col min="15630" max="15872" width="11.42578125" style="35"/>
    <col min="15873" max="15873" width="36.7109375" style="35" customWidth="1"/>
    <col min="15874" max="15883" width="10.7109375" style="35" customWidth="1"/>
    <col min="15884" max="15885" width="14.42578125" style="35" customWidth="1"/>
    <col min="15886" max="16128" width="11.42578125" style="35"/>
    <col min="16129" max="16129" width="36.7109375" style="35" customWidth="1"/>
    <col min="16130" max="16139" width="10.7109375" style="35" customWidth="1"/>
    <col min="16140" max="16141" width="14.42578125" style="35" customWidth="1"/>
    <col min="16142" max="16384" width="11.42578125" style="35"/>
  </cols>
  <sheetData>
    <row r="1" spans="1:14" ht="24.95" customHeight="1" x14ac:dyDescent="0.25">
      <c r="A1" s="14" t="s">
        <v>374</v>
      </c>
      <c r="B1" s="14"/>
      <c r="C1" s="14"/>
    </row>
    <row r="2" spans="1:14" s="395" customFormat="1" ht="24.95" customHeight="1" thickBot="1" x14ac:dyDescent="0.3">
      <c r="A2" s="15" t="s">
        <v>375</v>
      </c>
      <c r="B2" s="394"/>
      <c r="C2" s="394"/>
      <c r="D2" s="15"/>
      <c r="E2" s="15"/>
      <c r="F2" s="15"/>
      <c r="G2" s="15"/>
      <c r="H2" s="15"/>
      <c r="I2" s="15"/>
      <c r="J2" s="15"/>
      <c r="K2" s="15"/>
      <c r="L2" s="121"/>
      <c r="M2" s="121"/>
      <c r="N2" s="121"/>
    </row>
    <row r="3" spans="1:14" ht="20.100000000000001" customHeight="1" x14ac:dyDescent="0.25">
      <c r="A3" s="1487" t="s">
        <v>203</v>
      </c>
      <c r="B3" s="1483" t="s">
        <v>204</v>
      </c>
      <c r="C3" s="1484"/>
      <c r="D3" s="1484"/>
      <c r="E3" s="1484"/>
      <c r="F3" s="1484"/>
      <c r="G3" s="1484"/>
      <c r="H3" s="1484"/>
      <c r="I3" s="1484"/>
      <c r="J3" s="1484"/>
      <c r="K3" s="1484"/>
      <c r="L3" s="55"/>
      <c r="M3" s="55"/>
      <c r="N3" s="55"/>
    </row>
    <row r="4" spans="1:14" ht="20.100000000000001" customHeight="1" x14ac:dyDescent="0.25">
      <c r="A4" s="1488"/>
      <c r="B4" s="1485" t="s">
        <v>205</v>
      </c>
      <c r="C4" s="1485"/>
      <c r="D4" s="1485" t="s">
        <v>206</v>
      </c>
      <c r="E4" s="1485"/>
      <c r="F4" s="1485"/>
      <c r="G4" s="1485"/>
      <c r="H4" s="1485"/>
      <c r="I4" s="1485"/>
      <c r="J4" s="1485"/>
      <c r="K4" s="1486"/>
      <c r="L4" s="55"/>
      <c r="M4" s="55"/>
      <c r="N4" s="55"/>
    </row>
    <row r="5" spans="1:14" ht="20.100000000000001" customHeight="1" x14ac:dyDescent="0.25">
      <c r="A5" s="1488"/>
      <c r="B5" s="1485"/>
      <c r="C5" s="1485"/>
      <c r="D5" s="19" t="s">
        <v>207</v>
      </c>
      <c r="E5" s="19"/>
      <c r="F5" s="19" t="s">
        <v>208</v>
      </c>
      <c r="G5" s="19"/>
      <c r="H5" s="19" t="s">
        <v>209</v>
      </c>
      <c r="I5" s="19"/>
      <c r="J5" s="19" t="s">
        <v>210</v>
      </c>
      <c r="K5" s="84"/>
      <c r="L5" s="55"/>
    </row>
    <row r="6" spans="1:14" ht="20.100000000000001" customHeight="1" x14ac:dyDescent="0.25">
      <c r="A6" s="1489"/>
      <c r="B6" s="19">
        <v>2011</v>
      </c>
      <c r="C6" s="19">
        <v>2012</v>
      </c>
      <c r="D6" s="19">
        <v>2011</v>
      </c>
      <c r="E6" s="19">
        <v>2012</v>
      </c>
      <c r="F6" s="19">
        <v>2011</v>
      </c>
      <c r="G6" s="19">
        <v>2012</v>
      </c>
      <c r="H6" s="19">
        <v>2011</v>
      </c>
      <c r="I6" s="19">
        <v>2012</v>
      </c>
      <c r="J6" s="19">
        <v>2011</v>
      </c>
      <c r="K6" s="54">
        <v>2012</v>
      </c>
      <c r="L6" s="55"/>
    </row>
    <row r="7" spans="1:14" ht="20.100000000000001" customHeight="1" x14ac:dyDescent="0.25">
      <c r="A7" s="26" t="s">
        <v>310</v>
      </c>
      <c r="B7" s="27">
        <v>1044931</v>
      </c>
      <c r="C7" s="27">
        <v>1164187</v>
      </c>
      <c r="D7" s="27">
        <v>978385</v>
      </c>
      <c r="E7" s="27">
        <v>1132710</v>
      </c>
      <c r="F7" s="27">
        <v>66546</v>
      </c>
      <c r="G7" s="27">
        <v>31477</v>
      </c>
      <c r="H7" s="27">
        <v>0</v>
      </c>
      <c r="I7" s="27">
        <v>0</v>
      </c>
      <c r="J7" s="27">
        <v>0</v>
      </c>
      <c r="K7" s="27">
        <v>0</v>
      </c>
    </row>
    <row r="8" spans="1:14" s="30" customFormat="1" ht="20.100000000000001" customHeight="1" x14ac:dyDescent="0.25">
      <c r="A8" s="30" t="s">
        <v>212</v>
      </c>
      <c r="B8" s="89">
        <v>18911</v>
      </c>
      <c r="C8" s="89">
        <v>22629</v>
      </c>
      <c r="D8" s="89">
        <v>18772</v>
      </c>
      <c r="E8" s="89">
        <v>22586</v>
      </c>
      <c r="F8" s="89">
        <v>139</v>
      </c>
      <c r="G8" s="89">
        <v>43</v>
      </c>
      <c r="H8" s="89">
        <v>0</v>
      </c>
      <c r="I8" s="89">
        <v>0</v>
      </c>
      <c r="J8" s="89">
        <v>0</v>
      </c>
      <c r="K8" s="89">
        <v>0</v>
      </c>
    </row>
    <row r="9" spans="1:14" ht="20.100000000000001" customHeight="1" x14ac:dyDescent="0.25">
      <c r="A9" s="35" t="s">
        <v>213</v>
      </c>
      <c r="B9" s="83">
        <v>1787</v>
      </c>
      <c r="C9" s="83">
        <v>2177</v>
      </c>
      <c r="D9" s="83">
        <v>1683</v>
      </c>
      <c r="E9" s="83">
        <v>2148</v>
      </c>
      <c r="F9" s="83">
        <v>104</v>
      </c>
      <c r="G9" s="83">
        <v>29</v>
      </c>
      <c r="H9" s="83">
        <v>0</v>
      </c>
      <c r="I9" s="83">
        <v>0</v>
      </c>
      <c r="J9" s="83">
        <v>0</v>
      </c>
      <c r="K9" s="83">
        <v>0</v>
      </c>
    </row>
    <row r="10" spans="1:14" ht="20.100000000000001" customHeight="1" x14ac:dyDescent="0.25">
      <c r="A10" s="35" t="s">
        <v>214</v>
      </c>
      <c r="B10" s="83">
        <v>12681</v>
      </c>
      <c r="C10" s="83">
        <v>12541</v>
      </c>
      <c r="D10" s="83">
        <v>12681</v>
      </c>
      <c r="E10" s="83">
        <v>12541</v>
      </c>
      <c r="F10" s="83">
        <v>0</v>
      </c>
      <c r="G10" s="83">
        <v>0</v>
      </c>
      <c r="H10" s="83">
        <v>0</v>
      </c>
      <c r="I10" s="83">
        <v>0</v>
      </c>
      <c r="J10" s="83">
        <v>0</v>
      </c>
      <c r="K10" s="83">
        <v>0</v>
      </c>
    </row>
    <row r="11" spans="1:14" ht="20.100000000000001" customHeight="1" x14ac:dyDescent="0.25">
      <c r="A11" s="35" t="s">
        <v>215</v>
      </c>
      <c r="B11" s="83">
        <v>105</v>
      </c>
      <c r="C11" s="83">
        <v>139</v>
      </c>
      <c r="D11" s="83">
        <v>105</v>
      </c>
      <c r="E11" s="83">
        <v>137</v>
      </c>
      <c r="F11" s="83">
        <v>0</v>
      </c>
      <c r="G11" s="83">
        <v>2</v>
      </c>
      <c r="H11" s="83">
        <v>0</v>
      </c>
      <c r="I11" s="83">
        <v>0</v>
      </c>
      <c r="J11" s="83">
        <v>0</v>
      </c>
      <c r="K11" s="83">
        <v>0</v>
      </c>
    </row>
    <row r="12" spans="1:14" ht="20.100000000000001" customHeight="1" x14ac:dyDescent="0.25">
      <c r="A12" s="35" t="s">
        <v>216</v>
      </c>
      <c r="B12" s="83">
        <v>435</v>
      </c>
      <c r="C12" s="83">
        <v>1145</v>
      </c>
      <c r="D12" s="83">
        <v>435</v>
      </c>
      <c r="E12" s="83">
        <v>1141</v>
      </c>
      <c r="F12" s="83">
        <v>0</v>
      </c>
      <c r="G12" s="83">
        <v>4</v>
      </c>
      <c r="H12" s="83">
        <v>0</v>
      </c>
      <c r="I12" s="83">
        <v>0</v>
      </c>
      <c r="J12" s="83">
        <v>0</v>
      </c>
      <c r="K12" s="83">
        <v>0</v>
      </c>
    </row>
    <row r="13" spans="1:14" ht="20.100000000000001" customHeight="1" x14ac:dyDescent="0.25">
      <c r="A13" s="35" t="s">
        <v>217</v>
      </c>
      <c r="B13" s="83">
        <v>3903</v>
      </c>
      <c r="C13" s="83">
        <v>6627</v>
      </c>
      <c r="D13" s="83">
        <v>3868</v>
      </c>
      <c r="E13" s="83">
        <v>6619</v>
      </c>
      <c r="F13" s="83">
        <v>35</v>
      </c>
      <c r="G13" s="83">
        <v>8</v>
      </c>
      <c r="H13" s="83">
        <v>0</v>
      </c>
      <c r="I13" s="83">
        <v>0</v>
      </c>
      <c r="J13" s="83">
        <v>0</v>
      </c>
      <c r="K13" s="83">
        <v>0</v>
      </c>
    </row>
    <row r="14" spans="1:14" s="30" customFormat="1" ht="20.100000000000001" customHeight="1" x14ac:dyDescent="0.25">
      <c r="A14" s="30" t="s">
        <v>218</v>
      </c>
      <c r="B14" s="89">
        <v>9352</v>
      </c>
      <c r="C14" s="89">
        <v>10472</v>
      </c>
      <c r="D14" s="89">
        <v>9297</v>
      </c>
      <c r="E14" s="89">
        <v>10437</v>
      </c>
      <c r="F14" s="89">
        <v>55</v>
      </c>
      <c r="G14" s="89">
        <v>35</v>
      </c>
      <c r="H14" s="89">
        <v>0</v>
      </c>
      <c r="I14" s="89">
        <v>0</v>
      </c>
      <c r="J14" s="89">
        <v>0</v>
      </c>
      <c r="K14" s="89">
        <v>0</v>
      </c>
    </row>
    <row r="15" spans="1:14" ht="20.100000000000001" customHeight="1" x14ac:dyDescent="0.25">
      <c r="A15" s="35" t="s">
        <v>219</v>
      </c>
      <c r="B15" s="83">
        <v>2255</v>
      </c>
      <c r="C15" s="83">
        <v>2429</v>
      </c>
      <c r="D15" s="83">
        <v>2245</v>
      </c>
      <c r="E15" s="83">
        <v>2420</v>
      </c>
      <c r="F15" s="83">
        <v>10</v>
      </c>
      <c r="G15" s="83">
        <v>9</v>
      </c>
      <c r="H15" s="83">
        <v>0</v>
      </c>
      <c r="I15" s="83">
        <v>0</v>
      </c>
      <c r="J15" s="83">
        <v>0</v>
      </c>
      <c r="K15" s="83">
        <v>0</v>
      </c>
    </row>
    <row r="16" spans="1:14" ht="20.100000000000001" customHeight="1" x14ac:dyDescent="0.25">
      <c r="A16" s="35" t="s">
        <v>376</v>
      </c>
      <c r="B16" s="83">
        <v>882</v>
      </c>
      <c r="C16" s="83">
        <v>956</v>
      </c>
      <c r="D16" s="83">
        <v>875</v>
      </c>
      <c r="E16" s="83">
        <v>955</v>
      </c>
      <c r="F16" s="83">
        <v>7</v>
      </c>
      <c r="G16" s="83">
        <v>1</v>
      </c>
      <c r="H16" s="83">
        <v>0</v>
      </c>
      <c r="I16" s="83">
        <v>0</v>
      </c>
      <c r="J16" s="83">
        <v>0</v>
      </c>
      <c r="K16" s="83">
        <v>0</v>
      </c>
    </row>
    <row r="17" spans="1:12" ht="20.100000000000001" customHeight="1" x14ac:dyDescent="0.25">
      <c r="A17" s="35" t="s">
        <v>221</v>
      </c>
      <c r="B17" s="83">
        <v>1341</v>
      </c>
      <c r="C17" s="83">
        <v>1273</v>
      </c>
      <c r="D17" s="83">
        <v>1340</v>
      </c>
      <c r="E17" s="83">
        <v>1269</v>
      </c>
      <c r="F17" s="83">
        <v>1</v>
      </c>
      <c r="G17" s="83">
        <v>4</v>
      </c>
      <c r="H17" s="83">
        <v>0</v>
      </c>
      <c r="I17" s="83">
        <v>0</v>
      </c>
      <c r="J17" s="83">
        <v>0</v>
      </c>
      <c r="K17" s="83">
        <v>0</v>
      </c>
    </row>
    <row r="18" spans="1:12" ht="20.100000000000001" customHeight="1" x14ac:dyDescent="0.25">
      <c r="A18" s="35" t="s">
        <v>222</v>
      </c>
      <c r="B18" s="83">
        <v>1268</v>
      </c>
      <c r="C18" s="83">
        <v>1603</v>
      </c>
      <c r="D18" s="83">
        <v>1257</v>
      </c>
      <c r="E18" s="83">
        <v>1599</v>
      </c>
      <c r="F18" s="83">
        <v>11</v>
      </c>
      <c r="G18" s="83">
        <v>4</v>
      </c>
      <c r="H18" s="83">
        <v>0</v>
      </c>
      <c r="I18" s="83">
        <v>0</v>
      </c>
      <c r="J18" s="83">
        <v>0</v>
      </c>
      <c r="K18" s="83">
        <v>0</v>
      </c>
    </row>
    <row r="19" spans="1:12" ht="20.100000000000001" customHeight="1" x14ac:dyDescent="0.25">
      <c r="A19" s="35" t="s">
        <v>223</v>
      </c>
      <c r="B19" s="83">
        <v>3606</v>
      </c>
      <c r="C19" s="83">
        <v>4211</v>
      </c>
      <c r="D19" s="83">
        <v>3580</v>
      </c>
      <c r="E19" s="83">
        <v>4194</v>
      </c>
      <c r="F19" s="83">
        <v>26</v>
      </c>
      <c r="G19" s="83">
        <v>17</v>
      </c>
      <c r="H19" s="83">
        <v>0</v>
      </c>
      <c r="I19" s="83">
        <v>0</v>
      </c>
      <c r="J19" s="83">
        <v>0</v>
      </c>
      <c r="K19" s="83">
        <v>0</v>
      </c>
    </row>
    <row r="20" spans="1:12" s="30" customFormat="1" ht="20.100000000000001" customHeight="1" x14ac:dyDescent="0.25">
      <c r="A20" s="30" t="s">
        <v>224</v>
      </c>
      <c r="B20" s="89">
        <v>195467</v>
      </c>
      <c r="C20" s="89">
        <v>187930</v>
      </c>
      <c r="D20" s="89">
        <v>190062</v>
      </c>
      <c r="E20" s="89">
        <v>184061</v>
      </c>
      <c r="F20" s="89">
        <v>5405</v>
      </c>
      <c r="G20" s="89">
        <v>3869</v>
      </c>
      <c r="H20" s="89">
        <v>0</v>
      </c>
      <c r="I20" s="89">
        <v>0</v>
      </c>
      <c r="J20" s="89">
        <v>0</v>
      </c>
      <c r="K20" s="89">
        <v>0</v>
      </c>
    </row>
    <row r="21" spans="1:12" ht="20.100000000000001" customHeight="1" x14ac:dyDescent="0.25">
      <c r="A21" s="35" t="s">
        <v>225</v>
      </c>
      <c r="B21" s="83">
        <v>14146</v>
      </c>
      <c r="C21" s="83">
        <v>14980</v>
      </c>
      <c r="D21" s="83">
        <v>12750</v>
      </c>
      <c r="E21" s="83">
        <v>14301</v>
      </c>
      <c r="F21" s="83">
        <v>1396</v>
      </c>
      <c r="G21" s="83">
        <v>679</v>
      </c>
      <c r="H21" s="83">
        <v>0</v>
      </c>
      <c r="I21" s="83">
        <v>0</v>
      </c>
      <c r="J21" s="83">
        <v>0</v>
      </c>
      <c r="K21" s="83">
        <v>0</v>
      </c>
    </row>
    <row r="22" spans="1:12" ht="20.100000000000001" customHeight="1" x14ac:dyDescent="0.25">
      <c r="A22" s="35" t="s">
        <v>227</v>
      </c>
      <c r="B22" s="83">
        <v>171029</v>
      </c>
      <c r="C22" s="83">
        <v>162987</v>
      </c>
      <c r="D22" s="83">
        <v>167241</v>
      </c>
      <c r="E22" s="83">
        <v>159997</v>
      </c>
      <c r="F22" s="83">
        <v>3788</v>
      </c>
      <c r="G22" s="83">
        <v>2990</v>
      </c>
      <c r="H22" s="83">
        <v>0</v>
      </c>
      <c r="I22" s="83">
        <v>0</v>
      </c>
      <c r="J22" s="83">
        <v>0</v>
      </c>
      <c r="K22" s="83">
        <v>0</v>
      </c>
    </row>
    <row r="23" spans="1:12" ht="20.100000000000001" customHeight="1" x14ac:dyDescent="0.25">
      <c r="A23" s="35" t="s">
        <v>228</v>
      </c>
      <c r="B23" s="83">
        <v>10292</v>
      </c>
      <c r="C23" s="83">
        <v>9963</v>
      </c>
      <c r="D23" s="83">
        <v>10071</v>
      </c>
      <c r="E23" s="83">
        <v>9763</v>
      </c>
      <c r="F23" s="83">
        <v>221</v>
      </c>
      <c r="G23" s="83">
        <v>200</v>
      </c>
      <c r="H23" s="83">
        <v>0</v>
      </c>
      <c r="I23" s="83">
        <v>0</v>
      </c>
      <c r="J23" s="83">
        <v>0</v>
      </c>
      <c r="K23" s="83">
        <v>0</v>
      </c>
      <c r="L23" s="396"/>
    </row>
    <row r="24" spans="1:12" s="30" customFormat="1" ht="20.100000000000001" customHeight="1" x14ac:dyDescent="0.25">
      <c r="A24" s="30" t="s">
        <v>229</v>
      </c>
      <c r="B24" s="89">
        <v>374053</v>
      </c>
      <c r="C24" s="89">
        <v>426388</v>
      </c>
      <c r="D24" s="89">
        <v>323532</v>
      </c>
      <c r="E24" s="89">
        <v>403184</v>
      </c>
      <c r="F24" s="89">
        <v>50521</v>
      </c>
      <c r="G24" s="89">
        <v>23204</v>
      </c>
      <c r="H24" s="89">
        <v>0</v>
      </c>
      <c r="I24" s="89">
        <v>0</v>
      </c>
      <c r="J24" s="89">
        <v>0</v>
      </c>
      <c r="K24" s="89">
        <v>0</v>
      </c>
    </row>
    <row r="25" spans="1:12" ht="20.100000000000001" customHeight="1" x14ac:dyDescent="0.25">
      <c r="A25" s="35" t="s">
        <v>230</v>
      </c>
      <c r="B25" s="83">
        <v>244056</v>
      </c>
      <c r="C25" s="83">
        <v>277824</v>
      </c>
      <c r="D25" s="83">
        <v>196000</v>
      </c>
      <c r="E25" s="83">
        <v>255844</v>
      </c>
      <c r="F25" s="83">
        <v>48056</v>
      </c>
      <c r="G25" s="83">
        <v>21980</v>
      </c>
      <c r="H25" s="83">
        <v>0</v>
      </c>
      <c r="I25" s="83">
        <v>0</v>
      </c>
      <c r="J25" s="83">
        <v>0</v>
      </c>
      <c r="K25" s="83">
        <v>0</v>
      </c>
    </row>
    <row r="26" spans="1:12" ht="20.100000000000001" customHeight="1" x14ac:dyDescent="0.25">
      <c r="A26" s="35" t="s">
        <v>231</v>
      </c>
      <c r="B26" s="83">
        <v>875</v>
      </c>
      <c r="C26" s="83">
        <v>897</v>
      </c>
      <c r="D26" s="83">
        <v>841</v>
      </c>
      <c r="E26" s="83">
        <v>873</v>
      </c>
      <c r="F26" s="83">
        <v>34</v>
      </c>
      <c r="G26" s="83">
        <v>24</v>
      </c>
      <c r="H26" s="83">
        <v>0</v>
      </c>
      <c r="I26" s="83">
        <v>0</v>
      </c>
      <c r="J26" s="83">
        <v>0</v>
      </c>
      <c r="K26" s="83">
        <v>0</v>
      </c>
    </row>
    <row r="27" spans="1:12" ht="20.100000000000001" customHeight="1" x14ac:dyDescent="0.25">
      <c r="A27" s="35" t="s">
        <v>232</v>
      </c>
      <c r="B27" s="83">
        <v>68528</v>
      </c>
      <c r="C27" s="83">
        <v>78882</v>
      </c>
      <c r="D27" s="83">
        <v>67354</v>
      </c>
      <c r="E27" s="83">
        <v>78426</v>
      </c>
      <c r="F27" s="83">
        <v>1174</v>
      </c>
      <c r="G27" s="83">
        <v>456</v>
      </c>
      <c r="H27" s="83">
        <v>0</v>
      </c>
      <c r="I27" s="83">
        <v>0</v>
      </c>
      <c r="J27" s="83">
        <v>0</v>
      </c>
      <c r="K27" s="83">
        <v>0</v>
      </c>
    </row>
    <row r="28" spans="1:12" ht="20.100000000000001" customHeight="1" x14ac:dyDescent="0.25">
      <c r="A28" s="35" t="s">
        <v>233</v>
      </c>
      <c r="B28" s="83">
        <v>12358</v>
      </c>
      <c r="C28" s="83">
        <v>20142</v>
      </c>
      <c r="D28" s="83">
        <v>12302</v>
      </c>
      <c r="E28" s="83">
        <v>20092</v>
      </c>
      <c r="F28" s="83">
        <v>56</v>
      </c>
      <c r="G28" s="83">
        <v>50</v>
      </c>
      <c r="H28" s="83">
        <v>0</v>
      </c>
      <c r="I28" s="83">
        <v>0</v>
      </c>
      <c r="J28" s="83">
        <v>0</v>
      </c>
      <c r="K28" s="83">
        <v>0</v>
      </c>
    </row>
    <row r="29" spans="1:12" ht="20.100000000000001" customHeight="1" x14ac:dyDescent="0.25">
      <c r="A29" s="35" t="s">
        <v>234</v>
      </c>
      <c r="B29" s="83">
        <v>5503</v>
      </c>
      <c r="C29" s="83">
        <v>5270</v>
      </c>
      <c r="D29" s="83">
        <v>5483</v>
      </c>
      <c r="E29" s="83">
        <v>5252</v>
      </c>
      <c r="F29" s="83">
        <v>20</v>
      </c>
      <c r="G29" s="83">
        <v>18</v>
      </c>
      <c r="H29" s="83">
        <v>0</v>
      </c>
      <c r="I29" s="83">
        <v>0</v>
      </c>
      <c r="J29" s="83">
        <v>0</v>
      </c>
      <c r="K29" s="83">
        <v>0</v>
      </c>
    </row>
    <row r="30" spans="1:12" ht="20.100000000000001" customHeight="1" x14ac:dyDescent="0.25">
      <c r="A30" s="35" t="s">
        <v>235</v>
      </c>
      <c r="B30" s="83">
        <v>1</v>
      </c>
      <c r="C30" s="83">
        <v>1</v>
      </c>
      <c r="D30" s="83">
        <v>1</v>
      </c>
      <c r="E30" s="83">
        <v>1</v>
      </c>
      <c r="F30" s="83">
        <v>0</v>
      </c>
      <c r="G30" s="83">
        <v>0</v>
      </c>
      <c r="H30" s="83">
        <v>0</v>
      </c>
      <c r="I30" s="83">
        <v>0</v>
      </c>
      <c r="J30" s="83">
        <v>0</v>
      </c>
      <c r="K30" s="83">
        <v>0</v>
      </c>
    </row>
    <row r="31" spans="1:12" ht="20.100000000000001" customHeight="1" x14ac:dyDescent="0.25">
      <c r="A31" s="35" t="s">
        <v>236</v>
      </c>
      <c r="B31" s="83">
        <v>4510</v>
      </c>
      <c r="C31" s="83">
        <v>4041</v>
      </c>
      <c r="D31" s="83">
        <v>4428</v>
      </c>
      <c r="E31" s="83">
        <v>4006</v>
      </c>
      <c r="F31" s="83">
        <v>82</v>
      </c>
      <c r="G31" s="83">
        <v>35</v>
      </c>
      <c r="H31" s="83">
        <v>0</v>
      </c>
      <c r="I31" s="83">
        <v>0</v>
      </c>
      <c r="J31" s="83">
        <v>0</v>
      </c>
      <c r="K31" s="83">
        <v>0</v>
      </c>
    </row>
    <row r="32" spans="1:12" ht="20.100000000000001" customHeight="1" x14ac:dyDescent="0.25">
      <c r="A32" s="35" t="s">
        <v>237</v>
      </c>
      <c r="B32" s="83">
        <v>10305</v>
      </c>
      <c r="C32" s="83">
        <v>10757</v>
      </c>
      <c r="D32" s="83">
        <v>10200</v>
      </c>
      <c r="E32" s="83">
        <v>10716</v>
      </c>
      <c r="F32" s="83">
        <v>105</v>
      </c>
      <c r="G32" s="83">
        <v>41</v>
      </c>
      <c r="H32" s="83">
        <v>0</v>
      </c>
      <c r="I32" s="83">
        <v>0</v>
      </c>
      <c r="J32" s="83">
        <v>0</v>
      </c>
      <c r="K32" s="83">
        <v>0</v>
      </c>
    </row>
    <row r="33" spans="1:11" ht="20.100000000000001" customHeight="1" x14ac:dyDescent="0.25">
      <c r="A33" s="35" t="s">
        <v>238</v>
      </c>
      <c r="B33" s="83">
        <v>72</v>
      </c>
      <c r="C33" s="83">
        <v>103</v>
      </c>
      <c r="D33" s="83">
        <v>72</v>
      </c>
      <c r="E33" s="83">
        <v>103</v>
      </c>
      <c r="F33" s="83">
        <v>0</v>
      </c>
      <c r="G33" s="83">
        <v>0</v>
      </c>
      <c r="H33" s="83">
        <v>0</v>
      </c>
      <c r="I33" s="83">
        <v>0</v>
      </c>
      <c r="J33" s="83">
        <v>0</v>
      </c>
      <c r="K33" s="83">
        <v>0</v>
      </c>
    </row>
    <row r="34" spans="1:11" ht="20.100000000000001" customHeight="1" x14ac:dyDescent="0.25">
      <c r="A34" s="35" t="s">
        <v>239</v>
      </c>
      <c r="B34" s="83">
        <v>136</v>
      </c>
      <c r="C34" s="83">
        <v>34</v>
      </c>
      <c r="D34" s="83">
        <v>135</v>
      </c>
      <c r="E34" s="83">
        <v>34</v>
      </c>
      <c r="F34" s="83">
        <v>1</v>
      </c>
      <c r="G34" s="83">
        <v>0</v>
      </c>
      <c r="H34" s="83">
        <v>0</v>
      </c>
      <c r="I34" s="83">
        <v>0</v>
      </c>
      <c r="J34" s="83">
        <v>0</v>
      </c>
      <c r="K34" s="83">
        <v>0</v>
      </c>
    </row>
    <row r="35" spans="1:11" ht="20.100000000000001" customHeight="1" x14ac:dyDescent="0.25">
      <c r="A35" s="35" t="s">
        <v>240</v>
      </c>
      <c r="B35" s="83">
        <v>16637</v>
      </c>
      <c r="C35" s="83">
        <v>16762</v>
      </c>
      <c r="D35" s="83">
        <v>15714</v>
      </c>
      <c r="E35" s="83">
        <v>16246</v>
      </c>
      <c r="F35" s="83">
        <v>923</v>
      </c>
      <c r="G35" s="83">
        <v>516</v>
      </c>
      <c r="H35" s="83">
        <v>0</v>
      </c>
      <c r="I35" s="83">
        <v>0</v>
      </c>
      <c r="J35" s="83">
        <v>0</v>
      </c>
      <c r="K35" s="83">
        <v>0</v>
      </c>
    </row>
    <row r="36" spans="1:11" ht="20.100000000000001" customHeight="1" x14ac:dyDescent="0.25">
      <c r="A36" s="35" t="s">
        <v>241</v>
      </c>
      <c r="B36" s="83">
        <v>11072</v>
      </c>
      <c r="C36" s="83">
        <v>11675</v>
      </c>
      <c r="D36" s="83">
        <v>11002</v>
      </c>
      <c r="E36" s="83">
        <v>11591</v>
      </c>
      <c r="F36" s="83">
        <v>70</v>
      </c>
      <c r="G36" s="83">
        <v>84</v>
      </c>
      <c r="H36" s="83">
        <v>0</v>
      </c>
      <c r="I36" s="83">
        <v>0</v>
      </c>
      <c r="J36" s="83">
        <v>0</v>
      </c>
      <c r="K36" s="83">
        <v>0</v>
      </c>
    </row>
    <row r="37" spans="1:11" s="30" customFormat="1" ht="20.100000000000001" customHeight="1" x14ac:dyDescent="0.25">
      <c r="A37" s="30" t="s">
        <v>242</v>
      </c>
      <c r="B37" s="89">
        <v>39150</v>
      </c>
      <c r="C37" s="89">
        <v>56595</v>
      </c>
      <c r="D37" s="89">
        <v>35937</v>
      </c>
      <c r="E37" s="89">
        <v>55290</v>
      </c>
      <c r="F37" s="89">
        <v>3213</v>
      </c>
      <c r="G37" s="89">
        <v>1305</v>
      </c>
      <c r="H37" s="89">
        <v>0</v>
      </c>
      <c r="I37" s="89">
        <v>0</v>
      </c>
      <c r="J37" s="89">
        <v>0</v>
      </c>
      <c r="K37" s="89">
        <v>0</v>
      </c>
    </row>
    <row r="38" spans="1:11" ht="20.100000000000001" customHeight="1" x14ac:dyDescent="0.25">
      <c r="A38" s="35" t="s">
        <v>243</v>
      </c>
      <c r="B38" s="83">
        <v>10358</v>
      </c>
      <c r="C38" s="83">
        <v>14883</v>
      </c>
      <c r="D38" s="83">
        <v>10308</v>
      </c>
      <c r="E38" s="83">
        <v>14777</v>
      </c>
      <c r="F38" s="83">
        <v>50</v>
      </c>
      <c r="G38" s="83">
        <v>106</v>
      </c>
      <c r="H38" s="83">
        <v>0</v>
      </c>
      <c r="I38" s="83">
        <v>0</v>
      </c>
      <c r="J38" s="83">
        <v>0</v>
      </c>
      <c r="K38" s="83">
        <v>0</v>
      </c>
    </row>
    <row r="39" spans="1:11" ht="20.100000000000001" customHeight="1" x14ac:dyDescent="0.25">
      <c r="A39" s="35" t="s">
        <v>377</v>
      </c>
      <c r="B39" s="83">
        <v>2989</v>
      </c>
      <c r="C39" s="83">
        <v>5497</v>
      </c>
      <c r="D39" s="83">
        <v>2975</v>
      </c>
      <c r="E39" s="83">
        <v>5486</v>
      </c>
      <c r="F39" s="83">
        <v>14</v>
      </c>
      <c r="G39" s="83">
        <v>11</v>
      </c>
      <c r="H39" s="83">
        <v>0</v>
      </c>
      <c r="I39" s="83">
        <v>0</v>
      </c>
      <c r="J39" s="83">
        <v>0</v>
      </c>
      <c r="K39" s="83">
        <v>0</v>
      </c>
    </row>
    <row r="40" spans="1:11" ht="20.100000000000001" customHeight="1" x14ac:dyDescent="0.25">
      <c r="A40" s="35" t="s">
        <v>245</v>
      </c>
      <c r="B40" s="83">
        <v>6803</v>
      </c>
      <c r="C40" s="83">
        <v>8469</v>
      </c>
      <c r="D40" s="83">
        <v>6756</v>
      </c>
      <c r="E40" s="83">
        <v>8392</v>
      </c>
      <c r="F40" s="83">
        <v>47</v>
      </c>
      <c r="G40" s="83">
        <v>77</v>
      </c>
      <c r="H40" s="83">
        <v>0</v>
      </c>
      <c r="I40" s="83">
        <v>0</v>
      </c>
      <c r="J40" s="83">
        <v>0</v>
      </c>
      <c r="K40" s="83">
        <v>0</v>
      </c>
    </row>
    <row r="41" spans="1:11" ht="20.100000000000001" customHeight="1" x14ac:dyDescent="0.25">
      <c r="A41" s="35" t="s">
        <v>246</v>
      </c>
      <c r="B41" s="83">
        <v>7280</v>
      </c>
      <c r="C41" s="83">
        <v>9685</v>
      </c>
      <c r="D41" s="83">
        <v>7268</v>
      </c>
      <c r="E41" s="83">
        <v>9654</v>
      </c>
      <c r="F41" s="83">
        <v>12</v>
      </c>
      <c r="G41" s="83">
        <v>31</v>
      </c>
      <c r="H41" s="83">
        <v>0</v>
      </c>
      <c r="I41" s="83">
        <v>0</v>
      </c>
      <c r="J41" s="83">
        <v>0</v>
      </c>
      <c r="K41" s="83">
        <v>0</v>
      </c>
    </row>
    <row r="42" spans="1:11" ht="20.100000000000001" customHeight="1" x14ac:dyDescent="0.25">
      <c r="A42" s="35" t="s">
        <v>247</v>
      </c>
      <c r="B42" s="83">
        <v>2918</v>
      </c>
      <c r="C42" s="83">
        <v>3865</v>
      </c>
      <c r="D42" s="83">
        <v>2898</v>
      </c>
      <c r="E42" s="83">
        <v>3853</v>
      </c>
      <c r="F42" s="83">
        <v>20</v>
      </c>
      <c r="G42" s="83">
        <v>12</v>
      </c>
      <c r="H42" s="83">
        <v>0</v>
      </c>
      <c r="I42" s="83">
        <v>0</v>
      </c>
      <c r="J42" s="83">
        <v>0</v>
      </c>
      <c r="K42" s="83">
        <v>0</v>
      </c>
    </row>
    <row r="43" spans="1:11" ht="20.100000000000001" customHeight="1" x14ac:dyDescent="0.25">
      <c r="A43" s="35" t="s">
        <v>248</v>
      </c>
      <c r="B43" s="83">
        <v>8802</v>
      </c>
      <c r="C43" s="83">
        <v>14196</v>
      </c>
      <c r="D43" s="83">
        <v>5732</v>
      </c>
      <c r="E43" s="83">
        <v>13128</v>
      </c>
      <c r="F43" s="83">
        <v>3070</v>
      </c>
      <c r="G43" s="83">
        <v>1068</v>
      </c>
      <c r="H43" s="83">
        <v>0</v>
      </c>
      <c r="I43" s="83">
        <v>0</v>
      </c>
      <c r="J43" s="83">
        <v>0</v>
      </c>
      <c r="K43" s="83">
        <v>0</v>
      </c>
    </row>
    <row r="44" spans="1:11" s="30" customFormat="1" ht="20.100000000000001" customHeight="1" x14ac:dyDescent="0.25">
      <c r="A44" s="30" t="s">
        <v>249</v>
      </c>
      <c r="B44" s="89">
        <v>393951</v>
      </c>
      <c r="C44" s="89">
        <v>441339</v>
      </c>
      <c r="D44" s="89">
        <v>387254</v>
      </c>
      <c r="E44" s="89">
        <v>438480</v>
      </c>
      <c r="F44" s="89">
        <v>6697</v>
      </c>
      <c r="G44" s="89">
        <v>2859</v>
      </c>
      <c r="H44" s="89">
        <v>0</v>
      </c>
      <c r="I44" s="89">
        <v>0</v>
      </c>
      <c r="J44" s="89">
        <v>0</v>
      </c>
      <c r="K44" s="89">
        <v>0</v>
      </c>
    </row>
    <row r="45" spans="1:11" ht="20.100000000000001" customHeight="1" x14ac:dyDescent="0.25">
      <c r="A45" s="35" t="s">
        <v>250</v>
      </c>
      <c r="B45" s="83">
        <v>44709</v>
      </c>
      <c r="C45" s="83">
        <v>54067</v>
      </c>
      <c r="D45" s="83">
        <v>43846</v>
      </c>
      <c r="E45" s="83">
        <v>53840</v>
      </c>
      <c r="F45" s="83">
        <v>863</v>
      </c>
      <c r="G45" s="83">
        <v>227</v>
      </c>
      <c r="H45" s="83">
        <v>0</v>
      </c>
      <c r="I45" s="83">
        <v>0</v>
      </c>
      <c r="J45" s="83">
        <v>0</v>
      </c>
      <c r="K45" s="83">
        <v>0</v>
      </c>
    </row>
    <row r="46" spans="1:11" ht="20.100000000000001" customHeight="1" x14ac:dyDescent="0.25">
      <c r="A46" s="35" t="s">
        <v>251</v>
      </c>
      <c r="B46" s="83">
        <v>5975</v>
      </c>
      <c r="C46" s="83">
        <v>6943</v>
      </c>
      <c r="D46" s="83">
        <v>5754</v>
      </c>
      <c r="E46" s="83">
        <v>6908</v>
      </c>
      <c r="F46" s="83">
        <v>221</v>
      </c>
      <c r="G46" s="83">
        <v>35</v>
      </c>
      <c r="H46" s="83">
        <v>0</v>
      </c>
      <c r="I46" s="83">
        <v>0</v>
      </c>
      <c r="J46" s="83">
        <v>0</v>
      </c>
      <c r="K46" s="83">
        <v>0</v>
      </c>
    </row>
    <row r="47" spans="1:11" ht="20.100000000000001" customHeight="1" x14ac:dyDescent="0.25">
      <c r="A47" s="35" t="s">
        <v>252</v>
      </c>
      <c r="B47" s="83">
        <v>7903</v>
      </c>
      <c r="C47" s="83">
        <v>8939</v>
      </c>
      <c r="D47" s="83">
        <v>7794</v>
      </c>
      <c r="E47" s="83">
        <v>8898</v>
      </c>
      <c r="F47" s="83">
        <v>109</v>
      </c>
      <c r="G47" s="83">
        <v>41</v>
      </c>
      <c r="H47" s="83">
        <v>0</v>
      </c>
      <c r="I47" s="83">
        <v>0</v>
      </c>
      <c r="J47" s="83">
        <v>0</v>
      </c>
      <c r="K47" s="83">
        <v>0</v>
      </c>
    </row>
    <row r="48" spans="1:11" ht="20.100000000000001" customHeight="1" x14ac:dyDescent="0.25">
      <c r="A48" s="35" t="s">
        <v>253</v>
      </c>
      <c r="B48" s="83">
        <v>6645</v>
      </c>
      <c r="C48" s="83">
        <v>6715</v>
      </c>
      <c r="D48" s="83">
        <v>6623</v>
      </c>
      <c r="E48" s="83">
        <v>6704</v>
      </c>
      <c r="F48" s="83">
        <v>22</v>
      </c>
      <c r="G48" s="83">
        <v>11</v>
      </c>
      <c r="H48" s="83">
        <v>0</v>
      </c>
      <c r="I48" s="83">
        <v>0</v>
      </c>
      <c r="J48" s="83">
        <v>0</v>
      </c>
      <c r="K48" s="83">
        <v>0</v>
      </c>
    </row>
    <row r="49" spans="1:11" ht="20.100000000000001" customHeight="1" x14ac:dyDescent="0.25">
      <c r="A49" s="35" t="s">
        <v>254</v>
      </c>
      <c r="B49" s="83">
        <v>33293</v>
      </c>
      <c r="C49" s="83">
        <v>30570</v>
      </c>
      <c r="D49" s="83">
        <v>32987</v>
      </c>
      <c r="E49" s="83">
        <v>30300</v>
      </c>
      <c r="F49" s="83">
        <v>306</v>
      </c>
      <c r="G49" s="83">
        <v>270</v>
      </c>
      <c r="H49" s="83">
        <v>0</v>
      </c>
      <c r="I49" s="83">
        <v>0</v>
      </c>
      <c r="J49" s="83">
        <v>0</v>
      </c>
      <c r="K49" s="83">
        <v>0</v>
      </c>
    </row>
    <row r="50" spans="1:11" ht="20.100000000000001" customHeight="1" x14ac:dyDescent="0.25">
      <c r="A50" s="35" t="s">
        <v>255</v>
      </c>
      <c r="B50" s="83">
        <v>3327</v>
      </c>
      <c r="C50" s="83">
        <v>3264</v>
      </c>
      <c r="D50" s="83">
        <v>3314</v>
      </c>
      <c r="E50" s="83">
        <v>3262</v>
      </c>
      <c r="F50" s="83">
        <v>13</v>
      </c>
      <c r="G50" s="83">
        <v>2</v>
      </c>
      <c r="H50" s="83">
        <v>0</v>
      </c>
      <c r="I50" s="83">
        <v>0</v>
      </c>
      <c r="J50" s="83">
        <v>0</v>
      </c>
      <c r="K50" s="83">
        <v>0</v>
      </c>
    </row>
    <row r="51" spans="1:11" ht="20.100000000000001" customHeight="1" x14ac:dyDescent="0.25">
      <c r="A51" s="35" t="s">
        <v>256</v>
      </c>
      <c r="B51" s="83">
        <v>70747</v>
      </c>
      <c r="C51" s="83">
        <v>81938</v>
      </c>
      <c r="D51" s="83">
        <v>70093</v>
      </c>
      <c r="E51" s="83">
        <v>81756</v>
      </c>
      <c r="F51" s="83">
        <v>654</v>
      </c>
      <c r="G51" s="83">
        <v>182</v>
      </c>
      <c r="H51" s="83">
        <v>0</v>
      </c>
      <c r="I51" s="83">
        <v>0</v>
      </c>
      <c r="J51" s="83">
        <v>0</v>
      </c>
      <c r="K51" s="83">
        <v>0</v>
      </c>
    </row>
    <row r="52" spans="1:11" ht="20.100000000000001" customHeight="1" x14ac:dyDescent="0.25">
      <c r="A52" s="35" t="s">
        <v>257</v>
      </c>
      <c r="B52" s="83">
        <v>2015</v>
      </c>
      <c r="C52" s="83">
        <v>1815</v>
      </c>
      <c r="D52" s="83">
        <v>1991</v>
      </c>
      <c r="E52" s="83">
        <v>1805</v>
      </c>
      <c r="F52" s="83">
        <v>24</v>
      </c>
      <c r="G52" s="83">
        <v>10</v>
      </c>
      <c r="H52" s="83">
        <v>0</v>
      </c>
      <c r="I52" s="83">
        <v>0</v>
      </c>
      <c r="J52" s="83">
        <v>0</v>
      </c>
      <c r="K52" s="83">
        <v>0</v>
      </c>
    </row>
    <row r="53" spans="1:11" ht="20.100000000000001" customHeight="1" x14ac:dyDescent="0.25">
      <c r="A53" s="35" t="s">
        <v>258</v>
      </c>
      <c r="B53" s="83">
        <v>12706</v>
      </c>
      <c r="C53" s="83">
        <v>17861</v>
      </c>
      <c r="D53" s="83">
        <v>12530</v>
      </c>
      <c r="E53" s="83">
        <v>17711</v>
      </c>
      <c r="F53" s="83">
        <v>176</v>
      </c>
      <c r="G53" s="83">
        <v>150</v>
      </c>
      <c r="H53" s="83">
        <v>0</v>
      </c>
      <c r="I53" s="83">
        <v>0</v>
      </c>
      <c r="J53" s="83">
        <v>0</v>
      </c>
      <c r="K53" s="83">
        <v>0</v>
      </c>
    </row>
    <row r="54" spans="1:11" ht="20.100000000000001" customHeight="1" x14ac:dyDescent="0.25">
      <c r="A54" s="35" t="s">
        <v>259</v>
      </c>
      <c r="B54" s="83">
        <v>1517</v>
      </c>
      <c r="C54" s="83">
        <v>1788</v>
      </c>
      <c r="D54" s="83">
        <v>1503</v>
      </c>
      <c r="E54" s="83">
        <v>1785</v>
      </c>
      <c r="F54" s="83">
        <v>14</v>
      </c>
      <c r="G54" s="83">
        <v>3</v>
      </c>
      <c r="H54" s="83">
        <v>0</v>
      </c>
      <c r="I54" s="83">
        <v>0</v>
      </c>
      <c r="J54" s="83">
        <v>0</v>
      </c>
      <c r="K54" s="83">
        <v>0</v>
      </c>
    </row>
    <row r="55" spans="1:11" ht="20.100000000000001" customHeight="1" x14ac:dyDescent="0.25">
      <c r="A55" s="35" t="s">
        <v>260</v>
      </c>
      <c r="B55" s="83">
        <v>54660</v>
      </c>
      <c r="C55" s="83">
        <v>60791</v>
      </c>
      <c r="D55" s="83">
        <v>52470</v>
      </c>
      <c r="E55" s="83">
        <v>59903</v>
      </c>
      <c r="F55" s="83">
        <v>2190</v>
      </c>
      <c r="G55" s="83">
        <v>888</v>
      </c>
      <c r="H55" s="83">
        <v>0</v>
      </c>
      <c r="I55" s="83">
        <v>0</v>
      </c>
      <c r="J55" s="83">
        <v>0</v>
      </c>
      <c r="K55" s="83">
        <v>0</v>
      </c>
    </row>
    <row r="56" spans="1:11" ht="20.100000000000001" customHeight="1" x14ac:dyDescent="0.25">
      <c r="A56" s="35" t="s">
        <v>261</v>
      </c>
      <c r="B56" s="83">
        <v>5107</v>
      </c>
      <c r="C56" s="83">
        <v>5456</v>
      </c>
      <c r="D56" s="83">
        <v>5036</v>
      </c>
      <c r="E56" s="83">
        <v>5427</v>
      </c>
      <c r="F56" s="83">
        <v>71</v>
      </c>
      <c r="G56" s="83">
        <v>29</v>
      </c>
      <c r="H56" s="83">
        <v>0</v>
      </c>
      <c r="I56" s="83">
        <v>0</v>
      </c>
      <c r="J56" s="83">
        <v>0</v>
      </c>
      <c r="K56" s="83">
        <v>0</v>
      </c>
    </row>
    <row r="57" spans="1:11" ht="20.100000000000001" customHeight="1" x14ac:dyDescent="0.25">
      <c r="A57" s="35" t="s">
        <v>262</v>
      </c>
      <c r="B57" s="83">
        <v>45142</v>
      </c>
      <c r="C57" s="83">
        <v>50337</v>
      </c>
      <c r="D57" s="83">
        <v>44304</v>
      </c>
      <c r="E57" s="83">
        <v>50085</v>
      </c>
      <c r="F57" s="83">
        <v>838</v>
      </c>
      <c r="G57" s="83">
        <v>252</v>
      </c>
      <c r="H57" s="83">
        <v>0</v>
      </c>
      <c r="I57" s="83">
        <v>0</v>
      </c>
      <c r="J57" s="83">
        <v>0</v>
      </c>
      <c r="K57" s="83">
        <v>0</v>
      </c>
    </row>
    <row r="58" spans="1:11" ht="20.100000000000001" customHeight="1" x14ac:dyDescent="0.25">
      <c r="A58" s="35" t="s">
        <v>263</v>
      </c>
      <c r="B58" s="83">
        <v>12459</v>
      </c>
      <c r="C58" s="83">
        <v>13017</v>
      </c>
      <c r="D58" s="83">
        <v>12408</v>
      </c>
      <c r="E58" s="83">
        <v>12988</v>
      </c>
      <c r="F58" s="83">
        <v>51</v>
      </c>
      <c r="G58" s="83">
        <v>29</v>
      </c>
      <c r="H58" s="83">
        <v>0</v>
      </c>
      <c r="I58" s="83">
        <v>0</v>
      </c>
      <c r="J58" s="83">
        <v>0</v>
      </c>
      <c r="K58" s="83">
        <v>0</v>
      </c>
    </row>
    <row r="59" spans="1:11" ht="20.100000000000001" customHeight="1" x14ac:dyDescent="0.25">
      <c r="A59" s="35" t="s">
        <v>264</v>
      </c>
      <c r="B59" s="83">
        <v>4477</v>
      </c>
      <c r="C59" s="83">
        <v>5888</v>
      </c>
      <c r="D59" s="83">
        <v>4432</v>
      </c>
      <c r="E59" s="83">
        <v>5873</v>
      </c>
      <c r="F59" s="83">
        <v>45</v>
      </c>
      <c r="G59" s="83">
        <v>15</v>
      </c>
      <c r="H59" s="83">
        <v>0</v>
      </c>
      <c r="I59" s="83">
        <v>0</v>
      </c>
      <c r="J59" s="83">
        <v>0</v>
      </c>
      <c r="K59" s="83">
        <v>0</v>
      </c>
    </row>
    <row r="60" spans="1:11" ht="20.100000000000001" customHeight="1" x14ac:dyDescent="0.25">
      <c r="A60" s="35" t="s">
        <v>265</v>
      </c>
      <c r="B60" s="83">
        <v>37271</v>
      </c>
      <c r="C60" s="83">
        <v>37751</v>
      </c>
      <c r="D60" s="83">
        <v>37178</v>
      </c>
      <c r="E60" s="83">
        <v>37733</v>
      </c>
      <c r="F60" s="83">
        <v>93</v>
      </c>
      <c r="G60" s="83">
        <v>18</v>
      </c>
      <c r="H60" s="83">
        <v>0</v>
      </c>
      <c r="I60" s="83">
        <v>0</v>
      </c>
      <c r="J60" s="83">
        <v>0</v>
      </c>
      <c r="K60" s="83">
        <v>0</v>
      </c>
    </row>
    <row r="61" spans="1:11" ht="20.100000000000001" customHeight="1" x14ac:dyDescent="0.25">
      <c r="A61" s="35" t="s">
        <v>266</v>
      </c>
      <c r="B61" s="83">
        <v>2222</v>
      </c>
      <c r="C61" s="83">
        <v>2701</v>
      </c>
      <c r="D61" s="83">
        <v>2214</v>
      </c>
      <c r="E61" s="83">
        <v>2699</v>
      </c>
      <c r="F61" s="83">
        <v>8</v>
      </c>
      <c r="G61" s="83">
        <v>2</v>
      </c>
      <c r="H61" s="83">
        <v>0</v>
      </c>
      <c r="I61" s="83">
        <v>0</v>
      </c>
      <c r="J61" s="83">
        <v>0</v>
      </c>
      <c r="K61" s="83">
        <v>0</v>
      </c>
    </row>
    <row r="62" spans="1:11" ht="20.100000000000001" customHeight="1" x14ac:dyDescent="0.25">
      <c r="A62" s="35" t="s">
        <v>267</v>
      </c>
      <c r="B62" s="83">
        <v>10102</v>
      </c>
      <c r="C62" s="83">
        <v>13094</v>
      </c>
      <c r="D62" s="83">
        <v>9896</v>
      </c>
      <c r="E62" s="83">
        <v>12760</v>
      </c>
      <c r="F62" s="83">
        <v>206</v>
      </c>
      <c r="G62" s="83">
        <v>334</v>
      </c>
      <c r="H62" s="83">
        <v>0</v>
      </c>
      <c r="I62" s="83">
        <v>0</v>
      </c>
      <c r="J62" s="83">
        <v>0</v>
      </c>
      <c r="K62" s="83">
        <v>0</v>
      </c>
    </row>
    <row r="63" spans="1:11" ht="20.100000000000001" customHeight="1" x14ac:dyDescent="0.25">
      <c r="A63" s="35" t="s">
        <v>268</v>
      </c>
      <c r="B63" s="83">
        <v>9460</v>
      </c>
      <c r="C63" s="83">
        <v>10245</v>
      </c>
      <c r="D63" s="83">
        <v>9402</v>
      </c>
      <c r="E63" s="83">
        <v>10192</v>
      </c>
      <c r="F63" s="83">
        <v>58</v>
      </c>
      <c r="G63" s="83">
        <v>53</v>
      </c>
      <c r="H63" s="83">
        <v>0</v>
      </c>
      <c r="I63" s="83">
        <v>0</v>
      </c>
      <c r="J63" s="83">
        <v>0</v>
      </c>
      <c r="K63" s="83">
        <v>0</v>
      </c>
    </row>
    <row r="64" spans="1:11" ht="20.100000000000001" customHeight="1" x14ac:dyDescent="0.25">
      <c r="A64" s="35" t="s">
        <v>269</v>
      </c>
      <c r="B64" s="83">
        <v>11863</v>
      </c>
      <c r="C64" s="83">
        <v>12976</v>
      </c>
      <c r="D64" s="83">
        <v>11410</v>
      </c>
      <c r="E64" s="83">
        <v>12788</v>
      </c>
      <c r="F64" s="83">
        <v>453</v>
      </c>
      <c r="G64" s="83">
        <v>188</v>
      </c>
      <c r="H64" s="83">
        <v>0</v>
      </c>
      <c r="I64" s="83">
        <v>0</v>
      </c>
      <c r="J64" s="83">
        <v>0</v>
      </c>
      <c r="K64" s="83">
        <v>0</v>
      </c>
    </row>
    <row r="65" spans="1:11" ht="20.100000000000001" customHeight="1" x14ac:dyDescent="0.25">
      <c r="A65" s="35" t="s">
        <v>270</v>
      </c>
      <c r="B65" s="83">
        <v>12351</v>
      </c>
      <c r="C65" s="83">
        <v>15183</v>
      </c>
      <c r="D65" s="83">
        <v>12069</v>
      </c>
      <c r="E65" s="83">
        <v>15063</v>
      </c>
      <c r="F65" s="83">
        <v>282</v>
      </c>
      <c r="G65" s="83">
        <v>120</v>
      </c>
      <c r="H65" s="83">
        <v>0</v>
      </c>
      <c r="I65" s="83">
        <v>0</v>
      </c>
      <c r="J65" s="83">
        <v>0</v>
      </c>
      <c r="K65" s="83">
        <v>0</v>
      </c>
    </row>
    <row r="66" spans="1:11" s="30" customFormat="1" ht="20.100000000000001" customHeight="1" x14ac:dyDescent="0.25">
      <c r="A66" s="30" t="s">
        <v>271</v>
      </c>
      <c r="B66" s="89">
        <v>14002</v>
      </c>
      <c r="C66" s="89">
        <v>18788</v>
      </c>
      <c r="D66" s="89">
        <v>13488</v>
      </c>
      <c r="E66" s="89">
        <v>18627</v>
      </c>
      <c r="F66" s="89">
        <v>514</v>
      </c>
      <c r="G66" s="89">
        <v>161</v>
      </c>
      <c r="H66" s="89">
        <v>0</v>
      </c>
      <c r="I66" s="89">
        <v>0</v>
      </c>
      <c r="J66" s="89">
        <v>0</v>
      </c>
      <c r="K66" s="89">
        <v>0</v>
      </c>
    </row>
    <row r="67" spans="1:11" ht="20.100000000000001" customHeight="1" x14ac:dyDescent="0.25">
      <c r="A67" s="35" t="s">
        <v>272</v>
      </c>
      <c r="B67" s="82">
        <v>11412</v>
      </c>
      <c r="C67" s="82">
        <v>15973</v>
      </c>
      <c r="D67" s="83">
        <v>10960</v>
      </c>
      <c r="E67" s="83">
        <v>15843</v>
      </c>
      <c r="F67" s="82">
        <v>452</v>
      </c>
      <c r="G67" s="82">
        <v>130</v>
      </c>
      <c r="H67" s="83">
        <v>0</v>
      </c>
      <c r="I67" s="83">
        <v>0</v>
      </c>
      <c r="J67" s="83">
        <v>0</v>
      </c>
      <c r="K67" s="83">
        <v>0</v>
      </c>
    </row>
    <row r="68" spans="1:11" ht="20.100000000000001" customHeight="1" x14ac:dyDescent="0.25">
      <c r="A68" s="35" t="s">
        <v>273</v>
      </c>
      <c r="B68" s="82">
        <v>2567</v>
      </c>
      <c r="C68" s="82">
        <v>2662</v>
      </c>
      <c r="D68" s="83">
        <v>2506</v>
      </c>
      <c r="E68" s="83">
        <v>2632</v>
      </c>
      <c r="F68" s="82">
        <v>61</v>
      </c>
      <c r="G68" s="82">
        <v>30</v>
      </c>
      <c r="H68" s="83">
        <v>0</v>
      </c>
      <c r="I68" s="83">
        <v>0</v>
      </c>
      <c r="J68" s="83">
        <v>0</v>
      </c>
      <c r="K68" s="83">
        <v>0</v>
      </c>
    </row>
    <row r="69" spans="1:11" ht="20.100000000000001" customHeight="1" x14ac:dyDescent="0.25">
      <c r="A69" s="55" t="s">
        <v>274</v>
      </c>
      <c r="B69" s="82">
        <v>23</v>
      </c>
      <c r="C69" s="82">
        <v>153</v>
      </c>
      <c r="D69" s="83">
        <v>22</v>
      </c>
      <c r="E69" s="83">
        <v>152</v>
      </c>
      <c r="F69" s="82">
        <v>1</v>
      </c>
      <c r="G69" s="82">
        <v>1</v>
      </c>
      <c r="H69" s="82">
        <v>0</v>
      </c>
      <c r="I69" s="82">
        <v>0</v>
      </c>
      <c r="J69" s="82">
        <v>0</v>
      </c>
      <c r="K69" s="82">
        <v>0</v>
      </c>
    </row>
    <row r="70" spans="1:11" s="30" customFormat="1" ht="20.100000000000001" customHeight="1" thickBot="1" x14ac:dyDescent="0.3">
      <c r="A70" s="40" t="s">
        <v>275</v>
      </c>
      <c r="B70" s="99">
        <v>45</v>
      </c>
      <c r="C70" s="99">
        <v>46</v>
      </c>
      <c r="D70" s="99">
        <v>43</v>
      </c>
      <c r="E70" s="99">
        <v>45</v>
      </c>
      <c r="F70" s="99">
        <v>2</v>
      </c>
      <c r="G70" s="99">
        <v>1</v>
      </c>
      <c r="H70" s="99">
        <v>0</v>
      </c>
      <c r="I70" s="99">
        <v>0</v>
      </c>
      <c r="J70" s="99">
        <v>0</v>
      </c>
      <c r="K70" s="99">
        <v>0</v>
      </c>
    </row>
    <row r="71" spans="1:11" s="290" customFormat="1" ht="15.95" customHeight="1" x14ac:dyDescent="0.25">
      <c r="A71" s="397" t="s">
        <v>320</v>
      </c>
      <c r="B71" s="291"/>
      <c r="C71" s="291"/>
      <c r="F71" s="300"/>
      <c r="G71" s="300"/>
    </row>
    <row r="73" spans="1:11" ht="20.100000000000001" customHeight="1" x14ac:dyDescent="0.25">
      <c r="E73" s="65"/>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100" workbookViewId="0"/>
  </sheetViews>
  <sheetFormatPr defaultColWidth="9.7109375" defaultRowHeight="39.950000000000003" customHeight="1" x14ac:dyDescent="0.2"/>
  <cols>
    <col min="1" max="16384" width="9.7109375" style="937"/>
  </cols>
  <sheetData>
    <row r="9" spans="1:10" ht="39.950000000000003" customHeight="1" x14ac:dyDescent="0.2">
      <c r="A9" s="1474" t="s">
        <v>1</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0"/>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16" width="10.42578125" style="35" bestFit="1" customWidth="1"/>
    <col min="17" max="17" width="10.85546875" style="35" bestFit="1" customWidth="1"/>
    <col min="18" max="256" width="11.42578125" style="35"/>
    <col min="257" max="257" width="36.7109375" style="35" customWidth="1"/>
    <col min="258" max="259" width="10.28515625" style="35" customWidth="1"/>
    <col min="260" max="271" width="9" style="35" customWidth="1"/>
    <col min="272" max="272" width="10.42578125" style="35" bestFit="1" customWidth="1"/>
    <col min="273" max="273" width="10.85546875" style="35" bestFit="1" customWidth="1"/>
    <col min="274" max="512" width="11.42578125" style="35"/>
    <col min="513" max="513" width="36.7109375" style="35" customWidth="1"/>
    <col min="514" max="515" width="10.28515625" style="35" customWidth="1"/>
    <col min="516" max="527" width="9" style="35" customWidth="1"/>
    <col min="528" max="528" width="10.42578125" style="35" bestFit="1" customWidth="1"/>
    <col min="529" max="529" width="10.85546875" style="35" bestFit="1" customWidth="1"/>
    <col min="530" max="768" width="11.42578125" style="35"/>
    <col min="769" max="769" width="36.7109375" style="35" customWidth="1"/>
    <col min="770" max="771" width="10.28515625" style="35" customWidth="1"/>
    <col min="772" max="783" width="9" style="35" customWidth="1"/>
    <col min="784" max="784" width="10.42578125" style="35" bestFit="1" customWidth="1"/>
    <col min="785" max="785" width="10.85546875" style="35" bestFit="1" customWidth="1"/>
    <col min="786" max="1024" width="11.42578125" style="35"/>
    <col min="1025" max="1025" width="36.7109375" style="35" customWidth="1"/>
    <col min="1026" max="1027" width="10.28515625" style="35" customWidth="1"/>
    <col min="1028" max="1039" width="9" style="35" customWidth="1"/>
    <col min="1040" max="1040" width="10.42578125" style="35" bestFit="1" customWidth="1"/>
    <col min="1041" max="1041" width="10.85546875" style="35" bestFit="1" customWidth="1"/>
    <col min="1042" max="1280" width="11.42578125" style="35"/>
    <col min="1281" max="1281" width="36.7109375" style="35" customWidth="1"/>
    <col min="1282" max="1283" width="10.28515625" style="35" customWidth="1"/>
    <col min="1284" max="1295" width="9" style="35" customWidth="1"/>
    <col min="1296" max="1296" width="10.42578125" style="35" bestFit="1" customWidth="1"/>
    <col min="1297" max="1297" width="10.85546875" style="35" bestFit="1" customWidth="1"/>
    <col min="1298" max="1536" width="11.42578125" style="35"/>
    <col min="1537" max="1537" width="36.7109375" style="35" customWidth="1"/>
    <col min="1538" max="1539" width="10.28515625" style="35" customWidth="1"/>
    <col min="1540" max="1551" width="9" style="35" customWidth="1"/>
    <col min="1552" max="1552" width="10.42578125" style="35" bestFit="1" customWidth="1"/>
    <col min="1553" max="1553" width="10.85546875" style="35" bestFit="1" customWidth="1"/>
    <col min="1554" max="1792" width="11.42578125" style="35"/>
    <col min="1793" max="1793" width="36.7109375" style="35" customWidth="1"/>
    <col min="1794" max="1795" width="10.28515625" style="35" customWidth="1"/>
    <col min="1796" max="1807" width="9" style="35" customWidth="1"/>
    <col min="1808" max="1808" width="10.42578125" style="35" bestFit="1" customWidth="1"/>
    <col min="1809" max="1809" width="10.85546875" style="35" bestFit="1" customWidth="1"/>
    <col min="1810" max="2048" width="11.42578125" style="35"/>
    <col min="2049" max="2049" width="36.7109375" style="35" customWidth="1"/>
    <col min="2050" max="2051" width="10.28515625" style="35" customWidth="1"/>
    <col min="2052" max="2063" width="9" style="35" customWidth="1"/>
    <col min="2064" max="2064" width="10.42578125" style="35" bestFit="1" customWidth="1"/>
    <col min="2065" max="2065" width="10.85546875" style="35" bestFit="1" customWidth="1"/>
    <col min="2066" max="2304" width="11.42578125" style="35"/>
    <col min="2305" max="2305" width="36.7109375" style="35" customWidth="1"/>
    <col min="2306" max="2307" width="10.28515625" style="35" customWidth="1"/>
    <col min="2308" max="2319" width="9" style="35" customWidth="1"/>
    <col min="2320" max="2320" width="10.42578125" style="35" bestFit="1" customWidth="1"/>
    <col min="2321" max="2321" width="10.85546875" style="35" bestFit="1" customWidth="1"/>
    <col min="2322" max="2560" width="11.42578125" style="35"/>
    <col min="2561" max="2561" width="36.7109375" style="35" customWidth="1"/>
    <col min="2562" max="2563" width="10.28515625" style="35" customWidth="1"/>
    <col min="2564" max="2575" width="9" style="35" customWidth="1"/>
    <col min="2576" max="2576" width="10.42578125" style="35" bestFit="1" customWidth="1"/>
    <col min="2577" max="2577" width="10.85546875" style="35" bestFit="1" customWidth="1"/>
    <col min="2578" max="2816" width="11.42578125" style="35"/>
    <col min="2817" max="2817" width="36.7109375" style="35" customWidth="1"/>
    <col min="2818" max="2819" width="10.28515625" style="35" customWidth="1"/>
    <col min="2820" max="2831" width="9" style="35" customWidth="1"/>
    <col min="2832" max="2832" width="10.42578125" style="35" bestFit="1" customWidth="1"/>
    <col min="2833" max="2833" width="10.85546875" style="35" bestFit="1" customWidth="1"/>
    <col min="2834" max="3072" width="11.42578125" style="35"/>
    <col min="3073" max="3073" width="36.7109375" style="35" customWidth="1"/>
    <col min="3074" max="3075" width="10.28515625" style="35" customWidth="1"/>
    <col min="3076" max="3087" width="9" style="35" customWidth="1"/>
    <col min="3088" max="3088" width="10.42578125" style="35" bestFit="1" customWidth="1"/>
    <col min="3089" max="3089" width="10.85546875" style="35" bestFit="1" customWidth="1"/>
    <col min="3090" max="3328" width="11.42578125" style="35"/>
    <col min="3329" max="3329" width="36.7109375" style="35" customWidth="1"/>
    <col min="3330" max="3331" width="10.28515625" style="35" customWidth="1"/>
    <col min="3332" max="3343" width="9" style="35" customWidth="1"/>
    <col min="3344" max="3344" width="10.42578125" style="35" bestFit="1" customWidth="1"/>
    <col min="3345" max="3345" width="10.85546875" style="35" bestFit="1" customWidth="1"/>
    <col min="3346" max="3584" width="11.42578125" style="35"/>
    <col min="3585" max="3585" width="36.7109375" style="35" customWidth="1"/>
    <col min="3586" max="3587" width="10.28515625" style="35" customWidth="1"/>
    <col min="3588" max="3599" width="9" style="35" customWidth="1"/>
    <col min="3600" max="3600" width="10.42578125" style="35" bestFit="1" customWidth="1"/>
    <col min="3601" max="3601" width="10.85546875" style="35" bestFit="1" customWidth="1"/>
    <col min="3602" max="3840" width="11.42578125" style="35"/>
    <col min="3841" max="3841" width="36.7109375" style="35" customWidth="1"/>
    <col min="3842" max="3843" width="10.28515625" style="35" customWidth="1"/>
    <col min="3844" max="3855" width="9" style="35" customWidth="1"/>
    <col min="3856" max="3856" width="10.42578125" style="35" bestFit="1" customWidth="1"/>
    <col min="3857" max="3857" width="10.85546875" style="35" bestFit="1" customWidth="1"/>
    <col min="3858" max="4096" width="11.42578125" style="35"/>
    <col min="4097" max="4097" width="36.7109375" style="35" customWidth="1"/>
    <col min="4098" max="4099" width="10.28515625" style="35" customWidth="1"/>
    <col min="4100" max="4111" width="9" style="35" customWidth="1"/>
    <col min="4112" max="4112" width="10.42578125" style="35" bestFit="1" customWidth="1"/>
    <col min="4113" max="4113" width="10.85546875" style="35" bestFit="1" customWidth="1"/>
    <col min="4114" max="4352" width="11.42578125" style="35"/>
    <col min="4353" max="4353" width="36.7109375" style="35" customWidth="1"/>
    <col min="4354" max="4355" width="10.28515625" style="35" customWidth="1"/>
    <col min="4356" max="4367" width="9" style="35" customWidth="1"/>
    <col min="4368" max="4368" width="10.42578125" style="35" bestFit="1" customWidth="1"/>
    <col min="4369" max="4369" width="10.85546875" style="35" bestFit="1" customWidth="1"/>
    <col min="4370" max="4608" width="11.42578125" style="35"/>
    <col min="4609" max="4609" width="36.7109375" style="35" customWidth="1"/>
    <col min="4610" max="4611" width="10.28515625" style="35" customWidth="1"/>
    <col min="4612" max="4623" width="9" style="35" customWidth="1"/>
    <col min="4624" max="4624" width="10.42578125" style="35" bestFit="1" customWidth="1"/>
    <col min="4625" max="4625" width="10.85546875" style="35" bestFit="1" customWidth="1"/>
    <col min="4626" max="4864" width="11.42578125" style="35"/>
    <col min="4865" max="4865" width="36.7109375" style="35" customWidth="1"/>
    <col min="4866" max="4867" width="10.28515625" style="35" customWidth="1"/>
    <col min="4868" max="4879" width="9" style="35" customWidth="1"/>
    <col min="4880" max="4880" width="10.42578125" style="35" bestFit="1" customWidth="1"/>
    <col min="4881" max="4881" width="10.85546875" style="35" bestFit="1" customWidth="1"/>
    <col min="4882" max="5120" width="11.42578125" style="35"/>
    <col min="5121" max="5121" width="36.7109375" style="35" customWidth="1"/>
    <col min="5122" max="5123" width="10.28515625" style="35" customWidth="1"/>
    <col min="5124" max="5135" width="9" style="35" customWidth="1"/>
    <col min="5136" max="5136" width="10.42578125" style="35" bestFit="1" customWidth="1"/>
    <col min="5137" max="5137" width="10.85546875" style="35" bestFit="1" customWidth="1"/>
    <col min="5138" max="5376" width="11.42578125" style="35"/>
    <col min="5377" max="5377" width="36.7109375" style="35" customWidth="1"/>
    <col min="5378" max="5379" width="10.28515625" style="35" customWidth="1"/>
    <col min="5380" max="5391" width="9" style="35" customWidth="1"/>
    <col min="5392" max="5392" width="10.42578125" style="35" bestFit="1" customWidth="1"/>
    <col min="5393" max="5393" width="10.85546875" style="35" bestFit="1" customWidth="1"/>
    <col min="5394" max="5632" width="11.42578125" style="35"/>
    <col min="5633" max="5633" width="36.7109375" style="35" customWidth="1"/>
    <col min="5634" max="5635" width="10.28515625" style="35" customWidth="1"/>
    <col min="5636" max="5647" width="9" style="35" customWidth="1"/>
    <col min="5648" max="5648" width="10.42578125" style="35" bestFit="1" customWidth="1"/>
    <col min="5649" max="5649" width="10.85546875" style="35" bestFit="1" customWidth="1"/>
    <col min="5650" max="5888" width="11.42578125" style="35"/>
    <col min="5889" max="5889" width="36.7109375" style="35" customWidth="1"/>
    <col min="5890" max="5891" width="10.28515625" style="35" customWidth="1"/>
    <col min="5892" max="5903" width="9" style="35" customWidth="1"/>
    <col min="5904" max="5904" width="10.42578125" style="35" bestFit="1" customWidth="1"/>
    <col min="5905" max="5905" width="10.85546875" style="35" bestFit="1" customWidth="1"/>
    <col min="5906" max="6144" width="11.42578125" style="35"/>
    <col min="6145" max="6145" width="36.7109375" style="35" customWidth="1"/>
    <col min="6146" max="6147" width="10.28515625" style="35" customWidth="1"/>
    <col min="6148" max="6159" width="9" style="35" customWidth="1"/>
    <col min="6160" max="6160" width="10.42578125" style="35" bestFit="1" customWidth="1"/>
    <col min="6161" max="6161" width="10.85546875" style="35" bestFit="1" customWidth="1"/>
    <col min="6162" max="6400" width="11.42578125" style="35"/>
    <col min="6401" max="6401" width="36.7109375" style="35" customWidth="1"/>
    <col min="6402" max="6403" width="10.28515625" style="35" customWidth="1"/>
    <col min="6404" max="6415" width="9" style="35" customWidth="1"/>
    <col min="6416" max="6416" width="10.42578125" style="35" bestFit="1" customWidth="1"/>
    <col min="6417" max="6417" width="10.85546875" style="35" bestFit="1" customWidth="1"/>
    <col min="6418" max="6656" width="11.42578125" style="35"/>
    <col min="6657" max="6657" width="36.7109375" style="35" customWidth="1"/>
    <col min="6658" max="6659" width="10.28515625" style="35" customWidth="1"/>
    <col min="6660" max="6671" width="9" style="35" customWidth="1"/>
    <col min="6672" max="6672" width="10.42578125" style="35" bestFit="1" customWidth="1"/>
    <col min="6673" max="6673" width="10.85546875" style="35" bestFit="1" customWidth="1"/>
    <col min="6674" max="6912" width="11.42578125" style="35"/>
    <col min="6913" max="6913" width="36.7109375" style="35" customWidth="1"/>
    <col min="6914" max="6915" width="10.28515625" style="35" customWidth="1"/>
    <col min="6916" max="6927" width="9" style="35" customWidth="1"/>
    <col min="6928" max="6928" width="10.42578125" style="35" bestFit="1" customWidth="1"/>
    <col min="6929" max="6929" width="10.85546875" style="35" bestFit="1" customWidth="1"/>
    <col min="6930" max="7168" width="11.42578125" style="35"/>
    <col min="7169" max="7169" width="36.7109375" style="35" customWidth="1"/>
    <col min="7170" max="7171" width="10.28515625" style="35" customWidth="1"/>
    <col min="7172" max="7183" width="9" style="35" customWidth="1"/>
    <col min="7184" max="7184" width="10.42578125" style="35" bestFit="1" customWidth="1"/>
    <col min="7185" max="7185" width="10.85546875" style="35" bestFit="1" customWidth="1"/>
    <col min="7186" max="7424" width="11.42578125" style="35"/>
    <col min="7425" max="7425" width="36.7109375" style="35" customWidth="1"/>
    <col min="7426" max="7427" width="10.28515625" style="35" customWidth="1"/>
    <col min="7428" max="7439" width="9" style="35" customWidth="1"/>
    <col min="7440" max="7440" width="10.42578125" style="35" bestFit="1" customWidth="1"/>
    <col min="7441" max="7441" width="10.85546875" style="35" bestFit="1" customWidth="1"/>
    <col min="7442" max="7680" width="11.42578125" style="35"/>
    <col min="7681" max="7681" width="36.7109375" style="35" customWidth="1"/>
    <col min="7682" max="7683" width="10.28515625" style="35" customWidth="1"/>
    <col min="7684" max="7695" width="9" style="35" customWidth="1"/>
    <col min="7696" max="7696" width="10.42578125" style="35" bestFit="1" customWidth="1"/>
    <col min="7697" max="7697" width="10.85546875" style="35" bestFit="1" customWidth="1"/>
    <col min="7698" max="7936" width="11.42578125" style="35"/>
    <col min="7937" max="7937" width="36.7109375" style="35" customWidth="1"/>
    <col min="7938" max="7939" width="10.28515625" style="35" customWidth="1"/>
    <col min="7940" max="7951" width="9" style="35" customWidth="1"/>
    <col min="7952" max="7952" width="10.42578125" style="35" bestFit="1" customWidth="1"/>
    <col min="7953" max="7953" width="10.85546875" style="35" bestFit="1" customWidth="1"/>
    <col min="7954" max="8192" width="11.42578125" style="35"/>
    <col min="8193" max="8193" width="36.7109375" style="35" customWidth="1"/>
    <col min="8194" max="8195" width="10.28515625" style="35" customWidth="1"/>
    <col min="8196" max="8207" width="9" style="35" customWidth="1"/>
    <col min="8208" max="8208" width="10.42578125" style="35" bestFit="1" customWidth="1"/>
    <col min="8209" max="8209" width="10.85546875" style="35" bestFit="1" customWidth="1"/>
    <col min="8210" max="8448" width="11.42578125" style="35"/>
    <col min="8449" max="8449" width="36.7109375" style="35" customWidth="1"/>
    <col min="8450" max="8451" width="10.28515625" style="35" customWidth="1"/>
    <col min="8452" max="8463" width="9" style="35" customWidth="1"/>
    <col min="8464" max="8464" width="10.42578125" style="35" bestFit="1" customWidth="1"/>
    <col min="8465" max="8465" width="10.85546875" style="35" bestFit="1" customWidth="1"/>
    <col min="8466" max="8704" width="11.42578125" style="35"/>
    <col min="8705" max="8705" width="36.7109375" style="35" customWidth="1"/>
    <col min="8706" max="8707" width="10.28515625" style="35" customWidth="1"/>
    <col min="8708" max="8719" width="9" style="35" customWidth="1"/>
    <col min="8720" max="8720" width="10.42578125" style="35" bestFit="1" customWidth="1"/>
    <col min="8721" max="8721" width="10.85546875" style="35" bestFit="1" customWidth="1"/>
    <col min="8722" max="8960" width="11.42578125" style="35"/>
    <col min="8961" max="8961" width="36.7109375" style="35" customWidth="1"/>
    <col min="8962" max="8963" width="10.28515625" style="35" customWidth="1"/>
    <col min="8964" max="8975" width="9" style="35" customWidth="1"/>
    <col min="8976" max="8976" width="10.42578125" style="35" bestFit="1" customWidth="1"/>
    <col min="8977" max="8977" width="10.85546875" style="35" bestFit="1" customWidth="1"/>
    <col min="8978" max="9216" width="11.42578125" style="35"/>
    <col min="9217" max="9217" width="36.7109375" style="35" customWidth="1"/>
    <col min="9218" max="9219" width="10.28515625" style="35" customWidth="1"/>
    <col min="9220" max="9231" width="9" style="35" customWidth="1"/>
    <col min="9232" max="9232" width="10.42578125" style="35" bestFit="1" customWidth="1"/>
    <col min="9233" max="9233" width="10.85546875" style="35" bestFit="1" customWidth="1"/>
    <col min="9234" max="9472" width="11.42578125" style="35"/>
    <col min="9473" max="9473" width="36.7109375" style="35" customWidth="1"/>
    <col min="9474" max="9475" width="10.28515625" style="35" customWidth="1"/>
    <col min="9476" max="9487" width="9" style="35" customWidth="1"/>
    <col min="9488" max="9488" width="10.42578125" style="35" bestFit="1" customWidth="1"/>
    <col min="9489" max="9489" width="10.85546875" style="35" bestFit="1" customWidth="1"/>
    <col min="9490" max="9728" width="11.42578125" style="35"/>
    <col min="9729" max="9729" width="36.7109375" style="35" customWidth="1"/>
    <col min="9730" max="9731" width="10.28515625" style="35" customWidth="1"/>
    <col min="9732" max="9743" width="9" style="35" customWidth="1"/>
    <col min="9744" max="9744" width="10.42578125" style="35" bestFit="1" customWidth="1"/>
    <col min="9745" max="9745" width="10.85546875" style="35" bestFit="1" customWidth="1"/>
    <col min="9746" max="9984" width="11.42578125" style="35"/>
    <col min="9985" max="9985" width="36.7109375" style="35" customWidth="1"/>
    <col min="9986" max="9987" width="10.28515625" style="35" customWidth="1"/>
    <col min="9988" max="9999" width="9" style="35" customWidth="1"/>
    <col min="10000" max="10000" width="10.42578125" style="35" bestFit="1" customWidth="1"/>
    <col min="10001" max="10001" width="10.85546875" style="35" bestFit="1" customWidth="1"/>
    <col min="10002" max="10240" width="11.42578125" style="35"/>
    <col min="10241" max="10241" width="36.7109375" style="35" customWidth="1"/>
    <col min="10242" max="10243" width="10.28515625" style="35" customWidth="1"/>
    <col min="10244" max="10255" width="9" style="35" customWidth="1"/>
    <col min="10256" max="10256" width="10.42578125" style="35" bestFit="1" customWidth="1"/>
    <col min="10257" max="10257" width="10.85546875" style="35" bestFit="1" customWidth="1"/>
    <col min="10258" max="10496" width="11.42578125" style="35"/>
    <col min="10497" max="10497" width="36.7109375" style="35" customWidth="1"/>
    <col min="10498" max="10499" width="10.28515625" style="35" customWidth="1"/>
    <col min="10500" max="10511" width="9" style="35" customWidth="1"/>
    <col min="10512" max="10512" width="10.42578125" style="35" bestFit="1" customWidth="1"/>
    <col min="10513" max="10513" width="10.85546875" style="35" bestFit="1" customWidth="1"/>
    <col min="10514" max="10752" width="11.42578125" style="35"/>
    <col min="10753" max="10753" width="36.7109375" style="35" customWidth="1"/>
    <col min="10754" max="10755" width="10.28515625" style="35" customWidth="1"/>
    <col min="10756" max="10767" width="9" style="35" customWidth="1"/>
    <col min="10768" max="10768" width="10.42578125" style="35" bestFit="1" customWidth="1"/>
    <col min="10769" max="10769" width="10.85546875" style="35" bestFit="1" customWidth="1"/>
    <col min="10770" max="11008" width="11.42578125" style="35"/>
    <col min="11009" max="11009" width="36.7109375" style="35" customWidth="1"/>
    <col min="11010" max="11011" width="10.28515625" style="35" customWidth="1"/>
    <col min="11012" max="11023" width="9" style="35" customWidth="1"/>
    <col min="11024" max="11024" width="10.42578125" style="35" bestFit="1" customWidth="1"/>
    <col min="11025" max="11025" width="10.85546875" style="35" bestFit="1" customWidth="1"/>
    <col min="11026" max="11264" width="11.42578125" style="35"/>
    <col min="11265" max="11265" width="36.7109375" style="35" customWidth="1"/>
    <col min="11266" max="11267" width="10.28515625" style="35" customWidth="1"/>
    <col min="11268" max="11279" width="9" style="35" customWidth="1"/>
    <col min="11280" max="11280" width="10.42578125" style="35" bestFit="1" customWidth="1"/>
    <col min="11281" max="11281" width="10.85546875" style="35" bestFit="1" customWidth="1"/>
    <col min="11282" max="11520" width="11.42578125" style="35"/>
    <col min="11521" max="11521" width="36.7109375" style="35" customWidth="1"/>
    <col min="11522" max="11523" width="10.28515625" style="35" customWidth="1"/>
    <col min="11524" max="11535" width="9" style="35" customWidth="1"/>
    <col min="11536" max="11536" width="10.42578125" style="35" bestFit="1" customWidth="1"/>
    <col min="11537" max="11537" width="10.85546875" style="35" bestFit="1" customWidth="1"/>
    <col min="11538" max="11776" width="11.42578125" style="35"/>
    <col min="11777" max="11777" width="36.7109375" style="35" customWidth="1"/>
    <col min="11778" max="11779" width="10.28515625" style="35" customWidth="1"/>
    <col min="11780" max="11791" width="9" style="35" customWidth="1"/>
    <col min="11792" max="11792" width="10.42578125" style="35" bestFit="1" customWidth="1"/>
    <col min="11793" max="11793" width="10.85546875" style="35" bestFit="1" customWidth="1"/>
    <col min="11794" max="12032" width="11.42578125" style="35"/>
    <col min="12033" max="12033" width="36.7109375" style="35" customWidth="1"/>
    <col min="12034" max="12035" width="10.28515625" style="35" customWidth="1"/>
    <col min="12036" max="12047" width="9" style="35" customWidth="1"/>
    <col min="12048" max="12048" width="10.42578125" style="35" bestFit="1" customWidth="1"/>
    <col min="12049" max="12049" width="10.85546875" style="35" bestFit="1" customWidth="1"/>
    <col min="12050" max="12288" width="11.42578125" style="35"/>
    <col min="12289" max="12289" width="36.7109375" style="35" customWidth="1"/>
    <col min="12290" max="12291" width="10.28515625" style="35" customWidth="1"/>
    <col min="12292" max="12303" width="9" style="35" customWidth="1"/>
    <col min="12304" max="12304" width="10.42578125" style="35" bestFit="1" customWidth="1"/>
    <col min="12305" max="12305" width="10.85546875" style="35" bestFit="1" customWidth="1"/>
    <col min="12306" max="12544" width="11.42578125" style="35"/>
    <col min="12545" max="12545" width="36.7109375" style="35" customWidth="1"/>
    <col min="12546" max="12547" width="10.28515625" style="35" customWidth="1"/>
    <col min="12548" max="12559" width="9" style="35" customWidth="1"/>
    <col min="12560" max="12560" width="10.42578125" style="35" bestFit="1" customWidth="1"/>
    <col min="12561" max="12561" width="10.85546875" style="35" bestFit="1" customWidth="1"/>
    <col min="12562" max="12800" width="11.42578125" style="35"/>
    <col min="12801" max="12801" width="36.7109375" style="35" customWidth="1"/>
    <col min="12802" max="12803" width="10.28515625" style="35" customWidth="1"/>
    <col min="12804" max="12815" width="9" style="35" customWidth="1"/>
    <col min="12816" max="12816" width="10.42578125" style="35" bestFit="1" customWidth="1"/>
    <col min="12817" max="12817" width="10.85546875" style="35" bestFit="1" customWidth="1"/>
    <col min="12818" max="13056" width="11.42578125" style="35"/>
    <col min="13057" max="13057" width="36.7109375" style="35" customWidth="1"/>
    <col min="13058" max="13059" width="10.28515625" style="35" customWidth="1"/>
    <col min="13060" max="13071" width="9" style="35" customWidth="1"/>
    <col min="13072" max="13072" width="10.42578125" style="35" bestFit="1" customWidth="1"/>
    <col min="13073" max="13073" width="10.85546875" style="35" bestFit="1" customWidth="1"/>
    <col min="13074" max="13312" width="11.42578125" style="35"/>
    <col min="13313" max="13313" width="36.7109375" style="35" customWidth="1"/>
    <col min="13314" max="13315" width="10.28515625" style="35" customWidth="1"/>
    <col min="13316" max="13327" width="9" style="35" customWidth="1"/>
    <col min="13328" max="13328" width="10.42578125" style="35" bestFit="1" customWidth="1"/>
    <col min="13329" max="13329" width="10.85546875" style="35" bestFit="1" customWidth="1"/>
    <col min="13330" max="13568" width="11.42578125" style="35"/>
    <col min="13569" max="13569" width="36.7109375" style="35" customWidth="1"/>
    <col min="13570" max="13571" width="10.28515625" style="35" customWidth="1"/>
    <col min="13572" max="13583" width="9" style="35" customWidth="1"/>
    <col min="13584" max="13584" width="10.42578125" style="35" bestFit="1" customWidth="1"/>
    <col min="13585" max="13585" width="10.85546875" style="35" bestFit="1" customWidth="1"/>
    <col min="13586" max="13824" width="11.42578125" style="35"/>
    <col min="13825" max="13825" width="36.7109375" style="35" customWidth="1"/>
    <col min="13826" max="13827" width="10.28515625" style="35" customWidth="1"/>
    <col min="13828" max="13839" width="9" style="35" customWidth="1"/>
    <col min="13840" max="13840" width="10.42578125" style="35" bestFit="1" customWidth="1"/>
    <col min="13841" max="13841" width="10.85546875" style="35" bestFit="1" customWidth="1"/>
    <col min="13842" max="14080" width="11.42578125" style="35"/>
    <col min="14081" max="14081" width="36.7109375" style="35" customWidth="1"/>
    <col min="14082" max="14083" width="10.28515625" style="35" customWidth="1"/>
    <col min="14084" max="14095" width="9" style="35" customWidth="1"/>
    <col min="14096" max="14096" width="10.42578125" style="35" bestFit="1" customWidth="1"/>
    <col min="14097" max="14097" width="10.85546875" style="35" bestFit="1" customWidth="1"/>
    <col min="14098" max="14336" width="11.42578125" style="35"/>
    <col min="14337" max="14337" width="36.7109375" style="35" customWidth="1"/>
    <col min="14338" max="14339" width="10.28515625" style="35" customWidth="1"/>
    <col min="14340" max="14351" width="9" style="35" customWidth="1"/>
    <col min="14352" max="14352" width="10.42578125" style="35" bestFit="1" customWidth="1"/>
    <col min="14353" max="14353" width="10.85546875" style="35" bestFit="1" customWidth="1"/>
    <col min="14354" max="14592" width="11.42578125" style="35"/>
    <col min="14593" max="14593" width="36.7109375" style="35" customWidth="1"/>
    <col min="14594" max="14595" width="10.28515625" style="35" customWidth="1"/>
    <col min="14596" max="14607" width="9" style="35" customWidth="1"/>
    <col min="14608" max="14608" width="10.42578125" style="35" bestFit="1" customWidth="1"/>
    <col min="14609" max="14609" width="10.85546875" style="35" bestFit="1" customWidth="1"/>
    <col min="14610" max="14848" width="11.42578125" style="35"/>
    <col min="14849" max="14849" width="36.7109375" style="35" customWidth="1"/>
    <col min="14850" max="14851" width="10.28515625" style="35" customWidth="1"/>
    <col min="14852" max="14863" width="9" style="35" customWidth="1"/>
    <col min="14864" max="14864" width="10.42578125" style="35" bestFit="1" customWidth="1"/>
    <col min="14865" max="14865" width="10.85546875" style="35" bestFit="1" customWidth="1"/>
    <col min="14866" max="15104" width="11.42578125" style="35"/>
    <col min="15105" max="15105" width="36.7109375" style="35" customWidth="1"/>
    <col min="15106" max="15107" width="10.28515625" style="35" customWidth="1"/>
    <col min="15108" max="15119" width="9" style="35" customWidth="1"/>
    <col min="15120" max="15120" width="10.42578125" style="35" bestFit="1" customWidth="1"/>
    <col min="15121" max="15121" width="10.85546875" style="35" bestFit="1" customWidth="1"/>
    <col min="15122" max="15360" width="11.42578125" style="35"/>
    <col min="15361" max="15361" width="36.7109375" style="35" customWidth="1"/>
    <col min="15362" max="15363" width="10.28515625" style="35" customWidth="1"/>
    <col min="15364" max="15375" width="9" style="35" customWidth="1"/>
    <col min="15376" max="15376" width="10.42578125" style="35" bestFit="1" customWidth="1"/>
    <col min="15377" max="15377" width="10.85546875" style="35" bestFit="1" customWidth="1"/>
    <col min="15378" max="15616" width="11.42578125" style="35"/>
    <col min="15617" max="15617" width="36.7109375" style="35" customWidth="1"/>
    <col min="15618" max="15619" width="10.28515625" style="35" customWidth="1"/>
    <col min="15620" max="15631" width="9" style="35" customWidth="1"/>
    <col min="15632" max="15632" width="10.42578125" style="35" bestFit="1" customWidth="1"/>
    <col min="15633" max="15633" width="10.85546875" style="35" bestFit="1" customWidth="1"/>
    <col min="15634" max="15872" width="11.42578125" style="35"/>
    <col min="15873" max="15873" width="36.7109375" style="35" customWidth="1"/>
    <col min="15874" max="15875" width="10.28515625" style="35" customWidth="1"/>
    <col min="15876" max="15887" width="9" style="35" customWidth="1"/>
    <col min="15888" max="15888" width="10.42578125" style="35" bestFit="1" customWidth="1"/>
    <col min="15889" max="15889" width="10.85546875" style="35" bestFit="1" customWidth="1"/>
    <col min="15890" max="16128" width="11.42578125" style="35"/>
    <col min="16129" max="16129" width="36.7109375" style="35" customWidth="1"/>
    <col min="16130" max="16131" width="10.28515625" style="35" customWidth="1"/>
    <col min="16132" max="16143" width="9" style="35" customWidth="1"/>
    <col min="16144" max="16144" width="10.42578125" style="35" bestFit="1" customWidth="1"/>
    <col min="16145" max="16145" width="10.85546875" style="35" bestFit="1" customWidth="1"/>
    <col min="16146" max="16384" width="11.42578125" style="35"/>
  </cols>
  <sheetData>
    <row r="1" spans="1:16" ht="24.95" customHeight="1" x14ac:dyDescent="0.25">
      <c r="A1" s="18" t="s">
        <v>374</v>
      </c>
      <c r="B1" s="14"/>
      <c r="C1" s="14"/>
    </row>
    <row r="2" spans="1:16" s="121" customFormat="1" ht="24.95" customHeight="1" thickBot="1" x14ac:dyDescent="0.3">
      <c r="A2" s="15" t="s">
        <v>378</v>
      </c>
      <c r="B2" s="15"/>
      <c r="C2" s="15"/>
      <c r="D2" s="15"/>
      <c r="E2" s="15"/>
      <c r="F2" s="15"/>
      <c r="G2" s="15"/>
      <c r="H2" s="15"/>
      <c r="I2" s="15"/>
      <c r="J2" s="15"/>
      <c r="K2" s="15"/>
      <c r="L2" s="15"/>
      <c r="M2" s="15"/>
      <c r="N2" s="15"/>
      <c r="O2" s="15"/>
    </row>
    <row r="3" spans="1:16" s="53" customFormat="1" ht="20.100000000000001" customHeight="1" x14ac:dyDescent="0.25">
      <c r="A3" s="1488" t="s">
        <v>203</v>
      </c>
      <c r="B3" s="1534" t="s">
        <v>204</v>
      </c>
      <c r="C3" s="1535"/>
      <c r="D3" s="1535"/>
      <c r="E3" s="1535"/>
      <c r="F3" s="1535"/>
      <c r="G3" s="1535"/>
      <c r="H3" s="1535"/>
      <c r="I3" s="1535"/>
      <c r="J3" s="1535"/>
      <c r="K3" s="1535"/>
      <c r="L3" s="1535"/>
      <c r="M3" s="1535"/>
      <c r="N3" s="1535"/>
      <c r="O3" s="1535"/>
    </row>
    <row r="4" spans="1:16" s="30" customFormat="1"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c r="P4" s="53"/>
    </row>
    <row r="5" spans="1:16" s="30" customFormat="1"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P5" s="53"/>
    </row>
    <row r="6" spans="1:16" s="30" customFormat="1" ht="20.100000000000001" customHeight="1" x14ac:dyDescent="0.25">
      <c r="A6" s="26" t="s">
        <v>310</v>
      </c>
      <c r="B6" s="27">
        <v>1044931</v>
      </c>
      <c r="C6" s="27">
        <v>1164187</v>
      </c>
      <c r="D6" s="27">
        <v>100239</v>
      </c>
      <c r="E6" s="27">
        <v>107033</v>
      </c>
      <c r="F6" s="27">
        <v>113136</v>
      </c>
      <c r="G6" s="27">
        <v>121758</v>
      </c>
      <c r="H6" s="27">
        <v>114222</v>
      </c>
      <c r="I6" s="27">
        <v>129423</v>
      </c>
      <c r="J6" s="27">
        <v>82381</v>
      </c>
      <c r="K6" s="27">
        <v>89025</v>
      </c>
      <c r="L6" s="27">
        <v>64718</v>
      </c>
      <c r="M6" s="27">
        <v>68084</v>
      </c>
      <c r="N6" s="27">
        <v>59399</v>
      </c>
      <c r="O6" s="27">
        <v>81720</v>
      </c>
    </row>
    <row r="7" spans="1:16" s="30" customFormat="1" ht="20.100000000000001" customHeight="1" x14ac:dyDescent="0.25">
      <c r="A7" s="30" t="s">
        <v>212</v>
      </c>
      <c r="B7" s="89">
        <v>18911</v>
      </c>
      <c r="C7" s="89">
        <v>22629</v>
      </c>
      <c r="D7" s="89">
        <v>1909</v>
      </c>
      <c r="E7" s="89">
        <v>2230</v>
      </c>
      <c r="F7" s="89">
        <v>1324</v>
      </c>
      <c r="G7" s="89">
        <v>2188</v>
      </c>
      <c r="H7" s="89">
        <v>1512</v>
      </c>
      <c r="I7" s="89">
        <v>2183</v>
      </c>
      <c r="J7" s="89">
        <v>1371</v>
      </c>
      <c r="K7" s="89">
        <v>1703</v>
      </c>
      <c r="L7" s="89">
        <v>1529</v>
      </c>
      <c r="M7" s="89">
        <v>1530</v>
      </c>
      <c r="N7" s="89">
        <v>1224</v>
      </c>
      <c r="O7" s="89">
        <v>3492</v>
      </c>
    </row>
    <row r="8" spans="1:16" ht="20.100000000000001" customHeight="1" x14ac:dyDescent="0.25">
      <c r="A8" s="35" t="s">
        <v>213</v>
      </c>
      <c r="B8" s="83">
        <v>1787</v>
      </c>
      <c r="C8" s="83">
        <v>2177</v>
      </c>
      <c r="D8" s="83">
        <v>127</v>
      </c>
      <c r="E8" s="83">
        <v>133</v>
      </c>
      <c r="F8" s="83">
        <v>158</v>
      </c>
      <c r="G8" s="83">
        <v>203</v>
      </c>
      <c r="H8" s="83">
        <v>126</v>
      </c>
      <c r="I8" s="83">
        <v>179</v>
      </c>
      <c r="J8" s="83">
        <v>183</v>
      </c>
      <c r="K8" s="83">
        <v>208</v>
      </c>
      <c r="L8" s="83">
        <v>113</v>
      </c>
      <c r="M8" s="83">
        <v>134</v>
      </c>
      <c r="N8" s="83">
        <v>86</v>
      </c>
      <c r="O8" s="83">
        <v>169</v>
      </c>
    </row>
    <row r="9" spans="1:16" ht="20.100000000000001" customHeight="1" x14ac:dyDescent="0.25">
      <c r="A9" s="35" t="s">
        <v>214</v>
      </c>
      <c r="B9" s="83">
        <v>12681</v>
      </c>
      <c r="C9" s="83">
        <v>12541</v>
      </c>
      <c r="D9" s="83">
        <v>1452</v>
      </c>
      <c r="E9" s="83">
        <v>1636</v>
      </c>
      <c r="F9" s="83">
        <v>893</v>
      </c>
      <c r="G9" s="83">
        <v>1282</v>
      </c>
      <c r="H9" s="83">
        <v>974</v>
      </c>
      <c r="I9" s="83">
        <v>1316</v>
      </c>
      <c r="J9" s="83">
        <v>898</v>
      </c>
      <c r="K9" s="83">
        <v>1088</v>
      </c>
      <c r="L9" s="83">
        <v>1097</v>
      </c>
      <c r="M9" s="83">
        <v>922</v>
      </c>
      <c r="N9" s="83">
        <v>827</v>
      </c>
      <c r="O9" s="83">
        <v>721</v>
      </c>
    </row>
    <row r="10" spans="1:16" ht="20.100000000000001" customHeight="1" x14ac:dyDescent="0.25">
      <c r="A10" s="35" t="s">
        <v>215</v>
      </c>
      <c r="B10" s="83">
        <v>105</v>
      </c>
      <c r="C10" s="83">
        <v>139</v>
      </c>
      <c r="D10" s="83">
        <v>5</v>
      </c>
      <c r="E10" s="83">
        <v>5</v>
      </c>
      <c r="F10" s="83">
        <v>14</v>
      </c>
      <c r="G10" s="83">
        <v>10</v>
      </c>
      <c r="H10" s="83">
        <v>9</v>
      </c>
      <c r="I10" s="83">
        <v>19</v>
      </c>
      <c r="J10" s="83">
        <v>7</v>
      </c>
      <c r="K10" s="83">
        <v>10</v>
      </c>
      <c r="L10" s="83">
        <v>15</v>
      </c>
      <c r="M10" s="83">
        <v>6</v>
      </c>
      <c r="N10" s="83">
        <v>9</v>
      </c>
      <c r="O10" s="83">
        <v>25</v>
      </c>
    </row>
    <row r="11" spans="1:16" ht="20.100000000000001" customHeight="1" x14ac:dyDescent="0.25">
      <c r="A11" s="35" t="s">
        <v>216</v>
      </c>
      <c r="B11" s="83">
        <v>435</v>
      </c>
      <c r="C11" s="83">
        <v>1145</v>
      </c>
      <c r="D11" s="83">
        <v>27</v>
      </c>
      <c r="E11" s="83">
        <v>66</v>
      </c>
      <c r="F11" s="83">
        <v>26</v>
      </c>
      <c r="G11" s="83">
        <v>110</v>
      </c>
      <c r="H11" s="83">
        <v>46</v>
      </c>
      <c r="I11" s="83">
        <v>75</v>
      </c>
      <c r="J11" s="83">
        <v>34</v>
      </c>
      <c r="K11" s="83">
        <v>57</v>
      </c>
      <c r="L11" s="83">
        <v>45</v>
      </c>
      <c r="M11" s="83">
        <v>88</v>
      </c>
      <c r="N11" s="83">
        <v>65</v>
      </c>
      <c r="O11" s="83">
        <v>510</v>
      </c>
    </row>
    <row r="12" spans="1:16" ht="20.100000000000001" customHeight="1" x14ac:dyDescent="0.25">
      <c r="A12" s="35" t="s">
        <v>217</v>
      </c>
      <c r="B12" s="83">
        <v>3903</v>
      </c>
      <c r="C12" s="83">
        <v>6627</v>
      </c>
      <c r="D12" s="83">
        <v>298</v>
      </c>
      <c r="E12" s="83">
        <v>390</v>
      </c>
      <c r="F12" s="83">
        <v>233</v>
      </c>
      <c r="G12" s="83">
        <v>583</v>
      </c>
      <c r="H12" s="83">
        <v>357</v>
      </c>
      <c r="I12" s="83">
        <v>594</v>
      </c>
      <c r="J12" s="83">
        <v>249</v>
      </c>
      <c r="K12" s="83">
        <v>340</v>
      </c>
      <c r="L12" s="83">
        <v>259</v>
      </c>
      <c r="M12" s="83">
        <v>380</v>
      </c>
      <c r="N12" s="83">
        <v>237</v>
      </c>
      <c r="O12" s="83">
        <v>2067</v>
      </c>
    </row>
    <row r="13" spans="1:16" s="30" customFormat="1" ht="20.100000000000001" customHeight="1" x14ac:dyDescent="0.25">
      <c r="A13" s="30" t="s">
        <v>218</v>
      </c>
      <c r="B13" s="89">
        <v>9352</v>
      </c>
      <c r="C13" s="89">
        <v>10472</v>
      </c>
      <c r="D13" s="89">
        <v>558</v>
      </c>
      <c r="E13" s="89">
        <v>669</v>
      </c>
      <c r="F13" s="89">
        <v>561</v>
      </c>
      <c r="G13" s="89">
        <v>486</v>
      </c>
      <c r="H13" s="89">
        <v>618</v>
      </c>
      <c r="I13" s="89">
        <v>957</v>
      </c>
      <c r="J13" s="89">
        <v>828</v>
      </c>
      <c r="K13" s="89">
        <v>777</v>
      </c>
      <c r="L13" s="89">
        <v>727</v>
      </c>
      <c r="M13" s="89">
        <v>764</v>
      </c>
      <c r="N13" s="89">
        <v>693</v>
      </c>
      <c r="O13" s="89">
        <v>1306</v>
      </c>
    </row>
    <row r="14" spans="1:16" ht="20.100000000000001" customHeight="1" x14ac:dyDescent="0.25">
      <c r="A14" s="35" t="s">
        <v>219</v>
      </c>
      <c r="B14" s="83">
        <v>2255</v>
      </c>
      <c r="C14" s="83">
        <v>2429</v>
      </c>
      <c r="D14" s="83">
        <v>218</v>
      </c>
      <c r="E14" s="83">
        <v>296</v>
      </c>
      <c r="F14" s="83">
        <v>159</v>
      </c>
      <c r="G14" s="83">
        <v>118</v>
      </c>
      <c r="H14" s="83">
        <v>126</v>
      </c>
      <c r="I14" s="83">
        <v>223</v>
      </c>
      <c r="J14" s="83">
        <v>187</v>
      </c>
      <c r="K14" s="83">
        <v>197</v>
      </c>
      <c r="L14" s="83">
        <v>213</v>
      </c>
      <c r="M14" s="83">
        <v>197</v>
      </c>
      <c r="N14" s="83">
        <v>123</v>
      </c>
      <c r="O14" s="83">
        <v>251</v>
      </c>
    </row>
    <row r="15" spans="1:16" ht="20.100000000000001" customHeight="1" x14ac:dyDescent="0.25">
      <c r="A15" s="35" t="s">
        <v>220</v>
      </c>
      <c r="B15" s="83">
        <v>882</v>
      </c>
      <c r="C15" s="83">
        <v>956</v>
      </c>
      <c r="D15" s="83">
        <v>67</v>
      </c>
      <c r="E15" s="83">
        <v>65</v>
      </c>
      <c r="F15" s="83">
        <v>52</v>
      </c>
      <c r="G15" s="83">
        <v>36</v>
      </c>
      <c r="H15" s="83">
        <v>47</v>
      </c>
      <c r="I15" s="83">
        <v>65</v>
      </c>
      <c r="J15" s="83">
        <v>62</v>
      </c>
      <c r="K15" s="83">
        <v>62</v>
      </c>
      <c r="L15" s="83">
        <v>68</v>
      </c>
      <c r="M15" s="83">
        <v>76</v>
      </c>
      <c r="N15" s="83">
        <v>119</v>
      </c>
      <c r="O15" s="83">
        <v>125</v>
      </c>
    </row>
    <row r="16" spans="1:16" ht="20.100000000000001" customHeight="1" x14ac:dyDescent="0.25">
      <c r="A16" s="35" t="s">
        <v>221</v>
      </c>
      <c r="B16" s="83">
        <v>1341</v>
      </c>
      <c r="C16" s="83">
        <v>1273</v>
      </c>
      <c r="D16" s="83">
        <v>61</v>
      </c>
      <c r="E16" s="83">
        <v>50</v>
      </c>
      <c r="F16" s="83">
        <v>71</v>
      </c>
      <c r="G16" s="83">
        <v>64</v>
      </c>
      <c r="H16" s="83">
        <v>121</v>
      </c>
      <c r="I16" s="83">
        <v>140</v>
      </c>
      <c r="J16" s="83">
        <v>109</v>
      </c>
      <c r="K16" s="83">
        <v>75</v>
      </c>
      <c r="L16" s="83">
        <v>96</v>
      </c>
      <c r="M16" s="83">
        <v>89</v>
      </c>
      <c r="N16" s="83">
        <v>112</v>
      </c>
      <c r="O16" s="83">
        <v>168</v>
      </c>
    </row>
    <row r="17" spans="1:15" ht="20.100000000000001" customHeight="1" x14ac:dyDescent="0.25">
      <c r="A17" s="35" t="s">
        <v>222</v>
      </c>
      <c r="B17" s="83">
        <v>1268</v>
      </c>
      <c r="C17" s="83">
        <v>1603</v>
      </c>
      <c r="D17" s="83">
        <v>80</v>
      </c>
      <c r="E17" s="83">
        <v>71</v>
      </c>
      <c r="F17" s="83">
        <v>70</v>
      </c>
      <c r="G17" s="83">
        <v>73</v>
      </c>
      <c r="H17" s="83">
        <v>83</v>
      </c>
      <c r="I17" s="83">
        <v>153</v>
      </c>
      <c r="J17" s="83">
        <v>96</v>
      </c>
      <c r="K17" s="83">
        <v>164</v>
      </c>
      <c r="L17" s="83">
        <v>97</v>
      </c>
      <c r="M17" s="83">
        <v>88</v>
      </c>
      <c r="N17" s="83">
        <v>94</v>
      </c>
      <c r="O17" s="83">
        <v>148</v>
      </c>
    </row>
    <row r="18" spans="1:15" ht="20.100000000000001" customHeight="1" x14ac:dyDescent="0.25">
      <c r="A18" s="35" t="s">
        <v>223</v>
      </c>
      <c r="B18" s="83">
        <v>3606</v>
      </c>
      <c r="C18" s="83">
        <v>4211</v>
      </c>
      <c r="D18" s="83">
        <v>132</v>
      </c>
      <c r="E18" s="83">
        <v>187</v>
      </c>
      <c r="F18" s="83">
        <v>209</v>
      </c>
      <c r="G18" s="83">
        <v>195</v>
      </c>
      <c r="H18" s="83">
        <v>241</v>
      </c>
      <c r="I18" s="83">
        <v>376</v>
      </c>
      <c r="J18" s="83">
        <v>374</v>
      </c>
      <c r="K18" s="83">
        <v>279</v>
      </c>
      <c r="L18" s="83">
        <v>253</v>
      </c>
      <c r="M18" s="83">
        <v>314</v>
      </c>
      <c r="N18" s="83">
        <v>245</v>
      </c>
      <c r="O18" s="83">
        <v>614</v>
      </c>
    </row>
    <row r="19" spans="1:15" s="30" customFormat="1" ht="20.100000000000001" customHeight="1" x14ac:dyDescent="0.25">
      <c r="A19" s="30" t="s">
        <v>224</v>
      </c>
      <c r="B19" s="89">
        <v>195467</v>
      </c>
      <c r="C19" s="89">
        <v>187930</v>
      </c>
      <c r="D19" s="89">
        <v>11258</v>
      </c>
      <c r="E19" s="89">
        <v>12630</v>
      </c>
      <c r="F19" s="89">
        <v>17195</v>
      </c>
      <c r="G19" s="89">
        <v>20628</v>
      </c>
      <c r="H19" s="89">
        <v>25885</v>
      </c>
      <c r="I19" s="89">
        <v>18961</v>
      </c>
      <c r="J19" s="89">
        <v>14976</v>
      </c>
      <c r="K19" s="89">
        <v>12997</v>
      </c>
      <c r="L19" s="89">
        <v>14501</v>
      </c>
      <c r="M19" s="89">
        <v>13065</v>
      </c>
      <c r="N19" s="89">
        <v>14602</v>
      </c>
      <c r="O19" s="89">
        <v>16296</v>
      </c>
    </row>
    <row r="20" spans="1:15" ht="20.100000000000001" customHeight="1" x14ac:dyDescent="0.25">
      <c r="A20" s="35" t="s">
        <v>225</v>
      </c>
      <c r="B20" s="83">
        <v>14146</v>
      </c>
      <c r="C20" s="83">
        <v>14980</v>
      </c>
      <c r="D20" s="83">
        <v>846</v>
      </c>
      <c r="E20" s="83">
        <v>1241</v>
      </c>
      <c r="F20" s="83">
        <v>1947</v>
      </c>
      <c r="G20" s="83">
        <v>2217</v>
      </c>
      <c r="H20" s="83">
        <v>2190</v>
      </c>
      <c r="I20" s="83">
        <v>1636</v>
      </c>
      <c r="J20" s="83">
        <v>961</v>
      </c>
      <c r="K20" s="83">
        <v>1190</v>
      </c>
      <c r="L20" s="83">
        <v>753</v>
      </c>
      <c r="M20" s="83">
        <v>808</v>
      </c>
      <c r="N20" s="83">
        <v>654</v>
      </c>
      <c r="O20" s="83">
        <v>1313</v>
      </c>
    </row>
    <row r="21" spans="1:15" ht="20.100000000000001" customHeight="1" x14ac:dyDescent="0.25">
      <c r="A21" s="35" t="s">
        <v>227</v>
      </c>
      <c r="B21" s="83">
        <v>171029</v>
      </c>
      <c r="C21" s="83">
        <v>162987</v>
      </c>
      <c r="D21" s="83">
        <v>10009</v>
      </c>
      <c r="E21" s="83">
        <v>10830</v>
      </c>
      <c r="F21" s="83">
        <v>14589</v>
      </c>
      <c r="G21" s="83">
        <v>17718</v>
      </c>
      <c r="H21" s="83">
        <v>22882</v>
      </c>
      <c r="I21" s="83">
        <v>16320</v>
      </c>
      <c r="J21" s="83">
        <v>13237</v>
      </c>
      <c r="K21" s="83">
        <v>10895</v>
      </c>
      <c r="L21" s="83">
        <v>12988</v>
      </c>
      <c r="M21" s="83">
        <v>11623</v>
      </c>
      <c r="N21" s="83">
        <v>13263</v>
      </c>
      <c r="O21" s="83">
        <v>14136</v>
      </c>
    </row>
    <row r="22" spans="1:15" ht="20.100000000000001" customHeight="1" x14ac:dyDescent="0.25">
      <c r="A22" s="35" t="s">
        <v>228</v>
      </c>
      <c r="B22" s="83">
        <v>10292</v>
      </c>
      <c r="C22" s="83">
        <v>9963</v>
      </c>
      <c r="D22" s="83">
        <v>403</v>
      </c>
      <c r="E22" s="83">
        <v>559</v>
      </c>
      <c r="F22" s="83">
        <v>659</v>
      </c>
      <c r="G22" s="83">
        <v>693</v>
      </c>
      <c r="H22" s="83">
        <v>813</v>
      </c>
      <c r="I22" s="83">
        <v>1005</v>
      </c>
      <c r="J22" s="83">
        <v>778</v>
      </c>
      <c r="K22" s="83">
        <v>912</v>
      </c>
      <c r="L22" s="83">
        <v>760</v>
      </c>
      <c r="M22" s="83">
        <v>634</v>
      </c>
      <c r="N22" s="83">
        <v>685</v>
      </c>
      <c r="O22" s="83">
        <v>847</v>
      </c>
    </row>
    <row r="23" spans="1:15" s="30" customFormat="1" ht="20.100000000000001" customHeight="1" x14ac:dyDescent="0.25">
      <c r="A23" s="30" t="s">
        <v>229</v>
      </c>
      <c r="B23" s="89">
        <v>374053</v>
      </c>
      <c r="C23" s="89">
        <v>426388</v>
      </c>
      <c r="D23" s="89">
        <v>51592</v>
      </c>
      <c r="E23" s="89">
        <v>50531</v>
      </c>
      <c r="F23" s="89">
        <v>51513</v>
      </c>
      <c r="G23" s="89">
        <v>43438</v>
      </c>
      <c r="H23" s="89">
        <v>39353</v>
      </c>
      <c r="I23" s="89">
        <v>54507</v>
      </c>
      <c r="J23" s="89">
        <v>26584</v>
      </c>
      <c r="K23" s="89">
        <v>36055</v>
      </c>
      <c r="L23" s="89">
        <v>19381</v>
      </c>
      <c r="M23" s="89">
        <v>24219</v>
      </c>
      <c r="N23" s="89">
        <v>17570</v>
      </c>
      <c r="O23" s="89">
        <v>20860</v>
      </c>
    </row>
    <row r="24" spans="1:15" ht="20.100000000000001" customHeight="1" x14ac:dyDescent="0.25">
      <c r="A24" s="35" t="s">
        <v>230</v>
      </c>
      <c r="B24" s="83">
        <v>244056</v>
      </c>
      <c r="C24" s="83">
        <v>277824</v>
      </c>
      <c r="D24" s="83">
        <v>39918</v>
      </c>
      <c r="E24" s="83">
        <v>38473</v>
      </c>
      <c r="F24" s="83">
        <v>35786</v>
      </c>
      <c r="G24" s="83">
        <v>29228</v>
      </c>
      <c r="H24" s="83">
        <v>29187</v>
      </c>
      <c r="I24" s="83">
        <v>38672</v>
      </c>
      <c r="J24" s="83">
        <v>15378</v>
      </c>
      <c r="K24" s="83">
        <v>23855</v>
      </c>
      <c r="L24" s="83">
        <v>10843</v>
      </c>
      <c r="M24" s="83">
        <v>13376</v>
      </c>
      <c r="N24" s="83">
        <v>9766</v>
      </c>
      <c r="O24" s="83">
        <v>9473</v>
      </c>
    </row>
    <row r="25" spans="1:15" ht="20.100000000000001" customHeight="1" x14ac:dyDescent="0.25">
      <c r="A25" s="35" t="s">
        <v>231</v>
      </c>
      <c r="B25" s="83">
        <v>875</v>
      </c>
      <c r="C25" s="83">
        <v>897</v>
      </c>
      <c r="D25" s="83">
        <v>73</v>
      </c>
      <c r="E25" s="83">
        <v>62</v>
      </c>
      <c r="F25" s="83">
        <v>54</v>
      </c>
      <c r="G25" s="83">
        <v>47</v>
      </c>
      <c r="H25" s="83">
        <v>67</v>
      </c>
      <c r="I25" s="83">
        <v>56</v>
      </c>
      <c r="J25" s="83">
        <v>57</v>
      </c>
      <c r="K25" s="83">
        <v>62</v>
      </c>
      <c r="L25" s="83">
        <v>57</v>
      </c>
      <c r="M25" s="83">
        <v>47</v>
      </c>
      <c r="N25" s="83">
        <v>70</v>
      </c>
      <c r="O25" s="83">
        <v>143</v>
      </c>
    </row>
    <row r="26" spans="1:15" ht="20.100000000000001" customHeight="1" x14ac:dyDescent="0.25">
      <c r="A26" s="35" t="s">
        <v>232</v>
      </c>
      <c r="B26" s="83">
        <v>68528</v>
      </c>
      <c r="C26" s="83">
        <v>78882</v>
      </c>
      <c r="D26" s="83">
        <v>7486</v>
      </c>
      <c r="E26" s="83">
        <v>7364</v>
      </c>
      <c r="F26" s="83">
        <v>11344</v>
      </c>
      <c r="G26" s="83">
        <v>9233</v>
      </c>
      <c r="H26" s="83">
        <v>5431</v>
      </c>
      <c r="I26" s="83">
        <v>7561</v>
      </c>
      <c r="J26" s="83">
        <v>4765</v>
      </c>
      <c r="K26" s="83">
        <v>5967</v>
      </c>
      <c r="L26" s="83">
        <v>4536</v>
      </c>
      <c r="M26" s="83">
        <v>6038</v>
      </c>
      <c r="N26" s="83">
        <v>3778</v>
      </c>
      <c r="O26" s="83">
        <v>5450</v>
      </c>
    </row>
    <row r="27" spans="1:15" ht="20.100000000000001" customHeight="1" x14ac:dyDescent="0.25">
      <c r="A27" s="35" t="s">
        <v>233</v>
      </c>
      <c r="B27" s="83">
        <v>12358</v>
      </c>
      <c r="C27" s="83">
        <v>20142</v>
      </c>
      <c r="D27" s="83">
        <v>628</v>
      </c>
      <c r="E27" s="83">
        <v>1183</v>
      </c>
      <c r="F27" s="83">
        <v>430</v>
      </c>
      <c r="G27" s="83">
        <v>1115</v>
      </c>
      <c r="H27" s="83">
        <v>702</v>
      </c>
      <c r="I27" s="83">
        <v>1807</v>
      </c>
      <c r="J27" s="83">
        <v>921</v>
      </c>
      <c r="K27" s="83">
        <v>1407</v>
      </c>
      <c r="L27" s="83">
        <v>737</v>
      </c>
      <c r="M27" s="83">
        <v>1152</v>
      </c>
      <c r="N27" s="83">
        <v>847</v>
      </c>
      <c r="O27" s="83">
        <v>1848</v>
      </c>
    </row>
    <row r="28" spans="1:15" ht="20.100000000000001" customHeight="1" x14ac:dyDescent="0.25">
      <c r="A28" s="35" t="s">
        <v>234</v>
      </c>
      <c r="B28" s="83">
        <v>5503</v>
      </c>
      <c r="C28" s="83">
        <v>5270</v>
      </c>
      <c r="D28" s="83">
        <v>171</v>
      </c>
      <c r="E28" s="83">
        <v>168</v>
      </c>
      <c r="F28" s="83">
        <v>322</v>
      </c>
      <c r="G28" s="83">
        <v>353</v>
      </c>
      <c r="H28" s="83">
        <v>440</v>
      </c>
      <c r="I28" s="83">
        <v>707</v>
      </c>
      <c r="J28" s="83">
        <v>460</v>
      </c>
      <c r="K28" s="83">
        <v>466</v>
      </c>
      <c r="L28" s="83">
        <v>428</v>
      </c>
      <c r="M28" s="83">
        <v>383</v>
      </c>
      <c r="N28" s="83">
        <v>405</v>
      </c>
      <c r="O28" s="83">
        <v>566</v>
      </c>
    </row>
    <row r="29" spans="1:15" ht="20.100000000000001" customHeight="1" x14ac:dyDescent="0.25">
      <c r="A29" s="35" t="s">
        <v>235</v>
      </c>
      <c r="B29" s="83">
        <v>1</v>
      </c>
      <c r="C29" s="83">
        <v>1</v>
      </c>
      <c r="D29" s="83">
        <v>0</v>
      </c>
      <c r="E29" s="83">
        <v>0</v>
      </c>
      <c r="F29" s="83">
        <v>0</v>
      </c>
      <c r="G29" s="83">
        <v>0</v>
      </c>
      <c r="H29" s="83">
        <v>0</v>
      </c>
      <c r="I29" s="83">
        <v>0</v>
      </c>
      <c r="J29" s="83">
        <v>0</v>
      </c>
      <c r="K29" s="83">
        <v>0</v>
      </c>
      <c r="L29" s="83">
        <v>1</v>
      </c>
      <c r="M29" s="83">
        <v>0</v>
      </c>
      <c r="N29" s="83">
        <v>0</v>
      </c>
      <c r="O29" s="83">
        <v>0</v>
      </c>
    </row>
    <row r="30" spans="1:15" ht="20.100000000000001" customHeight="1" x14ac:dyDescent="0.25">
      <c r="A30" s="35" t="s">
        <v>236</v>
      </c>
      <c r="B30" s="83">
        <v>4510</v>
      </c>
      <c r="C30" s="83">
        <v>4041</v>
      </c>
      <c r="D30" s="83">
        <v>854</v>
      </c>
      <c r="E30" s="83">
        <v>756</v>
      </c>
      <c r="F30" s="83">
        <v>485</v>
      </c>
      <c r="G30" s="83">
        <v>433</v>
      </c>
      <c r="H30" s="83">
        <v>204</v>
      </c>
      <c r="I30" s="83">
        <v>659</v>
      </c>
      <c r="J30" s="83">
        <v>259</v>
      </c>
      <c r="K30" s="83">
        <v>306</v>
      </c>
      <c r="L30" s="83">
        <v>230</v>
      </c>
      <c r="M30" s="83">
        <v>246</v>
      </c>
      <c r="N30" s="83">
        <v>226</v>
      </c>
      <c r="O30" s="83">
        <v>364</v>
      </c>
    </row>
    <row r="31" spans="1:15" ht="20.100000000000001" customHeight="1" x14ac:dyDescent="0.25">
      <c r="A31" s="35" t="s">
        <v>237</v>
      </c>
      <c r="B31" s="83">
        <v>10305</v>
      </c>
      <c r="C31" s="83">
        <v>10757</v>
      </c>
      <c r="D31" s="83">
        <v>514</v>
      </c>
      <c r="E31" s="83">
        <v>442</v>
      </c>
      <c r="F31" s="83">
        <v>1030</v>
      </c>
      <c r="G31" s="83">
        <v>655</v>
      </c>
      <c r="H31" s="83">
        <v>749</v>
      </c>
      <c r="I31" s="83">
        <v>1193</v>
      </c>
      <c r="J31" s="83">
        <v>1093</v>
      </c>
      <c r="K31" s="83">
        <v>958</v>
      </c>
      <c r="L31" s="83">
        <v>930</v>
      </c>
      <c r="M31" s="83">
        <v>824</v>
      </c>
      <c r="N31" s="83">
        <v>799</v>
      </c>
      <c r="O31" s="83">
        <v>729</v>
      </c>
    </row>
    <row r="32" spans="1:15" ht="20.100000000000001" customHeight="1" x14ac:dyDescent="0.25">
      <c r="A32" s="35" t="s">
        <v>238</v>
      </c>
      <c r="B32" s="83">
        <v>72</v>
      </c>
      <c r="C32" s="83">
        <v>103</v>
      </c>
      <c r="D32" s="83">
        <v>0</v>
      </c>
      <c r="E32" s="83">
        <v>5</v>
      </c>
      <c r="F32" s="83">
        <v>2</v>
      </c>
      <c r="G32" s="83">
        <v>1</v>
      </c>
      <c r="H32" s="83">
        <v>7</v>
      </c>
      <c r="I32" s="83">
        <v>10</v>
      </c>
      <c r="J32" s="83">
        <v>1</v>
      </c>
      <c r="K32" s="83">
        <v>11</v>
      </c>
      <c r="L32" s="83">
        <v>14</v>
      </c>
      <c r="M32" s="83">
        <v>4</v>
      </c>
      <c r="N32" s="83">
        <v>7</v>
      </c>
      <c r="O32" s="83">
        <v>14</v>
      </c>
    </row>
    <row r="33" spans="1:15" ht="20.100000000000001" customHeight="1" x14ac:dyDescent="0.25">
      <c r="A33" s="35" t="s">
        <v>239</v>
      </c>
      <c r="B33" s="83">
        <v>136</v>
      </c>
      <c r="C33" s="83">
        <v>34</v>
      </c>
      <c r="D33" s="83">
        <v>2</v>
      </c>
      <c r="E33" s="83">
        <v>0</v>
      </c>
      <c r="F33" s="83">
        <v>0</v>
      </c>
      <c r="G33" s="83">
        <v>0</v>
      </c>
      <c r="H33" s="83">
        <v>0</v>
      </c>
      <c r="I33" s="83">
        <v>1</v>
      </c>
      <c r="J33" s="83">
        <v>2</v>
      </c>
      <c r="K33" s="83">
        <v>1</v>
      </c>
      <c r="L33" s="83">
        <v>2</v>
      </c>
      <c r="M33" s="83">
        <v>1</v>
      </c>
      <c r="N33" s="83">
        <v>0</v>
      </c>
      <c r="O33" s="83">
        <v>6</v>
      </c>
    </row>
    <row r="34" spans="1:15" ht="20.100000000000001" customHeight="1" x14ac:dyDescent="0.25">
      <c r="A34" s="35" t="s">
        <v>240</v>
      </c>
      <c r="B34" s="83">
        <v>16637</v>
      </c>
      <c r="C34" s="83">
        <v>16762</v>
      </c>
      <c r="D34" s="83">
        <v>1463</v>
      </c>
      <c r="E34" s="83">
        <v>1568</v>
      </c>
      <c r="F34" s="83">
        <v>1543</v>
      </c>
      <c r="G34" s="83">
        <v>1449</v>
      </c>
      <c r="H34" s="83">
        <v>1473</v>
      </c>
      <c r="I34" s="83">
        <v>2627</v>
      </c>
      <c r="J34" s="83">
        <v>2704</v>
      </c>
      <c r="K34" s="83">
        <v>2004</v>
      </c>
      <c r="L34" s="83">
        <v>772</v>
      </c>
      <c r="M34" s="83">
        <v>1484</v>
      </c>
      <c r="N34" s="83">
        <v>1029</v>
      </c>
      <c r="O34" s="83">
        <v>1341</v>
      </c>
    </row>
    <row r="35" spans="1:15" ht="20.100000000000001" customHeight="1" x14ac:dyDescent="0.25">
      <c r="A35" s="35" t="s">
        <v>241</v>
      </c>
      <c r="B35" s="83">
        <v>11072</v>
      </c>
      <c r="C35" s="83">
        <v>11675</v>
      </c>
      <c r="D35" s="83">
        <v>483</v>
      </c>
      <c r="E35" s="83">
        <v>510</v>
      </c>
      <c r="F35" s="83">
        <v>517</v>
      </c>
      <c r="G35" s="83">
        <v>924</v>
      </c>
      <c r="H35" s="83">
        <v>1093</v>
      </c>
      <c r="I35" s="83">
        <v>1214</v>
      </c>
      <c r="J35" s="83">
        <v>944</v>
      </c>
      <c r="K35" s="83">
        <v>1018</v>
      </c>
      <c r="L35" s="83">
        <v>831</v>
      </c>
      <c r="M35" s="83">
        <v>664</v>
      </c>
      <c r="N35" s="83">
        <v>643</v>
      </c>
      <c r="O35" s="83">
        <v>926</v>
      </c>
    </row>
    <row r="36" spans="1:15" s="30" customFormat="1" ht="20.100000000000001" customHeight="1" x14ac:dyDescent="0.25">
      <c r="A36" s="30" t="s">
        <v>242</v>
      </c>
      <c r="B36" s="89">
        <v>39150</v>
      </c>
      <c r="C36" s="89">
        <v>56595</v>
      </c>
      <c r="D36" s="89">
        <v>2456</v>
      </c>
      <c r="E36" s="89">
        <v>3676</v>
      </c>
      <c r="F36" s="89">
        <v>3070</v>
      </c>
      <c r="G36" s="89">
        <v>6401</v>
      </c>
      <c r="H36" s="89">
        <v>4197</v>
      </c>
      <c r="I36" s="89">
        <v>4673</v>
      </c>
      <c r="J36" s="89">
        <v>3002</v>
      </c>
      <c r="K36" s="89">
        <v>3868</v>
      </c>
      <c r="L36" s="89">
        <v>3912</v>
      </c>
      <c r="M36" s="89">
        <v>3587</v>
      </c>
      <c r="N36" s="89">
        <v>2770</v>
      </c>
      <c r="O36" s="89">
        <v>7993</v>
      </c>
    </row>
    <row r="37" spans="1:15" ht="20.100000000000001" customHeight="1" x14ac:dyDescent="0.25">
      <c r="A37" s="35" t="s">
        <v>243</v>
      </c>
      <c r="B37" s="83">
        <v>10358</v>
      </c>
      <c r="C37" s="83">
        <v>14883</v>
      </c>
      <c r="D37" s="83">
        <v>711</v>
      </c>
      <c r="E37" s="83">
        <v>873</v>
      </c>
      <c r="F37" s="83">
        <v>589</v>
      </c>
      <c r="G37" s="83">
        <v>1129</v>
      </c>
      <c r="H37" s="83">
        <v>954</v>
      </c>
      <c r="I37" s="83">
        <v>829</v>
      </c>
      <c r="J37" s="83">
        <v>638</v>
      </c>
      <c r="K37" s="83">
        <v>868</v>
      </c>
      <c r="L37" s="83">
        <v>1044</v>
      </c>
      <c r="M37" s="83">
        <v>1107</v>
      </c>
      <c r="N37" s="83">
        <v>797</v>
      </c>
      <c r="O37" s="83">
        <v>1687</v>
      </c>
    </row>
    <row r="38" spans="1:15" ht="20.100000000000001" customHeight="1" x14ac:dyDescent="0.25">
      <c r="A38" s="35" t="s">
        <v>244</v>
      </c>
      <c r="B38" s="83">
        <v>2989</v>
      </c>
      <c r="C38" s="83">
        <v>5497</v>
      </c>
      <c r="D38" s="83">
        <v>114</v>
      </c>
      <c r="E38" s="83">
        <v>330</v>
      </c>
      <c r="F38" s="83">
        <v>174</v>
      </c>
      <c r="G38" s="83">
        <v>465</v>
      </c>
      <c r="H38" s="83">
        <v>270</v>
      </c>
      <c r="I38" s="83">
        <v>403</v>
      </c>
      <c r="J38" s="83">
        <v>271</v>
      </c>
      <c r="K38" s="83">
        <v>387</v>
      </c>
      <c r="L38" s="83">
        <v>256</v>
      </c>
      <c r="M38" s="83">
        <v>507</v>
      </c>
      <c r="N38" s="83">
        <v>242</v>
      </c>
      <c r="O38" s="83">
        <v>849</v>
      </c>
    </row>
    <row r="39" spans="1:15" ht="20.100000000000001" customHeight="1" x14ac:dyDescent="0.25">
      <c r="A39" s="35" t="s">
        <v>245</v>
      </c>
      <c r="B39" s="83">
        <v>6803</v>
      </c>
      <c r="C39" s="83">
        <v>8469</v>
      </c>
      <c r="D39" s="83">
        <v>696</v>
      </c>
      <c r="E39" s="83">
        <v>827</v>
      </c>
      <c r="F39" s="83">
        <v>900</v>
      </c>
      <c r="G39" s="83">
        <v>1841</v>
      </c>
      <c r="H39" s="83">
        <v>954</v>
      </c>
      <c r="I39" s="83">
        <v>1010</v>
      </c>
      <c r="J39" s="83">
        <v>666</v>
      </c>
      <c r="K39" s="83">
        <v>740</v>
      </c>
      <c r="L39" s="83">
        <v>477</v>
      </c>
      <c r="M39" s="83">
        <v>389</v>
      </c>
      <c r="N39" s="83">
        <v>372</v>
      </c>
      <c r="O39" s="83">
        <v>366</v>
      </c>
    </row>
    <row r="40" spans="1:15" ht="20.100000000000001" customHeight="1" x14ac:dyDescent="0.25">
      <c r="A40" s="35" t="s">
        <v>246</v>
      </c>
      <c r="B40" s="83">
        <v>7280</v>
      </c>
      <c r="C40" s="83">
        <v>9685</v>
      </c>
      <c r="D40" s="83">
        <v>398</v>
      </c>
      <c r="E40" s="83">
        <v>425</v>
      </c>
      <c r="F40" s="83">
        <v>681</v>
      </c>
      <c r="G40" s="83">
        <v>1243</v>
      </c>
      <c r="H40" s="83">
        <v>942</v>
      </c>
      <c r="I40" s="83">
        <v>611</v>
      </c>
      <c r="J40" s="83">
        <v>460</v>
      </c>
      <c r="K40" s="83">
        <v>666</v>
      </c>
      <c r="L40" s="83">
        <v>716</v>
      </c>
      <c r="M40" s="83">
        <v>583</v>
      </c>
      <c r="N40" s="83">
        <v>510</v>
      </c>
      <c r="O40" s="83">
        <v>1476</v>
      </c>
    </row>
    <row r="41" spans="1:15" ht="20.100000000000001" customHeight="1" x14ac:dyDescent="0.25">
      <c r="A41" s="35" t="s">
        <v>247</v>
      </c>
      <c r="B41" s="83">
        <v>2918</v>
      </c>
      <c r="C41" s="83">
        <v>3865</v>
      </c>
      <c r="D41" s="83">
        <v>188</v>
      </c>
      <c r="E41" s="83">
        <v>259</v>
      </c>
      <c r="F41" s="83">
        <v>260</v>
      </c>
      <c r="G41" s="83">
        <v>328</v>
      </c>
      <c r="H41" s="83">
        <v>264</v>
      </c>
      <c r="I41" s="83">
        <v>264</v>
      </c>
      <c r="J41" s="83">
        <v>271</v>
      </c>
      <c r="K41" s="83">
        <v>185</v>
      </c>
      <c r="L41" s="83">
        <v>315</v>
      </c>
      <c r="M41" s="83">
        <v>280</v>
      </c>
      <c r="N41" s="83">
        <v>184</v>
      </c>
      <c r="O41" s="83">
        <v>856</v>
      </c>
    </row>
    <row r="42" spans="1:15" ht="20.100000000000001" customHeight="1" x14ac:dyDescent="0.25">
      <c r="A42" s="35" t="s">
        <v>248</v>
      </c>
      <c r="B42" s="83">
        <v>8802</v>
      </c>
      <c r="C42" s="83">
        <v>14196</v>
      </c>
      <c r="D42" s="83">
        <v>349</v>
      </c>
      <c r="E42" s="83">
        <v>962</v>
      </c>
      <c r="F42" s="83">
        <v>466</v>
      </c>
      <c r="G42" s="83">
        <v>1395</v>
      </c>
      <c r="H42" s="83">
        <v>813</v>
      </c>
      <c r="I42" s="83">
        <v>1556</v>
      </c>
      <c r="J42" s="83">
        <v>696</v>
      </c>
      <c r="K42" s="83">
        <v>1022</v>
      </c>
      <c r="L42" s="83">
        <v>1104</v>
      </c>
      <c r="M42" s="83">
        <v>721</v>
      </c>
      <c r="N42" s="83">
        <v>665</v>
      </c>
      <c r="O42" s="83">
        <v>2759</v>
      </c>
    </row>
    <row r="43" spans="1:15" ht="20.100000000000001" customHeight="1" x14ac:dyDescent="0.25">
      <c r="A43" s="30" t="s">
        <v>249</v>
      </c>
      <c r="B43" s="89">
        <v>393951</v>
      </c>
      <c r="C43" s="89">
        <v>441339</v>
      </c>
      <c r="D43" s="89">
        <v>31547</v>
      </c>
      <c r="E43" s="89">
        <v>36180</v>
      </c>
      <c r="F43" s="89">
        <v>38403</v>
      </c>
      <c r="G43" s="89">
        <v>45562</v>
      </c>
      <c r="H43" s="89">
        <v>40271</v>
      </c>
      <c r="I43" s="89">
        <v>46660</v>
      </c>
      <c r="J43" s="89">
        <v>34525</v>
      </c>
      <c r="K43" s="89">
        <v>32146</v>
      </c>
      <c r="L43" s="89">
        <v>23413</v>
      </c>
      <c r="M43" s="89">
        <v>23684</v>
      </c>
      <c r="N43" s="89">
        <v>21883</v>
      </c>
      <c r="O43" s="89">
        <v>29860</v>
      </c>
    </row>
    <row r="44" spans="1:15" ht="20.100000000000001" customHeight="1" x14ac:dyDescent="0.25">
      <c r="A44" s="35" t="s">
        <v>250</v>
      </c>
      <c r="B44" s="83">
        <v>44709</v>
      </c>
      <c r="C44" s="83">
        <v>54067</v>
      </c>
      <c r="D44" s="83">
        <v>3236</v>
      </c>
      <c r="E44" s="83">
        <v>3547</v>
      </c>
      <c r="F44" s="83">
        <v>3645</v>
      </c>
      <c r="G44" s="83">
        <v>4712</v>
      </c>
      <c r="H44" s="83">
        <v>4935</v>
      </c>
      <c r="I44" s="83">
        <v>6173</v>
      </c>
      <c r="J44" s="83">
        <v>4153</v>
      </c>
      <c r="K44" s="83">
        <v>3558</v>
      </c>
      <c r="L44" s="83">
        <v>2241</v>
      </c>
      <c r="M44" s="83">
        <v>2940</v>
      </c>
      <c r="N44" s="83">
        <v>1994</v>
      </c>
      <c r="O44" s="83">
        <v>3286</v>
      </c>
    </row>
    <row r="45" spans="1:15" ht="20.100000000000001" customHeight="1" x14ac:dyDescent="0.25">
      <c r="A45" s="35" t="s">
        <v>251</v>
      </c>
      <c r="B45" s="83">
        <v>5975</v>
      </c>
      <c r="C45" s="83">
        <v>6943</v>
      </c>
      <c r="D45" s="83">
        <v>433</v>
      </c>
      <c r="E45" s="83">
        <v>569</v>
      </c>
      <c r="F45" s="83">
        <v>545</v>
      </c>
      <c r="G45" s="83">
        <v>753</v>
      </c>
      <c r="H45" s="83">
        <v>946</v>
      </c>
      <c r="I45" s="83">
        <v>904</v>
      </c>
      <c r="J45" s="83">
        <v>361</v>
      </c>
      <c r="K45" s="83">
        <v>403</v>
      </c>
      <c r="L45" s="83">
        <v>236</v>
      </c>
      <c r="M45" s="83">
        <v>303</v>
      </c>
      <c r="N45" s="83">
        <v>210</v>
      </c>
      <c r="O45" s="83">
        <v>399</v>
      </c>
    </row>
    <row r="46" spans="1:15" ht="20.100000000000001" customHeight="1" x14ac:dyDescent="0.25">
      <c r="A46" s="35" t="s">
        <v>252</v>
      </c>
      <c r="B46" s="83">
        <v>7903</v>
      </c>
      <c r="C46" s="83">
        <v>8939</v>
      </c>
      <c r="D46" s="83">
        <v>475</v>
      </c>
      <c r="E46" s="83">
        <v>613</v>
      </c>
      <c r="F46" s="83">
        <v>508</v>
      </c>
      <c r="G46" s="83">
        <v>788</v>
      </c>
      <c r="H46" s="83">
        <v>626</v>
      </c>
      <c r="I46" s="83">
        <v>782</v>
      </c>
      <c r="J46" s="83">
        <v>764</v>
      </c>
      <c r="K46" s="83">
        <v>747</v>
      </c>
      <c r="L46" s="83">
        <v>742</v>
      </c>
      <c r="M46" s="83">
        <v>490</v>
      </c>
      <c r="N46" s="83">
        <v>433</v>
      </c>
      <c r="O46" s="83">
        <v>769</v>
      </c>
    </row>
    <row r="47" spans="1:15" ht="20.100000000000001" customHeight="1" x14ac:dyDescent="0.25">
      <c r="A47" s="35" t="s">
        <v>253</v>
      </c>
      <c r="B47" s="83">
        <v>6645</v>
      </c>
      <c r="C47" s="83">
        <v>6715</v>
      </c>
      <c r="D47" s="83">
        <v>612</v>
      </c>
      <c r="E47" s="83">
        <v>695</v>
      </c>
      <c r="F47" s="83">
        <v>877</v>
      </c>
      <c r="G47" s="83">
        <v>700</v>
      </c>
      <c r="H47" s="83">
        <v>564</v>
      </c>
      <c r="I47" s="83">
        <v>711</v>
      </c>
      <c r="J47" s="83">
        <v>742</v>
      </c>
      <c r="K47" s="83">
        <v>413</v>
      </c>
      <c r="L47" s="83">
        <v>334</v>
      </c>
      <c r="M47" s="83">
        <v>273</v>
      </c>
      <c r="N47" s="83">
        <v>380</v>
      </c>
      <c r="O47" s="83">
        <v>741</v>
      </c>
    </row>
    <row r="48" spans="1:15" ht="20.100000000000001" customHeight="1" x14ac:dyDescent="0.25">
      <c r="A48" s="35" t="s">
        <v>254</v>
      </c>
      <c r="B48" s="83">
        <v>33293</v>
      </c>
      <c r="C48" s="83">
        <v>30570</v>
      </c>
      <c r="D48" s="83">
        <v>2022</v>
      </c>
      <c r="E48" s="83">
        <v>2524</v>
      </c>
      <c r="F48" s="83">
        <v>2385</v>
      </c>
      <c r="G48" s="83">
        <v>2759</v>
      </c>
      <c r="H48" s="83">
        <v>3491</v>
      </c>
      <c r="I48" s="83">
        <v>3391</v>
      </c>
      <c r="J48" s="83">
        <v>3316</v>
      </c>
      <c r="K48" s="83">
        <v>1939</v>
      </c>
      <c r="L48" s="83">
        <v>2344</v>
      </c>
      <c r="M48" s="83">
        <v>1741</v>
      </c>
      <c r="N48" s="83">
        <v>2238</v>
      </c>
      <c r="O48" s="83">
        <v>2119</v>
      </c>
    </row>
    <row r="49" spans="1:15" ht="20.100000000000001" customHeight="1" x14ac:dyDescent="0.25">
      <c r="A49" s="35" t="s">
        <v>255</v>
      </c>
      <c r="B49" s="83">
        <v>3327</v>
      </c>
      <c r="C49" s="83">
        <v>3264</v>
      </c>
      <c r="D49" s="83">
        <v>487</v>
      </c>
      <c r="E49" s="83">
        <v>317</v>
      </c>
      <c r="F49" s="83">
        <v>400</v>
      </c>
      <c r="G49" s="83">
        <v>384</v>
      </c>
      <c r="H49" s="83">
        <v>322</v>
      </c>
      <c r="I49" s="83">
        <v>275</v>
      </c>
      <c r="J49" s="83">
        <v>224</v>
      </c>
      <c r="K49" s="83">
        <v>341</v>
      </c>
      <c r="L49" s="83">
        <v>205</v>
      </c>
      <c r="M49" s="83">
        <v>194</v>
      </c>
      <c r="N49" s="83">
        <v>175</v>
      </c>
      <c r="O49" s="83">
        <v>287</v>
      </c>
    </row>
    <row r="50" spans="1:15" ht="20.100000000000001" customHeight="1" x14ac:dyDescent="0.25">
      <c r="A50" s="35" t="s">
        <v>256</v>
      </c>
      <c r="B50" s="83">
        <v>70747</v>
      </c>
      <c r="C50" s="83">
        <v>81938</v>
      </c>
      <c r="D50" s="83">
        <v>5023</v>
      </c>
      <c r="E50" s="83">
        <v>5568</v>
      </c>
      <c r="F50" s="83">
        <v>7687</v>
      </c>
      <c r="G50" s="83">
        <v>9135</v>
      </c>
      <c r="H50" s="83">
        <v>6578</v>
      </c>
      <c r="I50" s="83">
        <v>7496</v>
      </c>
      <c r="J50" s="83">
        <v>6836</v>
      </c>
      <c r="K50" s="83">
        <v>7165</v>
      </c>
      <c r="L50" s="83">
        <v>4777</v>
      </c>
      <c r="M50" s="83">
        <v>4633</v>
      </c>
      <c r="N50" s="83">
        <v>3611</v>
      </c>
      <c r="O50" s="83">
        <v>5359</v>
      </c>
    </row>
    <row r="51" spans="1:15" ht="20.100000000000001" customHeight="1" x14ac:dyDescent="0.25">
      <c r="A51" s="35" t="s">
        <v>257</v>
      </c>
      <c r="B51" s="83">
        <v>2015</v>
      </c>
      <c r="C51" s="83">
        <v>1815</v>
      </c>
      <c r="D51" s="83">
        <v>147</v>
      </c>
      <c r="E51" s="83">
        <v>89</v>
      </c>
      <c r="F51" s="83">
        <v>183</v>
      </c>
      <c r="G51" s="83">
        <v>212</v>
      </c>
      <c r="H51" s="83">
        <v>142</v>
      </c>
      <c r="I51" s="83">
        <v>187</v>
      </c>
      <c r="J51" s="83">
        <v>136</v>
      </c>
      <c r="K51" s="83">
        <v>147</v>
      </c>
      <c r="L51" s="83">
        <v>165</v>
      </c>
      <c r="M51" s="83">
        <v>96</v>
      </c>
      <c r="N51" s="83">
        <v>91</v>
      </c>
      <c r="O51" s="83">
        <v>167</v>
      </c>
    </row>
    <row r="52" spans="1:15" ht="20.100000000000001" customHeight="1" x14ac:dyDescent="0.25">
      <c r="A52" s="35" t="s">
        <v>258</v>
      </c>
      <c r="B52" s="83">
        <v>12706</v>
      </c>
      <c r="C52" s="83">
        <v>17861</v>
      </c>
      <c r="D52" s="83">
        <v>910</v>
      </c>
      <c r="E52" s="83">
        <v>1271</v>
      </c>
      <c r="F52" s="83">
        <v>1005</v>
      </c>
      <c r="G52" s="83">
        <v>1693</v>
      </c>
      <c r="H52" s="83">
        <v>1221</v>
      </c>
      <c r="I52" s="83">
        <v>1272</v>
      </c>
      <c r="J52" s="83">
        <v>780</v>
      </c>
      <c r="K52" s="83">
        <v>1098</v>
      </c>
      <c r="L52" s="83">
        <v>782</v>
      </c>
      <c r="M52" s="83">
        <v>1043</v>
      </c>
      <c r="N52" s="83">
        <v>898</v>
      </c>
      <c r="O52" s="83">
        <v>1440</v>
      </c>
    </row>
    <row r="53" spans="1:15" ht="20.100000000000001" customHeight="1" x14ac:dyDescent="0.25">
      <c r="A53" s="35" t="s">
        <v>259</v>
      </c>
      <c r="B53" s="83">
        <v>1517</v>
      </c>
      <c r="C53" s="83">
        <v>1788</v>
      </c>
      <c r="D53" s="83">
        <v>211</v>
      </c>
      <c r="E53" s="83">
        <v>228</v>
      </c>
      <c r="F53" s="83">
        <v>161</v>
      </c>
      <c r="G53" s="83">
        <v>268</v>
      </c>
      <c r="H53" s="83">
        <v>150</v>
      </c>
      <c r="I53" s="83">
        <v>201</v>
      </c>
      <c r="J53" s="83">
        <v>87</v>
      </c>
      <c r="K53" s="83">
        <v>93</v>
      </c>
      <c r="L53" s="83">
        <v>170</v>
      </c>
      <c r="M53" s="83">
        <v>52</v>
      </c>
      <c r="N53" s="83">
        <v>58</v>
      </c>
      <c r="O53" s="83">
        <v>157</v>
      </c>
    </row>
    <row r="54" spans="1:15" ht="20.100000000000001" customHeight="1" x14ac:dyDescent="0.25">
      <c r="A54" s="35" t="s">
        <v>260</v>
      </c>
      <c r="B54" s="83">
        <v>54660</v>
      </c>
      <c r="C54" s="83">
        <v>60791</v>
      </c>
      <c r="D54" s="83">
        <v>3438</v>
      </c>
      <c r="E54" s="83">
        <v>4809</v>
      </c>
      <c r="F54" s="83">
        <v>6249</v>
      </c>
      <c r="G54" s="83">
        <v>7781</v>
      </c>
      <c r="H54" s="83">
        <v>7107</v>
      </c>
      <c r="I54" s="83">
        <v>7152</v>
      </c>
      <c r="J54" s="83">
        <v>5045</v>
      </c>
      <c r="K54" s="83">
        <v>4095</v>
      </c>
      <c r="L54" s="83">
        <v>3392</v>
      </c>
      <c r="M54" s="83">
        <v>3567</v>
      </c>
      <c r="N54" s="83">
        <v>3338</v>
      </c>
      <c r="O54" s="83">
        <v>4335</v>
      </c>
    </row>
    <row r="55" spans="1:15" ht="20.100000000000001" customHeight="1" x14ac:dyDescent="0.25">
      <c r="A55" s="35" t="s">
        <v>261</v>
      </c>
      <c r="B55" s="83">
        <v>5107</v>
      </c>
      <c r="C55" s="83">
        <v>5456</v>
      </c>
      <c r="D55" s="83">
        <v>396</v>
      </c>
      <c r="E55" s="83">
        <v>485</v>
      </c>
      <c r="F55" s="83">
        <v>389</v>
      </c>
      <c r="G55" s="83">
        <v>577</v>
      </c>
      <c r="H55" s="83">
        <v>485</v>
      </c>
      <c r="I55" s="83">
        <v>372</v>
      </c>
      <c r="J55" s="83">
        <v>370</v>
      </c>
      <c r="K55" s="83">
        <v>354</v>
      </c>
      <c r="L55" s="83">
        <v>333</v>
      </c>
      <c r="M55" s="83">
        <v>332</v>
      </c>
      <c r="N55" s="83">
        <v>409</v>
      </c>
      <c r="O55" s="83">
        <v>522</v>
      </c>
    </row>
    <row r="56" spans="1:15" ht="20.100000000000001" customHeight="1" x14ac:dyDescent="0.25">
      <c r="A56" s="35" t="s">
        <v>262</v>
      </c>
      <c r="B56" s="83">
        <v>45142</v>
      </c>
      <c r="C56" s="83">
        <v>50337</v>
      </c>
      <c r="D56" s="83">
        <v>4138</v>
      </c>
      <c r="E56" s="83">
        <v>5107</v>
      </c>
      <c r="F56" s="83">
        <v>3622</v>
      </c>
      <c r="G56" s="83">
        <v>4560</v>
      </c>
      <c r="H56" s="83">
        <v>3641</v>
      </c>
      <c r="I56" s="83">
        <v>5190</v>
      </c>
      <c r="J56" s="83">
        <v>2664</v>
      </c>
      <c r="K56" s="83">
        <v>3530</v>
      </c>
      <c r="L56" s="83">
        <v>1841</v>
      </c>
      <c r="M56" s="83">
        <v>2265</v>
      </c>
      <c r="N56" s="83">
        <v>2571</v>
      </c>
      <c r="O56" s="83">
        <v>2795</v>
      </c>
    </row>
    <row r="57" spans="1:15" ht="20.100000000000001" customHeight="1" x14ac:dyDescent="0.25">
      <c r="A57" s="35" t="s">
        <v>263</v>
      </c>
      <c r="B57" s="83">
        <v>12459</v>
      </c>
      <c r="C57" s="83">
        <v>13017</v>
      </c>
      <c r="D57" s="83">
        <v>1354</v>
      </c>
      <c r="E57" s="83">
        <v>1087</v>
      </c>
      <c r="F57" s="83">
        <v>1562</v>
      </c>
      <c r="G57" s="83">
        <v>1268</v>
      </c>
      <c r="H57" s="83">
        <v>1020</v>
      </c>
      <c r="I57" s="83">
        <v>1885</v>
      </c>
      <c r="J57" s="83">
        <v>1132</v>
      </c>
      <c r="K57" s="83">
        <v>841</v>
      </c>
      <c r="L57" s="83">
        <v>640</v>
      </c>
      <c r="M57" s="83">
        <v>641</v>
      </c>
      <c r="N57" s="83">
        <v>790</v>
      </c>
      <c r="O57" s="83">
        <v>954</v>
      </c>
    </row>
    <row r="58" spans="1:15" ht="20.100000000000001" customHeight="1" x14ac:dyDescent="0.25">
      <c r="A58" s="35" t="s">
        <v>264</v>
      </c>
      <c r="B58" s="83">
        <v>4477</v>
      </c>
      <c r="C58" s="83">
        <v>5888</v>
      </c>
      <c r="D58" s="83">
        <v>311</v>
      </c>
      <c r="E58" s="83">
        <v>575</v>
      </c>
      <c r="F58" s="83">
        <v>513</v>
      </c>
      <c r="G58" s="83">
        <v>697</v>
      </c>
      <c r="H58" s="83">
        <v>538</v>
      </c>
      <c r="I58" s="83">
        <v>655</v>
      </c>
      <c r="J58" s="83">
        <v>260</v>
      </c>
      <c r="K58" s="83">
        <v>390</v>
      </c>
      <c r="L58" s="83">
        <v>354</v>
      </c>
      <c r="M58" s="83">
        <v>266</v>
      </c>
      <c r="N58" s="83">
        <v>331</v>
      </c>
      <c r="O58" s="83">
        <v>245</v>
      </c>
    </row>
    <row r="59" spans="1:15" s="30" customFormat="1" ht="20.100000000000001" customHeight="1" x14ac:dyDescent="0.25">
      <c r="A59" s="35" t="s">
        <v>265</v>
      </c>
      <c r="B59" s="83">
        <v>37271</v>
      </c>
      <c r="C59" s="83">
        <v>37751</v>
      </c>
      <c r="D59" s="83">
        <v>3307</v>
      </c>
      <c r="E59" s="83">
        <v>3079</v>
      </c>
      <c r="F59" s="83">
        <v>3051</v>
      </c>
      <c r="G59" s="83">
        <v>3268</v>
      </c>
      <c r="H59" s="83">
        <v>3350</v>
      </c>
      <c r="I59" s="83">
        <v>4462</v>
      </c>
      <c r="J59" s="83">
        <v>3965</v>
      </c>
      <c r="K59" s="83">
        <v>2974</v>
      </c>
      <c r="L59" s="83">
        <v>2259</v>
      </c>
      <c r="M59" s="83">
        <v>2344</v>
      </c>
      <c r="N59" s="83">
        <v>2139</v>
      </c>
      <c r="O59" s="83">
        <v>2452</v>
      </c>
    </row>
    <row r="60" spans="1:15" s="30" customFormat="1" ht="20.100000000000001" customHeight="1" x14ac:dyDescent="0.25">
      <c r="A60" s="35" t="s">
        <v>266</v>
      </c>
      <c r="B60" s="83">
        <v>2222</v>
      </c>
      <c r="C60" s="83">
        <v>2701</v>
      </c>
      <c r="D60" s="83">
        <v>151</v>
      </c>
      <c r="E60" s="83">
        <v>243</v>
      </c>
      <c r="F60" s="83">
        <v>238</v>
      </c>
      <c r="G60" s="83">
        <v>332</v>
      </c>
      <c r="H60" s="83">
        <v>275</v>
      </c>
      <c r="I60" s="83">
        <v>280</v>
      </c>
      <c r="J60" s="83">
        <v>214</v>
      </c>
      <c r="K60" s="83">
        <v>168</v>
      </c>
      <c r="L60" s="83">
        <v>242</v>
      </c>
      <c r="M60" s="83">
        <v>83</v>
      </c>
      <c r="N60" s="83">
        <v>199</v>
      </c>
      <c r="O60" s="83">
        <v>157</v>
      </c>
    </row>
    <row r="61" spans="1:15" s="30" customFormat="1" ht="20.100000000000001" customHeight="1" x14ac:dyDescent="0.25">
      <c r="A61" s="35" t="s">
        <v>267</v>
      </c>
      <c r="B61" s="83">
        <v>10102</v>
      </c>
      <c r="C61" s="83">
        <v>13094</v>
      </c>
      <c r="D61" s="83">
        <v>1366</v>
      </c>
      <c r="E61" s="83">
        <v>1458</v>
      </c>
      <c r="F61" s="83">
        <v>1708</v>
      </c>
      <c r="G61" s="83">
        <v>1639</v>
      </c>
      <c r="H61" s="83">
        <v>1376</v>
      </c>
      <c r="I61" s="83">
        <v>1233</v>
      </c>
      <c r="J61" s="83">
        <v>607</v>
      </c>
      <c r="K61" s="83">
        <v>1106</v>
      </c>
      <c r="L61" s="83">
        <v>357</v>
      </c>
      <c r="M61" s="83">
        <v>807</v>
      </c>
      <c r="N61" s="83">
        <v>372</v>
      </c>
      <c r="O61" s="83">
        <v>771</v>
      </c>
    </row>
    <row r="62" spans="1:15" ht="20.100000000000001" customHeight="1" x14ac:dyDescent="0.25">
      <c r="A62" s="35" t="s">
        <v>268</v>
      </c>
      <c r="B62" s="83">
        <v>9460</v>
      </c>
      <c r="C62" s="83">
        <v>10245</v>
      </c>
      <c r="D62" s="83">
        <v>1329</v>
      </c>
      <c r="E62" s="83">
        <v>1167</v>
      </c>
      <c r="F62" s="83">
        <v>1211</v>
      </c>
      <c r="G62" s="83">
        <v>1089</v>
      </c>
      <c r="H62" s="83">
        <v>849</v>
      </c>
      <c r="I62" s="83">
        <v>947</v>
      </c>
      <c r="J62" s="83">
        <v>757</v>
      </c>
      <c r="K62" s="83">
        <v>619</v>
      </c>
      <c r="L62" s="83">
        <v>505</v>
      </c>
      <c r="M62" s="83">
        <v>418</v>
      </c>
      <c r="N62" s="83">
        <v>480</v>
      </c>
      <c r="O62" s="83">
        <v>894</v>
      </c>
    </row>
    <row r="63" spans="1:15" ht="20.100000000000001" customHeight="1" x14ac:dyDescent="0.25">
      <c r="A63" s="35" t="s">
        <v>269</v>
      </c>
      <c r="B63" s="83">
        <v>11863</v>
      </c>
      <c r="C63" s="83">
        <v>12976</v>
      </c>
      <c r="D63" s="83">
        <v>951</v>
      </c>
      <c r="E63" s="83">
        <v>1019</v>
      </c>
      <c r="F63" s="83">
        <v>1176</v>
      </c>
      <c r="G63" s="83">
        <v>1293</v>
      </c>
      <c r="H63" s="83">
        <v>1290</v>
      </c>
      <c r="I63" s="83">
        <v>1436</v>
      </c>
      <c r="J63" s="83">
        <v>1255</v>
      </c>
      <c r="K63" s="83">
        <v>1103</v>
      </c>
      <c r="L63" s="83">
        <v>486</v>
      </c>
      <c r="M63" s="83">
        <v>568</v>
      </c>
      <c r="N63" s="83">
        <v>497</v>
      </c>
      <c r="O63" s="83">
        <v>763</v>
      </c>
    </row>
    <row r="64" spans="1:15" s="30" customFormat="1" ht="20.100000000000001" customHeight="1" x14ac:dyDescent="0.25">
      <c r="A64" s="35" t="s">
        <v>270</v>
      </c>
      <c r="B64" s="83">
        <v>12351</v>
      </c>
      <c r="C64" s="83">
        <v>15183</v>
      </c>
      <c r="D64" s="83">
        <v>1250</v>
      </c>
      <c r="E64" s="83">
        <v>1730</v>
      </c>
      <c r="F64" s="83">
        <v>1288</v>
      </c>
      <c r="G64" s="83">
        <v>1654</v>
      </c>
      <c r="H64" s="83">
        <v>1365</v>
      </c>
      <c r="I64" s="83">
        <v>1656</v>
      </c>
      <c r="J64" s="83">
        <v>857</v>
      </c>
      <c r="K64" s="83">
        <v>1062</v>
      </c>
      <c r="L64" s="83">
        <v>1008</v>
      </c>
      <c r="M64" s="83">
        <v>628</v>
      </c>
      <c r="N64" s="83">
        <v>669</v>
      </c>
      <c r="O64" s="83">
        <v>1248</v>
      </c>
    </row>
    <row r="65" spans="1:17" ht="20.100000000000001" customHeight="1" x14ac:dyDescent="0.25">
      <c r="A65" s="30" t="s">
        <v>271</v>
      </c>
      <c r="B65" s="89">
        <v>14002</v>
      </c>
      <c r="C65" s="89">
        <v>18788</v>
      </c>
      <c r="D65" s="89">
        <v>912</v>
      </c>
      <c r="E65" s="89">
        <v>1113</v>
      </c>
      <c r="F65" s="89">
        <v>1065</v>
      </c>
      <c r="G65" s="89">
        <v>3049</v>
      </c>
      <c r="H65" s="89">
        <v>2377</v>
      </c>
      <c r="I65" s="89">
        <v>1482</v>
      </c>
      <c r="J65" s="89">
        <v>1093</v>
      </c>
      <c r="K65" s="89">
        <v>1478</v>
      </c>
      <c r="L65" s="89">
        <v>1251</v>
      </c>
      <c r="M65" s="89">
        <v>1234</v>
      </c>
      <c r="N65" s="89">
        <v>655</v>
      </c>
      <c r="O65" s="89">
        <v>1888</v>
      </c>
    </row>
    <row r="66" spans="1:17" ht="20.100000000000001" customHeight="1" x14ac:dyDescent="0.25">
      <c r="A66" s="35" t="s">
        <v>272</v>
      </c>
      <c r="B66" s="82">
        <v>11412</v>
      </c>
      <c r="C66" s="82">
        <v>15973</v>
      </c>
      <c r="D66" s="82">
        <v>786</v>
      </c>
      <c r="E66" s="82">
        <v>981</v>
      </c>
      <c r="F66" s="82">
        <v>914</v>
      </c>
      <c r="G66" s="82">
        <v>2774</v>
      </c>
      <c r="H66" s="82">
        <v>1977</v>
      </c>
      <c r="I66" s="82">
        <v>1249</v>
      </c>
      <c r="J66" s="82">
        <v>908</v>
      </c>
      <c r="K66" s="82">
        <v>1231</v>
      </c>
      <c r="L66" s="82">
        <v>870</v>
      </c>
      <c r="M66" s="82">
        <v>1084</v>
      </c>
      <c r="N66" s="82">
        <v>507</v>
      </c>
      <c r="O66" s="82">
        <v>1508</v>
      </c>
    </row>
    <row r="67" spans="1:17" ht="20.100000000000001" customHeight="1" x14ac:dyDescent="0.25">
      <c r="A67" s="35" t="s">
        <v>273</v>
      </c>
      <c r="B67" s="82">
        <v>2567</v>
      </c>
      <c r="C67" s="82">
        <v>2662</v>
      </c>
      <c r="D67" s="82">
        <v>125</v>
      </c>
      <c r="E67" s="82">
        <v>132</v>
      </c>
      <c r="F67" s="82">
        <v>151</v>
      </c>
      <c r="G67" s="82">
        <v>271</v>
      </c>
      <c r="H67" s="82">
        <v>399</v>
      </c>
      <c r="I67" s="82">
        <v>227</v>
      </c>
      <c r="J67" s="82">
        <v>181</v>
      </c>
      <c r="K67" s="82">
        <v>246</v>
      </c>
      <c r="L67" s="82">
        <v>379</v>
      </c>
      <c r="M67" s="82">
        <v>149</v>
      </c>
      <c r="N67" s="82">
        <v>144</v>
      </c>
      <c r="O67" s="82">
        <v>260</v>
      </c>
    </row>
    <row r="68" spans="1:17" ht="20.100000000000001" customHeight="1" x14ac:dyDescent="0.25">
      <c r="A68" s="35" t="s">
        <v>274</v>
      </c>
      <c r="B68" s="82">
        <v>23</v>
      </c>
      <c r="C68" s="82">
        <v>153</v>
      </c>
      <c r="D68" s="82">
        <v>1</v>
      </c>
      <c r="E68" s="82">
        <v>0</v>
      </c>
      <c r="F68" s="82">
        <v>0</v>
      </c>
      <c r="G68" s="82">
        <v>4</v>
      </c>
      <c r="H68" s="82">
        <v>1</v>
      </c>
      <c r="I68" s="82">
        <v>6</v>
      </c>
      <c r="J68" s="82">
        <v>4</v>
      </c>
      <c r="K68" s="82">
        <v>1</v>
      </c>
      <c r="L68" s="82">
        <v>2</v>
      </c>
      <c r="M68" s="82">
        <v>1</v>
      </c>
      <c r="N68" s="82">
        <v>4</v>
      </c>
      <c r="O68" s="82">
        <v>120</v>
      </c>
    </row>
    <row r="69" spans="1:17" s="30" customFormat="1" ht="20.100000000000001" customHeight="1" thickBot="1" x14ac:dyDescent="0.3">
      <c r="A69" s="40" t="s">
        <v>275</v>
      </c>
      <c r="B69" s="99">
        <v>45</v>
      </c>
      <c r="C69" s="99">
        <v>46</v>
      </c>
      <c r="D69" s="99">
        <v>7</v>
      </c>
      <c r="E69" s="99">
        <v>4</v>
      </c>
      <c r="F69" s="99">
        <v>5</v>
      </c>
      <c r="G69" s="99">
        <v>6</v>
      </c>
      <c r="H69" s="99">
        <v>9</v>
      </c>
      <c r="I69" s="99">
        <v>0</v>
      </c>
      <c r="J69" s="99">
        <v>2</v>
      </c>
      <c r="K69" s="99">
        <v>1</v>
      </c>
      <c r="L69" s="99">
        <v>4</v>
      </c>
      <c r="M69" s="99">
        <v>1</v>
      </c>
      <c r="N69" s="99">
        <v>2</v>
      </c>
      <c r="O69" s="99">
        <v>25</v>
      </c>
    </row>
    <row r="70" spans="1:17" s="290" customFormat="1" ht="15.95" customHeight="1" x14ac:dyDescent="0.25">
      <c r="A70" s="149" t="s">
        <v>368</v>
      </c>
      <c r="B70" s="291"/>
      <c r="C70" s="291"/>
      <c r="F70" s="300"/>
      <c r="G70" s="300"/>
      <c r="M70" s="398"/>
      <c r="N70" s="222"/>
      <c r="O70" s="58" t="s">
        <v>284</v>
      </c>
      <c r="P70" s="300"/>
      <c r="Q70" s="293"/>
    </row>
    <row r="71" spans="1:17" ht="24.95" customHeight="1" x14ac:dyDescent="0.25">
      <c r="A71" s="399" t="s">
        <v>374</v>
      </c>
      <c r="B71" s="14"/>
      <c r="C71" s="14"/>
      <c r="M71" s="83"/>
      <c r="N71" s="83"/>
    </row>
    <row r="72" spans="1:17" s="55" customFormat="1" ht="24.95" customHeight="1" thickBot="1" x14ac:dyDescent="0.25">
      <c r="A72" s="15" t="s">
        <v>378</v>
      </c>
      <c r="B72" s="60"/>
      <c r="C72" s="60"/>
      <c r="D72" s="60"/>
      <c r="E72" s="60"/>
      <c r="F72" s="60"/>
      <c r="G72" s="60"/>
      <c r="H72" s="60"/>
      <c r="I72" s="60"/>
      <c r="J72" s="60"/>
      <c r="K72" s="60"/>
      <c r="L72" s="60"/>
      <c r="M72" s="61" t="s">
        <v>285</v>
      </c>
      <c r="N72" s="62"/>
    </row>
    <row r="73" spans="1:17" s="53" customFormat="1" ht="20.100000000000001" customHeight="1" x14ac:dyDescent="0.25">
      <c r="A73" s="1487" t="s">
        <v>203</v>
      </c>
      <c r="B73" s="1511" t="s">
        <v>204</v>
      </c>
      <c r="C73" s="1512"/>
      <c r="D73" s="1512"/>
      <c r="E73" s="1512"/>
      <c r="F73" s="1512"/>
      <c r="G73" s="1512"/>
      <c r="H73" s="1512"/>
      <c r="I73" s="1512"/>
      <c r="J73" s="1512"/>
      <c r="K73" s="1512"/>
      <c r="L73" s="1512"/>
      <c r="M73" s="1512"/>
      <c r="N73" s="62"/>
      <c r="O73" s="55"/>
    </row>
    <row r="74" spans="1:17" s="30" customFormat="1" ht="20.100000000000001" customHeight="1" x14ac:dyDescent="0.25">
      <c r="A74" s="1488"/>
      <c r="B74" s="138" t="s">
        <v>286</v>
      </c>
      <c r="C74" s="138"/>
      <c r="D74" s="138" t="s">
        <v>287</v>
      </c>
      <c r="E74" s="138"/>
      <c r="F74" s="138" t="s">
        <v>288</v>
      </c>
      <c r="G74" s="138"/>
      <c r="H74" s="138" t="s">
        <v>289</v>
      </c>
      <c r="I74" s="138"/>
      <c r="J74" s="138" t="s">
        <v>290</v>
      </c>
      <c r="K74" s="138"/>
      <c r="L74" s="138" t="s">
        <v>291</v>
      </c>
      <c r="M74" s="166"/>
      <c r="N74" s="53"/>
      <c r="P74" s="53"/>
      <c r="Q74" s="53"/>
    </row>
    <row r="75" spans="1:17" s="30" customFormat="1"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3"/>
      <c r="P75" s="53"/>
    </row>
    <row r="76" spans="1:17" s="30" customFormat="1" ht="20.100000000000001" customHeight="1" x14ac:dyDescent="0.25">
      <c r="A76" s="26" t="s">
        <v>310</v>
      </c>
      <c r="B76" s="27">
        <v>74239</v>
      </c>
      <c r="C76" s="27">
        <v>83771</v>
      </c>
      <c r="D76" s="27">
        <v>70460</v>
      </c>
      <c r="E76" s="27">
        <v>79727</v>
      </c>
      <c r="F76" s="27">
        <v>66988</v>
      </c>
      <c r="G76" s="27">
        <v>78490</v>
      </c>
      <c r="H76" s="27">
        <v>82988</v>
      </c>
      <c r="I76" s="27">
        <v>92635</v>
      </c>
      <c r="J76" s="27">
        <v>97945</v>
      </c>
      <c r="K76" s="27">
        <v>101250</v>
      </c>
      <c r="L76" s="27">
        <v>118216</v>
      </c>
      <c r="M76" s="27">
        <v>131271</v>
      </c>
      <c r="P76" s="53"/>
    </row>
    <row r="77" spans="1:17" s="30" customFormat="1" ht="20.100000000000001" customHeight="1" x14ac:dyDescent="0.25">
      <c r="A77" s="30" t="s">
        <v>212</v>
      </c>
      <c r="B77" s="89">
        <v>1961</v>
      </c>
      <c r="C77" s="89">
        <v>1435</v>
      </c>
      <c r="D77" s="89">
        <v>1338</v>
      </c>
      <c r="E77" s="89">
        <v>1406</v>
      </c>
      <c r="F77" s="89">
        <v>1507</v>
      </c>
      <c r="G77" s="89">
        <v>1441</v>
      </c>
      <c r="H77" s="89">
        <v>1599</v>
      </c>
      <c r="I77" s="89">
        <v>1291</v>
      </c>
      <c r="J77" s="89">
        <v>1525</v>
      </c>
      <c r="K77" s="89">
        <v>1439</v>
      </c>
      <c r="L77" s="89">
        <v>2112</v>
      </c>
      <c r="M77" s="89">
        <v>2291</v>
      </c>
      <c r="P77" s="53"/>
    </row>
    <row r="78" spans="1:17" ht="20.100000000000001" customHeight="1" x14ac:dyDescent="0.25">
      <c r="A78" s="35" t="s">
        <v>213</v>
      </c>
      <c r="B78" s="83">
        <v>174</v>
      </c>
      <c r="C78" s="83">
        <v>177</v>
      </c>
      <c r="D78" s="83">
        <v>87</v>
      </c>
      <c r="E78" s="83">
        <v>139</v>
      </c>
      <c r="F78" s="83">
        <v>117</v>
      </c>
      <c r="G78" s="83">
        <v>125</v>
      </c>
      <c r="H78" s="83">
        <v>122</v>
      </c>
      <c r="I78" s="83">
        <v>147</v>
      </c>
      <c r="J78" s="83">
        <v>134</v>
      </c>
      <c r="K78" s="83">
        <v>109</v>
      </c>
      <c r="L78" s="83">
        <v>360</v>
      </c>
      <c r="M78" s="83">
        <v>454</v>
      </c>
      <c r="P78" s="55"/>
    </row>
    <row r="79" spans="1:17" ht="20.100000000000001" customHeight="1" x14ac:dyDescent="0.25">
      <c r="A79" s="35" t="s">
        <v>214</v>
      </c>
      <c r="B79" s="83">
        <v>882</v>
      </c>
      <c r="C79" s="83">
        <v>864</v>
      </c>
      <c r="D79" s="83">
        <v>992</v>
      </c>
      <c r="E79" s="83">
        <v>885</v>
      </c>
      <c r="F79" s="83">
        <v>1146</v>
      </c>
      <c r="G79" s="83">
        <v>952</v>
      </c>
      <c r="H79" s="83">
        <v>1155</v>
      </c>
      <c r="I79" s="83">
        <v>789</v>
      </c>
      <c r="J79" s="83">
        <v>995</v>
      </c>
      <c r="K79" s="83">
        <v>868</v>
      </c>
      <c r="L79" s="83">
        <v>1370</v>
      </c>
      <c r="M79" s="83">
        <v>1218</v>
      </c>
      <c r="P79" s="55"/>
    </row>
    <row r="80" spans="1:17" ht="20.100000000000001" customHeight="1" x14ac:dyDescent="0.25">
      <c r="A80" s="35" t="s">
        <v>215</v>
      </c>
      <c r="B80" s="83">
        <v>10</v>
      </c>
      <c r="C80" s="83">
        <v>6</v>
      </c>
      <c r="D80" s="83">
        <v>10</v>
      </c>
      <c r="E80" s="83">
        <v>11</v>
      </c>
      <c r="F80" s="83">
        <v>5</v>
      </c>
      <c r="G80" s="83">
        <v>15</v>
      </c>
      <c r="H80" s="83">
        <v>5</v>
      </c>
      <c r="I80" s="83">
        <v>10</v>
      </c>
      <c r="J80" s="83">
        <v>11</v>
      </c>
      <c r="K80" s="83">
        <v>17</v>
      </c>
      <c r="L80" s="83">
        <v>5</v>
      </c>
      <c r="M80" s="83">
        <v>5</v>
      </c>
      <c r="P80" s="55"/>
    </row>
    <row r="81" spans="1:16" ht="20.100000000000001" customHeight="1" x14ac:dyDescent="0.25">
      <c r="A81" s="35" t="s">
        <v>216</v>
      </c>
      <c r="B81" s="83">
        <v>51</v>
      </c>
      <c r="C81" s="83">
        <v>36</v>
      </c>
      <c r="D81" s="83">
        <v>14</v>
      </c>
      <c r="E81" s="83">
        <v>37</v>
      </c>
      <c r="F81" s="83">
        <v>29</v>
      </c>
      <c r="G81" s="83">
        <v>29</v>
      </c>
      <c r="H81" s="83">
        <v>32</v>
      </c>
      <c r="I81" s="83">
        <v>48</v>
      </c>
      <c r="J81" s="83">
        <v>42</v>
      </c>
      <c r="K81" s="83">
        <v>50</v>
      </c>
      <c r="L81" s="83">
        <v>24</v>
      </c>
      <c r="M81" s="83">
        <v>39</v>
      </c>
      <c r="P81" s="55"/>
    </row>
    <row r="82" spans="1:16" ht="20.100000000000001" customHeight="1" x14ac:dyDescent="0.25">
      <c r="A82" s="35" t="s">
        <v>217</v>
      </c>
      <c r="B82" s="83">
        <v>844</v>
      </c>
      <c r="C82" s="83">
        <v>352</v>
      </c>
      <c r="D82" s="83">
        <v>235</v>
      </c>
      <c r="E82" s="83">
        <v>334</v>
      </c>
      <c r="F82" s="83">
        <v>210</v>
      </c>
      <c r="G82" s="83">
        <v>320</v>
      </c>
      <c r="H82" s="83">
        <v>285</v>
      </c>
      <c r="I82" s="83">
        <v>297</v>
      </c>
      <c r="J82" s="83">
        <v>343</v>
      </c>
      <c r="K82" s="83">
        <v>395</v>
      </c>
      <c r="L82" s="83">
        <v>353</v>
      </c>
      <c r="M82" s="83">
        <v>575</v>
      </c>
      <c r="P82" s="55"/>
    </row>
    <row r="83" spans="1:16" s="30" customFormat="1" ht="20.100000000000001" customHeight="1" x14ac:dyDescent="0.25">
      <c r="A83" s="30" t="s">
        <v>312</v>
      </c>
      <c r="B83" s="89">
        <v>802</v>
      </c>
      <c r="C83" s="89">
        <v>624</v>
      </c>
      <c r="D83" s="89">
        <v>651</v>
      </c>
      <c r="E83" s="89">
        <v>808</v>
      </c>
      <c r="F83" s="89">
        <v>969</v>
      </c>
      <c r="G83" s="89">
        <v>774</v>
      </c>
      <c r="H83" s="89">
        <v>1046</v>
      </c>
      <c r="I83" s="89">
        <v>1314</v>
      </c>
      <c r="J83" s="89">
        <v>1131</v>
      </c>
      <c r="K83" s="89">
        <v>1112</v>
      </c>
      <c r="L83" s="89">
        <v>768</v>
      </c>
      <c r="M83" s="89">
        <v>881</v>
      </c>
      <c r="P83" s="53"/>
    </row>
    <row r="84" spans="1:16" ht="20.100000000000001" customHeight="1" x14ac:dyDescent="0.25">
      <c r="A84" s="35" t="s">
        <v>219</v>
      </c>
      <c r="B84" s="83">
        <v>148</v>
      </c>
      <c r="C84" s="83">
        <v>120</v>
      </c>
      <c r="D84" s="83">
        <v>153</v>
      </c>
      <c r="E84" s="83">
        <v>164</v>
      </c>
      <c r="F84" s="83">
        <v>229</v>
      </c>
      <c r="G84" s="83">
        <v>163</v>
      </c>
      <c r="H84" s="83">
        <v>194</v>
      </c>
      <c r="I84" s="83">
        <v>283</v>
      </c>
      <c r="J84" s="83">
        <v>272</v>
      </c>
      <c r="K84" s="83">
        <v>195</v>
      </c>
      <c r="L84" s="83">
        <v>233</v>
      </c>
      <c r="M84" s="83">
        <v>222</v>
      </c>
      <c r="P84" s="55"/>
    </row>
    <row r="85" spans="1:16" ht="20.100000000000001" customHeight="1" x14ac:dyDescent="0.25">
      <c r="A85" s="35" t="s">
        <v>220</v>
      </c>
      <c r="B85" s="83">
        <v>71</v>
      </c>
      <c r="C85" s="83">
        <v>70</v>
      </c>
      <c r="D85" s="83">
        <v>60</v>
      </c>
      <c r="E85" s="83">
        <v>80</v>
      </c>
      <c r="F85" s="83">
        <v>81</v>
      </c>
      <c r="G85" s="83">
        <v>80</v>
      </c>
      <c r="H85" s="83">
        <v>103</v>
      </c>
      <c r="I85" s="83">
        <v>102</v>
      </c>
      <c r="J85" s="83">
        <v>77</v>
      </c>
      <c r="K85" s="83">
        <v>93</v>
      </c>
      <c r="L85" s="83">
        <v>75</v>
      </c>
      <c r="M85" s="83">
        <v>102</v>
      </c>
      <c r="P85" s="55"/>
    </row>
    <row r="86" spans="1:16" ht="20.100000000000001" customHeight="1" x14ac:dyDescent="0.25">
      <c r="A86" s="35" t="s">
        <v>221</v>
      </c>
      <c r="B86" s="83">
        <v>61</v>
      </c>
      <c r="C86" s="83">
        <v>64</v>
      </c>
      <c r="D86" s="83">
        <v>72</v>
      </c>
      <c r="E86" s="83">
        <v>124</v>
      </c>
      <c r="F86" s="83">
        <v>149</v>
      </c>
      <c r="G86" s="83">
        <v>73</v>
      </c>
      <c r="H86" s="83">
        <v>144</v>
      </c>
      <c r="I86" s="83">
        <v>135</v>
      </c>
      <c r="J86" s="83">
        <v>234</v>
      </c>
      <c r="K86" s="83">
        <v>177</v>
      </c>
      <c r="L86" s="83">
        <v>111</v>
      </c>
      <c r="M86" s="83">
        <v>114</v>
      </c>
      <c r="P86" s="55"/>
    </row>
    <row r="87" spans="1:16" ht="20.100000000000001" customHeight="1" x14ac:dyDescent="0.25">
      <c r="A87" s="35" t="s">
        <v>222</v>
      </c>
      <c r="B87" s="83">
        <v>91</v>
      </c>
      <c r="C87" s="83">
        <v>94</v>
      </c>
      <c r="D87" s="83">
        <v>94</v>
      </c>
      <c r="E87" s="83">
        <v>120</v>
      </c>
      <c r="F87" s="83">
        <v>132</v>
      </c>
      <c r="G87" s="83">
        <v>147</v>
      </c>
      <c r="H87" s="83">
        <v>160</v>
      </c>
      <c r="I87" s="83">
        <v>183</v>
      </c>
      <c r="J87" s="83">
        <v>170</v>
      </c>
      <c r="K87" s="83">
        <v>213</v>
      </c>
      <c r="L87" s="83">
        <v>101</v>
      </c>
      <c r="M87" s="83">
        <v>149</v>
      </c>
      <c r="P87" s="55"/>
    </row>
    <row r="88" spans="1:16" ht="20.100000000000001" customHeight="1" x14ac:dyDescent="0.25">
      <c r="A88" s="35" t="s">
        <v>223</v>
      </c>
      <c r="B88" s="83">
        <v>431</v>
      </c>
      <c r="C88" s="83">
        <v>276</v>
      </c>
      <c r="D88" s="83">
        <v>272</v>
      </c>
      <c r="E88" s="83">
        <v>320</v>
      </c>
      <c r="F88" s="83">
        <v>378</v>
      </c>
      <c r="G88" s="83">
        <v>311</v>
      </c>
      <c r="H88" s="83">
        <v>445</v>
      </c>
      <c r="I88" s="83">
        <v>611</v>
      </c>
      <c r="J88" s="83">
        <v>378</v>
      </c>
      <c r="K88" s="83">
        <v>434</v>
      </c>
      <c r="L88" s="83">
        <v>248</v>
      </c>
      <c r="M88" s="83">
        <v>294</v>
      </c>
      <c r="P88" s="55"/>
    </row>
    <row r="89" spans="1:16" s="30" customFormat="1" ht="20.100000000000001" customHeight="1" x14ac:dyDescent="0.25">
      <c r="A89" s="30" t="s">
        <v>224</v>
      </c>
      <c r="B89" s="89">
        <v>15084</v>
      </c>
      <c r="C89" s="89">
        <v>13331</v>
      </c>
      <c r="D89" s="89">
        <v>14991</v>
      </c>
      <c r="E89" s="89">
        <v>15293</v>
      </c>
      <c r="F89" s="89">
        <v>12948</v>
      </c>
      <c r="G89" s="89">
        <v>12716</v>
      </c>
      <c r="H89" s="89">
        <v>15149</v>
      </c>
      <c r="I89" s="89">
        <v>13624</v>
      </c>
      <c r="J89" s="89">
        <v>17892</v>
      </c>
      <c r="K89" s="89">
        <v>15911</v>
      </c>
      <c r="L89" s="89">
        <v>20986</v>
      </c>
      <c r="M89" s="89">
        <v>22478</v>
      </c>
      <c r="P89" s="53"/>
    </row>
    <row r="90" spans="1:16" ht="20.100000000000001" customHeight="1" x14ac:dyDescent="0.25">
      <c r="A90" s="35" t="s">
        <v>225</v>
      </c>
      <c r="B90" s="83">
        <v>1330</v>
      </c>
      <c r="C90" s="83">
        <v>817</v>
      </c>
      <c r="D90" s="83">
        <v>888</v>
      </c>
      <c r="E90" s="83">
        <v>806</v>
      </c>
      <c r="F90" s="83">
        <v>719</v>
      </c>
      <c r="G90" s="83">
        <v>801</v>
      </c>
      <c r="H90" s="83">
        <v>936</v>
      </c>
      <c r="I90" s="83">
        <v>1045</v>
      </c>
      <c r="J90" s="83">
        <v>1344</v>
      </c>
      <c r="K90" s="83">
        <v>1145</v>
      </c>
      <c r="L90" s="83">
        <v>1578</v>
      </c>
      <c r="M90" s="83">
        <v>1961</v>
      </c>
      <c r="P90" s="55"/>
    </row>
    <row r="91" spans="1:16" ht="20.100000000000001" customHeight="1" x14ac:dyDescent="0.25">
      <c r="A91" s="35" t="s">
        <v>227</v>
      </c>
      <c r="B91" s="83">
        <v>12874</v>
      </c>
      <c r="C91" s="83">
        <v>11607</v>
      </c>
      <c r="D91" s="83">
        <v>13356</v>
      </c>
      <c r="E91" s="83">
        <v>13538</v>
      </c>
      <c r="F91" s="83">
        <v>11464</v>
      </c>
      <c r="G91" s="83">
        <v>11203</v>
      </c>
      <c r="H91" s="83">
        <v>13192</v>
      </c>
      <c r="I91" s="83">
        <v>11680</v>
      </c>
      <c r="J91" s="83">
        <v>15201</v>
      </c>
      <c r="K91" s="83">
        <v>13967</v>
      </c>
      <c r="L91" s="83">
        <v>17974</v>
      </c>
      <c r="M91" s="83">
        <v>19470</v>
      </c>
      <c r="P91" s="55"/>
    </row>
    <row r="92" spans="1:16" ht="20.100000000000001" customHeight="1" x14ac:dyDescent="0.25">
      <c r="A92" s="35" t="s">
        <v>228</v>
      </c>
      <c r="B92" s="83">
        <v>880</v>
      </c>
      <c r="C92" s="83">
        <v>907</v>
      </c>
      <c r="D92" s="83">
        <v>747</v>
      </c>
      <c r="E92" s="83">
        <v>949</v>
      </c>
      <c r="F92" s="83">
        <v>765</v>
      </c>
      <c r="G92" s="83">
        <v>712</v>
      </c>
      <c r="H92" s="83">
        <v>1021</v>
      </c>
      <c r="I92" s="83">
        <v>899</v>
      </c>
      <c r="J92" s="83">
        <v>1347</v>
      </c>
      <c r="K92" s="83">
        <v>799</v>
      </c>
      <c r="L92" s="83">
        <v>1434</v>
      </c>
      <c r="M92" s="83">
        <v>1047</v>
      </c>
      <c r="P92" s="55"/>
    </row>
    <row r="93" spans="1:16" s="30" customFormat="1" ht="20.100000000000001" customHeight="1" x14ac:dyDescent="0.25">
      <c r="A93" s="30" t="s">
        <v>229</v>
      </c>
      <c r="B93" s="89">
        <v>22797</v>
      </c>
      <c r="C93" s="89">
        <v>31485</v>
      </c>
      <c r="D93" s="89">
        <v>21613</v>
      </c>
      <c r="E93" s="89">
        <v>24451</v>
      </c>
      <c r="F93" s="89">
        <v>24225</v>
      </c>
      <c r="G93" s="89">
        <v>29296</v>
      </c>
      <c r="H93" s="89">
        <v>29669</v>
      </c>
      <c r="I93" s="89">
        <v>32318</v>
      </c>
      <c r="J93" s="89">
        <v>30609</v>
      </c>
      <c r="K93" s="89">
        <v>32632</v>
      </c>
      <c r="L93" s="89">
        <v>39147</v>
      </c>
      <c r="M93" s="89">
        <v>46596</v>
      </c>
      <c r="P93" s="53"/>
    </row>
    <row r="94" spans="1:16" ht="20.100000000000001" customHeight="1" x14ac:dyDescent="0.25">
      <c r="A94" s="35" t="s">
        <v>230</v>
      </c>
      <c r="B94" s="83">
        <v>13602</v>
      </c>
      <c r="C94" s="83">
        <v>21528</v>
      </c>
      <c r="D94" s="83">
        <v>12155</v>
      </c>
      <c r="E94" s="83">
        <v>14026</v>
      </c>
      <c r="F94" s="83">
        <v>13743</v>
      </c>
      <c r="G94" s="83">
        <v>16634</v>
      </c>
      <c r="H94" s="83">
        <v>17823</v>
      </c>
      <c r="I94" s="83">
        <v>18842</v>
      </c>
      <c r="J94" s="83">
        <v>18189</v>
      </c>
      <c r="K94" s="83">
        <v>20757</v>
      </c>
      <c r="L94" s="83">
        <v>27666</v>
      </c>
      <c r="M94" s="83">
        <v>32960</v>
      </c>
      <c r="P94" s="55"/>
    </row>
    <row r="95" spans="1:16" ht="20.100000000000001" customHeight="1" x14ac:dyDescent="0.25">
      <c r="A95" s="35" t="s">
        <v>231</v>
      </c>
      <c r="B95" s="83">
        <v>48</v>
      </c>
      <c r="C95" s="83">
        <v>88</v>
      </c>
      <c r="D95" s="83">
        <v>45</v>
      </c>
      <c r="E95" s="83">
        <v>52</v>
      </c>
      <c r="F95" s="83">
        <v>68</v>
      </c>
      <c r="G95" s="83">
        <v>76</v>
      </c>
      <c r="H95" s="83">
        <v>173</v>
      </c>
      <c r="I95" s="83">
        <v>83</v>
      </c>
      <c r="J95" s="83">
        <v>57</v>
      </c>
      <c r="K95" s="83">
        <v>70</v>
      </c>
      <c r="L95" s="83">
        <v>106</v>
      </c>
      <c r="M95" s="83">
        <v>111</v>
      </c>
      <c r="P95" s="55"/>
    </row>
    <row r="96" spans="1:16" ht="20.100000000000001" customHeight="1" x14ac:dyDescent="0.25">
      <c r="A96" s="35" t="s">
        <v>232</v>
      </c>
      <c r="B96" s="83">
        <v>4348</v>
      </c>
      <c r="C96" s="83">
        <v>5391</v>
      </c>
      <c r="D96" s="83">
        <v>4289</v>
      </c>
      <c r="E96" s="83">
        <v>5094</v>
      </c>
      <c r="F96" s="83">
        <v>5095</v>
      </c>
      <c r="G96" s="83">
        <v>6864</v>
      </c>
      <c r="H96" s="83">
        <v>6617</v>
      </c>
      <c r="I96" s="83">
        <v>7516</v>
      </c>
      <c r="J96" s="83">
        <v>5347</v>
      </c>
      <c r="K96" s="83">
        <v>5866</v>
      </c>
      <c r="L96" s="83">
        <v>5492</v>
      </c>
      <c r="M96" s="83">
        <v>6538</v>
      </c>
      <c r="P96" s="55"/>
    </row>
    <row r="97" spans="1:16" ht="20.100000000000001" customHeight="1" x14ac:dyDescent="0.25">
      <c r="A97" s="35" t="s">
        <v>233</v>
      </c>
      <c r="B97" s="83">
        <v>1323</v>
      </c>
      <c r="C97" s="83">
        <v>1461</v>
      </c>
      <c r="D97" s="83">
        <v>853</v>
      </c>
      <c r="E97" s="83">
        <v>1502</v>
      </c>
      <c r="F97" s="83">
        <v>1089</v>
      </c>
      <c r="G97" s="83">
        <v>1824</v>
      </c>
      <c r="H97" s="83">
        <v>908</v>
      </c>
      <c r="I97" s="83">
        <v>1833</v>
      </c>
      <c r="J97" s="83">
        <v>1906</v>
      </c>
      <c r="K97" s="83">
        <v>2226</v>
      </c>
      <c r="L97" s="83">
        <v>2014</v>
      </c>
      <c r="M97" s="83">
        <v>2784</v>
      </c>
      <c r="P97" s="55"/>
    </row>
    <row r="98" spans="1:16" ht="20.100000000000001" customHeight="1" x14ac:dyDescent="0.25">
      <c r="A98" s="35" t="s">
        <v>234</v>
      </c>
      <c r="B98" s="83">
        <v>640</v>
      </c>
      <c r="C98" s="83">
        <v>405</v>
      </c>
      <c r="D98" s="83">
        <v>562</v>
      </c>
      <c r="E98" s="83">
        <v>498</v>
      </c>
      <c r="F98" s="83">
        <v>444</v>
      </c>
      <c r="G98" s="83">
        <v>349</v>
      </c>
      <c r="H98" s="83">
        <v>579</v>
      </c>
      <c r="I98" s="83">
        <v>585</v>
      </c>
      <c r="J98" s="83">
        <v>725</v>
      </c>
      <c r="K98" s="83">
        <v>470</v>
      </c>
      <c r="L98" s="83">
        <v>327</v>
      </c>
      <c r="M98" s="83">
        <v>320</v>
      </c>
      <c r="P98" s="55"/>
    </row>
    <row r="99" spans="1:16" ht="20.100000000000001" customHeight="1" x14ac:dyDescent="0.25">
      <c r="A99" s="35" t="s">
        <v>235</v>
      </c>
      <c r="B99" s="83">
        <v>0</v>
      </c>
      <c r="C99" s="83">
        <v>0</v>
      </c>
      <c r="D99" s="83">
        <v>0</v>
      </c>
      <c r="E99" s="83">
        <v>0</v>
      </c>
      <c r="F99" s="83">
        <v>0</v>
      </c>
      <c r="G99" s="83">
        <v>0</v>
      </c>
      <c r="H99" s="83">
        <v>0</v>
      </c>
      <c r="I99" s="83">
        <v>0</v>
      </c>
      <c r="J99" s="83">
        <v>0</v>
      </c>
      <c r="K99" s="83">
        <v>1</v>
      </c>
      <c r="L99" s="83">
        <v>0</v>
      </c>
      <c r="M99" s="83">
        <v>0</v>
      </c>
      <c r="P99" s="55"/>
    </row>
    <row r="100" spans="1:16" ht="20.100000000000001" customHeight="1" x14ac:dyDescent="0.25">
      <c r="A100" s="35" t="s">
        <v>236</v>
      </c>
      <c r="B100" s="83">
        <v>351</v>
      </c>
      <c r="C100" s="83">
        <v>264</v>
      </c>
      <c r="D100" s="83">
        <v>317</v>
      </c>
      <c r="E100" s="83">
        <v>222</v>
      </c>
      <c r="F100" s="83">
        <v>382</v>
      </c>
      <c r="G100" s="83">
        <v>176</v>
      </c>
      <c r="H100" s="83">
        <v>277</v>
      </c>
      <c r="I100" s="83">
        <v>200</v>
      </c>
      <c r="J100" s="83">
        <v>393</v>
      </c>
      <c r="K100" s="83">
        <v>173</v>
      </c>
      <c r="L100" s="83">
        <v>532</v>
      </c>
      <c r="M100" s="83">
        <v>242</v>
      </c>
      <c r="P100" s="55"/>
    </row>
    <row r="101" spans="1:16" ht="20.100000000000001" customHeight="1" x14ac:dyDescent="0.25">
      <c r="A101" s="35" t="s">
        <v>237</v>
      </c>
      <c r="B101" s="83">
        <v>664</v>
      </c>
      <c r="C101" s="83">
        <v>698</v>
      </c>
      <c r="D101" s="83">
        <v>926</v>
      </c>
      <c r="E101" s="83">
        <v>1094</v>
      </c>
      <c r="F101" s="83">
        <v>811</v>
      </c>
      <c r="G101" s="83">
        <v>961</v>
      </c>
      <c r="H101" s="83">
        <v>845</v>
      </c>
      <c r="I101" s="83">
        <v>1143</v>
      </c>
      <c r="J101" s="83">
        <v>1233</v>
      </c>
      <c r="K101" s="83">
        <v>921</v>
      </c>
      <c r="L101" s="83">
        <v>711</v>
      </c>
      <c r="M101" s="83">
        <v>1139</v>
      </c>
      <c r="P101" s="55"/>
    </row>
    <row r="102" spans="1:16" ht="20.100000000000001" customHeight="1" x14ac:dyDescent="0.25">
      <c r="A102" s="35" t="s">
        <v>238</v>
      </c>
      <c r="B102" s="83">
        <v>5</v>
      </c>
      <c r="C102" s="83">
        <v>5</v>
      </c>
      <c r="D102" s="83">
        <v>2</v>
      </c>
      <c r="E102" s="83">
        <v>1</v>
      </c>
      <c r="F102" s="83">
        <v>2</v>
      </c>
      <c r="G102" s="83">
        <v>20</v>
      </c>
      <c r="H102" s="83">
        <v>2</v>
      </c>
      <c r="I102" s="83">
        <v>15</v>
      </c>
      <c r="J102" s="83">
        <v>10</v>
      </c>
      <c r="K102" s="83">
        <v>13</v>
      </c>
      <c r="L102" s="83">
        <v>20</v>
      </c>
      <c r="M102" s="83">
        <v>4</v>
      </c>
      <c r="P102" s="55"/>
    </row>
    <row r="103" spans="1:16" ht="20.100000000000001" customHeight="1" x14ac:dyDescent="0.25">
      <c r="A103" s="35" t="s">
        <v>239</v>
      </c>
      <c r="B103" s="83">
        <v>107</v>
      </c>
      <c r="C103" s="83">
        <v>3</v>
      </c>
      <c r="D103" s="83">
        <v>0</v>
      </c>
      <c r="E103" s="83">
        <v>0</v>
      </c>
      <c r="F103" s="83">
        <v>1</v>
      </c>
      <c r="G103" s="83">
        <v>20</v>
      </c>
      <c r="H103" s="83">
        <v>9</v>
      </c>
      <c r="I103" s="83">
        <v>0</v>
      </c>
      <c r="J103" s="83">
        <v>2</v>
      </c>
      <c r="K103" s="83">
        <v>1</v>
      </c>
      <c r="L103" s="83">
        <v>11</v>
      </c>
      <c r="M103" s="83">
        <v>1</v>
      </c>
      <c r="P103" s="55"/>
    </row>
    <row r="104" spans="1:16" ht="20.100000000000001" customHeight="1" x14ac:dyDescent="0.25">
      <c r="A104" s="35" t="s">
        <v>240</v>
      </c>
      <c r="B104" s="83">
        <v>972</v>
      </c>
      <c r="C104" s="83">
        <v>907</v>
      </c>
      <c r="D104" s="83">
        <v>1112</v>
      </c>
      <c r="E104" s="83">
        <v>766</v>
      </c>
      <c r="F104" s="83">
        <v>1542</v>
      </c>
      <c r="G104" s="83">
        <v>1066</v>
      </c>
      <c r="H104" s="83">
        <v>1568</v>
      </c>
      <c r="I104" s="83">
        <v>1129</v>
      </c>
      <c r="J104" s="83">
        <v>1509</v>
      </c>
      <c r="K104" s="83">
        <v>1064</v>
      </c>
      <c r="L104" s="83">
        <v>950</v>
      </c>
      <c r="M104" s="83">
        <v>1357</v>
      </c>
      <c r="P104" s="55"/>
    </row>
    <row r="105" spans="1:16" ht="20.100000000000001" customHeight="1" x14ac:dyDescent="0.25">
      <c r="A105" s="35" t="s">
        <v>241</v>
      </c>
      <c r="B105" s="83">
        <v>737</v>
      </c>
      <c r="C105" s="83">
        <v>735</v>
      </c>
      <c r="D105" s="83">
        <v>1352</v>
      </c>
      <c r="E105" s="83">
        <v>1196</v>
      </c>
      <c r="F105" s="83">
        <v>1048</v>
      </c>
      <c r="G105" s="83">
        <v>1306</v>
      </c>
      <c r="H105" s="83">
        <v>868</v>
      </c>
      <c r="I105" s="83">
        <v>972</v>
      </c>
      <c r="J105" s="83">
        <v>1238</v>
      </c>
      <c r="K105" s="83">
        <v>1070</v>
      </c>
      <c r="L105" s="83">
        <v>1318</v>
      </c>
      <c r="M105" s="83">
        <v>1140</v>
      </c>
      <c r="P105" s="55"/>
    </row>
    <row r="106" spans="1:16" s="30" customFormat="1" ht="20.100000000000001" customHeight="1" x14ac:dyDescent="0.25">
      <c r="A106" s="30" t="s">
        <v>242</v>
      </c>
      <c r="B106" s="89">
        <v>3110</v>
      </c>
      <c r="C106" s="89">
        <v>3557</v>
      </c>
      <c r="D106" s="89">
        <v>3121</v>
      </c>
      <c r="E106" s="89">
        <v>4243</v>
      </c>
      <c r="F106" s="89">
        <v>2879</v>
      </c>
      <c r="G106" s="89">
        <v>4346</v>
      </c>
      <c r="H106" s="89">
        <v>3034</v>
      </c>
      <c r="I106" s="89">
        <v>4767</v>
      </c>
      <c r="J106" s="89">
        <v>3905</v>
      </c>
      <c r="K106" s="89">
        <v>5085</v>
      </c>
      <c r="L106" s="89">
        <v>3694</v>
      </c>
      <c r="M106" s="89">
        <v>4399</v>
      </c>
      <c r="P106" s="53"/>
    </row>
    <row r="107" spans="1:16" ht="20.100000000000001" customHeight="1" x14ac:dyDescent="0.25">
      <c r="A107" s="35" t="s">
        <v>243</v>
      </c>
      <c r="B107" s="83">
        <v>634</v>
      </c>
      <c r="C107" s="83">
        <v>941</v>
      </c>
      <c r="D107" s="83">
        <v>896</v>
      </c>
      <c r="E107" s="83">
        <v>1163</v>
      </c>
      <c r="F107" s="83">
        <v>827</v>
      </c>
      <c r="G107" s="83">
        <v>1335</v>
      </c>
      <c r="H107" s="83">
        <v>775</v>
      </c>
      <c r="I107" s="83">
        <v>1399</v>
      </c>
      <c r="J107" s="83">
        <v>1313</v>
      </c>
      <c r="K107" s="83">
        <v>2113</v>
      </c>
      <c r="L107" s="83">
        <v>1180</v>
      </c>
      <c r="M107" s="83">
        <v>1439</v>
      </c>
      <c r="P107" s="55"/>
    </row>
    <row r="108" spans="1:16" ht="20.100000000000001" customHeight="1" x14ac:dyDescent="0.25">
      <c r="A108" s="35" t="s">
        <v>244</v>
      </c>
      <c r="B108" s="83">
        <v>393</v>
      </c>
      <c r="C108" s="83">
        <v>387</v>
      </c>
      <c r="D108" s="83">
        <v>223</v>
      </c>
      <c r="E108" s="83">
        <v>493</v>
      </c>
      <c r="F108" s="83">
        <v>205</v>
      </c>
      <c r="G108" s="83">
        <v>302</v>
      </c>
      <c r="H108" s="83">
        <v>279</v>
      </c>
      <c r="I108" s="83">
        <v>549</v>
      </c>
      <c r="J108" s="83">
        <v>301</v>
      </c>
      <c r="K108" s="83">
        <v>409</v>
      </c>
      <c r="L108" s="83">
        <v>261</v>
      </c>
      <c r="M108" s="83">
        <v>416</v>
      </c>
      <c r="P108" s="55"/>
    </row>
    <row r="109" spans="1:16" ht="20.100000000000001" customHeight="1" x14ac:dyDescent="0.25">
      <c r="A109" s="55" t="s">
        <v>245</v>
      </c>
      <c r="B109" s="83">
        <v>341</v>
      </c>
      <c r="C109" s="83">
        <v>474</v>
      </c>
      <c r="D109" s="83">
        <v>359</v>
      </c>
      <c r="E109" s="83">
        <v>494</v>
      </c>
      <c r="F109" s="83">
        <v>359</v>
      </c>
      <c r="G109" s="83">
        <v>857</v>
      </c>
      <c r="H109" s="83">
        <v>481</v>
      </c>
      <c r="I109" s="83">
        <v>431</v>
      </c>
      <c r="J109" s="83">
        <v>587</v>
      </c>
      <c r="K109" s="83">
        <v>517</v>
      </c>
      <c r="L109" s="83">
        <v>611</v>
      </c>
      <c r="M109" s="83">
        <v>523</v>
      </c>
      <c r="P109" s="55"/>
    </row>
    <row r="110" spans="1:16" ht="20.100000000000001" customHeight="1" x14ac:dyDescent="0.25">
      <c r="A110" s="35" t="s">
        <v>246</v>
      </c>
      <c r="B110" s="83">
        <v>505</v>
      </c>
      <c r="C110" s="83">
        <v>666</v>
      </c>
      <c r="D110" s="83">
        <v>746</v>
      </c>
      <c r="E110" s="83">
        <v>833</v>
      </c>
      <c r="F110" s="83">
        <v>643</v>
      </c>
      <c r="G110" s="83">
        <v>786</v>
      </c>
      <c r="H110" s="83">
        <v>583</v>
      </c>
      <c r="I110" s="83">
        <v>847</v>
      </c>
      <c r="J110" s="83">
        <v>656</v>
      </c>
      <c r="K110" s="83">
        <v>808</v>
      </c>
      <c r="L110" s="83">
        <v>440</v>
      </c>
      <c r="M110" s="83">
        <v>741</v>
      </c>
      <c r="P110" s="55"/>
    </row>
    <row r="111" spans="1:16" ht="20.100000000000001" customHeight="1" x14ac:dyDescent="0.25">
      <c r="A111" s="35" t="s">
        <v>247</v>
      </c>
      <c r="B111" s="83">
        <v>221</v>
      </c>
      <c r="C111" s="83">
        <v>281</v>
      </c>
      <c r="D111" s="83">
        <v>271</v>
      </c>
      <c r="E111" s="83">
        <v>231</v>
      </c>
      <c r="F111" s="83">
        <v>195</v>
      </c>
      <c r="G111" s="83">
        <v>268</v>
      </c>
      <c r="H111" s="83">
        <v>271</v>
      </c>
      <c r="I111" s="83">
        <v>293</v>
      </c>
      <c r="J111" s="83">
        <v>249</v>
      </c>
      <c r="K111" s="83">
        <v>310</v>
      </c>
      <c r="L111" s="83">
        <v>229</v>
      </c>
      <c r="M111" s="83">
        <v>310</v>
      </c>
      <c r="P111" s="55"/>
    </row>
    <row r="112" spans="1:16" ht="20.100000000000001" customHeight="1" x14ac:dyDescent="0.25">
      <c r="A112" s="35" t="s">
        <v>248</v>
      </c>
      <c r="B112" s="83">
        <v>1016</v>
      </c>
      <c r="C112" s="83">
        <v>808</v>
      </c>
      <c r="D112" s="83">
        <v>626</v>
      </c>
      <c r="E112" s="83">
        <v>1029</v>
      </c>
      <c r="F112" s="83">
        <v>650</v>
      </c>
      <c r="G112" s="83">
        <v>798</v>
      </c>
      <c r="H112" s="83">
        <v>645</v>
      </c>
      <c r="I112" s="83">
        <v>1248</v>
      </c>
      <c r="J112" s="83">
        <v>799</v>
      </c>
      <c r="K112" s="83">
        <v>928</v>
      </c>
      <c r="L112" s="83">
        <v>973</v>
      </c>
      <c r="M112" s="83">
        <v>970</v>
      </c>
      <c r="P112" s="55"/>
    </row>
    <row r="113" spans="1:16" ht="20.100000000000001" customHeight="1" x14ac:dyDescent="0.25">
      <c r="A113" s="30" t="s">
        <v>249</v>
      </c>
      <c r="B113" s="89">
        <v>29667</v>
      </c>
      <c r="C113" s="89">
        <v>32461</v>
      </c>
      <c r="D113" s="89">
        <v>27950</v>
      </c>
      <c r="E113" s="89">
        <v>32431</v>
      </c>
      <c r="F113" s="89">
        <v>23559</v>
      </c>
      <c r="G113" s="89">
        <v>28525</v>
      </c>
      <c r="H113" s="89">
        <v>31371</v>
      </c>
      <c r="I113" s="89">
        <v>37683</v>
      </c>
      <c r="J113" s="89">
        <v>41447</v>
      </c>
      <c r="K113" s="89">
        <v>43641</v>
      </c>
      <c r="L113" s="89">
        <v>49915</v>
      </c>
      <c r="M113" s="89">
        <v>52506</v>
      </c>
      <c r="P113" s="55"/>
    </row>
    <row r="114" spans="1:16" ht="20.100000000000001" customHeight="1" x14ac:dyDescent="0.25">
      <c r="A114" s="35" t="s">
        <v>250</v>
      </c>
      <c r="B114" s="83">
        <v>3305</v>
      </c>
      <c r="C114" s="83">
        <v>3949</v>
      </c>
      <c r="D114" s="83">
        <v>2991</v>
      </c>
      <c r="E114" s="83">
        <v>3863</v>
      </c>
      <c r="F114" s="83">
        <v>3029</v>
      </c>
      <c r="G114" s="83">
        <v>3771</v>
      </c>
      <c r="H114" s="83">
        <v>4229</v>
      </c>
      <c r="I114" s="83">
        <v>5178</v>
      </c>
      <c r="J114" s="83">
        <v>5548</v>
      </c>
      <c r="K114" s="83">
        <v>6342</v>
      </c>
      <c r="L114" s="83">
        <v>5403</v>
      </c>
      <c r="M114" s="83">
        <v>6748</v>
      </c>
      <c r="P114" s="55"/>
    </row>
    <row r="115" spans="1:16" ht="20.100000000000001" customHeight="1" x14ac:dyDescent="0.25">
      <c r="A115" s="35" t="s">
        <v>251</v>
      </c>
      <c r="B115" s="83">
        <v>506</v>
      </c>
      <c r="C115" s="83">
        <v>457</v>
      </c>
      <c r="D115" s="83">
        <v>383</v>
      </c>
      <c r="E115" s="83">
        <v>420</v>
      </c>
      <c r="F115" s="83">
        <v>296</v>
      </c>
      <c r="G115" s="83">
        <v>442</v>
      </c>
      <c r="H115" s="83">
        <v>541</v>
      </c>
      <c r="I115" s="83">
        <v>648</v>
      </c>
      <c r="J115" s="83">
        <v>755</v>
      </c>
      <c r="K115" s="83">
        <v>824</v>
      </c>
      <c r="L115" s="83">
        <v>763</v>
      </c>
      <c r="M115" s="83">
        <v>821</v>
      </c>
      <c r="P115" s="55"/>
    </row>
    <row r="116" spans="1:16" ht="20.100000000000001" customHeight="1" x14ac:dyDescent="0.25">
      <c r="A116" s="35" t="s">
        <v>252</v>
      </c>
      <c r="B116" s="83">
        <v>979</v>
      </c>
      <c r="C116" s="83">
        <v>1012</v>
      </c>
      <c r="D116" s="83">
        <v>499</v>
      </c>
      <c r="E116" s="83">
        <v>523</v>
      </c>
      <c r="F116" s="83">
        <v>455</v>
      </c>
      <c r="G116" s="83">
        <v>642</v>
      </c>
      <c r="H116" s="83">
        <v>704</v>
      </c>
      <c r="I116" s="83">
        <v>845</v>
      </c>
      <c r="J116" s="83">
        <v>838</v>
      </c>
      <c r="K116" s="83">
        <v>780</v>
      </c>
      <c r="L116" s="83">
        <v>880</v>
      </c>
      <c r="M116" s="83">
        <v>948</v>
      </c>
      <c r="P116" s="55"/>
    </row>
    <row r="117" spans="1:16" ht="20.100000000000001" customHeight="1" x14ac:dyDescent="0.25">
      <c r="A117" s="35" t="s">
        <v>253</v>
      </c>
      <c r="B117" s="83">
        <v>607</v>
      </c>
      <c r="C117" s="83">
        <v>476</v>
      </c>
      <c r="D117" s="83">
        <v>267</v>
      </c>
      <c r="E117" s="83">
        <v>329</v>
      </c>
      <c r="F117" s="83">
        <v>359</v>
      </c>
      <c r="G117" s="83">
        <v>380</v>
      </c>
      <c r="H117" s="83">
        <v>546</v>
      </c>
      <c r="I117" s="83">
        <v>567</v>
      </c>
      <c r="J117" s="83">
        <v>592</v>
      </c>
      <c r="K117" s="83">
        <v>647</v>
      </c>
      <c r="L117" s="83">
        <v>765</v>
      </c>
      <c r="M117" s="83">
        <v>783</v>
      </c>
      <c r="P117" s="55"/>
    </row>
    <row r="118" spans="1:16" ht="20.100000000000001" customHeight="1" x14ac:dyDescent="0.25">
      <c r="A118" s="35" t="s">
        <v>254</v>
      </c>
      <c r="B118" s="83">
        <v>2727</v>
      </c>
      <c r="C118" s="83">
        <v>2460</v>
      </c>
      <c r="D118" s="83">
        <v>2819</v>
      </c>
      <c r="E118" s="83">
        <v>2716</v>
      </c>
      <c r="F118" s="83">
        <v>2222</v>
      </c>
      <c r="G118" s="83">
        <v>2319</v>
      </c>
      <c r="H118" s="83">
        <v>2798</v>
      </c>
      <c r="I118" s="83">
        <v>2772</v>
      </c>
      <c r="J118" s="83">
        <v>3295</v>
      </c>
      <c r="K118" s="83">
        <v>3059</v>
      </c>
      <c r="L118" s="83">
        <v>3636</v>
      </c>
      <c r="M118" s="83">
        <v>2771</v>
      </c>
      <c r="P118" s="55"/>
    </row>
    <row r="119" spans="1:16" ht="20.100000000000001" customHeight="1" x14ac:dyDescent="0.25">
      <c r="A119" s="35" t="s">
        <v>255</v>
      </c>
      <c r="B119" s="83">
        <v>260</v>
      </c>
      <c r="C119" s="83">
        <v>126</v>
      </c>
      <c r="D119" s="83">
        <v>124</v>
      </c>
      <c r="E119" s="83">
        <v>124</v>
      </c>
      <c r="F119" s="83">
        <v>163</v>
      </c>
      <c r="G119" s="83">
        <v>211</v>
      </c>
      <c r="H119" s="83">
        <v>264</v>
      </c>
      <c r="I119" s="83">
        <v>237</v>
      </c>
      <c r="J119" s="83">
        <v>237</v>
      </c>
      <c r="K119" s="83">
        <v>282</v>
      </c>
      <c r="L119" s="83">
        <v>466</v>
      </c>
      <c r="M119" s="83">
        <v>486</v>
      </c>
      <c r="P119" s="55"/>
    </row>
    <row r="120" spans="1:16" ht="20.100000000000001" customHeight="1" x14ac:dyDescent="0.25">
      <c r="A120" s="35" t="s">
        <v>256</v>
      </c>
      <c r="B120" s="83">
        <v>6064</v>
      </c>
      <c r="C120" s="83">
        <v>7321</v>
      </c>
      <c r="D120" s="83">
        <v>5855</v>
      </c>
      <c r="E120" s="83">
        <v>6897</v>
      </c>
      <c r="F120" s="83">
        <v>3605</v>
      </c>
      <c r="G120" s="83">
        <v>4423</v>
      </c>
      <c r="H120" s="83">
        <v>5709</v>
      </c>
      <c r="I120" s="83">
        <v>7112</v>
      </c>
      <c r="J120" s="83">
        <v>6329</v>
      </c>
      <c r="K120" s="83">
        <v>7130</v>
      </c>
      <c r="L120" s="83">
        <v>8673</v>
      </c>
      <c r="M120" s="83">
        <v>9699</v>
      </c>
      <c r="P120" s="55"/>
    </row>
    <row r="121" spans="1:16" ht="20.100000000000001" customHeight="1" x14ac:dyDescent="0.25">
      <c r="A121" s="35" t="s">
        <v>257</v>
      </c>
      <c r="B121" s="83">
        <v>211</v>
      </c>
      <c r="C121" s="83">
        <v>90</v>
      </c>
      <c r="D121" s="83">
        <v>230</v>
      </c>
      <c r="E121" s="83">
        <v>128</v>
      </c>
      <c r="F121" s="83">
        <v>122</v>
      </c>
      <c r="G121" s="83">
        <v>104</v>
      </c>
      <c r="H121" s="83">
        <v>135</v>
      </c>
      <c r="I121" s="83">
        <v>130</v>
      </c>
      <c r="J121" s="83">
        <v>177</v>
      </c>
      <c r="K121" s="83">
        <v>192</v>
      </c>
      <c r="L121" s="83">
        <v>276</v>
      </c>
      <c r="M121" s="83">
        <v>273</v>
      </c>
      <c r="P121" s="55"/>
    </row>
    <row r="122" spans="1:16" ht="20.100000000000001" customHeight="1" x14ac:dyDescent="0.25">
      <c r="A122" s="35" t="s">
        <v>258</v>
      </c>
      <c r="B122" s="83">
        <v>1185</v>
      </c>
      <c r="C122" s="83">
        <v>2048</v>
      </c>
      <c r="D122" s="83">
        <v>699</v>
      </c>
      <c r="E122" s="83">
        <v>1164</v>
      </c>
      <c r="F122" s="83">
        <v>799</v>
      </c>
      <c r="G122" s="83">
        <v>1344</v>
      </c>
      <c r="H122" s="83">
        <v>1156</v>
      </c>
      <c r="I122" s="83">
        <v>1547</v>
      </c>
      <c r="J122" s="83">
        <v>1409</v>
      </c>
      <c r="K122" s="83">
        <v>1822</v>
      </c>
      <c r="L122" s="83">
        <v>1862</v>
      </c>
      <c r="M122" s="83">
        <v>2119</v>
      </c>
      <c r="P122" s="55"/>
    </row>
    <row r="123" spans="1:16" ht="20.100000000000001" customHeight="1" x14ac:dyDescent="0.25">
      <c r="A123" s="35" t="s">
        <v>259</v>
      </c>
      <c r="B123" s="83">
        <v>81</v>
      </c>
      <c r="C123" s="83">
        <v>74</v>
      </c>
      <c r="D123" s="83">
        <v>45</v>
      </c>
      <c r="E123" s="83">
        <v>106</v>
      </c>
      <c r="F123" s="83">
        <v>69</v>
      </c>
      <c r="G123" s="83">
        <v>45</v>
      </c>
      <c r="H123" s="83">
        <v>81</v>
      </c>
      <c r="I123" s="83">
        <v>162</v>
      </c>
      <c r="J123" s="83">
        <v>266</v>
      </c>
      <c r="K123" s="83">
        <v>232</v>
      </c>
      <c r="L123" s="83">
        <v>138</v>
      </c>
      <c r="M123" s="83">
        <v>170</v>
      </c>
      <c r="P123" s="55"/>
    </row>
    <row r="124" spans="1:16" ht="20.100000000000001" customHeight="1" x14ac:dyDescent="0.25">
      <c r="A124" s="35" t="s">
        <v>260</v>
      </c>
      <c r="B124" s="83">
        <v>3333</v>
      </c>
      <c r="C124" s="83">
        <v>3839</v>
      </c>
      <c r="D124" s="83">
        <v>3421</v>
      </c>
      <c r="E124" s="83">
        <v>3869</v>
      </c>
      <c r="F124" s="83">
        <v>3952</v>
      </c>
      <c r="G124" s="83">
        <v>4599</v>
      </c>
      <c r="H124" s="83">
        <v>4414</v>
      </c>
      <c r="I124" s="83">
        <v>5101</v>
      </c>
      <c r="J124" s="83">
        <v>5621</v>
      </c>
      <c r="K124" s="83">
        <v>5686</v>
      </c>
      <c r="L124" s="83">
        <v>5350</v>
      </c>
      <c r="M124" s="83">
        <v>5958</v>
      </c>
      <c r="P124" s="55"/>
    </row>
    <row r="125" spans="1:16" ht="20.100000000000001" customHeight="1" x14ac:dyDescent="0.25">
      <c r="A125" s="35" t="s">
        <v>261</v>
      </c>
      <c r="B125" s="83">
        <v>479</v>
      </c>
      <c r="C125" s="83">
        <v>482</v>
      </c>
      <c r="D125" s="83">
        <v>316</v>
      </c>
      <c r="E125" s="83">
        <v>365</v>
      </c>
      <c r="F125" s="83">
        <v>402</v>
      </c>
      <c r="G125" s="83">
        <v>411</v>
      </c>
      <c r="H125" s="83">
        <v>435</v>
      </c>
      <c r="I125" s="83">
        <v>567</v>
      </c>
      <c r="J125" s="83">
        <v>529</v>
      </c>
      <c r="K125" s="83">
        <v>476</v>
      </c>
      <c r="L125" s="83">
        <v>564</v>
      </c>
      <c r="M125" s="83">
        <v>513</v>
      </c>
      <c r="P125" s="55"/>
    </row>
    <row r="126" spans="1:16" ht="20.100000000000001" customHeight="1" x14ac:dyDescent="0.25">
      <c r="A126" s="35" t="s">
        <v>262</v>
      </c>
      <c r="B126" s="83">
        <v>3388</v>
      </c>
      <c r="C126" s="83">
        <v>3243</v>
      </c>
      <c r="D126" s="83">
        <v>5023</v>
      </c>
      <c r="E126" s="83">
        <v>5696</v>
      </c>
      <c r="F126" s="83">
        <v>2326</v>
      </c>
      <c r="G126" s="83">
        <v>2719</v>
      </c>
      <c r="H126" s="83">
        <v>3157</v>
      </c>
      <c r="I126" s="83">
        <v>3550</v>
      </c>
      <c r="J126" s="83">
        <v>5075</v>
      </c>
      <c r="K126" s="83">
        <v>4759</v>
      </c>
      <c r="L126" s="83">
        <v>7696</v>
      </c>
      <c r="M126" s="83">
        <v>6923</v>
      </c>
      <c r="P126" s="55"/>
    </row>
    <row r="127" spans="1:16" ht="20.100000000000001" customHeight="1" x14ac:dyDescent="0.25">
      <c r="A127" s="35" t="s">
        <v>263</v>
      </c>
      <c r="B127" s="83">
        <v>663</v>
      </c>
      <c r="C127" s="83">
        <v>896</v>
      </c>
      <c r="D127" s="83">
        <v>581</v>
      </c>
      <c r="E127" s="83">
        <v>552</v>
      </c>
      <c r="F127" s="83">
        <v>845</v>
      </c>
      <c r="G127" s="83">
        <v>1242</v>
      </c>
      <c r="H127" s="83">
        <v>1022</v>
      </c>
      <c r="I127" s="83">
        <v>935</v>
      </c>
      <c r="J127" s="83">
        <v>1383</v>
      </c>
      <c r="K127" s="83">
        <v>1251</v>
      </c>
      <c r="L127" s="83">
        <v>1467</v>
      </c>
      <c r="M127" s="83">
        <v>1465</v>
      </c>
      <c r="P127" s="55"/>
    </row>
    <row r="128" spans="1:16" ht="20.100000000000001" customHeight="1" x14ac:dyDescent="0.25">
      <c r="A128" s="35" t="s">
        <v>264</v>
      </c>
      <c r="B128" s="83">
        <v>350</v>
      </c>
      <c r="C128" s="83">
        <v>271</v>
      </c>
      <c r="D128" s="83">
        <v>233</v>
      </c>
      <c r="E128" s="83">
        <v>385</v>
      </c>
      <c r="F128" s="83">
        <v>258</v>
      </c>
      <c r="G128" s="83">
        <v>335</v>
      </c>
      <c r="H128" s="83">
        <v>218</v>
      </c>
      <c r="I128" s="83">
        <v>646</v>
      </c>
      <c r="J128" s="83">
        <v>727</v>
      </c>
      <c r="K128" s="83">
        <v>968</v>
      </c>
      <c r="L128" s="83">
        <v>384</v>
      </c>
      <c r="M128" s="83">
        <v>455</v>
      </c>
      <c r="P128" s="55"/>
    </row>
    <row r="129" spans="1:16" s="30" customFormat="1" ht="20.100000000000001" customHeight="1" x14ac:dyDescent="0.25">
      <c r="A129" s="35" t="s">
        <v>265</v>
      </c>
      <c r="B129" s="83">
        <v>2418</v>
      </c>
      <c r="C129" s="83">
        <v>2470</v>
      </c>
      <c r="D129" s="83">
        <v>2615</v>
      </c>
      <c r="E129" s="83">
        <v>2917</v>
      </c>
      <c r="F129" s="83">
        <v>2591</v>
      </c>
      <c r="G129" s="83">
        <v>2837</v>
      </c>
      <c r="H129" s="83">
        <v>2754</v>
      </c>
      <c r="I129" s="83">
        <v>3035</v>
      </c>
      <c r="J129" s="83">
        <v>3837</v>
      </c>
      <c r="K129" s="83">
        <v>3429</v>
      </c>
      <c r="L129" s="83">
        <v>4985</v>
      </c>
      <c r="M129" s="83">
        <v>4484</v>
      </c>
      <c r="P129" s="53"/>
    </row>
    <row r="130" spans="1:16" s="30" customFormat="1" ht="20.100000000000001" customHeight="1" x14ac:dyDescent="0.25">
      <c r="A130" s="35" t="s">
        <v>266</v>
      </c>
      <c r="B130" s="83">
        <v>114</v>
      </c>
      <c r="C130" s="83">
        <v>178</v>
      </c>
      <c r="D130" s="83">
        <v>132</v>
      </c>
      <c r="E130" s="83">
        <v>98</v>
      </c>
      <c r="F130" s="83">
        <v>122</v>
      </c>
      <c r="G130" s="83">
        <v>135</v>
      </c>
      <c r="H130" s="83">
        <v>133</v>
      </c>
      <c r="I130" s="83">
        <v>287</v>
      </c>
      <c r="J130" s="83">
        <v>241</v>
      </c>
      <c r="K130" s="83">
        <v>508</v>
      </c>
      <c r="L130" s="83">
        <v>161</v>
      </c>
      <c r="M130" s="83">
        <v>232</v>
      </c>
      <c r="P130" s="53"/>
    </row>
    <row r="131" spans="1:16" s="30" customFormat="1" ht="20.100000000000001" customHeight="1" x14ac:dyDescent="0.25">
      <c r="A131" s="35" t="s">
        <v>267</v>
      </c>
      <c r="B131" s="83">
        <v>270</v>
      </c>
      <c r="C131" s="83">
        <v>632</v>
      </c>
      <c r="D131" s="83">
        <v>362</v>
      </c>
      <c r="E131" s="83">
        <v>568</v>
      </c>
      <c r="F131" s="83">
        <v>361</v>
      </c>
      <c r="G131" s="83">
        <v>626</v>
      </c>
      <c r="H131" s="83">
        <v>789</v>
      </c>
      <c r="I131" s="83">
        <v>1126</v>
      </c>
      <c r="J131" s="83">
        <v>1072</v>
      </c>
      <c r="K131" s="83">
        <v>1438</v>
      </c>
      <c r="L131" s="83">
        <v>1462</v>
      </c>
      <c r="M131" s="83">
        <v>1690</v>
      </c>
      <c r="P131" s="53"/>
    </row>
    <row r="132" spans="1:16" ht="20.100000000000001" customHeight="1" x14ac:dyDescent="0.25">
      <c r="A132" s="35" t="s">
        <v>268</v>
      </c>
      <c r="B132" s="83">
        <v>531</v>
      </c>
      <c r="C132" s="83">
        <v>517</v>
      </c>
      <c r="D132" s="83">
        <v>344</v>
      </c>
      <c r="E132" s="83">
        <v>335</v>
      </c>
      <c r="F132" s="83">
        <v>400</v>
      </c>
      <c r="G132" s="83">
        <v>446</v>
      </c>
      <c r="H132" s="83">
        <v>601</v>
      </c>
      <c r="I132" s="83">
        <v>766</v>
      </c>
      <c r="J132" s="83">
        <v>946</v>
      </c>
      <c r="K132" s="83">
        <v>992</v>
      </c>
      <c r="L132" s="83">
        <v>1507</v>
      </c>
      <c r="M132" s="83">
        <v>2055</v>
      </c>
      <c r="P132" s="55"/>
    </row>
    <row r="133" spans="1:16" ht="20.100000000000001" customHeight="1" x14ac:dyDescent="0.25">
      <c r="A133" s="35" t="s">
        <v>269</v>
      </c>
      <c r="B133" s="83">
        <v>1145</v>
      </c>
      <c r="C133" s="83">
        <v>1269</v>
      </c>
      <c r="D133" s="83">
        <v>472</v>
      </c>
      <c r="E133" s="83">
        <v>535</v>
      </c>
      <c r="F133" s="83">
        <v>551</v>
      </c>
      <c r="G133" s="83">
        <v>657</v>
      </c>
      <c r="H133" s="83">
        <v>939</v>
      </c>
      <c r="I133" s="83">
        <v>1017</v>
      </c>
      <c r="J133" s="83">
        <v>1104</v>
      </c>
      <c r="K133" s="83">
        <v>1206</v>
      </c>
      <c r="L133" s="83">
        <v>1997</v>
      </c>
      <c r="M133" s="83">
        <v>2110</v>
      </c>
      <c r="P133" s="55"/>
    </row>
    <row r="134" spans="1:16" s="30" customFormat="1" ht="20.100000000000001" customHeight="1" x14ac:dyDescent="0.25">
      <c r="A134" s="35" t="s">
        <v>270</v>
      </c>
      <c r="B134" s="83">
        <v>1051</v>
      </c>
      <c r="C134" s="83">
        <v>651</v>
      </c>
      <c r="D134" s="83">
        <v>539</v>
      </c>
      <c r="E134" s="83">
        <v>841</v>
      </c>
      <c r="F134" s="83">
        <v>632</v>
      </c>
      <c r="G134" s="83">
        <v>837</v>
      </c>
      <c r="H134" s="83">
        <v>746</v>
      </c>
      <c r="I134" s="83">
        <v>1455</v>
      </c>
      <c r="J134" s="83">
        <v>1466</v>
      </c>
      <c r="K134" s="83">
        <v>1618</v>
      </c>
      <c r="L134" s="83">
        <v>1480</v>
      </c>
      <c r="M134" s="83">
        <v>1803</v>
      </c>
      <c r="P134" s="53"/>
    </row>
    <row r="135" spans="1:16" ht="20.100000000000001" customHeight="1" x14ac:dyDescent="0.25">
      <c r="A135" s="30" t="s">
        <v>271</v>
      </c>
      <c r="B135" s="89">
        <v>808</v>
      </c>
      <c r="C135" s="89">
        <v>878</v>
      </c>
      <c r="D135" s="89">
        <v>795</v>
      </c>
      <c r="E135" s="89">
        <v>1094</v>
      </c>
      <c r="F135" s="89">
        <v>900</v>
      </c>
      <c r="G135" s="89">
        <v>1391</v>
      </c>
      <c r="H135" s="89">
        <v>1118</v>
      </c>
      <c r="I135" s="89">
        <v>1633</v>
      </c>
      <c r="J135" s="89">
        <v>1435</v>
      </c>
      <c r="K135" s="89">
        <v>1429</v>
      </c>
      <c r="L135" s="89">
        <v>1593</v>
      </c>
      <c r="M135" s="89">
        <v>2119</v>
      </c>
      <c r="P135" s="55"/>
    </row>
    <row r="136" spans="1:16" ht="20.100000000000001" customHeight="1" x14ac:dyDescent="0.25">
      <c r="A136" s="35" t="s">
        <v>272</v>
      </c>
      <c r="B136" s="82">
        <v>591</v>
      </c>
      <c r="C136" s="82">
        <v>693</v>
      </c>
      <c r="D136" s="82">
        <v>609</v>
      </c>
      <c r="E136" s="82">
        <v>938</v>
      </c>
      <c r="F136" s="82">
        <v>755</v>
      </c>
      <c r="G136" s="82">
        <v>1101</v>
      </c>
      <c r="H136" s="82">
        <v>949</v>
      </c>
      <c r="I136" s="82">
        <v>1353</v>
      </c>
      <c r="J136" s="82">
        <v>1211</v>
      </c>
      <c r="K136" s="82">
        <v>1247</v>
      </c>
      <c r="L136" s="82">
        <v>1335</v>
      </c>
      <c r="M136" s="82">
        <v>1814</v>
      </c>
      <c r="P136" s="55"/>
    </row>
    <row r="137" spans="1:16" ht="20.100000000000001" customHeight="1" x14ac:dyDescent="0.25">
      <c r="A137" s="35" t="s">
        <v>273</v>
      </c>
      <c r="B137" s="82">
        <v>216</v>
      </c>
      <c r="C137" s="82">
        <v>180</v>
      </c>
      <c r="D137" s="82">
        <v>185</v>
      </c>
      <c r="E137" s="82">
        <v>150</v>
      </c>
      <c r="F137" s="82">
        <v>145</v>
      </c>
      <c r="G137" s="82">
        <v>289</v>
      </c>
      <c r="H137" s="82">
        <v>167</v>
      </c>
      <c r="I137" s="82">
        <v>280</v>
      </c>
      <c r="J137" s="82">
        <v>219</v>
      </c>
      <c r="K137" s="82">
        <v>177</v>
      </c>
      <c r="L137" s="82">
        <v>256</v>
      </c>
      <c r="M137" s="82">
        <v>301</v>
      </c>
      <c r="P137" s="55"/>
    </row>
    <row r="138" spans="1:16" ht="20.100000000000001" customHeight="1" x14ac:dyDescent="0.25">
      <c r="A138" s="35" t="s">
        <v>274</v>
      </c>
      <c r="B138" s="82">
        <v>1</v>
      </c>
      <c r="C138" s="82">
        <v>5</v>
      </c>
      <c r="D138" s="82">
        <v>1</v>
      </c>
      <c r="E138" s="82">
        <v>6</v>
      </c>
      <c r="F138" s="82">
        <v>0</v>
      </c>
      <c r="G138" s="82">
        <v>1</v>
      </c>
      <c r="H138" s="82">
        <v>2</v>
      </c>
      <c r="I138" s="82">
        <v>0</v>
      </c>
      <c r="J138" s="82">
        <v>5</v>
      </c>
      <c r="K138" s="82">
        <v>5</v>
      </c>
      <c r="L138" s="82">
        <v>2</v>
      </c>
      <c r="M138" s="82">
        <v>4</v>
      </c>
      <c r="P138" s="55"/>
    </row>
    <row r="139" spans="1:16" s="30" customFormat="1" ht="20.100000000000001" customHeight="1" thickBot="1" x14ac:dyDescent="0.3">
      <c r="A139" s="40" t="s">
        <v>275</v>
      </c>
      <c r="B139" s="99">
        <v>10</v>
      </c>
      <c r="C139" s="99">
        <v>0</v>
      </c>
      <c r="D139" s="99">
        <v>1</v>
      </c>
      <c r="E139" s="99">
        <v>1</v>
      </c>
      <c r="F139" s="99">
        <v>1</v>
      </c>
      <c r="G139" s="99">
        <v>1</v>
      </c>
      <c r="H139" s="99">
        <v>2</v>
      </c>
      <c r="I139" s="99">
        <v>5</v>
      </c>
      <c r="J139" s="99">
        <v>1</v>
      </c>
      <c r="K139" s="99">
        <v>1</v>
      </c>
      <c r="L139" s="99">
        <v>1</v>
      </c>
      <c r="M139" s="99">
        <v>1</v>
      </c>
      <c r="P139" s="53"/>
    </row>
    <row r="140" spans="1:16" s="290" customFormat="1" ht="15.95" customHeight="1" x14ac:dyDescent="0.25">
      <c r="A140" s="397" t="s">
        <v>368</v>
      </c>
      <c r="B140" s="291"/>
      <c r="C140" s="291"/>
      <c r="F140" s="300"/>
      <c r="G140" s="300"/>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50" workbookViewId="0">
      <selection activeCell="F1" sqref="F1"/>
    </sheetView>
  </sheetViews>
  <sheetFormatPr defaultColWidth="11.42578125" defaultRowHeight="20.100000000000001" customHeight="1" x14ac:dyDescent="0.25"/>
  <cols>
    <col min="1" max="1" width="36.7109375" style="402" customWidth="1"/>
    <col min="2" max="3" width="10.28515625" style="402" customWidth="1"/>
    <col min="4" max="15" width="9" style="402" customWidth="1"/>
    <col min="16" max="256" width="11.42578125" style="402"/>
    <col min="257" max="257" width="36.7109375" style="402" customWidth="1"/>
    <col min="258" max="259" width="10.28515625" style="402" customWidth="1"/>
    <col min="260" max="271" width="9" style="402" customWidth="1"/>
    <col min="272" max="512" width="11.42578125" style="402"/>
    <col min="513" max="513" width="36.7109375" style="402" customWidth="1"/>
    <col min="514" max="515" width="10.28515625" style="402" customWidth="1"/>
    <col min="516" max="527" width="9" style="402" customWidth="1"/>
    <col min="528" max="768" width="11.42578125" style="402"/>
    <col min="769" max="769" width="36.7109375" style="402" customWidth="1"/>
    <col min="770" max="771" width="10.28515625" style="402" customWidth="1"/>
    <col min="772" max="783" width="9" style="402" customWidth="1"/>
    <col min="784" max="1024" width="11.42578125" style="402"/>
    <col min="1025" max="1025" width="36.7109375" style="402" customWidth="1"/>
    <col min="1026" max="1027" width="10.28515625" style="402" customWidth="1"/>
    <col min="1028" max="1039" width="9" style="402" customWidth="1"/>
    <col min="1040" max="1280" width="11.42578125" style="402"/>
    <col min="1281" max="1281" width="36.7109375" style="402" customWidth="1"/>
    <col min="1282" max="1283" width="10.28515625" style="402" customWidth="1"/>
    <col min="1284" max="1295" width="9" style="402" customWidth="1"/>
    <col min="1296" max="1536" width="11.42578125" style="402"/>
    <col min="1537" max="1537" width="36.7109375" style="402" customWidth="1"/>
    <col min="1538" max="1539" width="10.28515625" style="402" customWidth="1"/>
    <col min="1540" max="1551" width="9" style="402" customWidth="1"/>
    <col min="1552" max="1792" width="11.42578125" style="402"/>
    <col min="1793" max="1793" width="36.7109375" style="402" customWidth="1"/>
    <col min="1794" max="1795" width="10.28515625" style="402" customWidth="1"/>
    <col min="1796" max="1807" width="9" style="402" customWidth="1"/>
    <col min="1808" max="2048" width="11.42578125" style="402"/>
    <col min="2049" max="2049" width="36.7109375" style="402" customWidth="1"/>
    <col min="2050" max="2051" width="10.28515625" style="402" customWidth="1"/>
    <col min="2052" max="2063" width="9" style="402" customWidth="1"/>
    <col min="2064" max="2304" width="11.42578125" style="402"/>
    <col min="2305" max="2305" width="36.7109375" style="402" customWidth="1"/>
    <col min="2306" max="2307" width="10.28515625" style="402" customWidth="1"/>
    <col min="2308" max="2319" width="9" style="402" customWidth="1"/>
    <col min="2320" max="2560" width="11.42578125" style="402"/>
    <col min="2561" max="2561" width="36.7109375" style="402" customWidth="1"/>
    <col min="2562" max="2563" width="10.28515625" style="402" customWidth="1"/>
    <col min="2564" max="2575" width="9" style="402" customWidth="1"/>
    <col min="2576" max="2816" width="11.42578125" style="402"/>
    <col min="2817" max="2817" width="36.7109375" style="402" customWidth="1"/>
    <col min="2818" max="2819" width="10.28515625" style="402" customWidth="1"/>
    <col min="2820" max="2831" width="9" style="402" customWidth="1"/>
    <col min="2832" max="3072" width="11.42578125" style="402"/>
    <col min="3073" max="3073" width="36.7109375" style="402" customWidth="1"/>
    <col min="3074" max="3075" width="10.28515625" style="402" customWidth="1"/>
    <col min="3076" max="3087" width="9" style="402" customWidth="1"/>
    <col min="3088" max="3328" width="11.42578125" style="402"/>
    <col min="3329" max="3329" width="36.7109375" style="402" customWidth="1"/>
    <col min="3330" max="3331" width="10.28515625" style="402" customWidth="1"/>
    <col min="3332" max="3343" width="9" style="402" customWidth="1"/>
    <col min="3344" max="3584" width="11.42578125" style="402"/>
    <col min="3585" max="3585" width="36.7109375" style="402" customWidth="1"/>
    <col min="3586" max="3587" width="10.28515625" style="402" customWidth="1"/>
    <col min="3588" max="3599" width="9" style="402" customWidth="1"/>
    <col min="3600" max="3840" width="11.42578125" style="402"/>
    <col min="3841" max="3841" width="36.7109375" style="402" customWidth="1"/>
    <col min="3842" max="3843" width="10.28515625" style="402" customWidth="1"/>
    <col min="3844" max="3855" width="9" style="402" customWidth="1"/>
    <col min="3856" max="4096" width="11.42578125" style="402"/>
    <col min="4097" max="4097" width="36.7109375" style="402" customWidth="1"/>
    <col min="4098" max="4099" width="10.28515625" style="402" customWidth="1"/>
    <col min="4100" max="4111" width="9" style="402" customWidth="1"/>
    <col min="4112" max="4352" width="11.42578125" style="402"/>
    <col min="4353" max="4353" width="36.7109375" style="402" customWidth="1"/>
    <col min="4354" max="4355" width="10.28515625" style="402" customWidth="1"/>
    <col min="4356" max="4367" width="9" style="402" customWidth="1"/>
    <col min="4368" max="4608" width="11.42578125" style="402"/>
    <col min="4609" max="4609" width="36.7109375" style="402" customWidth="1"/>
    <col min="4610" max="4611" width="10.28515625" style="402" customWidth="1"/>
    <col min="4612" max="4623" width="9" style="402" customWidth="1"/>
    <col min="4624" max="4864" width="11.42578125" style="402"/>
    <col min="4865" max="4865" width="36.7109375" style="402" customWidth="1"/>
    <col min="4866" max="4867" width="10.28515625" style="402" customWidth="1"/>
    <col min="4868" max="4879" width="9" style="402" customWidth="1"/>
    <col min="4880" max="5120" width="11.42578125" style="402"/>
    <col min="5121" max="5121" width="36.7109375" style="402" customWidth="1"/>
    <col min="5122" max="5123" width="10.28515625" style="402" customWidth="1"/>
    <col min="5124" max="5135" width="9" style="402" customWidth="1"/>
    <col min="5136" max="5376" width="11.42578125" style="402"/>
    <col min="5377" max="5377" width="36.7109375" style="402" customWidth="1"/>
    <col min="5378" max="5379" width="10.28515625" style="402" customWidth="1"/>
    <col min="5380" max="5391" width="9" style="402" customWidth="1"/>
    <col min="5392" max="5632" width="11.42578125" style="402"/>
    <col min="5633" max="5633" width="36.7109375" style="402" customWidth="1"/>
    <col min="5634" max="5635" width="10.28515625" style="402" customWidth="1"/>
    <col min="5636" max="5647" width="9" style="402" customWidth="1"/>
    <col min="5648" max="5888" width="11.42578125" style="402"/>
    <col min="5889" max="5889" width="36.7109375" style="402" customWidth="1"/>
    <col min="5890" max="5891" width="10.28515625" style="402" customWidth="1"/>
    <col min="5892" max="5903" width="9" style="402" customWidth="1"/>
    <col min="5904" max="6144" width="11.42578125" style="402"/>
    <col min="6145" max="6145" width="36.7109375" style="402" customWidth="1"/>
    <col min="6146" max="6147" width="10.28515625" style="402" customWidth="1"/>
    <col min="6148" max="6159" width="9" style="402" customWidth="1"/>
    <col min="6160" max="6400" width="11.42578125" style="402"/>
    <col min="6401" max="6401" width="36.7109375" style="402" customWidth="1"/>
    <col min="6402" max="6403" width="10.28515625" style="402" customWidth="1"/>
    <col min="6404" max="6415" width="9" style="402" customWidth="1"/>
    <col min="6416" max="6656" width="11.42578125" style="402"/>
    <col min="6657" max="6657" width="36.7109375" style="402" customWidth="1"/>
    <col min="6658" max="6659" width="10.28515625" style="402" customWidth="1"/>
    <col min="6660" max="6671" width="9" style="402" customWidth="1"/>
    <col min="6672" max="6912" width="11.42578125" style="402"/>
    <col min="6913" max="6913" width="36.7109375" style="402" customWidth="1"/>
    <col min="6914" max="6915" width="10.28515625" style="402" customWidth="1"/>
    <col min="6916" max="6927" width="9" style="402" customWidth="1"/>
    <col min="6928" max="7168" width="11.42578125" style="402"/>
    <col min="7169" max="7169" width="36.7109375" style="402" customWidth="1"/>
    <col min="7170" max="7171" width="10.28515625" style="402" customWidth="1"/>
    <col min="7172" max="7183" width="9" style="402" customWidth="1"/>
    <col min="7184" max="7424" width="11.42578125" style="402"/>
    <col min="7425" max="7425" width="36.7109375" style="402" customWidth="1"/>
    <col min="7426" max="7427" width="10.28515625" style="402" customWidth="1"/>
    <col min="7428" max="7439" width="9" style="402" customWidth="1"/>
    <col min="7440" max="7680" width="11.42578125" style="402"/>
    <col min="7681" max="7681" width="36.7109375" style="402" customWidth="1"/>
    <col min="7682" max="7683" width="10.28515625" style="402" customWidth="1"/>
    <col min="7684" max="7695" width="9" style="402" customWidth="1"/>
    <col min="7696" max="7936" width="11.42578125" style="402"/>
    <col min="7937" max="7937" width="36.7109375" style="402" customWidth="1"/>
    <col min="7938" max="7939" width="10.28515625" style="402" customWidth="1"/>
    <col min="7940" max="7951" width="9" style="402" customWidth="1"/>
    <col min="7952" max="8192" width="11.42578125" style="402"/>
    <col min="8193" max="8193" width="36.7109375" style="402" customWidth="1"/>
    <col min="8194" max="8195" width="10.28515625" style="402" customWidth="1"/>
    <col min="8196" max="8207" width="9" style="402" customWidth="1"/>
    <col min="8208" max="8448" width="11.42578125" style="402"/>
    <col min="8449" max="8449" width="36.7109375" style="402" customWidth="1"/>
    <col min="8450" max="8451" width="10.28515625" style="402" customWidth="1"/>
    <col min="8452" max="8463" width="9" style="402" customWidth="1"/>
    <col min="8464" max="8704" width="11.42578125" style="402"/>
    <col min="8705" max="8705" width="36.7109375" style="402" customWidth="1"/>
    <col min="8706" max="8707" width="10.28515625" style="402" customWidth="1"/>
    <col min="8708" max="8719" width="9" style="402" customWidth="1"/>
    <col min="8720" max="8960" width="11.42578125" style="402"/>
    <col min="8961" max="8961" width="36.7109375" style="402" customWidth="1"/>
    <col min="8962" max="8963" width="10.28515625" style="402" customWidth="1"/>
    <col min="8964" max="8975" width="9" style="402" customWidth="1"/>
    <col min="8976" max="9216" width="11.42578125" style="402"/>
    <col min="9217" max="9217" width="36.7109375" style="402" customWidth="1"/>
    <col min="9218" max="9219" width="10.28515625" style="402" customWidth="1"/>
    <col min="9220" max="9231" width="9" style="402" customWidth="1"/>
    <col min="9232" max="9472" width="11.42578125" style="402"/>
    <col min="9473" max="9473" width="36.7109375" style="402" customWidth="1"/>
    <col min="9474" max="9475" width="10.28515625" style="402" customWidth="1"/>
    <col min="9476" max="9487" width="9" style="402" customWidth="1"/>
    <col min="9488" max="9728" width="11.42578125" style="402"/>
    <col min="9729" max="9729" width="36.7109375" style="402" customWidth="1"/>
    <col min="9730" max="9731" width="10.28515625" style="402" customWidth="1"/>
    <col min="9732" max="9743" width="9" style="402" customWidth="1"/>
    <col min="9744" max="9984" width="11.42578125" style="402"/>
    <col min="9985" max="9985" width="36.7109375" style="402" customWidth="1"/>
    <col min="9986" max="9987" width="10.28515625" style="402" customWidth="1"/>
    <col min="9988" max="9999" width="9" style="402" customWidth="1"/>
    <col min="10000" max="10240" width="11.42578125" style="402"/>
    <col min="10241" max="10241" width="36.7109375" style="402" customWidth="1"/>
    <col min="10242" max="10243" width="10.28515625" style="402" customWidth="1"/>
    <col min="10244" max="10255" width="9" style="402" customWidth="1"/>
    <col min="10256" max="10496" width="11.42578125" style="402"/>
    <col min="10497" max="10497" width="36.7109375" style="402" customWidth="1"/>
    <col min="10498" max="10499" width="10.28515625" style="402" customWidth="1"/>
    <col min="10500" max="10511" width="9" style="402" customWidth="1"/>
    <col min="10512" max="10752" width="11.42578125" style="402"/>
    <col min="10753" max="10753" width="36.7109375" style="402" customWidth="1"/>
    <col min="10754" max="10755" width="10.28515625" style="402" customWidth="1"/>
    <col min="10756" max="10767" width="9" style="402" customWidth="1"/>
    <col min="10768" max="11008" width="11.42578125" style="402"/>
    <col min="11009" max="11009" width="36.7109375" style="402" customWidth="1"/>
    <col min="11010" max="11011" width="10.28515625" style="402" customWidth="1"/>
    <col min="11012" max="11023" width="9" style="402" customWidth="1"/>
    <col min="11024" max="11264" width="11.42578125" style="402"/>
    <col min="11265" max="11265" width="36.7109375" style="402" customWidth="1"/>
    <col min="11266" max="11267" width="10.28515625" style="402" customWidth="1"/>
    <col min="11268" max="11279" width="9" style="402" customWidth="1"/>
    <col min="11280" max="11520" width="11.42578125" style="402"/>
    <col min="11521" max="11521" width="36.7109375" style="402" customWidth="1"/>
    <col min="11522" max="11523" width="10.28515625" style="402" customWidth="1"/>
    <col min="11524" max="11535" width="9" style="402" customWidth="1"/>
    <col min="11536" max="11776" width="11.42578125" style="402"/>
    <col min="11777" max="11777" width="36.7109375" style="402" customWidth="1"/>
    <col min="11778" max="11779" width="10.28515625" style="402" customWidth="1"/>
    <col min="11780" max="11791" width="9" style="402" customWidth="1"/>
    <col min="11792" max="12032" width="11.42578125" style="402"/>
    <col min="12033" max="12033" width="36.7109375" style="402" customWidth="1"/>
    <col min="12034" max="12035" width="10.28515625" style="402" customWidth="1"/>
    <col min="12036" max="12047" width="9" style="402" customWidth="1"/>
    <col min="12048" max="12288" width="11.42578125" style="402"/>
    <col min="12289" max="12289" width="36.7109375" style="402" customWidth="1"/>
    <col min="12290" max="12291" width="10.28515625" style="402" customWidth="1"/>
    <col min="12292" max="12303" width="9" style="402" customWidth="1"/>
    <col min="12304" max="12544" width="11.42578125" style="402"/>
    <col min="12545" max="12545" width="36.7109375" style="402" customWidth="1"/>
    <col min="12546" max="12547" width="10.28515625" style="402" customWidth="1"/>
    <col min="12548" max="12559" width="9" style="402" customWidth="1"/>
    <col min="12560" max="12800" width="11.42578125" style="402"/>
    <col min="12801" max="12801" width="36.7109375" style="402" customWidth="1"/>
    <col min="12802" max="12803" width="10.28515625" style="402" customWidth="1"/>
    <col min="12804" max="12815" width="9" style="402" customWidth="1"/>
    <col min="12816" max="13056" width="11.42578125" style="402"/>
    <col min="13057" max="13057" width="36.7109375" style="402" customWidth="1"/>
    <col min="13058" max="13059" width="10.28515625" style="402" customWidth="1"/>
    <col min="13060" max="13071" width="9" style="402" customWidth="1"/>
    <col min="13072" max="13312" width="11.42578125" style="402"/>
    <col min="13313" max="13313" width="36.7109375" style="402" customWidth="1"/>
    <col min="13314" max="13315" width="10.28515625" style="402" customWidth="1"/>
    <col min="13316" max="13327" width="9" style="402" customWidth="1"/>
    <col min="13328" max="13568" width="11.42578125" style="402"/>
    <col min="13569" max="13569" width="36.7109375" style="402" customWidth="1"/>
    <col min="13570" max="13571" width="10.28515625" style="402" customWidth="1"/>
    <col min="13572" max="13583" width="9" style="402" customWidth="1"/>
    <col min="13584" max="13824" width="11.42578125" style="402"/>
    <col min="13825" max="13825" width="36.7109375" style="402" customWidth="1"/>
    <col min="13826" max="13827" width="10.28515625" style="402" customWidth="1"/>
    <col min="13828" max="13839" width="9" style="402" customWidth="1"/>
    <col min="13840" max="14080" width="11.42578125" style="402"/>
    <col min="14081" max="14081" width="36.7109375" style="402" customWidth="1"/>
    <col min="14082" max="14083" width="10.28515625" style="402" customWidth="1"/>
    <col min="14084" max="14095" width="9" style="402" customWidth="1"/>
    <col min="14096" max="14336" width="11.42578125" style="402"/>
    <col min="14337" max="14337" width="36.7109375" style="402" customWidth="1"/>
    <col min="14338" max="14339" width="10.28515625" style="402" customWidth="1"/>
    <col min="14340" max="14351" width="9" style="402" customWidth="1"/>
    <col min="14352" max="14592" width="11.42578125" style="402"/>
    <col min="14593" max="14593" width="36.7109375" style="402" customWidth="1"/>
    <col min="14594" max="14595" width="10.28515625" style="402" customWidth="1"/>
    <col min="14596" max="14607" width="9" style="402" customWidth="1"/>
    <col min="14608" max="14848" width="11.42578125" style="402"/>
    <col min="14849" max="14849" width="36.7109375" style="402" customWidth="1"/>
    <col min="14850" max="14851" width="10.28515625" style="402" customWidth="1"/>
    <col min="14852" max="14863" width="9" style="402" customWidth="1"/>
    <col min="14864" max="15104" width="11.42578125" style="402"/>
    <col min="15105" max="15105" width="36.7109375" style="402" customWidth="1"/>
    <col min="15106" max="15107" width="10.28515625" style="402" customWidth="1"/>
    <col min="15108" max="15119" width="9" style="402" customWidth="1"/>
    <col min="15120" max="15360" width="11.42578125" style="402"/>
    <col min="15361" max="15361" width="36.7109375" style="402" customWidth="1"/>
    <col min="15362" max="15363" width="10.28515625" style="402" customWidth="1"/>
    <col min="15364" max="15375" width="9" style="402" customWidth="1"/>
    <col min="15376" max="15616" width="11.42578125" style="402"/>
    <col min="15617" max="15617" width="36.7109375" style="402" customWidth="1"/>
    <col min="15618" max="15619" width="10.28515625" style="402" customWidth="1"/>
    <col min="15620" max="15631" width="9" style="402" customWidth="1"/>
    <col min="15632" max="15872" width="11.42578125" style="402"/>
    <col min="15873" max="15873" width="36.7109375" style="402" customWidth="1"/>
    <col min="15874" max="15875" width="10.28515625" style="402" customWidth="1"/>
    <col min="15876" max="15887" width="9" style="402" customWidth="1"/>
    <col min="15888" max="16128" width="11.42578125" style="402"/>
    <col min="16129" max="16129" width="36.7109375" style="402" customWidth="1"/>
    <col min="16130" max="16131" width="10.28515625" style="402" customWidth="1"/>
    <col min="16132" max="16143" width="9" style="402" customWidth="1"/>
    <col min="16144" max="16384" width="11.42578125" style="402"/>
  </cols>
  <sheetData>
    <row r="1" spans="1:15" ht="24.95" customHeight="1" x14ac:dyDescent="0.25">
      <c r="A1" s="400" t="s">
        <v>374</v>
      </c>
      <c r="B1" s="401"/>
      <c r="C1" s="401"/>
      <c r="E1" s="403"/>
    </row>
    <row r="2" spans="1:15" s="405" customFormat="1" ht="24.95" customHeight="1" thickBot="1" x14ac:dyDescent="0.3">
      <c r="A2" s="404" t="s">
        <v>379</v>
      </c>
    </row>
    <row r="3" spans="1:15" s="405" customFormat="1" ht="20.100000000000001" customHeight="1" x14ac:dyDescent="0.25">
      <c r="A3" s="1536" t="s">
        <v>203</v>
      </c>
      <c r="B3" s="1539" t="s">
        <v>293</v>
      </c>
      <c r="C3" s="1540"/>
      <c r="D3" s="1540"/>
      <c r="E3" s="1540"/>
      <c r="F3" s="1540"/>
      <c r="G3" s="1540"/>
      <c r="H3" s="1540"/>
      <c r="I3" s="1540"/>
      <c r="J3" s="1540"/>
      <c r="K3" s="1540"/>
      <c r="L3" s="1540"/>
      <c r="M3" s="1540"/>
      <c r="N3" s="1540"/>
      <c r="O3" s="1541"/>
    </row>
    <row r="4" spans="1:15" ht="20.100000000000001" customHeight="1" x14ac:dyDescent="0.25">
      <c r="A4" s="1537"/>
      <c r="B4" s="1542" t="s">
        <v>205</v>
      </c>
      <c r="C4" s="1542"/>
      <c r="D4" s="406" t="s">
        <v>278</v>
      </c>
      <c r="E4" s="406"/>
      <c r="F4" s="406" t="s">
        <v>279</v>
      </c>
      <c r="G4" s="406"/>
      <c r="H4" s="406" t="s">
        <v>280</v>
      </c>
      <c r="I4" s="406"/>
      <c r="J4" s="406" t="s">
        <v>281</v>
      </c>
      <c r="K4" s="406"/>
      <c r="L4" s="406" t="s">
        <v>282</v>
      </c>
      <c r="M4" s="406"/>
      <c r="N4" s="407" t="s">
        <v>283</v>
      </c>
      <c r="O4" s="408"/>
    </row>
    <row r="5" spans="1:15" ht="20.100000000000001" customHeight="1" x14ac:dyDescent="0.25">
      <c r="A5" s="1538"/>
      <c r="B5" s="409">
        <v>2011</v>
      </c>
      <c r="C5" s="409">
        <v>2012</v>
      </c>
      <c r="D5" s="409">
        <v>2011</v>
      </c>
      <c r="E5" s="409">
        <v>2012</v>
      </c>
      <c r="F5" s="409">
        <v>2011</v>
      </c>
      <c r="G5" s="409">
        <v>2012</v>
      </c>
      <c r="H5" s="409">
        <v>2011</v>
      </c>
      <c r="I5" s="409">
        <v>2012</v>
      </c>
      <c r="J5" s="409">
        <v>2011</v>
      </c>
      <c r="K5" s="409">
        <v>2012</v>
      </c>
      <c r="L5" s="409">
        <v>2011</v>
      </c>
      <c r="M5" s="409">
        <v>2012</v>
      </c>
      <c r="N5" s="409">
        <v>2011</v>
      </c>
      <c r="O5" s="410">
        <v>2012</v>
      </c>
    </row>
    <row r="6" spans="1:15" ht="20.100000000000001" customHeight="1" x14ac:dyDescent="0.25">
      <c r="A6" s="411" t="s">
        <v>310</v>
      </c>
      <c r="B6" s="412">
        <v>978385</v>
      </c>
      <c r="C6" s="412">
        <v>1132710</v>
      </c>
      <c r="D6" s="412">
        <v>82398</v>
      </c>
      <c r="E6" s="412">
        <v>104367</v>
      </c>
      <c r="F6" s="412">
        <v>93728</v>
      </c>
      <c r="G6" s="412">
        <v>115984</v>
      </c>
      <c r="H6" s="412">
        <v>100603</v>
      </c>
      <c r="I6" s="412">
        <v>120857</v>
      </c>
      <c r="J6" s="412">
        <v>80486</v>
      </c>
      <c r="K6" s="412">
        <v>87486</v>
      </c>
      <c r="L6" s="412">
        <v>64152</v>
      </c>
      <c r="M6" s="412">
        <v>67893</v>
      </c>
      <c r="N6" s="412">
        <v>59048</v>
      </c>
      <c r="O6" s="412">
        <v>81679</v>
      </c>
    </row>
    <row r="7" spans="1:15" s="414" customFormat="1" ht="20.100000000000001" customHeight="1" x14ac:dyDescent="0.25">
      <c r="A7" s="413" t="s">
        <v>212</v>
      </c>
      <c r="B7" s="414">
        <v>18772</v>
      </c>
      <c r="C7" s="414">
        <v>22586</v>
      </c>
      <c r="D7" s="414">
        <v>1890</v>
      </c>
      <c r="E7" s="414">
        <v>2228</v>
      </c>
      <c r="F7" s="414">
        <v>1243</v>
      </c>
      <c r="G7" s="414">
        <v>2181</v>
      </c>
      <c r="H7" s="414">
        <v>1508</v>
      </c>
      <c r="I7" s="414">
        <v>2179</v>
      </c>
      <c r="J7" s="414">
        <v>1369</v>
      </c>
      <c r="K7" s="414">
        <v>1703</v>
      </c>
      <c r="L7" s="414">
        <v>1528</v>
      </c>
      <c r="M7" s="414">
        <v>1529</v>
      </c>
      <c r="N7" s="414">
        <v>1224</v>
      </c>
      <c r="O7" s="414">
        <v>3488</v>
      </c>
    </row>
    <row r="8" spans="1:15" s="416" customFormat="1" ht="20.100000000000001" customHeight="1" x14ac:dyDescent="0.25">
      <c r="A8" s="415" t="s">
        <v>213</v>
      </c>
      <c r="B8" s="416">
        <v>1683</v>
      </c>
      <c r="C8" s="416">
        <v>2148</v>
      </c>
      <c r="D8" s="416">
        <v>121</v>
      </c>
      <c r="E8" s="416">
        <v>131</v>
      </c>
      <c r="F8" s="416">
        <v>91</v>
      </c>
      <c r="G8" s="416">
        <v>200</v>
      </c>
      <c r="H8" s="416">
        <v>126</v>
      </c>
      <c r="I8" s="416">
        <v>175</v>
      </c>
      <c r="J8" s="416">
        <v>183</v>
      </c>
      <c r="K8" s="416">
        <v>208</v>
      </c>
      <c r="L8" s="416">
        <v>112</v>
      </c>
      <c r="M8" s="416">
        <v>134</v>
      </c>
      <c r="N8" s="416">
        <v>86</v>
      </c>
      <c r="O8" s="416">
        <v>166</v>
      </c>
    </row>
    <row r="9" spans="1:15" s="416" customFormat="1" ht="20.100000000000001" customHeight="1" x14ac:dyDescent="0.25">
      <c r="A9" s="415" t="s">
        <v>214</v>
      </c>
      <c r="B9" s="416">
        <v>12681</v>
      </c>
      <c r="C9" s="416">
        <v>12541</v>
      </c>
      <c r="D9" s="416">
        <v>1452</v>
      </c>
      <c r="E9" s="416">
        <v>1636</v>
      </c>
      <c r="F9" s="416">
        <v>893</v>
      </c>
      <c r="G9" s="416">
        <v>1282</v>
      </c>
      <c r="H9" s="416">
        <v>974</v>
      </c>
      <c r="I9" s="416">
        <v>1316</v>
      </c>
      <c r="J9" s="416">
        <v>898</v>
      </c>
      <c r="K9" s="416">
        <v>1088</v>
      </c>
      <c r="L9" s="416">
        <v>1097</v>
      </c>
      <c r="M9" s="416">
        <v>922</v>
      </c>
      <c r="N9" s="416">
        <v>827</v>
      </c>
      <c r="O9" s="416">
        <v>721</v>
      </c>
    </row>
    <row r="10" spans="1:15" s="416" customFormat="1" ht="20.100000000000001" customHeight="1" x14ac:dyDescent="0.25">
      <c r="A10" s="415" t="s">
        <v>215</v>
      </c>
      <c r="B10" s="416">
        <v>105</v>
      </c>
      <c r="C10" s="416">
        <v>137</v>
      </c>
      <c r="D10" s="416">
        <v>5</v>
      </c>
      <c r="E10" s="416">
        <v>5</v>
      </c>
      <c r="F10" s="416">
        <v>14</v>
      </c>
      <c r="G10" s="416">
        <v>10</v>
      </c>
      <c r="H10" s="416">
        <v>9</v>
      </c>
      <c r="I10" s="416">
        <v>19</v>
      </c>
      <c r="J10" s="416">
        <v>7</v>
      </c>
      <c r="K10" s="416">
        <v>10</v>
      </c>
      <c r="L10" s="416">
        <v>15</v>
      </c>
      <c r="M10" s="416">
        <v>5</v>
      </c>
      <c r="N10" s="416">
        <v>9</v>
      </c>
      <c r="O10" s="416">
        <v>25</v>
      </c>
    </row>
    <row r="11" spans="1:15" s="416" customFormat="1" ht="20.100000000000001" customHeight="1" x14ac:dyDescent="0.25">
      <c r="A11" s="415" t="s">
        <v>216</v>
      </c>
      <c r="B11" s="416">
        <v>435</v>
      </c>
      <c r="C11" s="416">
        <v>1141</v>
      </c>
      <c r="D11" s="416">
        <v>27</v>
      </c>
      <c r="E11" s="416">
        <v>66</v>
      </c>
      <c r="F11" s="416">
        <v>26</v>
      </c>
      <c r="G11" s="416">
        <v>108</v>
      </c>
      <c r="H11" s="416">
        <v>46</v>
      </c>
      <c r="I11" s="416">
        <v>75</v>
      </c>
      <c r="J11" s="416">
        <v>34</v>
      </c>
      <c r="K11" s="416">
        <v>57</v>
      </c>
      <c r="L11" s="416">
        <v>45</v>
      </c>
      <c r="M11" s="416">
        <v>88</v>
      </c>
      <c r="N11" s="416">
        <v>65</v>
      </c>
      <c r="O11" s="416">
        <v>510</v>
      </c>
    </row>
    <row r="12" spans="1:15" s="416" customFormat="1" ht="20.100000000000001" customHeight="1" x14ac:dyDescent="0.25">
      <c r="A12" s="415" t="s">
        <v>217</v>
      </c>
      <c r="B12" s="416">
        <v>3868</v>
      </c>
      <c r="C12" s="416">
        <v>6619</v>
      </c>
      <c r="D12" s="416">
        <v>285</v>
      </c>
      <c r="E12" s="416">
        <v>390</v>
      </c>
      <c r="F12" s="416">
        <v>219</v>
      </c>
      <c r="G12" s="416">
        <v>581</v>
      </c>
      <c r="H12" s="416">
        <v>353</v>
      </c>
      <c r="I12" s="416">
        <v>594</v>
      </c>
      <c r="J12" s="416">
        <v>247</v>
      </c>
      <c r="K12" s="416">
        <v>340</v>
      </c>
      <c r="L12" s="416">
        <v>259</v>
      </c>
      <c r="M12" s="416">
        <v>380</v>
      </c>
      <c r="N12" s="416">
        <v>237</v>
      </c>
      <c r="O12" s="416">
        <v>2066</v>
      </c>
    </row>
    <row r="13" spans="1:15" s="414" customFormat="1" ht="20.100000000000001" customHeight="1" x14ac:dyDescent="0.25">
      <c r="A13" s="413" t="s">
        <v>218</v>
      </c>
      <c r="B13" s="414">
        <v>9297</v>
      </c>
      <c r="C13" s="414">
        <v>10437</v>
      </c>
      <c r="D13" s="414">
        <v>552</v>
      </c>
      <c r="E13" s="414">
        <v>664</v>
      </c>
      <c r="F13" s="414">
        <v>546</v>
      </c>
      <c r="G13" s="414">
        <v>477</v>
      </c>
      <c r="H13" s="414">
        <v>598</v>
      </c>
      <c r="I13" s="414">
        <v>953</v>
      </c>
      <c r="J13" s="414">
        <v>827</v>
      </c>
      <c r="K13" s="414">
        <v>776</v>
      </c>
      <c r="L13" s="414">
        <v>725</v>
      </c>
      <c r="M13" s="414">
        <v>763</v>
      </c>
      <c r="N13" s="414">
        <v>693</v>
      </c>
      <c r="O13" s="414">
        <v>1306</v>
      </c>
    </row>
    <row r="14" spans="1:15" s="416" customFormat="1" ht="20.100000000000001" customHeight="1" x14ac:dyDescent="0.25">
      <c r="A14" s="415" t="s">
        <v>219</v>
      </c>
      <c r="B14" s="416">
        <v>2245</v>
      </c>
      <c r="C14" s="416">
        <v>2420</v>
      </c>
      <c r="D14" s="416">
        <v>218</v>
      </c>
      <c r="E14" s="416">
        <v>296</v>
      </c>
      <c r="F14" s="416">
        <v>157</v>
      </c>
      <c r="G14" s="416">
        <v>116</v>
      </c>
      <c r="H14" s="416">
        <v>118</v>
      </c>
      <c r="I14" s="416">
        <v>222</v>
      </c>
      <c r="J14" s="416">
        <v>187</v>
      </c>
      <c r="K14" s="416">
        <v>196</v>
      </c>
      <c r="L14" s="416">
        <v>213</v>
      </c>
      <c r="M14" s="416">
        <v>197</v>
      </c>
      <c r="N14" s="416">
        <v>123</v>
      </c>
      <c r="O14" s="416">
        <v>251</v>
      </c>
    </row>
    <row r="15" spans="1:15" s="416" customFormat="1" ht="20.100000000000001" customHeight="1" x14ac:dyDescent="0.25">
      <c r="A15" s="415" t="s">
        <v>220</v>
      </c>
      <c r="B15" s="416">
        <v>875</v>
      </c>
      <c r="C15" s="416">
        <v>955</v>
      </c>
      <c r="D15" s="416">
        <v>66</v>
      </c>
      <c r="E15" s="416">
        <v>65</v>
      </c>
      <c r="F15" s="416">
        <v>47</v>
      </c>
      <c r="G15" s="416">
        <v>36</v>
      </c>
      <c r="H15" s="416">
        <v>47</v>
      </c>
      <c r="I15" s="416">
        <v>65</v>
      </c>
      <c r="J15" s="416">
        <v>61</v>
      </c>
      <c r="K15" s="416">
        <v>62</v>
      </c>
      <c r="L15" s="416">
        <v>68</v>
      </c>
      <c r="M15" s="416">
        <v>76</v>
      </c>
      <c r="N15" s="416">
        <v>119</v>
      </c>
      <c r="O15" s="416">
        <v>125</v>
      </c>
    </row>
    <row r="16" spans="1:15" s="416" customFormat="1" ht="20.100000000000001" customHeight="1" x14ac:dyDescent="0.25">
      <c r="A16" s="415" t="s">
        <v>221</v>
      </c>
      <c r="B16" s="416">
        <v>1340</v>
      </c>
      <c r="C16" s="416">
        <v>1269</v>
      </c>
      <c r="D16" s="416">
        <v>61</v>
      </c>
      <c r="E16" s="416">
        <v>50</v>
      </c>
      <c r="F16" s="416">
        <v>71</v>
      </c>
      <c r="G16" s="416">
        <v>62</v>
      </c>
      <c r="H16" s="416">
        <v>121</v>
      </c>
      <c r="I16" s="416">
        <v>140</v>
      </c>
      <c r="J16" s="416">
        <v>109</v>
      </c>
      <c r="K16" s="416">
        <v>75</v>
      </c>
      <c r="L16" s="416">
        <v>96</v>
      </c>
      <c r="M16" s="416">
        <v>89</v>
      </c>
      <c r="N16" s="416">
        <v>112</v>
      </c>
      <c r="O16" s="416">
        <v>168</v>
      </c>
    </row>
    <row r="17" spans="1:15" s="416" customFormat="1" ht="20.100000000000001" customHeight="1" x14ac:dyDescent="0.25">
      <c r="A17" s="415" t="s">
        <v>222</v>
      </c>
      <c r="B17" s="416">
        <v>1257</v>
      </c>
      <c r="C17" s="416">
        <v>1599</v>
      </c>
      <c r="D17" s="416">
        <v>76</v>
      </c>
      <c r="E17" s="416">
        <v>71</v>
      </c>
      <c r="F17" s="416">
        <v>70</v>
      </c>
      <c r="G17" s="416">
        <v>71</v>
      </c>
      <c r="H17" s="416">
        <v>83</v>
      </c>
      <c r="I17" s="416">
        <v>153</v>
      </c>
      <c r="J17" s="416">
        <v>96</v>
      </c>
      <c r="K17" s="416">
        <v>164</v>
      </c>
      <c r="L17" s="416">
        <v>97</v>
      </c>
      <c r="M17" s="416">
        <v>88</v>
      </c>
      <c r="N17" s="416">
        <v>94</v>
      </c>
      <c r="O17" s="416">
        <v>148</v>
      </c>
    </row>
    <row r="18" spans="1:15" s="416" customFormat="1" ht="20.100000000000001" customHeight="1" x14ac:dyDescent="0.25">
      <c r="A18" s="415" t="s">
        <v>223</v>
      </c>
      <c r="B18" s="416">
        <v>3580</v>
      </c>
      <c r="C18" s="416">
        <v>4194</v>
      </c>
      <c r="D18" s="416">
        <v>131</v>
      </c>
      <c r="E18" s="416">
        <v>182</v>
      </c>
      <c r="F18" s="416">
        <v>201</v>
      </c>
      <c r="G18" s="416">
        <v>192</v>
      </c>
      <c r="H18" s="416">
        <v>229</v>
      </c>
      <c r="I18" s="416">
        <v>373</v>
      </c>
      <c r="J18" s="416">
        <v>374</v>
      </c>
      <c r="K18" s="416">
        <v>279</v>
      </c>
      <c r="L18" s="416">
        <v>251</v>
      </c>
      <c r="M18" s="416">
        <v>313</v>
      </c>
      <c r="N18" s="416">
        <v>245</v>
      </c>
      <c r="O18" s="416">
        <v>614</v>
      </c>
    </row>
    <row r="19" spans="1:15" s="414" customFormat="1" ht="20.100000000000001" customHeight="1" x14ac:dyDescent="0.25">
      <c r="A19" s="413" t="s">
        <v>224</v>
      </c>
      <c r="B19" s="414">
        <v>190062</v>
      </c>
      <c r="C19" s="414">
        <v>184061</v>
      </c>
      <c r="D19" s="414">
        <v>11125</v>
      </c>
      <c r="E19" s="414">
        <v>12483</v>
      </c>
      <c r="F19" s="414">
        <v>15253</v>
      </c>
      <c r="G19" s="414">
        <v>18902</v>
      </c>
      <c r="H19" s="414">
        <v>23997</v>
      </c>
      <c r="I19" s="414">
        <v>18534</v>
      </c>
      <c r="J19" s="414">
        <v>14973</v>
      </c>
      <c r="K19" s="414">
        <v>12984</v>
      </c>
      <c r="L19" s="414">
        <v>14498</v>
      </c>
      <c r="M19" s="414">
        <v>13065</v>
      </c>
      <c r="N19" s="414">
        <v>14601</v>
      </c>
      <c r="O19" s="414">
        <v>16291</v>
      </c>
    </row>
    <row r="20" spans="1:15" s="416" customFormat="1" ht="20.100000000000001" customHeight="1" x14ac:dyDescent="0.25">
      <c r="A20" s="415" t="s">
        <v>225</v>
      </c>
      <c r="B20" s="416">
        <v>12750</v>
      </c>
      <c r="C20" s="416">
        <v>14301</v>
      </c>
      <c r="D20" s="416">
        <v>838</v>
      </c>
      <c r="E20" s="416">
        <v>1218</v>
      </c>
      <c r="F20" s="416">
        <v>1508</v>
      </c>
      <c r="G20" s="416">
        <v>1784</v>
      </c>
      <c r="H20" s="416">
        <v>1569</v>
      </c>
      <c r="I20" s="416">
        <v>1576</v>
      </c>
      <c r="J20" s="416">
        <v>961</v>
      </c>
      <c r="K20" s="416">
        <v>1190</v>
      </c>
      <c r="L20" s="416">
        <v>753</v>
      </c>
      <c r="M20" s="416">
        <v>808</v>
      </c>
      <c r="N20" s="416">
        <v>653</v>
      </c>
      <c r="O20" s="416">
        <v>1311</v>
      </c>
    </row>
    <row r="21" spans="1:15" s="416" customFormat="1" ht="20.100000000000001" customHeight="1" x14ac:dyDescent="0.25">
      <c r="A21" s="415" t="s">
        <v>227</v>
      </c>
      <c r="B21" s="416">
        <v>167241</v>
      </c>
      <c r="C21" s="416">
        <v>159997</v>
      </c>
      <c r="D21" s="416">
        <v>9919</v>
      </c>
      <c r="E21" s="416">
        <v>10711</v>
      </c>
      <c r="F21" s="416">
        <v>13117</v>
      </c>
      <c r="G21" s="416">
        <v>16457</v>
      </c>
      <c r="H21" s="416">
        <v>21634</v>
      </c>
      <c r="I21" s="416">
        <v>15989</v>
      </c>
      <c r="J21" s="416">
        <v>13234</v>
      </c>
      <c r="K21" s="416">
        <v>10892</v>
      </c>
      <c r="L21" s="416">
        <v>12985</v>
      </c>
      <c r="M21" s="416">
        <v>11623</v>
      </c>
      <c r="N21" s="416">
        <v>13263</v>
      </c>
      <c r="O21" s="416">
        <v>14133</v>
      </c>
    </row>
    <row r="22" spans="1:15" s="416" customFormat="1" ht="20.100000000000001" customHeight="1" x14ac:dyDescent="0.25">
      <c r="A22" s="415" t="s">
        <v>228</v>
      </c>
      <c r="B22" s="416">
        <v>10071</v>
      </c>
      <c r="C22" s="416">
        <v>9763</v>
      </c>
      <c r="D22" s="416">
        <v>368</v>
      </c>
      <c r="E22" s="416">
        <v>554</v>
      </c>
      <c r="F22" s="416">
        <v>628</v>
      </c>
      <c r="G22" s="416">
        <v>661</v>
      </c>
      <c r="H22" s="416">
        <v>794</v>
      </c>
      <c r="I22" s="416">
        <v>969</v>
      </c>
      <c r="J22" s="416">
        <v>778</v>
      </c>
      <c r="K22" s="416">
        <v>902</v>
      </c>
      <c r="L22" s="416">
        <v>760</v>
      </c>
      <c r="M22" s="416">
        <v>634</v>
      </c>
      <c r="N22" s="416">
        <v>685</v>
      </c>
      <c r="O22" s="416">
        <v>847</v>
      </c>
    </row>
    <row r="23" spans="1:15" s="414" customFormat="1" ht="20.100000000000001" customHeight="1" x14ac:dyDescent="0.25">
      <c r="A23" s="413" t="s">
        <v>229</v>
      </c>
      <c r="B23" s="414">
        <v>323532</v>
      </c>
      <c r="C23" s="414">
        <v>403184</v>
      </c>
      <c r="D23" s="414">
        <v>34316</v>
      </c>
      <c r="E23" s="414">
        <v>48380</v>
      </c>
      <c r="F23" s="414">
        <v>36030</v>
      </c>
      <c r="G23" s="414">
        <v>41080</v>
      </c>
      <c r="H23" s="414">
        <v>30477</v>
      </c>
      <c r="I23" s="414">
        <v>47087</v>
      </c>
      <c r="J23" s="414">
        <v>26005</v>
      </c>
      <c r="K23" s="414">
        <v>34958</v>
      </c>
      <c r="L23" s="414">
        <v>19380</v>
      </c>
      <c r="M23" s="414">
        <v>24213</v>
      </c>
      <c r="N23" s="414">
        <v>17528</v>
      </c>
      <c r="O23" s="414">
        <v>20854</v>
      </c>
    </row>
    <row r="24" spans="1:15" s="416" customFormat="1" ht="20.100000000000001" customHeight="1" x14ac:dyDescent="0.25">
      <c r="A24" s="415" t="s">
        <v>230</v>
      </c>
      <c r="B24" s="416">
        <v>196000</v>
      </c>
      <c r="C24" s="416">
        <v>255844</v>
      </c>
      <c r="D24" s="416">
        <v>23187</v>
      </c>
      <c r="E24" s="416">
        <v>36393</v>
      </c>
      <c r="F24" s="416">
        <v>21246</v>
      </c>
      <c r="G24" s="416">
        <v>27163</v>
      </c>
      <c r="H24" s="416">
        <v>20800</v>
      </c>
      <c r="I24" s="416">
        <v>31410</v>
      </c>
      <c r="J24" s="416">
        <v>14882</v>
      </c>
      <c r="K24" s="416">
        <v>22982</v>
      </c>
      <c r="L24" s="416">
        <v>10842</v>
      </c>
      <c r="M24" s="416">
        <v>13370</v>
      </c>
      <c r="N24" s="416">
        <v>9761</v>
      </c>
      <c r="O24" s="416">
        <v>9467</v>
      </c>
    </row>
    <row r="25" spans="1:15" s="416" customFormat="1" ht="20.100000000000001" customHeight="1" x14ac:dyDescent="0.25">
      <c r="A25" s="415" t="s">
        <v>231</v>
      </c>
      <c r="B25" s="416">
        <v>841</v>
      </c>
      <c r="C25" s="416">
        <v>873</v>
      </c>
      <c r="D25" s="416">
        <v>63</v>
      </c>
      <c r="E25" s="416">
        <v>61</v>
      </c>
      <c r="F25" s="416">
        <v>53</v>
      </c>
      <c r="G25" s="416">
        <v>47</v>
      </c>
      <c r="H25" s="416">
        <v>67</v>
      </c>
      <c r="I25" s="416">
        <v>56</v>
      </c>
      <c r="J25" s="416">
        <v>57</v>
      </c>
      <c r="K25" s="416">
        <v>62</v>
      </c>
      <c r="L25" s="416">
        <v>57</v>
      </c>
      <c r="M25" s="416">
        <v>47</v>
      </c>
      <c r="N25" s="416">
        <v>70</v>
      </c>
      <c r="O25" s="416">
        <v>143</v>
      </c>
    </row>
    <row r="26" spans="1:15" s="416" customFormat="1" ht="20.100000000000001" customHeight="1" x14ac:dyDescent="0.25">
      <c r="A26" s="415" t="s">
        <v>232</v>
      </c>
      <c r="B26" s="416">
        <v>67354</v>
      </c>
      <c r="C26" s="416">
        <v>78426</v>
      </c>
      <c r="D26" s="416">
        <v>7367</v>
      </c>
      <c r="E26" s="416">
        <v>7344</v>
      </c>
      <c r="F26" s="416">
        <v>10719</v>
      </c>
      <c r="G26" s="416">
        <v>9018</v>
      </c>
      <c r="H26" s="416">
        <v>5165</v>
      </c>
      <c r="I26" s="416">
        <v>7530</v>
      </c>
      <c r="J26" s="416">
        <v>4758</v>
      </c>
      <c r="K26" s="416">
        <v>5962</v>
      </c>
      <c r="L26" s="416">
        <v>4536</v>
      </c>
      <c r="M26" s="416">
        <v>6038</v>
      </c>
      <c r="N26" s="416">
        <v>3741</v>
      </c>
      <c r="O26" s="416">
        <v>5450</v>
      </c>
    </row>
    <row r="27" spans="1:15" s="416" customFormat="1" ht="20.100000000000001" customHeight="1" x14ac:dyDescent="0.25">
      <c r="A27" s="415" t="s">
        <v>233</v>
      </c>
      <c r="B27" s="416">
        <v>12302</v>
      </c>
      <c r="C27" s="416">
        <v>20092</v>
      </c>
      <c r="D27" s="416">
        <v>619</v>
      </c>
      <c r="E27" s="416">
        <v>1183</v>
      </c>
      <c r="F27" s="416">
        <v>412</v>
      </c>
      <c r="G27" s="416">
        <v>1108</v>
      </c>
      <c r="H27" s="416">
        <v>696</v>
      </c>
      <c r="I27" s="416">
        <v>1803</v>
      </c>
      <c r="J27" s="416">
        <v>920</v>
      </c>
      <c r="K27" s="416">
        <v>1404</v>
      </c>
      <c r="L27" s="416">
        <v>737</v>
      </c>
      <c r="M27" s="416">
        <v>1152</v>
      </c>
      <c r="N27" s="416">
        <v>847</v>
      </c>
      <c r="O27" s="416">
        <v>1848</v>
      </c>
    </row>
    <row r="28" spans="1:15" s="416" customFormat="1" ht="20.100000000000001" customHeight="1" x14ac:dyDescent="0.25">
      <c r="A28" s="415" t="s">
        <v>234</v>
      </c>
      <c r="B28" s="416">
        <v>5483</v>
      </c>
      <c r="C28" s="416">
        <v>5252</v>
      </c>
      <c r="D28" s="416">
        <v>169</v>
      </c>
      <c r="E28" s="416">
        <v>168</v>
      </c>
      <c r="F28" s="416">
        <v>316</v>
      </c>
      <c r="G28" s="416">
        <v>338</v>
      </c>
      <c r="H28" s="416">
        <v>430</v>
      </c>
      <c r="I28" s="416">
        <v>707</v>
      </c>
      <c r="J28" s="416">
        <v>460</v>
      </c>
      <c r="K28" s="416">
        <v>466</v>
      </c>
      <c r="L28" s="416">
        <v>428</v>
      </c>
      <c r="M28" s="416">
        <v>383</v>
      </c>
      <c r="N28" s="416">
        <v>405</v>
      </c>
      <c r="O28" s="416">
        <v>566</v>
      </c>
    </row>
    <row r="29" spans="1:15" s="416" customFormat="1" ht="20.100000000000001" customHeight="1" x14ac:dyDescent="0.25">
      <c r="A29" s="415" t="s">
        <v>235</v>
      </c>
      <c r="B29" s="416">
        <v>1</v>
      </c>
      <c r="C29" s="416">
        <v>1</v>
      </c>
      <c r="D29" s="416">
        <v>0</v>
      </c>
      <c r="E29" s="416">
        <v>0</v>
      </c>
      <c r="F29" s="416">
        <v>0</v>
      </c>
      <c r="G29" s="416">
        <v>0</v>
      </c>
      <c r="H29" s="416">
        <v>0</v>
      </c>
      <c r="I29" s="416">
        <v>0</v>
      </c>
      <c r="J29" s="416">
        <v>0</v>
      </c>
      <c r="K29" s="416">
        <v>0</v>
      </c>
      <c r="L29" s="416">
        <v>1</v>
      </c>
      <c r="M29" s="416">
        <v>0</v>
      </c>
      <c r="N29" s="416">
        <v>0</v>
      </c>
      <c r="O29" s="416">
        <v>0</v>
      </c>
    </row>
    <row r="30" spans="1:15" s="416" customFormat="1" ht="20.100000000000001" customHeight="1" x14ac:dyDescent="0.25">
      <c r="A30" s="415" t="s">
        <v>236</v>
      </c>
      <c r="B30" s="416">
        <v>4428</v>
      </c>
      <c r="C30" s="416">
        <v>4006</v>
      </c>
      <c r="D30" s="416">
        <v>833</v>
      </c>
      <c r="E30" s="416">
        <v>755</v>
      </c>
      <c r="F30" s="416">
        <v>455</v>
      </c>
      <c r="G30" s="416">
        <v>433</v>
      </c>
      <c r="H30" s="416">
        <v>194</v>
      </c>
      <c r="I30" s="416">
        <v>648</v>
      </c>
      <c r="J30" s="416">
        <v>256</v>
      </c>
      <c r="K30" s="416">
        <v>303</v>
      </c>
      <c r="L30" s="416">
        <v>230</v>
      </c>
      <c r="M30" s="416">
        <v>246</v>
      </c>
      <c r="N30" s="416">
        <v>226</v>
      </c>
      <c r="O30" s="416">
        <v>364</v>
      </c>
    </row>
    <row r="31" spans="1:15" s="416" customFormat="1" ht="20.100000000000001" customHeight="1" x14ac:dyDescent="0.25">
      <c r="A31" s="415" t="s">
        <v>237</v>
      </c>
      <c r="B31" s="416">
        <v>10200</v>
      </c>
      <c r="C31" s="416">
        <v>10716</v>
      </c>
      <c r="D31" s="416">
        <v>499</v>
      </c>
      <c r="E31" s="416">
        <v>437</v>
      </c>
      <c r="F31" s="416">
        <v>1005</v>
      </c>
      <c r="G31" s="416">
        <v>654</v>
      </c>
      <c r="H31" s="416">
        <v>739</v>
      </c>
      <c r="I31" s="416">
        <v>1189</v>
      </c>
      <c r="J31" s="416">
        <v>1048</v>
      </c>
      <c r="K31" s="416">
        <v>958</v>
      </c>
      <c r="L31" s="416">
        <v>930</v>
      </c>
      <c r="M31" s="416">
        <v>824</v>
      </c>
      <c r="N31" s="416">
        <v>799</v>
      </c>
      <c r="O31" s="416">
        <v>729</v>
      </c>
    </row>
    <row r="32" spans="1:15" s="416" customFormat="1" ht="20.100000000000001" customHeight="1" x14ac:dyDescent="0.25">
      <c r="A32" s="415" t="s">
        <v>238</v>
      </c>
      <c r="B32" s="416">
        <v>72</v>
      </c>
      <c r="C32" s="416">
        <v>103</v>
      </c>
      <c r="D32" s="416">
        <v>0</v>
      </c>
      <c r="E32" s="416">
        <v>5</v>
      </c>
      <c r="F32" s="416">
        <v>2</v>
      </c>
      <c r="G32" s="416">
        <v>1</v>
      </c>
      <c r="H32" s="416">
        <v>7</v>
      </c>
      <c r="I32" s="416">
        <v>10</v>
      </c>
      <c r="J32" s="416">
        <v>1</v>
      </c>
      <c r="K32" s="416">
        <v>11</v>
      </c>
      <c r="L32" s="416">
        <v>14</v>
      </c>
      <c r="M32" s="416">
        <v>4</v>
      </c>
      <c r="N32" s="416">
        <v>7</v>
      </c>
      <c r="O32" s="416">
        <v>14</v>
      </c>
    </row>
    <row r="33" spans="1:15" s="416" customFormat="1" ht="20.100000000000001" customHeight="1" x14ac:dyDescent="0.25">
      <c r="A33" s="415" t="s">
        <v>239</v>
      </c>
      <c r="B33" s="416">
        <v>135</v>
      </c>
      <c r="C33" s="416">
        <v>34</v>
      </c>
      <c r="D33" s="416">
        <v>2</v>
      </c>
      <c r="E33" s="416">
        <v>0</v>
      </c>
      <c r="F33" s="416">
        <v>0</v>
      </c>
      <c r="G33" s="416">
        <v>0</v>
      </c>
      <c r="H33" s="416">
        <v>0</v>
      </c>
      <c r="I33" s="416">
        <v>1</v>
      </c>
      <c r="J33" s="416">
        <v>2</v>
      </c>
      <c r="K33" s="416">
        <v>1</v>
      </c>
      <c r="L33" s="416">
        <v>2</v>
      </c>
      <c r="M33" s="416">
        <v>1</v>
      </c>
      <c r="N33" s="416">
        <v>0</v>
      </c>
      <c r="O33" s="416">
        <v>6</v>
      </c>
    </row>
    <row r="34" spans="1:15" s="416" customFormat="1" ht="20.100000000000001" customHeight="1" x14ac:dyDescent="0.25">
      <c r="A34" s="415" t="s">
        <v>240</v>
      </c>
      <c r="B34" s="416">
        <v>15714</v>
      </c>
      <c r="C34" s="416">
        <v>16246</v>
      </c>
      <c r="D34" s="416">
        <v>1110</v>
      </c>
      <c r="E34" s="416">
        <v>1524</v>
      </c>
      <c r="F34" s="416">
        <v>1307</v>
      </c>
      <c r="G34" s="416">
        <v>1420</v>
      </c>
      <c r="H34" s="416">
        <v>1289</v>
      </c>
      <c r="I34" s="416">
        <v>2519</v>
      </c>
      <c r="J34" s="416">
        <v>2677</v>
      </c>
      <c r="K34" s="416">
        <v>1794</v>
      </c>
      <c r="L34" s="416">
        <v>772</v>
      </c>
      <c r="M34" s="416">
        <v>1484</v>
      </c>
      <c r="N34" s="416">
        <v>1029</v>
      </c>
      <c r="O34" s="416">
        <v>1341</v>
      </c>
    </row>
    <row r="35" spans="1:15" s="416" customFormat="1" ht="20.100000000000001" customHeight="1" x14ac:dyDescent="0.25">
      <c r="A35" s="415" t="s">
        <v>241</v>
      </c>
      <c r="B35" s="416">
        <v>11002</v>
      </c>
      <c r="C35" s="416">
        <v>11591</v>
      </c>
      <c r="D35" s="416">
        <v>467</v>
      </c>
      <c r="E35" s="416">
        <v>510</v>
      </c>
      <c r="F35" s="416">
        <v>515</v>
      </c>
      <c r="G35" s="416">
        <v>898</v>
      </c>
      <c r="H35" s="416">
        <v>1090</v>
      </c>
      <c r="I35" s="416">
        <v>1214</v>
      </c>
      <c r="J35" s="416">
        <v>944</v>
      </c>
      <c r="K35" s="416">
        <v>1015</v>
      </c>
      <c r="L35" s="416">
        <v>831</v>
      </c>
      <c r="M35" s="416">
        <v>664</v>
      </c>
      <c r="N35" s="416">
        <v>643</v>
      </c>
      <c r="O35" s="416">
        <v>926</v>
      </c>
    </row>
    <row r="36" spans="1:15" s="414" customFormat="1" ht="20.100000000000001" customHeight="1" x14ac:dyDescent="0.25">
      <c r="A36" s="413" t="s">
        <v>242</v>
      </c>
      <c r="B36" s="414">
        <v>35937</v>
      </c>
      <c r="C36" s="414">
        <v>55290</v>
      </c>
      <c r="D36" s="414">
        <v>2443</v>
      </c>
      <c r="E36" s="414">
        <v>3434</v>
      </c>
      <c r="F36" s="414">
        <v>2975</v>
      </c>
      <c r="G36" s="414">
        <v>6025</v>
      </c>
      <c r="H36" s="414">
        <v>4069</v>
      </c>
      <c r="I36" s="414">
        <v>4290</v>
      </c>
      <c r="J36" s="414">
        <v>2713</v>
      </c>
      <c r="K36" s="414">
        <v>3729</v>
      </c>
      <c r="L36" s="414">
        <v>3437</v>
      </c>
      <c r="M36" s="414">
        <v>3572</v>
      </c>
      <c r="N36" s="414">
        <v>2488</v>
      </c>
      <c r="O36" s="414">
        <v>7992</v>
      </c>
    </row>
    <row r="37" spans="1:15" s="416" customFormat="1" ht="20.100000000000001" customHeight="1" x14ac:dyDescent="0.25">
      <c r="A37" s="415" t="s">
        <v>243</v>
      </c>
      <c r="B37" s="416">
        <v>10308</v>
      </c>
      <c r="C37" s="416">
        <v>14777</v>
      </c>
      <c r="D37" s="416">
        <v>710</v>
      </c>
      <c r="E37" s="416">
        <v>871</v>
      </c>
      <c r="F37" s="416">
        <v>569</v>
      </c>
      <c r="G37" s="416">
        <v>1107</v>
      </c>
      <c r="H37" s="416">
        <v>931</v>
      </c>
      <c r="I37" s="416">
        <v>828</v>
      </c>
      <c r="J37" s="416">
        <v>638</v>
      </c>
      <c r="K37" s="416">
        <v>868</v>
      </c>
      <c r="L37" s="416">
        <v>1044</v>
      </c>
      <c r="M37" s="416">
        <v>1107</v>
      </c>
      <c r="N37" s="416">
        <v>797</v>
      </c>
      <c r="O37" s="416">
        <v>1687</v>
      </c>
    </row>
    <row r="38" spans="1:15" s="416" customFormat="1" ht="20.100000000000001" customHeight="1" x14ac:dyDescent="0.25">
      <c r="A38" s="415" t="s">
        <v>244</v>
      </c>
      <c r="B38" s="416">
        <v>2975</v>
      </c>
      <c r="C38" s="416">
        <v>5486</v>
      </c>
      <c r="D38" s="416">
        <v>113</v>
      </c>
      <c r="E38" s="416">
        <v>329</v>
      </c>
      <c r="F38" s="416">
        <v>173</v>
      </c>
      <c r="G38" s="416">
        <v>464</v>
      </c>
      <c r="H38" s="416">
        <v>269</v>
      </c>
      <c r="I38" s="416">
        <v>401</v>
      </c>
      <c r="J38" s="416">
        <v>271</v>
      </c>
      <c r="K38" s="416">
        <v>387</v>
      </c>
      <c r="L38" s="416">
        <v>251</v>
      </c>
      <c r="M38" s="416">
        <v>506</v>
      </c>
      <c r="N38" s="416">
        <v>241</v>
      </c>
      <c r="O38" s="416">
        <v>848</v>
      </c>
    </row>
    <row r="39" spans="1:15" s="416" customFormat="1" ht="20.100000000000001" customHeight="1" x14ac:dyDescent="0.25">
      <c r="A39" s="415" t="s">
        <v>245</v>
      </c>
      <c r="B39" s="416">
        <v>6756</v>
      </c>
      <c r="C39" s="416">
        <v>8392</v>
      </c>
      <c r="D39" s="416">
        <v>693</v>
      </c>
      <c r="E39" s="416">
        <v>823</v>
      </c>
      <c r="F39" s="416">
        <v>882</v>
      </c>
      <c r="G39" s="416">
        <v>1785</v>
      </c>
      <c r="H39" s="416">
        <v>933</v>
      </c>
      <c r="I39" s="416">
        <v>1009</v>
      </c>
      <c r="J39" s="416">
        <v>666</v>
      </c>
      <c r="K39" s="416">
        <v>740</v>
      </c>
      <c r="L39" s="416">
        <v>477</v>
      </c>
      <c r="M39" s="416">
        <v>389</v>
      </c>
      <c r="N39" s="416">
        <v>372</v>
      </c>
      <c r="O39" s="416">
        <v>366</v>
      </c>
    </row>
    <row r="40" spans="1:15" s="416" customFormat="1" ht="20.100000000000001" customHeight="1" x14ac:dyDescent="0.25">
      <c r="A40" s="415" t="s">
        <v>246</v>
      </c>
      <c r="B40" s="416">
        <v>7268</v>
      </c>
      <c r="C40" s="416">
        <v>9654</v>
      </c>
      <c r="D40" s="416">
        <v>398</v>
      </c>
      <c r="E40" s="416">
        <v>425</v>
      </c>
      <c r="F40" s="416">
        <v>669</v>
      </c>
      <c r="G40" s="416">
        <v>1222</v>
      </c>
      <c r="H40" s="416">
        <v>942</v>
      </c>
      <c r="I40" s="416">
        <v>604</v>
      </c>
      <c r="J40" s="416">
        <v>460</v>
      </c>
      <c r="K40" s="416">
        <v>666</v>
      </c>
      <c r="L40" s="416">
        <v>716</v>
      </c>
      <c r="M40" s="416">
        <v>583</v>
      </c>
      <c r="N40" s="416">
        <v>510</v>
      </c>
      <c r="O40" s="416">
        <v>1476</v>
      </c>
    </row>
    <row r="41" spans="1:15" s="416" customFormat="1" ht="20.100000000000001" customHeight="1" x14ac:dyDescent="0.25">
      <c r="A41" s="415" t="s">
        <v>247</v>
      </c>
      <c r="B41" s="416">
        <v>2898</v>
      </c>
      <c r="C41" s="416">
        <v>3853</v>
      </c>
      <c r="D41" s="416">
        <v>187</v>
      </c>
      <c r="E41" s="416">
        <v>259</v>
      </c>
      <c r="F41" s="416">
        <v>254</v>
      </c>
      <c r="G41" s="416">
        <v>326</v>
      </c>
      <c r="H41" s="416">
        <v>259</v>
      </c>
      <c r="I41" s="416">
        <v>261</v>
      </c>
      <c r="J41" s="416">
        <v>269</v>
      </c>
      <c r="K41" s="416">
        <v>181</v>
      </c>
      <c r="L41" s="416">
        <v>310</v>
      </c>
      <c r="M41" s="416">
        <v>280</v>
      </c>
      <c r="N41" s="416">
        <v>184</v>
      </c>
      <c r="O41" s="416">
        <v>856</v>
      </c>
    </row>
    <row r="42" spans="1:15" s="416" customFormat="1" ht="20.100000000000001" customHeight="1" x14ac:dyDescent="0.25">
      <c r="A42" s="415" t="s">
        <v>248</v>
      </c>
      <c r="B42" s="416">
        <v>5732</v>
      </c>
      <c r="C42" s="416">
        <v>13128</v>
      </c>
      <c r="D42" s="416">
        <v>342</v>
      </c>
      <c r="E42" s="416">
        <v>727</v>
      </c>
      <c r="F42" s="416">
        <v>428</v>
      </c>
      <c r="G42" s="416">
        <v>1121</v>
      </c>
      <c r="H42" s="416">
        <v>735</v>
      </c>
      <c r="I42" s="416">
        <v>1187</v>
      </c>
      <c r="J42" s="416">
        <v>409</v>
      </c>
      <c r="K42" s="416">
        <v>887</v>
      </c>
      <c r="L42" s="416">
        <v>639</v>
      </c>
      <c r="M42" s="416">
        <v>707</v>
      </c>
      <c r="N42" s="416">
        <v>384</v>
      </c>
      <c r="O42" s="416">
        <v>2759</v>
      </c>
    </row>
    <row r="43" spans="1:15" s="416" customFormat="1" ht="20.100000000000001" customHeight="1" x14ac:dyDescent="0.25">
      <c r="A43" s="413" t="s">
        <v>249</v>
      </c>
      <c r="B43" s="414">
        <v>387254</v>
      </c>
      <c r="C43" s="414">
        <v>438480</v>
      </c>
      <c r="D43" s="414">
        <v>31162</v>
      </c>
      <c r="E43" s="414">
        <v>36061</v>
      </c>
      <c r="F43" s="414">
        <v>36701</v>
      </c>
      <c r="G43" s="414">
        <v>44353</v>
      </c>
      <c r="H43" s="414">
        <v>37752</v>
      </c>
      <c r="I43" s="414">
        <v>46340</v>
      </c>
      <c r="J43" s="414">
        <v>33510</v>
      </c>
      <c r="K43" s="414">
        <v>31872</v>
      </c>
      <c r="L43" s="414">
        <v>23331</v>
      </c>
      <c r="M43" s="414">
        <v>23516</v>
      </c>
      <c r="N43" s="414">
        <v>21857</v>
      </c>
      <c r="O43" s="414">
        <v>29835</v>
      </c>
    </row>
    <row r="44" spans="1:15" s="416" customFormat="1" ht="20.100000000000001" customHeight="1" x14ac:dyDescent="0.25">
      <c r="A44" s="415" t="s">
        <v>250</v>
      </c>
      <c r="B44" s="416">
        <v>43846</v>
      </c>
      <c r="C44" s="416">
        <v>53840</v>
      </c>
      <c r="D44" s="416">
        <v>3203</v>
      </c>
      <c r="E44" s="416">
        <v>3543</v>
      </c>
      <c r="F44" s="416">
        <v>3535</v>
      </c>
      <c r="G44" s="416">
        <v>4626</v>
      </c>
      <c r="H44" s="416">
        <v>4609</v>
      </c>
      <c r="I44" s="416">
        <v>6153</v>
      </c>
      <c r="J44" s="416">
        <v>3869</v>
      </c>
      <c r="K44" s="416">
        <v>3548</v>
      </c>
      <c r="L44" s="416">
        <v>2223</v>
      </c>
      <c r="M44" s="416">
        <v>2935</v>
      </c>
      <c r="N44" s="416">
        <v>1989</v>
      </c>
      <c r="O44" s="416">
        <v>3285</v>
      </c>
    </row>
    <row r="45" spans="1:15" s="416" customFormat="1" ht="20.100000000000001" customHeight="1" x14ac:dyDescent="0.25">
      <c r="A45" s="415" t="s">
        <v>251</v>
      </c>
      <c r="B45" s="416">
        <v>5754</v>
      </c>
      <c r="C45" s="416">
        <v>6908</v>
      </c>
      <c r="D45" s="416">
        <v>421</v>
      </c>
      <c r="E45" s="416">
        <v>569</v>
      </c>
      <c r="F45" s="416">
        <v>517</v>
      </c>
      <c r="G45" s="416">
        <v>735</v>
      </c>
      <c r="H45" s="416">
        <v>801</v>
      </c>
      <c r="I45" s="416">
        <v>902</v>
      </c>
      <c r="J45" s="416">
        <v>336</v>
      </c>
      <c r="K45" s="416">
        <v>396</v>
      </c>
      <c r="L45" s="416">
        <v>236</v>
      </c>
      <c r="M45" s="416">
        <v>303</v>
      </c>
      <c r="N45" s="416">
        <v>208</v>
      </c>
      <c r="O45" s="416">
        <v>399</v>
      </c>
    </row>
    <row r="46" spans="1:15" s="416" customFormat="1" ht="20.100000000000001" customHeight="1" x14ac:dyDescent="0.25">
      <c r="A46" s="415" t="s">
        <v>252</v>
      </c>
      <c r="B46" s="416">
        <v>7794</v>
      </c>
      <c r="C46" s="416">
        <v>8898</v>
      </c>
      <c r="D46" s="416">
        <v>460</v>
      </c>
      <c r="E46" s="416">
        <v>613</v>
      </c>
      <c r="F46" s="416">
        <v>492</v>
      </c>
      <c r="G46" s="416">
        <v>767</v>
      </c>
      <c r="H46" s="416">
        <v>596</v>
      </c>
      <c r="I46" s="416">
        <v>781</v>
      </c>
      <c r="J46" s="416">
        <v>746</v>
      </c>
      <c r="K46" s="416">
        <v>743</v>
      </c>
      <c r="L46" s="416">
        <v>740</v>
      </c>
      <c r="M46" s="416">
        <v>490</v>
      </c>
      <c r="N46" s="416">
        <v>433</v>
      </c>
      <c r="O46" s="416">
        <v>769</v>
      </c>
    </row>
    <row r="47" spans="1:15" s="416" customFormat="1" ht="20.100000000000001" customHeight="1" x14ac:dyDescent="0.25">
      <c r="A47" s="415" t="s">
        <v>253</v>
      </c>
      <c r="B47" s="416">
        <v>6623</v>
      </c>
      <c r="C47" s="416">
        <v>6704</v>
      </c>
      <c r="D47" s="416">
        <v>612</v>
      </c>
      <c r="E47" s="416">
        <v>693</v>
      </c>
      <c r="F47" s="416">
        <v>869</v>
      </c>
      <c r="G47" s="416">
        <v>696</v>
      </c>
      <c r="H47" s="416">
        <v>556</v>
      </c>
      <c r="I47" s="416">
        <v>711</v>
      </c>
      <c r="J47" s="416">
        <v>740</v>
      </c>
      <c r="K47" s="416">
        <v>413</v>
      </c>
      <c r="L47" s="416">
        <v>334</v>
      </c>
      <c r="M47" s="416">
        <v>273</v>
      </c>
      <c r="N47" s="416">
        <v>380</v>
      </c>
      <c r="O47" s="416">
        <v>741</v>
      </c>
    </row>
    <row r="48" spans="1:15" s="416" customFormat="1" ht="20.100000000000001" customHeight="1" x14ac:dyDescent="0.25">
      <c r="A48" s="415" t="s">
        <v>254</v>
      </c>
      <c r="B48" s="416">
        <v>32987</v>
      </c>
      <c r="C48" s="416">
        <v>30300</v>
      </c>
      <c r="D48" s="416">
        <v>1962</v>
      </c>
      <c r="E48" s="416">
        <v>2522</v>
      </c>
      <c r="F48" s="416">
        <v>2334</v>
      </c>
      <c r="G48" s="416">
        <v>2683</v>
      </c>
      <c r="H48" s="416">
        <v>3409</v>
      </c>
      <c r="I48" s="416">
        <v>3297</v>
      </c>
      <c r="J48" s="416">
        <v>3256</v>
      </c>
      <c r="K48" s="416">
        <v>1922</v>
      </c>
      <c r="L48" s="416">
        <v>2344</v>
      </c>
      <c r="M48" s="416">
        <v>1735</v>
      </c>
      <c r="N48" s="416">
        <v>2238</v>
      </c>
      <c r="O48" s="416">
        <v>2119</v>
      </c>
    </row>
    <row r="49" spans="1:15" s="416" customFormat="1" ht="20.100000000000001" customHeight="1" x14ac:dyDescent="0.25">
      <c r="A49" s="415" t="s">
        <v>255</v>
      </c>
      <c r="B49" s="416">
        <v>3314</v>
      </c>
      <c r="C49" s="416">
        <v>3262</v>
      </c>
      <c r="D49" s="416">
        <v>487</v>
      </c>
      <c r="E49" s="416">
        <v>317</v>
      </c>
      <c r="F49" s="416">
        <v>397</v>
      </c>
      <c r="G49" s="416">
        <v>383</v>
      </c>
      <c r="H49" s="416">
        <v>320</v>
      </c>
      <c r="I49" s="416">
        <v>275</v>
      </c>
      <c r="J49" s="416">
        <v>223</v>
      </c>
      <c r="K49" s="416">
        <v>341</v>
      </c>
      <c r="L49" s="416">
        <v>205</v>
      </c>
      <c r="M49" s="416">
        <v>194</v>
      </c>
      <c r="N49" s="416">
        <v>175</v>
      </c>
      <c r="O49" s="416">
        <v>287</v>
      </c>
    </row>
    <row r="50" spans="1:15" s="416" customFormat="1" ht="20.100000000000001" customHeight="1" x14ac:dyDescent="0.25">
      <c r="A50" s="415" t="s">
        <v>256</v>
      </c>
      <c r="B50" s="416">
        <v>70093</v>
      </c>
      <c r="C50" s="416">
        <v>81756</v>
      </c>
      <c r="D50" s="416">
        <v>4985</v>
      </c>
      <c r="E50" s="416">
        <v>5568</v>
      </c>
      <c r="F50" s="416">
        <v>7596</v>
      </c>
      <c r="G50" s="416">
        <v>9109</v>
      </c>
      <c r="H50" s="416">
        <v>6399</v>
      </c>
      <c r="I50" s="416">
        <v>7468</v>
      </c>
      <c r="J50" s="416">
        <v>6570</v>
      </c>
      <c r="K50" s="416">
        <v>7151</v>
      </c>
      <c r="L50" s="416">
        <v>4773</v>
      </c>
      <c r="M50" s="416">
        <v>4631</v>
      </c>
      <c r="N50" s="416">
        <v>3606</v>
      </c>
      <c r="O50" s="416">
        <v>5340</v>
      </c>
    </row>
    <row r="51" spans="1:15" s="416" customFormat="1" ht="20.100000000000001" customHeight="1" x14ac:dyDescent="0.25">
      <c r="A51" s="415" t="s">
        <v>257</v>
      </c>
      <c r="B51" s="416">
        <v>1991</v>
      </c>
      <c r="C51" s="416">
        <v>1805</v>
      </c>
      <c r="D51" s="416">
        <v>147</v>
      </c>
      <c r="E51" s="416">
        <v>88</v>
      </c>
      <c r="F51" s="416">
        <v>182</v>
      </c>
      <c r="G51" s="416">
        <v>210</v>
      </c>
      <c r="H51" s="416">
        <v>136</v>
      </c>
      <c r="I51" s="416">
        <v>186</v>
      </c>
      <c r="J51" s="416">
        <v>134</v>
      </c>
      <c r="K51" s="416">
        <v>143</v>
      </c>
      <c r="L51" s="416">
        <v>162</v>
      </c>
      <c r="M51" s="416">
        <v>96</v>
      </c>
      <c r="N51" s="416">
        <v>91</v>
      </c>
      <c r="O51" s="416">
        <v>167</v>
      </c>
    </row>
    <row r="52" spans="1:15" s="416" customFormat="1" ht="20.100000000000001" customHeight="1" x14ac:dyDescent="0.25">
      <c r="A52" s="415" t="s">
        <v>258</v>
      </c>
      <c r="B52" s="416">
        <v>12530</v>
      </c>
      <c r="C52" s="416">
        <v>17711</v>
      </c>
      <c r="D52" s="416">
        <v>910</v>
      </c>
      <c r="E52" s="416">
        <v>1270</v>
      </c>
      <c r="F52" s="416">
        <v>976</v>
      </c>
      <c r="G52" s="416">
        <v>1613</v>
      </c>
      <c r="H52" s="416">
        <v>1164</v>
      </c>
      <c r="I52" s="416">
        <v>1264</v>
      </c>
      <c r="J52" s="416">
        <v>772</v>
      </c>
      <c r="K52" s="416">
        <v>1093</v>
      </c>
      <c r="L52" s="416">
        <v>782</v>
      </c>
      <c r="M52" s="416">
        <v>1042</v>
      </c>
      <c r="N52" s="416">
        <v>898</v>
      </c>
      <c r="O52" s="416">
        <v>1440</v>
      </c>
    </row>
    <row r="53" spans="1:15" s="416" customFormat="1" ht="20.100000000000001" customHeight="1" x14ac:dyDescent="0.25">
      <c r="A53" s="415" t="s">
        <v>259</v>
      </c>
      <c r="B53" s="416">
        <v>1503</v>
      </c>
      <c r="C53" s="416">
        <v>1785</v>
      </c>
      <c r="D53" s="416">
        <v>211</v>
      </c>
      <c r="E53" s="416">
        <v>228</v>
      </c>
      <c r="F53" s="416">
        <v>159</v>
      </c>
      <c r="G53" s="416">
        <v>266</v>
      </c>
      <c r="H53" s="416">
        <v>147</v>
      </c>
      <c r="I53" s="416">
        <v>201</v>
      </c>
      <c r="J53" s="416">
        <v>85</v>
      </c>
      <c r="K53" s="416">
        <v>93</v>
      </c>
      <c r="L53" s="416">
        <v>170</v>
      </c>
      <c r="M53" s="416">
        <v>52</v>
      </c>
      <c r="N53" s="416">
        <v>58</v>
      </c>
      <c r="O53" s="416">
        <v>157</v>
      </c>
    </row>
    <row r="54" spans="1:15" s="416" customFormat="1" ht="20.100000000000001" customHeight="1" x14ac:dyDescent="0.25">
      <c r="A54" s="415" t="s">
        <v>260</v>
      </c>
      <c r="B54" s="416">
        <v>52470</v>
      </c>
      <c r="C54" s="416">
        <v>59903</v>
      </c>
      <c r="D54" s="416">
        <v>3434</v>
      </c>
      <c r="E54" s="416">
        <v>4735</v>
      </c>
      <c r="F54" s="416">
        <v>5322</v>
      </c>
      <c r="G54" s="416">
        <v>7205</v>
      </c>
      <c r="H54" s="416">
        <v>6169</v>
      </c>
      <c r="I54" s="416">
        <v>7112</v>
      </c>
      <c r="J54" s="416">
        <v>5028</v>
      </c>
      <c r="K54" s="416">
        <v>4009</v>
      </c>
      <c r="L54" s="416">
        <v>3377</v>
      </c>
      <c r="M54" s="416">
        <v>3567</v>
      </c>
      <c r="N54" s="416">
        <v>3336</v>
      </c>
      <c r="O54" s="416">
        <v>4333</v>
      </c>
    </row>
    <row r="55" spans="1:15" s="416" customFormat="1" ht="20.100000000000001" customHeight="1" x14ac:dyDescent="0.25">
      <c r="A55" s="415" t="s">
        <v>261</v>
      </c>
      <c r="B55" s="416">
        <v>5036</v>
      </c>
      <c r="C55" s="416">
        <v>5427</v>
      </c>
      <c r="D55" s="416">
        <v>395</v>
      </c>
      <c r="E55" s="416">
        <v>484</v>
      </c>
      <c r="F55" s="416">
        <v>377</v>
      </c>
      <c r="G55" s="416">
        <v>566</v>
      </c>
      <c r="H55" s="416">
        <v>441</v>
      </c>
      <c r="I55" s="416">
        <v>372</v>
      </c>
      <c r="J55" s="416">
        <v>367</v>
      </c>
      <c r="K55" s="416">
        <v>350</v>
      </c>
      <c r="L55" s="416">
        <v>333</v>
      </c>
      <c r="M55" s="416">
        <v>332</v>
      </c>
      <c r="N55" s="416">
        <v>408</v>
      </c>
      <c r="O55" s="416">
        <v>520</v>
      </c>
    </row>
    <row r="56" spans="1:15" s="416" customFormat="1" ht="20.100000000000001" customHeight="1" x14ac:dyDescent="0.25">
      <c r="A56" s="415" t="s">
        <v>262</v>
      </c>
      <c r="B56" s="416">
        <v>44304</v>
      </c>
      <c r="C56" s="416">
        <v>50085</v>
      </c>
      <c r="D56" s="416">
        <v>3987</v>
      </c>
      <c r="E56" s="416">
        <v>5101</v>
      </c>
      <c r="F56" s="416">
        <v>3471</v>
      </c>
      <c r="G56" s="416">
        <v>4539</v>
      </c>
      <c r="H56" s="416">
        <v>3413</v>
      </c>
      <c r="I56" s="416">
        <v>5111</v>
      </c>
      <c r="J56" s="416">
        <v>2448</v>
      </c>
      <c r="K56" s="416">
        <v>3506</v>
      </c>
      <c r="L56" s="416">
        <v>1839</v>
      </c>
      <c r="M56" s="416">
        <v>2265</v>
      </c>
      <c r="N56" s="416">
        <v>2571</v>
      </c>
      <c r="O56" s="416">
        <v>2795</v>
      </c>
    </row>
    <row r="57" spans="1:15" s="416" customFormat="1" ht="20.100000000000001" customHeight="1" x14ac:dyDescent="0.25">
      <c r="A57" s="415" t="s">
        <v>263</v>
      </c>
      <c r="B57" s="416">
        <v>12408</v>
      </c>
      <c r="C57" s="416">
        <v>12988</v>
      </c>
      <c r="D57" s="416">
        <v>1354</v>
      </c>
      <c r="E57" s="416">
        <v>1084</v>
      </c>
      <c r="F57" s="416">
        <v>1547</v>
      </c>
      <c r="G57" s="416">
        <v>1260</v>
      </c>
      <c r="H57" s="416">
        <v>1007</v>
      </c>
      <c r="I57" s="416">
        <v>1882</v>
      </c>
      <c r="J57" s="416">
        <v>1129</v>
      </c>
      <c r="K57" s="416">
        <v>840</v>
      </c>
      <c r="L57" s="416">
        <v>640</v>
      </c>
      <c r="M57" s="416">
        <v>641</v>
      </c>
      <c r="N57" s="416">
        <v>790</v>
      </c>
      <c r="O57" s="416">
        <v>954</v>
      </c>
    </row>
    <row r="58" spans="1:15" s="416" customFormat="1" ht="20.100000000000001" customHeight="1" x14ac:dyDescent="0.25">
      <c r="A58" s="415" t="s">
        <v>264</v>
      </c>
      <c r="B58" s="416">
        <v>4432</v>
      </c>
      <c r="C58" s="416">
        <v>5873</v>
      </c>
      <c r="D58" s="416">
        <v>303</v>
      </c>
      <c r="E58" s="416">
        <v>573</v>
      </c>
      <c r="F58" s="416">
        <v>490</v>
      </c>
      <c r="G58" s="416">
        <v>690</v>
      </c>
      <c r="H58" s="416">
        <v>531</v>
      </c>
      <c r="I58" s="416">
        <v>654</v>
      </c>
      <c r="J58" s="416">
        <v>260</v>
      </c>
      <c r="K58" s="416">
        <v>390</v>
      </c>
      <c r="L58" s="416">
        <v>353</v>
      </c>
      <c r="M58" s="416">
        <v>266</v>
      </c>
      <c r="N58" s="416">
        <v>331</v>
      </c>
      <c r="O58" s="416">
        <v>245</v>
      </c>
    </row>
    <row r="59" spans="1:15" s="414" customFormat="1" ht="20.100000000000001" customHeight="1" x14ac:dyDescent="0.25">
      <c r="A59" s="415" t="s">
        <v>265</v>
      </c>
      <c r="B59" s="416">
        <v>37178</v>
      </c>
      <c r="C59" s="416">
        <v>37733</v>
      </c>
      <c r="D59" s="416">
        <v>3280</v>
      </c>
      <c r="E59" s="416">
        <v>3079</v>
      </c>
      <c r="F59" s="416">
        <v>3020</v>
      </c>
      <c r="G59" s="416">
        <v>3266</v>
      </c>
      <c r="H59" s="416">
        <v>3335</v>
      </c>
      <c r="I59" s="416">
        <v>4459</v>
      </c>
      <c r="J59" s="416">
        <v>3955</v>
      </c>
      <c r="K59" s="416">
        <v>2972</v>
      </c>
      <c r="L59" s="416">
        <v>2259</v>
      </c>
      <c r="M59" s="416">
        <v>2344</v>
      </c>
      <c r="N59" s="416">
        <v>2139</v>
      </c>
      <c r="O59" s="416">
        <v>2452</v>
      </c>
    </row>
    <row r="60" spans="1:15" s="414" customFormat="1" ht="20.100000000000001" customHeight="1" x14ac:dyDescent="0.25">
      <c r="A60" s="415" t="s">
        <v>266</v>
      </c>
      <c r="B60" s="416">
        <v>2214</v>
      </c>
      <c r="C60" s="416">
        <v>2699</v>
      </c>
      <c r="D60" s="416">
        <v>148</v>
      </c>
      <c r="E60" s="416">
        <v>243</v>
      </c>
      <c r="F60" s="416">
        <v>237</v>
      </c>
      <c r="G60" s="416">
        <v>331</v>
      </c>
      <c r="H60" s="416">
        <v>274</v>
      </c>
      <c r="I60" s="416">
        <v>279</v>
      </c>
      <c r="J60" s="416">
        <v>214</v>
      </c>
      <c r="K60" s="416">
        <v>168</v>
      </c>
      <c r="L60" s="416">
        <v>241</v>
      </c>
      <c r="M60" s="416">
        <v>83</v>
      </c>
      <c r="N60" s="416">
        <v>199</v>
      </c>
      <c r="O60" s="416">
        <v>157</v>
      </c>
    </row>
    <row r="61" spans="1:15" s="414" customFormat="1" ht="20.100000000000001" customHeight="1" x14ac:dyDescent="0.25">
      <c r="A61" s="415" t="s">
        <v>267</v>
      </c>
      <c r="B61" s="416">
        <v>9896</v>
      </c>
      <c r="C61" s="416">
        <v>12760</v>
      </c>
      <c r="D61" s="416">
        <v>1356</v>
      </c>
      <c r="E61" s="416">
        <v>1447</v>
      </c>
      <c r="F61" s="416">
        <v>1674</v>
      </c>
      <c r="G61" s="416">
        <v>1508</v>
      </c>
      <c r="H61" s="416">
        <v>1245</v>
      </c>
      <c r="I61" s="416">
        <v>1226</v>
      </c>
      <c r="J61" s="416">
        <v>598</v>
      </c>
      <c r="K61" s="416">
        <v>1106</v>
      </c>
      <c r="L61" s="416">
        <v>356</v>
      </c>
      <c r="M61" s="416">
        <v>655</v>
      </c>
      <c r="N61" s="416">
        <v>372</v>
      </c>
      <c r="O61" s="416">
        <v>771</v>
      </c>
    </row>
    <row r="62" spans="1:15" s="416" customFormat="1" ht="20.100000000000001" customHeight="1" x14ac:dyDescent="0.25">
      <c r="A62" s="415" t="s">
        <v>268</v>
      </c>
      <c r="B62" s="416">
        <v>9402</v>
      </c>
      <c r="C62" s="416">
        <v>10192</v>
      </c>
      <c r="D62" s="416">
        <v>1327</v>
      </c>
      <c r="E62" s="416">
        <v>1167</v>
      </c>
      <c r="F62" s="416">
        <v>1201</v>
      </c>
      <c r="G62" s="416">
        <v>1069</v>
      </c>
      <c r="H62" s="416">
        <v>833</v>
      </c>
      <c r="I62" s="416">
        <v>935</v>
      </c>
      <c r="J62" s="416">
        <v>757</v>
      </c>
      <c r="K62" s="416">
        <v>617</v>
      </c>
      <c r="L62" s="416">
        <v>494</v>
      </c>
      <c r="M62" s="416">
        <v>418</v>
      </c>
      <c r="N62" s="416">
        <v>480</v>
      </c>
      <c r="O62" s="416">
        <v>894</v>
      </c>
    </row>
    <row r="63" spans="1:15" s="416" customFormat="1" ht="20.100000000000001" customHeight="1" x14ac:dyDescent="0.25">
      <c r="A63" s="415" t="s">
        <v>269</v>
      </c>
      <c r="B63" s="416">
        <v>11410</v>
      </c>
      <c r="C63" s="416">
        <v>12788</v>
      </c>
      <c r="D63" s="416">
        <v>947</v>
      </c>
      <c r="E63" s="416">
        <v>1017</v>
      </c>
      <c r="F63" s="416">
        <v>1078</v>
      </c>
      <c r="G63" s="416">
        <v>1223</v>
      </c>
      <c r="H63" s="416">
        <v>1069</v>
      </c>
      <c r="I63" s="416">
        <v>1427</v>
      </c>
      <c r="J63" s="416">
        <v>1184</v>
      </c>
      <c r="K63" s="416">
        <v>1014</v>
      </c>
      <c r="L63" s="416">
        <v>485</v>
      </c>
      <c r="M63" s="416">
        <v>567</v>
      </c>
      <c r="N63" s="416">
        <v>496</v>
      </c>
      <c r="O63" s="416">
        <v>763</v>
      </c>
    </row>
    <row r="64" spans="1:15" s="414" customFormat="1" ht="20.100000000000001" customHeight="1" x14ac:dyDescent="0.25">
      <c r="A64" s="415" t="s">
        <v>270</v>
      </c>
      <c r="B64" s="416">
        <v>12069</v>
      </c>
      <c r="C64" s="416">
        <v>15063</v>
      </c>
      <c r="D64" s="416">
        <v>1233</v>
      </c>
      <c r="E64" s="416">
        <v>1720</v>
      </c>
      <c r="F64" s="416">
        <v>1227</v>
      </c>
      <c r="G64" s="416">
        <v>1608</v>
      </c>
      <c r="H64" s="416">
        <v>1298</v>
      </c>
      <c r="I64" s="416">
        <v>1645</v>
      </c>
      <c r="J64" s="416">
        <v>839</v>
      </c>
      <c r="K64" s="416">
        <v>1057</v>
      </c>
      <c r="L64" s="416">
        <v>985</v>
      </c>
      <c r="M64" s="416">
        <v>627</v>
      </c>
      <c r="N64" s="416">
        <v>659</v>
      </c>
      <c r="O64" s="416">
        <v>1247</v>
      </c>
    </row>
    <row r="65" spans="1:15" s="416" customFormat="1" ht="20.100000000000001" customHeight="1" x14ac:dyDescent="0.25">
      <c r="A65" s="413" t="s">
        <v>271</v>
      </c>
      <c r="B65" s="414">
        <v>13488</v>
      </c>
      <c r="C65" s="414">
        <v>18627</v>
      </c>
      <c r="D65" s="414">
        <v>905</v>
      </c>
      <c r="E65" s="414">
        <v>1113</v>
      </c>
      <c r="F65" s="414">
        <v>975</v>
      </c>
      <c r="G65" s="414">
        <v>2960</v>
      </c>
      <c r="H65" s="414">
        <v>2193</v>
      </c>
      <c r="I65" s="414">
        <v>1474</v>
      </c>
      <c r="J65" s="414">
        <v>1087</v>
      </c>
      <c r="K65" s="414">
        <v>1464</v>
      </c>
      <c r="L65" s="414">
        <v>1249</v>
      </c>
      <c r="M65" s="414">
        <v>1234</v>
      </c>
      <c r="N65" s="414">
        <v>655</v>
      </c>
      <c r="O65" s="414">
        <v>1888</v>
      </c>
    </row>
    <row r="66" spans="1:15" s="416" customFormat="1" ht="20.100000000000001" customHeight="1" x14ac:dyDescent="0.25">
      <c r="A66" s="415" t="s">
        <v>272</v>
      </c>
      <c r="B66" s="417">
        <v>10960</v>
      </c>
      <c r="C66" s="417">
        <v>15843</v>
      </c>
      <c r="D66" s="416">
        <v>780</v>
      </c>
      <c r="E66" s="416">
        <v>981</v>
      </c>
      <c r="F66" s="416">
        <v>838</v>
      </c>
      <c r="G66" s="416">
        <v>2696</v>
      </c>
      <c r="H66" s="416">
        <v>1815</v>
      </c>
      <c r="I66" s="416">
        <v>1243</v>
      </c>
      <c r="J66" s="416">
        <v>903</v>
      </c>
      <c r="K66" s="416">
        <v>1222</v>
      </c>
      <c r="L66" s="416">
        <v>869</v>
      </c>
      <c r="M66" s="416">
        <v>1084</v>
      </c>
      <c r="N66" s="416">
        <v>507</v>
      </c>
      <c r="O66" s="416">
        <v>1508</v>
      </c>
    </row>
    <row r="67" spans="1:15" s="416" customFormat="1" ht="20.100000000000001" customHeight="1" x14ac:dyDescent="0.25">
      <c r="A67" s="415" t="s">
        <v>273</v>
      </c>
      <c r="B67" s="417">
        <v>2506</v>
      </c>
      <c r="C67" s="417">
        <v>2632</v>
      </c>
      <c r="D67" s="416">
        <v>124</v>
      </c>
      <c r="E67" s="416">
        <v>132</v>
      </c>
      <c r="F67" s="416">
        <v>137</v>
      </c>
      <c r="G67" s="416">
        <v>260</v>
      </c>
      <c r="H67" s="416">
        <v>377</v>
      </c>
      <c r="I67" s="416">
        <v>225</v>
      </c>
      <c r="J67" s="416">
        <v>180</v>
      </c>
      <c r="K67" s="416">
        <v>241</v>
      </c>
      <c r="L67" s="416">
        <v>378</v>
      </c>
      <c r="M67" s="416">
        <v>149</v>
      </c>
      <c r="N67" s="416">
        <v>144</v>
      </c>
      <c r="O67" s="416">
        <v>260</v>
      </c>
    </row>
    <row r="68" spans="1:15" s="416" customFormat="1" ht="20.100000000000001" customHeight="1" x14ac:dyDescent="0.25">
      <c r="A68" s="415" t="s">
        <v>274</v>
      </c>
      <c r="B68" s="417">
        <v>22</v>
      </c>
      <c r="C68" s="417">
        <v>152</v>
      </c>
      <c r="D68" s="416">
        <v>1</v>
      </c>
      <c r="E68" s="416">
        <v>0</v>
      </c>
      <c r="F68" s="416">
        <v>0</v>
      </c>
      <c r="G68" s="416">
        <v>4</v>
      </c>
      <c r="H68" s="416">
        <v>1</v>
      </c>
      <c r="I68" s="416">
        <v>6</v>
      </c>
      <c r="J68" s="416">
        <v>4</v>
      </c>
      <c r="K68" s="416">
        <v>1</v>
      </c>
      <c r="L68" s="416">
        <v>2</v>
      </c>
      <c r="M68" s="416">
        <v>1</v>
      </c>
      <c r="N68" s="416">
        <v>4</v>
      </c>
      <c r="O68" s="416">
        <v>120</v>
      </c>
    </row>
    <row r="69" spans="1:15" s="414" customFormat="1" ht="20.100000000000001" customHeight="1" thickBot="1" x14ac:dyDescent="0.3">
      <c r="A69" s="418" t="s">
        <v>275</v>
      </c>
      <c r="B69" s="419">
        <v>43</v>
      </c>
      <c r="C69" s="419">
        <v>45</v>
      </c>
      <c r="D69" s="419">
        <v>5</v>
      </c>
      <c r="E69" s="419">
        <v>4</v>
      </c>
      <c r="F69" s="419">
        <v>5</v>
      </c>
      <c r="G69" s="419">
        <v>6</v>
      </c>
      <c r="H69" s="419">
        <v>9</v>
      </c>
      <c r="I69" s="419">
        <v>0</v>
      </c>
      <c r="J69" s="419">
        <v>2</v>
      </c>
      <c r="K69" s="419">
        <v>0</v>
      </c>
      <c r="L69" s="419">
        <v>4</v>
      </c>
      <c r="M69" s="419">
        <v>1</v>
      </c>
      <c r="N69" s="419">
        <v>2</v>
      </c>
      <c r="O69" s="419">
        <v>25</v>
      </c>
    </row>
    <row r="70" spans="1:15" s="420" customFormat="1" ht="15.95" customHeight="1" x14ac:dyDescent="0.25">
      <c r="A70" s="397" t="s">
        <v>368</v>
      </c>
      <c r="E70" s="421"/>
      <c r="F70" s="422"/>
      <c r="G70" s="422"/>
      <c r="H70" s="423"/>
      <c r="I70" s="423"/>
      <c r="M70" s="424"/>
      <c r="N70" s="425"/>
      <c r="O70" s="426" t="s">
        <v>284</v>
      </c>
    </row>
    <row r="71" spans="1:15" ht="24.95" customHeight="1" x14ac:dyDescent="0.2">
      <c r="A71" s="400" t="s">
        <v>374</v>
      </c>
      <c r="B71" s="401"/>
      <c r="C71" s="401"/>
      <c r="D71" s="414"/>
      <c r="E71" s="427"/>
      <c r="F71" s="427"/>
      <c r="G71" s="427"/>
      <c r="H71" s="427"/>
      <c r="I71" s="427"/>
      <c r="J71" s="427"/>
      <c r="K71" s="427"/>
      <c r="L71" s="427"/>
      <c r="M71" s="36"/>
      <c r="N71" s="36"/>
      <c r="O71" s="428"/>
    </row>
    <row r="72" spans="1:15" s="405" customFormat="1" ht="24.95" customHeight="1" thickBot="1" x14ac:dyDescent="0.25">
      <c r="A72" s="404" t="s">
        <v>379</v>
      </c>
      <c r="M72" s="429" t="s">
        <v>285</v>
      </c>
      <c r="N72" s="430"/>
      <c r="O72" s="431"/>
    </row>
    <row r="73" spans="1:15" s="405" customFormat="1" ht="20.100000000000001" customHeight="1" x14ac:dyDescent="0.25">
      <c r="A73" s="1536" t="s">
        <v>203</v>
      </c>
      <c r="B73" s="1539" t="s">
        <v>293</v>
      </c>
      <c r="C73" s="1540"/>
      <c r="D73" s="1540"/>
      <c r="E73" s="1540"/>
      <c r="F73" s="1540"/>
      <c r="G73" s="1540"/>
      <c r="H73" s="1540"/>
      <c r="I73" s="1540"/>
      <c r="J73" s="1540"/>
      <c r="K73" s="1540"/>
      <c r="L73" s="1540"/>
      <c r="M73" s="1540"/>
      <c r="N73" s="432"/>
    </row>
    <row r="74" spans="1:15" ht="20.100000000000001" customHeight="1" x14ac:dyDescent="0.25">
      <c r="A74" s="1537"/>
      <c r="B74" s="406" t="s">
        <v>286</v>
      </c>
      <c r="C74" s="406"/>
      <c r="D74" s="406" t="s">
        <v>287</v>
      </c>
      <c r="E74" s="406"/>
      <c r="F74" s="406" t="s">
        <v>288</v>
      </c>
      <c r="G74" s="406"/>
      <c r="H74" s="406" t="s">
        <v>289</v>
      </c>
      <c r="I74" s="406"/>
      <c r="J74" s="406" t="s">
        <v>290</v>
      </c>
      <c r="K74" s="406"/>
      <c r="L74" s="406" t="s">
        <v>291</v>
      </c>
      <c r="M74" s="433"/>
      <c r="N74" s="405"/>
    </row>
    <row r="75" spans="1:15" ht="20.100000000000001" customHeight="1" x14ac:dyDescent="0.25">
      <c r="A75" s="1538"/>
      <c r="B75" s="409">
        <v>2011</v>
      </c>
      <c r="C75" s="409">
        <v>2012</v>
      </c>
      <c r="D75" s="409">
        <v>2011</v>
      </c>
      <c r="E75" s="409">
        <v>2012</v>
      </c>
      <c r="F75" s="409">
        <v>2011</v>
      </c>
      <c r="G75" s="409">
        <v>2012</v>
      </c>
      <c r="H75" s="409">
        <v>2011</v>
      </c>
      <c r="I75" s="409">
        <v>2012</v>
      </c>
      <c r="J75" s="409">
        <v>2011</v>
      </c>
      <c r="K75" s="409">
        <v>2012</v>
      </c>
      <c r="L75" s="409">
        <v>2011</v>
      </c>
      <c r="M75" s="410">
        <v>2012</v>
      </c>
      <c r="N75" s="405"/>
    </row>
    <row r="76" spans="1:15" ht="20.100000000000001" customHeight="1" x14ac:dyDescent="0.2">
      <c r="A76" s="411" t="s">
        <v>310</v>
      </c>
      <c r="B76" s="412">
        <v>73841</v>
      </c>
      <c r="C76" s="412">
        <v>83747</v>
      </c>
      <c r="D76" s="412">
        <v>70032</v>
      </c>
      <c r="E76" s="412">
        <v>79692</v>
      </c>
      <c r="F76" s="412">
        <v>66467</v>
      </c>
      <c r="G76" s="412">
        <v>78450</v>
      </c>
      <c r="H76" s="412">
        <v>82698</v>
      </c>
      <c r="I76" s="412">
        <v>92540</v>
      </c>
      <c r="J76" s="412">
        <v>96149</v>
      </c>
      <c r="K76" s="412">
        <v>100612</v>
      </c>
      <c r="L76" s="412">
        <v>108783</v>
      </c>
      <c r="M76" s="412">
        <v>119403</v>
      </c>
      <c r="N76" s="434"/>
    </row>
    <row r="77" spans="1:15" s="414" customFormat="1" ht="20.100000000000001" customHeight="1" x14ac:dyDescent="0.2">
      <c r="A77" s="413" t="s">
        <v>212</v>
      </c>
      <c r="B77" s="414">
        <v>1960</v>
      </c>
      <c r="C77" s="414">
        <v>1435</v>
      </c>
      <c r="D77" s="414">
        <v>1338</v>
      </c>
      <c r="E77" s="414">
        <v>1406</v>
      </c>
      <c r="F77" s="414">
        <v>1500</v>
      </c>
      <c r="G77" s="414">
        <v>1441</v>
      </c>
      <c r="H77" s="414">
        <v>1598</v>
      </c>
      <c r="I77" s="414">
        <v>1291</v>
      </c>
      <c r="J77" s="414">
        <v>1510</v>
      </c>
      <c r="K77" s="414">
        <v>1437</v>
      </c>
      <c r="L77" s="414">
        <v>2104</v>
      </c>
      <c r="M77" s="414">
        <v>2268</v>
      </c>
      <c r="N77" s="435"/>
      <c r="O77" s="434"/>
    </row>
    <row r="78" spans="1:15" s="416" customFormat="1" ht="20.100000000000001" customHeight="1" x14ac:dyDescent="0.2">
      <c r="A78" s="415" t="s">
        <v>213</v>
      </c>
      <c r="B78" s="416">
        <v>174</v>
      </c>
      <c r="C78" s="416">
        <v>177</v>
      </c>
      <c r="D78" s="416">
        <v>87</v>
      </c>
      <c r="E78" s="416">
        <v>139</v>
      </c>
      <c r="F78" s="416">
        <v>111</v>
      </c>
      <c r="G78" s="416">
        <v>125</v>
      </c>
      <c r="H78" s="416">
        <v>121</v>
      </c>
      <c r="I78" s="416">
        <v>147</v>
      </c>
      <c r="J78" s="416">
        <v>119</v>
      </c>
      <c r="K78" s="416">
        <v>108</v>
      </c>
      <c r="L78" s="416">
        <v>352</v>
      </c>
      <c r="M78" s="416">
        <v>438</v>
      </c>
      <c r="N78" s="434"/>
      <c r="O78" s="436"/>
    </row>
    <row r="79" spans="1:15" s="416" customFormat="1" ht="20.100000000000001" customHeight="1" x14ac:dyDescent="0.2">
      <c r="A79" s="415" t="s">
        <v>214</v>
      </c>
      <c r="B79" s="416">
        <v>882</v>
      </c>
      <c r="C79" s="416">
        <v>864</v>
      </c>
      <c r="D79" s="416">
        <v>992</v>
      </c>
      <c r="E79" s="416">
        <v>885</v>
      </c>
      <c r="F79" s="416">
        <v>1146</v>
      </c>
      <c r="G79" s="416">
        <v>952</v>
      </c>
      <c r="H79" s="416">
        <v>1155</v>
      </c>
      <c r="I79" s="416">
        <v>789</v>
      </c>
      <c r="J79" s="416">
        <v>995</v>
      </c>
      <c r="K79" s="416">
        <v>868</v>
      </c>
      <c r="L79" s="416">
        <v>1370</v>
      </c>
      <c r="M79" s="416">
        <v>1218</v>
      </c>
      <c r="N79" s="434"/>
      <c r="O79" s="436"/>
    </row>
    <row r="80" spans="1:15" s="416" customFormat="1" ht="20.100000000000001" customHeight="1" x14ac:dyDescent="0.2">
      <c r="A80" s="415" t="s">
        <v>215</v>
      </c>
      <c r="B80" s="416">
        <v>10</v>
      </c>
      <c r="C80" s="416">
        <v>6</v>
      </c>
      <c r="D80" s="416">
        <v>10</v>
      </c>
      <c r="E80" s="416">
        <v>11</v>
      </c>
      <c r="F80" s="416">
        <v>5</v>
      </c>
      <c r="G80" s="416">
        <v>15</v>
      </c>
      <c r="H80" s="416">
        <v>5</v>
      </c>
      <c r="I80" s="416">
        <v>10</v>
      </c>
      <c r="J80" s="416">
        <v>11</v>
      </c>
      <c r="K80" s="416">
        <v>17</v>
      </c>
      <c r="L80" s="416">
        <v>5</v>
      </c>
      <c r="M80" s="416">
        <v>4</v>
      </c>
      <c r="N80" s="434"/>
      <c r="O80" s="436"/>
    </row>
    <row r="81" spans="1:15" s="416" customFormat="1" ht="20.100000000000001" customHeight="1" x14ac:dyDescent="0.2">
      <c r="A81" s="415" t="s">
        <v>216</v>
      </c>
      <c r="B81" s="416">
        <v>51</v>
      </c>
      <c r="C81" s="416">
        <v>36</v>
      </c>
      <c r="D81" s="416">
        <v>14</v>
      </c>
      <c r="E81" s="416">
        <v>37</v>
      </c>
      <c r="F81" s="416">
        <v>29</v>
      </c>
      <c r="G81" s="416">
        <v>29</v>
      </c>
      <c r="H81" s="416">
        <v>32</v>
      </c>
      <c r="I81" s="416">
        <v>48</v>
      </c>
      <c r="J81" s="416">
        <v>42</v>
      </c>
      <c r="K81" s="416">
        <v>50</v>
      </c>
      <c r="L81" s="416">
        <v>24</v>
      </c>
      <c r="M81" s="416">
        <v>37</v>
      </c>
      <c r="N81" s="434"/>
      <c r="O81" s="436"/>
    </row>
    <row r="82" spans="1:15" s="416" customFormat="1" ht="20.100000000000001" customHeight="1" x14ac:dyDescent="0.2">
      <c r="A82" s="415" t="s">
        <v>217</v>
      </c>
      <c r="B82" s="416">
        <v>843</v>
      </c>
      <c r="C82" s="416">
        <v>352</v>
      </c>
      <c r="D82" s="416">
        <v>235</v>
      </c>
      <c r="E82" s="416">
        <v>334</v>
      </c>
      <c r="F82" s="416">
        <v>209</v>
      </c>
      <c r="G82" s="416">
        <v>320</v>
      </c>
      <c r="H82" s="416">
        <v>285</v>
      </c>
      <c r="I82" s="416">
        <v>297</v>
      </c>
      <c r="J82" s="416">
        <v>343</v>
      </c>
      <c r="K82" s="416">
        <v>394</v>
      </c>
      <c r="L82" s="416">
        <v>353</v>
      </c>
      <c r="M82" s="416">
        <v>571</v>
      </c>
      <c r="N82" s="434"/>
      <c r="O82" s="436"/>
    </row>
    <row r="83" spans="1:15" s="414" customFormat="1" ht="20.100000000000001" customHeight="1" x14ac:dyDescent="0.2">
      <c r="A83" s="413" t="s">
        <v>312</v>
      </c>
      <c r="B83" s="414">
        <v>802</v>
      </c>
      <c r="C83" s="414">
        <v>624</v>
      </c>
      <c r="D83" s="414">
        <v>651</v>
      </c>
      <c r="E83" s="414">
        <v>808</v>
      </c>
      <c r="F83" s="414">
        <v>968</v>
      </c>
      <c r="G83" s="414">
        <v>774</v>
      </c>
      <c r="H83" s="414">
        <v>1046</v>
      </c>
      <c r="I83" s="414">
        <v>1314</v>
      </c>
      <c r="J83" s="414">
        <v>1128</v>
      </c>
      <c r="K83" s="414">
        <v>1109</v>
      </c>
      <c r="L83" s="414">
        <v>761</v>
      </c>
      <c r="M83" s="414">
        <v>869</v>
      </c>
      <c r="N83" s="435"/>
      <c r="O83" s="436"/>
    </row>
    <row r="84" spans="1:15" s="416" customFormat="1" ht="20.100000000000001" customHeight="1" x14ac:dyDescent="0.2">
      <c r="A84" s="415" t="s">
        <v>219</v>
      </c>
      <c r="B84" s="416">
        <v>148</v>
      </c>
      <c r="C84" s="416">
        <v>120</v>
      </c>
      <c r="D84" s="416">
        <v>153</v>
      </c>
      <c r="E84" s="416">
        <v>164</v>
      </c>
      <c r="F84" s="416">
        <v>229</v>
      </c>
      <c r="G84" s="416">
        <v>163</v>
      </c>
      <c r="H84" s="416">
        <v>194</v>
      </c>
      <c r="I84" s="416">
        <v>283</v>
      </c>
      <c r="J84" s="416">
        <v>272</v>
      </c>
      <c r="K84" s="416">
        <v>192</v>
      </c>
      <c r="L84" s="416">
        <v>233</v>
      </c>
      <c r="M84" s="416">
        <v>220</v>
      </c>
      <c r="N84" s="434"/>
      <c r="O84" s="436"/>
    </row>
    <row r="85" spans="1:15" s="416" customFormat="1" ht="20.100000000000001" customHeight="1" x14ac:dyDescent="0.2">
      <c r="A85" s="415" t="s">
        <v>220</v>
      </c>
      <c r="B85" s="416">
        <v>71</v>
      </c>
      <c r="C85" s="416">
        <v>70</v>
      </c>
      <c r="D85" s="416">
        <v>60</v>
      </c>
      <c r="E85" s="416">
        <v>80</v>
      </c>
      <c r="F85" s="416">
        <v>81</v>
      </c>
      <c r="G85" s="416">
        <v>80</v>
      </c>
      <c r="H85" s="416">
        <v>103</v>
      </c>
      <c r="I85" s="416">
        <v>102</v>
      </c>
      <c r="J85" s="416">
        <v>77</v>
      </c>
      <c r="K85" s="416">
        <v>93</v>
      </c>
      <c r="L85" s="416">
        <v>75</v>
      </c>
      <c r="M85" s="416">
        <v>101</v>
      </c>
      <c r="N85" s="434"/>
      <c r="O85" s="436"/>
    </row>
    <row r="86" spans="1:15" s="416" customFormat="1" ht="20.100000000000001" customHeight="1" x14ac:dyDescent="0.2">
      <c r="A86" s="415" t="s">
        <v>221</v>
      </c>
      <c r="B86" s="416">
        <v>61</v>
      </c>
      <c r="C86" s="416">
        <v>64</v>
      </c>
      <c r="D86" s="416">
        <v>72</v>
      </c>
      <c r="E86" s="416">
        <v>124</v>
      </c>
      <c r="F86" s="416">
        <v>149</v>
      </c>
      <c r="G86" s="416">
        <v>73</v>
      </c>
      <c r="H86" s="416">
        <v>144</v>
      </c>
      <c r="I86" s="416">
        <v>135</v>
      </c>
      <c r="J86" s="416">
        <v>233</v>
      </c>
      <c r="K86" s="416">
        <v>177</v>
      </c>
      <c r="L86" s="416">
        <v>111</v>
      </c>
      <c r="M86" s="416">
        <v>112</v>
      </c>
      <c r="N86" s="434"/>
      <c r="O86" s="436"/>
    </row>
    <row r="87" spans="1:15" s="416" customFormat="1" ht="20.100000000000001" customHeight="1" x14ac:dyDescent="0.2">
      <c r="A87" s="415" t="s">
        <v>222</v>
      </c>
      <c r="B87" s="416">
        <v>91</v>
      </c>
      <c r="C87" s="416">
        <v>94</v>
      </c>
      <c r="D87" s="416">
        <v>94</v>
      </c>
      <c r="E87" s="416">
        <v>120</v>
      </c>
      <c r="F87" s="416">
        <v>132</v>
      </c>
      <c r="G87" s="416">
        <v>147</v>
      </c>
      <c r="H87" s="416">
        <v>160</v>
      </c>
      <c r="I87" s="416">
        <v>183</v>
      </c>
      <c r="J87" s="416">
        <v>168</v>
      </c>
      <c r="K87" s="416">
        <v>213</v>
      </c>
      <c r="L87" s="416">
        <v>96</v>
      </c>
      <c r="M87" s="416">
        <v>147</v>
      </c>
      <c r="N87" s="434"/>
      <c r="O87" s="436"/>
    </row>
    <row r="88" spans="1:15" s="416" customFormat="1" ht="20.100000000000001" customHeight="1" x14ac:dyDescent="0.2">
      <c r="A88" s="415" t="s">
        <v>223</v>
      </c>
      <c r="B88" s="416">
        <v>431</v>
      </c>
      <c r="C88" s="416">
        <v>276</v>
      </c>
      <c r="D88" s="416">
        <v>272</v>
      </c>
      <c r="E88" s="416">
        <v>320</v>
      </c>
      <c r="F88" s="416">
        <v>377</v>
      </c>
      <c r="G88" s="416">
        <v>311</v>
      </c>
      <c r="H88" s="416">
        <v>445</v>
      </c>
      <c r="I88" s="416">
        <v>611</v>
      </c>
      <c r="J88" s="416">
        <v>378</v>
      </c>
      <c r="K88" s="416">
        <v>434</v>
      </c>
      <c r="L88" s="416">
        <v>246</v>
      </c>
      <c r="M88" s="416">
        <v>289</v>
      </c>
      <c r="N88" s="434"/>
      <c r="O88" s="436"/>
    </row>
    <row r="89" spans="1:15" s="414" customFormat="1" ht="20.100000000000001" customHeight="1" x14ac:dyDescent="0.2">
      <c r="A89" s="413" t="s">
        <v>224</v>
      </c>
      <c r="B89" s="414">
        <v>15077</v>
      </c>
      <c r="C89" s="414">
        <v>13331</v>
      </c>
      <c r="D89" s="414">
        <v>14988</v>
      </c>
      <c r="E89" s="414">
        <v>15293</v>
      </c>
      <c r="F89" s="414">
        <v>12941</v>
      </c>
      <c r="G89" s="414">
        <v>12716</v>
      </c>
      <c r="H89" s="414">
        <v>15127</v>
      </c>
      <c r="I89" s="414">
        <v>13623</v>
      </c>
      <c r="J89" s="414">
        <v>16985</v>
      </c>
      <c r="K89" s="414">
        <v>15315</v>
      </c>
      <c r="L89" s="414">
        <v>20497</v>
      </c>
      <c r="M89" s="414">
        <v>21524</v>
      </c>
      <c r="N89" s="435"/>
      <c r="O89" s="436"/>
    </row>
    <row r="90" spans="1:15" s="416" customFormat="1" ht="20.100000000000001" customHeight="1" x14ac:dyDescent="0.2">
      <c r="A90" s="415" t="s">
        <v>225</v>
      </c>
      <c r="B90" s="416">
        <v>1328</v>
      </c>
      <c r="C90" s="416">
        <v>817</v>
      </c>
      <c r="D90" s="416">
        <v>888</v>
      </c>
      <c r="E90" s="416">
        <v>806</v>
      </c>
      <c r="F90" s="416">
        <v>717</v>
      </c>
      <c r="G90" s="416">
        <v>801</v>
      </c>
      <c r="H90" s="416">
        <v>935</v>
      </c>
      <c r="I90" s="416">
        <v>1045</v>
      </c>
      <c r="J90" s="416">
        <v>1073</v>
      </c>
      <c r="K90" s="416">
        <v>1136</v>
      </c>
      <c r="L90" s="416">
        <v>1527</v>
      </c>
      <c r="M90" s="416">
        <v>1809</v>
      </c>
      <c r="N90" s="434"/>
      <c r="O90" s="437"/>
    </row>
    <row r="91" spans="1:15" s="416" customFormat="1" ht="20.100000000000001" customHeight="1" x14ac:dyDescent="0.2">
      <c r="A91" s="415" t="s">
        <v>227</v>
      </c>
      <c r="B91" s="416">
        <v>12869</v>
      </c>
      <c r="C91" s="416">
        <v>11607</v>
      </c>
      <c r="D91" s="416">
        <v>13353</v>
      </c>
      <c r="E91" s="416">
        <v>13538</v>
      </c>
      <c r="F91" s="416">
        <v>11459</v>
      </c>
      <c r="G91" s="416">
        <v>11203</v>
      </c>
      <c r="H91" s="416">
        <v>13172</v>
      </c>
      <c r="I91" s="416">
        <v>11679</v>
      </c>
      <c r="J91" s="416">
        <v>14588</v>
      </c>
      <c r="K91" s="416">
        <v>13383</v>
      </c>
      <c r="L91" s="416">
        <v>17648</v>
      </c>
      <c r="M91" s="416">
        <v>18782</v>
      </c>
      <c r="N91" s="436"/>
      <c r="O91" s="436"/>
    </row>
    <row r="92" spans="1:15" s="416" customFormat="1" ht="20.100000000000001" customHeight="1" x14ac:dyDescent="0.2">
      <c r="A92" s="415" t="s">
        <v>228</v>
      </c>
      <c r="B92" s="416">
        <v>880</v>
      </c>
      <c r="C92" s="416">
        <v>907</v>
      </c>
      <c r="D92" s="416">
        <v>747</v>
      </c>
      <c r="E92" s="416">
        <v>949</v>
      </c>
      <c r="F92" s="416">
        <v>765</v>
      </c>
      <c r="G92" s="416">
        <v>712</v>
      </c>
      <c r="H92" s="416">
        <v>1020</v>
      </c>
      <c r="I92" s="416">
        <v>899</v>
      </c>
      <c r="J92" s="416">
        <v>1324</v>
      </c>
      <c r="K92" s="416">
        <v>796</v>
      </c>
      <c r="L92" s="416">
        <v>1322</v>
      </c>
      <c r="M92" s="416">
        <v>933</v>
      </c>
      <c r="N92" s="436"/>
      <c r="O92" s="436"/>
    </row>
    <row r="93" spans="1:15" s="414" customFormat="1" ht="20.100000000000001" customHeight="1" x14ac:dyDescent="0.2">
      <c r="A93" s="413" t="s">
        <v>229</v>
      </c>
      <c r="B93" s="414">
        <v>22797</v>
      </c>
      <c r="C93" s="414">
        <v>31485</v>
      </c>
      <c r="D93" s="414">
        <v>21580</v>
      </c>
      <c r="E93" s="414">
        <v>24450</v>
      </c>
      <c r="F93" s="414">
        <v>24224</v>
      </c>
      <c r="G93" s="414">
        <v>29296</v>
      </c>
      <c r="H93" s="414">
        <v>29669</v>
      </c>
      <c r="I93" s="414">
        <v>32318</v>
      </c>
      <c r="J93" s="414">
        <v>30606</v>
      </c>
      <c r="K93" s="414">
        <v>32629</v>
      </c>
      <c r="L93" s="414">
        <v>30920</v>
      </c>
      <c r="M93" s="414">
        <v>36434</v>
      </c>
      <c r="N93" s="436"/>
      <c r="O93" s="436"/>
    </row>
    <row r="94" spans="1:15" s="416" customFormat="1" ht="20.100000000000001" customHeight="1" x14ac:dyDescent="0.2">
      <c r="A94" s="415" t="s">
        <v>230</v>
      </c>
      <c r="B94" s="416">
        <v>13602</v>
      </c>
      <c r="C94" s="416">
        <v>21528</v>
      </c>
      <c r="D94" s="416">
        <v>12149</v>
      </c>
      <c r="E94" s="416">
        <v>14026</v>
      </c>
      <c r="F94" s="416">
        <v>13743</v>
      </c>
      <c r="G94" s="416">
        <v>16634</v>
      </c>
      <c r="H94" s="416">
        <v>17823</v>
      </c>
      <c r="I94" s="416">
        <v>18842</v>
      </c>
      <c r="J94" s="416">
        <v>18188</v>
      </c>
      <c r="K94" s="416">
        <v>20754</v>
      </c>
      <c r="L94" s="416">
        <v>19777</v>
      </c>
      <c r="M94" s="416">
        <v>23275</v>
      </c>
      <c r="N94" s="436"/>
      <c r="O94" s="436"/>
    </row>
    <row r="95" spans="1:15" s="416" customFormat="1" ht="20.100000000000001" customHeight="1" x14ac:dyDescent="0.2">
      <c r="A95" s="415" t="s">
        <v>231</v>
      </c>
      <c r="B95" s="416">
        <v>48</v>
      </c>
      <c r="C95" s="416">
        <v>88</v>
      </c>
      <c r="D95" s="416">
        <v>45</v>
      </c>
      <c r="E95" s="416">
        <v>52</v>
      </c>
      <c r="F95" s="416">
        <v>68</v>
      </c>
      <c r="G95" s="416">
        <v>76</v>
      </c>
      <c r="H95" s="416">
        <v>173</v>
      </c>
      <c r="I95" s="416">
        <v>83</v>
      </c>
      <c r="J95" s="416">
        <v>57</v>
      </c>
      <c r="K95" s="416">
        <v>70</v>
      </c>
      <c r="L95" s="416">
        <v>83</v>
      </c>
      <c r="M95" s="416">
        <v>88</v>
      </c>
      <c r="N95" s="436"/>
      <c r="O95" s="437"/>
    </row>
    <row r="96" spans="1:15" s="416" customFormat="1" ht="20.100000000000001" customHeight="1" x14ac:dyDescent="0.2">
      <c r="A96" s="415" t="s">
        <v>232</v>
      </c>
      <c r="B96" s="416">
        <v>4348</v>
      </c>
      <c r="C96" s="416">
        <v>5391</v>
      </c>
      <c r="D96" s="416">
        <v>4262</v>
      </c>
      <c r="E96" s="416">
        <v>5094</v>
      </c>
      <c r="F96" s="416">
        <v>5095</v>
      </c>
      <c r="G96" s="416">
        <v>6864</v>
      </c>
      <c r="H96" s="416">
        <v>6617</v>
      </c>
      <c r="I96" s="416">
        <v>7516</v>
      </c>
      <c r="J96" s="416">
        <v>5346</v>
      </c>
      <c r="K96" s="416">
        <v>5866</v>
      </c>
      <c r="L96" s="416">
        <v>5400</v>
      </c>
      <c r="M96" s="416">
        <v>6353</v>
      </c>
      <c r="N96" s="436"/>
      <c r="O96" s="437"/>
    </row>
    <row r="97" spans="1:15" s="416" customFormat="1" ht="20.100000000000001" customHeight="1" x14ac:dyDescent="0.2">
      <c r="A97" s="415" t="s">
        <v>233</v>
      </c>
      <c r="B97" s="416">
        <v>1323</v>
      </c>
      <c r="C97" s="416">
        <v>1461</v>
      </c>
      <c r="D97" s="416">
        <v>853</v>
      </c>
      <c r="E97" s="416">
        <v>1502</v>
      </c>
      <c r="F97" s="416">
        <v>1089</v>
      </c>
      <c r="G97" s="416">
        <v>1824</v>
      </c>
      <c r="H97" s="416">
        <v>908</v>
      </c>
      <c r="I97" s="416">
        <v>1833</v>
      </c>
      <c r="J97" s="416">
        <v>1906</v>
      </c>
      <c r="K97" s="416">
        <v>2226</v>
      </c>
      <c r="L97" s="416">
        <v>1992</v>
      </c>
      <c r="M97" s="416">
        <v>2748</v>
      </c>
      <c r="N97" s="436"/>
      <c r="O97" s="437"/>
    </row>
    <row r="98" spans="1:15" s="416" customFormat="1" ht="20.100000000000001" customHeight="1" x14ac:dyDescent="0.2">
      <c r="A98" s="415" t="s">
        <v>234</v>
      </c>
      <c r="B98" s="416">
        <v>640</v>
      </c>
      <c r="C98" s="416">
        <v>405</v>
      </c>
      <c r="D98" s="416">
        <v>562</v>
      </c>
      <c r="E98" s="416">
        <v>497</v>
      </c>
      <c r="F98" s="416">
        <v>444</v>
      </c>
      <c r="G98" s="416">
        <v>349</v>
      </c>
      <c r="H98" s="416">
        <v>579</v>
      </c>
      <c r="I98" s="416">
        <v>585</v>
      </c>
      <c r="J98" s="416">
        <v>725</v>
      </c>
      <c r="K98" s="416">
        <v>470</v>
      </c>
      <c r="L98" s="416">
        <v>325</v>
      </c>
      <c r="M98" s="416">
        <v>318</v>
      </c>
      <c r="N98" s="436"/>
      <c r="O98" s="437"/>
    </row>
    <row r="99" spans="1:15" s="416" customFormat="1" ht="20.100000000000001" customHeight="1" x14ac:dyDescent="0.2">
      <c r="A99" s="415" t="s">
        <v>235</v>
      </c>
      <c r="B99" s="416">
        <v>0</v>
      </c>
      <c r="C99" s="416">
        <v>0</v>
      </c>
      <c r="D99" s="416">
        <v>0</v>
      </c>
      <c r="E99" s="416">
        <v>0</v>
      </c>
      <c r="F99" s="416">
        <v>0</v>
      </c>
      <c r="G99" s="416">
        <v>0</v>
      </c>
      <c r="H99" s="416">
        <v>0</v>
      </c>
      <c r="I99" s="416">
        <v>0</v>
      </c>
      <c r="J99" s="416">
        <v>0</v>
      </c>
      <c r="K99" s="416">
        <v>1</v>
      </c>
      <c r="L99" s="416">
        <v>0</v>
      </c>
      <c r="M99" s="416">
        <v>0</v>
      </c>
      <c r="N99" s="436"/>
      <c r="O99" s="437"/>
    </row>
    <row r="100" spans="1:15" s="416" customFormat="1" ht="20.100000000000001" customHeight="1" x14ac:dyDescent="0.2">
      <c r="A100" s="415" t="s">
        <v>236</v>
      </c>
      <c r="B100" s="416">
        <v>351</v>
      </c>
      <c r="C100" s="416">
        <v>264</v>
      </c>
      <c r="D100" s="416">
        <v>317</v>
      </c>
      <c r="E100" s="416">
        <v>222</v>
      </c>
      <c r="F100" s="416">
        <v>382</v>
      </c>
      <c r="G100" s="416">
        <v>176</v>
      </c>
      <c r="H100" s="416">
        <v>277</v>
      </c>
      <c r="I100" s="416">
        <v>200</v>
      </c>
      <c r="J100" s="416">
        <v>393</v>
      </c>
      <c r="K100" s="416">
        <v>173</v>
      </c>
      <c r="L100" s="416">
        <v>514</v>
      </c>
      <c r="M100" s="416">
        <v>222</v>
      </c>
      <c r="N100" s="436"/>
      <c r="O100" s="437"/>
    </row>
    <row r="101" spans="1:15" s="416" customFormat="1" ht="20.100000000000001" customHeight="1" x14ac:dyDescent="0.2">
      <c r="A101" s="415" t="s">
        <v>237</v>
      </c>
      <c r="B101" s="416">
        <v>664</v>
      </c>
      <c r="C101" s="416">
        <v>698</v>
      </c>
      <c r="D101" s="416">
        <v>926</v>
      </c>
      <c r="E101" s="416">
        <v>1094</v>
      </c>
      <c r="F101" s="416">
        <v>811</v>
      </c>
      <c r="G101" s="416">
        <v>961</v>
      </c>
      <c r="H101" s="416">
        <v>845</v>
      </c>
      <c r="I101" s="416">
        <v>1143</v>
      </c>
      <c r="J101" s="416">
        <v>1233</v>
      </c>
      <c r="K101" s="416">
        <v>921</v>
      </c>
      <c r="L101" s="416">
        <v>701</v>
      </c>
      <c r="M101" s="416">
        <v>1108</v>
      </c>
      <c r="N101" s="436"/>
      <c r="O101" s="437"/>
    </row>
    <row r="102" spans="1:15" s="416" customFormat="1" ht="20.100000000000001" customHeight="1" x14ac:dyDescent="0.2">
      <c r="A102" s="415" t="s">
        <v>238</v>
      </c>
      <c r="B102" s="416">
        <v>5</v>
      </c>
      <c r="C102" s="416">
        <v>5</v>
      </c>
      <c r="D102" s="416">
        <v>2</v>
      </c>
      <c r="E102" s="416">
        <v>1</v>
      </c>
      <c r="F102" s="416">
        <v>2</v>
      </c>
      <c r="G102" s="416">
        <v>20</v>
      </c>
      <c r="H102" s="416">
        <v>2</v>
      </c>
      <c r="I102" s="416">
        <v>15</v>
      </c>
      <c r="J102" s="416">
        <v>10</v>
      </c>
      <c r="K102" s="416">
        <v>13</v>
      </c>
      <c r="L102" s="416">
        <v>20</v>
      </c>
      <c r="M102" s="416">
        <v>4</v>
      </c>
      <c r="N102" s="436"/>
      <c r="O102" s="437"/>
    </row>
    <row r="103" spans="1:15" s="416" customFormat="1" ht="20.100000000000001" customHeight="1" x14ac:dyDescent="0.2">
      <c r="A103" s="415" t="s">
        <v>239</v>
      </c>
      <c r="B103" s="416">
        <v>107</v>
      </c>
      <c r="C103" s="416">
        <v>3</v>
      </c>
      <c r="D103" s="416">
        <v>0</v>
      </c>
      <c r="E103" s="416">
        <v>0</v>
      </c>
      <c r="F103" s="416">
        <v>1</v>
      </c>
      <c r="G103" s="416">
        <v>20</v>
      </c>
      <c r="H103" s="416">
        <v>9</v>
      </c>
      <c r="I103" s="416">
        <v>0</v>
      </c>
      <c r="J103" s="416">
        <v>1</v>
      </c>
      <c r="K103" s="416">
        <v>1</v>
      </c>
      <c r="L103" s="416">
        <v>11</v>
      </c>
      <c r="M103" s="416">
        <v>1</v>
      </c>
      <c r="N103" s="436"/>
      <c r="O103" s="437"/>
    </row>
    <row r="104" spans="1:15" s="416" customFormat="1" ht="20.100000000000001" customHeight="1" x14ac:dyDescent="0.2">
      <c r="A104" s="415" t="s">
        <v>240</v>
      </c>
      <c r="B104" s="416">
        <v>972</v>
      </c>
      <c r="C104" s="416">
        <v>907</v>
      </c>
      <c r="D104" s="416">
        <v>1112</v>
      </c>
      <c r="E104" s="416">
        <v>766</v>
      </c>
      <c r="F104" s="416">
        <v>1541</v>
      </c>
      <c r="G104" s="416">
        <v>1066</v>
      </c>
      <c r="H104" s="416">
        <v>1568</v>
      </c>
      <c r="I104" s="416">
        <v>1129</v>
      </c>
      <c r="J104" s="416">
        <v>1509</v>
      </c>
      <c r="K104" s="416">
        <v>1064</v>
      </c>
      <c r="L104" s="416">
        <v>828</v>
      </c>
      <c r="M104" s="416">
        <v>1232</v>
      </c>
      <c r="N104" s="436"/>
      <c r="O104" s="437"/>
    </row>
    <row r="105" spans="1:15" s="416" customFormat="1" ht="20.100000000000001" customHeight="1" x14ac:dyDescent="0.2">
      <c r="A105" s="415" t="s">
        <v>241</v>
      </c>
      <c r="B105" s="416">
        <v>737</v>
      </c>
      <c r="C105" s="416">
        <v>735</v>
      </c>
      <c r="D105" s="416">
        <v>1352</v>
      </c>
      <c r="E105" s="416">
        <v>1196</v>
      </c>
      <c r="F105" s="416">
        <v>1048</v>
      </c>
      <c r="G105" s="416">
        <v>1306</v>
      </c>
      <c r="H105" s="416">
        <v>868</v>
      </c>
      <c r="I105" s="416">
        <v>972</v>
      </c>
      <c r="J105" s="416">
        <v>1238</v>
      </c>
      <c r="K105" s="416">
        <v>1070</v>
      </c>
      <c r="L105" s="416">
        <v>1269</v>
      </c>
      <c r="M105" s="416">
        <v>1085</v>
      </c>
      <c r="N105" s="436"/>
      <c r="O105" s="437"/>
    </row>
    <row r="106" spans="1:15" s="414" customFormat="1" ht="20.100000000000001" customHeight="1" x14ac:dyDescent="0.2">
      <c r="A106" s="413" t="s">
        <v>242</v>
      </c>
      <c r="B106" s="414">
        <v>2758</v>
      </c>
      <c r="C106" s="414">
        <v>3543</v>
      </c>
      <c r="D106" s="414">
        <v>2777</v>
      </c>
      <c r="E106" s="414">
        <v>4241</v>
      </c>
      <c r="F106" s="414">
        <v>2545</v>
      </c>
      <c r="G106" s="414">
        <v>4336</v>
      </c>
      <c r="H106" s="414">
        <v>2803</v>
      </c>
      <c r="I106" s="414">
        <v>4701</v>
      </c>
      <c r="J106" s="414">
        <v>3613</v>
      </c>
      <c r="K106" s="414">
        <v>5077</v>
      </c>
      <c r="L106" s="414">
        <v>3316</v>
      </c>
      <c r="M106" s="414">
        <v>4350</v>
      </c>
      <c r="N106" s="436"/>
      <c r="O106" s="437"/>
    </row>
    <row r="107" spans="1:15" s="416" customFormat="1" ht="20.100000000000001" customHeight="1" x14ac:dyDescent="0.2">
      <c r="A107" s="415" t="s">
        <v>243</v>
      </c>
      <c r="B107" s="416">
        <v>634</v>
      </c>
      <c r="C107" s="416">
        <v>941</v>
      </c>
      <c r="D107" s="416">
        <v>896</v>
      </c>
      <c r="E107" s="416">
        <v>1163</v>
      </c>
      <c r="F107" s="416">
        <v>826</v>
      </c>
      <c r="G107" s="416">
        <v>1335</v>
      </c>
      <c r="H107" s="416">
        <v>775</v>
      </c>
      <c r="I107" s="416">
        <v>1333</v>
      </c>
      <c r="J107" s="416">
        <v>1312</v>
      </c>
      <c r="K107" s="416">
        <v>2110</v>
      </c>
      <c r="L107" s="416">
        <v>1176</v>
      </c>
      <c r="M107" s="416">
        <v>1427</v>
      </c>
      <c r="N107" s="436"/>
      <c r="O107" s="437"/>
    </row>
    <row r="108" spans="1:15" s="416" customFormat="1" ht="20.100000000000001" customHeight="1" x14ac:dyDescent="0.2">
      <c r="A108" s="415" t="s">
        <v>244</v>
      </c>
      <c r="B108" s="416">
        <v>392</v>
      </c>
      <c r="C108" s="416">
        <v>387</v>
      </c>
      <c r="D108" s="416">
        <v>223</v>
      </c>
      <c r="E108" s="416">
        <v>492</v>
      </c>
      <c r="F108" s="416">
        <v>204</v>
      </c>
      <c r="G108" s="416">
        <v>301</v>
      </c>
      <c r="H108" s="416">
        <v>277</v>
      </c>
      <c r="I108" s="416">
        <v>549</v>
      </c>
      <c r="J108" s="416">
        <v>300</v>
      </c>
      <c r="K108" s="416">
        <v>409</v>
      </c>
      <c r="L108" s="416">
        <v>261</v>
      </c>
      <c r="M108" s="416">
        <v>413</v>
      </c>
      <c r="N108" s="436"/>
      <c r="O108" s="437"/>
    </row>
    <row r="109" spans="1:15" s="416" customFormat="1" ht="20.100000000000001" customHeight="1" x14ac:dyDescent="0.2">
      <c r="A109" s="415" t="s">
        <v>245</v>
      </c>
      <c r="B109" s="416">
        <v>341</v>
      </c>
      <c r="C109" s="416">
        <v>474</v>
      </c>
      <c r="D109" s="416">
        <v>359</v>
      </c>
      <c r="E109" s="416">
        <v>494</v>
      </c>
      <c r="F109" s="416">
        <v>359</v>
      </c>
      <c r="G109" s="416">
        <v>857</v>
      </c>
      <c r="H109" s="416">
        <v>481</v>
      </c>
      <c r="I109" s="416">
        <v>431</v>
      </c>
      <c r="J109" s="416">
        <v>587</v>
      </c>
      <c r="K109" s="416">
        <v>517</v>
      </c>
      <c r="L109" s="416">
        <v>606</v>
      </c>
      <c r="M109" s="416">
        <v>507</v>
      </c>
      <c r="N109" s="436"/>
      <c r="O109" s="437"/>
    </row>
    <row r="110" spans="1:15" s="416" customFormat="1" ht="20.100000000000001" customHeight="1" x14ac:dyDescent="0.2">
      <c r="A110" s="415" t="s">
        <v>246</v>
      </c>
      <c r="B110" s="416">
        <v>505</v>
      </c>
      <c r="C110" s="416">
        <v>666</v>
      </c>
      <c r="D110" s="416">
        <v>746</v>
      </c>
      <c r="E110" s="416">
        <v>833</v>
      </c>
      <c r="F110" s="416">
        <v>643</v>
      </c>
      <c r="G110" s="416">
        <v>786</v>
      </c>
      <c r="H110" s="416">
        <v>583</v>
      </c>
      <c r="I110" s="416">
        <v>847</v>
      </c>
      <c r="J110" s="416">
        <v>656</v>
      </c>
      <c r="K110" s="416">
        <v>808</v>
      </c>
      <c r="L110" s="416">
        <v>440</v>
      </c>
      <c r="M110" s="416">
        <v>738</v>
      </c>
      <c r="N110" s="436"/>
      <c r="O110" s="437"/>
    </row>
    <row r="111" spans="1:15" s="416" customFormat="1" ht="20.100000000000001" customHeight="1" x14ac:dyDescent="0.2">
      <c r="A111" s="415" t="s">
        <v>247</v>
      </c>
      <c r="B111" s="416">
        <v>221</v>
      </c>
      <c r="C111" s="416">
        <v>280</v>
      </c>
      <c r="D111" s="416">
        <v>271</v>
      </c>
      <c r="E111" s="416">
        <v>231</v>
      </c>
      <c r="F111" s="416">
        <v>195</v>
      </c>
      <c r="G111" s="416">
        <v>268</v>
      </c>
      <c r="H111" s="416">
        <v>270</v>
      </c>
      <c r="I111" s="416">
        <v>293</v>
      </c>
      <c r="J111" s="416">
        <v>249</v>
      </c>
      <c r="K111" s="416">
        <v>308</v>
      </c>
      <c r="L111" s="416">
        <v>229</v>
      </c>
      <c r="M111" s="416">
        <v>310</v>
      </c>
      <c r="N111" s="436"/>
      <c r="O111" s="437"/>
    </row>
    <row r="112" spans="1:15" s="416" customFormat="1" ht="20.100000000000001" customHeight="1" x14ac:dyDescent="0.2">
      <c r="A112" s="415" t="s">
        <v>248</v>
      </c>
      <c r="B112" s="416">
        <v>665</v>
      </c>
      <c r="C112" s="416">
        <v>795</v>
      </c>
      <c r="D112" s="416">
        <v>282</v>
      </c>
      <c r="E112" s="416">
        <v>1028</v>
      </c>
      <c r="F112" s="416">
        <v>318</v>
      </c>
      <c r="G112" s="416">
        <v>789</v>
      </c>
      <c r="H112" s="416">
        <v>417</v>
      </c>
      <c r="I112" s="416">
        <v>1248</v>
      </c>
      <c r="J112" s="416">
        <v>509</v>
      </c>
      <c r="K112" s="416">
        <v>925</v>
      </c>
      <c r="L112" s="416">
        <v>604</v>
      </c>
      <c r="M112" s="416">
        <v>955</v>
      </c>
      <c r="N112" s="436"/>
      <c r="O112" s="437"/>
    </row>
    <row r="113" spans="1:15" s="416" customFormat="1" ht="20.100000000000001" customHeight="1" x14ac:dyDescent="0.2">
      <c r="A113" s="413" t="s">
        <v>249</v>
      </c>
      <c r="B113" s="414">
        <v>29629</v>
      </c>
      <c r="C113" s="414">
        <v>32451</v>
      </c>
      <c r="D113" s="414">
        <v>27913</v>
      </c>
      <c r="E113" s="414">
        <v>32400</v>
      </c>
      <c r="F113" s="414">
        <v>23390</v>
      </c>
      <c r="G113" s="414">
        <v>28495</v>
      </c>
      <c r="H113" s="414">
        <v>31335</v>
      </c>
      <c r="I113" s="414">
        <v>37655</v>
      </c>
      <c r="J113" s="414">
        <v>41064</v>
      </c>
      <c r="K113" s="414">
        <v>43615</v>
      </c>
      <c r="L113" s="414">
        <v>49610</v>
      </c>
      <c r="M113" s="414">
        <v>51887</v>
      </c>
      <c r="N113" s="436"/>
      <c r="O113" s="437"/>
    </row>
    <row r="114" spans="1:15" s="416" customFormat="1" ht="20.100000000000001" customHeight="1" x14ac:dyDescent="0.2">
      <c r="A114" s="415" t="s">
        <v>250</v>
      </c>
      <c r="B114" s="416">
        <v>3297</v>
      </c>
      <c r="C114" s="416">
        <v>3947</v>
      </c>
      <c r="D114" s="416">
        <v>2988</v>
      </c>
      <c r="E114" s="416">
        <v>3857</v>
      </c>
      <c r="F114" s="416">
        <v>3026</v>
      </c>
      <c r="G114" s="416">
        <v>3763</v>
      </c>
      <c r="H114" s="416">
        <v>4227</v>
      </c>
      <c r="I114" s="416">
        <v>5173</v>
      </c>
      <c r="J114" s="416">
        <v>5494</v>
      </c>
      <c r="K114" s="416">
        <v>6342</v>
      </c>
      <c r="L114" s="416">
        <v>5386</v>
      </c>
      <c r="M114" s="416">
        <v>6668</v>
      </c>
      <c r="N114" s="436"/>
      <c r="O114" s="437"/>
    </row>
    <row r="115" spans="1:15" s="416" customFormat="1" ht="20.100000000000001" customHeight="1" x14ac:dyDescent="0.2">
      <c r="A115" s="415" t="s">
        <v>251</v>
      </c>
      <c r="B115" s="416">
        <v>506</v>
      </c>
      <c r="C115" s="416">
        <v>457</v>
      </c>
      <c r="D115" s="416">
        <v>383</v>
      </c>
      <c r="E115" s="416">
        <v>420</v>
      </c>
      <c r="F115" s="416">
        <v>296</v>
      </c>
      <c r="G115" s="416">
        <v>442</v>
      </c>
      <c r="H115" s="416">
        <v>541</v>
      </c>
      <c r="I115" s="416">
        <v>648</v>
      </c>
      <c r="J115" s="416">
        <v>752</v>
      </c>
      <c r="K115" s="416">
        <v>823</v>
      </c>
      <c r="L115" s="416">
        <v>757</v>
      </c>
      <c r="M115" s="416">
        <v>814</v>
      </c>
      <c r="N115" s="436"/>
      <c r="O115" s="437"/>
    </row>
    <row r="116" spans="1:15" s="416" customFormat="1" ht="20.100000000000001" customHeight="1" x14ac:dyDescent="0.2">
      <c r="A116" s="415" t="s">
        <v>252</v>
      </c>
      <c r="B116" s="416">
        <v>979</v>
      </c>
      <c r="C116" s="416">
        <v>1012</v>
      </c>
      <c r="D116" s="416">
        <v>499</v>
      </c>
      <c r="E116" s="416">
        <v>521</v>
      </c>
      <c r="F116" s="416">
        <v>448</v>
      </c>
      <c r="G116" s="416">
        <v>642</v>
      </c>
      <c r="H116" s="416">
        <v>702</v>
      </c>
      <c r="I116" s="416">
        <v>845</v>
      </c>
      <c r="J116" s="416">
        <v>821</v>
      </c>
      <c r="K116" s="416">
        <v>776</v>
      </c>
      <c r="L116" s="416">
        <v>878</v>
      </c>
      <c r="M116" s="416">
        <v>939</v>
      </c>
      <c r="N116" s="436"/>
      <c r="O116" s="437"/>
    </row>
    <row r="117" spans="1:15" s="416" customFormat="1" ht="20.100000000000001" customHeight="1" x14ac:dyDescent="0.2">
      <c r="A117" s="415" t="s">
        <v>253</v>
      </c>
      <c r="B117" s="416">
        <v>607</v>
      </c>
      <c r="C117" s="416">
        <v>476</v>
      </c>
      <c r="D117" s="416">
        <v>267</v>
      </c>
      <c r="E117" s="416">
        <v>329</v>
      </c>
      <c r="F117" s="416">
        <v>359</v>
      </c>
      <c r="G117" s="416">
        <v>380</v>
      </c>
      <c r="H117" s="416">
        <v>546</v>
      </c>
      <c r="I117" s="416">
        <v>567</v>
      </c>
      <c r="J117" s="416">
        <v>592</v>
      </c>
      <c r="K117" s="416">
        <v>647</v>
      </c>
      <c r="L117" s="416">
        <v>761</v>
      </c>
      <c r="M117" s="416">
        <v>778</v>
      </c>
      <c r="N117" s="436"/>
      <c r="O117" s="437"/>
    </row>
    <row r="118" spans="1:15" s="416" customFormat="1" ht="20.100000000000001" customHeight="1" x14ac:dyDescent="0.2">
      <c r="A118" s="415" t="s">
        <v>254</v>
      </c>
      <c r="B118" s="416">
        <v>2727</v>
      </c>
      <c r="C118" s="416">
        <v>2460</v>
      </c>
      <c r="D118" s="416">
        <v>2819</v>
      </c>
      <c r="E118" s="416">
        <v>2716</v>
      </c>
      <c r="F118" s="416">
        <v>2221</v>
      </c>
      <c r="G118" s="416">
        <v>2319</v>
      </c>
      <c r="H118" s="416">
        <v>2798</v>
      </c>
      <c r="I118" s="416">
        <v>2772</v>
      </c>
      <c r="J118" s="416">
        <v>3284</v>
      </c>
      <c r="K118" s="416">
        <v>3056</v>
      </c>
      <c r="L118" s="416">
        <v>3595</v>
      </c>
      <c r="M118" s="416">
        <v>2699</v>
      </c>
      <c r="N118" s="436"/>
      <c r="O118" s="437"/>
    </row>
    <row r="119" spans="1:15" s="416" customFormat="1" ht="20.100000000000001" customHeight="1" x14ac:dyDescent="0.2">
      <c r="A119" s="415" t="s">
        <v>255</v>
      </c>
      <c r="B119" s="416">
        <v>260</v>
      </c>
      <c r="C119" s="416">
        <v>126</v>
      </c>
      <c r="D119" s="416">
        <v>124</v>
      </c>
      <c r="E119" s="416">
        <v>124</v>
      </c>
      <c r="F119" s="416">
        <v>159</v>
      </c>
      <c r="G119" s="416">
        <v>211</v>
      </c>
      <c r="H119" s="416">
        <v>264</v>
      </c>
      <c r="I119" s="416">
        <v>237</v>
      </c>
      <c r="J119" s="416">
        <v>237</v>
      </c>
      <c r="K119" s="416">
        <v>282</v>
      </c>
      <c r="L119" s="416">
        <v>463</v>
      </c>
      <c r="M119" s="416">
        <v>485</v>
      </c>
      <c r="N119" s="436"/>
      <c r="O119" s="437"/>
    </row>
    <row r="120" spans="1:15" s="416" customFormat="1" ht="20.100000000000001" customHeight="1" x14ac:dyDescent="0.2">
      <c r="A120" s="415" t="s">
        <v>256</v>
      </c>
      <c r="B120" s="416">
        <v>6053</v>
      </c>
      <c r="C120" s="416">
        <v>7318</v>
      </c>
      <c r="D120" s="416">
        <v>5842</v>
      </c>
      <c r="E120" s="416">
        <v>6882</v>
      </c>
      <c r="F120" s="416">
        <v>3598</v>
      </c>
      <c r="G120" s="416">
        <v>4418</v>
      </c>
      <c r="H120" s="416">
        <v>5703</v>
      </c>
      <c r="I120" s="416">
        <v>7102</v>
      </c>
      <c r="J120" s="416">
        <v>6322</v>
      </c>
      <c r="K120" s="416">
        <v>7128</v>
      </c>
      <c r="L120" s="416">
        <v>8646</v>
      </c>
      <c r="M120" s="416">
        <v>9641</v>
      </c>
      <c r="N120" s="436"/>
      <c r="O120" s="437"/>
    </row>
    <row r="121" spans="1:15" s="416" customFormat="1" ht="20.100000000000001" customHeight="1" x14ac:dyDescent="0.2">
      <c r="A121" s="415" t="s">
        <v>257</v>
      </c>
      <c r="B121" s="416">
        <v>211</v>
      </c>
      <c r="C121" s="416">
        <v>90</v>
      </c>
      <c r="D121" s="416">
        <v>230</v>
      </c>
      <c r="E121" s="416">
        <v>127</v>
      </c>
      <c r="F121" s="416">
        <v>122</v>
      </c>
      <c r="G121" s="416">
        <v>104</v>
      </c>
      <c r="H121" s="416">
        <v>128</v>
      </c>
      <c r="I121" s="416">
        <v>129</v>
      </c>
      <c r="J121" s="416">
        <v>173</v>
      </c>
      <c r="K121" s="416">
        <v>192</v>
      </c>
      <c r="L121" s="416">
        <v>275</v>
      </c>
      <c r="M121" s="416">
        <v>273</v>
      </c>
      <c r="N121" s="436"/>
      <c r="O121" s="437"/>
    </row>
    <row r="122" spans="1:15" s="416" customFormat="1" ht="20.100000000000001" customHeight="1" x14ac:dyDescent="0.2">
      <c r="A122" s="415" t="s">
        <v>258</v>
      </c>
      <c r="B122" s="416">
        <v>1182</v>
      </c>
      <c r="C122" s="416">
        <v>2047</v>
      </c>
      <c r="D122" s="416">
        <v>696</v>
      </c>
      <c r="E122" s="416">
        <v>1162</v>
      </c>
      <c r="F122" s="416">
        <v>790</v>
      </c>
      <c r="G122" s="416">
        <v>1330</v>
      </c>
      <c r="H122" s="416">
        <v>1149</v>
      </c>
      <c r="I122" s="416">
        <v>1544</v>
      </c>
      <c r="J122" s="416">
        <v>1366</v>
      </c>
      <c r="K122" s="416">
        <v>1822</v>
      </c>
      <c r="L122" s="416">
        <v>1845</v>
      </c>
      <c r="M122" s="416">
        <v>2084</v>
      </c>
      <c r="N122" s="436"/>
      <c r="O122" s="437"/>
    </row>
    <row r="123" spans="1:15" s="416" customFormat="1" ht="20.100000000000001" customHeight="1" x14ac:dyDescent="0.2">
      <c r="A123" s="415" t="s">
        <v>259</v>
      </c>
      <c r="B123" s="416">
        <v>81</v>
      </c>
      <c r="C123" s="416">
        <v>74</v>
      </c>
      <c r="D123" s="416">
        <v>45</v>
      </c>
      <c r="E123" s="416">
        <v>106</v>
      </c>
      <c r="F123" s="416">
        <v>68</v>
      </c>
      <c r="G123" s="416">
        <v>45</v>
      </c>
      <c r="H123" s="416">
        <v>81</v>
      </c>
      <c r="I123" s="416">
        <v>162</v>
      </c>
      <c r="J123" s="416">
        <v>266</v>
      </c>
      <c r="K123" s="416">
        <v>232</v>
      </c>
      <c r="L123" s="416">
        <v>132</v>
      </c>
      <c r="M123" s="416">
        <v>169</v>
      </c>
      <c r="N123" s="436"/>
      <c r="O123" s="437"/>
    </row>
    <row r="124" spans="1:15" s="416" customFormat="1" ht="20.100000000000001" customHeight="1" x14ac:dyDescent="0.2">
      <c r="A124" s="415" t="s">
        <v>260</v>
      </c>
      <c r="B124" s="416">
        <v>3331</v>
      </c>
      <c r="C124" s="416">
        <v>3838</v>
      </c>
      <c r="D124" s="416">
        <v>3417</v>
      </c>
      <c r="E124" s="416">
        <v>3869</v>
      </c>
      <c r="F124" s="416">
        <v>3837</v>
      </c>
      <c r="G124" s="416">
        <v>4599</v>
      </c>
      <c r="H124" s="416">
        <v>4411</v>
      </c>
      <c r="I124" s="416">
        <v>5101</v>
      </c>
      <c r="J124" s="416">
        <v>5483</v>
      </c>
      <c r="K124" s="416">
        <v>5677</v>
      </c>
      <c r="L124" s="416">
        <v>5325</v>
      </c>
      <c r="M124" s="416">
        <v>5858</v>
      </c>
      <c r="N124" s="436"/>
      <c r="O124" s="437"/>
    </row>
    <row r="125" spans="1:15" s="416" customFormat="1" ht="20.100000000000001" customHeight="1" x14ac:dyDescent="0.2">
      <c r="A125" s="415" t="s">
        <v>261</v>
      </c>
      <c r="B125" s="416">
        <v>479</v>
      </c>
      <c r="C125" s="416">
        <v>482</v>
      </c>
      <c r="D125" s="416">
        <v>316</v>
      </c>
      <c r="E125" s="416">
        <v>363</v>
      </c>
      <c r="F125" s="416">
        <v>395</v>
      </c>
      <c r="G125" s="416">
        <v>411</v>
      </c>
      <c r="H125" s="416">
        <v>435</v>
      </c>
      <c r="I125" s="416">
        <v>567</v>
      </c>
      <c r="J125" s="416">
        <v>528</v>
      </c>
      <c r="K125" s="416">
        <v>476</v>
      </c>
      <c r="L125" s="416">
        <v>562</v>
      </c>
      <c r="M125" s="416">
        <v>504</v>
      </c>
      <c r="N125" s="436"/>
      <c r="O125" s="436"/>
    </row>
    <row r="126" spans="1:15" s="416" customFormat="1" ht="20.100000000000001" customHeight="1" x14ac:dyDescent="0.2">
      <c r="A126" s="415" t="s">
        <v>262</v>
      </c>
      <c r="B126" s="416">
        <v>3388</v>
      </c>
      <c r="C126" s="416">
        <v>3243</v>
      </c>
      <c r="D126" s="416">
        <v>5022</v>
      </c>
      <c r="E126" s="416">
        <v>5693</v>
      </c>
      <c r="F126" s="416">
        <v>2326</v>
      </c>
      <c r="G126" s="416">
        <v>2719</v>
      </c>
      <c r="H126" s="416">
        <v>3157</v>
      </c>
      <c r="I126" s="416">
        <v>3550</v>
      </c>
      <c r="J126" s="416">
        <v>5075</v>
      </c>
      <c r="K126" s="416">
        <v>4758</v>
      </c>
      <c r="L126" s="416">
        <v>7607</v>
      </c>
      <c r="M126" s="416">
        <v>6805</v>
      </c>
      <c r="N126" s="434"/>
      <c r="O126" s="436"/>
    </row>
    <row r="127" spans="1:15" s="416" customFormat="1" ht="20.100000000000001" customHeight="1" x14ac:dyDescent="0.2">
      <c r="A127" s="415" t="s">
        <v>263</v>
      </c>
      <c r="B127" s="416">
        <v>663</v>
      </c>
      <c r="C127" s="416">
        <v>896</v>
      </c>
      <c r="D127" s="416">
        <v>581</v>
      </c>
      <c r="E127" s="416">
        <v>552</v>
      </c>
      <c r="F127" s="416">
        <v>845</v>
      </c>
      <c r="G127" s="416">
        <v>1242</v>
      </c>
      <c r="H127" s="416">
        <v>1022</v>
      </c>
      <c r="I127" s="416">
        <v>931</v>
      </c>
      <c r="J127" s="416">
        <v>1364</v>
      </c>
      <c r="K127" s="416">
        <v>1251</v>
      </c>
      <c r="L127" s="416">
        <v>1466</v>
      </c>
      <c r="M127" s="416">
        <v>1455</v>
      </c>
      <c r="N127" s="434"/>
      <c r="O127" s="436"/>
    </row>
    <row r="128" spans="1:15" s="416" customFormat="1" ht="20.100000000000001" customHeight="1" x14ac:dyDescent="0.2">
      <c r="A128" s="415" t="s">
        <v>264</v>
      </c>
      <c r="B128" s="416">
        <v>347</v>
      </c>
      <c r="C128" s="416">
        <v>271</v>
      </c>
      <c r="D128" s="416">
        <v>233</v>
      </c>
      <c r="E128" s="416">
        <v>385</v>
      </c>
      <c r="F128" s="416">
        <v>257</v>
      </c>
      <c r="G128" s="416">
        <v>335</v>
      </c>
      <c r="H128" s="416">
        <v>218</v>
      </c>
      <c r="I128" s="416">
        <v>646</v>
      </c>
      <c r="J128" s="416">
        <v>725</v>
      </c>
      <c r="K128" s="416">
        <v>968</v>
      </c>
      <c r="L128" s="416">
        <v>384</v>
      </c>
      <c r="M128" s="416">
        <v>450</v>
      </c>
      <c r="N128" s="434"/>
      <c r="O128" s="436"/>
    </row>
    <row r="129" spans="1:15" s="414" customFormat="1" ht="20.100000000000001" customHeight="1" x14ac:dyDescent="0.2">
      <c r="A129" s="415" t="s">
        <v>265</v>
      </c>
      <c r="B129" s="416">
        <v>2418</v>
      </c>
      <c r="C129" s="416">
        <v>2470</v>
      </c>
      <c r="D129" s="416">
        <v>2615</v>
      </c>
      <c r="E129" s="416">
        <v>2917</v>
      </c>
      <c r="F129" s="416">
        <v>2591</v>
      </c>
      <c r="G129" s="416">
        <v>2837</v>
      </c>
      <c r="H129" s="416">
        <v>2754</v>
      </c>
      <c r="I129" s="416">
        <v>3035</v>
      </c>
      <c r="J129" s="416">
        <v>3836</v>
      </c>
      <c r="K129" s="416">
        <v>3429</v>
      </c>
      <c r="L129" s="416">
        <v>4976</v>
      </c>
      <c r="M129" s="416">
        <v>4473</v>
      </c>
      <c r="N129" s="435"/>
      <c r="O129" s="436"/>
    </row>
    <row r="130" spans="1:15" s="414" customFormat="1" ht="20.100000000000001" customHeight="1" x14ac:dyDescent="0.2">
      <c r="A130" s="415" t="s">
        <v>266</v>
      </c>
      <c r="B130" s="416">
        <v>114</v>
      </c>
      <c r="C130" s="416">
        <v>178</v>
      </c>
      <c r="D130" s="416">
        <v>131</v>
      </c>
      <c r="E130" s="416">
        <v>98</v>
      </c>
      <c r="F130" s="416">
        <v>122</v>
      </c>
      <c r="G130" s="416">
        <v>135</v>
      </c>
      <c r="H130" s="416">
        <v>133</v>
      </c>
      <c r="I130" s="416">
        <v>287</v>
      </c>
      <c r="J130" s="416">
        <v>241</v>
      </c>
      <c r="K130" s="416">
        <v>508</v>
      </c>
      <c r="L130" s="416">
        <v>160</v>
      </c>
      <c r="M130" s="416">
        <v>232</v>
      </c>
      <c r="N130" s="435"/>
      <c r="O130" s="436"/>
    </row>
    <row r="131" spans="1:15" s="414" customFormat="1" ht="20.100000000000001" customHeight="1" x14ac:dyDescent="0.2">
      <c r="A131" s="415" t="s">
        <v>267</v>
      </c>
      <c r="B131" s="416">
        <v>270</v>
      </c>
      <c r="C131" s="416">
        <v>632</v>
      </c>
      <c r="D131" s="416">
        <v>361</v>
      </c>
      <c r="E131" s="416">
        <v>568</v>
      </c>
      <c r="F131" s="416">
        <v>358</v>
      </c>
      <c r="G131" s="416">
        <v>623</v>
      </c>
      <c r="H131" s="416">
        <v>787</v>
      </c>
      <c r="I131" s="416">
        <v>1125</v>
      </c>
      <c r="J131" s="416">
        <v>1061</v>
      </c>
      <c r="K131" s="416">
        <v>1437</v>
      </c>
      <c r="L131" s="416">
        <v>1458</v>
      </c>
      <c r="M131" s="416">
        <v>1662</v>
      </c>
      <c r="N131" s="435"/>
      <c r="O131" s="436"/>
    </row>
    <row r="132" spans="1:15" s="416" customFormat="1" ht="20.100000000000001" customHeight="1" x14ac:dyDescent="0.2">
      <c r="A132" s="415" t="s">
        <v>268</v>
      </c>
      <c r="B132" s="416">
        <v>531</v>
      </c>
      <c r="C132" s="416">
        <v>517</v>
      </c>
      <c r="D132" s="416">
        <v>344</v>
      </c>
      <c r="E132" s="416">
        <v>335</v>
      </c>
      <c r="F132" s="416">
        <v>398</v>
      </c>
      <c r="G132" s="416">
        <v>446</v>
      </c>
      <c r="H132" s="416">
        <v>601</v>
      </c>
      <c r="I132" s="416">
        <v>766</v>
      </c>
      <c r="J132" s="416">
        <v>944</v>
      </c>
      <c r="K132" s="416">
        <v>991</v>
      </c>
      <c r="L132" s="416">
        <v>1492</v>
      </c>
      <c r="M132" s="416">
        <v>2037</v>
      </c>
      <c r="N132" s="434"/>
      <c r="O132" s="436"/>
    </row>
    <row r="133" spans="1:15" s="416" customFormat="1" ht="20.100000000000001" customHeight="1" x14ac:dyDescent="0.2">
      <c r="A133" s="415" t="s">
        <v>269</v>
      </c>
      <c r="B133" s="416">
        <v>1144</v>
      </c>
      <c r="C133" s="416">
        <v>1269</v>
      </c>
      <c r="D133" s="416">
        <v>467</v>
      </c>
      <c r="E133" s="416">
        <v>535</v>
      </c>
      <c r="F133" s="416">
        <v>551</v>
      </c>
      <c r="G133" s="416">
        <v>657</v>
      </c>
      <c r="H133" s="416">
        <v>939</v>
      </c>
      <c r="I133" s="416">
        <v>1013</v>
      </c>
      <c r="J133" s="416">
        <v>1058</v>
      </c>
      <c r="K133" s="416">
        <v>1206</v>
      </c>
      <c r="L133" s="416">
        <v>1992</v>
      </c>
      <c r="M133" s="416">
        <v>2097</v>
      </c>
      <c r="N133" s="434"/>
      <c r="O133" s="436"/>
    </row>
    <row r="134" spans="1:15" s="414" customFormat="1" ht="20.100000000000001" customHeight="1" x14ac:dyDescent="0.2">
      <c r="A134" s="415" t="s">
        <v>270</v>
      </c>
      <c r="B134" s="416">
        <v>1041</v>
      </c>
      <c r="C134" s="416">
        <v>648</v>
      </c>
      <c r="D134" s="416">
        <v>533</v>
      </c>
      <c r="E134" s="416">
        <v>841</v>
      </c>
      <c r="F134" s="416">
        <v>623</v>
      </c>
      <c r="G134" s="416">
        <v>837</v>
      </c>
      <c r="H134" s="416">
        <v>739</v>
      </c>
      <c r="I134" s="416">
        <v>1455</v>
      </c>
      <c r="J134" s="416">
        <v>1442</v>
      </c>
      <c r="K134" s="416">
        <v>1614</v>
      </c>
      <c r="L134" s="416">
        <v>1450</v>
      </c>
      <c r="M134" s="416">
        <v>1764</v>
      </c>
      <c r="N134" s="435"/>
      <c r="O134" s="436"/>
    </row>
    <row r="135" spans="1:15" s="416" customFormat="1" ht="20.100000000000001" customHeight="1" x14ac:dyDescent="0.2">
      <c r="A135" s="413" t="s">
        <v>271</v>
      </c>
      <c r="B135" s="414">
        <v>808</v>
      </c>
      <c r="C135" s="414">
        <v>878</v>
      </c>
      <c r="D135" s="414">
        <v>784</v>
      </c>
      <c r="E135" s="414">
        <v>1093</v>
      </c>
      <c r="F135" s="414">
        <v>898</v>
      </c>
      <c r="G135" s="414">
        <v>1391</v>
      </c>
      <c r="H135" s="414">
        <v>1118</v>
      </c>
      <c r="I135" s="414">
        <v>1633</v>
      </c>
      <c r="J135" s="414">
        <v>1242</v>
      </c>
      <c r="K135" s="414">
        <v>1429</v>
      </c>
      <c r="L135" s="414">
        <v>1574</v>
      </c>
      <c r="M135" s="414">
        <v>2070</v>
      </c>
      <c r="N135" s="434"/>
      <c r="O135" s="436"/>
    </row>
    <row r="136" spans="1:15" s="416" customFormat="1" ht="20.100000000000001" customHeight="1" x14ac:dyDescent="0.2">
      <c r="A136" s="415" t="s">
        <v>272</v>
      </c>
      <c r="B136" s="416">
        <v>591</v>
      </c>
      <c r="C136" s="416">
        <v>693</v>
      </c>
      <c r="D136" s="416">
        <v>601</v>
      </c>
      <c r="E136" s="416">
        <v>938</v>
      </c>
      <c r="F136" s="416">
        <v>753</v>
      </c>
      <c r="G136" s="416">
        <v>1101</v>
      </c>
      <c r="H136" s="416">
        <v>949</v>
      </c>
      <c r="I136" s="416">
        <v>1353</v>
      </c>
      <c r="J136" s="416">
        <v>1037</v>
      </c>
      <c r="K136" s="416">
        <v>1247</v>
      </c>
      <c r="L136" s="416">
        <v>1317</v>
      </c>
      <c r="M136" s="416">
        <v>1777</v>
      </c>
      <c r="N136" s="434"/>
      <c r="O136" s="436"/>
    </row>
    <row r="137" spans="1:15" s="416" customFormat="1" ht="20.100000000000001" customHeight="1" x14ac:dyDescent="0.2">
      <c r="A137" s="415" t="s">
        <v>273</v>
      </c>
      <c r="B137" s="416">
        <v>216</v>
      </c>
      <c r="C137" s="416">
        <v>180</v>
      </c>
      <c r="D137" s="416">
        <v>182</v>
      </c>
      <c r="E137" s="416">
        <v>150</v>
      </c>
      <c r="F137" s="416">
        <v>145</v>
      </c>
      <c r="G137" s="416">
        <v>289</v>
      </c>
      <c r="H137" s="416">
        <v>167</v>
      </c>
      <c r="I137" s="416">
        <v>280</v>
      </c>
      <c r="J137" s="416">
        <v>200</v>
      </c>
      <c r="K137" s="416">
        <v>177</v>
      </c>
      <c r="L137" s="416">
        <v>256</v>
      </c>
      <c r="M137" s="416">
        <v>289</v>
      </c>
      <c r="N137" s="434"/>
      <c r="O137" s="436"/>
    </row>
    <row r="138" spans="1:15" s="416" customFormat="1" ht="20.100000000000001" customHeight="1" x14ac:dyDescent="0.2">
      <c r="A138" s="415" t="s">
        <v>274</v>
      </c>
      <c r="B138" s="416">
        <v>1</v>
      </c>
      <c r="C138" s="416">
        <v>5</v>
      </c>
      <c r="D138" s="416">
        <v>1</v>
      </c>
      <c r="E138" s="416">
        <v>5</v>
      </c>
      <c r="F138" s="416">
        <v>0</v>
      </c>
      <c r="G138" s="416">
        <v>1</v>
      </c>
      <c r="H138" s="416">
        <v>2</v>
      </c>
      <c r="I138" s="416">
        <v>0</v>
      </c>
      <c r="J138" s="416">
        <v>5</v>
      </c>
      <c r="K138" s="416">
        <v>5</v>
      </c>
      <c r="L138" s="416">
        <v>1</v>
      </c>
      <c r="M138" s="416">
        <v>4</v>
      </c>
      <c r="N138" s="434"/>
      <c r="O138" s="436"/>
    </row>
    <row r="139" spans="1:15" s="414" customFormat="1" ht="20.100000000000001" customHeight="1" thickBot="1" x14ac:dyDescent="0.25">
      <c r="A139" s="418" t="s">
        <v>275</v>
      </c>
      <c r="B139" s="419">
        <v>10</v>
      </c>
      <c r="C139" s="419">
        <v>0</v>
      </c>
      <c r="D139" s="419">
        <v>1</v>
      </c>
      <c r="E139" s="419">
        <v>1</v>
      </c>
      <c r="F139" s="419">
        <v>1</v>
      </c>
      <c r="G139" s="419">
        <v>1</v>
      </c>
      <c r="H139" s="419">
        <v>2</v>
      </c>
      <c r="I139" s="419">
        <v>5</v>
      </c>
      <c r="J139" s="419">
        <v>1</v>
      </c>
      <c r="K139" s="419">
        <v>1</v>
      </c>
      <c r="L139" s="419">
        <v>1</v>
      </c>
      <c r="M139" s="419">
        <v>1</v>
      </c>
      <c r="N139" s="435"/>
      <c r="O139" s="438"/>
    </row>
    <row r="140" spans="1:15" s="420" customFormat="1" ht="15.95" customHeight="1" x14ac:dyDescent="0.25">
      <c r="A140" s="397" t="s">
        <v>368</v>
      </c>
      <c r="D140" s="439"/>
      <c r="E140" s="440"/>
      <c r="F140" s="439"/>
      <c r="G140" s="440"/>
      <c r="H140" s="439"/>
      <c r="I140" s="440"/>
      <c r="J140" s="439"/>
      <c r="K140" s="440"/>
      <c r="L140" s="439"/>
      <c r="M140" s="440"/>
      <c r="N140" s="441"/>
      <c r="O140" s="442"/>
    </row>
    <row r="141" spans="1:15" s="443" customFormat="1" ht="20.100000000000001" customHeight="1" x14ac:dyDescent="0.2">
      <c r="C141" s="427"/>
      <c r="D141" s="427"/>
      <c r="E141" s="427"/>
      <c r="F141" s="427"/>
      <c r="G141" s="427"/>
      <c r="H141" s="427"/>
      <c r="I141" s="427"/>
      <c r="J141" s="427"/>
      <c r="K141" s="427"/>
      <c r="L141" s="427"/>
      <c r="M141" s="427"/>
      <c r="N141" s="444"/>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18" t="s">
        <v>374</v>
      </c>
      <c r="B1" s="14"/>
      <c r="C1" s="14"/>
    </row>
    <row r="2" spans="1:15" s="55" customFormat="1" ht="24.95" customHeight="1" thickBot="1" x14ac:dyDescent="0.25">
      <c r="A2" s="15" t="s">
        <v>380</v>
      </c>
      <c r="B2" s="139"/>
      <c r="C2" s="139"/>
      <c r="D2" s="139"/>
      <c r="E2" s="139"/>
      <c r="F2" s="139"/>
      <c r="G2" s="139"/>
      <c r="H2" s="139"/>
      <c r="I2" s="139"/>
      <c r="J2" s="139"/>
      <c r="K2" s="139"/>
      <c r="L2" s="139"/>
      <c r="M2" s="139"/>
      <c r="N2" s="139"/>
    </row>
    <row r="3" spans="1:15" s="55" customFormat="1" ht="20.100000000000001" customHeight="1" x14ac:dyDescent="0.25">
      <c r="A3" s="1487" t="s">
        <v>203</v>
      </c>
      <c r="B3" s="1511" t="s">
        <v>296</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66546</v>
      </c>
      <c r="C6" s="27">
        <v>31477</v>
      </c>
      <c r="D6" s="27">
        <v>17841</v>
      </c>
      <c r="E6" s="27">
        <v>2666</v>
      </c>
      <c r="F6" s="27">
        <v>19408</v>
      </c>
      <c r="G6" s="27">
        <v>5774</v>
      </c>
      <c r="H6" s="27">
        <v>13619</v>
      </c>
      <c r="I6" s="27">
        <v>8566</v>
      </c>
      <c r="J6" s="27">
        <v>1895</v>
      </c>
      <c r="K6" s="27">
        <v>1539</v>
      </c>
      <c r="L6" s="27">
        <v>566</v>
      </c>
      <c r="M6" s="27">
        <v>191</v>
      </c>
      <c r="N6" s="27">
        <v>351</v>
      </c>
      <c r="O6" s="27">
        <v>41</v>
      </c>
    </row>
    <row r="7" spans="1:15" s="30" customFormat="1" ht="20.100000000000001" customHeight="1" x14ac:dyDescent="0.25">
      <c r="A7" s="30" t="s">
        <v>212</v>
      </c>
      <c r="B7" s="89">
        <v>139</v>
      </c>
      <c r="C7" s="89">
        <v>43</v>
      </c>
      <c r="D7" s="89">
        <v>19</v>
      </c>
      <c r="E7" s="89">
        <v>2</v>
      </c>
      <c r="F7" s="89">
        <v>81</v>
      </c>
      <c r="G7" s="89">
        <v>7</v>
      </c>
      <c r="H7" s="89">
        <v>4</v>
      </c>
      <c r="I7" s="89">
        <v>4</v>
      </c>
      <c r="J7" s="89">
        <v>2</v>
      </c>
      <c r="K7" s="89">
        <v>0</v>
      </c>
      <c r="L7" s="89">
        <v>1</v>
      </c>
      <c r="M7" s="89">
        <v>1</v>
      </c>
      <c r="N7" s="89">
        <v>0</v>
      </c>
      <c r="O7" s="89">
        <v>4</v>
      </c>
    </row>
    <row r="8" spans="1:15" ht="20.100000000000001" customHeight="1" x14ac:dyDescent="0.25">
      <c r="A8" s="35" t="s">
        <v>213</v>
      </c>
      <c r="B8" s="83">
        <v>104</v>
      </c>
      <c r="C8" s="83">
        <v>29</v>
      </c>
      <c r="D8" s="83">
        <v>6</v>
      </c>
      <c r="E8" s="83">
        <v>2</v>
      </c>
      <c r="F8" s="83">
        <v>67</v>
      </c>
      <c r="G8" s="83">
        <v>3</v>
      </c>
      <c r="H8" s="83">
        <v>0</v>
      </c>
      <c r="I8" s="83">
        <v>4</v>
      </c>
      <c r="J8" s="83">
        <v>0</v>
      </c>
      <c r="K8" s="83">
        <v>0</v>
      </c>
      <c r="L8" s="83">
        <v>1</v>
      </c>
      <c r="M8" s="83">
        <v>0</v>
      </c>
      <c r="N8" s="83">
        <v>0</v>
      </c>
      <c r="O8" s="83">
        <v>3</v>
      </c>
    </row>
    <row r="9" spans="1:15" ht="20.100000000000001" customHeight="1" x14ac:dyDescent="0.25">
      <c r="A9" s="35" t="s">
        <v>214</v>
      </c>
      <c r="B9" s="83">
        <v>0</v>
      </c>
      <c r="C9" s="83">
        <v>0</v>
      </c>
      <c r="D9" s="83">
        <v>0</v>
      </c>
      <c r="E9" s="83">
        <v>0</v>
      </c>
      <c r="F9" s="83">
        <v>0</v>
      </c>
      <c r="G9" s="83">
        <v>0</v>
      </c>
      <c r="H9" s="83">
        <v>0</v>
      </c>
      <c r="I9" s="83">
        <v>0</v>
      </c>
      <c r="J9" s="83">
        <v>0</v>
      </c>
      <c r="K9" s="83">
        <v>0</v>
      </c>
      <c r="L9" s="83">
        <v>0</v>
      </c>
      <c r="M9" s="83">
        <v>0</v>
      </c>
      <c r="N9" s="83">
        <v>0</v>
      </c>
      <c r="O9" s="83">
        <v>0</v>
      </c>
    </row>
    <row r="10" spans="1:15" ht="20.100000000000001" customHeight="1" x14ac:dyDescent="0.25">
      <c r="A10" s="35" t="s">
        <v>215</v>
      </c>
      <c r="B10" s="83">
        <v>0</v>
      </c>
      <c r="C10" s="83">
        <v>2</v>
      </c>
      <c r="D10" s="83">
        <v>0</v>
      </c>
      <c r="E10" s="83">
        <v>0</v>
      </c>
      <c r="F10" s="83">
        <v>0</v>
      </c>
      <c r="G10" s="83">
        <v>0</v>
      </c>
      <c r="H10" s="83">
        <v>0</v>
      </c>
      <c r="I10" s="83">
        <v>0</v>
      </c>
      <c r="J10" s="83">
        <v>0</v>
      </c>
      <c r="K10" s="83">
        <v>0</v>
      </c>
      <c r="L10" s="83">
        <v>0</v>
      </c>
      <c r="M10" s="83">
        <v>1</v>
      </c>
      <c r="N10" s="83">
        <v>0</v>
      </c>
      <c r="O10" s="83">
        <v>0</v>
      </c>
    </row>
    <row r="11" spans="1:15" ht="20.100000000000001" customHeight="1" x14ac:dyDescent="0.25">
      <c r="A11" s="35" t="s">
        <v>216</v>
      </c>
      <c r="B11" s="83">
        <v>0</v>
      </c>
      <c r="C11" s="83">
        <v>4</v>
      </c>
      <c r="D11" s="83">
        <v>0</v>
      </c>
      <c r="E11" s="83">
        <v>0</v>
      </c>
      <c r="F11" s="83">
        <v>0</v>
      </c>
      <c r="G11" s="83">
        <v>2</v>
      </c>
      <c r="H11" s="83">
        <v>0</v>
      </c>
      <c r="I11" s="83">
        <v>0</v>
      </c>
      <c r="J11" s="83">
        <v>0</v>
      </c>
      <c r="K11" s="83">
        <v>0</v>
      </c>
      <c r="L11" s="83">
        <v>0</v>
      </c>
      <c r="M11" s="83">
        <v>0</v>
      </c>
      <c r="N11" s="83">
        <v>0</v>
      </c>
      <c r="O11" s="83">
        <v>0</v>
      </c>
    </row>
    <row r="12" spans="1:15" ht="20.100000000000001" customHeight="1" x14ac:dyDescent="0.25">
      <c r="A12" s="35" t="s">
        <v>217</v>
      </c>
      <c r="B12" s="83">
        <v>35</v>
      </c>
      <c r="C12" s="83">
        <v>8</v>
      </c>
      <c r="D12" s="83">
        <v>13</v>
      </c>
      <c r="E12" s="83">
        <v>0</v>
      </c>
      <c r="F12" s="83">
        <v>14</v>
      </c>
      <c r="G12" s="83">
        <v>2</v>
      </c>
      <c r="H12" s="83">
        <v>4</v>
      </c>
      <c r="I12" s="83">
        <v>0</v>
      </c>
      <c r="J12" s="83">
        <v>2</v>
      </c>
      <c r="K12" s="83">
        <v>0</v>
      </c>
      <c r="L12" s="83">
        <v>0</v>
      </c>
      <c r="M12" s="83">
        <v>0</v>
      </c>
      <c r="N12" s="83">
        <v>0</v>
      </c>
      <c r="O12" s="83">
        <v>1</v>
      </c>
    </row>
    <row r="13" spans="1:15" s="30" customFormat="1" ht="20.100000000000001" customHeight="1" x14ac:dyDescent="0.25">
      <c r="A13" s="30" t="s">
        <v>218</v>
      </c>
      <c r="B13" s="89">
        <v>55</v>
      </c>
      <c r="C13" s="89">
        <v>35</v>
      </c>
      <c r="D13" s="89">
        <v>6</v>
      </c>
      <c r="E13" s="89">
        <v>5</v>
      </c>
      <c r="F13" s="89">
        <v>15</v>
      </c>
      <c r="G13" s="89">
        <v>9</v>
      </c>
      <c r="H13" s="89">
        <v>20</v>
      </c>
      <c r="I13" s="89">
        <v>4</v>
      </c>
      <c r="J13" s="89">
        <v>1</v>
      </c>
      <c r="K13" s="89">
        <v>1</v>
      </c>
      <c r="L13" s="89">
        <v>2</v>
      </c>
      <c r="M13" s="89">
        <v>1</v>
      </c>
      <c r="N13" s="89">
        <v>0</v>
      </c>
      <c r="O13" s="89">
        <v>0</v>
      </c>
    </row>
    <row r="14" spans="1:15" ht="20.100000000000001" customHeight="1" x14ac:dyDescent="0.25">
      <c r="A14" s="35" t="s">
        <v>219</v>
      </c>
      <c r="B14" s="83">
        <v>10</v>
      </c>
      <c r="C14" s="83">
        <v>9</v>
      </c>
      <c r="D14" s="83">
        <v>0</v>
      </c>
      <c r="E14" s="83">
        <v>0</v>
      </c>
      <c r="F14" s="83">
        <v>2</v>
      </c>
      <c r="G14" s="83">
        <v>2</v>
      </c>
      <c r="H14" s="83">
        <v>8</v>
      </c>
      <c r="I14" s="83">
        <v>1</v>
      </c>
      <c r="J14" s="83">
        <v>0</v>
      </c>
      <c r="K14" s="83">
        <v>1</v>
      </c>
      <c r="L14" s="83">
        <v>0</v>
      </c>
      <c r="M14" s="83">
        <v>0</v>
      </c>
      <c r="N14" s="83">
        <v>0</v>
      </c>
      <c r="O14" s="83">
        <v>0</v>
      </c>
    </row>
    <row r="15" spans="1:15" ht="20.100000000000001" customHeight="1" x14ac:dyDescent="0.25">
      <c r="A15" s="35" t="s">
        <v>220</v>
      </c>
      <c r="B15" s="83">
        <v>7</v>
      </c>
      <c r="C15" s="83">
        <v>1</v>
      </c>
      <c r="D15" s="83">
        <v>1</v>
      </c>
      <c r="E15" s="83">
        <v>0</v>
      </c>
      <c r="F15" s="83">
        <v>5</v>
      </c>
      <c r="G15" s="83">
        <v>0</v>
      </c>
      <c r="H15" s="83">
        <v>0</v>
      </c>
      <c r="I15" s="83">
        <v>0</v>
      </c>
      <c r="J15" s="83">
        <v>1</v>
      </c>
      <c r="K15" s="83">
        <v>0</v>
      </c>
      <c r="L15" s="83">
        <v>0</v>
      </c>
      <c r="M15" s="83">
        <v>0</v>
      </c>
      <c r="N15" s="83">
        <v>0</v>
      </c>
      <c r="O15" s="83">
        <v>0</v>
      </c>
    </row>
    <row r="16" spans="1:15" ht="20.100000000000001" customHeight="1" x14ac:dyDescent="0.25">
      <c r="A16" s="35" t="s">
        <v>221</v>
      </c>
      <c r="B16" s="83">
        <v>1</v>
      </c>
      <c r="C16" s="83">
        <v>4</v>
      </c>
      <c r="D16" s="83">
        <v>0</v>
      </c>
      <c r="E16" s="83">
        <v>0</v>
      </c>
      <c r="F16" s="83">
        <v>0</v>
      </c>
      <c r="G16" s="83">
        <v>2</v>
      </c>
      <c r="H16" s="83">
        <v>0</v>
      </c>
      <c r="I16" s="83">
        <v>0</v>
      </c>
      <c r="J16" s="83">
        <v>0</v>
      </c>
      <c r="K16" s="83">
        <v>0</v>
      </c>
      <c r="L16" s="83">
        <v>0</v>
      </c>
      <c r="M16" s="83">
        <v>0</v>
      </c>
      <c r="N16" s="83">
        <v>0</v>
      </c>
      <c r="O16" s="83">
        <v>0</v>
      </c>
    </row>
    <row r="17" spans="1:15" ht="20.100000000000001" customHeight="1" x14ac:dyDescent="0.25">
      <c r="A17" s="35" t="s">
        <v>222</v>
      </c>
      <c r="B17" s="83">
        <v>11</v>
      </c>
      <c r="C17" s="83">
        <v>4</v>
      </c>
      <c r="D17" s="83">
        <v>4</v>
      </c>
      <c r="E17" s="83">
        <v>0</v>
      </c>
      <c r="F17" s="83">
        <v>0</v>
      </c>
      <c r="G17" s="83">
        <v>2</v>
      </c>
      <c r="H17" s="83">
        <v>0</v>
      </c>
      <c r="I17" s="83">
        <v>0</v>
      </c>
      <c r="J17" s="83">
        <v>0</v>
      </c>
      <c r="K17" s="83">
        <v>0</v>
      </c>
      <c r="L17" s="83">
        <v>0</v>
      </c>
      <c r="M17" s="83">
        <v>0</v>
      </c>
      <c r="N17" s="83">
        <v>0</v>
      </c>
      <c r="O17" s="83">
        <v>0</v>
      </c>
    </row>
    <row r="18" spans="1:15" ht="20.100000000000001" customHeight="1" x14ac:dyDescent="0.25">
      <c r="A18" s="35" t="s">
        <v>223</v>
      </c>
      <c r="B18" s="83">
        <v>26</v>
      </c>
      <c r="C18" s="83">
        <v>17</v>
      </c>
      <c r="D18" s="83">
        <v>1</v>
      </c>
      <c r="E18" s="83">
        <v>5</v>
      </c>
      <c r="F18" s="83">
        <v>8</v>
      </c>
      <c r="G18" s="83">
        <v>3</v>
      </c>
      <c r="H18" s="83">
        <v>12</v>
      </c>
      <c r="I18" s="83">
        <v>3</v>
      </c>
      <c r="J18" s="83">
        <v>0</v>
      </c>
      <c r="K18" s="83">
        <v>0</v>
      </c>
      <c r="L18" s="83">
        <v>2</v>
      </c>
      <c r="M18" s="83">
        <v>1</v>
      </c>
      <c r="N18" s="83">
        <v>0</v>
      </c>
      <c r="O18" s="83">
        <v>0</v>
      </c>
    </row>
    <row r="19" spans="1:15" s="30" customFormat="1" ht="20.100000000000001" customHeight="1" x14ac:dyDescent="0.25">
      <c r="A19" s="30" t="s">
        <v>224</v>
      </c>
      <c r="B19" s="89">
        <v>5405</v>
      </c>
      <c r="C19" s="89">
        <v>3869</v>
      </c>
      <c r="D19" s="89">
        <v>133</v>
      </c>
      <c r="E19" s="89">
        <v>147</v>
      </c>
      <c r="F19" s="89">
        <v>1942</v>
      </c>
      <c r="G19" s="89">
        <v>1726</v>
      </c>
      <c r="H19" s="89">
        <v>1888</v>
      </c>
      <c r="I19" s="89">
        <v>427</v>
      </c>
      <c r="J19" s="89">
        <v>3</v>
      </c>
      <c r="K19" s="89">
        <v>13</v>
      </c>
      <c r="L19" s="89">
        <v>3</v>
      </c>
      <c r="M19" s="89">
        <v>0</v>
      </c>
      <c r="N19" s="89">
        <v>1</v>
      </c>
      <c r="O19" s="89">
        <v>5</v>
      </c>
    </row>
    <row r="20" spans="1:15" ht="20.100000000000001" customHeight="1" x14ac:dyDescent="0.25">
      <c r="A20" s="35" t="s">
        <v>225</v>
      </c>
      <c r="B20" s="83">
        <v>1396</v>
      </c>
      <c r="C20" s="83">
        <v>679</v>
      </c>
      <c r="D20" s="83">
        <v>8</v>
      </c>
      <c r="E20" s="83">
        <v>23</v>
      </c>
      <c r="F20" s="83">
        <v>439</v>
      </c>
      <c r="G20" s="83">
        <v>433</v>
      </c>
      <c r="H20" s="83">
        <v>621</v>
      </c>
      <c r="I20" s="83">
        <v>60</v>
      </c>
      <c r="J20" s="83">
        <v>0</v>
      </c>
      <c r="K20" s="83">
        <v>0</v>
      </c>
      <c r="L20" s="83">
        <v>0</v>
      </c>
      <c r="M20" s="83">
        <v>0</v>
      </c>
      <c r="N20" s="83">
        <v>1</v>
      </c>
      <c r="O20" s="83">
        <v>2</v>
      </c>
    </row>
    <row r="21" spans="1:15" ht="20.100000000000001" customHeight="1" x14ac:dyDescent="0.25">
      <c r="A21" s="35" t="s">
        <v>227</v>
      </c>
      <c r="B21" s="83">
        <v>3788</v>
      </c>
      <c r="C21" s="83">
        <v>2990</v>
      </c>
      <c r="D21" s="83">
        <v>90</v>
      </c>
      <c r="E21" s="83">
        <v>119</v>
      </c>
      <c r="F21" s="83">
        <v>1472</v>
      </c>
      <c r="G21" s="83">
        <v>1261</v>
      </c>
      <c r="H21" s="83">
        <v>1248</v>
      </c>
      <c r="I21" s="83">
        <v>331</v>
      </c>
      <c r="J21" s="83">
        <v>3</v>
      </c>
      <c r="K21" s="83">
        <v>3</v>
      </c>
      <c r="L21" s="83">
        <v>3</v>
      </c>
      <c r="M21" s="83">
        <v>0</v>
      </c>
      <c r="N21" s="83">
        <v>0</v>
      </c>
      <c r="O21" s="83">
        <v>3</v>
      </c>
    </row>
    <row r="22" spans="1:15" ht="20.100000000000001" customHeight="1" x14ac:dyDescent="0.25">
      <c r="A22" s="35" t="s">
        <v>228</v>
      </c>
      <c r="B22" s="83">
        <v>221</v>
      </c>
      <c r="C22" s="83">
        <v>200</v>
      </c>
      <c r="D22" s="83">
        <v>35</v>
      </c>
      <c r="E22" s="83">
        <v>5</v>
      </c>
      <c r="F22" s="83">
        <v>31</v>
      </c>
      <c r="G22" s="83">
        <v>32</v>
      </c>
      <c r="H22" s="83">
        <v>19</v>
      </c>
      <c r="I22" s="83">
        <v>36</v>
      </c>
      <c r="J22" s="83">
        <v>0</v>
      </c>
      <c r="K22" s="83">
        <v>10</v>
      </c>
      <c r="L22" s="83">
        <v>0</v>
      </c>
      <c r="M22" s="83">
        <v>0</v>
      </c>
      <c r="N22" s="83">
        <v>0</v>
      </c>
      <c r="O22" s="83">
        <v>0</v>
      </c>
    </row>
    <row r="23" spans="1:15" s="30" customFormat="1" ht="20.100000000000001" customHeight="1" x14ac:dyDescent="0.25">
      <c r="A23" s="30" t="s">
        <v>229</v>
      </c>
      <c r="B23" s="89">
        <v>50521</v>
      </c>
      <c r="C23" s="89">
        <v>23204</v>
      </c>
      <c r="D23" s="89">
        <v>17276</v>
      </c>
      <c r="E23" s="89">
        <v>2151</v>
      </c>
      <c r="F23" s="89">
        <v>15483</v>
      </c>
      <c r="G23" s="89">
        <v>2358</v>
      </c>
      <c r="H23" s="89">
        <v>8876</v>
      </c>
      <c r="I23" s="89">
        <v>7420</v>
      </c>
      <c r="J23" s="89">
        <v>579</v>
      </c>
      <c r="K23" s="89">
        <v>1097</v>
      </c>
      <c r="L23" s="89">
        <v>1</v>
      </c>
      <c r="M23" s="89">
        <v>6</v>
      </c>
      <c r="N23" s="89">
        <v>42</v>
      </c>
      <c r="O23" s="89">
        <v>6</v>
      </c>
    </row>
    <row r="24" spans="1:15" ht="20.100000000000001" customHeight="1" x14ac:dyDescent="0.25">
      <c r="A24" s="35" t="s">
        <v>230</v>
      </c>
      <c r="B24" s="83">
        <v>48056</v>
      </c>
      <c r="C24" s="83">
        <v>21980</v>
      </c>
      <c r="D24" s="83">
        <v>16731</v>
      </c>
      <c r="E24" s="83">
        <v>2080</v>
      </c>
      <c r="F24" s="83">
        <v>14540</v>
      </c>
      <c r="G24" s="83">
        <v>2065</v>
      </c>
      <c r="H24" s="83">
        <v>8387</v>
      </c>
      <c r="I24" s="83">
        <v>7262</v>
      </c>
      <c r="J24" s="83">
        <v>496</v>
      </c>
      <c r="K24" s="83">
        <v>873</v>
      </c>
      <c r="L24" s="83">
        <v>1</v>
      </c>
      <c r="M24" s="83">
        <v>6</v>
      </c>
      <c r="N24" s="83">
        <v>5</v>
      </c>
      <c r="O24" s="83">
        <v>6</v>
      </c>
    </row>
    <row r="25" spans="1:15" ht="20.100000000000001" customHeight="1" x14ac:dyDescent="0.25">
      <c r="A25" s="35" t="s">
        <v>231</v>
      </c>
      <c r="B25" s="83">
        <v>34</v>
      </c>
      <c r="C25" s="83">
        <v>24</v>
      </c>
      <c r="D25" s="83">
        <v>10</v>
      </c>
      <c r="E25" s="83">
        <v>1</v>
      </c>
      <c r="F25" s="83">
        <v>1</v>
      </c>
      <c r="G25" s="83">
        <v>0</v>
      </c>
      <c r="H25" s="83">
        <v>0</v>
      </c>
      <c r="I25" s="83">
        <v>0</v>
      </c>
      <c r="J25" s="83">
        <v>0</v>
      </c>
      <c r="K25" s="83">
        <v>0</v>
      </c>
      <c r="L25" s="83">
        <v>0</v>
      </c>
      <c r="M25" s="83">
        <v>0</v>
      </c>
      <c r="N25" s="83">
        <v>0</v>
      </c>
      <c r="O25" s="83">
        <v>0</v>
      </c>
    </row>
    <row r="26" spans="1:15" ht="20.100000000000001" customHeight="1" x14ac:dyDescent="0.25">
      <c r="A26" s="35" t="s">
        <v>232</v>
      </c>
      <c r="B26" s="83">
        <v>1174</v>
      </c>
      <c r="C26" s="83">
        <v>456</v>
      </c>
      <c r="D26" s="83">
        <v>119</v>
      </c>
      <c r="E26" s="83">
        <v>20</v>
      </c>
      <c r="F26" s="83">
        <v>625</v>
      </c>
      <c r="G26" s="83">
        <v>215</v>
      </c>
      <c r="H26" s="83">
        <v>266</v>
      </c>
      <c r="I26" s="83">
        <v>31</v>
      </c>
      <c r="J26" s="83">
        <v>7</v>
      </c>
      <c r="K26" s="83">
        <v>5</v>
      </c>
      <c r="L26" s="83">
        <v>0</v>
      </c>
      <c r="M26" s="83">
        <v>0</v>
      </c>
      <c r="N26" s="83">
        <v>37</v>
      </c>
      <c r="O26" s="83">
        <v>0</v>
      </c>
    </row>
    <row r="27" spans="1:15" ht="20.100000000000001" customHeight="1" x14ac:dyDescent="0.25">
      <c r="A27" s="35" t="s">
        <v>233</v>
      </c>
      <c r="B27" s="83">
        <v>56</v>
      </c>
      <c r="C27" s="83">
        <v>50</v>
      </c>
      <c r="D27" s="83">
        <v>9</v>
      </c>
      <c r="E27" s="83">
        <v>0</v>
      </c>
      <c r="F27" s="83">
        <v>18</v>
      </c>
      <c r="G27" s="83">
        <v>7</v>
      </c>
      <c r="H27" s="83">
        <v>6</v>
      </c>
      <c r="I27" s="83">
        <v>4</v>
      </c>
      <c r="J27" s="83">
        <v>1</v>
      </c>
      <c r="K27" s="83">
        <v>3</v>
      </c>
      <c r="L27" s="83">
        <v>0</v>
      </c>
      <c r="M27" s="83">
        <v>0</v>
      </c>
      <c r="N27" s="83">
        <v>0</v>
      </c>
      <c r="O27" s="83">
        <v>0</v>
      </c>
    </row>
    <row r="28" spans="1:15" ht="20.100000000000001" customHeight="1" x14ac:dyDescent="0.25">
      <c r="A28" s="35" t="s">
        <v>234</v>
      </c>
      <c r="B28" s="83">
        <v>20</v>
      </c>
      <c r="C28" s="83">
        <v>18</v>
      </c>
      <c r="D28" s="83">
        <v>2</v>
      </c>
      <c r="E28" s="83">
        <v>0</v>
      </c>
      <c r="F28" s="83">
        <v>6</v>
      </c>
      <c r="G28" s="83">
        <v>15</v>
      </c>
      <c r="H28" s="83">
        <v>10</v>
      </c>
      <c r="I28" s="83">
        <v>0</v>
      </c>
      <c r="J28" s="83">
        <v>0</v>
      </c>
      <c r="K28" s="83">
        <v>0</v>
      </c>
      <c r="L28" s="83">
        <v>0</v>
      </c>
      <c r="M28" s="83">
        <v>0</v>
      </c>
      <c r="N28" s="83">
        <v>0</v>
      </c>
      <c r="O28" s="83">
        <v>0</v>
      </c>
    </row>
    <row r="29" spans="1:15"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35" t="s">
        <v>236</v>
      </c>
      <c r="B30" s="83">
        <v>82</v>
      </c>
      <c r="C30" s="83">
        <v>35</v>
      </c>
      <c r="D30" s="83">
        <v>21</v>
      </c>
      <c r="E30" s="83">
        <v>1</v>
      </c>
      <c r="F30" s="83">
        <v>30</v>
      </c>
      <c r="G30" s="83">
        <v>0</v>
      </c>
      <c r="H30" s="83">
        <v>10</v>
      </c>
      <c r="I30" s="83">
        <v>11</v>
      </c>
      <c r="J30" s="83">
        <v>3</v>
      </c>
      <c r="K30" s="83">
        <v>3</v>
      </c>
      <c r="L30" s="83">
        <v>0</v>
      </c>
      <c r="M30" s="83">
        <v>0</v>
      </c>
      <c r="N30" s="83">
        <v>0</v>
      </c>
      <c r="O30" s="83">
        <v>0</v>
      </c>
    </row>
    <row r="31" spans="1:15" ht="20.100000000000001" customHeight="1" x14ac:dyDescent="0.25">
      <c r="A31" s="35" t="s">
        <v>237</v>
      </c>
      <c r="B31" s="83">
        <v>105</v>
      </c>
      <c r="C31" s="83">
        <v>41</v>
      </c>
      <c r="D31" s="83">
        <v>15</v>
      </c>
      <c r="E31" s="83">
        <v>5</v>
      </c>
      <c r="F31" s="83">
        <v>25</v>
      </c>
      <c r="G31" s="83">
        <v>1</v>
      </c>
      <c r="H31" s="83">
        <v>10</v>
      </c>
      <c r="I31" s="83">
        <v>4</v>
      </c>
      <c r="J31" s="83">
        <v>45</v>
      </c>
      <c r="K31" s="83">
        <v>0</v>
      </c>
      <c r="L31" s="83">
        <v>0</v>
      </c>
      <c r="M31" s="83">
        <v>0</v>
      </c>
      <c r="N31" s="83">
        <v>0</v>
      </c>
      <c r="O31" s="83">
        <v>0</v>
      </c>
    </row>
    <row r="32" spans="1:15" ht="20.100000000000001" customHeight="1" x14ac:dyDescent="0.25">
      <c r="A32" s="35" t="s">
        <v>238</v>
      </c>
      <c r="B32" s="83">
        <v>0</v>
      </c>
      <c r="C32" s="83">
        <v>0</v>
      </c>
      <c r="D32" s="83">
        <v>0</v>
      </c>
      <c r="E32" s="83">
        <v>0</v>
      </c>
      <c r="F32" s="83">
        <v>0</v>
      </c>
      <c r="G32" s="83">
        <v>0</v>
      </c>
      <c r="H32" s="83">
        <v>0</v>
      </c>
      <c r="I32" s="83">
        <v>0</v>
      </c>
      <c r="J32" s="83">
        <v>0</v>
      </c>
      <c r="K32" s="83">
        <v>0</v>
      </c>
      <c r="L32" s="83">
        <v>0</v>
      </c>
      <c r="M32" s="83">
        <v>0</v>
      </c>
      <c r="N32" s="83">
        <v>0</v>
      </c>
      <c r="O32" s="83">
        <v>0</v>
      </c>
    </row>
    <row r="33" spans="1:15" ht="20.100000000000001" customHeight="1" x14ac:dyDescent="0.25">
      <c r="A33" s="35" t="s">
        <v>239</v>
      </c>
      <c r="B33" s="83">
        <v>1</v>
      </c>
      <c r="C33" s="83">
        <v>0</v>
      </c>
      <c r="D33" s="83">
        <v>0</v>
      </c>
      <c r="E33" s="83">
        <v>0</v>
      </c>
      <c r="F33" s="83">
        <v>0</v>
      </c>
      <c r="G33" s="83">
        <v>0</v>
      </c>
      <c r="H33" s="83">
        <v>0</v>
      </c>
      <c r="I33" s="83">
        <v>0</v>
      </c>
      <c r="J33" s="83">
        <v>0</v>
      </c>
      <c r="K33" s="83">
        <v>0</v>
      </c>
      <c r="L33" s="83">
        <v>0</v>
      </c>
      <c r="M33" s="83">
        <v>0</v>
      </c>
      <c r="N33" s="83">
        <v>0</v>
      </c>
      <c r="O33" s="83">
        <v>0</v>
      </c>
    </row>
    <row r="34" spans="1:15" ht="20.100000000000001" customHeight="1" x14ac:dyDescent="0.25">
      <c r="A34" s="35" t="s">
        <v>240</v>
      </c>
      <c r="B34" s="83">
        <v>923</v>
      </c>
      <c r="C34" s="83">
        <v>516</v>
      </c>
      <c r="D34" s="83">
        <v>353</v>
      </c>
      <c r="E34" s="83">
        <v>44</v>
      </c>
      <c r="F34" s="83">
        <v>236</v>
      </c>
      <c r="G34" s="83">
        <v>29</v>
      </c>
      <c r="H34" s="83">
        <v>184</v>
      </c>
      <c r="I34" s="83">
        <v>108</v>
      </c>
      <c r="J34" s="83">
        <v>27</v>
      </c>
      <c r="K34" s="83">
        <v>210</v>
      </c>
      <c r="L34" s="83">
        <v>0</v>
      </c>
      <c r="M34" s="83">
        <v>0</v>
      </c>
      <c r="N34" s="83">
        <v>0</v>
      </c>
      <c r="O34" s="83">
        <v>0</v>
      </c>
    </row>
    <row r="35" spans="1:15" ht="20.100000000000001" customHeight="1" x14ac:dyDescent="0.25">
      <c r="A35" s="35" t="s">
        <v>241</v>
      </c>
      <c r="B35" s="83">
        <v>70</v>
      </c>
      <c r="C35" s="83">
        <v>84</v>
      </c>
      <c r="D35" s="83">
        <v>16</v>
      </c>
      <c r="E35" s="83">
        <v>0</v>
      </c>
      <c r="F35" s="83">
        <v>2</v>
      </c>
      <c r="G35" s="83">
        <v>26</v>
      </c>
      <c r="H35" s="83">
        <v>3</v>
      </c>
      <c r="I35" s="83">
        <v>0</v>
      </c>
      <c r="J35" s="83">
        <v>0</v>
      </c>
      <c r="K35" s="83">
        <v>3</v>
      </c>
      <c r="L35" s="83">
        <v>0</v>
      </c>
      <c r="M35" s="83">
        <v>0</v>
      </c>
      <c r="N35" s="83">
        <v>0</v>
      </c>
      <c r="O35" s="83">
        <v>0</v>
      </c>
    </row>
    <row r="36" spans="1:15" s="30" customFormat="1" ht="20.100000000000001" customHeight="1" x14ac:dyDescent="0.25">
      <c r="A36" s="30" t="s">
        <v>242</v>
      </c>
      <c r="B36" s="89">
        <v>3213</v>
      </c>
      <c r="C36" s="89">
        <v>1305</v>
      </c>
      <c r="D36" s="89">
        <v>13</v>
      </c>
      <c r="E36" s="89">
        <v>242</v>
      </c>
      <c r="F36" s="89">
        <v>95</v>
      </c>
      <c r="G36" s="89">
        <v>376</v>
      </c>
      <c r="H36" s="89">
        <v>128</v>
      </c>
      <c r="I36" s="89">
        <v>383</v>
      </c>
      <c r="J36" s="89">
        <v>289</v>
      </c>
      <c r="K36" s="89">
        <v>139</v>
      </c>
      <c r="L36" s="89">
        <v>475</v>
      </c>
      <c r="M36" s="89">
        <v>15</v>
      </c>
      <c r="N36" s="89">
        <v>282</v>
      </c>
      <c r="O36" s="89">
        <v>1</v>
      </c>
    </row>
    <row r="37" spans="1:15" ht="20.100000000000001" customHeight="1" x14ac:dyDescent="0.25">
      <c r="A37" s="35" t="s">
        <v>243</v>
      </c>
      <c r="B37" s="83">
        <v>50</v>
      </c>
      <c r="C37" s="83">
        <v>106</v>
      </c>
      <c r="D37" s="83">
        <v>1</v>
      </c>
      <c r="E37" s="83">
        <v>2</v>
      </c>
      <c r="F37" s="83">
        <v>20</v>
      </c>
      <c r="G37" s="83">
        <v>22</v>
      </c>
      <c r="H37" s="83">
        <v>23</v>
      </c>
      <c r="I37" s="83">
        <v>1</v>
      </c>
      <c r="J37" s="83">
        <v>0</v>
      </c>
      <c r="K37" s="83">
        <v>0</v>
      </c>
      <c r="L37" s="83">
        <v>0</v>
      </c>
      <c r="M37" s="83">
        <v>0</v>
      </c>
      <c r="N37" s="83">
        <v>0</v>
      </c>
      <c r="O37" s="83">
        <v>0</v>
      </c>
    </row>
    <row r="38" spans="1:15" ht="20.100000000000001" customHeight="1" x14ac:dyDescent="0.25">
      <c r="A38" s="35" t="s">
        <v>244</v>
      </c>
      <c r="B38" s="83">
        <v>14</v>
      </c>
      <c r="C38" s="83">
        <v>11</v>
      </c>
      <c r="D38" s="83">
        <v>1</v>
      </c>
      <c r="E38" s="83">
        <v>1</v>
      </c>
      <c r="F38" s="83">
        <v>1</v>
      </c>
      <c r="G38" s="83">
        <v>1</v>
      </c>
      <c r="H38" s="83">
        <v>1</v>
      </c>
      <c r="I38" s="83">
        <v>2</v>
      </c>
      <c r="J38" s="83">
        <v>0</v>
      </c>
      <c r="K38" s="83">
        <v>0</v>
      </c>
      <c r="L38" s="83">
        <v>5</v>
      </c>
      <c r="M38" s="83">
        <v>1</v>
      </c>
      <c r="N38" s="83">
        <v>1</v>
      </c>
      <c r="O38" s="83">
        <v>1</v>
      </c>
    </row>
    <row r="39" spans="1:15" ht="20.100000000000001" customHeight="1" x14ac:dyDescent="0.25">
      <c r="A39" s="35" t="s">
        <v>245</v>
      </c>
      <c r="B39" s="83">
        <v>47</v>
      </c>
      <c r="C39" s="83">
        <v>77</v>
      </c>
      <c r="D39" s="83">
        <v>3</v>
      </c>
      <c r="E39" s="83">
        <v>4</v>
      </c>
      <c r="F39" s="83">
        <v>18</v>
      </c>
      <c r="G39" s="83">
        <v>56</v>
      </c>
      <c r="H39" s="83">
        <v>21</v>
      </c>
      <c r="I39" s="83">
        <v>1</v>
      </c>
      <c r="J39" s="83">
        <v>0</v>
      </c>
      <c r="K39" s="83">
        <v>0</v>
      </c>
      <c r="L39" s="83">
        <v>0</v>
      </c>
      <c r="M39" s="83">
        <v>0</v>
      </c>
      <c r="N39" s="83">
        <v>0</v>
      </c>
      <c r="O39" s="83">
        <v>0</v>
      </c>
    </row>
    <row r="40" spans="1:15" ht="20.100000000000001" customHeight="1" x14ac:dyDescent="0.25">
      <c r="A40" s="35" t="s">
        <v>246</v>
      </c>
      <c r="B40" s="83">
        <v>12</v>
      </c>
      <c r="C40" s="83">
        <v>31</v>
      </c>
      <c r="D40" s="83">
        <v>0</v>
      </c>
      <c r="E40" s="83">
        <v>0</v>
      </c>
      <c r="F40" s="83">
        <v>12</v>
      </c>
      <c r="G40" s="83">
        <v>21</v>
      </c>
      <c r="H40" s="83">
        <v>0</v>
      </c>
      <c r="I40" s="83">
        <v>7</v>
      </c>
      <c r="J40" s="83">
        <v>0</v>
      </c>
      <c r="K40" s="83">
        <v>0</v>
      </c>
      <c r="L40" s="83">
        <v>0</v>
      </c>
      <c r="M40" s="83">
        <v>0</v>
      </c>
      <c r="N40" s="83">
        <v>0</v>
      </c>
      <c r="O40" s="83">
        <v>0</v>
      </c>
    </row>
    <row r="41" spans="1:15" ht="20.100000000000001" customHeight="1" x14ac:dyDescent="0.25">
      <c r="A41" s="35" t="s">
        <v>247</v>
      </c>
      <c r="B41" s="83">
        <v>20</v>
      </c>
      <c r="C41" s="83">
        <v>12</v>
      </c>
      <c r="D41" s="83">
        <v>1</v>
      </c>
      <c r="E41" s="83">
        <v>0</v>
      </c>
      <c r="F41" s="83">
        <v>6</v>
      </c>
      <c r="G41" s="83">
        <v>2</v>
      </c>
      <c r="H41" s="83">
        <v>5</v>
      </c>
      <c r="I41" s="83">
        <v>3</v>
      </c>
      <c r="J41" s="83">
        <v>2</v>
      </c>
      <c r="K41" s="83">
        <v>4</v>
      </c>
      <c r="L41" s="83">
        <v>5</v>
      </c>
      <c r="M41" s="83">
        <v>0</v>
      </c>
      <c r="N41" s="83">
        <v>0</v>
      </c>
      <c r="O41" s="83">
        <v>0</v>
      </c>
    </row>
    <row r="42" spans="1:15" ht="20.100000000000001" customHeight="1" x14ac:dyDescent="0.25">
      <c r="A42" s="35" t="s">
        <v>248</v>
      </c>
      <c r="B42" s="83">
        <v>3070</v>
      </c>
      <c r="C42" s="83">
        <v>1068</v>
      </c>
      <c r="D42" s="83">
        <v>7</v>
      </c>
      <c r="E42" s="83">
        <v>235</v>
      </c>
      <c r="F42" s="83">
        <v>38</v>
      </c>
      <c r="G42" s="83">
        <v>274</v>
      </c>
      <c r="H42" s="83">
        <v>78</v>
      </c>
      <c r="I42" s="83">
        <v>369</v>
      </c>
      <c r="J42" s="83">
        <v>287</v>
      </c>
      <c r="K42" s="83">
        <v>135</v>
      </c>
      <c r="L42" s="83">
        <v>465</v>
      </c>
      <c r="M42" s="83">
        <v>14</v>
      </c>
      <c r="N42" s="83">
        <v>281</v>
      </c>
      <c r="O42" s="83">
        <v>0</v>
      </c>
    </row>
    <row r="43" spans="1:15" ht="20.100000000000001" customHeight="1" x14ac:dyDescent="0.25">
      <c r="A43" s="30" t="s">
        <v>249</v>
      </c>
      <c r="B43" s="89">
        <v>6697</v>
      </c>
      <c r="C43" s="89">
        <v>2859</v>
      </c>
      <c r="D43" s="89">
        <v>385</v>
      </c>
      <c r="E43" s="89">
        <v>119</v>
      </c>
      <c r="F43" s="89">
        <v>1702</v>
      </c>
      <c r="G43" s="89">
        <v>1209</v>
      </c>
      <c r="H43" s="89">
        <v>2519</v>
      </c>
      <c r="I43" s="89">
        <v>320</v>
      </c>
      <c r="J43" s="89">
        <v>1015</v>
      </c>
      <c r="K43" s="89">
        <v>274</v>
      </c>
      <c r="L43" s="89">
        <v>82</v>
      </c>
      <c r="M43" s="89">
        <v>168</v>
      </c>
      <c r="N43" s="89">
        <v>26</v>
      </c>
      <c r="O43" s="89">
        <v>25</v>
      </c>
    </row>
    <row r="44" spans="1:15" ht="20.100000000000001" customHeight="1" x14ac:dyDescent="0.25">
      <c r="A44" s="35" t="s">
        <v>250</v>
      </c>
      <c r="B44" s="83">
        <v>863</v>
      </c>
      <c r="C44" s="83">
        <v>227</v>
      </c>
      <c r="D44" s="83">
        <v>33</v>
      </c>
      <c r="E44" s="83">
        <v>4</v>
      </c>
      <c r="F44" s="83">
        <v>110</v>
      </c>
      <c r="G44" s="83">
        <v>86</v>
      </c>
      <c r="H44" s="83">
        <v>326</v>
      </c>
      <c r="I44" s="83">
        <v>20</v>
      </c>
      <c r="J44" s="83">
        <v>284</v>
      </c>
      <c r="K44" s="83">
        <v>10</v>
      </c>
      <c r="L44" s="83">
        <v>18</v>
      </c>
      <c r="M44" s="83">
        <v>5</v>
      </c>
      <c r="N44" s="83">
        <v>5</v>
      </c>
      <c r="O44" s="83">
        <v>1</v>
      </c>
    </row>
    <row r="45" spans="1:15" ht="20.100000000000001" customHeight="1" x14ac:dyDescent="0.25">
      <c r="A45" s="35" t="s">
        <v>251</v>
      </c>
      <c r="B45" s="83">
        <v>221</v>
      </c>
      <c r="C45" s="83">
        <v>35</v>
      </c>
      <c r="D45" s="83">
        <v>12</v>
      </c>
      <c r="E45" s="83">
        <v>0</v>
      </c>
      <c r="F45" s="83">
        <v>28</v>
      </c>
      <c r="G45" s="83">
        <v>18</v>
      </c>
      <c r="H45" s="83">
        <v>145</v>
      </c>
      <c r="I45" s="83">
        <v>2</v>
      </c>
      <c r="J45" s="83">
        <v>25</v>
      </c>
      <c r="K45" s="83">
        <v>7</v>
      </c>
      <c r="L45" s="83">
        <v>0</v>
      </c>
      <c r="M45" s="83">
        <v>0</v>
      </c>
      <c r="N45" s="83">
        <v>2</v>
      </c>
      <c r="O45" s="83">
        <v>0</v>
      </c>
    </row>
    <row r="46" spans="1:15" ht="20.100000000000001" customHeight="1" x14ac:dyDescent="0.25">
      <c r="A46" s="35" t="s">
        <v>252</v>
      </c>
      <c r="B46" s="83">
        <v>109</v>
      </c>
      <c r="C46" s="83">
        <v>41</v>
      </c>
      <c r="D46" s="83">
        <v>15</v>
      </c>
      <c r="E46" s="83">
        <v>0</v>
      </c>
      <c r="F46" s="83">
        <v>16</v>
      </c>
      <c r="G46" s="83">
        <v>21</v>
      </c>
      <c r="H46" s="83">
        <v>30</v>
      </c>
      <c r="I46" s="83">
        <v>1</v>
      </c>
      <c r="J46" s="83">
        <v>18</v>
      </c>
      <c r="K46" s="83">
        <v>4</v>
      </c>
      <c r="L46" s="83">
        <v>2</v>
      </c>
      <c r="M46" s="83">
        <v>0</v>
      </c>
      <c r="N46" s="83">
        <v>0</v>
      </c>
      <c r="O46" s="83">
        <v>0</v>
      </c>
    </row>
    <row r="47" spans="1:15" ht="20.100000000000001" customHeight="1" x14ac:dyDescent="0.25">
      <c r="A47" s="35" t="s">
        <v>253</v>
      </c>
      <c r="B47" s="83">
        <v>22</v>
      </c>
      <c r="C47" s="83">
        <v>11</v>
      </c>
      <c r="D47" s="83">
        <v>0</v>
      </c>
      <c r="E47" s="83">
        <v>2</v>
      </c>
      <c r="F47" s="83">
        <v>8</v>
      </c>
      <c r="G47" s="83">
        <v>4</v>
      </c>
      <c r="H47" s="83">
        <v>8</v>
      </c>
      <c r="I47" s="83">
        <v>0</v>
      </c>
      <c r="J47" s="83">
        <v>2</v>
      </c>
      <c r="K47" s="83">
        <v>0</v>
      </c>
      <c r="L47" s="83">
        <v>0</v>
      </c>
      <c r="M47" s="83">
        <v>0</v>
      </c>
      <c r="N47" s="83">
        <v>0</v>
      </c>
      <c r="O47" s="83">
        <v>0</v>
      </c>
    </row>
    <row r="48" spans="1:15" ht="20.100000000000001" customHeight="1" x14ac:dyDescent="0.25">
      <c r="A48" s="35" t="s">
        <v>254</v>
      </c>
      <c r="B48" s="83">
        <v>306</v>
      </c>
      <c r="C48" s="83">
        <v>270</v>
      </c>
      <c r="D48" s="83">
        <v>60</v>
      </c>
      <c r="E48" s="83">
        <v>2</v>
      </c>
      <c r="F48" s="83">
        <v>51</v>
      </c>
      <c r="G48" s="83">
        <v>76</v>
      </c>
      <c r="H48" s="83">
        <v>82</v>
      </c>
      <c r="I48" s="83">
        <v>94</v>
      </c>
      <c r="J48" s="83">
        <v>60</v>
      </c>
      <c r="K48" s="83">
        <v>17</v>
      </c>
      <c r="L48" s="83">
        <v>0</v>
      </c>
      <c r="M48" s="83">
        <v>6</v>
      </c>
      <c r="N48" s="83">
        <v>0</v>
      </c>
      <c r="O48" s="83">
        <v>0</v>
      </c>
    </row>
    <row r="49" spans="1:15" ht="20.100000000000001" customHeight="1" x14ac:dyDescent="0.25">
      <c r="A49" s="35" t="s">
        <v>255</v>
      </c>
      <c r="B49" s="83">
        <v>13</v>
      </c>
      <c r="C49" s="83">
        <v>2</v>
      </c>
      <c r="D49" s="83">
        <v>0</v>
      </c>
      <c r="E49" s="83">
        <v>0</v>
      </c>
      <c r="F49" s="83">
        <v>3</v>
      </c>
      <c r="G49" s="83">
        <v>1</v>
      </c>
      <c r="H49" s="83">
        <v>2</v>
      </c>
      <c r="I49" s="83">
        <v>0</v>
      </c>
      <c r="J49" s="83">
        <v>1</v>
      </c>
      <c r="K49" s="83">
        <v>0</v>
      </c>
      <c r="L49" s="83">
        <v>0</v>
      </c>
      <c r="M49" s="83">
        <v>0</v>
      </c>
      <c r="N49" s="83">
        <v>0</v>
      </c>
      <c r="O49" s="83">
        <v>0</v>
      </c>
    </row>
    <row r="50" spans="1:15" ht="20.100000000000001" customHeight="1" x14ac:dyDescent="0.25">
      <c r="A50" s="35" t="s">
        <v>256</v>
      </c>
      <c r="B50" s="83">
        <v>654</v>
      </c>
      <c r="C50" s="83">
        <v>182</v>
      </c>
      <c r="D50" s="83">
        <v>38</v>
      </c>
      <c r="E50" s="83">
        <v>0</v>
      </c>
      <c r="F50" s="83">
        <v>91</v>
      </c>
      <c r="G50" s="83">
        <v>26</v>
      </c>
      <c r="H50" s="83">
        <v>179</v>
      </c>
      <c r="I50" s="83">
        <v>28</v>
      </c>
      <c r="J50" s="83">
        <v>266</v>
      </c>
      <c r="K50" s="83">
        <v>14</v>
      </c>
      <c r="L50" s="83">
        <v>4</v>
      </c>
      <c r="M50" s="83">
        <v>2</v>
      </c>
      <c r="N50" s="83">
        <v>5</v>
      </c>
      <c r="O50" s="83">
        <v>19</v>
      </c>
    </row>
    <row r="51" spans="1:15" ht="20.100000000000001" customHeight="1" x14ac:dyDescent="0.25">
      <c r="A51" s="35" t="s">
        <v>257</v>
      </c>
      <c r="B51" s="83">
        <v>24</v>
      </c>
      <c r="C51" s="83">
        <v>10</v>
      </c>
      <c r="D51" s="83">
        <v>0</v>
      </c>
      <c r="E51" s="83">
        <v>1</v>
      </c>
      <c r="F51" s="83">
        <v>1</v>
      </c>
      <c r="G51" s="83">
        <v>2</v>
      </c>
      <c r="H51" s="83">
        <v>6</v>
      </c>
      <c r="I51" s="83">
        <v>1</v>
      </c>
      <c r="J51" s="83">
        <v>2</v>
      </c>
      <c r="K51" s="83">
        <v>4</v>
      </c>
      <c r="L51" s="83">
        <v>3</v>
      </c>
      <c r="M51" s="83">
        <v>0</v>
      </c>
      <c r="N51" s="83">
        <v>0</v>
      </c>
      <c r="O51" s="83">
        <v>0</v>
      </c>
    </row>
    <row r="52" spans="1:15" ht="20.100000000000001" customHeight="1" x14ac:dyDescent="0.25">
      <c r="A52" s="35" t="s">
        <v>258</v>
      </c>
      <c r="B52" s="83">
        <v>176</v>
      </c>
      <c r="C52" s="83">
        <v>150</v>
      </c>
      <c r="D52" s="83">
        <v>0</v>
      </c>
      <c r="E52" s="83">
        <v>1</v>
      </c>
      <c r="F52" s="83">
        <v>29</v>
      </c>
      <c r="G52" s="83">
        <v>80</v>
      </c>
      <c r="H52" s="83">
        <v>57</v>
      </c>
      <c r="I52" s="83">
        <v>8</v>
      </c>
      <c r="J52" s="83">
        <v>8</v>
      </c>
      <c r="K52" s="83">
        <v>5</v>
      </c>
      <c r="L52" s="83">
        <v>0</v>
      </c>
      <c r="M52" s="83">
        <v>1</v>
      </c>
      <c r="N52" s="83">
        <v>0</v>
      </c>
      <c r="O52" s="83">
        <v>0</v>
      </c>
    </row>
    <row r="53" spans="1:15" ht="20.100000000000001" customHeight="1" x14ac:dyDescent="0.25">
      <c r="A53" s="35" t="s">
        <v>259</v>
      </c>
      <c r="B53" s="83">
        <v>14</v>
      </c>
      <c r="C53" s="83">
        <v>3</v>
      </c>
      <c r="D53" s="83">
        <v>0</v>
      </c>
      <c r="E53" s="83">
        <v>0</v>
      </c>
      <c r="F53" s="83">
        <v>2</v>
      </c>
      <c r="G53" s="83">
        <v>2</v>
      </c>
      <c r="H53" s="83">
        <v>3</v>
      </c>
      <c r="I53" s="83">
        <v>0</v>
      </c>
      <c r="J53" s="83">
        <v>2</v>
      </c>
      <c r="K53" s="83">
        <v>0</v>
      </c>
      <c r="L53" s="83">
        <v>0</v>
      </c>
      <c r="M53" s="83">
        <v>0</v>
      </c>
      <c r="N53" s="83">
        <v>0</v>
      </c>
      <c r="O53" s="83">
        <v>0</v>
      </c>
    </row>
    <row r="54" spans="1:15" ht="20.100000000000001" customHeight="1" x14ac:dyDescent="0.25">
      <c r="A54" s="35" t="s">
        <v>260</v>
      </c>
      <c r="B54" s="83">
        <v>2190</v>
      </c>
      <c r="C54" s="83">
        <v>888</v>
      </c>
      <c r="D54" s="83">
        <v>4</v>
      </c>
      <c r="E54" s="83">
        <v>74</v>
      </c>
      <c r="F54" s="83">
        <v>927</v>
      </c>
      <c r="G54" s="83">
        <v>576</v>
      </c>
      <c r="H54" s="83">
        <v>938</v>
      </c>
      <c r="I54" s="83">
        <v>40</v>
      </c>
      <c r="J54" s="83">
        <v>17</v>
      </c>
      <c r="K54" s="83">
        <v>86</v>
      </c>
      <c r="L54" s="83">
        <v>15</v>
      </c>
      <c r="M54" s="83">
        <v>0</v>
      </c>
      <c r="N54" s="83">
        <v>2</v>
      </c>
      <c r="O54" s="83">
        <v>2</v>
      </c>
    </row>
    <row r="55" spans="1:15" ht="20.100000000000001" customHeight="1" x14ac:dyDescent="0.25">
      <c r="A55" s="35" t="s">
        <v>261</v>
      </c>
      <c r="B55" s="83">
        <v>71</v>
      </c>
      <c r="C55" s="83">
        <v>29</v>
      </c>
      <c r="D55" s="83">
        <v>1</v>
      </c>
      <c r="E55" s="83">
        <v>1</v>
      </c>
      <c r="F55" s="83">
        <v>12</v>
      </c>
      <c r="G55" s="83">
        <v>11</v>
      </c>
      <c r="H55" s="83">
        <v>44</v>
      </c>
      <c r="I55" s="83">
        <v>0</v>
      </c>
      <c r="J55" s="83">
        <v>3</v>
      </c>
      <c r="K55" s="83">
        <v>4</v>
      </c>
      <c r="L55" s="83">
        <v>0</v>
      </c>
      <c r="M55" s="83">
        <v>0</v>
      </c>
      <c r="N55" s="83">
        <v>1</v>
      </c>
      <c r="O55" s="83">
        <v>2</v>
      </c>
    </row>
    <row r="56" spans="1:15" ht="20.100000000000001" customHeight="1" x14ac:dyDescent="0.25">
      <c r="A56" s="35" t="s">
        <v>262</v>
      </c>
      <c r="B56" s="83">
        <v>838</v>
      </c>
      <c r="C56" s="83">
        <v>252</v>
      </c>
      <c r="D56" s="83">
        <v>151</v>
      </c>
      <c r="E56" s="83">
        <v>6</v>
      </c>
      <c r="F56" s="83">
        <v>151</v>
      </c>
      <c r="G56" s="83">
        <v>21</v>
      </c>
      <c r="H56" s="83">
        <v>228</v>
      </c>
      <c r="I56" s="83">
        <v>79</v>
      </c>
      <c r="J56" s="83">
        <v>216</v>
      </c>
      <c r="K56" s="83">
        <v>24</v>
      </c>
      <c r="L56" s="83">
        <v>2</v>
      </c>
      <c r="M56" s="83">
        <v>0</v>
      </c>
      <c r="N56" s="83">
        <v>0</v>
      </c>
      <c r="O56" s="83">
        <v>0</v>
      </c>
    </row>
    <row r="57" spans="1:15" ht="20.100000000000001" customHeight="1" x14ac:dyDescent="0.25">
      <c r="A57" s="35" t="s">
        <v>263</v>
      </c>
      <c r="B57" s="83">
        <v>51</v>
      </c>
      <c r="C57" s="83">
        <v>29</v>
      </c>
      <c r="D57" s="83">
        <v>0</v>
      </c>
      <c r="E57" s="83">
        <v>3</v>
      </c>
      <c r="F57" s="83">
        <v>15</v>
      </c>
      <c r="G57" s="83">
        <v>8</v>
      </c>
      <c r="H57" s="83">
        <v>13</v>
      </c>
      <c r="I57" s="83">
        <v>3</v>
      </c>
      <c r="J57" s="83">
        <v>3</v>
      </c>
      <c r="K57" s="83">
        <v>1</v>
      </c>
      <c r="L57" s="83">
        <v>0</v>
      </c>
      <c r="M57" s="83">
        <v>0</v>
      </c>
      <c r="N57" s="83">
        <v>0</v>
      </c>
      <c r="O57" s="83">
        <v>0</v>
      </c>
    </row>
    <row r="58" spans="1:15" ht="20.100000000000001" customHeight="1" x14ac:dyDescent="0.25">
      <c r="A58" s="35" t="s">
        <v>264</v>
      </c>
      <c r="B58" s="83">
        <v>45</v>
      </c>
      <c r="C58" s="83">
        <v>15</v>
      </c>
      <c r="D58" s="83">
        <v>8</v>
      </c>
      <c r="E58" s="83">
        <v>2</v>
      </c>
      <c r="F58" s="83">
        <v>23</v>
      </c>
      <c r="G58" s="83">
        <v>7</v>
      </c>
      <c r="H58" s="83">
        <v>7</v>
      </c>
      <c r="I58" s="83">
        <v>1</v>
      </c>
      <c r="J58" s="83">
        <v>0</v>
      </c>
      <c r="K58" s="83">
        <v>0</v>
      </c>
      <c r="L58" s="83">
        <v>1</v>
      </c>
      <c r="M58" s="83">
        <v>0</v>
      </c>
      <c r="N58" s="83">
        <v>0</v>
      </c>
      <c r="O58" s="83">
        <v>0</v>
      </c>
    </row>
    <row r="59" spans="1:15" s="30" customFormat="1" ht="20.100000000000001" customHeight="1" x14ac:dyDescent="0.25">
      <c r="A59" s="35" t="s">
        <v>265</v>
      </c>
      <c r="B59" s="83">
        <v>93</v>
      </c>
      <c r="C59" s="83">
        <v>18</v>
      </c>
      <c r="D59" s="83">
        <v>27</v>
      </c>
      <c r="E59" s="83">
        <v>0</v>
      </c>
      <c r="F59" s="83">
        <v>31</v>
      </c>
      <c r="G59" s="83">
        <v>2</v>
      </c>
      <c r="H59" s="83">
        <v>15</v>
      </c>
      <c r="I59" s="83">
        <v>3</v>
      </c>
      <c r="J59" s="83">
        <v>10</v>
      </c>
      <c r="K59" s="83">
        <v>2</v>
      </c>
      <c r="L59" s="83">
        <v>0</v>
      </c>
      <c r="M59" s="83">
        <v>0</v>
      </c>
      <c r="N59" s="83">
        <v>0</v>
      </c>
      <c r="O59" s="83">
        <v>0</v>
      </c>
    </row>
    <row r="60" spans="1:15" s="30" customFormat="1" ht="20.100000000000001" customHeight="1" x14ac:dyDescent="0.25">
      <c r="A60" s="35" t="s">
        <v>266</v>
      </c>
      <c r="B60" s="83">
        <v>8</v>
      </c>
      <c r="C60" s="83">
        <v>2</v>
      </c>
      <c r="D60" s="83">
        <v>3</v>
      </c>
      <c r="E60" s="83">
        <v>0</v>
      </c>
      <c r="F60" s="83">
        <v>1</v>
      </c>
      <c r="G60" s="83">
        <v>1</v>
      </c>
      <c r="H60" s="83">
        <v>1</v>
      </c>
      <c r="I60" s="83">
        <v>1</v>
      </c>
      <c r="J60" s="83">
        <v>0</v>
      </c>
      <c r="K60" s="83">
        <v>0</v>
      </c>
      <c r="L60" s="83">
        <v>1</v>
      </c>
      <c r="M60" s="83">
        <v>0</v>
      </c>
      <c r="N60" s="83">
        <v>0</v>
      </c>
      <c r="O60" s="83">
        <v>0</v>
      </c>
    </row>
    <row r="61" spans="1:15" s="30" customFormat="1" ht="20.100000000000001" customHeight="1" x14ac:dyDescent="0.25">
      <c r="A61" s="35" t="s">
        <v>267</v>
      </c>
      <c r="B61" s="83">
        <v>206</v>
      </c>
      <c r="C61" s="83">
        <v>334</v>
      </c>
      <c r="D61" s="83">
        <v>10</v>
      </c>
      <c r="E61" s="83">
        <v>11</v>
      </c>
      <c r="F61" s="83">
        <v>34</v>
      </c>
      <c r="G61" s="83">
        <v>131</v>
      </c>
      <c r="H61" s="83">
        <v>131</v>
      </c>
      <c r="I61" s="83">
        <v>7</v>
      </c>
      <c r="J61" s="83">
        <v>9</v>
      </c>
      <c r="K61" s="83">
        <v>0</v>
      </c>
      <c r="L61" s="83">
        <v>1</v>
      </c>
      <c r="M61" s="83">
        <v>152</v>
      </c>
      <c r="N61" s="83">
        <v>0</v>
      </c>
      <c r="O61" s="83">
        <v>0</v>
      </c>
    </row>
    <row r="62" spans="1:15" ht="20.100000000000001" customHeight="1" x14ac:dyDescent="0.25">
      <c r="A62" s="35" t="s">
        <v>268</v>
      </c>
      <c r="B62" s="83">
        <v>58</v>
      </c>
      <c r="C62" s="83">
        <v>53</v>
      </c>
      <c r="D62" s="83">
        <v>2</v>
      </c>
      <c r="E62" s="83">
        <v>0</v>
      </c>
      <c r="F62" s="83">
        <v>10</v>
      </c>
      <c r="G62" s="83">
        <v>20</v>
      </c>
      <c r="H62" s="83">
        <v>16</v>
      </c>
      <c r="I62" s="83">
        <v>12</v>
      </c>
      <c r="J62" s="83">
        <v>0</v>
      </c>
      <c r="K62" s="83">
        <v>2</v>
      </c>
      <c r="L62" s="83">
        <v>11</v>
      </c>
      <c r="M62" s="83">
        <v>0</v>
      </c>
      <c r="N62" s="83">
        <v>0</v>
      </c>
      <c r="O62" s="83">
        <v>0</v>
      </c>
    </row>
    <row r="63" spans="1:15" ht="20.100000000000001" customHeight="1" x14ac:dyDescent="0.25">
      <c r="A63" s="35" t="s">
        <v>269</v>
      </c>
      <c r="B63" s="83">
        <v>453</v>
      </c>
      <c r="C63" s="83">
        <v>188</v>
      </c>
      <c r="D63" s="83">
        <v>4</v>
      </c>
      <c r="E63" s="83">
        <v>2</v>
      </c>
      <c r="F63" s="83">
        <v>98</v>
      </c>
      <c r="G63" s="83">
        <v>70</v>
      </c>
      <c r="H63" s="83">
        <v>221</v>
      </c>
      <c r="I63" s="83">
        <v>9</v>
      </c>
      <c r="J63" s="83">
        <v>71</v>
      </c>
      <c r="K63" s="83">
        <v>89</v>
      </c>
      <c r="L63" s="83">
        <v>1</v>
      </c>
      <c r="M63" s="83">
        <v>1</v>
      </c>
      <c r="N63" s="83">
        <v>1</v>
      </c>
      <c r="O63" s="83">
        <v>0</v>
      </c>
    </row>
    <row r="64" spans="1:15" s="30" customFormat="1" ht="20.100000000000001" customHeight="1" x14ac:dyDescent="0.25">
      <c r="A64" s="35" t="s">
        <v>270</v>
      </c>
      <c r="B64" s="83">
        <v>282</v>
      </c>
      <c r="C64" s="83">
        <v>120</v>
      </c>
      <c r="D64" s="83">
        <v>17</v>
      </c>
      <c r="E64" s="83">
        <v>10</v>
      </c>
      <c r="F64" s="83">
        <v>61</v>
      </c>
      <c r="G64" s="83">
        <v>46</v>
      </c>
      <c r="H64" s="83">
        <v>67</v>
      </c>
      <c r="I64" s="83">
        <v>11</v>
      </c>
      <c r="J64" s="83">
        <v>18</v>
      </c>
      <c r="K64" s="83">
        <v>5</v>
      </c>
      <c r="L64" s="83">
        <v>23</v>
      </c>
      <c r="M64" s="83">
        <v>1</v>
      </c>
      <c r="N64" s="83">
        <v>10</v>
      </c>
      <c r="O64" s="83">
        <v>1</v>
      </c>
    </row>
    <row r="65" spans="1:15" ht="20.100000000000001" customHeight="1" x14ac:dyDescent="0.25">
      <c r="A65" s="30" t="s">
        <v>271</v>
      </c>
      <c r="B65" s="89">
        <v>514</v>
      </c>
      <c r="C65" s="89">
        <v>161</v>
      </c>
      <c r="D65" s="89">
        <v>7</v>
      </c>
      <c r="E65" s="89">
        <v>0</v>
      </c>
      <c r="F65" s="89">
        <v>90</v>
      </c>
      <c r="G65" s="89">
        <v>89</v>
      </c>
      <c r="H65" s="89">
        <v>184</v>
      </c>
      <c r="I65" s="89">
        <v>8</v>
      </c>
      <c r="J65" s="89">
        <v>6</v>
      </c>
      <c r="K65" s="89">
        <v>14</v>
      </c>
      <c r="L65" s="89">
        <v>2</v>
      </c>
      <c r="M65" s="89">
        <v>0</v>
      </c>
      <c r="N65" s="89">
        <v>0</v>
      </c>
      <c r="O65" s="89">
        <v>0</v>
      </c>
    </row>
    <row r="66" spans="1:15" ht="20.100000000000001" customHeight="1" x14ac:dyDescent="0.25">
      <c r="A66" s="35" t="s">
        <v>272</v>
      </c>
      <c r="B66" s="82">
        <v>452</v>
      </c>
      <c r="C66" s="82">
        <v>130</v>
      </c>
      <c r="D66" s="83">
        <v>6</v>
      </c>
      <c r="E66" s="83">
        <v>0</v>
      </c>
      <c r="F66" s="83">
        <v>76</v>
      </c>
      <c r="G66" s="83">
        <v>78</v>
      </c>
      <c r="H66" s="83">
        <v>162</v>
      </c>
      <c r="I66" s="83">
        <v>6</v>
      </c>
      <c r="J66" s="83">
        <v>5</v>
      </c>
      <c r="K66" s="83">
        <v>9</v>
      </c>
      <c r="L66" s="83">
        <v>1</v>
      </c>
      <c r="M66" s="83">
        <v>0</v>
      </c>
      <c r="N66" s="83">
        <v>0</v>
      </c>
      <c r="O66" s="83">
        <v>0</v>
      </c>
    </row>
    <row r="67" spans="1:15" ht="20.100000000000001" customHeight="1" x14ac:dyDescent="0.25">
      <c r="A67" s="35" t="s">
        <v>273</v>
      </c>
      <c r="B67" s="82">
        <v>61</v>
      </c>
      <c r="C67" s="82">
        <v>30</v>
      </c>
      <c r="D67" s="83">
        <v>1</v>
      </c>
      <c r="E67" s="83">
        <v>0</v>
      </c>
      <c r="F67" s="83">
        <v>14</v>
      </c>
      <c r="G67" s="83">
        <v>11</v>
      </c>
      <c r="H67" s="83">
        <v>22</v>
      </c>
      <c r="I67" s="83">
        <v>2</v>
      </c>
      <c r="J67" s="83">
        <v>1</v>
      </c>
      <c r="K67" s="83">
        <v>5</v>
      </c>
      <c r="L67" s="83">
        <v>1</v>
      </c>
      <c r="M67" s="83">
        <v>0</v>
      </c>
      <c r="N67" s="83">
        <v>0</v>
      </c>
      <c r="O67" s="83">
        <v>0</v>
      </c>
    </row>
    <row r="68" spans="1:15" ht="20.100000000000001" customHeight="1" x14ac:dyDescent="0.25">
      <c r="A68" s="35" t="s">
        <v>274</v>
      </c>
      <c r="B68" s="82">
        <v>1</v>
      </c>
      <c r="C68" s="82">
        <v>1</v>
      </c>
      <c r="D68" s="83">
        <v>0</v>
      </c>
      <c r="E68" s="83">
        <v>0</v>
      </c>
      <c r="F68" s="83">
        <v>0</v>
      </c>
      <c r="G68" s="83">
        <v>0</v>
      </c>
      <c r="H68" s="83">
        <v>0</v>
      </c>
      <c r="I68" s="83">
        <v>0</v>
      </c>
      <c r="J68" s="83">
        <v>0</v>
      </c>
      <c r="K68" s="83">
        <v>0</v>
      </c>
      <c r="L68" s="83">
        <v>0</v>
      </c>
      <c r="M68" s="83">
        <v>0</v>
      </c>
      <c r="N68" s="83">
        <v>0</v>
      </c>
      <c r="O68" s="83">
        <v>0</v>
      </c>
    </row>
    <row r="69" spans="1:15" s="30" customFormat="1" ht="20.100000000000001" customHeight="1" thickBot="1" x14ac:dyDescent="0.3">
      <c r="A69" s="40" t="s">
        <v>275</v>
      </c>
      <c r="B69" s="99">
        <v>2</v>
      </c>
      <c r="C69" s="99">
        <v>1</v>
      </c>
      <c r="D69" s="97">
        <v>2</v>
      </c>
      <c r="E69" s="97">
        <v>0</v>
      </c>
      <c r="F69" s="97">
        <v>0</v>
      </c>
      <c r="G69" s="97">
        <v>0</v>
      </c>
      <c r="H69" s="97">
        <v>0</v>
      </c>
      <c r="I69" s="97">
        <v>0</v>
      </c>
      <c r="J69" s="97">
        <v>0</v>
      </c>
      <c r="K69" s="97">
        <v>1</v>
      </c>
      <c r="L69" s="97">
        <v>0</v>
      </c>
      <c r="M69" s="97">
        <v>0</v>
      </c>
      <c r="N69" s="97">
        <v>0</v>
      </c>
      <c r="O69" s="97">
        <v>0</v>
      </c>
    </row>
    <row r="70" spans="1:15" s="291" customFormat="1" ht="15.95" customHeight="1" x14ac:dyDescent="0.25">
      <c r="A70" s="397" t="s">
        <v>368</v>
      </c>
      <c r="D70" s="398"/>
      <c r="E70" s="398"/>
      <c r="F70" s="222"/>
      <c r="G70" s="222"/>
      <c r="H70" s="313"/>
      <c r="I70" s="313"/>
      <c r="J70" s="398"/>
      <c r="K70" s="398"/>
      <c r="L70" s="398"/>
      <c r="M70" s="398"/>
      <c r="N70" s="222"/>
      <c r="O70" s="58" t="s">
        <v>284</v>
      </c>
    </row>
    <row r="71" spans="1:15" ht="24.95" customHeight="1" x14ac:dyDescent="0.25">
      <c r="A71" s="399" t="s">
        <v>374</v>
      </c>
      <c r="B71" s="14"/>
      <c r="C71" s="14"/>
      <c r="D71" s="89"/>
      <c r="E71" s="83"/>
      <c r="F71" s="83"/>
      <c r="G71" s="83"/>
      <c r="H71" s="83"/>
      <c r="I71" s="83"/>
      <c r="J71" s="83"/>
      <c r="K71" s="83"/>
      <c r="L71" s="83"/>
      <c r="M71" s="83"/>
      <c r="N71" s="83"/>
    </row>
    <row r="72" spans="1:15" s="55" customFormat="1" ht="24.95" customHeight="1" thickBot="1" x14ac:dyDescent="0.25">
      <c r="A72" s="15" t="s">
        <v>380</v>
      </c>
      <c r="M72" s="61" t="s">
        <v>285</v>
      </c>
      <c r="N72" s="62"/>
    </row>
    <row r="73" spans="1:15" s="55" customFormat="1" ht="20.100000000000001" customHeight="1" x14ac:dyDescent="0.25">
      <c r="A73" s="1487" t="s">
        <v>203</v>
      </c>
      <c r="B73" s="1511" t="s">
        <v>296</v>
      </c>
      <c r="C73" s="1512"/>
      <c r="D73" s="1512"/>
      <c r="E73" s="1512"/>
      <c r="F73" s="1512"/>
      <c r="G73" s="1512"/>
      <c r="H73" s="1512"/>
      <c r="I73" s="1512"/>
      <c r="J73" s="1512"/>
      <c r="K73" s="1512"/>
      <c r="L73" s="1512"/>
      <c r="M73" s="1512"/>
      <c r="N73" s="62"/>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N74" s="55"/>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row>
    <row r="76" spans="1:15" ht="20.100000000000001" customHeight="1" x14ac:dyDescent="0.25">
      <c r="A76" s="26" t="s">
        <v>310</v>
      </c>
      <c r="B76" s="27">
        <v>398</v>
      </c>
      <c r="C76" s="27">
        <v>24</v>
      </c>
      <c r="D76" s="27">
        <v>428</v>
      </c>
      <c r="E76" s="27">
        <v>35</v>
      </c>
      <c r="F76" s="27">
        <v>521</v>
      </c>
      <c r="G76" s="27">
        <v>40</v>
      </c>
      <c r="H76" s="27">
        <v>290</v>
      </c>
      <c r="I76" s="27">
        <v>95</v>
      </c>
      <c r="J76" s="27">
        <v>1796</v>
      </c>
      <c r="K76" s="27">
        <v>638</v>
      </c>
      <c r="L76" s="27">
        <v>9433</v>
      </c>
      <c r="M76" s="27">
        <v>11868</v>
      </c>
    </row>
    <row r="77" spans="1:15" s="30" customFormat="1" ht="20.100000000000001" customHeight="1" x14ac:dyDescent="0.25">
      <c r="A77" s="30" t="s">
        <v>212</v>
      </c>
      <c r="B77" s="89">
        <v>1</v>
      </c>
      <c r="C77" s="89">
        <v>0</v>
      </c>
      <c r="D77" s="89">
        <v>0</v>
      </c>
      <c r="E77" s="89">
        <v>0</v>
      </c>
      <c r="F77" s="89">
        <v>7</v>
      </c>
      <c r="G77" s="89">
        <v>0</v>
      </c>
      <c r="H77" s="89">
        <v>1</v>
      </c>
      <c r="I77" s="89">
        <v>0</v>
      </c>
      <c r="J77" s="89">
        <v>15</v>
      </c>
      <c r="K77" s="89">
        <v>2</v>
      </c>
      <c r="L77" s="89">
        <v>8</v>
      </c>
      <c r="M77" s="89">
        <v>23</v>
      </c>
      <c r="O77" s="27"/>
    </row>
    <row r="78" spans="1:15" ht="20.100000000000001" customHeight="1" x14ac:dyDescent="0.25">
      <c r="A78" s="35" t="s">
        <v>213</v>
      </c>
      <c r="B78" s="83">
        <v>0</v>
      </c>
      <c r="C78" s="83">
        <v>0</v>
      </c>
      <c r="D78" s="83">
        <v>0</v>
      </c>
      <c r="E78" s="83">
        <v>0</v>
      </c>
      <c r="F78" s="83">
        <v>6</v>
      </c>
      <c r="G78" s="83">
        <v>0</v>
      </c>
      <c r="H78" s="83">
        <v>1</v>
      </c>
      <c r="I78" s="83">
        <v>0</v>
      </c>
      <c r="J78" s="83">
        <v>15</v>
      </c>
      <c r="K78" s="83">
        <v>1</v>
      </c>
      <c r="L78" s="83">
        <v>8</v>
      </c>
      <c r="M78" s="83">
        <v>16</v>
      </c>
      <c r="O78" s="65"/>
    </row>
    <row r="79" spans="1:15" ht="20.100000000000001" customHeight="1" x14ac:dyDescent="0.25">
      <c r="A79" s="35" t="s">
        <v>214</v>
      </c>
      <c r="B79" s="83">
        <v>0</v>
      </c>
      <c r="C79" s="83">
        <v>0</v>
      </c>
      <c r="D79" s="83">
        <v>0</v>
      </c>
      <c r="E79" s="83">
        <v>0</v>
      </c>
      <c r="F79" s="83">
        <v>0</v>
      </c>
      <c r="G79" s="83">
        <v>0</v>
      </c>
      <c r="H79" s="83">
        <v>0</v>
      </c>
      <c r="I79" s="83">
        <v>0</v>
      </c>
      <c r="J79" s="83">
        <v>0</v>
      </c>
      <c r="K79" s="83">
        <v>0</v>
      </c>
      <c r="L79" s="83">
        <v>0</v>
      </c>
      <c r="M79" s="83">
        <v>0</v>
      </c>
      <c r="O79" s="65"/>
    </row>
    <row r="80" spans="1:15" ht="20.100000000000001" customHeight="1" x14ac:dyDescent="0.25">
      <c r="A80" s="35" t="s">
        <v>215</v>
      </c>
      <c r="B80" s="83">
        <v>0</v>
      </c>
      <c r="C80" s="83">
        <v>0</v>
      </c>
      <c r="D80" s="83">
        <v>0</v>
      </c>
      <c r="E80" s="83">
        <v>0</v>
      </c>
      <c r="F80" s="83">
        <v>0</v>
      </c>
      <c r="G80" s="83">
        <v>0</v>
      </c>
      <c r="H80" s="83">
        <v>0</v>
      </c>
      <c r="I80" s="83">
        <v>0</v>
      </c>
      <c r="J80" s="83">
        <v>0</v>
      </c>
      <c r="K80" s="83">
        <v>0</v>
      </c>
      <c r="L80" s="83">
        <v>0</v>
      </c>
      <c r="M80" s="83">
        <v>1</v>
      </c>
      <c r="O80" s="65"/>
    </row>
    <row r="81" spans="1:15" ht="20.100000000000001" customHeight="1" x14ac:dyDescent="0.25">
      <c r="A81" s="35" t="s">
        <v>216</v>
      </c>
      <c r="B81" s="83">
        <v>0</v>
      </c>
      <c r="C81" s="83">
        <v>0</v>
      </c>
      <c r="D81" s="83">
        <v>0</v>
      </c>
      <c r="E81" s="83">
        <v>0</v>
      </c>
      <c r="F81" s="83">
        <v>0</v>
      </c>
      <c r="G81" s="83">
        <v>0</v>
      </c>
      <c r="H81" s="83">
        <v>0</v>
      </c>
      <c r="I81" s="83">
        <v>0</v>
      </c>
      <c r="J81" s="83">
        <v>0</v>
      </c>
      <c r="K81" s="83">
        <v>0</v>
      </c>
      <c r="L81" s="83">
        <v>0</v>
      </c>
      <c r="M81" s="83">
        <v>2</v>
      </c>
      <c r="O81" s="65"/>
    </row>
    <row r="82" spans="1:15" ht="20.100000000000001" customHeight="1" x14ac:dyDescent="0.25">
      <c r="A82" s="35" t="s">
        <v>217</v>
      </c>
      <c r="B82" s="83">
        <v>1</v>
      </c>
      <c r="C82" s="83">
        <v>0</v>
      </c>
      <c r="D82" s="83">
        <v>0</v>
      </c>
      <c r="E82" s="83">
        <v>0</v>
      </c>
      <c r="F82" s="83">
        <v>1</v>
      </c>
      <c r="G82" s="83">
        <v>0</v>
      </c>
      <c r="H82" s="83">
        <v>0</v>
      </c>
      <c r="I82" s="83">
        <v>0</v>
      </c>
      <c r="J82" s="83">
        <v>0</v>
      </c>
      <c r="K82" s="83">
        <v>1</v>
      </c>
      <c r="L82" s="83">
        <v>0</v>
      </c>
      <c r="M82" s="83">
        <v>4</v>
      </c>
      <c r="O82" s="65"/>
    </row>
    <row r="83" spans="1:15" s="30" customFormat="1" ht="20.100000000000001" customHeight="1" x14ac:dyDescent="0.25">
      <c r="A83" s="30" t="s">
        <v>312</v>
      </c>
      <c r="B83" s="89">
        <v>0</v>
      </c>
      <c r="C83" s="89">
        <v>0</v>
      </c>
      <c r="D83" s="89">
        <v>0</v>
      </c>
      <c r="E83" s="89">
        <v>0</v>
      </c>
      <c r="F83" s="89">
        <v>1</v>
      </c>
      <c r="G83" s="89">
        <v>0</v>
      </c>
      <c r="H83" s="89">
        <v>0</v>
      </c>
      <c r="I83" s="89">
        <v>0</v>
      </c>
      <c r="J83" s="89">
        <v>3</v>
      </c>
      <c r="K83" s="89">
        <v>3</v>
      </c>
      <c r="L83" s="89">
        <v>7</v>
      </c>
      <c r="M83" s="89">
        <v>12</v>
      </c>
      <c r="O83" s="27"/>
    </row>
    <row r="84" spans="1:15" ht="20.100000000000001" customHeight="1" x14ac:dyDescent="0.25">
      <c r="A84" s="35" t="s">
        <v>219</v>
      </c>
      <c r="B84" s="83">
        <v>0</v>
      </c>
      <c r="C84" s="83">
        <v>0</v>
      </c>
      <c r="D84" s="83">
        <v>0</v>
      </c>
      <c r="E84" s="83">
        <v>0</v>
      </c>
      <c r="F84" s="83">
        <v>0</v>
      </c>
      <c r="G84" s="83">
        <v>0</v>
      </c>
      <c r="H84" s="83">
        <v>0</v>
      </c>
      <c r="I84" s="83">
        <v>0</v>
      </c>
      <c r="J84" s="83">
        <v>0</v>
      </c>
      <c r="K84" s="83">
        <v>3</v>
      </c>
      <c r="L84" s="83">
        <v>0</v>
      </c>
      <c r="M84" s="83">
        <v>2</v>
      </c>
      <c r="O84" s="65"/>
    </row>
    <row r="85" spans="1:15" ht="20.100000000000001" customHeight="1" x14ac:dyDescent="0.25">
      <c r="A85" s="35" t="s">
        <v>220</v>
      </c>
      <c r="B85" s="83">
        <v>0</v>
      </c>
      <c r="C85" s="83">
        <v>0</v>
      </c>
      <c r="D85" s="83">
        <v>0</v>
      </c>
      <c r="E85" s="83">
        <v>0</v>
      </c>
      <c r="F85" s="83">
        <v>0</v>
      </c>
      <c r="G85" s="83">
        <v>0</v>
      </c>
      <c r="H85" s="83">
        <v>0</v>
      </c>
      <c r="I85" s="83">
        <v>0</v>
      </c>
      <c r="J85" s="83">
        <v>0</v>
      </c>
      <c r="K85" s="83">
        <v>0</v>
      </c>
      <c r="L85" s="83">
        <v>0</v>
      </c>
      <c r="M85" s="83">
        <v>1</v>
      </c>
      <c r="O85" s="65"/>
    </row>
    <row r="86" spans="1:15" ht="20.100000000000001" customHeight="1" x14ac:dyDescent="0.25">
      <c r="A86" s="35" t="s">
        <v>221</v>
      </c>
      <c r="B86" s="83">
        <v>0</v>
      </c>
      <c r="C86" s="83">
        <v>0</v>
      </c>
      <c r="D86" s="83">
        <v>0</v>
      </c>
      <c r="E86" s="83">
        <v>0</v>
      </c>
      <c r="F86" s="83">
        <v>0</v>
      </c>
      <c r="G86" s="83">
        <v>0</v>
      </c>
      <c r="H86" s="83">
        <v>0</v>
      </c>
      <c r="I86" s="83">
        <v>0</v>
      </c>
      <c r="J86" s="83">
        <v>1</v>
      </c>
      <c r="K86" s="83">
        <v>0</v>
      </c>
      <c r="L86" s="83">
        <v>0</v>
      </c>
      <c r="M86" s="83">
        <v>2</v>
      </c>
      <c r="O86" s="65"/>
    </row>
    <row r="87" spans="1:15" ht="20.100000000000001" customHeight="1" x14ac:dyDescent="0.25">
      <c r="A87" s="35" t="s">
        <v>222</v>
      </c>
      <c r="B87" s="83">
        <v>0</v>
      </c>
      <c r="C87" s="83">
        <v>0</v>
      </c>
      <c r="D87" s="83">
        <v>0</v>
      </c>
      <c r="E87" s="83">
        <v>0</v>
      </c>
      <c r="F87" s="83">
        <v>0</v>
      </c>
      <c r="G87" s="83">
        <v>0</v>
      </c>
      <c r="H87" s="83">
        <v>0</v>
      </c>
      <c r="I87" s="83">
        <v>0</v>
      </c>
      <c r="J87" s="83">
        <v>2</v>
      </c>
      <c r="K87" s="83">
        <v>0</v>
      </c>
      <c r="L87" s="83">
        <v>5</v>
      </c>
      <c r="M87" s="83">
        <v>2</v>
      </c>
      <c r="O87" s="65"/>
    </row>
    <row r="88" spans="1:15" ht="20.100000000000001" customHeight="1" x14ac:dyDescent="0.25">
      <c r="A88" s="35" t="s">
        <v>223</v>
      </c>
      <c r="B88" s="83">
        <v>0</v>
      </c>
      <c r="C88" s="83">
        <v>0</v>
      </c>
      <c r="D88" s="83">
        <v>0</v>
      </c>
      <c r="E88" s="83">
        <v>0</v>
      </c>
      <c r="F88" s="83">
        <v>1</v>
      </c>
      <c r="G88" s="83">
        <v>0</v>
      </c>
      <c r="H88" s="83">
        <v>0</v>
      </c>
      <c r="I88" s="83">
        <v>0</v>
      </c>
      <c r="J88" s="83">
        <v>0</v>
      </c>
      <c r="K88" s="83">
        <v>0</v>
      </c>
      <c r="L88" s="83">
        <v>2</v>
      </c>
      <c r="M88" s="83">
        <v>5</v>
      </c>
      <c r="O88" s="65"/>
    </row>
    <row r="89" spans="1:15" s="30" customFormat="1" ht="20.100000000000001" customHeight="1" x14ac:dyDescent="0.25">
      <c r="A89" s="30" t="s">
        <v>224</v>
      </c>
      <c r="B89" s="89">
        <v>7</v>
      </c>
      <c r="C89" s="89">
        <v>0</v>
      </c>
      <c r="D89" s="89">
        <v>3</v>
      </c>
      <c r="E89" s="89">
        <v>0</v>
      </c>
      <c r="F89" s="89">
        <v>7</v>
      </c>
      <c r="G89" s="89">
        <v>0</v>
      </c>
      <c r="H89" s="89">
        <v>22</v>
      </c>
      <c r="I89" s="89">
        <v>1</v>
      </c>
      <c r="J89" s="89">
        <v>907</v>
      </c>
      <c r="K89" s="89">
        <v>596</v>
      </c>
      <c r="L89" s="89">
        <v>489</v>
      </c>
      <c r="M89" s="89">
        <v>954</v>
      </c>
      <c r="O89" s="27"/>
    </row>
    <row r="90" spans="1:15" ht="20.100000000000001" customHeight="1" x14ac:dyDescent="0.25">
      <c r="A90" s="35" t="s">
        <v>225</v>
      </c>
      <c r="B90" s="83">
        <v>2</v>
      </c>
      <c r="C90" s="83">
        <v>0</v>
      </c>
      <c r="D90" s="83">
        <v>0</v>
      </c>
      <c r="E90" s="83">
        <v>0</v>
      </c>
      <c r="F90" s="83">
        <v>2</v>
      </c>
      <c r="G90" s="83">
        <v>0</v>
      </c>
      <c r="H90" s="83">
        <v>1</v>
      </c>
      <c r="I90" s="83">
        <v>0</v>
      </c>
      <c r="J90" s="83">
        <v>271</v>
      </c>
      <c r="K90" s="83">
        <v>9</v>
      </c>
      <c r="L90" s="83">
        <v>51</v>
      </c>
      <c r="M90" s="83">
        <v>152</v>
      </c>
      <c r="O90" s="65"/>
    </row>
    <row r="91" spans="1:15" ht="20.100000000000001" customHeight="1" x14ac:dyDescent="0.25">
      <c r="A91" s="35" t="s">
        <v>227</v>
      </c>
      <c r="B91" s="83">
        <v>5</v>
      </c>
      <c r="C91" s="83">
        <v>0</v>
      </c>
      <c r="D91" s="83">
        <v>3</v>
      </c>
      <c r="E91" s="83">
        <v>0</v>
      </c>
      <c r="F91" s="83">
        <v>5</v>
      </c>
      <c r="G91" s="83">
        <v>0</v>
      </c>
      <c r="H91" s="83">
        <v>20</v>
      </c>
      <c r="I91" s="83">
        <v>1</v>
      </c>
      <c r="J91" s="83">
        <v>613</v>
      </c>
      <c r="K91" s="83">
        <v>584</v>
      </c>
      <c r="L91" s="83">
        <v>326</v>
      </c>
      <c r="M91" s="83">
        <v>688</v>
      </c>
      <c r="O91" s="65"/>
    </row>
    <row r="92" spans="1:15" ht="20.100000000000001" customHeight="1" x14ac:dyDescent="0.25">
      <c r="A92" s="35" t="s">
        <v>228</v>
      </c>
      <c r="B92" s="83">
        <v>0</v>
      </c>
      <c r="C92" s="83">
        <v>0</v>
      </c>
      <c r="D92" s="83">
        <v>0</v>
      </c>
      <c r="E92" s="83">
        <v>0</v>
      </c>
      <c r="F92" s="83">
        <v>0</v>
      </c>
      <c r="G92" s="83">
        <v>0</v>
      </c>
      <c r="H92" s="83">
        <v>1</v>
      </c>
      <c r="I92" s="83">
        <v>0</v>
      </c>
      <c r="J92" s="83">
        <v>23</v>
      </c>
      <c r="K92" s="83">
        <v>3</v>
      </c>
      <c r="L92" s="83">
        <v>112</v>
      </c>
      <c r="M92" s="83">
        <v>114</v>
      </c>
      <c r="O92" s="65"/>
    </row>
    <row r="93" spans="1:15" s="30" customFormat="1" ht="20.100000000000001" customHeight="1" x14ac:dyDescent="0.25">
      <c r="A93" s="30" t="s">
        <v>229</v>
      </c>
      <c r="B93" s="89">
        <v>0</v>
      </c>
      <c r="C93" s="89">
        <v>0</v>
      </c>
      <c r="D93" s="89">
        <v>33</v>
      </c>
      <c r="E93" s="89">
        <v>1</v>
      </c>
      <c r="F93" s="89">
        <v>1</v>
      </c>
      <c r="G93" s="89">
        <v>0</v>
      </c>
      <c r="H93" s="89">
        <v>0</v>
      </c>
      <c r="I93" s="89">
        <v>0</v>
      </c>
      <c r="J93" s="89">
        <v>3</v>
      </c>
      <c r="K93" s="89">
        <v>3</v>
      </c>
      <c r="L93" s="89">
        <v>8227</v>
      </c>
      <c r="M93" s="89">
        <v>10162</v>
      </c>
      <c r="O93" s="27"/>
    </row>
    <row r="94" spans="1:15" ht="20.100000000000001" customHeight="1" x14ac:dyDescent="0.25">
      <c r="A94" s="35" t="s">
        <v>230</v>
      </c>
      <c r="B94" s="83">
        <v>0</v>
      </c>
      <c r="C94" s="83">
        <v>0</v>
      </c>
      <c r="D94" s="83">
        <v>6</v>
      </c>
      <c r="E94" s="83">
        <v>0</v>
      </c>
      <c r="F94" s="83">
        <v>0</v>
      </c>
      <c r="G94" s="83">
        <v>0</v>
      </c>
      <c r="H94" s="83">
        <v>0</v>
      </c>
      <c r="I94" s="83">
        <v>0</v>
      </c>
      <c r="J94" s="83">
        <v>1</v>
      </c>
      <c r="K94" s="83">
        <v>3</v>
      </c>
      <c r="L94" s="83">
        <v>7889</v>
      </c>
      <c r="M94" s="83">
        <v>9685</v>
      </c>
      <c r="O94" s="65"/>
    </row>
    <row r="95" spans="1:15" ht="20.100000000000001" customHeight="1" x14ac:dyDescent="0.25">
      <c r="A95" s="35" t="s">
        <v>231</v>
      </c>
      <c r="B95" s="83">
        <v>0</v>
      </c>
      <c r="C95" s="83">
        <v>0</v>
      </c>
      <c r="D95" s="83">
        <v>0</v>
      </c>
      <c r="E95" s="83">
        <v>0</v>
      </c>
      <c r="F95" s="83">
        <v>0</v>
      </c>
      <c r="G95" s="83">
        <v>0</v>
      </c>
      <c r="H95" s="83">
        <v>0</v>
      </c>
      <c r="I95" s="83">
        <v>0</v>
      </c>
      <c r="J95" s="83">
        <v>0</v>
      </c>
      <c r="K95" s="83">
        <v>0</v>
      </c>
      <c r="L95" s="83">
        <v>23</v>
      </c>
      <c r="M95" s="83">
        <v>23</v>
      </c>
      <c r="O95" s="65"/>
    </row>
    <row r="96" spans="1:15" ht="20.100000000000001" customHeight="1" x14ac:dyDescent="0.25">
      <c r="A96" s="35" t="s">
        <v>232</v>
      </c>
      <c r="B96" s="83">
        <v>0</v>
      </c>
      <c r="C96" s="83">
        <v>0</v>
      </c>
      <c r="D96" s="83">
        <v>27</v>
      </c>
      <c r="E96" s="83">
        <v>0</v>
      </c>
      <c r="F96" s="83">
        <v>0</v>
      </c>
      <c r="G96" s="83">
        <v>0</v>
      </c>
      <c r="H96" s="83">
        <v>0</v>
      </c>
      <c r="I96" s="83">
        <v>0</v>
      </c>
      <c r="J96" s="83">
        <v>1</v>
      </c>
      <c r="K96" s="83">
        <v>0</v>
      </c>
      <c r="L96" s="83">
        <v>92</v>
      </c>
      <c r="M96" s="83">
        <v>185</v>
      </c>
      <c r="O96" s="65"/>
    </row>
    <row r="97" spans="1:15" ht="20.100000000000001" customHeight="1" x14ac:dyDescent="0.25">
      <c r="A97" s="35" t="s">
        <v>233</v>
      </c>
      <c r="B97" s="83">
        <v>0</v>
      </c>
      <c r="C97" s="83">
        <v>0</v>
      </c>
      <c r="D97" s="83">
        <v>0</v>
      </c>
      <c r="E97" s="83">
        <v>0</v>
      </c>
      <c r="F97" s="83">
        <v>0</v>
      </c>
      <c r="G97" s="83">
        <v>0</v>
      </c>
      <c r="H97" s="83">
        <v>0</v>
      </c>
      <c r="I97" s="83">
        <v>0</v>
      </c>
      <c r="J97" s="83">
        <v>0</v>
      </c>
      <c r="K97" s="83">
        <v>0</v>
      </c>
      <c r="L97" s="83">
        <v>22</v>
      </c>
      <c r="M97" s="83">
        <v>36</v>
      </c>
      <c r="O97" s="65"/>
    </row>
    <row r="98" spans="1:15" ht="20.100000000000001" customHeight="1" x14ac:dyDescent="0.25">
      <c r="A98" s="35" t="s">
        <v>234</v>
      </c>
      <c r="B98" s="83">
        <v>0</v>
      </c>
      <c r="C98" s="83">
        <v>0</v>
      </c>
      <c r="D98" s="83">
        <v>0</v>
      </c>
      <c r="E98" s="83">
        <v>1</v>
      </c>
      <c r="F98" s="83">
        <v>0</v>
      </c>
      <c r="G98" s="83">
        <v>0</v>
      </c>
      <c r="H98" s="83">
        <v>0</v>
      </c>
      <c r="I98" s="83">
        <v>0</v>
      </c>
      <c r="J98" s="83">
        <v>0</v>
      </c>
      <c r="K98" s="83">
        <v>0</v>
      </c>
      <c r="L98" s="83">
        <v>2</v>
      </c>
      <c r="M98" s="83">
        <v>2</v>
      </c>
      <c r="O98" s="65"/>
    </row>
    <row r="99" spans="1:15" ht="20.100000000000001" customHeight="1" x14ac:dyDescent="0.25">
      <c r="A99" s="35" t="s">
        <v>235</v>
      </c>
      <c r="B99" s="83">
        <v>0</v>
      </c>
      <c r="C99" s="83">
        <v>0</v>
      </c>
      <c r="D99" s="83">
        <v>0</v>
      </c>
      <c r="E99" s="83">
        <v>0</v>
      </c>
      <c r="F99" s="83">
        <v>0</v>
      </c>
      <c r="G99" s="83">
        <v>0</v>
      </c>
      <c r="H99" s="83">
        <v>0</v>
      </c>
      <c r="I99" s="83">
        <v>0</v>
      </c>
      <c r="J99" s="83">
        <v>0</v>
      </c>
      <c r="K99" s="83">
        <v>0</v>
      </c>
      <c r="L99" s="83">
        <v>0</v>
      </c>
      <c r="M99" s="83">
        <v>0</v>
      </c>
      <c r="O99" s="65"/>
    </row>
    <row r="100" spans="1:15" ht="20.100000000000001" customHeight="1" x14ac:dyDescent="0.25">
      <c r="A100" s="35" t="s">
        <v>236</v>
      </c>
      <c r="B100" s="83">
        <v>0</v>
      </c>
      <c r="C100" s="83">
        <v>0</v>
      </c>
      <c r="D100" s="83">
        <v>0</v>
      </c>
      <c r="E100" s="83">
        <v>0</v>
      </c>
      <c r="F100" s="83">
        <v>0</v>
      </c>
      <c r="G100" s="83">
        <v>0</v>
      </c>
      <c r="H100" s="83">
        <v>0</v>
      </c>
      <c r="I100" s="83">
        <v>0</v>
      </c>
      <c r="J100" s="83">
        <v>0</v>
      </c>
      <c r="K100" s="83">
        <v>0</v>
      </c>
      <c r="L100" s="83">
        <v>18</v>
      </c>
      <c r="M100" s="83">
        <v>20</v>
      </c>
      <c r="O100" s="65"/>
    </row>
    <row r="101" spans="1:15" ht="20.100000000000001" customHeight="1" x14ac:dyDescent="0.25">
      <c r="A101" s="35" t="s">
        <v>237</v>
      </c>
      <c r="B101" s="83">
        <v>0</v>
      </c>
      <c r="C101" s="83">
        <v>0</v>
      </c>
      <c r="D101" s="83">
        <v>0</v>
      </c>
      <c r="E101" s="83">
        <v>0</v>
      </c>
      <c r="F101" s="83">
        <v>0</v>
      </c>
      <c r="G101" s="83">
        <v>0</v>
      </c>
      <c r="H101" s="83">
        <v>0</v>
      </c>
      <c r="I101" s="83">
        <v>0</v>
      </c>
      <c r="J101" s="83">
        <v>0</v>
      </c>
      <c r="K101" s="83">
        <v>0</v>
      </c>
      <c r="L101" s="83">
        <v>10</v>
      </c>
      <c r="M101" s="83">
        <v>31</v>
      </c>
      <c r="O101" s="65"/>
    </row>
    <row r="102" spans="1:15" ht="20.100000000000001" customHeight="1" x14ac:dyDescent="0.25">
      <c r="A102" s="35" t="s">
        <v>238</v>
      </c>
      <c r="B102" s="83">
        <v>0</v>
      </c>
      <c r="C102" s="83">
        <v>0</v>
      </c>
      <c r="D102" s="83">
        <v>0</v>
      </c>
      <c r="E102" s="83">
        <v>0</v>
      </c>
      <c r="F102" s="83">
        <v>0</v>
      </c>
      <c r="G102" s="83">
        <v>0</v>
      </c>
      <c r="H102" s="83">
        <v>0</v>
      </c>
      <c r="I102" s="83">
        <v>0</v>
      </c>
      <c r="J102" s="83">
        <v>0</v>
      </c>
      <c r="K102" s="83">
        <v>0</v>
      </c>
      <c r="L102" s="83">
        <v>0</v>
      </c>
      <c r="M102" s="83">
        <v>0</v>
      </c>
      <c r="O102" s="65"/>
    </row>
    <row r="103" spans="1:15" ht="20.100000000000001" customHeight="1" x14ac:dyDescent="0.25">
      <c r="A103" s="35" t="s">
        <v>239</v>
      </c>
      <c r="B103" s="83">
        <v>0</v>
      </c>
      <c r="C103" s="83">
        <v>0</v>
      </c>
      <c r="D103" s="83">
        <v>0</v>
      </c>
      <c r="E103" s="83">
        <v>0</v>
      </c>
      <c r="F103" s="83">
        <v>0</v>
      </c>
      <c r="G103" s="83">
        <v>0</v>
      </c>
      <c r="H103" s="83">
        <v>0</v>
      </c>
      <c r="I103" s="83">
        <v>0</v>
      </c>
      <c r="J103" s="83">
        <v>1</v>
      </c>
      <c r="K103" s="83">
        <v>0</v>
      </c>
      <c r="L103" s="83">
        <v>0</v>
      </c>
      <c r="M103" s="83">
        <v>0</v>
      </c>
      <c r="O103" s="65"/>
    </row>
    <row r="104" spans="1:15" ht="20.100000000000001" customHeight="1" x14ac:dyDescent="0.25">
      <c r="A104" s="35" t="s">
        <v>240</v>
      </c>
      <c r="B104" s="83">
        <v>0</v>
      </c>
      <c r="C104" s="83">
        <v>0</v>
      </c>
      <c r="D104" s="83">
        <v>0</v>
      </c>
      <c r="E104" s="83">
        <v>0</v>
      </c>
      <c r="F104" s="83">
        <v>1</v>
      </c>
      <c r="G104" s="83">
        <v>0</v>
      </c>
      <c r="H104" s="83">
        <v>0</v>
      </c>
      <c r="I104" s="83">
        <v>0</v>
      </c>
      <c r="J104" s="83">
        <v>0</v>
      </c>
      <c r="K104" s="83">
        <v>0</v>
      </c>
      <c r="L104" s="83">
        <v>122</v>
      </c>
      <c r="M104" s="83">
        <v>125</v>
      </c>
      <c r="O104" s="65"/>
    </row>
    <row r="105" spans="1:15" ht="20.100000000000001" customHeight="1" x14ac:dyDescent="0.25">
      <c r="A105" s="35" t="s">
        <v>241</v>
      </c>
      <c r="B105" s="83">
        <v>0</v>
      </c>
      <c r="C105" s="83">
        <v>0</v>
      </c>
      <c r="D105" s="83">
        <v>0</v>
      </c>
      <c r="E105" s="83">
        <v>0</v>
      </c>
      <c r="F105" s="83">
        <v>0</v>
      </c>
      <c r="G105" s="83">
        <v>0</v>
      </c>
      <c r="H105" s="83">
        <v>0</v>
      </c>
      <c r="I105" s="83">
        <v>0</v>
      </c>
      <c r="J105" s="83">
        <v>0</v>
      </c>
      <c r="K105" s="83">
        <v>0</v>
      </c>
      <c r="L105" s="83">
        <v>49</v>
      </c>
      <c r="M105" s="83">
        <v>55</v>
      </c>
      <c r="O105" s="65"/>
    </row>
    <row r="106" spans="1:15" s="30" customFormat="1" ht="20.100000000000001" customHeight="1" x14ac:dyDescent="0.25">
      <c r="A106" s="30" t="s">
        <v>242</v>
      </c>
      <c r="B106" s="89">
        <v>352</v>
      </c>
      <c r="C106" s="89">
        <v>14</v>
      </c>
      <c r="D106" s="89">
        <v>344</v>
      </c>
      <c r="E106" s="89">
        <v>2</v>
      </c>
      <c r="F106" s="89">
        <v>334</v>
      </c>
      <c r="G106" s="89">
        <v>10</v>
      </c>
      <c r="H106" s="89">
        <v>231</v>
      </c>
      <c r="I106" s="89">
        <v>66</v>
      </c>
      <c r="J106" s="89">
        <v>292</v>
      </c>
      <c r="K106" s="89">
        <v>8</v>
      </c>
      <c r="L106" s="89">
        <v>378</v>
      </c>
      <c r="M106" s="89">
        <v>49</v>
      </c>
      <c r="O106" s="27"/>
    </row>
    <row r="107" spans="1:15" ht="20.100000000000001" customHeight="1" x14ac:dyDescent="0.25">
      <c r="A107" s="35" t="s">
        <v>243</v>
      </c>
      <c r="B107" s="83">
        <v>0</v>
      </c>
      <c r="C107" s="83">
        <v>0</v>
      </c>
      <c r="D107" s="83">
        <v>0</v>
      </c>
      <c r="E107" s="83">
        <v>0</v>
      </c>
      <c r="F107" s="83">
        <v>1</v>
      </c>
      <c r="G107" s="83">
        <v>0</v>
      </c>
      <c r="H107" s="83">
        <v>0</v>
      </c>
      <c r="I107" s="83">
        <v>66</v>
      </c>
      <c r="J107" s="83">
        <v>1</v>
      </c>
      <c r="K107" s="83">
        <v>3</v>
      </c>
      <c r="L107" s="83">
        <v>4</v>
      </c>
      <c r="M107" s="83">
        <v>12</v>
      </c>
      <c r="O107" s="65"/>
    </row>
    <row r="108" spans="1:15" ht="20.100000000000001" customHeight="1" x14ac:dyDescent="0.25">
      <c r="A108" s="35" t="s">
        <v>244</v>
      </c>
      <c r="B108" s="83">
        <v>1</v>
      </c>
      <c r="C108" s="83">
        <v>0</v>
      </c>
      <c r="D108" s="83">
        <v>0</v>
      </c>
      <c r="E108" s="83">
        <v>1</v>
      </c>
      <c r="F108" s="83">
        <v>1</v>
      </c>
      <c r="G108" s="83">
        <v>1</v>
      </c>
      <c r="H108" s="83">
        <v>2</v>
      </c>
      <c r="I108" s="83">
        <v>0</v>
      </c>
      <c r="J108" s="83">
        <v>1</v>
      </c>
      <c r="K108" s="83">
        <v>0</v>
      </c>
      <c r="L108" s="83">
        <v>0</v>
      </c>
      <c r="M108" s="83">
        <v>3</v>
      </c>
      <c r="O108" s="65"/>
    </row>
    <row r="109" spans="1:15" ht="20.100000000000001" customHeight="1" x14ac:dyDescent="0.25">
      <c r="A109" s="35" t="s">
        <v>245</v>
      </c>
      <c r="B109" s="83">
        <v>0</v>
      </c>
      <c r="C109" s="83">
        <v>0</v>
      </c>
      <c r="D109" s="83">
        <v>0</v>
      </c>
      <c r="E109" s="83">
        <v>0</v>
      </c>
      <c r="F109" s="83">
        <v>0</v>
      </c>
      <c r="G109" s="83">
        <v>0</v>
      </c>
      <c r="H109" s="83">
        <v>0</v>
      </c>
      <c r="I109" s="83">
        <v>0</v>
      </c>
      <c r="J109" s="83">
        <v>0</v>
      </c>
      <c r="K109" s="83">
        <v>0</v>
      </c>
      <c r="L109" s="83">
        <v>5</v>
      </c>
      <c r="M109" s="83">
        <v>16</v>
      </c>
      <c r="O109" s="65"/>
    </row>
    <row r="110" spans="1:15" ht="20.100000000000001" customHeight="1" x14ac:dyDescent="0.25">
      <c r="A110" s="35" t="s">
        <v>246</v>
      </c>
      <c r="B110" s="83">
        <v>0</v>
      </c>
      <c r="C110" s="83">
        <v>0</v>
      </c>
      <c r="D110" s="83">
        <v>0</v>
      </c>
      <c r="E110" s="83">
        <v>0</v>
      </c>
      <c r="F110" s="83">
        <v>0</v>
      </c>
      <c r="G110" s="83">
        <v>0</v>
      </c>
      <c r="H110" s="83">
        <v>0</v>
      </c>
      <c r="I110" s="83">
        <v>0</v>
      </c>
      <c r="J110" s="83">
        <v>0</v>
      </c>
      <c r="K110" s="83">
        <v>0</v>
      </c>
      <c r="L110" s="83">
        <v>0</v>
      </c>
      <c r="M110" s="83">
        <v>3</v>
      </c>
      <c r="O110" s="65"/>
    </row>
    <row r="111" spans="1:15" ht="20.100000000000001" customHeight="1" x14ac:dyDescent="0.25">
      <c r="A111" s="35" t="s">
        <v>247</v>
      </c>
      <c r="B111" s="83">
        <v>0</v>
      </c>
      <c r="C111" s="83">
        <v>1</v>
      </c>
      <c r="D111" s="83">
        <v>0</v>
      </c>
      <c r="E111" s="83">
        <v>0</v>
      </c>
      <c r="F111" s="83">
        <v>0</v>
      </c>
      <c r="G111" s="83">
        <v>0</v>
      </c>
      <c r="H111" s="83">
        <v>1</v>
      </c>
      <c r="I111" s="83">
        <v>0</v>
      </c>
      <c r="J111" s="83">
        <v>0</v>
      </c>
      <c r="K111" s="83">
        <v>2</v>
      </c>
      <c r="L111" s="83">
        <v>0</v>
      </c>
      <c r="M111" s="83">
        <v>0</v>
      </c>
      <c r="O111" s="65"/>
    </row>
    <row r="112" spans="1:15" ht="20.100000000000001" customHeight="1" x14ac:dyDescent="0.25">
      <c r="A112" s="35" t="s">
        <v>248</v>
      </c>
      <c r="B112" s="83">
        <v>351</v>
      </c>
      <c r="C112" s="83">
        <v>13</v>
      </c>
      <c r="D112" s="83">
        <v>344</v>
      </c>
      <c r="E112" s="83">
        <v>1</v>
      </c>
      <c r="F112" s="83">
        <v>332</v>
      </c>
      <c r="G112" s="83">
        <v>9</v>
      </c>
      <c r="H112" s="83">
        <v>228</v>
      </c>
      <c r="I112" s="83">
        <v>0</v>
      </c>
      <c r="J112" s="83">
        <v>290</v>
      </c>
      <c r="K112" s="83">
        <v>3</v>
      </c>
      <c r="L112" s="83">
        <v>369</v>
      </c>
      <c r="M112" s="83">
        <v>15</v>
      </c>
      <c r="O112" s="65"/>
    </row>
    <row r="113" spans="1:15" ht="20.100000000000001" customHeight="1" x14ac:dyDescent="0.25">
      <c r="A113" s="30" t="s">
        <v>249</v>
      </c>
      <c r="B113" s="89">
        <v>38</v>
      </c>
      <c r="C113" s="89">
        <v>10</v>
      </c>
      <c r="D113" s="89">
        <v>37</v>
      </c>
      <c r="E113" s="89">
        <v>31</v>
      </c>
      <c r="F113" s="89">
        <v>169</v>
      </c>
      <c r="G113" s="89">
        <v>30</v>
      </c>
      <c r="H113" s="89">
        <v>36</v>
      </c>
      <c r="I113" s="89">
        <v>28</v>
      </c>
      <c r="J113" s="89">
        <v>383</v>
      </c>
      <c r="K113" s="89">
        <v>26</v>
      </c>
      <c r="L113" s="89">
        <v>305</v>
      </c>
      <c r="M113" s="89">
        <v>619</v>
      </c>
      <c r="O113" s="65"/>
    </row>
    <row r="114" spans="1:15" ht="20.100000000000001" customHeight="1" x14ac:dyDescent="0.25">
      <c r="A114" s="35" t="s">
        <v>250</v>
      </c>
      <c r="B114" s="83">
        <v>8</v>
      </c>
      <c r="C114" s="83">
        <v>2</v>
      </c>
      <c r="D114" s="83">
        <v>3</v>
      </c>
      <c r="E114" s="83">
        <v>6</v>
      </c>
      <c r="F114" s="83">
        <v>3</v>
      </c>
      <c r="G114" s="83">
        <v>8</v>
      </c>
      <c r="H114" s="83">
        <v>2</v>
      </c>
      <c r="I114" s="83">
        <v>5</v>
      </c>
      <c r="J114" s="83">
        <v>54</v>
      </c>
      <c r="K114" s="83">
        <v>0</v>
      </c>
      <c r="L114" s="83">
        <v>17</v>
      </c>
      <c r="M114" s="83">
        <v>80</v>
      </c>
      <c r="O114" s="65"/>
    </row>
    <row r="115" spans="1:15" ht="20.100000000000001" customHeight="1" x14ac:dyDescent="0.25">
      <c r="A115" s="35" t="s">
        <v>251</v>
      </c>
      <c r="B115" s="83">
        <v>0</v>
      </c>
      <c r="C115" s="83">
        <v>0</v>
      </c>
      <c r="D115" s="83">
        <v>0</v>
      </c>
      <c r="E115" s="83">
        <v>0</v>
      </c>
      <c r="F115" s="83">
        <v>0</v>
      </c>
      <c r="G115" s="83">
        <v>0</v>
      </c>
      <c r="H115" s="83">
        <v>0</v>
      </c>
      <c r="I115" s="83">
        <v>0</v>
      </c>
      <c r="J115" s="83">
        <v>3</v>
      </c>
      <c r="K115" s="83">
        <v>1</v>
      </c>
      <c r="L115" s="83">
        <v>6</v>
      </c>
      <c r="M115" s="83">
        <v>7</v>
      </c>
      <c r="O115" s="65"/>
    </row>
    <row r="116" spans="1:15" ht="20.100000000000001" customHeight="1" x14ac:dyDescent="0.25">
      <c r="A116" s="35" t="s">
        <v>252</v>
      </c>
      <c r="B116" s="83">
        <v>0</v>
      </c>
      <c r="C116" s="83">
        <v>0</v>
      </c>
      <c r="D116" s="83">
        <v>0</v>
      </c>
      <c r="E116" s="83">
        <v>2</v>
      </c>
      <c r="F116" s="83">
        <v>7</v>
      </c>
      <c r="G116" s="83">
        <v>0</v>
      </c>
      <c r="H116" s="83">
        <v>2</v>
      </c>
      <c r="I116" s="83">
        <v>0</v>
      </c>
      <c r="J116" s="83">
        <v>17</v>
      </c>
      <c r="K116" s="83">
        <v>4</v>
      </c>
      <c r="L116" s="83">
        <v>2</v>
      </c>
      <c r="M116" s="83">
        <v>9</v>
      </c>
      <c r="O116" s="65"/>
    </row>
    <row r="117" spans="1:15" ht="20.100000000000001" customHeight="1" x14ac:dyDescent="0.25">
      <c r="A117" s="35" t="s">
        <v>253</v>
      </c>
      <c r="B117" s="83">
        <v>0</v>
      </c>
      <c r="C117" s="83">
        <v>0</v>
      </c>
      <c r="D117" s="83">
        <v>0</v>
      </c>
      <c r="E117" s="83">
        <v>0</v>
      </c>
      <c r="F117" s="83">
        <v>0</v>
      </c>
      <c r="G117" s="83">
        <v>0</v>
      </c>
      <c r="H117" s="83">
        <v>0</v>
      </c>
      <c r="I117" s="83">
        <v>0</v>
      </c>
      <c r="J117" s="83">
        <v>0</v>
      </c>
      <c r="K117" s="83">
        <v>0</v>
      </c>
      <c r="L117" s="83">
        <v>4</v>
      </c>
      <c r="M117" s="83">
        <v>5</v>
      </c>
      <c r="O117" s="65"/>
    </row>
    <row r="118" spans="1:15" ht="20.100000000000001" customHeight="1" x14ac:dyDescent="0.25">
      <c r="A118" s="35" t="s">
        <v>254</v>
      </c>
      <c r="B118" s="83">
        <v>0</v>
      </c>
      <c r="C118" s="83">
        <v>0</v>
      </c>
      <c r="D118" s="83">
        <v>0</v>
      </c>
      <c r="E118" s="83">
        <v>0</v>
      </c>
      <c r="F118" s="83">
        <v>1</v>
      </c>
      <c r="G118" s="83">
        <v>0</v>
      </c>
      <c r="H118" s="83">
        <v>0</v>
      </c>
      <c r="I118" s="83">
        <v>0</v>
      </c>
      <c r="J118" s="83">
        <v>11</v>
      </c>
      <c r="K118" s="83">
        <v>3</v>
      </c>
      <c r="L118" s="83">
        <v>41</v>
      </c>
      <c r="M118" s="83">
        <v>72</v>
      </c>
      <c r="O118" s="65"/>
    </row>
    <row r="119" spans="1:15" ht="20.100000000000001" customHeight="1" x14ac:dyDescent="0.25">
      <c r="A119" s="35" t="s">
        <v>255</v>
      </c>
      <c r="B119" s="83">
        <v>0</v>
      </c>
      <c r="C119" s="83">
        <v>0</v>
      </c>
      <c r="D119" s="83">
        <v>0</v>
      </c>
      <c r="E119" s="83">
        <v>0</v>
      </c>
      <c r="F119" s="83">
        <v>4</v>
      </c>
      <c r="G119" s="83">
        <v>0</v>
      </c>
      <c r="H119" s="83">
        <v>0</v>
      </c>
      <c r="I119" s="83">
        <v>0</v>
      </c>
      <c r="J119" s="83">
        <v>0</v>
      </c>
      <c r="K119" s="83">
        <v>0</v>
      </c>
      <c r="L119" s="83">
        <v>3</v>
      </c>
      <c r="M119" s="83">
        <v>1</v>
      </c>
      <c r="O119" s="65"/>
    </row>
    <row r="120" spans="1:15" ht="20.100000000000001" customHeight="1" x14ac:dyDescent="0.25">
      <c r="A120" s="35" t="s">
        <v>256</v>
      </c>
      <c r="B120" s="83">
        <v>11</v>
      </c>
      <c r="C120" s="83">
        <v>3</v>
      </c>
      <c r="D120" s="83">
        <v>13</v>
      </c>
      <c r="E120" s="83">
        <v>15</v>
      </c>
      <c r="F120" s="83">
        <v>7</v>
      </c>
      <c r="G120" s="83">
        <v>5</v>
      </c>
      <c r="H120" s="83">
        <v>6</v>
      </c>
      <c r="I120" s="83">
        <v>10</v>
      </c>
      <c r="J120" s="83">
        <v>7</v>
      </c>
      <c r="K120" s="83">
        <v>2</v>
      </c>
      <c r="L120" s="83">
        <v>27</v>
      </c>
      <c r="M120" s="83">
        <v>58</v>
      </c>
      <c r="O120" s="65"/>
    </row>
    <row r="121" spans="1:15" ht="20.100000000000001" customHeight="1" x14ac:dyDescent="0.25">
      <c r="A121" s="35" t="s">
        <v>257</v>
      </c>
      <c r="B121" s="83">
        <v>0</v>
      </c>
      <c r="C121" s="83">
        <v>0</v>
      </c>
      <c r="D121" s="83">
        <v>0</v>
      </c>
      <c r="E121" s="83">
        <v>1</v>
      </c>
      <c r="F121" s="83">
        <v>0</v>
      </c>
      <c r="G121" s="83">
        <v>0</v>
      </c>
      <c r="H121" s="83">
        <v>7</v>
      </c>
      <c r="I121" s="83">
        <v>1</v>
      </c>
      <c r="J121" s="83">
        <v>4</v>
      </c>
      <c r="K121" s="83">
        <v>0</v>
      </c>
      <c r="L121" s="83">
        <v>1</v>
      </c>
      <c r="M121" s="83">
        <v>0</v>
      </c>
      <c r="O121" s="65"/>
    </row>
    <row r="122" spans="1:15" ht="20.100000000000001" customHeight="1" x14ac:dyDescent="0.25">
      <c r="A122" s="35" t="s">
        <v>258</v>
      </c>
      <c r="B122" s="83">
        <v>3</v>
      </c>
      <c r="C122" s="83">
        <v>1</v>
      </c>
      <c r="D122" s="83">
        <v>3</v>
      </c>
      <c r="E122" s="83">
        <v>2</v>
      </c>
      <c r="F122" s="83">
        <v>9</v>
      </c>
      <c r="G122" s="83">
        <v>14</v>
      </c>
      <c r="H122" s="83">
        <v>7</v>
      </c>
      <c r="I122" s="83">
        <v>3</v>
      </c>
      <c r="J122" s="83">
        <v>43</v>
      </c>
      <c r="K122" s="83">
        <v>0</v>
      </c>
      <c r="L122" s="83">
        <v>17</v>
      </c>
      <c r="M122" s="83">
        <v>35</v>
      </c>
      <c r="O122" s="65"/>
    </row>
    <row r="123" spans="1:15" ht="20.100000000000001" customHeight="1" x14ac:dyDescent="0.25">
      <c r="A123" s="35" t="s">
        <v>259</v>
      </c>
      <c r="B123" s="83">
        <v>0</v>
      </c>
      <c r="C123" s="83">
        <v>0</v>
      </c>
      <c r="D123" s="83">
        <v>0</v>
      </c>
      <c r="E123" s="83">
        <v>0</v>
      </c>
      <c r="F123" s="83">
        <v>1</v>
      </c>
      <c r="G123" s="83">
        <v>0</v>
      </c>
      <c r="H123" s="83">
        <v>0</v>
      </c>
      <c r="I123" s="83">
        <v>0</v>
      </c>
      <c r="J123" s="83">
        <v>0</v>
      </c>
      <c r="K123" s="83">
        <v>0</v>
      </c>
      <c r="L123" s="83">
        <v>6</v>
      </c>
      <c r="M123" s="83">
        <v>1</v>
      </c>
      <c r="O123" s="65"/>
    </row>
    <row r="124" spans="1:15" ht="20.100000000000001" customHeight="1" x14ac:dyDescent="0.25">
      <c r="A124" s="35" t="s">
        <v>260</v>
      </c>
      <c r="B124" s="83">
        <v>2</v>
      </c>
      <c r="C124" s="83">
        <v>1</v>
      </c>
      <c r="D124" s="83">
        <v>4</v>
      </c>
      <c r="E124" s="83">
        <v>0</v>
      </c>
      <c r="F124" s="83">
        <v>115</v>
      </c>
      <c r="G124" s="83">
        <v>0</v>
      </c>
      <c r="H124" s="83">
        <v>3</v>
      </c>
      <c r="I124" s="83">
        <v>0</v>
      </c>
      <c r="J124" s="83">
        <v>138</v>
      </c>
      <c r="K124" s="83">
        <v>9</v>
      </c>
      <c r="L124" s="83">
        <v>25</v>
      </c>
      <c r="M124" s="83">
        <v>100</v>
      </c>
      <c r="O124" s="65"/>
    </row>
    <row r="125" spans="1:15" ht="20.100000000000001" customHeight="1" x14ac:dyDescent="0.25">
      <c r="A125" s="35" t="s">
        <v>261</v>
      </c>
      <c r="B125" s="83">
        <v>0</v>
      </c>
      <c r="C125" s="83">
        <v>0</v>
      </c>
      <c r="D125" s="83">
        <v>0</v>
      </c>
      <c r="E125" s="83">
        <v>2</v>
      </c>
      <c r="F125" s="83">
        <v>7</v>
      </c>
      <c r="G125" s="83">
        <v>0</v>
      </c>
      <c r="H125" s="83">
        <v>0</v>
      </c>
      <c r="I125" s="83">
        <v>0</v>
      </c>
      <c r="J125" s="83">
        <v>1</v>
      </c>
      <c r="K125" s="83">
        <v>0</v>
      </c>
      <c r="L125" s="83">
        <v>2</v>
      </c>
      <c r="M125" s="83">
        <v>9</v>
      </c>
      <c r="O125" s="65"/>
    </row>
    <row r="126" spans="1:15" ht="20.100000000000001" customHeight="1" x14ac:dyDescent="0.25">
      <c r="A126" s="35" t="s">
        <v>262</v>
      </c>
      <c r="B126" s="83">
        <v>0</v>
      </c>
      <c r="C126" s="83">
        <v>0</v>
      </c>
      <c r="D126" s="83">
        <v>1</v>
      </c>
      <c r="E126" s="83">
        <v>3</v>
      </c>
      <c r="F126" s="83">
        <v>0</v>
      </c>
      <c r="G126" s="83">
        <v>0</v>
      </c>
      <c r="H126" s="83">
        <v>0</v>
      </c>
      <c r="I126" s="83">
        <v>0</v>
      </c>
      <c r="J126" s="83">
        <v>0</v>
      </c>
      <c r="K126" s="83">
        <v>1</v>
      </c>
      <c r="L126" s="83">
        <v>89</v>
      </c>
      <c r="M126" s="83">
        <v>118</v>
      </c>
      <c r="O126" s="65"/>
    </row>
    <row r="127" spans="1:15" ht="20.100000000000001" customHeight="1" x14ac:dyDescent="0.25">
      <c r="A127" s="35" t="s">
        <v>263</v>
      </c>
      <c r="B127" s="83">
        <v>0</v>
      </c>
      <c r="C127" s="83">
        <v>0</v>
      </c>
      <c r="D127" s="83">
        <v>0</v>
      </c>
      <c r="E127" s="83">
        <v>0</v>
      </c>
      <c r="F127" s="83">
        <v>0</v>
      </c>
      <c r="G127" s="83">
        <v>0</v>
      </c>
      <c r="H127" s="83">
        <v>0</v>
      </c>
      <c r="I127" s="83">
        <v>4</v>
      </c>
      <c r="J127" s="83">
        <v>19</v>
      </c>
      <c r="K127" s="83">
        <v>0</v>
      </c>
      <c r="L127" s="83">
        <v>1</v>
      </c>
      <c r="M127" s="83">
        <v>10</v>
      </c>
      <c r="O127" s="65"/>
    </row>
    <row r="128" spans="1:15" ht="20.100000000000001" customHeight="1" x14ac:dyDescent="0.25">
      <c r="A128" s="35" t="s">
        <v>264</v>
      </c>
      <c r="B128" s="83">
        <v>3</v>
      </c>
      <c r="C128" s="83">
        <v>0</v>
      </c>
      <c r="D128" s="83">
        <v>0</v>
      </c>
      <c r="E128" s="83">
        <v>0</v>
      </c>
      <c r="F128" s="83">
        <v>1</v>
      </c>
      <c r="G128" s="83">
        <v>0</v>
      </c>
      <c r="H128" s="83">
        <v>0</v>
      </c>
      <c r="I128" s="83">
        <v>0</v>
      </c>
      <c r="J128" s="83">
        <v>2</v>
      </c>
      <c r="K128" s="83">
        <v>0</v>
      </c>
      <c r="L128" s="83">
        <v>0</v>
      </c>
      <c r="M128" s="83">
        <v>5</v>
      </c>
      <c r="O128" s="65"/>
    </row>
    <row r="129" spans="1:15" s="30" customFormat="1" ht="20.100000000000001" customHeight="1" x14ac:dyDescent="0.25">
      <c r="A129" s="35" t="s">
        <v>265</v>
      </c>
      <c r="B129" s="83">
        <v>0</v>
      </c>
      <c r="C129" s="83">
        <v>0</v>
      </c>
      <c r="D129" s="83">
        <v>0</v>
      </c>
      <c r="E129" s="83">
        <v>0</v>
      </c>
      <c r="F129" s="83">
        <v>0</v>
      </c>
      <c r="G129" s="83">
        <v>0</v>
      </c>
      <c r="H129" s="83">
        <v>0</v>
      </c>
      <c r="I129" s="83">
        <v>0</v>
      </c>
      <c r="J129" s="83">
        <v>1</v>
      </c>
      <c r="K129" s="83">
        <v>0</v>
      </c>
      <c r="L129" s="83">
        <v>9</v>
      </c>
      <c r="M129" s="83">
        <v>11</v>
      </c>
      <c r="O129" s="27"/>
    </row>
    <row r="130" spans="1:15" s="30" customFormat="1" ht="20.100000000000001" customHeight="1" x14ac:dyDescent="0.25">
      <c r="A130" s="35" t="s">
        <v>266</v>
      </c>
      <c r="B130" s="83">
        <v>0</v>
      </c>
      <c r="C130" s="83">
        <v>0</v>
      </c>
      <c r="D130" s="83">
        <v>1</v>
      </c>
      <c r="E130" s="83">
        <v>0</v>
      </c>
      <c r="F130" s="83">
        <v>0</v>
      </c>
      <c r="G130" s="83">
        <v>0</v>
      </c>
      <c r="H130" s="83">
        <v>0</v>
      </c>
      <c r="I130" s="83">
        <v>0</v>
      </c>
      <c r="J130" s="83">
        <v>0</v>
      </c>
      <c r="K130" s="83">
        <v>0</v>
      </c>
      <c r="L130" s="83">
        <v>1</v>
      </c>
      <c r="M130" s="83">
        <v>0</v>
      </c>
      <c r="O130" s="27"/>
    </row>
    <row r="131" spans="1:15" s="30" customFormat="1" ht="20.100000000000001" customHeight="1" x14ac:dyDescent="0.25">
      <c r="A131" s="35" t="s">
        <v>267</v>
      </c>
      <c r="B131" s="83">
        <v>0</v>
      </c>
      <c r="C131" s="83">
        <v>0</v>
      </c>
      <c r="D131" s="83">
        <v>1</v>
      </c>
      <c r="E131" s="83">
        <v>0</v>
      </c>
      <c r="F131" s="83">
        <v>3</v>
      </c>
      <c r="G131" s="83">
        <v>3</v>
      </c>
      <c r="H131" s="83">
        <v>2</v>
      </c>
      <c r="I131" s="83">
        <v>1</v>
      </c>
      <c r="J131" s="83">
        <v>11</v>
      </c>
      <c r="K131" s="83">
        <v>1</v>
      </c>
      <c r="L131" s="83">
        <v>4</v>
      </c>
      <c r="M131" s="83">
        <v>28</v>
      </c>
      <c r="O131" s="27"/>
    </row>
    <row r="132" spans="1:15" ht="20.100000000000001" customHeight="1" x14ac:dyDescent="0.25">
      <c r="A132" s="35" t="s">
        <v>268</v>
      </c>
      <c r="B132" s="83">
        <v>0</v>
      </c>
      <c r="C132" s="83">
        <v>0</v>
      </c>
      <c r="D132" s="83">
        <v>0</v>
      </c>
      <c r="E132" s="83">
        <v>0</v>
      </c>
      <c r="F132" s="83">
        <v>2</v>
      </c>
      <c r="G132" s="83">
        <v>0</v>
      </c>
      <c r="H132" s="83">
        <v>0</v>
      </c>
      <c r="I132" s="83">
        <v>0</v>
      </c>
      <c r="J132" s="83">
        <v>2</v>
      </c>
      <c r="K132" s="83">
        <v>1</v>
      </c>
      <c r="L132" s="83">
        <v>15</v>
      </c>
      <c r="M132" s="83">
        <v>18</v>
      </c>
      <c r="O132" s="65"/>
    </row>
    <row r="133" spans="1:15" ht="20.100000000000001" customHeight="1" x14ac:dyDescent="0.25">
      <c r="A133" s="35" t="s">
        <v>269</v>
      </c>
      <c r="B133" s="83">
        <v>1</v>
      </c>
      <c r="C133" s="83">
        <v>0</v>
      </c>
      <c r="D133" s="83">
        <v>5</v>
      </c>
      <c r="E133" s="83">
        <v>0</v>
      </c>
      <c r="F133" s="83">
        <v>0</v>
      </c>
      <c r="G133" s="83">
        <v>0</v>
      </c>
      <c r="H133" s="83">
        <v>0</v>
      </c>
      <c r="I133" s="83">
        <v>4</v>
      </c>
      <c r="J133" s="83">
        <v>46</v>
      </c>
      <c r="K133" s="83">
        <v>0</v>
      </c>
      <c r="L133" s="83">
        <v>5</v>
      </c>
      <c r="M133" s="83">
        <v>13</v>
      </c>
      <c r="O133" s="65"/>
    </row>
    <row r="134" spans="1:15" s="30" customFormat="1" ht="20.100000000000001" customHeight="1" x14ac:dyDescent="0.25">
      <c r="A134" s="35" t="s">
        <v>270</v>
      </c>
      <c r="B134" s="83">
        <v>10</v>
      </c>
      <c r="C134" s="83">
        <v>3</v>
      </c>
      <c r="D134" s="83">
        <v>6</v>
      </c>
      <c r="E134" s="83">
        <v>0</v>
      </c>
      <c r="F134" s="83">
        <v>9</v>
      </c>
      <c r="G134" s="83">
        <v>0</v>
      </c>
      <c r="H134" s="83">
        <v>7</v>
      </c>
      <c r="I134" s="83">
        <v>0</v>
      </c>
      <c r="J134" s="83">
        <v>24</v>
      </c>
      <c r="K134" s="83">
        <v>4</v>
      </c>
      <c r="L134" s="83">
        <v>30</v>
      </c>
      <c r="M134" s="83">
        <v>39</v>
      </c>
      <c r="O134" s="27"/>
    </row>
    <row r="135" spans="1:15" ht="20.100000000000001" customHeight="1" x14ac:dyDescent="0.25">
      <c r="A135" s="30" t="s">
        <v>271</v>
      </c>
      <c r="B135" s="89">
        <v>0</v>
      </c>
      <c r="C135" s="89">
        <v>0</v>
      </c>
      <c r="D135" s="89">
        <v>11</v>
      </c>
      <c r="E135" s="89">
        <v>1</v>
      </c>
      <c r="F135" s="89">
        <v>2</v>
      </c>
      <c r="G135" s="89">
        <v>0</v>
      </c>
      <c r="H135" s="89">
        <v>0</v>
      </c>
      <c r="I135" s="89">
        <v>0</v>
      </c>
      <c r="J135" s="89">
        <v>193</v>
      </c>
      <c r="K135" s="89">
        <v>0</v>
      </c>
      <c r="L135" s="89">
        <v>19</v>
      </c>
      <c r="M135" s="89">
        <v>49</v>
      </c>
      <c r="O135" s="65"/>
    </row>
    <row r="136" spans="1:15" ht="20.100000000000001" customHeight="1" x14ac:dyDescent="0.25">
      <c r="A136" s="35" t="s">
        <v>272</v>
      </c>
      <c r="B136" s="83">
        <v>0</v>
      </c>
      <c r="C136" s="83">
        <v>0</v>
      </c>
      <c r="D136" s="83">
        <v>8</v>
      </c>
      <c r="E136" s="83">
        <v>0</v>
      </c>
      <c r="F136" s="83">
        <v>2</v>
      </c>
      <c r="G136" s="83">
        <v>0</v>
      </c>
      <c r="H136" s="83">
        <v>0</v>
      </c>
      <c r="I136" s="83">
        <v>0</v>
      </c>
      <c r="J136" s="83">
        <v>174</v>
      </c>
      <c r="K136" s="83">
        <v>0</v>
      </c>
      <c r="L136" s="83">
        <v>18</v>
      </c>
      <c r="M136" s="83">
        <v>37</v>
      </c>
      <c r="O136" s="65"/>
    </row>
    <row r="137" spans="1:15" ht="20.100000000000001" customHeight="1" x14ac:dyDescent="0.25">
      <c r="A137" s="35" t="s">
        <v>273</v>
      </c>
      <c r="B137" s="83">
        <v>0</v>
      </c>
      <c r="C137" s="83">
        <v>0</v>
      </c>
      <c r="D137" s="83">
        <v>3</v>
      </c>
      <c r="E137" s="83">
        <v>0</v>
      </c>
      <c r="F137" s="83">
        <v>0</v>
      </c>
      <c r="G137" s="83">
        <v>0</v>
      </c>
      <c r="H137" s="83">
        <v>0</v>
      </c>
      <c r="I137" s="83">
        <v>0</v>
      </c>
      <c r="J137" s="83">
        <v>19</v>
      </c>
      <c r="K137" s="83">
        <v>0</v>
      </c>
      <c r="L137" s="83">
        <v>0</v>
      </c>
      <c r="M137" s="83">
        <v>12</v>
      </c>
      <c r="O137" s="65"/>
    </row>
    <row r="138" spans="1:15" ht="20.100000000000001" customHeight="1" x14ac:dyDescent="0.25">
      <c r="A138" s="35" t="s">
        <v>274</v>
      </c>
      <c r="B138" s="83">
        <v>0</v>
      </c>
      <c r="C138" s="83">
        <v>0</v>
      </c>
      <c r="D138" s="83">
        <v>0</v>
      </c>
      <c r="E138" s="83">
        <v>1</v>
      </c>
      <c r="F138" s="83">
        <v>0</v>
      </c>
      <c r="G138" s="83">
        <v>0</v>
      </c>
      <c r="H138" s="83">
        <v>0</v>
      </c>
      <c r="I138" s="83">
        <v>0</v>
      </c>
      <c r="J138" s="83">
        <v>0</v>
      </c>
      <c r="K138" s="83">
        <v>0</v>
      </c>
      <c r="L138" s="83">
        <v>1</v>
      </c>
      <c r="M138" s="83">
        <v>0</v>
      </c>
      <c r="O138" s="65"/>
    </row>
    <row r="139" spans="1:15" s="30" customFormat="1" ht="20.100000000000001" customHeight="1" thickBot="1" x14ac:dyDescent="0.3">
      <c r="A139" s="40" t="s">
        <v>275</v>
      </c>
      <c r="B139" s="97">
        <v>0</v>
      </c>
      <c r="C139" s="97">
        <v>0</v>
      </c>
      <c r="D139" s="97">
        <v>0</v>
      </c>
      <c r="E139" s="97">
        <v>0</v>
      </c>
      <c r="F139" s="97">
        <v>0</v>
      </c>
      <c r="G139" s="97">
        <v>0</v>
      </c>
      <c r="H139" s="97">
        <v>0</v>
      </c>
      <c r="I139" s="97">
        <v>0</v>
      </c>
      <c r="J139" s="97">
        <v>0</v>
      </c>
      <c r="K139" s="97">
        <v>0</v>
      </c>
      <c r="L139" s="97">
        <v>0</v>
      </c>
      <c r="M139" s="97">
        <v>0</v>
      </c>
      <c r="O139" s="27"/>
    </row>
    <row r="140" spans="1:15" s="291" customFormat="1" ht="15.95" customHeight="1" x14ac:dyDescent="0.25">
      <c r="A140" s="397" t="s">
        <v>368</v>
      </c>
      <c r="D140" s="398"/>
      <c r="E140" s="398"/>
      <c r="F140" s="222"/>
      <c r="G140" s="222"/>
      <c r="H140" s="313"/>
      <c r="I140" s="313"/>
      <c r="J140" s="398"/>
      <c r="K140" s="398"/>
      <c r="L140" s="398"/>
      <c r="M140" s="398"/>
      <c r="N140" s="398"/>
      <c r="O140" s="398"/>
    </row>
    <row r="141" spans="1:15" ht="20.100000000000001" customHeight="1" x14ac:dyDescent="0.25">
      <c r="C141" s="82"/>
      <c r="D141" s="82"/>
      <c r="E141" s="82"/>
      <c r="F141" s="82"/>
      <c r="G141" s="82"/>
      <c r="H141" s="82"/>
      <c r="I141" s="82"/>
      <c r="J141" s="82"/>
      <c r="K141" s="82"/>
      <c r="L141" s="82"/>
      <c r="M141" s="82"/>
      <c r="N141" s="83"/>
      <c r="O141" s="83"/>
    </row>
    <row r="142" spans="1:15" ht="20.100000000000001" customHeight="1" x14ac:dyDescent="0.25">
      <c r="D142" s="83"/>
      <c r="F142" s="83"/>
      <c r="H142" s="83"/>
      <c r="J142" s="83"/>
      <c r="L142" s="83"/>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75"/>
  <sheetViews>
    <sheetView showGridLines="0" zoomScaleNormal="100" zoomScaleSheetLayoutView="70" workbookViewId="0">
      <selection activeCell="F1" sqref="F1"/>
    </sheetView>
  </sheetViews>
  <sheetFormatPr defaultColWidth="11.42578125" defaultRowHeight="20.100000000000001" customHeight="1" x14ac:dyDescent="0.25"/>
  <cols>
    <col min="1" max="1" width="36.7109375" style="35" customWidth="1"/>
    <col min="2" max="11" width="10.7109375" style="35" customWidth="1"/>
    <col min="12" max="13" width="14.7109375" style="35" customWidth="1"/>
    <col min="14" max="256" width="11.42578125" style="35"/>
    <col min="257" max="257" width="36.7109375" style="35" customWidth="1"/>
    <col min="258" max="267" width="10.7109375" style="35" customWidth="1"/>
    <col min="268" max="269" width="14.7109375" style="35" customWidth="1"/>
    <col min="270" max="512" width="11.42578125" style="35"/>
    <col min="513" max="513" width="36.7109375" style="35" customWidth="1"/>
    <col min="514" max="523" width="10.7109375" style="35" customWidth="1"/>
    <col min="524" max="525" width="14.7109375" style="35" customWidth="1"/>
    <col min="526" max="768" width="11.42578125" style="35"/>
    <col min="769" max="769" width="36.7109375" style="35" customWidth="1"/>
    <col min="770" max="779" width="10.7109375" style="35" customWidth="1"/>
    <col min="780" max="781" width="14.7109375" style="35" customWidth="1"/>
    <col min="782" max="1024" width="11.42578125" style="35"/>
    <col min="1025" max="1025" width="36.7109375" style="35" customWidth="1"/>
    <col min="1026" max="1035" width="10.7109375" style="35" customWidth="1"/>
    <col min="1036" max="1037" width="14.7109375" style="35" customWidth="1"/>
    <col min="1038" max="1280" width="11.42578125" style="35"/>
    <col min="1281" max="1281" width="36.7109375" style="35" customWidth="1"/>
    <col min="1282" max="1291" width="10.7109375" style="35" customWidth="1"/>
    <col min="1292" max="1293" width="14.7109375" style="35" customWidth="1"/>
    <col min="1294" max="1536" width="11.42578125" style="35"/>
    <col min="1537" max="1537" width="36.7109375" style="35" customWidth="1"/>
    <col min="1538" max="1547" width="10.7109375" style="35" customWidth="1"/>
    <col min="1548" max="1549" width="14.7109375" style="35" customWidth="1"/>
    <col min="1550" max="1792" width="11.42578125" style="35"/>
    <col min="1793" max="1793" width="36.7109375" style="35" customWidth="1"/>
    <col min="1794" max="1803" width="10.7109375" style="35" customWidth="1"/>
    <col min="1804" max="1805" width="14.7109375" style="35" customWidth="1"/>
    <col min="1806" max="2048" width="11.42578125" style="35"/>
    <col min="2049" max="2049" width="36.7109375" style="35" customWidth="1"/>
    <col min="2050" max="2059" width="10.7109375" style="35" customWidth="1"/>
    <col min="2060" max="2061" width="14.7109375" style="35" customWidth="1"/>
    <col min="2062" max="2304" width="11.42578125" style="35"/>
    <col min="2305" max="2305" width="36.7109375" style="35" customWidth="1"/>
    <col min="2306" max="2315" width="10.7109375" style="35" customWidth="1"/>
    <col min="2316" max="2317" width="14.7109375" style="35" customWidth="1"/>
    <col min="2318" max="2560" width="11.42578125" style="35"/>
    <col min="2561" max="2561" width="36.7109375" style="35" customWidth="1"/>
    <col min="2562" max="2571" width="10.7109375" style="35" customWidth="1"/>
    <col min="2572" max="2573" width="14.7109375" style="35" customWidth="1"/>
    <col min="2574" max="2816" width="11.42578125" style="35"/>
    <col min="2817" max="2817" width="36.7109375" style="35" customWidth="1"/>
    <col min="2818" max="2827" width="10.7109375" style="35" customWidth="1"/>
    <col min="2828" max="2829" width="14.7109375" style="35" customWidth="1"/>
    <col min="2830" max="3072" width="11.42578125" style="35"/>
    <col min="3073" max="3073" width="36.7109375" style="35" customWidth="1"/>
    <col min="3074" max="3083" width="10.7109375" style="35" customWidth="1"/>
    <col min="3084" max="3085" width="14.7109375" style="35" customWidth="1"/>
    <col min="3086" max="3328" width="11.42578125" style="35"/>
    <col min="3329" max="3329" width="36.7109375" style="35" customWidth="1"/>
    <col min="3330" max="3339" width="10.7109375" style="35" customWidth="1"/>
    <col min="3340" max="3341" width="14.7109375" style="35" customWidth="1"/>
    <col min="3342" max="3584" width="11.42578125" style="35"/>
    <col min="3585" max="3585" width="36.7109375" style="35" customWidth="1"/>
    <col min="3586" max="3595" width="10.7109375" style="35" customWidth="1"/>
    <col min="3596" max="3597" width="14.7109375" style="35" customWidth="1"/>
    <col min="3598" max="3840" width="11.42578125" style="35"/>
    <col min="3841" max="3841" width="36.7109375" style="35" customWidth="1"/>
    <col min="3842" max="3851" width="10.7109375" style="35" customWidth="1"/>
    <col min="3852" max="3853" width="14.7109375" style="35" customWidth="1"/>
    <col min="3854" max="4096" width="11.42578125" style="35"/>
    <col min="4097" max="4097" width="36.7109375" style="35" customWidth="1"/>
    <col min="4098" max="4107" width="10.7109375" style="35" customWidth="1"/>
    <col min="4108" max="4109" width="14.7109375" style="35" customWidth="1"/>
    <col min="4110" max="4352" width="11.42578125" style="35"/>
    <col min="4353" max="4353" width="36.7109375" style="35" customWidth="1"/>
    <col min="4354" max="4363" width="10.7109375" style="35" customWidth="1"/>
    <col min="4364" max="4365" width="14.7109375" style="35" customWidth="1"/>
    <col min="4366" max="4608" width="11.42578125" style="35"/>
    <col min="4609" max="4609" width="36.7109375" style="35" customWidth="1"/>
    <col min="4610" max="4619" width="10.7109375" style="35" customWidth="1"/>
    <col min="4620" max="4621" width="14.7109375" style="35" customWidth="1"/>
    <col min="4622" max="4864" width="11.42578125" style="35"/>
    <col min="4865" max="4865" width="36.7109375" style="35" customWidth="1"/>
    <col min="4866" max="4875" width="10.7109375" style="35" customWidth="1"/>
    <col min="4876" max="4877" width="14.7109375" style="35" customWidth="1"/>
    <col min="4878" max="5120" width="11.42578125" style="35"/>
    <col min="5121" max="5121" width="36.7109375" style="35" customWidth="1"/>
    <col min="5122" max="5131" width="10.7109375" style="35" customWidth="1"/>
    <col min="5132" max="5133" width="14.7109375" style="35" customWidth="1"/>
    <col min="5134" max="5376" width="11.42578125" style="35"/>
    <col min="5377" max="5377" width="36.7109375" style="35" customWidth="1"/>
    <col min="5378" max="5387" width="10.7109375" style="35" customWidth="1"/>
    <col min="5388" max="5389" width="14.7109375" style="35" customWidth="1"/>
    <col min="5390" max="5632" width="11.42578125" style="35"/>
    <col min="5633" max="5633" width="36.7109375" style="35" customWidth="1"/>
    <col min="5634" max="5643" width="10.7109375" style="35" customWidth="1"/>
    <col min="5644" max="5645" width="14.7109375" style="35" customWidth="1"/>
    <col min="5646" max="5888" width="11.42578125" style="35"/>
    <col min="5889" max="5889" width="36.7109375" style="35" customWidth="1"/>
    <col min="5890" max="5899" width="10.7109375" style="35" customWidth="1"/>
    <col min="5900" max="5901" width="14.7109375" style="35" customWidth="1"/>
    <col min="5902" max="6144" width="11.42578125" style="35"/>
    <col min="6145" max="6145" width="36.7109375" style="35" customWidth="1"/>
    <col min="6146" max="6155" width="10.7109375" style="35" customWidth="1"/>
    <col min="6156" max="6157" width="14.7109375" style="35" customWidth="1"/>
    <col min="6158" max="6400" width="11.42578125" style="35"/>
    <col min="6401" max="6401" width="36.7109375" style="35" customWidth="1"/>
    <col min="6402" max="6411" width="10.7109375" style="35" customWidth="1"/>
    <col min="6412" max="6413" width="14.7109375" style="35" customWidth="1"/>
    <col min="6414" max="6656" width="11.42578125" style="35"/>
    <col min="6657" max="6657" width="36.7109375" style="35" customWidth="1"/>
    <col min="6658" max="6667" width="10.7109375" style="35" customWidth="1"/>
    <col min="6668" max="6669" width="14.7109375" style="35" customWidth="1"/>
    <col min="6670" max="6912" width="11.42578125" style="35"/>
    <col min="6913" max="6913" width="36.7109375" style="35" customWidth="1"/>
    <col min="6914" max="6923" width="10.7109375" style="35" customWidth="1"/>
    <col min="6924" max="6925" width="14.7109375" style="35" customWidth="1"/>
    <col min="6926" max="7168" width="11.42578125" style="35"/>
    <col min="7169" max="7169" width="36.7109375" style="35" customWidth="1"/>
    <col min="7170" max="7179" width="10.7109375" style="35" customWidth="1"/>
    <col min="7180" max="7181" width="14.7109375" style="35" customWidth="1"/>
    <col min="7182" max="7424" width="11.42578125" style="35"/>
    <col min="7425" max="7425" width="36.7109375" style="35" customWidth="1"/>
    <col min="7426" max="7435" width="10.7109375" style="35" customWidth="1"/>
    <col min="7436" max="7437" width="14.7109375" style="35" customWidth="1"/>
    <col min="7438" max="7680" width="11.42578125" style="35"/>
    <col min="7681" max="7681" width="36.7109375" style="35" customWidth="1"/>
    <col min="7682" max="7691" width="10.7109375" style="35" customWidth="1"/>
    <col min="7692" max="7693" width="14.7109375" style="35" customWidth="1"/>
    <col min="7694" max="7936" width="11.42578125" style="35"/>
    <col min="7937" max="7937" width="36.7109375" style="35" customWidth="1"/>
    <col min="7938" max="7947" width="10.7109375" style="35" customWidth="1"/>
    <col min="7948" max="7949" width="14.7109375" style="35" customWidth="1"/>
    <col min="7950" max="8192" width="11.42578125" style="35"/>
    <col min="8193" max="8193" width="36.7109375" style="35" customWidth="1"/>
    <col min="8194" max="8203" width="10.7109375" style="35" customWidth="1"/>
    <col min="8204" max="8205" width="14.7109375" style="35" customWidth="1"/>
    <col min="8206" max="8448" width="11.42578125" style="35"/>
    <col min="8449" max="8449" width="36.7109375" style="35" customWidth="1"/>
    <col min="8450" max="8459" width="10.7109375" style="35" customWidth="1"/>
    <col min="8460" max="8461" width="14.7109375" style="35" customWidth="1"/>
    <col min="8462" max="8704" width="11.42578125" style="35"/>
    <col min="8705" max="8705" width="36.7109375" style="35" customWidth="1"/>
    <col min="8706" max="8715" width="10.7109375" style="35" customWidth="1"/>
    <col min="8716" max="8717" width="14.7109375" style="35" customWidth="1"/>
    <col min="8718" max="8960" width="11.42578125" style="35"/>
    <col min="8961" max="8961" width="36.7109375" style="35" customWidth="1"/>
    <col min="8962" max="8971" width="10.7109375" style="35" customWidth="1"/>
    <col min="8972" max="8973" width="14.7109375" style="35" customWidth="1"/>
    <col min="8974" max="9216" width="11.42578125" style="35"/>
    <col min="9217" max="9217" width="36.7109375" style="35" customWidth="1"/>
    <col min="9218" max="9227" width="10.7109375" style="35" customWidth="1"/>
    <col min="9228" max="9229" width="14.7109375" style="35" customWidth="1"/>
    <col min="9230" max="9472" width="11.42578125" style="35"/>
    <col min="9473" max="9473" width="36.7109375" style="35" customWidth="1"/>
    <col min="9474" max="9483" width="10.7109375" style="35" customWidth="1"/>
    <col min="9484" max="9485" width="14.7109375" style="35" customWidth="1"/>
    <col min="9486" max="9728" width="11.42578125" style="35"/>
    <col min="9729" max="9729" width="36.7109375" style="35" customWidth="1"/>
    <col min="9730" max="9739" width="10.7109375" style="35" customWidth="1"/>
    <col min="9740" max="9741" width="14.7109375" style="35" customWidth="1"/>
    <col min="9742" max="9984" width="11.42578125" style="35"/>
    <col min="9985" max="9985" width="36.7109375" style="35" customWidth="1"/>
    <col min="9986" max="9995" width="10.7109375" style="35" customWidth="1"/>
    <col min="9996" max="9997" width="14.7109375" style="35" customWidth="1"/>
    <col min="9998" max="10240" width="11.42578125" style="35"/>
    <col min="10241" max="10241" width="36.7109375" style="35" customWidth="1"/>
    <col min="10242" max="10251" width="10.7109375" style="35" customWidth="1"/>
    <col min="10252" max="10253" width="14.7109375" style="35" customWidth="1"/>
    <col min="10254" max="10496" width="11.42578125" style="35"/>
    <col min="10497" max="10497" width="36.7109375" style="35" customWidth="1"/>
    <col min="10498" max="10507" width="10.7109375" style="35" customWidth="1"/>
    <col min="10508" max="10509" width="14.7109375" style="35" customWidth="1"/>
    <col min="10510" max="10752" width="11.42578125" style="35"/>
    <col min="10753" max="10753" width="36.7109375" style="35" customWidth="1"/>
    <col min="10754" max="10763" width="10.7109375" style="35" customWidth="1"/>
    <col min="10764" max="10765" width="14.7109375" style="35" customWidth="1"/>
    <col min="10766" max="11008" width="11.42578125" style="35"/>
    <col min="11009" max="11009" width="36.7109375" style="35" customWidth="1"/>
    <col min="11010" max="11019" width="10.7109375" style="35" customWidth="1"/>
    <col min="11020" max="11021" width="14.7109375" style="35" customWidth="1"/>
    <col min="11022" max="11264" width="11.42578125" style="35"/>
    <col min="11265" max="11265" width="36.7109375" style="35" customWidth="1"/>
    <col min="11266" max="11275" width="10.7109375" style="35" customWidth="1"/>
    <col min="11276" max="11277" width="14.7109375" style="35" customWidth="1"/>
    <col min="11278" max="11520" width="11.42578125" style="35"/>
    <col min="11521" max="11521" width="36.7109375" style="35" customWidth="1"/>
    <col min="11522" max="11531" width="10.7109375" style="35" customWidth="1"/>
    <col min="11532" max="11533" width="14.7109375" style="35" customWidth="1"/>
    <col min="11534" max="11776" width="11.42578125" style="35"/>
    <col min="11777" max="11777" width="36.7109375" style="35" customWidth="1"/>
    <col min="11778" max="11787" width="10.7109375" style="35" customWidth="1"/>
    <col min="11788" max="11789" width="14.7109375" style="35" customWidth="1"/>
    <col min="11790" max="12032" width="11.42578125" style="35"/>
    <col min="12033" max="12033" width="36.7109375" style="35" customWidth="1"/>
    <col min="12034" max="12043" width="10.7109375" style="35" customWidth="1"/>
    <col min="12044" max="12045" width="14.7109375" style="35" customWidth="1"/>
    <col min="12046" max="12288" width="11.42578125" style="35"/>
    <col min="12289" max="12289" width="36.7109375" style="35" customWidth="1"/>
    <col min="12290" max="12299" width="10.7109375" style="35" customWidth="1"/>
    <col min="12300" max="12301" width="14.7109375" style="35" customWidth="1"/>
    <col min="12302" max="12544" width="11.42578125" style="35"/>
    <col min="12545" max="12545" width="36.7109375" style="35" customWidth="1"/>
    <col min="12546" max="12555" width="10.7109375" style="35" customWidth="1"/>
    <col min="12556" max="12557" width="14.7109375" style="35" customWidth="1"/>
    <col min="12558" max="12800" width="11.42578125" style="35"/>
    <col min="12801" max="12801" width="36.7109375" style="35" customWidth="1"/>
    <col min="12802" max="12811" width="10.7109375" style="35" customWidth="1"/>
    <col min="12812" max="12813" width="14.7109375" style="35" customWidth="1"/>
    <col min="12814" max="13056" width="11.42578125" style="35"/>
    <col min="13057" max="13057" width="36.7109375" style="35" customWidth="1"/>
    <col min="13058" max="13067" width="10.7109375" style="35" customWidth="1"/>
    <col min="13068" max="13069" width="14.7109375" style="35" customWidth="1"/>
    <col min="13070" max="13312" width="11.42578125" style="35"/>
    <col min="13313" max="13313" width="36.7109375" style="35" customWidth="1"/>
    <col min="13314" max="13323" width="10.7109375" style="35" customWidth="1"/>
    <col min="13324" max="13325" width="14.7109375" style="35" customWidth="1"/>
    <col min="13326" max="13568" width="11.42578125" style="35"/>
    <col min="13569" max="13569" width="36.7109375" style="35" customWidth="1"/>
    <col min="13570" max="13579" width="10.7109375" style="35" customWidth="1"/>
    <col min="13580" max="13581" width="14.7109375" style="35" customWidth="1"/>
    <col min="13582" max="13824" width="11.42578125" style="35"/>
    <col min="13825" max="13825" width="36.7109375" style="35" customWidth="1"/>
    <col min="13826" max="13835" width="10.7109375" style="35" customWidth="1"/>
    <col min="13836" max="13837" width="14.7109375" style="35" customWidth="1"/>
    <col min="13838" max="14080" width="11.42578125" style="35"/>
    <col min="14081" max="14081" width="36.7109375" style="35" customWidth="1"/>
    <col min="14082" max="14091" width="10.7109375" style="35" customWidth="1"/>
    <col min="14092" max="14093" width="14.7109375" style="35" customWidth="1"/>
    <col min="14094" max="14336" width="11.42578125" style="35"/>
    <col min="14337" max="14337" width="36.7109375" style="35" customWidth="1"/>
    <col min="14338" max="14347" width="10.7109375" style="35" customWidth="1"/>
    <col min="14348" max="14349" width="14.7109375" style="35" customWidth="1"/>
    <col min="14350" max="14592" width="11.42578125" style="35"/>
    <col min="14593" max="14593" width="36.7109375" style="35" customWidth="1"/>
    <col min="14594" max="14603" width="10.7109375" style="35" customWidth="1"/>
    <col min="14604" max="14605" width="14.7109375" style="35" customWidth="1"/>
    <col min="14606" max="14848" width="11.42578125" style="35"/>
    <col min="14849" max="14849" width="36.7109375" style="35" customWidth="1"/>
    <col min="14850" max="14859" width="10.7109375" style="35" customWidth="1"/>
    <col min="14860" max="14861" width="14.7109375" style="35" customWidth="1"/>
    <col min="14862" max="15104" width="11.42578125" style="35"/>
    <col min="15105" max="15105" width="36.7109375" style="35" customWidth="1"/>
    <col min="15106" max="15115" width="10.7109375" style="35" customWidth="1"/>
    <col min="15116" max="15117" width="14.7109375" style="35" customWidth="1"/>
    <col min="15118" max="15360" width="11.42578125" style="35"/>
    <col min="15361" max="15361" width="36.7109375" style="35" customWidth="1"/>
    <col min="15362" max="15371" width="10.7109375" style="35" customWidth="1"/>
    <col min="15372" max="15373" width="14.7109375" style="35" customWidth="1"/>
    <col min="15374" max="15616" width="11.42578125" style="35"/>
    <col min="15617" max="15617" width="36.7109375" style="35" customWidth="1"/>
    <col min="15618" max="15627" width="10.7109375" style="35" customWidth="1"/>
    <col min="15628" max="15629" width="14.7109375" style="35" customWidth="1"/>
    <col min="15630" max="15872" width="11.42578125" style="35"/>
    <col min="15873" max="15873" width="36.7109375" style="35" customWidth="1"/>
    <col min="15874" max="15883" width="10.7109375" style="35" customWidth="1"/>
    <col min="15884" max="15885" width="14.7109375" style="35" customWidth="1"/>
    <col min="15886" max="16128" width="11.42578125" style="35"/>
    <col min="16129" max="16129" width="36.7109375" style="35" customWidth="1"/>
    <col min="16130" max="16139" width="10.7109375" style="35" customWidth="1"/>
    <col min="16140" max="16141" width="14.7109375" style="35" customWidth="1"/>
    <col min="16142" max="16384" width="11.42578125" style="35"/>
  </cols>
  <sheetData>
    <row r="1" spans="1:16" s="151" customFormat="1" ht="24.95" customHeight="1" x14ac:dyDescent="0.25">
      <c r="A1" s="144" t="s">
        <v>381</v>
      </c>
      <c r="B1" s="144"/>
      <c r="C1" s="144"/>
    </row>
    <row r="2" spans="1:16" s="151" customFormat="1" ht="24.95" customHeight="1" thickBot="1" x14ac:dyDescent="0.3">
      <c r="A2" s="145" t="s">
        <v>382</v>
      </c>
      <c r="B2" s="220"/>
      <c r="C2" s="220"/>
      <c r="D2" s="220"/>
      <c r="E2" s="220"/>
      <c r="F2" s="220"/>
      <c r="G2" s="220"/>
      <c r="H2" s="220"/>
      <c r="I2" s="220"/>
      <c r="J2" s="220"/>
      <c r="K2" s="220"/>
      <c r="L2" s="181"/>
      <c r="M2" s="181"/>
      <c r="N2" s="181"/>
    </row>
    <row r="3" spans="1:16" ht="20.100000000000001" customHeight="1" x14ac:dyDescent="0.25">
      <c r="A3" s="1487" t="s">
        <v>203</v>
      </c>
      <c r="B3" s="1483" t="s">
        <v>204</v>
      </c>
      <c r="C3" s="1484"/>
      <c r="D3" s="1484"/>
      <c r="E3" s="1484"/>
      <c r="F3" s="1484"/>
      <c r="G3" s="1484"/>
      <c r="H3" s="1484"/>
      <c r="I3" s="1484"/>
      <c r="J3" s="1484"/>
      <c r="K3" s="1484"/>
      <c r="L3" s="55"/>
      <c r="M3" s="55"/>
      <c r="N3" s="55"/>
    </row>
    <row r="4" spans="1:16" ht="20.100000000000001" customHeight="1" x14ac:dyDescent="0.25">
      <c r="A4" s="1488"/>
      <c r="B4" s="1485" t="s">
        <v>205</v>
      </c>
      <c r="C4" s="1485"/>
      <c r="D4" s="1485" t="s">
        <v>206</v>
      </c>
      <c r="E4" s="1485"/>
      <c r="F4" s="1485"/>
      <c r="G4" s="1485"/>
      <c r="H4" s="1485"/>
      <c r="I4" s="1485"/>
      <c r="J4" s="1485"/>
      <c r="K4" s="1486"/>
      <c r="L4" s="55"/>
      <c r="M4" s="55"/>
      <c r="N4" s="55"/>
    </row>
    <row r="5" spans="1:16" ht="20.100000000000001" customHeight="1" x14ac:dyDescent="0.25">
      <c r="A5" s="1488"/>
      <c r="B5" s="1485"/>
      <c r="C5" s="1485"/>
      <c r="D5" s="19" t="s">
        <v>207</v>
      </c>
      <c r="E5" s="19"/>
      <c r="F5" s="19" t="s">
        <v>208</v>
      </c>
      <c r="G5" s="19"/>
      <c r="H5" s="19" t="s">
        <v>209</v>
      </c>
      <c r="I5" s="19"/>
      <c r="J5" s="19" t="s">
        <v>210</v>
      </c>
      <c r="K5" s="84"/>
      <c r="L5" s="55"/>
      <c r="P5" s="55"/>
    </row>
    <row r="6" spans="1:16" ht="20.100000000000001" customHeight="1" x14ac:dyDescent="0.25">
      <c r="A6" s="1489"/>
      <c r="B6" s="19">
        <v>2011</v>
      </c>
      <c r="C6" s="19">
        <v>2012</v>
      </c>
      <c r="D6" s="19">
        <v>2011</v>
      </c>
      <c r="E6" s="19">
        <v>2012</v>
      </c>
      <c r="F6" s="19">
        <v>2011</v>
      </c>
      <c r="G6" s="19">
        <v>2012</v>
      </c>
      <c r="H6" s="19">
        <v>2011</v>
      </c>
      <c r="I6" s="19">
        <v>2012</v>
      </c>
      <c r="J6" s="19">
        <v>2011</v>
      </c>
      <c r="K6" s="54">
        <v>2012</v>
      </c>
      <c r="L6" s="55"/>
    </row>
    <row r="7" spans="1:16" ht="20.100000000000001" customHeight="1" x14ac:dyDescent="0.25">
      <c r="A7" s="26" t="s">
        <v>310</v>
      </c>
      <c r="B7" s="27">
        <v>179303</v>
      </c>
      <c r="C7" s="27">
        <v>195708</v>
      </c>
      <c r="D7" s="27">
        <v>92208</v>
      </c>
      <c r="E7" s="27">
        <v>91981</v>
      </c>
      <c r="F7" s="27">
        <v>22502</v>
      </c>
      <c r="G7" s="27">
        <v>28426</v>
      </c>
      <c r="H7" s="27">
        <v>64593</v>
      </c>
      <c r="I7" s="27">
        <v>75301</v>
      </c>
      <c r="J7" s="27">
        <v>0</v>
      </c>
      <c r="K7" s="27">
        <v>0</v>
      </c>
    </row>
    <row r="8" spans="1:16" s="30" customFormat="1" ht="20.100000000000001" customHeight="1" x14ac:dyDescent="0.25">
      <c r="A8" s="30" t="s">
        <v>212</v>
      </c>
      <c r="B8" s="89">
        <v>224</v>
      </c>
      <c r="C8" s="89">
        <v>86</v>
      </c>
      <c r="D8" s="89">
        <v>125</v>
      </c>
      <c r="E8" s="89">
        <v>45</v>
      </c>
      <c r="F8" s="89">
        <v>56</v>
      </c>
      <c r="G8" s="89">
        <v>39</v>
      </c>
      <c r="H8" s="89">
        <v>43</v>
      </c>
      <c r="I8" s="89">
        <v>2</v>
      </c>
      <c r="J8" s="89">
        <v>0</v>
      </c>
      <c r="K8" s="89">
        <v>0</v>
      </c>
    </row>
    <row r="9" spans="1:16" ht="20.100000000000001" customHeight="1" x14ac:dyDescent="0.25">
      <c r="A9" s="35" t="s">
        <v>213</v>
      </c>
      <c r="B9" s="83">
        <v>40</v>
      </c>
      <c r="C9" s="83">
        <v>30</v>
      </c>
      <c r="D9" s="83">
        <v>34</v>
      </c>
      <c r="E9" s="83">
        <v>15</v>
      </c>
      <c r="F9" s="83">
        <v>2</v>
      </c>
      <c r="G9" s="83">
        <v>15</v>
      </c>
      <c r="H9" s="83">
        <v>4</v>
      </c>
      <c r="I9" s="83">
        <v>0</v>
      </c>
      <c r="J9" s="83">
        <v>0</v>
      </c>
      <c r="K9" s="83">
        <v>0</v>
      </c>
    </row>
    <row r="10" spans="1:16" ht="20.100000000000001" customHeight="1" x14ac:dyDescent="0.25">
      <c r="A10" s="35" t="s">
        <v>214</v>
      </c>
      <c r="B10" s="83">
        <v>5</v>
      </c>
      <c r="C10" s="83">
        <v>8</v>
      </c>
      <c r="D10" s="83">
        <v>0</v>
      </c>
      <c r="E10" s="83">
        <v>1</v>
      </c>
      <c r="F10" s="83">
        <v>5</v>
      </c>
      <c r="G10" s="83">
        <v>7</v>
      </c>
      <c r="H10" s="83">
        <v>0</v>
      </c>
      <c r="I10" s="83">
        <v>0</v>
      </c>
      <c r="J10" s="83">
        <v>0</v>
      </c>
      <c r="K10" s="83">
        <v>0</v>
      </c>
    </row>
    <row r="11" spans="1:16" ht="20.100000000000001" customHeight="1" x14ac:dyDescent="0.25">
      <c r="A11" s="35" t="s">
        <v>215</v>
      </c>
      <c r="B11" s="83">
        <v>0</v>
      </c>
      <c r="C11" s="83">
        <v>1</v>
      </c>
      <c r="D11" s="83">
        <v>0</v>
      </c>
      <c r="E11" s="83">
        <v>1</v>
      </c>
      <c r="F11" s="83">
        <v>0</v>
      </c>
      <c r="G11" s="83">
        <v>0</v>
      </c>
      <c r="H11" s="83">
        <v>0</v>
      </c>
      <c r="I11" s="83">
        <v>0</v>
      </c>
      <c r="J11" s="83">
        <v>0</v>
      </c>
      <c r="K11" s="83">
        <v>0</v>
      </c>
    </row>
    <row r="12" spans="1:16" ht="20.100000000000001" customHeight="1" x14ac:dyDescent="0.25">
      <c r="A12" s="35" t="s">
        <v>216</v>
      </c>
      <c r="B12" s="83">
        <v>0</v>
      </c>
      <c r="C12" s="83">
        <v>1</v>
      </c>
      <c r="D12" s="83">
        <v>0</v>
      </c>
      <c r="E12" s="83">
        <v>1</v>
      </c>
      <c r="F12" s="83">
        <v>0</v>
      </c>
      <c r="G12" s="83">
        <v>0</v>
      </c>
      <c r="H12" s="83">
        <v>0</v>
      </c>
      <c r="I12" s="83">
        <v>0</v>
      </c>
      <c r="J12" s="83">
        <v>0</v>
      </c>
      <c r="K12" s="83">
        <v>0</v>
      </c>
    </row>
    <row r="13" spans="1:16" ht="20.100000000000001" customHeight="1" x14ac:dyDescent="0.25">
      <c r="A13" s="35" t="s">
        <v>217</v>
      </c>
      <c r="B13" s="83">
        <v>179</v>
      </c>
      <c r="C13" s="83">
        <v>46</v>
      </c>
      <c r="D13" s="83">
        <v>91</v>
      </c>
      <c r="E13" s="83">
        <v>27</v>
      </c>
      <c r="F13" s="83">
        <v>49</v>
      </c>
      <c r="G13" s="83">
        <v>17</v>
      </c>
      <c r="H13" s="83">
        <v>39</v>
      </c>
      <c r="I13" s="83">
        <v>2</v>
      </c>
      <c r="J13" s="83">
        <v>0</v>
      </c>
      <c r="K13" s="83">
        <v>0</v>
      </c>
    </row>
    <row r="14" spans="1:16" s="30" customFormat="1" ht="20.100000000000001" customHeight="1" x14ac:dyDescent="0.25">
      <c r="A14" s="30" t="s">
        <v>383</v>
      </c>
      <c r="B14" s="89">
        <v>111</v>
      </c>
      <c r="C14" s="89">
        <v>66</v>
      </c>
      <c r="D14" s="89">
        <v>79</v>
      </c>
      <c r="E14" s="89">
        <v>39</v>
      </c>
      <c r="F14" s="89">
        <v>26</v>
      </c>
      <c r="G14" s="89">
        <v>23</v>
      </c>
      <c r="H14" s="89">
        <v>6</v>
      </c>
      <c r="I14" s="89">
        <v>4</v>
      </c>
      <c r="J14" s="89">
        <v>0</v>
      </c>
      <c r="K14" s="89">
        <v>0</v>
      </c>
    </row>
    <row r="15" spans="1:16" ht="20.100000000000001" customHeight="1" x14ac:dyDescent="0.25">
      <c r="A15" s="35" t="s">
        <v>219</v>
      </c>
      <c r="B15" s="83">
        <v>18</v>
      </c>
      <c r="C15" s="83">
        <v>10</v>
      </c>
      <c r="D15" s="83">
        <v>13</v>
      </c>
      <c r="E15" s="83">
        <v>7</v>
      </c>
      <c r="F15" s="83">
        <v>4</v>
      </c>
      <c r="G15" s="83">
        <v>3</v>
      </c>
      <c r="H15" s="83">
        <v>1</v>
      </c>
      <c r="I15" s="83">
        <v>0</v>
      </c>
      <c r="J15" s="83">
        <v>0</v>
      </c>
      <c r="K15" s="83">
        <v>0</v>
      </c>
    </row>
    <row r="16" spans="1:16" ht="20.100000000000001" customHeight="1" x14ac:dyDescent="0.25">
      <c r="A16" s="35" t="s">
        <v>220</v>
      </c>
      <c r="B16" s="83">
        <v>35</v>
      </c>
      <c r="C16" s="83">
        <v>16</v>
      </c>
      <c r="D16" s="83">
        <v>30</v>
      </c>
      <c r="E16" s="83">
        <v>16</v>
      </c>
      <c r="F16" s="83">
        <v>3</v>
      </c>
      <c r="G16" s="83">
        <v>0</v>
      </c>
      <c r="H16" s="83">
        <v>2</v>
      </c>
      <c r="I16" s="83">
        <v>0</v>
      </c>
      <c r="J16" s="83">
        <v>0</v>
      </c>
      <c r="K16" s="83">
        <v>0</v>
      </c>
    </row>
    <row r="17" spans="1:11" ht="20.100000000000001" customHeight="1" x14ac:dyDescent="0.25">
      <c r="A17" s="35" t="s">
        <v>221</v>
      </c>
      <c r="B17" s="83">
        <v>13</v>
      </c>
      <c r="C17" s="83">
        <v>2</v>
      </c>
      <c r="D17" s="83">
        <v>11</v>
      </c>
      <c r="E17" s="83">
        <v>1</v>
      </c>
      <c r="F17" s="83">
        <v>1</v>
      </c>
      <c r="G17" s="83">
        <v>0</v>
      </c>
      <c r="H17" s="83">
        <v>1</v>
      </c>
      <c r="I17" s="83">
        <v>1</v>
      </c>
      <c r="J17" s="83">
        <v>0</v>
      </c>
      <c r="K17" s="83">
        <v>0</v>
      </c>
    </row>
    <row r="18" spans="1:11" ht="20.100000000000001" customHeight="1" x14ac:dyDescent="0.25">
      <c r="A18" s="35" t="s">
        <v>222</v>
      </c>
      <c r="B18" s="83">
        <v>13</v>
      </c>
      <c r="C18" s="83">
        <v>6</v>
      </c>
      <c r="D18" s="83">
        <v>9</v>
      </c>
      <c r="E18" s="83">
        <v>3</v>
      </c>
      <c r="F18" s="83">
        <v>3</v>
      </c>
      <c r="G18" s="83">
        <v>1</v>
      </c>
      <c r="H18" s="83">
        <v>1</v>
      </c>
      <c r="I18" s="83">
        <v>2</v>
      </c>
      <c r="J18" s="83">
        <v>0</v>
      </c>
      <c r="K18" s="83">
        <v>0</v>
      </c>
    </row>
    <row r="19" spans="1:11" ht="20.100000000000001" customHeight="1" x14ac:dyDescent="0.25">
      <c r="A19" s="35" t="s">
        <v>223</v>
      </c>
      <c r="B19" s="83">
        <v>32</v>
      </c>
      <c r="C19" s="83">
        <v>32</v>
      </c>
      <c r="D19" s="83">
        <v>16</v>
      </c>
      <c r="E19" s="83">
        <v>12</v>
      </c>
      <c r="F19" s="83">
        <v>15</v>
      </c>
      <c r="G19" s="83">
        <v>19</v>
      </c>
      <c r="H19" s="83">
        <v>1</v>
      </c>
      <c r="I19" s="83">
        <v>1</v>
      </c>
      <c r="J19" s="83">
        <v>0</v>
      </c>
      <c r="K19" s="83">
        <v>0</v>
      </c>
    </row>
    <row r="20" spans="1:11" s="30" customFormat="1" ht="20.100000000000001" customHeight="1" x14ac:dyDescent="0.25">
      <c r="A20" s="30" t="s">
        <v>224</v>
      </c>
      <c r="B20" s="89">
        <v>791</v>
      </c>
      <c r="C20" s="89">
        <v>746</v>
      </c>
      <c r="D20" s="89">
        <v>436</v>
      </c>
      <c r="E20" s="89">
        <v>475</v>
      </c>
      <c r="F20" s="89">
        <v>321</v>
      </c>
      <c r="G20" s="89">
        <v>251</v>
      </c>
      <c r="H20" s="89">
        <v>34</v>
      </c>
      <c r="I20" s="89">
        <v>20</v>
      </c>
      <c r="J20" s="89">
        <v>0</v>
      </c>
      <c r="K20" s="89">
        <v>0</v>
      </c>
    </row>
    <row r="21" spans="1:11" ht="20.100000000000001" customHeight="1" x14ac:dyDescent="0.25">
      <c r="A21" s="35" t="s">
        <v>225</v>
      </c>
      <c r="B21" s="83">
        <v>141</v>
      </c>
      <c r="C21" s="83">
        <v>92</v>
      </c>
      <c r="D21" s="83">
        <v>69</v>
      </c>
      <c r="E21" s="83">
        <v>46</v>
      </c>
      <c r="F21" s="83">
        <v>54</v>
      </c>
      <c r="G21" s="83">
        <v>44</v>
      </c>
      <c r="H21" s="83">
        <v>18</v>
      </c>
      <c r="I21" s="83">
        <v>2</v>
      </c>
      <c r="J21" s="83">
        <v>0</v>
      </c>
      <c r="K21" s="83">
        <v>0</v>
      </c>
    </row>
    <row r="22" spans="1:11" ht="20.100000000000001" customHeight="1" x14ac:dyDescent="0.25">
      <c r="A22" s="35" t="s">
        <v>227</v>
      </c>
      <c r="B22" s="83">
        <v>572</v>
      </c>
      <c r="C22" s="83">
        <v>556</v>
      </c>
      <c r="D22" s="83">
        <v>304</v>
      </c>
      <c r="E22" s="83">
        <v>363</v>
      </c>
      <c r="F22" s="83">
        <v>253</v>
      </c>
      <c r="G22" s="83">
        <v>175</v>
      </c>
      <c r="H22" s="83">
        <v>15</v>
      </c>
      <c r="I22" s="83">
        <v>18</v>
      </c>
      <c r="J22" s="83">
        <v>0</v>
      </c>
      <c r="K22" s="83">
        <v>0</v>
      </c>
    </row>
    <row r="23" spans="1:11" ht="20.100000000000001" customHeight="1" x14ac:dyDescent="0.25">
      <c r="A23" s="35" t="s">
        <v>228</v>
      </c>
      <c r="B23" s="83">
        <v>78</v>
      </c>
      <c r="C23" s="83">
        <v>98</v>
      </c>
      <c r="D23" s="83">
        <v>63</v>
      </c>
      <c r="E23" s="83">
        <v>66</v>
      </c>
      <c r="F23" s="83">
        <v>14</v>
      </c>
      <c r="G23" s="83">
        <v>32</v>
      </c>
      <c r="H23" s="83">
        <v>1</v>
      </c>
      <c r="I23" s="83">
        <v>0</v>
      </c>
      <c r="J23" s="83">
        <v>0</v>
      </c>
      <c r="K23" s="83">
        <v>0</v>
      </c>
    </row>
    <row r="24" spans="1:11" s="30" customFormat="1" ht="20.100000000000001" customHeight="1" x14ac:dyDescent="0.25">
      <c r="A24" s="30" t="s">
        <v>229</v>
      </c>
      <c r="B24" s="89">
        <v>172067</v>
      </c>
      <c r="C24" s="89">
        <v>189887</v>
      </c>
      <c r="D24" s="89">
        <v>89329</v>
      </c>
      <c r="E24" s="89">
        <v>89456</v>
      </c>
      <c r="F24" s="89">
        <v>19010</v>
      </c>
      <c r="G24" s="89">
        <v>25604</v>
      </c>
      <c r="H24" s="89">
        <v>63728</v>
      </c>
      <c r="I24" s="89">
        <v>74827</v>
      </c>
      <c r="J24" s="89">
        <v>0</v>
      </c>
      <c r="K24" s="89">
        <v>0</v>
      </c>
    </row>
    <row r="25" spans="1:11" ht="20.100000000000001" customHeight="1" x14ac:dyDescent="0.25">
      <c r="A25" s="35" t="s">
        <v>230</v>
      </c>
      <c r="B25" s="83">
        <v>135132</v>
      </c>
      <c r="C25" s="83">
        <v>153716</v>
      </c>
      <c r="D25" s="83">
        <v>55135</v>
      </c>
      <c r="E25" s="83">
        <v>57433</v>
      </c>
      <c r="F25" s="83">
        <v>17606</v>
      </c>
      <c r="G25" s="83">
        <v>22821</v>
      </c>
      <c r="H25" s="83">
        <v>62391</v>
      </c>
      <c r="I25" s="83">
        <v>73462</v>
      </c>
      <c r="J25" s="83">
        <v>0</v>
      </c>
      <c r="K25" s="83">
        <v>0</v>
      </c>
    </row>
    <row r="26" spans="1:11" ht="20.100000000000001" customHeight="1" x14ac:dyDescent="0.25">
      <c r="A26" s="35" t="s">
        <v>231</v>
      </c>
      <c r="B26" s="83">
        <v>229</v>
      </c>
      <c r="C26" s="83">
        <v>107</v>
      </c>
      <c r="D26" s="83">
        <v>176</v>
      </c>
      <c r="E26" s="83">
        <v>57</v>
      </c>
      <c r="F26" s="83">
        <v>20</v>
      </c>
      <c r="G26" s="83">
        <v>31</v>
      </c>
      <c r="H26" s="83">
        <v>33</v>
      </c>
      <c r="I26" s="83">
        <v>19</v>
      </c>
      <c r="J26" s="83">
        <v>0</v>
      </c>
      <c r="K26" s="83">
        <v>0</v>
      </c>
    </row>
    <row r="27" spans="1:11" ht="20.100000000000001" customHeight="1" x14ac:dyDescent="0.25">
      <c r="A27" s="35" t="s">
        <v>232</v>
      </c>
      <c r="B27" s="83">
        <v>29229</v>
      </c>
      <c r="C27" s="83">
        <v>25601</v>
      </c>
      <c r="D27" s="83">
        <v>28254</v>
      </c>
      <c r="E27" s="83">
        <v>24902</v>
      </c>
      <c r="F27" s="83">
        <v>720</v>
      </c>
      <c r="G27" s="83">
        <v>563</v>
      </c>
      <c r="H27" s="83">
        <v>255</v>
      </c>
      <c r="I27" s="83">
        <v>136</v>
      </c>
      <c r="J27" s="83">
        <v>0</v>
      </c>
      <c r="K27" s="83">
        <v>0</v>
      </c>
    </row>
    <row r="28" spans="1:11" ht="20.100000000000001" customHeight="1" x14ac:dyDescent="0.25">
      <c r="A28" s="35" t="s">
        <v>233</v>
      </c>
      <c r="B28" s="83">
        <v>108</v>
      </c>
      <c r="C28" s="83">
        <v>145</v>
      </c>
      <c r="D28" s="83">
        <v>68</v>
      </c>
      <c r="E28" s="83">
        <v>98</v>
      </c>
      <c r="F28" s="83">
        <v>24</v>
      </c>
      <c r="G28" s="83">
        <v>19</v>
      </c>
      <c r="H28" s="83">
        <v>16</v>
      </c>
      <c r="I28" s="83">
        <v>28</v>
      </c>
      <c r="J28" s="83">
        <v>0</v>
      </c>
      <c r="K28" s="83">
        <v>0</v>
      </c>
    </row>
    <row r="29" spans="1:11" ht="20.100000000000001" customHeight="1" x14ac:dyDescent="0.25">
      <c r="A29" s="35" t="s">
        <v>234</v>
      </c>
      <c r="B29" s="83">
        <v>82</v>
      </c>
      <c r="C29" s="83">
        <v>51</v>
      </c>
      <c r="D29" s="83">
        <v>78</v>
      </c>
      <c r="E29" s="83">
        <v>44</v>
      </c>
      <c r="F29" s="83">
        <v>3</v>
      </c>
      <c r="G29" s="83">
        <v>0</v>
      </c>
      <c r="H29" s="83">
        <v>1</v>
      </c>
      <c r="I29" s="83">
        <v>7</v>
      </c>
      <c r="J29" s="83">
        <v>0</v>
      </c>
      <c r="K29" s="83">
        <v>0</v>
      </c>
    </row>
    <row r="30" spans="1:11" ht="20.100000000000001" customHeight="1" x14ac:dyDescent="0.25">
      <c r="A30" s="35" t="s">
        <v>235</v>
      </c>
      <c r="B30" s="83">
        <v>0</v>
      </c>
      <c r="C30" s="83">
        <v>0</v>
      </c>
      <c r="D30" s="83">
        <v>0</v>
      </c>
      <c r="E30" s="83">
        <v>0</v>
      </c>
      <c r="F30" s="83">
        <v>0</v>
      </c>
      <c r="G30" s="83">
        <v>0</v>
      </c>
      <c r="H30" s="83">
        <v>0</v>
      </c>
      <c r="I30" s="83">
        <v>0</v>
      </c>
      <c r="J30" s="83">
        <v>0</v>
      </c>
      <c r="K30" s="83">
        <v>0</v>
      </c>
    </row>
    <row r="31" spans="1:11" ht="20.100000000000001" customHeight="1" x14ac:dyDescent="0.25">
      <c r="A31" s="35" t="s">
        <v>236</v>
      </c>
      <c r="B31" s="83">
        <v>1897</v>
      </c>
      <c r="C31" s="83">
        <v>2047</v>
      </c>
      <c r="D31" s="83">
        <v>883</v>
      </c>
      <c r="E31" s="83">
        <v>864</v>
      </c>
      <c r="F31" s="83">
        <v>67</v>
      </c>
      <c r="G31" s="83">
        <v>55</v>
      </c>
      <c r="H31" s="83">
        <v>947</v>
      </c>
      <c r="I31" s="83">
        <v>1128</v>
      </c>
      <c r="J31" s="83">
        <v>0</v>
      </c>
      <c r="K31" s="83">
        <v>0</v>
      </c>
    </row>
    <row r="32" spans="1:11" ht="20.100000000000001" customHeight="1" x14ac:dyDescent="0.25">
      <c r="A32" s="35" t="s">
        <v>237</v>
      </c>
      <c r="B32" s="83">
        <v>97</v>
      </c>
      <c r="C32" s="83">
        <v>86</v>
      </c>
      <c r="D32" s="83">
        <v>52</v>
      </c>
      <c r="E32" s="83">
        <v>60</v>
      </c>
      <c r="F32" s="83">
        <v>28</v>
      </c>
      <c r="G32" s="83">
        <v>19</v>
      </c>
      <c r="H32" s="83">
        <v>17</v>
      </c>
      <c r="I32" s="83">
        <v>7</v>
      </c>
      <c r="J32" s="83">
        <v>0</v>
      </c>
      <c r="K32" s="83">
        <v>0</v>
      </c>
    </row>
    <row r="33" spans="1:11" ht="20.100000000000001" customHeight="1" x14ac:dyDescent="0.25">
      <c r="A33" s="35" t="s">
        <v>238</v>
      </c>
      <c r="B33" s="83">
        <v>4</v>
      </c>
      <c r="C33" s="83">
        <v>0</v>
      </c>
      <c r="D33" s="83">
        <v>4</v>
      </c>
      <c r="E33" s="83">
        <v>0</v>
      </c>
      <c r="F33" s="83">
        <v>0</v>
      </c>
      <c r="G33" s="83">
        <v>0</v>
      </c>
      <c r="H33" s="83">
        <v>0</v>
      </c>
      <c r="I33" s="83">
        <v>0</v>
      </c>
      <c r="J33" s="83">
        <v>0</v>
      </c>
      <c r="K33" s="83">
        <v>0</v>
      </c>
    </row>
    <row r="34" spans="1:11" ht="20.100000000000001" customHeight="1" x14ac:dyDescent="0.25">
      <c r="A34" s="35" t="s">
        <v>239</v>
      </c>
      <c r="B34" s="83">
        <v>0</v>
      </c>
      <c r="C34" s="83">
        <v>0</v>
      </c>
      <c r="D34" s="83">
        <v>0</v>
      </c>
      <c r="E34" s="83">
        <v>0</v>
      </c>
      <c r="F34" s="83">
        <v>0</v>
      </c>
      <c r="G34" s="83">
        <v>0</v>
      </c>
      <c r="H34" s="83">
        <v>0</v>
      </c>
      <c r="I34" s="83">
        <v>0</v>
      </c>
      <c r="J34" s="83">
        <v>0</v>
      </c>
      <c r="K34" s="83">
        <v>0</v>
      </c>
    </row>
    <row r="35" spans="1:11" ht="20.100000000000001" customHeight="1" x14ac:dyDescent="0.25">
      <c r="A35" s="35" t="s">
        <v>240</v>
      </c>
      <c r="B35" s="83">
        <v>5169</v>
      </c>
      <c r="C35" s="83">
        <v>8039</v>
      </c>
      <c r="D35" s="83">
        <v>4637</v>
      </c>
      <c r="E35" s="83">
        <v>5968</v>
      </c>
      <c r="F35" s="83">
        <v>465</v>
      </c>
      <c r="G35" s="83">
        <v>2032</v>
      </c>
      <c r="H35" s="83">
        <v>67</v>
      </c>
      <c r="I35" s="83">
        <v>39</v>
      </c>
      <c r="J35" s="83">
        <v>0</v>
      </c>
      <c r="K35" s="83">
        <v>0</v>
      </c>
    </row>
    <row r="36" spans="1:11" ht="20.100000000000001" customHeight="1" x14ac:dyDescent="0.25">
      <c r="A36" s="35" t="s">
        <v>241</v>
      </c>
      <c r="B36" s="83">
        <v>120</v>
      </c>
      <c r="C36" s="83">
        <v>95</v>
      </c>
      <c r="D36" s="83">
        <v>42</v>
      </c>
      <c r="E36" s="83">
        <v>30</v>
      </c>
      <c r="F36" s="83">
        <v>77</v>
      </c>
      <c r="G36" s="83">
        <v>64</v>
      </c>
      <c r="H36" s="83">
        <v>1</v>
      </c>
      <c r="I36" s="83">
        <v>1</v>
      </c>
      <c r="J36" s="83">
        <v>0</v>
      </c>
      <c r="K36" s="83">
        <v>0</v>
      </c>
    </row>
    <row r="37" spans="1:11" s="30" customFormat="1" ht="20.100000000000001" customHeight="1" x14ac:dyDescent="0.25">
      <c r="A37" s="30" t="s">
        <v>242</v>
      </c>
      <c r="B37" s="89">
        <v>1067</v>
      </c>
      <c r="C37" s="89">
        <v>420</v>
      </c>
      <c r="D37" s="89">
        <v>136</v>
      </c>
      <c r="E37" s="89">
        <v>131</v>
      </c>
      <c r="F37" s="89">
        <v>740</v>
      </c>
      <c r="G37" s="89">
        <v>165</v>
      </c>
      <c r="H37" s="89">
        <v>191</v>
      </c>
      <c r="I37" s="89">
        <v>124</v>
      </c>
      <c r="J37" s="89">
        <v>0</v>
      </c>
      <c r="K37" s="89">
        <v>0</v>
      </c>
    </row>
    <row r="38" spans="1:11" ht="20.100000000000001" customHeight="1" x14ac:dyDescent="0.25">
      <c r="A38" s="35" t="s">
        <v>243</v>
      </c>
      <c r="B38" s="83">
        <v>19</v>
      </c>
      <c r="C38" s="83">
        <v>19</v>
      </c>
      <c r="D38" s="83">
        <v>9</v>
      </c>
      <c r="E38" s="83">
        <v>15</v>
      </c>
      <c r="F38" s="83">
        <v>10</v>
      </c>
      <c r="G38" s="83">
        <v>4</v>
      </c>
      <c r="H38" s="83">
        <v>0</v>
      </c>
      <c r="I38" s="83">
        <v>0</v>
      </c>
      <c r="J38" s="83">
        <v>0</v>
      </c>
      <c r="K38" s="83">
        <v>0</v>
      </c>
    </row>
    <row r="39" spans="1:11" ht="20.100000000000001" customHeight="1" x14ac:dyDescent="0.25">
      <c r="A39" s="35" t="s">
        <v>244</v>
      </c>
      <c r="B39" s="83">
        <v>25</v>
      </c>
      <c r="C39" s="83">
        <v>14</v>
      </c>
      <c r="D39" s="83">
        <v>15</v>
      </c>
      <c r="E39" s="83">
        <v>13</v>
      </c>
      <c r="F39" s="83">
        <v>10</v>
      </c>
      <c r="G39" s="83">
        <v>1</v>
      </c>
      <c r="H39" s="83">
        <v>0</v>
      </c>
      <c r="I39" s="83">
        <v>0</v>
      </c>
      <c r="J39" s="83">
        <v>0</v>
      </c>
      <c r="K39" s="83">
        <v>0</v>
      </c>
    </row>
    <row r="40" spans="1:11" ht="20.100000000000001" customHeight="1" x14ac:dyDescent="0.25">
      <c r="A40" s="35" t="s">
        <v>245</v>
      </c>
      <c r="B40" s="83">
        <v>227</v>
      </c>
      <c r="C40" s="83">
        <v>163</v>
      </c>
      <c r="D40" s="83">
        <v>52</v>
      </c>
      <c r="E40" s="83">
        <v>38</v>
      </c>
      <c r="F40" s="83">
        <v>12</v>
      </c>
      <c r="G40" s="83">
        <v>24</v>
      </c>
      <c r="H40" s="83">
        <v>163</v>
      </c>
      <c r="I40" s="83">
        <v>101</v>
      </c>
      <c r="J40" s="83">
        <v>0</v>
      </c>
      <c r="K40" s="83">
        <v>0</v>
      </c>
    </row>
    <row r="41" spans="1:11" ht="20.100000000000001" customHeight="1" x14ac:dyDescent="0.25">
      <c r="A41" s="35" t="s">
        <v>246</v>
      </c>
      <c r="B41" s="83">
        <v>19</v>
      </c>
      <c r="C41" s="83">
        <v>13</v>
      </c>
      <c r="D41" s="83">
        <v>4</v>
      </c>
      <c r="E41" s="83">
        <v>3</v>
      </c>
      <c r="F41" s="83">
        <v>3</v>
      </c>
      <c r="G41" s="83">
        <v>6</v>
      </c>
      <c r="H41" s="83">
        <v>12</v>
      </c>
      <c r="I41" s="83">
        <v>4</v>
      </c>
      <c r="J41" s="83">
        <v>0</v>
      </c>
      <c r="K41" s="83">
        <v>0</v>
      </c>
    </row>
    <row r="42" spans="1:11" ht="20.100000000000001" customHeight="1" x14ac:dyDescent="0.25">
      <c r="A42" s="35" t="s">
        <v>247</v>
      </c>
      <c r="B42" s="83">
        <v>35</v>
      </c>
      <c r="C42" s="83">
        <v>65</v>
      </c>
      <c r="D42" s="83">
        <v>27</v>
      </c>
      <c r="E42" s="83">
        <v>30</v>
      </c>
      <c r="F42" s="83">
        <v>5</v>
      </c>
      <c r="G42" s="83">
        <v>35</v>
      </c>
      <c r="H42" s="83">
        <v>3</v>
      </c>
      <c r="I42" s="83">
        <v>0</v>
      </c>
      <c r="J42" s="83">
        <v>0</v>
      </c>
      <c r="K42" s="83">
        <v>0</v>
      </c>
    </row>
    <row r="43" spans="1:11" ht="20.100000000000001" customHeight="1" x14ac:dyDescent="0.25">
      <c r="A43" s="35" t="s">
        <v>248</v>
      </c>
      <c r="B43" s="83">
        <v>742</v>
      </c>
      <c r="C43" s="83">
        <v>146</v>
      </c>
      <c r="D43" s="83">
        <v>29</v>
      </c>
      <c r="E43" s="83">
        <v>32</v>
      </c>
      <c r="F43" s="83">
        <v>700</v>
      </c>
      <c r="G43" s="83">
        <v>95</v>
      </c>
      <c r="H43" s="83">
        <v>13</v>
      </c>
      <c r="I43" s="83">
        <v>19</v>
      </c>
      <c r="J43" s="83">
        <v>0</v>
      </c>
      <c r="K43" s="83">
        <v>0</v>
      </c>
    </row>
    <row r="44" spans="1:11" s="30" customFormat="1" ht="20.100000000000001" customHeight="1" x14ac:dyDescent="0.25">
      <c r="A44" s="30" t="s">
        <v>249</v>
      </c>
      <c r="B44" s="83">
        <v>4602</v>
      </c>
      <c r="C44" s="83">
        <v>4228</v>
      </c>
      <c r="D44" s="89">
        <v>1766</v>
      </c>
      <c r="E44" s="89">
        <v>1595</v>
      </c>
      <c r="F44" s="89">
        <v>2339</v>
      </c>
      <c r="G44" s="89">
        <v>2322</v>
      </c>
      <c r="H44" s="89">
        <v>497</v>
      </c>
      <c r="I44" s="89">
        <v>311</v>
      </c>
      <c r="J44" s="89">
        <v>0</v>
      </c>
      <c r="K44" s="89">
        <v>0</v>
      </c>
    </row>
    <row r="45" spans="1:11" ht="20.100000000000001" customHeight="1" x14ac:dyDescent="0.25">
      <c r="A45" s="35" t="s">
        <v>250</v>
      </c>
      <c r="B45" s="83">
        <v>1307</v>
      </c>
      <c r="C45" s="83">
        <v>571</v>
      </c>
      <c r="D45" s="83">
        <v>169</v>
      </c>
      <c r="E45" s="83">
        <v>220</v>
      </c>
      <c r="F45" s="83">
        <v>1044</v>
      </c>
      <c r="G45" s="83">
        <v>260</v>
      </c>
      <c r="H45" s="83">
        <v>94</v>
      </c>
      <c r="I45" s="83">
        <v>91</v>
      </c>
      <c r="J45" s="83">
        <v>0</v>
      </c>
      <c r="K45" s="83">
        <v>0</v>
      </c>
    </row>
    <row r="46" spans="1:11" ht="20.100000000000001" customHeight="1" x14ac:dyDescent="0.25">
      <c r="A46" s="35" t="s">
        <v>251</v>
      </c>
      <c r="B46" s="83">
        <v>50</v>
      </c>
      <c r="C46" s="83">
        <v>148</v>
      </c>
      <c r="D46" s="83">
        <v>35</v>
      </c>
      <c r="E46" s="83">
        <v>24</v>
      </c>
      <c r="F46" s="83">
        <v>12</v>
      </c>
      <c r="G46" s="83">
        <v>117</v>
      </c>
      <c r="H46" s="83">
        <v>3</v>
      </c>
      <c r="I46" s="83">
        <v>7</v>
      </c>
      <c r="J46" s="83">
        <v>0</v>
      </c>
      <c r="K46" s="83">
        <v>0</v>
      </c>
    </row>
    <row r="47" spans="1:11" ht="20.100000000000001" customHeight="1" x14ac:dyDescent="0.25">
      <c r="A47" s="35" t="s">
        <v>252</v>
      </c>
      <c r="B47" s="83">
        <v>53</v>
      </c>
      <c r="C47" s="83">
        <v>70</v>
      </c>
      <c r="D47" s="83">
        <v>27</v>
      </c>
      <c r="E47" s="83">
        <v>20</v>
      </c>
      <c r="F47" s="83">
        <v>21</v>
      </c>
      <c r="G47" s="83">
        <v>44</v>
      </c>
      <c r="H47" s="83">
        <v>5</v>
      </c>
      <c r="I47" s="83">
        <v>6</v>
      </c>
      <c r="J47" s="83">
        <v>0</v>
      </c>
      <c r="K47" s="83">
        <v>0</v>
      </c>
    </row>
    <row r="48" spans="1:11" ht="20.100000000000001" customHeight="1" x14ac:dyDescent="0.25">
      <c r="A48" s="35" t="s">
        <v>253</v>
      </c>
      <c r="B48" s="83">
        <v>38</v>
      </c>
      <c r="C48" s="83">
        <v>25</v>
      </c>
      <c r="D48" s="83">
        <v>26</v>
      </c>
      <c r="E48" s="83">
        <v>13</v>
      </c>
      <c r="F48" s="83">
        <v>1</v>
      </c>
      <c r="G48" s="83">
        <v>7</v>
      </c>
      <c r="H48" s="83">
        <v>11</v>
      </c>
      <c r="I48" s="83">
        <v>5</v>
      </c>
      <c r="J48" s="83">
        <v>0</v>
      </c>
      <c r="K48" s="83">
        <v>0</v>
      </c>
    </row>
    <row r="49" spans="1:11" ht="20.100000000000001" customHeight="1" x14ac:dyDescent="0.25">
      <c r="A49" s="35" t="s">
        <v>254</v>
      </c>
      <c r="B49" s="83">
        <v>478</v>
      </c>
      <c r="C49" s="83">
        <v>516</v>
      </c>
      <c r="D49" s="83">
        <v>322</v>
      </c>
      <c r="E49" s="83">
        <v>326</v>
      </c>
      <c r="F49" s="83">
        <v>116</v>
      </c>
      <c r="G49" s="83">
        <v>158</v>
      </c>
      <c r="H49" s="83">
        <v>40</v>
      </c>
      <c r="I49" s="83">
        <v>32</v>
      </c>
      <c r="J49" s="83">
        <v>0</v>
      </c>
      <c r="K49" s="83">
        <v>0</v>
      </c>
    </row>
    <row r="50" spans="1:11" ht="20.100000000000001" customHeight="1" x14ac:dyDescent="0.25">
      <c r="A50" s="35" t="s">
        <v>255</v>
      </c>
      <c r="B50" s="83">
        <v>31</v>
      </c>
      <c r="C50" s="83">
        <v>15</v>
      </c>
      <c r="D50" s="83">
        <v>25</v>
      </c>
      <c r="E50" s="83">
        <v>8</v>
      </c>
      <c r="F50" s="83">
        <v>1</v>
      </c>
      <c r="G50" s="83">
        <v>6</v>
      </c>
      <c r="H50" s="83">
        <v>5</v>
      </c>
      <c r="I50" s="83">
        <v>1</v>
      </c>
      <c r="J50" s="83">
        <v>0</v>
      </c>
      <c r="K50" s="83">
        <v>0</v>
      </c>
    </row>
    <row r="51" spans="1:11" ht="20.100000000000001" customHeight="1" x14ac:dyDescent="0.25">
      <c r="A51" s="35" t="s">
        <v>256</v>
      </c>
      <c r="B51" s="83">
        <v>417</v>
      </c>
      <c r="C51" s="83">
        <v>491</v>
      </c>
      <c r="D51" s="83">
        <v>133</v>
      </c>
      <c r="E51" s="83">
        <v>116</v>
      </c>
      <c r="F51" s="83">
        <v>241</v>
      </c>
      <c r="G51" s="83">
        <v>352</v>
      </c>
      <c r="H51" s="83">
        <v>43</v>
      </c>
      <c r="I51" s="83">
        <v>23</v>
      </c>
      <c r="J51" s="83">
        <v>0</v>
      </c>
      <c r="K51" s="83">
        <v>0</v>
      </c>
    </row>
    <row r="52" spans="1:11" ht="20.100000000000001" customHeight="1" x14ac:dyDescent="0.25">
      <c r="A52" s="35" t="s">
        <v>257</v>
      </c>
      <c r="B52" s="83">
        <v>15</v>
      </c>
      <c r="C52" s="83">
        <v>9</v>
      </c>
      <c r="D52" s="83">
        <v>5</v>
      </c>
      <c r="E52" s="83">
        <v>1</v>
      </c>
      <c r="F52" s="83">
        <v>10</v>
      </c>
      <c r="G52" s="83">
        <v>8</v>
      </c>
      <c r="H52" s="83">
        <v>0</v>
      </c>
      <c r="I52" s="83">
        <v>0</v>
      </c>
      <c r="J52" s="83">
        <v>0</v>
      </c>
      <c r="K52" s="83">
        <v>0</v>
      </c>
    </row>
    <row r="53" spans="1:11" ht="20.100000000000001" customHeight="1" x14ac:dyDescent="0.25">
      <c r="A53" s="35" t="s">
        <v>258</v>
      </c>
      <c r="B53" s="83">
        <v>91</v>
      </c>
      <c r="C53" s="83">
        <v>71</v>
      </c>
      <c r="D53" s="83">
        <v>50</v>
      </c>
      <c r="E53" s="83">
        <v>42</v>
      </c>
      <c r="F53" s="83">
        <v>8</v>
      </c>
      <c r="G53" s="83">
        <v>18</v>
      </c>
      <c r="H53" s="83">
        <v>33</v>
      </c>
      <c r="I53" s="83">
        <v>11</v>
      </c>
      <c r="J53" s="83">
        <v>0</v>
      </c>
      <c r="K53" s="83">
        <v>0</v>
      </c>
    </row>
    <row r="54" spans="1:11" ht="20.100000000000001" customHeight="1" x14ac:dyDescent="0.25">
      <c r="A54" s="35" t="s">
        <v>259</v>
      </c>
      <c r="B54" s="83">
        <v>3</v>
      </c>
      <c r="C54" s="83">
        <v>8</v>
      </c>
      <c r="D54" s="83">
        <v>2</v>
      </c>
      <c r="E54" s="83">
        <v>1</v>
      </c>
      <c r="F54" s="83">
        <v>1</v>
      </c>
      <c r="G54" s="83">
        <v>7</v>
      </c>
      <c r="H54" s="83">
        <v>0</v>
      </c>
      <c r="I54" s="83">
        <v>0</v>
      </c>
      <c r="J54" s="83">
        <v>0</v>
      </c>
      <c r="K54" s="83">
        <v>0</v>
      </c>
    </row>
    <row r="55" spans="1:11" ht="20.100000000000001" customHeight="1" x14ac:dyDescent="0.25">
      <c r="A55" s="35" t="s">
        <v>260</v>
      </c>
      <c r="B55" s="83">
        <v>276</v>
      </c>
      <c r="C55" s="83">
        <v>269</v>
      </c>
      <c r="D55" s="83">
        <v>126</v>
      </c>
      <c r="E55" s="83">
        <v>170</v>
      </c>
      <c r="F55" s="83">
        <v>31</v>
      </c>
      <c r="G55" s="83">
        <v>69</v>
      </c>
      <c r="H55" s="83">
        <v>119</v>
      </c>
      <c r="I55" s="83">
        <v>30</v>
      </c>
      <c r="J55" s="83">
        <v>0</v>
      </c>
      <c r="K55" s="83">
        <v>0</v>
      </c>
    </row>
    <row r="56" spans="1:11" ht="20.100000000000001" customHeight="1" x14ac:dyDescent="0.25">
      <c r="A56" s="35" t="s">
        <v>261</v>
      </c>
      <c r="B56" s="83">
        <v>69</v>
      </c>
      <c r="C56" s="83">
        <v>23</v>
      </c>
      <c r="D56" s="83">
        <v>39</v>
      </c>
      <c r="E56" s="83">
        <v>13</v>
      </c>
      <c r="F56" s="83">
        <v>5</v>
      </c>
      <c r="G56" s="83">
        <v>6</v>
      </c>
      <c r="H56" s="83">
        <v>25</v>
      </c>
      <c r="I56" s="83">
        <v>4</v>
      </c>
      <c r="J56" s="83">
        <v>0</v>
      </c>
      <c r="K56" s="83">
        <v>0</v>
      </c>
    </row>
    <row r="57" spans="1:11" ht="20.100000000000001" customHeight="1" x14ac:dyDescent="0.25">
      <c r="A57" s="35" t="s">
        <v>262</v>
      </c>
      <c r="B57" s="83">
        <v>1040</v>
      </c>
      <c r="C57" s="83">
        <v>1278</v>
      </c>
      <c r="D57" s="83">
        <v>430</v>
      </c>
      <c r="E57" s="83">
        <v>331</v>
      </c>
      <c r="F57" s="83">
        <v>578</v>
      </c>
      <c r="G57" s="83">
        <v>920</v>
      </c>
      <c r="H57" s="83">
        <v>32</v>
      </c>
      <c r="I57" s="83">
        <v>27</v>
      </c>
      <c r="J57" s="83">
        <v>0</v>
      </c>
      <c r="K57" s="83">
        <v>0</v>
      </c>
    </row>
    <row r="58" spans="1:11" ht="20.100000000000001" customHeight="1" x14ac:dyDescent="0.25">
      <c r="A58" s="35" t="s">
        <v>263</v>
      </c>
      <c r="B58" s="83">
        <v>27</v>
      </c>
      <c r="C58" s="83">
        <v>47</v>
      </c>
      <c r="D58" s="83">
        <v>24</v>
      </c>
      <c r="E58" s="83">
        <v>35</v>
      </c>
      <c r="F58" s="83">
        <v>0</v>
      </c>
      <c r="G58" s="83">
        <v>10</v>
      </c>
      <c r="H58" s="83">
        <v>3</v>
      </c>
      <c r="I58" s="83">
        <v>2</v>
      </c>
      <c r="J58" s="83">
        <v>0</v>
      </c>
      <c r="K58" s="83">
        <v>0</v>
      </c>
    </row>
    <row r="59" spans="1:11" ht="20.100000000000001" customHeight="1" x14ac:dyDescent="0.25">
      <c r="A59" s="35" t="s">
        <v>264</v>
      </c>
      <c r="B59" s="83">
        <v>49</v>
      </c>
      <c r="C59" s="83">
        <v>28</v>
      </c>
      <c r="D59" s="83">
        <v>18</v>
      </c>
      <c r="E59" s="83">
        <v>10</v>
      </c>
      <c r="F59" s="83">
        <v>27</v>
      </c>
      <c r="G59" s="83">
        <v>11</v>
      </c>
      <c r="H59" s="83">
        <v>4</v>
      </c>
      <c r="I59" s="83">
        <v>7</v>
      </c>
      <c r="J59" s="83">
        <v>0</v>
      </c>
      <c r="K59" s="83">
        <v>0</v>
      </c>
    </row>
    <row r="60" spans="1:11" ht="20.100000000000001" customHeight="1" x14ac:dyDescent="0.25">
      <c r="A60" s="35" t="s">
        <v>265</v>
      </c>
      <c r="B60" s="83">
        <v>205</v>
      </c>
      <c r="C60" s="83">
        <v>206</v>
      </c>
      <c r="D60" s="83">
        <v>114</v>
      </c>
      <c r="E60" s="83">
        <v>72</v>
      </c>
      <c r="F60" s="83">
        <v>88</v>
      </c>
      <c r="G60" s="83">
        <v>123</v>
      </c>
      <c r="H60" s="83">
        <v>3</v>
      </c>
      <c r="I60" s="83">
        <v>11</v>
      </c>
      <c r="J60" s="83">
        <v>0</v>
      </c>
      <c r="K60" s="83">
        <v>0</v>
      </c>
    </row>
    <row r="61" spans="1:11" ht="20.100000000000001" customHeight="1" x14ac:dyDescent="0.25">
      <c r="A61" s="35" t="s">
        <v>266</v>
      </c>
      <c r="B61" s="83">
        <v>1</v>
      </c>
      <c r="C61" s="83">
        <v>2</v>
      </c>
      <c r="D61" s="83">
        <v>0</v>
      </c>
      <c r="E61" s="83">
        <v>2</v>
      </c>
      <c r="F61" s="83">
        <v>0</v>
      </c>
      <c r="G61" s="83">
        <v>0</v>
      </c>
      <c r="H61" s="83">
        <v>1</v>
      </c>
      <c r="I61" s="83">
        <v>0</v>
      </c>
      <c r="J61" s="83">
        <v>0</v>
      </c>
      <c r="K61" s="83">
        <v>0</v>
      </c>
    </row>
    <row r="62" spans="1:11" ht="20.100000000000001" customHeight="1" x14ac:dyDescent="0.25">
      <c r="A62" s="35" t="s">
        <v>267</v>
      </c>
      <c r="B62" s="83">
        <v>69</v>
      </c>
      <c r="C62" s="83">
        <v>98</v>
      </c>
      <c r="D62" s="83">
        <v>23</v>
      </c>
      <c r="E62" s="83">
        <v>27</v>
      </c>
      <c r="F62" s="83">
        <v>37</v>
      </c>
      <c r="G62" s="83">
        <v>62</v>
      </c>
      <c r="H62" s="83">
        <v>9</v>
      </c>
      <c r="I62" s="83">
        <v>9</v>
      </c>
      <c r="J62" s="83">
        <v>0</v>
      </c>
      <c r="K62" s="83">
        <v>0</v>
      </c>
    </row>
    <row r="63" spans="1:11" ht="20.100000000000001" customHeight="1" x14ac:dyDescent="0.25">
      <c r="A63" s="35" t="s">
        <v>268</v>
      </c>
      <c r="B63" s="83">
        <v>71</v>
      </c>
      <c r="C63" s="83">
        <v>53</v>
      </c>
      <c r="D63" s="83">
        <v>56</v>
      </c>
      <c r="E63" s="83">
        <v>40</v>
      </c>
      <c r="F63" s="83">
        <v>2</v>
      </c>
      <c r="G63" s="83">
        <v>9</v>
      </c>
      <c r="H63" s="83">
        <v>13</v>
      </c>
      <c r="I63" s="83">
        <v>4</v>
      </c>
      <c r="J63" s="83">
        <v>0</v>
      </c>
      <c r="K63" s="83">
        <v>0</v>
      </c>
    </row>
    <row r="64" spans="1:11" ht="20.100000000000001" customHeight="1" x14ac:dyDescent="0.25">
      <c r="A64" s="35" t="s">
        <v>269</v>
      </c>
      <c r="B64" s="83">
        <v>155</v>
      </c>
      <c r="C64" s="83">
        <v>191</v>
      </c>
      <c r="D64" s="83">
        <v>89</v>
      </c>
      <c r="E64" s="83">
        <v>88</v>
      </c>
      <c r="F64" s="83">
        <v>20</v>
      </c>
      <c r="G64" s="83">
        <v>73</v>
      </c>
      <c r="H64" s="83">
        <v>46</v>
      </c>
      <c r="I64" s="83">
        <v>30</v>
      </c>
      <c r="J64" s="83">
        <v>0</v>
      </c>
      <c r="K64" s="83">
        <v>0</v>
      </c>
    </row>
    <row r="65" spans="1:14" ht="20.100000000000001" customHeight="1" x14ac:dyDescent="0.25">
      <c r="A65" s="35" t="s">
        <v>270</v>
      </c>
      <c r="B65" s="83">
        <v>157</v>
      </c>
      <c r="C65" s="83">
        <v>109</v>
      </c>
      <c r="D65" s="83">
        <v>53</v>
      </c>
      <c r="E65" s="83">
        <v>36</v>
      </c>
      <c r="F65" s="83">
        <v>96</v>
      </c>
      <c r="G65" s="83">
        <v>62</v>
      </c>
      <c r="H65" s="83">
        <v>8</v>
      </c>
      <c r="I65" s="83">
        <v>11</v>
      </c>
      <c r="J65" s="83">
        <v>0</v>
      </c>
      <c r="K65" s="83">
        <v>0</v>
      </c>
    </row>
    <row r="66" spans="1:14" s="30" customFormat="1" ht="20.100000000000001" customHeight="1" x14ac:dyDescent="0.25">
      <c r="A66" s="30" t="s">
        <v>271</v>
      </c>
      <c r="B66" s="89">
        <v>431</v>
      </c>
      <c r="C66" s="89">
        <v>261</v>
      </c>
      <c r="D66" s="89">
        <v>333</v>
      </c>
      <c r="E66" s="89">
        <v>230</v>
      </c>
      <c r="F66" s="89">
        <v>9</v>
      </c>
      <c r="G66" s="89">
        <v>20</v>
      </c>
      <c r="H66" s="89">
        <v>89</v>
      </c>
      <c r="I66" s="89">
        <v>11</v>
      </c>
      <c r="J66" s="89">
        <v>0</v>
      </c>
      <c r="K66" s="89">
        <v>0</v>
      </c>
    </row>
    <row r="67" spans="1:14" ht="20.100000000000001" customHeight="1" x14ac:dyDescent="0.25">
      <c r="A67" s="35" t="s">
        <v>272</v>
      </c>
      <c r="B67" s="82">
        <v>346</v>
      </c>
      <c r="C67" s="82">
        <v>216</v>
      </c>
      <c r="D67" s="82">
        <v>271</v>
      </c>
      <c r="E67" s="82">
        <v>198</v>
      </c>
      <c r="F67" s="83">
        <v>7</v>
      </c>
      <c r="G67" s="83">
        <v>10</v>
      </c>
      <c r="H67" s="82">
        <v>68</v>
      </c>
      <c r="I67" s="82">
        <v>8</v>
      </c>
      <c r="J67" s="83">
        <v>0</v>
      </c>
      <c r="K67" s="83">
        <v>0</v>
      </c>
    </row>
    <row r="68" spans="1:14" ht="20.100000000000001" customHeight="1" x14ac:dyDescent="0.25">
      <c r="A68" s="35" t="s">
        <v>273</v>
      </c>
      <c r="B68" s="82">
        <v>83</v>
      </c>
      <c r="C68" s="82">
        <v>44</v>
      </c>
      <c r="D68" s="82">
        <v>60</v>
      </c>
      <c r="E68" s="82">
        <v>32</v>
      </c>
      <c r="F68" s="83">
        <v>2</v>
      </c>
      <c r="G68" s="83">
        <v>10</v>
      </c>
      <c r="H68" s="82">
        <v>21</v>
      </c>
      <c r="I68" s="82">
        <v>2</v>
      </c>
      <c r="J68" s="83">
        <v>0</v>
      </c>
      <c r="K68" s="83">
        <v>0</v>
      </c>
    </row>
    <row r="69" spans="1:14" ht="20.100000000000001" customHeight="1" x14ac:dyDescent="0.25">
      <c r="A69" s="55" t="s">
        <v>274</v>
      </c>
      <c r="B69" s="82">
        <v>2</v>
      </c>
      <c r="C69" s="82">
        <v>1</v>
      </c>
      <c r="D69" s="82">
        <v>2</v>
      </c>
      <c r="E69" s="82">
        <v>0</v>
      </c>
      <c r="F69" s="83">
        <v>0</v>
      </c>
      <c r="G69" s="83">
        <v>0</v>
      </c>
      <c r="H69" s="82">
        <v>0</v>
      </c>
      <c r="I69" s="82">
        <v>1</v>
      </c>
      <c r="J69" s="82">
        <v>0</v>
      </c>
      <c r="K69" s="82">
        <v>0</v>
      </c>
    </row>
    <row r="70" spans="1:14" s="30" customFormat="1" ht="20.100000000000001" customHeight="1" thickBot="1" x14ac:dyDescent="0.3">
      <c r="A70" s="40" t="s">
        <v>275</v>
      </c>
      <c r="B70" s="99">
        <v>10</v>
      </c>
      <c r="C70" s="99">
        <v>14</v>
      </c>
      <c r="D70" s="99">
        <v>4</v>
      </c>
      <c r="E70" s="99">
        <v>10</v>
      </c>
      <c r="F70" s="99">
        <v>1</v>
      </c>
      <c r="G70" s="99">
        <v>2</v>
      </c>
      <c r="H70" s="99">
        <v>5</v>
      </c>
      <c r="I70" s="99">
        <v>2</v>
      </c>
      <c r="J70" s="97">
        <v>0</v>
      </c>
      <c r="K70" s="97">
        <v>0</v>
      </c>
    </row>
    <row r="71" spans="1:14" s="226" customFormat="1" ht="15.95" customHeight="1" x14ac:dyDescent="0.25">
      <c r="A71" s="149" t="s">
        <v>368</v>
      </c>
      <c r="F71" s="154"/>
      <c r="G71" s="154"/>
      <c r="H71" s="154"/>
      <c r="I71" s="154"/>
      <c r="M71" s="193"/>
    </row>
    <row r="72" spans="1:14" ht="20.100000000000001" customHeight="1" x14ac:dyDescent="0.25">
      <c r="M72" s="55"/>
    </row>
    <row r="75" spans="1:14" ht="20.100000000000001" customHeight="1" x14ac:dyDescent="0.25">
      <c r="N75" s="55"/>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1"/>
  <sheetViews>
    <sheetView showGridLines="0" zoomScaleNormal="100" zoomScaleSheetLayoutView="7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17" width="11.85546875" style="35" customWidth="1"/>
    <col min="18" max="256" width="11.42578125" style="35"/>
    <col min="257" max="257" width="36.7109375" style="35" customWidth="1"/>
    <col min="258" max="259" width="10.28515625" style="35" customWidth="1"/>
    <col min="260" max="271" width="9" style="35" customWidth="1"/>
    <col min="272" max="273" width="11.85546875" style="35" customWidth="1"/>
    <col min="274" max="512" width="11.42578125" style="35"/>
    <col min="513" max="513" width="36.7109375" style="35" customWidth="1"/>
    <col min="514" max="515" width="10.28515625" style="35" customWidth="1"/>
    <col min="516" max="527" width="9" style="35" customWidth="1"/>
    <col min="528" max="529" width="11.85546875" style="35" customWidth="1"/>
    <col min="530" max="768" width="11.42578125" style="35"/>
    <col min="769" max="769" width="36.7109375" style="35" customWidth="1"/>
    <col min="770" max="771" width="10.28515625" style="35" customWidth="1"/>
    <col min="772" max="783" width="9" style="35" customWidth="1"/>
    <col min="784" max="785" width="11.85546875" style="35" customWidth="1"/>
    <col min="786" max="1024" width="11.42578125" style="35"/>
    <col min="1025" max="1025" width="36.7109375" style="35" customWidth="1"/>
    <col min="1026" max="1027" width="10.28515625" style="35" customWidth="1"/>
    <col min="1028" max="1039" width="9" style="35" customWidth="1"/>
    <col min="1040" max="1041" width="11.85546875" style="35" customWidth="1"/>
    <col min="1042" max="1280" width="11.42578125" style="35"/>
    <col min="1281" max="1281" width="36.7109375" style="35" customWidth="1"/>
    <col min="1282" max="1283" width="10.28515625" style="35" customWidth="1"/>
    <col min="1284" max="1295" width="9" style="35" customWidth="1"/>
    <col min="1296" max="1297" width="11.85546875" style="35" customWidth="1"/>
    <col min="1298" max="1536" width="11.42578125" style="35"/>
    <col min="1537" max="1537" width="36.7109375" style="35" customWidth="1"/>
    <col min="1538" max="1539" width="10.28515625" style="35" customWidth="1"/>
    <col min="1540" max="1551" width="9" style="35" customWidth="1"/>
    <col min="1552" max="1553" width="11.85546875" style="35" customWidth="1"/>
    <col min="1554" max="1792" width="11.42578125" style="35"/>
    <col min="1793" max="1793" width="36.7109375" style="35" customWidth="1"/>
    <col min="1794" max="1795" width="10.28515625" style="35" customWidth="1"/>
    <col min="1796" max="1807" width="9" style="35" customWidth="1"/>
    <col min="1808" max="1809" width="11.85546875" style="35" customWidth="1"/>
    <col min="1810" max="2048" width="11.42578125" style="35"/>
    <col min="2049" max="2049" width="36.7109375" style="35" customWidth="1"/>
    <col min="2050" max="2051" width="10.28515625" style="35" customWidth="1"/>
    <col min="2052" max="2063" width="9" style="35" customWidth="1"/>
    <col min="2064" max="2065" width="11.85546875" style="35" customWidth="1"/>
    <col min="2066" max="2304" width="11.42578125" style="35"/>
    <col min="2305" max="2305" width="36.7109375" style="35" customWidth="1"/>
    <col min="2306" max="2307" width="10.28515625" style="35" customWidth="1"/>
    <col min="2308" max="2319" width="9" style="35" customWidth="1"/>
    <col min="2320" max="2321" width="11.85546875" style="35" customWidth="1"/>
    <col min="2322" max="2560" width="11.42578125" style="35"/>
    <col min="2561" max="2561" width="36.7109375" style="35" customWidth="1"/>
    <col min="2562" max="2563" width="10.28515625" style="35" customWidth="1"/>
    <col min="2564" max="2575" width="9" style="35" customWidth="1"/>
    <col min="2576" max="2577" width="11.85546875" style="35" customWidth="1"/>
    <col min="2578" max="2816" width="11.42578125" style="35"/>
    <col min="2817" max="2817" width="36.7109375" style="35" customWidth="1"/>
    <col min="2818" max="2819" width="10.28515625" style="35" customWidth="1"/>
    <col min="2820" max="2831" width="9" style="35" customWidth="1"/>
    <col min="2832" max="2833" width="11.85546875" style="35" customWidth="1"/>
    <col min="2834" max="3072" width="11.42578125" style="35"/>
    <col min="3073" max="3073" width="36.7109375" style="35" customWidth="1"/>
    <col min="3074" max="3075" width="10.28515625" style="35" customWidth="1"/>
    <col min="3076" max="3087" width="9" style="35" customWidth="1"/>
    <col min="3088" max="3089" width="11.85546875" style="35" customWidth="1"/>
    <col min="3090" max="3328" width="11.42578125" style="35"/>
    <col min="3329" max="3329" width="36.7109375" style="35" customWidth="1"/>
    <col min="3330" max="3331" width="10.28515625" style="35" customWidth="1"/>
    <col min="3332" max="3343" width="9" style="35" customWidth="1"/>
    <col min="3344" max="3345" width="11.85546875" style="35" customWidth="1"/>
    <col min="3346" max="3584" width="11.42578125" style="35"/>
    <col min="3585" max="3585" width="36.7109375" style="35" customWidth="1"/>
    <col min="3586" max="3587" width="10.28515625" style="35" customWidth="1"/>
    <col min="3588" max="3599" width="9" style="35" customWidth="1"/>
    <col min="3600" max="3601" width="11.85546875" style="35" customWidth="1"/>
    <col min="3602" max="3840" width="11.42578125" style="35"/>
    <col min="3841" max="3841" width="36.7109375" style="35" customWidth="1"/>
    <col min="3842" max="3843" width="10.28515625" style="35" customWidth="1"/>
    <col min="3844" max="3855" width="9" style="35" customWidth="1"/>
    <col min="3856" max="3857" width="11.85546875" style="35" customWidth="1"/>
    <col min="3858" max="4096" width="11.42578125" style="35"/>
    <col min="4097" max="4097" width="36.7109375" style="35" customWidth="1"/>
    <col min="4098" max="4099" width="10.28515625" style="35" customWidth="1"/>
    <col min="4100" max="4111" width="9" style="35" customWidth="1"/>
    <col min="4112" max="4113" width="11.85546875" style="35" customWidth="1"/>
    <col min="4114" max="4352" width="11.42578125" style="35"/>
    <col min="4353" max="4353" width="36.7109375" style="35" customWidth="1"/>
    <col min="4354" max="4355" width="10.28515625" style="35" customWidth="1"/>
    <col min="4356" max="4367" width="9" style="35" customWidth="1"/>
    <col min="4368" max="4369" width="11.85546875" style="35" customWidth="1"/>
    <col min="4370" max="4608" width="11.42578125" style="35"/>
    <col min="4609" max="4609" width="36.7109375" style="35" customWidth="1"/>
    <col min="4610" max="4611" width="10.28515625" style="35" customWidth="1"/>
    <col min="4612" max="4623" width="9" style="35" customWidth="1"/>
    <col min="4624" max="4625" width="11.85546875" style="35" customWidth="1"/>
    <col min="4626" max="4864" width="11.42578125" style="35"/>
    <col min="4865" max="4865" width="36.7109375" style="35" customWidth="1"/>
    <col min="4866" max="4867" width="10.28515625" style="35" customWidth="1"/>
    <col min="4868" max="4879" width="9" style="35" customWidth="1"/>
    <col min="4880" max="4881" width="11.85546875" style="35" customWidth="1"/>
    <col min="4882" max="5120" width="11.42578125" style="35"/>
    <col min="5121" max="5121" width="36.7109375" style="35" customWidth="1"/>
    <col min="5122" max="5123" width="10.28515625" style="35" customWidth="1"/>
    <col min="5124" max="5135" width="9" style="35" customWidth="1"/>
    <col min="5136" max="5137" width="11.85546875" style="35" customWidth="1"/>
    <col min="5138" max="5376" width="11.42578125" style="35"/>
    <col min="5377" max="5377" width="36.7109375" style="35" customWidth="1"/>
    <col min="5378" max="5379" width="10.28515625" style="35" customWidth="1"/>
    <col min="5380" max="5391" width="9" style="35" customWidth="1"/>
    <col min="5392" max="5393" width="11.85546875" style="35" customWidth="1"/>
    <col min="5394" max="5632" width="11.42578125" style="35"/>
    <col min="5633" max="5633" width="36.7109375" style="35" customWidth="1"/>
    <col min="5634" max="5635" width="10.28515625" style="35" customWidth="1"/>
    <col min="5636" max="5647" width="9" style="35" customWidth="1"/>
    <col min="5648" max="5649" width="11.85546875" style="35" customWidth="1"/>
    <col min="5650" max="5888" width="11.42578125" style="35"/>
    <col min="5889" max="5889" width="36.7109375" style="35" customWidth="1"/>
    <col min="5890" max="5891" width="10.28515625" style="35" customWidth="1"/>
    <col min="5892" max="5903" width="9" style="35" customWidth="1"/>
    <col min="5904" max="5905" width="11.85546875" style="35" customWidth="1"/>
    <col min="5906" max="6144" width="11.42578125" style="35"/>
    <col min="6145" max="6145" width="36.7109375" style="35" customWidth="1"/>
    <col min="6146" max="6147" width="10.28515625" style="35" customWidth="1"/>
    <col min="6148" max="6159" width="9" style="35" customWidth="1"/>
    <col min="6160" max="6161" width="11.85546875" style="35" customWidth="1"/>
    <col min="6162" max="6400" width="11.42578125" style="35"/>
    <col min="6401" max="6401" width="36.7109375" style="35" customWidth="1"/>
    <col min="6402" max="6403" width="10.28515625" style="35" customWidth="1"/>
    <col min="6404" max="6415" width="9" style="35" customWidth="1"/>
    <col min="6416" max="6417" width="11.85546875" style="35" customWidth="1"/>
    <col min="6418" max="6656" width="11.42578125" style="35"/>
    <col min="6657" max="6657" width="36.7109375" style="35" customWidth="1"/>
    <col min="6658" max="6659" width="10.28515625" style="35" customWidth="1"/>
    <col min="6660" max="6671" width="9" style="35" customWidth="1"/>
    <col min="6672" max="6673" width="11.85546875" style="35" customWidth="1"/>
    <col min="6674" max="6912" width="11.42578125" style="35"/>
    <col min="6913" max="6913" width="36.7109375" style="35" customWidth="1"/>
    <col min="6914" max="6915" width="10.28515625" style="35" customWidth="1"/>
    <col min="6916" max="6927" width="9" style="35" customWidth="1"/>
    <col min="6928" max="6929" width="11.85546875" style="35" customWidth="1"/>
    <col min="6930" max="7168" width="11.42578125" style="35"/>
    <col min="7169" max="7169" width="36.7109375" style="35" customWidth="1"/>
    <col min="7170" max="7171" width="10.28515625" style="35" customWidth="1"/>
    <col min="7172" max="7183" width="9" style="35" customWidth="1"/>
    <col min="7184" max="7185" width="11.85546875" style="35" customWidth="1"/>
    <col min="7186" max="7424" width="11.42578125" style="35"/>
    <col min="7425" max="7425" width="36.7109375" style="35" customWidth="1"/>
    <col min="7426" max="7427" width="10.28515625" style="35" customWidth="1"/>
    <col min="7428" max="7439" width="9" style="35" customWidth="1"/>
    <col min="7440" max="7441" width="11.85546875" style="35" customWidth="1"/>
    <col min="7442" max="7680" width="11.42578125" style="35"/>
    <col min="7681" max="7681" width="36.7109375" style="35" customWidth="1"/>
    <col min="7682" max="7683" width="10.28515625" style="35" customWidth="1"/>
    <col min="7684" max="7695" width="9" style="35" customWidth="1"/>
    <col min="7696" max="7697" width="11.85546875" style="35" customWidth="1"/>
    <col min="7698" max="7936" width="11.42578125" style="35"/>
    <col min="7937" max="7937" width="36.7109375" style="35" customWidth="1"/>
    <col min="7938" max="7939" width="10.28515625" style="35" customWidth="1"/>
    <col min="7940" max="7951" width="9" style="35" customWidth="1"/>
    <col min="7952" max="7953" width="11.85546875" style="35" customWidth="1"/>
    <col min="7954" max="8192" width="11.42578125" style="35"/>
    <col min="8193" max="8193" width="36.7109375" style="35" customWidth="1"/>
    <col min="8194" max="8195" width="10.28515625" style="35" customWidth="1"/>
    <col min="8196" max="8207" width="9" style="35" customWidth="1"/>
    <col min="8208" max="8209" width="11.85546875" style="35" customWidth="1"/>
    <col min="8210" max="8448" width="11.42578125" style="35"/>
    <col min="8449" max="8449" width="36.7109375" style="35" customWidth="1"/>
    <col min="8450" max="8451" width="10.28515625" style="35" customWidth="1"/>
    <col min="8452" max="8463" width="9" style="35" customWidth="1"/>
    <col min="8464" max="8465" width="11.85546875" style="35" customWidth="1"/>
    <col min="8466" max="8704" width="11.42578125" style="35"/>
    <col min="8705" max="8705" width="36.7109375" style="35" customWidth="1"/>
    <col min="8706" max="8707" width="10.28515625" style="35" customWidth="1"/>
    <col min="8708" max="8719" width="9" style="35" customWidth="1"/>
    <col min="8720" max="8721" width="11.85546875" style="35" customWidth="1"/>
    <col min="8722" max="8960" width="11.42578125" style="35"/>
    <col min="8961" max="8961" width="36.7109375" style="35" customWidth="1"/>
    <col min="8962" max="8963" width="10.28515625" style="35" customWidth="1"/>
    <col min="8964" max="8975" width="9" style="35" customWidth="1"/>
    <col min="8976" max="8977" width="11.85546875" style="35" customWidth="1"/>
    <col min="8978" max="9216" width="11.42578125" style="35"/>
    <col min="9217" max="9217" width="36.7109375" style="35" customWidth="1"/>
    <col min="9218" max="9219" width="10.28515625" style="35" customWidth="1"/>
    <col min="9220" max="9231" width="9" style="35" customWidth="1"/>
    <col min="9232" max="9233" width="11.85546875" style="35" customWidth="1"/>
    <col min="9234" max="9472" width="11.42578125" style="35"/>
    <col min="9473" max="9473" width="36.7109375" style="35" customWidth="1"/>
    <col min="9474" max="9475" width="10.28515625" style="35" customWidth="1"/>
    <col min="9476" max="9487" width="9" style="35" customWidth="1"/>
    <col min="9488" max="9489" width="11.85546875" style="35" customWidth="1"/>
    <col min="9490" max="9728" width="11.42578125" style="35"/>
    <col min="9729" max="9729" width="36.7109375" style="35" customWidth="1"/>
    <col min="9730" max="9731" width="10.28515625" style="35" customWidth="1"/>
    <col min="9732" max="9743" width="9" style="35" customWidth="1"/>
    <col min="9744" max="9745" width="11.85546875" style="35" customWidth="1"/>
    <col min="9746" max="9984" width="11.42578125" style="35"/>
    <col min="9985" max="9985" width="36.7109375" style="35" customWidth="1"/>
    <col min="9986" max="9987" width="10.28515625" style="35" customWidth="1"/>
    <col min="9988" max="9999" width="9" style="35" customWidth="1"/>
    <col min="10000" max="10001" width="11.85546875" style="35" customWidth="1"/>
    <col min="10002" max="10240" width="11.42578125" style="35"/>
    <col min="10241" max="10241" width="36.7109375" style="35" customWidth="1"/>
    <col min="10242" max="10243" width="10.28515625" style="35" customWidth="1"/>
    <col min="10244" max="10255" width="9" style="35" customWidth="1"/>
    <col min="10256" max="10257" width="11.85546875" style="35" customWidth="1"/>
    <col min="10258" max="10496" width="11.42578125" style="35"/>
    <col min="10497" max="10497" width="36.7109375" style="35" customWidth="1"/>
    <col min="10498" max="10499" width="10.28515625" style="35" customWidth="1"/>
    <col min="10500" max="10511" width="9" style="35" customWidth="1"/>
    <col min="10512" max="10513" width="11.85546875" style="35" customWidth="1"/>
    <col min="10514" max="10752" width="11.42578125" style="35"/>
    <col min="10753" max="10753" width="36.7109375" style="35" customWidth="1"/>
    <col min="10754" max="10755" width="10.28515625" style="35" customWidth="1"/>
    <col min="10756" max="10767" width="9" style="35" customWidth="1"/>
    <col min="10768" max="10769" width="11.85546875" style="35" customWidth="1"/>
    <col min="10770" max="11008" width="11.42578125" style="35"/>
    <col min="11009" max="11009" width="36.7109375" style="35" customWidth="1"/>
    <col min="11010" max="11011" width="10.28515625" style="35" customWidth="1"/>
    <col min="11012" max="11023" width="9" style="35" customWidth="1"/>
    <col min="11024" max="11025" width="11.85546875" style="35" customWidth="1"/>
    <col min="11026" max="11264" width="11.42578125" style="35"/>
    <col min="11265" max="11265" width="36.7109375" style="35" customWidth="1"/>
    <col min="11266" max="11267" width="10.28515625" style="35" customWidth="1"/>
    <col min="11268" max="11279" width="9" style="35" customWidth="1"/>
    <col min="11280" max="11281" width="11.85546875" style="35" customWidth="1"/>
    <col min="11282" max="11520" width="11.42578125" style="35"/>
    <col min="11521" max="11521" width="36.7109375" style="35" customWidth="1"/>
    <col min="11522" max="11523" width="10.28515625" style="35" customWidth="1"/>
    <col min="11524" max="11535" width="9" style="35" customWidth="1"/>
    <col min="11536" max="11537" width="11.85546875" style="35" customWidth="1"/>
    <col min="11538" max="11776" width="11.42578125" style="35"/>
    <col min="11777" max="11777" width="36.7109375" style="35" customWidth="1"/>
    <col min="11778" max="11779" width="10.28515625" style="35" customWidth="1"/>
    <col min="11780" max="11791" width="9" style="35" customWidth="1"/>
    <col min="11792" max="11793" width="11.85546875" style="35" customWidth="1"/>
    <col min="11794" max="12032" width="11.42578125" style="35"/>
    <col min="12033" max="12033" width="36.7109375" style="35" customWidth="1"/>
    <col min="12034" max="12035" width="10.28515625" style="35" customWidth="1"/>
    <col min="12036" max="12047" width="9" style="35" customWidth="1"/>
    <col min="12048" max="12049" width="11.85546875" style="35" customWidth="1"/>
    <col min="12050" max="12288" width="11.42578125" style="35"/>
    <col min="12289" max="12289" width="36.7109375" style="35" customWidth="1"/>
    <col min="12290" max="12291" width="10.28515625" style="35" customWidth="1"/>
    <col min="12292" max="12303" width="9" style="35" customWidth="1"/>
    <col min="12304" max="12305" width="11.85546875" style="35" customWidth="1"/>
    <col min="12306" max="12544" width="11.42578125" style="35"/>
    <col min="12545" max="12545" width="36.7109375" style="35" customWidth="1"/>
    <col min="12546" max="12547" width="10.28515625" style="35" customWidth="1"/>
    <col min="12548" max="12559" width="9" style="35" customWidth="1"/>
    <col min="12560" max="12561" width="11.85546875" style="35" customWidth="1"/>
    <col min="12562" max="12800" width="11.42578125" style="35"/>
    <col min="12801" max="12801" width="36.7109375" style="35" customWidth="1"/>
    <col min="12802" max="12803" width="10.28515625" style="35" customWidth="1"/>
    <col min="12804" max="12815" width="9" style="35" customWidth="1"/>
    <col min="12816" max="12817" width="11.85546875" style="35" customWidth="1"/>
    <col min="12818" max="13056" width="11.42578125" style="35"/>
    <col min="13057" max="13057" width="36.7109375" style="35" customWidth="1"/>
    <col min="13058" max="13059" width="10.28515625" style="35" customWidth="1"/>
    <col min="13060" max="13071" width="9" style="35" customWidth="1"/>
    <col min="13072" max="13073" width="11.85546875" style="35" customWidth="1"/>
    <col min="13074" max="13312" width="11.42578125" style="35"/>
    <col min="13313" max="13313" width="36.7109375" style="35" customWidth="1"/>
    <col min="13314" max="13315" width="10.28515625" style="35" customWidth="1"/>
    <col min="13316" max="13327" width="9" style="35" customWidth="1"/>
    <col min="13328" max="13329" width="11.85546875" style="35" customWidth="1"/>
    <col min="13330" max="13568" width="11.42578125" style="35"/>
    <col min="13569" max="13569" width="36.7109375" style="35" customWidth="1"/>
    <col min="13570" max="13571" width="10.28515625" style="35" customWidth="1"/>
    <col min="13572" max="13583" width="9" style="35" customWidth="1"/>
    <col min="13584" max="13585" width="11.85546875" style="35" customWidth="1"/>
    <col min="13586" max="13824" width="11.42578125" style="35"/>
    <col min="13825" max="13825" width="36.7109375" style="35" customWidth="1"/>
    <col min="13826" max="13827" width="10.28515625" style="35" customWidth="1"/>
    <col min="13828" max="13839" width="9" style="35" customWidth="1"/>
    <col min="13840" max="13841" width="11.85546875" style="35" customWidth="1"/>
    <col min="13842" max="14080" width="11.42578125" style="35"/>
    <col min="14081" max="14081" width="36.7109375" style="35" customWidth="1"/>
    <col min="14082" max="14083" width="10.28515625" style="35" customWidth="1"/>
    <col min="14084" max="14095" width="9" style="35" customWidth="1"/>
    <col min="14096" max="14097" width="11.85546875" style="35" customWidth="1"/>
    <col min="14098" max="14336" width="11.42578125" style="35"/>
    <col min="14337" max="14337" width="36.7109375" style="35" customWidth="1"/>
    <col min="14338" max="14339" width="10.28515625" style="35" customWidth="1"/>
    <col min="14340" max="14351" width="9" style="35" customWidth="1"/>
    <col min="14352" max="14353" width="11.85546875" style="35" customWidth="1"/>
    <col min="14354" max="14592" width="11.42578125" style="35"/>
    <col min="14593" max="14593" width="36.7109375" style="35" customWidth="1"/>
    <col min="14594" max="14595" width="10.28515625" style="35" customWidth="1"/>
    <col min="14596" max="14607" width="9" style="35" customWidth="1"/>
    <col min="14608" max="14609" width="11.85546875" style="35" customWidth="1"/>
    <col min="14610" max="14848" width="11.42578125" style="35"/>
    <col min="14849" max="14849" width="36.7109375" style="35" customWidth="1"/>
    <col min="14850" max="14851" width="10.28515625" style="35" customWidth="1"/>
    <col min="14852" max="14863" width="9" style="35" customWidth="1"/>
    <col min="14864" max="14865" width="11.85546875" style="35" customWidth="1"/>
    <col min="14866" max="15104" width="11.42578125" style="35"/>
    <col min="15105" max="15105" width="36.7109375" style="35" customWidth="1"/>
    <col min="15106" max="15107" width="10.28515625" style="35" customWidth="1"/>
    <col min="15108" max="15119" width="9" style="35" customWidth="1"/>
    <col min="15120" max="15121" width="11.85546875" style="35" customWidth="1"/>
    <col min="15122" max="15360" width="11.42578125" style="35"/>
    <col min="15361" max="15361" width="36.7109375" style="35" customWidth="1"/>
    <col min="15362" max="15363" width="10.28515625" style="35" customWidth="1"/>
    <col min="15364" max="15375" width="9" style="35" customWidth="1"/>
    <col min="15376" max="15377" width="11.85546875" style="35" customWidth="1"/>
    <col min="15378" max="15616" width="11.42578125" style="35"/>
    <col min="15617" max="15617" width="36.7109375" style="35" customWidth="1"/>
    <col min="15618" max="15619" width="10.28515625" style="35" customWidth="1"/>
    <col min="15620" max="15631" width="9" style="35" customWidth="1"/>
    <col min="15632" max="15633" width="11.85546875" style="35" customWidth="1"/>
    <col min="15634" max="15872" width="11.42578125" style="35"/>
    <col min="15873" max="15873" width="36.7109375" style="35" customWidth="1"/>
    <col min="15874" max="15875" width="10.28515625" style="35" customWidth="1"/>
    <col min="15876" max="15887" width="9" style="35" customWidth="1"/>
    <col min="15888" max="15889" width="11.85546875" style="35" customWidth="1"/>
    <col min="15890" max="16128" width="11.42578125" style="35"/>
    <col min="16129" max="16129" width="36.7109375" style="35" customWidth="1"/>
    <col min="16130" max="16131" width="10.28515625" style="35" customWidth="1"/>
    <col min="16132" max="16143" width="9" style="35" customWidth="1"/>
    <col min="16144" max="16145" width="11.85546875" style="35" customWidth="1"/>
    <col min="16146" max="16384" width="11.42578125" style="35"/>
  </cols>
  <sheetData>
    <row r="1" spans="1:16" s="151" customFormat="1" ht="24.95" customHeight="1" x14ac:dyDescent="0.25">
      <c r="A1" s="144" t="s">
        <v>381</v>
      </c>
      <c r="B1" s="144"/>
      <c r="C1" s="144"/>
    </row>
    <row r="2" spans="1:16" s="151" customFormat="1" ht="24.95" customHeight="1" thickBot="1" x14ac:dyDescent="0.3">
      <c r="A2" s="145" t="s">
        <v>384</v>
      </c>
      <c r="B2" s="224"/>
      <c r="C2" s="224"/>
      <c r="D2" s="220"/>
      <c r="E2" s="220"/>
      <c r="F2" s="220"/>
      <c r="G2" s="220"/>
      <c r="H2" s="220"/>
      <c r="I2" s="220"/>
      <c r="J2" s="220"/>
      <c r="K2" s="220"/>
      <c r="L2" s="220"/>
      <c r="M2" s="220"/>
      <c r="N2" s="220"/>
      <c r="O2" s="220"/>
      <c r="P2" s="181"/>
    </row>
    <row r="3" spans="1:16" s="30" customFormat="1" ht="20.100000000000001" customHeight="1" x14ac:dyDescent="0.25">
      <c r="A3" s="1487" t="s">
        <v>203</v>
      </c>
      <c r="B3" s="1483" t="s">
        <v>204</v>
      </c>
      <c r="C3" s="1484"/>
      <c r="D3" s="1484"/>
      <c r="E3" s="1484"/>
      <c r="F3" s="1484"/>
      <c r="G3" s="1484"/>
      <c r="H3" s="1484"/>
      <c r="I3" s="1484"/>
      <c r="J3" s="1484"/>
      <c r="K3" s="1484"/>
      <c r="L3" s="1484"/>
      <c r="M3" s="1484"/>
      <c r="N3" s="1484"/>
      <c r="O3" s="1484"/>
      <c r="P3" s="53"/>
    </row>
    <row r="4" spans="1:16" s="30" customFormat="1"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c r="P4" s="53"/>
    </row>
    <row r="5" spans="1:16" s="30" customFormat="1"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P5" s="53"/>
    </row>
    <row r="6" spans="1:16" s="30" customFormat="1" ht="20.100000000000001" customHeight="1" x14ac:dyDescent="0.25">
      <c r="A6" s="26" t="s">
        <v>310</v>
      </c>
      <c r="B6" s="27">
        <v>179303</v>
      </c>
      <c r="C6" s="27">
        <v>195708</v>
      </c>
      <c r="D6" s="27">
        <v>74701</v>
      </c>
      <c r="E6" s="27">
        <v>83925</v>
      </c>
      <c r="F6" s="27">
        <v>47490</v>
      </c>
      <c r="G6" s="27">
        <v>52955</v>
      </c>
      <c r="H6" s="27">
        <v>14692</v>
      </c>
      <c r="I6" s="27">
        <v>19673</v>
      </c>
      <c r="J6" s="27">
        <v>6542</v>
      </c>
      <c r="K6" s="27">
        <v>5331</v>
      </c>
      <c r="L6" s="27">
        <v>1797</v>
      </c>
      <c r="M6" s="27">
        <v>1657</v>
      </c>
      <c r="N6" s="27">
        <v>837</v>
      </c>
      <c r="O6" s="27">
        <v>862</v>
      </c>
    </row>
    <row r="7" spans="1:16" s="30" customFormat="1" ht="20.100000000000001" customHeight="1" x14ac:dyDescent="0.25">
      <c r="A7" s="30" t="s">
        <v>212</v>
      </c>
      <c r="B7" s="89">
        <v>224</v>
      </c>
      <c r="C7" s="89">
        <v>86</v>
      </c>
      <c r="D7" s="89">
        <v>115</v>
      </c>
      <c r="E7" s="89">
        <v>29</v>
      </c>
      <c r="F7" s="89">
        <v>46</v>
      </c>
      <c r="G7" s="89">
        <v>21</v>
      </c>
      <c r="H7" s="89">
        <v>16</v>
      </c>
      <c r="I7" s="89">
        <v>9</v>
      </c>
      <c r="J7" s="89">
        <v>14</v>
      </c>
      <c r="K7" s="89">
        <v>4</v>
      </c>
      <c r="L7" s="89">
        <v>10</v>
      </c>
      <c r="M7" s="89">
        <v>8</v>
      </c>
      <c r="N7" s="89">
        <v>2</v>
      </c>
      <c r="O7" s="89">
        <v>0</v>
      </c>
    </row>
    <row r="8" spans="1:16" ht="20.100000000000001" customHeight="1" x14ac:dyDescent="0.25">
      <c r="A8" s="35" t="s">
        <v>213</v>
      </c>
      <c r="B8" s="83">
        <v>40</v>
      </c>
      <c r="C8" s="83">
        <v>30</v>
      </c>
      <c r="D8" s="83">
        <v>3</v>
      </c>
      <c r="E8" s="83">
        <v>1</v>
      </c>
      <c r="F8" s="83">
        <v>14</v>
      </c>
      <c r="G8" s="83">
        <v>9</v>
      </c>
      <c r="H8" s="83">
        <v>2</v>
      </c>
      <c r="I8" s="83">
        <v>3</v>
      </c>
      <c r="J8" s="83">
        <v>3</v>
      </c>
      <c r="K8" s="83">
        <v>3</v>
      </c>
      <c r="L8" s="83">
        <v>3</v>
      </c>
      <c r="M8" s="83">
        <v>7</v>
      </c>
      <c r="N8" s="83">
        <v>2</v>
      </c>
      <c r="O8" s="83">
        <v>0</v>
      </c>
    </row>
    <row r="9" spans="1:16" ht="20.100000000000001" customHeight="1" x14ac:dyDescent="0.25">
      <c r="A9" s="35" t="s">
        <v>214</v>
      </c>
      <c r="B9" s="83">
        <v>5</v>
      </c>
      <c r="C9" s="83">
        <v>8</v>
      </c>
      <c r="D9" s="83">
        <v>4</v>
      </c>
      <c r="E9" s="83">
        <v>7</v>
      </c>
      <c r="F9" s="83">
        <v>1</v>
      </c>
      <c r="G9" s="83">
        <v>0</v>
      </c>
      <c r="H9" s="83">
        <v>0</v>
      </c>
      <c r="I9" s="83">
        <v>0</v>
      </c>
      <c r="J9" s="83">
        <v>0</v>
      </c>
      <c r="K9" s="83">
        <v>0</v>
      </c>
      <c r="L9" s="83">
        <v>0</v>
      </c>
      <c r="M9" s="83">
        <v>1</v>
      </c>
      <c r="N9" s="83">
        <v>0</v>
      </c>
      <c r="O9" s="83">
        <v>0</v>
      </c>
    </row>
    <row r="10" spans="1:16" ht="20.100000000000001" customHeight="1" x14ac:dyDescent="0.25">
      <c r="A10" s="35" t="s">
        <v>215</v>
      </c>
      <c r="B10" s="83">
        <v>0</v>
      </c>
      <c r="C10" s="83">
        <v>1</v>
      </c>
      <c r="D10" s="83">
        <v>0</v>
      </c>
      <c r="E10" s="83">
        <v>1</v>
      </c>
      <c r="F10" s="83">
        <v>0</v>
      </c>
      <c r="G10" s="83">
        <v>0</v>
      </c>
      <c r="H10" s="83">
        <v>0</v>
      </c>
      <c r="I10" s="83">
        <v>0</v>
      </c>
      <c r="J10" s="83">
        <v>0</v>
      </c>
      <c r="K10" s="83">
        <v>0</v>
      </c>
      <c r="L10" s="83">
        <v>0</v>
      </c>
      <c r="M10" s="83">
        <v>0</v>
      </c>
      <c r="N10" s="83">
        <v>0</v>
      </c>
      <c r="O10" s="83">
        <v>0</v>
      </c>
    </row>
    <row r="11" spans="1:16" ht="20.100000000000001" customHeight="1" x14ac:dyDescent="0.25">
      <c r="A11" s="35" t="s">
        <v>216</v>
      </c>
      <c r="B11" s="83">
        <v>0</v>
      </c>
      <c r="C11" s="83">
        <v>1</v>
      </c>
      <c r="D11" s="83">
        <v>0</v>
      </c>
      <c r="E11" s="83">
        <v>0</v>
      </c>
      <c r="F11" s="83">
        <v>0</v>
      </c>
      <c r="G11" s="83">
        <v>0</v>
      </c>
      <c r="H11" s="83">
        <v>0</v>
      </c>
      <c r="I11" s="83">
        <v>1</v>
      </c>
      <c r="J11" s="83">
        <v>0</v>
      </c>
      <c r="K11" s="83">
        <v>0</v>
      </c>
      <c r="L11" s="83">
        <v>0</v>
      </c>
      <c r="M11" s="83">
        <v>0</v>
      </c>
      <c r="N11" s="83">
        <v>0</v>
      </c>
      <c r="O11" s="83">
        <v>0</v>
      </c>
    </row>
    <row r="12" spans="1:16" ht="20.100000000000001" customHeight="1" x14ac:dyDescent="0.25">
      <c r="A12" s="35" t="s">
        <v>217</v>
      </c>
      <c r="B12" s="83">
        <v>179</v>
      </c>
      <c r="C12" s="83">
        <v>46</v>
      </c>
      <c r="D12" s="83">
        <v>108</v>
      </c>
      <c r="E12" s="83">
        <v>20</v>
      </c>
      <c r="F12" s="83">
        <v>31</v>
      </c>
      <c r="G12" s="83">
        <v>12</v>
      </c>
      <c r="H12" s="83">
        <v>14</v>
      </c>
      <c r="I12" s="83">
        <v>5</v>
      </c>
      <c r="J12" s="83">
        <v>11</v>
      </c>
      <c r="K12" s="83">
        <v>1</v>
      </c>
      <c r="L12" s="83">
        <v>7</v>
      </c>
      <c r="M12" s="83">
        <v>0</v>
      </c>
      <c r="N12" s="83">
        <v>0</v>
      </c>
      <c r="O12" s="83">
        <v>0</v>
      </c>
    </row>
    <row r="13" spans="1:16" s="30" customFormat="1" ht="20.100000000000001" customHeight="1" x14ac:dyDescent="0.25">
      <c r="A13" s="30" t="s">
        <v>218</v>
      </c>
      <c r="B13" s="89">
        <v>111</v>
      </c>
      <c r="C13" s="89">
        <v>66</v>
      </c>
      <c r="D13" s="89">
        <v>41</v>
      </c>
      <c r="E13" s="89">
        <v>5</v>
      </c>
      <c r="F13" s="89">
        <v>28</v>
      </c>
      <c r="G13" s="89">
        <v>28</v>
      </c>
      <c r="H13" s="89">
        <v>11</v>
      </c>
      <c r="I13" s="89">
        <v>3</v>
      </c>
      <c r="J13" s="89">
        <v>9</v>
      </c>
      <c r="K13" s="89">
        <v>1</v>
      </c>
      <c r="L13" s="89">
        <v>2</v>
      </c>
      <c r="M13" s="89">
        <v>5</v>
      </c>
      <c r="N13" s="89">
        <v>0</v>
      </c>
      <c r="O13" s="89">
        <v>1</v>
      </c>
    </row>
    <row r="14" spans="1:16" ht="20.100000000000001" customHeight="1" x14ac:dyDescent="0.25">
      <c r="A14" s="35" t="s">
        <v>219</v>
      </c>
      <c r="B14" s="83">
        <v>18</v>
      </c>
      <c r="C14" s="83">
        <v>10</v>
      </c>
      <c r="D14" s="83">
        <v>8</v>
      </c>
      <c r="E14" s="83">
        <v>2</v>
      </c>
      <c r="F14" s="83">
        <v>2</v>
      </c>
      <c r="G14" s="83">
        <v>1</v>
      </c>
      <c r="H14" s="83">
        <v>3</v>
      </c>
      <c r="I14" s="83">
        <v>1</v>
      </c>
      <c r="J14" s="83">
        <v>2</v>
      </c>
      <c r="K14" s="83">
        <v>1</v>
      </c>
      <c r="L14" s="83">
        <v>0</v>
      </c>
      <c r="M14" s="83">
        <v>0</v>
      </c>
      <c r="N14" s="83">
        <v>0</v>
      </c>
      <c r="O14" s="83">
        <v>0</v>
      </c>
    </row>
    <row r="15" spans="1:16" ht="20.100000000000001" customHeight="1" x14ac:dyDescent="0.25">
      <c r="A15" s="35" t="s">
        <v>220</v>
      </c>
      <c r="B15" s="83">
        <v>35</v>
      </c>
      <c r="C15" s="83">
        <v>16</v>
      </c>
      <c r="D15" s="83">
        <v>11</v>
      </c>
      <c r="E15" s="83">
        <v>2</v>
      </c>
      <c r="F15" s="83">
        <v>22</v>
      </c>
      <c r="G15" s="83">
        <v>8</v>
      </c>
      <c r="H15" s="83">
        <v>2</v>
      </c>
      <c r="I15" s="83">
        <v>0</v>
      </c>
      <c r="J15" s="83">
        <v>0</v>
      </c>
      <c r="K15" s="83">
        <v>0</v>
      </c>
      <c r="L15" s="83">
        <v>0</v>
      </c>
      <c r="M15" s="83">
        <v>0</v>
      </c>
      <c r="N15" s="83">
        <v>0</v>
      </c>
      <c r="O15" s="83">
        <v>0</v>
      </c>
    </row>
    <row r="16" spans="1:16" ht="20.100000000000001" customHeight="1" x14ac:dyDescent="0.25">
      <c r="A16" s="35" t="s">
        <v>221</v>
      </c>
      <c r="B16" s="83">
        <v>13</v>
      </c>
      <c r="C16" s="83">
        <v>2</v>
      </c>
      <c r="D16" s="83">
        <v>1</v>
      </c>
      <c r="E16" s="83">
        <v>0</v>
      </c>
      <c r="F16" s="83">
        <v>1</v>
      </c>
      <c r="G16" s="83">
        <v>1</v>
      </c>
      <c r="H16" s="83">
        <v>2</v>
      </c>
      <c r="I16" s="83">
        <v>0</v>
      </c>
      <c r="J16" s="83">
        <v>3</v>
      </c>
      <c r="K16" s="83">
        <v>0</v>
      </c>
      <c r="L16" s="83">
        <v>0</v>
      </c>
      <c r="M16" s="83">
        <v>0</v>
      </c>
      <c r="N16" s="83">
        <v>0</v>
      </c>
      <c r="O16" s="83">
        <v>0</v>
      </c>
    </row>
    <row r="17" spans="1:15" ht="20.100000000000001" customHeight="1" x14ac:dyDescent="0.25">
      <c r="A17" s="35" t="s">
        <v>222</v>
      </c>
      <c r="B17" s="83">
        <v>13</v>
      </c>
      <c r="C17" s="83">
        <v>6</v>
      </c>
      <c r="D17" s="83">
        <v>5</v>
      </c>
      <c r="E17" s="83">
        <v>0</v>
      </c>
      <c r="F17" s="83">
        <v>0</v>
      </c>
      <c r="G17" s="83">
        <v>1</v>
      </c>
      <c r="H17" s="83">
        <v>1</v>
      </c>
      <c r="I17" s="83">
        <v>0</v>
      </c>
      <c r="J17" s="83">
        <v>2</v>
      </c>
      <c r="K17" s="83">
        <v>0</v>
      </c>
      <c r="L17" s="83">
        <v>0</v>
      </c>
      <c r="M17" s="83">
        <v>0</v>
      </c>
      <c r="N17" s="83">
        <v>0</v>
      </c>
      <c r="O17" s="83">
        <v>0</v>
      </c>
    </row>
    <row r="18" spans="1:15" ht="20.100000000000001" customHeight="1" x14ac:dyDescent="0.25">
      <c r="A18" s="35" t="s">
        <v>223</v>
      </c>
      <c r="B18" s="83">
        <v>32</v>
      </c>
      <c r="C18" s="83">
        <v>32</v>
      </c>
      <c r="D18" s="83">
        <v>16</v>
      </c>
      <c r="E18" s="83">
        <v>1</v>
      </c>
      <c r="F18" s="83">
        <v>3</v>
      </c>
      <c r="G18" s="83">
        <v>17</v>
      </c>
      <c r="H18" s="83">
        <v>3</v>
      </c>
      <c r="I18" s="83">
        <v>2</v>
      </c>
      <c r="J18" s="83">
        <v>2</v>
      </c>
      <c r="K18" s="83">
        <v>0</v>
      </c>
      <c r="L18" s="83">
        <v>2</v>
      </c>
      <c r="M18" s="83">
        <v>5</v>
      </c>
      <c r="N18" s="83">
        <v>0</v>
      </c>
      <c r="O18" s="83">
        <v>1</v>
      </c>
    </row>
    <row r="19" spans="1:15" s="30" customFormat="1" ht="20.100000000000001" customHeight="1" x14ac:dyDescent="0.25">
      <c r="A19" s="30" t="s">
        <v>224</v>
      </c>
      <c r="B19" s="89">
        <v>791</v>
      </c>
      <c r="C19" s="89">
        <v>746</v>
      </c>
      <c r="D19" s="89">
        <v>176</v>
      </c>
      <c r="E19" s="89">
        <v>146</v>
      </c>
      <c r="F19" s="89">
        <v>217</v>
      </c>
      <c r="G19" s="89">
        <v>138</v>
      </c>
      <c r="H19" s="89">
        <v>114</v>
      </c>
      <c r="I19" s="89">
        <v>163</v>
      </c>
      <c r="J19" s="89">
        <v>26</v>
      </c>
      <c r="K19" s="89">
        <v>13</v>
      </c>
      <c r="L19" s="89">
        <v>10</v>
      </c>
      <c r="M19" s="89">
        <v>14</v>
      </c>
      <c r="N19" s="89">
        <v>13</v>
      </c>
      <c r="O19" s="89">
        <v>5</v>
      </c>
    </row>
    <row r="20" spans="1:15" ht="20.100000000000001" customHeight="1" x14ac:dyDescent="0.25">
      <c r="A20" s="35" t="s">
        <v>225</v>
      </c>
      <c r="B20" s="83">
        <v>141</v>
      </c>
      <c r="C20" s="83">
        <v>92</v>
      </c>
      <c r="D20" s="83">
        <v>24</v>
      </c>
      <c r="E20" s="83">
        <v>17</v>
      </c>
      <c r="F20" s="83">
        <v>37</v>
      </c>
      <c r="G20" s="83">
        <v>16</v>
      </c>
      <c r="H20" s="83">
        <v>35</v>
      </c>
      <c r="I20" s="83">
        <v>40</v>
      </c>
      <c r="J20" s="83">
        <v>9</v>
      </c>
      <c r="K20" s="83">
        <v>2</v>
      </c>
      <c r="L20" s="83">
        <v>1</v>
      </c>
      <c r="M20" s="83">
        <v>0</v>
      </c>
      <c r="N20" s="83">
        <v>1</v>
      </c>
      <c r="O20" s="83">
        <v>0</v>
      </c>
    </row>
    <row r="21" spans="1:15" ht="20.100000000000001" customHeight="1" x14ac:dyDescent="0.25">
      <c r="A21" s="35" t="s">
        <v>227</v>
      </c>
      <c r="B21" s="83">
        <v>572</v>
      </c>
      <c r="C21" s="83">
        <v>556</v>
      </c>
      <c r="D21" s="83">
        <v>128</v>
      </c>
      <c r="E21" s="83">
        <v>113</v>
      </c>
      <c r="F21" s="83">
        <v>170</v>
      </c>
      <c r="G21" s="83">
        <v>111</v>
      </c>
      <c r="H21" s="83">
        <v>78</v>
      </c>
      <c r="I21" s="83">
        <v>111</v>
      </c>
      <c r="J21" s="83">
        <v>17</v>
      </c>
      <c r="K21" s="83">
        <v>11</v>
      </c>
      <c r="L21" s="83">
        <v>8</v>
      </c>
      <c r="M21" s="83">
        <v>11</v>
      </c>
      <c r="N21" s="83">
        <v>10</v>
      </c>
      <c r="O21" s="83">
        <v>5</v>
      </c>
    </row>
    <row r="22" spans="1:15" ht="20.100000000000001" customHeight="1" x14ac:dyDescent="0.25">
      <c r="A22" s="35" t="s">
        <v>228</v>
      </c>
      <c r="B22" s="83">
        <v>78</v>
      </c>
      <c r="C22" s="83">
        <v>98</v>
      </c>
      <c r="D22" s="83">
        <v>24</v>
      </c>
      <c r="E22" s="83">
        <v>16</v>
      </c>
      <c r="F22" s="83">
        <v>10</v>
      </c>
      <c r="G22" s="83">
        <v>11</v>
      </c>
      <c r="H22" s="83">
        <v>1</v>
      </c>
      <c r="I22" s="83">
        <v>12</v>
      </c>
      <c r="J22" s="83">
        <v>0</v>
      </c>
      <c r="K22" s="83">
        <v>0</v>
      </c>
      <c r="L22" s="83">
        <v>1</v>
      </c>
      <c r="M22" s="83">
        <v>3</v>
      </c>
      <c r="N22" s="83">
        <v>2</v>
      </c>
      <c r="O22" s="83">
        <v>0</v>
      </c>
    </row>
    <row r="23" spans="1:15" s="30" customFormat="1" ht="20.100000000000001" customHeight="1" x14ac:dyDescent="0.25">
      <c r="A23" s="30" t="s">
        <v>229</v>
      </c>
      <c r="B23" s="89">
        <v>172067</v>
      </c>
      <c r="C23" s="89">
        <v>189887</v>
      </c>
      <c r="D23" s="89">
        <v>73289</v>
      </c>
      <c r="E23" s="89">
        <v>82670</v>
      </c>
      <c r="F23" s="89">
        <v>45241</v>
      </c>
      <c r="G23" s="89">
        <v>51616</v>
      </c>
      <c r="H23" s="89">
        <v>13783</v>
      </c>
      <c r="I23" s="89">
        <v>17997</v>
      </c>
      <c r="J23" s="89">
        <v>6280</v>
      </c>
      <c r="K23" s="89">
        <v>5083</v>
      </c>
      <c r="L23" s="89">
        <v>1541</v>
      </c>
      <c r="M23" s="89">
        <v>1565</v>
      </c>
      <c r="N23" s="89">
        <v>675</v>
      </c>
      <c r="O23" s="89">
        <v>808</v>
      </c>
    </row>
    <row r="24" spans="1:15" ht="20.100000000000001" customHeight="1" x14ac:dyDescent="0.25">
      <c r="A24" s="35" t="s">
        <v>230</v>
      </c>
      <c r="B24" s="83">
        <v>135132</v>
      </c>
      <c r="C24" s="83">
        <v>153716</v>
      </c>
      <c r="D24" s="83">
        <v>60714</v>
      </c>
      <c r="E24" s="83">
        <v>71220</v>
      </c>
      <c r="F24" s="83">
        <v>32755</v>
      </c>
      <c r="G24" s="83">
        <v>38851</v>
      </c>
      <c r="H24" s="83">
        <v>12862</v>
      </c>
      <c r="I24" s="83">
        <v>15310</v>
      </c>
      <c r="J24" s="83">
        <v>4524</v>
      </c>
      <c r="K24" s="83">
        <v>4106</v>
      </c>
      <c r="L24" s="83">
        <v>1482</v>
      </c>
      <c r="M24" s="83">
        <v>1480</v>
      </c>
      <c r="N24" s="83">
        <v>648</v>
      </c>
      <c r="O24" s="83">
        <v>739</v>
      </c>
    </row>
    <row r="25" spans="1:15" ht="20.100000000000001" customHeight="1" x14ac:dyDescent="0.25">
      <c r="A25" s="35" t="s">
        <v>231</v>
      </c>
      <c r="B25" s="83">
        <v>229</v>
      </c>
      <c r="C25" s="83">
        <v>107</v>
      </c>
      <c r="D25" s="83">
        <v>44</v>
      </c>
      <c r="E25" s="83">
        <v>41</v>
      </c>
      <c r="F25" s="83">
        <v>17</v>
      </c>
      <c r="G25" s="83">
        <v>27</v>
      </c>
      <c r="H25" s="83">
        <v>9</v>
      </c>
      <c r="I25" s="83">
        <v>10</v>
      </c>
      <c r="J25" s="83">
        <v>3</v>
      </c>
      <c r="K25" s="83">
        <v>5</v>
      </c>
      <c r="L25" s="83">
        <v>0</v>
      </c>
      <c r="M25" s="83">
        <v>0</v>
      </c>
      <c r="N25" s="83">
        <v>0</v>
      </c>
      <c r="O25" s="83">
        <v>3</v>
      </c>
    </row>
    <row r="26" spans="1:15" ht="20.100000000000001" customHeight="1" x14ac:dyDescent="0.25">
      <c r="A26" s="35" t="s">
        <v>232</v>
      </c>
      <c r="B26" s="83">
        <v>29229</v>
      </c>
      <c r="C26" s="83">
        <v>25601</v>
      </c>
      <c r="D26" s="83">
        <v>10164</v>
      </c>
      <c r="E26" s="83">
        <v>7993</v>
      </c>
      <c r="F26" s="83">
        <v>11347</v>
      </c>
      <c r="G26" s="83">
        <v>10176</v>
      </c>
      <c r="H26" s="83">
        <v>163</v>
      </c>
      <c r="I26" s="83">
        <v>227</v>
      </c>
      <c r="J26" s="83">
        <v>158</v>
      </c>
      <c r="K26" s="83">
        <v>138</v>
      </c>
      <c r="L26" s="83">
        <v>18</v>
      </c>
      <c r="M26" s="83">
        <v>2</v>
      </c>
      <c r="N26" s="83">
        <v>8</v>
      </c>
      <c r="O26" s="83">
        <v>9</v>
      </c>
    </row>
    <row r="27" spans="1:15" ht="20.100000000000001" customHeight="1" x14ac:dyDescent="0.25">
      <c r="A27" s="35" t="s">
        <v>233</v>
      </c>
      <c r="B27" s="83">
        <v>108</v>
      </c>
      <c r="C27" s="83">
        <v>145</v>
      </c>
      <c r="D27" s="83">
        <v>29</v>
      </c>
      <c r="E27" s="83">
        <v>42</v>
      </c>
      <c r="F27" s="83">
        <v>14</v>
      </c>
      <c r="G27" s="83">
        <v>30</v>
      </c>
      <c r="H27" s="83">
        <v>15</v>
      </c>
      <c r="I27" s="83">
        <v>8</v>
      </c>
      <c r="J27" s="83">
        <v>7</v>
      </c>
      <c r="K27" s="83">
        <v>10</v>
      </c>
      <c r="L27" s="83">
        <v>1</v>
      </c>
      <c r="M27" s="83">
        <v>4</v>
      </c>
      <c r="N27" s="83">
        <v>1</v>
      </c>
      <c r="O27" s="83">
        <v>1</v>
      </c>
    </row>
    <row r="28" spans="1:15" ht="20.100000000000001" customHeight="1" x14ac:dyDescent="0.25">
      <c r="A28" s="35" t="s">
        <v>234</v>
      </c>
      <c r="B28" s="83">
        <v>82</v>
      </c>
      <c r="C28" s="83">
        <v>51</v>
      </c>
      <c r="D28" s="83">
        <v>8</v>
      </c>
      <c r="E28" s="83">
        <v>14</v>
      </c>
      <c r="F28" s="83">
        <v>17</v>
      </c>
      <c r="G28" s="83">
        <v>12</v>
      </c>
      <c r="H28" s="83">
        <v>2</v>
      </c>
      <c r="I28" s="83">
        <v>2</v>
      </c>
      <c r="J28" s="83">
        <v>0</v>
      </c>
      <c r="K28" s="83">
        <v>1</v>
      </c>
      <c r="L28" s="83">
        <v>1</v>
      </c>
      <c r="M28" s="83">
        <v>0</v>
      </c>
      <c r="N28" s="83">
        <v>0</v>
      </c>
      <c r="O28" s="83">
        <v>1</v>
      </c>
    </row>
    <row r="29" spans="1:15"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35" t="s">
        <v>236</v>
      </c>
      <c r="B30" s="83">
        <v>1897</v>
      </c>
      <c r="C30" s="83">
        <v>2047</v>
      </c>
      <c r="D30" s="83">
        <v>1263</v>
      </c>
      <c r="E30" s="83">
        <v>1110</v>
      </c>
      <c r="F30" s="83">
        <v>157</v>
      </c>
      <c r="G30" s="83">
        <v>160</v>
      </c>
      <c r="H30" s="83">
        <v>49</v>
      </c>
      <c r="I30" s="83">
        <v>107</v>
      </c>
      <c r="J30" s="83">
        <v>86</v>
      </c>
      <c r="K30" s="83">
        <v>83</v>
      </c>
      <c r="L30" s="83">
        <v>22</v>
      </c>
      <c r="M30" s="83">
        <v>44</v>
      </c>
      <c r="N30" s="83">
        <v>11</v>
      </c>
      <c r="O30" s="83">
        <v>42</v>
      </c>
    </row>
    <row r="31" spans="1:15" ht="20.100000000000001" customHeight="1" x14ac:dyDescent="0.25">
      <c r="A31" s="35" t="s">
        <v>237</v>
      </c>
      <c r="B31" s="83">
        <v>97</v>
      </c>
      <c r="C31" s="83">
        <v>86</v>
      </c>
      <c r="D31" s="83">
        <v>31</v>
      </c>
      <c r="E31" s="83">
        <v>20</v>
      </c>
      <c r="F31" s="83">
        <v>24</v>
      </c>
      <c r="G31" s="83">
        <v>25</v>
      </c>
      <c r="H31" s="83">
        <v>7</v>
      </c>
      <c r="I31" s="83">
        <v>10</v>
      </c>
      <c r="J31" s="83">
        <v>4</v>
      </c>
      <c r="K31" s="83">
        <v>2</v>
      </c>
      <c r="L31" s="83">
        <v>0</v>
      </c>
      <c r="M31" s="83">
        <v>2</v>
      </c>
      <c r="N31" s="83">
        <v>2</v>
      </c>
      <c r="O31" s="83">
        <v>4</v>
      </c>
    </row>
    <row r="32" spans="1:15" ht="20.100000000000001" customHeight="1" x14ac:dyDescent="0.25">
      <c r="A32" s="35" t="s">
        <v>238</v>
      </c>
      <c r="B32" s="83">
        <v>4</v>
      </c>
      <c r="C32" s="83">
        <v>0</v>
      </c>
      <c r="D32" s="83">
        <v>2</v>
      </c>
      <c r="E32" s="83">
        <v>0</v>
      </c>
      <c r="F32" s="83">
        <v>0</v>
      </c>
      <c r="G32" s="83">
        <v>0</v>
      </c>
      <c r="H32" s="83">
        <v>0</v>
      </c>
      <c r="I32" s="83">
        <v>0</v>
      </c>
      <c r="J32" s="83">
        <v>0</v>
      </c>
      <c r="K32" s="83">
        <v>0</v>
      </c>
      <c r="L32" s="83">
        <v>0</v>
      </c>
      <c r="M32" s="83">
        <v>0</v>
      </c>
      <c r="N32" s="83">
        <v>0</v>
      </c>
      <c r="O32" s="83">
        <v>0</v>
      </c>
    </row>
    <row r="33" spans="1:15" ht="20.100000000000001" customHeight="1" x14ac:dyDescent="0.25">
      <c r="A33" s="35" t="s">
        <v>239</v>
      </c>
      <c r="B33" s="83">
        <v>0</v>
      </c>
      <c r="C33" s="83">
        <v>0</v>
      </c>
      <c r="D33" s="83">
        <v>0</v>
      </c>
      <c r="E33" s="83">
        <v>0</v>
      </c>
      <c r="F33" s="83">
        <v>0</v>
      </c>
      <c r="G33" s="83">
        <v>0</v>
      </c>
      <c r="H33" s="83">
        <v>0</v>
      </c>
      <c r="I33" s="83">
        <v>0</v>
      </c>
      <c r="J33" s="83">
        <v>0</v>
      </c>
      <c r="K33" s="83">
        <v>0</v>
      </c>
      <c r="L33" s="83">
        <v>0</v>
      </c>
      <c r="M33" s="83">
        <v>0</v>
      </c>
      <c r="N33" s="83">
        <v>0</v>
      </c>
      <c r="O33" s="83">
        <v>0</v>
      </c>
    </row>
    <row r="34" spans="1:15" ht="20.100000000000001" customHeight="1" x14ac:dyDescent="0.25">
      <c r="A34" s="35" t="s">
        <v>240</v>
      </c>
      <c r="B34" s="83">
        <v>5169</v>
      </c>
      <c r="C34" s="83">
        <v>8039</v>
      </c>
      <c r="D34" s="83">
        <v>952</v>
      </c>
      <c r="E34" s="83">
        <v>2189</v>
      </c>
      <c r="F34" s="83">
        <v>902</v>
      </c>
      <c r="G34" s="83">
        <v>2326</v>
      </c>
      <c r="H34" s="83">
        <v>670</v>
      </c>
      <c r="I34" s="83">
        <v>2316</v>
      </c>
      <c r="J34" s="83">
        <v>1493</v>
      </c>
      <c r="K34" s="83">
        <v>735</v>
      </c>
      <c r="L34" s="83">
        <v>16</v>
      </c>
      <c r="M34" s="83">
        <v>31</v>
      </c>
      <c r="N34" s="83">
        <v>5</v>
      </c>
      <c r="O34" s="83">
        <v>8</v>
      </c>
    </row>
    <row r="35" spans="1:15" ht="20.100000000000001" customHeight="1" x14ac:dyDescent="0.25">
      <c r="A35" s="35" t="s">
        <v>241</v>
      </c>
      <c r="B35" s="83">
        <v>120</v>
      </c>
      <c r="C35" s="83">
        <v>95</v>
      </c>
      <c r="D35" s="83">
        <v>82</v>
      </c>
      <c r="E35" s="83">
        <v>41</v>
      </c>
      <c r="F35" s="83">
        <v>8</v>
      </c>
      <c r="G35" s="83">
        <v>9</v>
      </c>
      <c r="H35" s="83">
        <v>6</v>
      </c>
      <c r="I35" s="83">
        <v>7</v>
      </c>
      <c r="J35" s="83">
        <v>5</v>
      </c>
      <c r="K35" s="83">
        <v>3</v>
      </c>
      <c r="L35" s="83">
        <v>1</v>
      </c>
      <c r="M35" s="83">
        <v>2</v>
      </c>
      <c r="N35" s="83">
        <v>0</v>
      </c>
      <c r="O35" s="83">
        <v>1</v>
      </c>
    </row>
    <row r="36" spans="1:15" s="30" customFormat="1" ht="20.100000000000001" customHeight="1" x14ac:dyDescent="0.25">
      <c r="A36" s="30" t="s">
        <v>242</v>
      </c>
      <c r="B36" s="89">
        <v>1067</v>
      </c>
      <c r="C36" s="89">
        <v>420</v>
      </c>
      <c r="D36" s="89">
        <v>114</v>
      </c>
      <c r="E36" s="89">
        <v>84</v>
      </c>
      <c r="F36" s="89">
        <v>141</v>
      </c>
      <c r="G36" s="89">
        <v>173</v>
      </c>
      <c r="H36" s="89">
        <v>37</v>
      </c>
      <c r="I36" s="89">
        <v>32</v>
      </c>
      <c r="J36" s="89">
        <v>20</v>
      </c>
      <c r="K36" s="89">
        <v>34</v>
      </c>
      <c r="L36" s="89">
        <v>119</v>
      </c>
      <c r="M36" s="89">
        <v>2</v>
      </c>
      <c r="N36" s="89">
        <v>69</v>
      </c>
      <c r="O36" s="89">
        <v>6</v>
      </c>
    </row>
    <row r="37" spans="1:15" ht="20.100000000000001" customHeight="1" x14ac:dyDescent="0.25">
      <c r="A37" s="35" t="s">
        <v>243</v>
      </c>
      <c r="B37" s="83">
        <v>19</v>
      </c>
      <c r="C37" s="83">
        <v>19</v>
      </c>
      <c r="D37" s="83">
        <v>2</v>
      </c>
      <c r="E37" s="83">
        <v>1</v>
      </c>
      <c r="F37" s="83">
        <v>9</v>
      </c>
      <c r="G37" s="83">
        <v>2</v>
      </c>
      <c r="H37" s="83">
        <v>5</v>
      </c>
      <c r="I37" s="83">
        <v>9</v>
      </c>
      <c r="J37" s="83">
        <v>0</v>
      </c>
      <c r="K37" s="83">
        <v>1</v>
      </c>
      <c r="L37" s="83">
        <v>0</v>
      </c>
      <c r="M37" s="83">
        <v>0</v>
      </c>
      <c r="N37" s="83">
        <v>0</v>
      </c>
      <c r="O37" s="83">
        <v>0</v>
      </c>
    </row>
    <row r="38" spans="1:15" ht="20.100000000000001" customHeight="1" x14ac:dyDescent="0.25">
      <c r="A38" s="35" t="s">
        <v>244</v>
      </c>
      <c r="B38" s="83">
        <v>25</v>
      </c>
      <c r="C38" s="83">
        <v>14</v>
      </c>
      <c r="D38" s="83">
        <v>2</v>
      </c>
      <c r="E38" s="83">
        <v>1</v>
      </c>
      <c r="F38" s="83">
        <v>2</v>
      </c>
      <c r="G38" s="83">
        <v>0</v>
      </c>
      <c r="H38" s="83">
        <v>3</v>
      </c>
      <c r="I38" s="83">
        <v>7</v>
      </c>
      <c r="J38" s="83">
        <v>0</v>
      </c>
      <c r="K38" s="83">
        <v>4</v>
      </c>
      <c r="L38" s="83">
        <v>4</v>
      </c>
      <c r="M38" s="83">
        <v>0</v>
      </c>
      <c r="N38" s="83">
        <v>3</v>
      </c>
      <c r="O38" s="83">
        <v>0</v>
      </c>
    </row>
    <row r="39" spans="1:15" ht="20.100000000000001" customHeight="1" x14ac:dyDescent="0.25">
      <c r="A39" s="35" t="s">
        <v>245</v>
      </c>
      <c r="B39" s="83">
        <v>227</v>
      </c>
      <c r="C39" s="83">
        <v>163</v>
      </c>
      <c r="D39" s="83">
        <v>56</v>
      </c>
      <c r="E39" s="83">
        <v>26</v>
      </c>
      <c r="F39" s="83">
        <v>105</v>
      </c>
      <c r="G39" s="83">
        <v>116</v>
      </c>
      <c r="H39" s="83">
        <v>19</v>
      </c>
      <c r="I39" s="83">
        <v>5</v>
      </c>
      <c r="J39" s="83">
        <v>11</v>
      </c>
      <c r="K39" s="83">
        <v>3</v>
      </c>
      <c r="L39" s="83">
        <v>6</v>
      </c>
      <c r="M39" s="83">
        <v>0</v>
      </c>
      <c r="N39" s="83">
        <v>5</v>
      </c>
      <c r="O39" s="83">
        <v>0</v>
      </c>
    </row>
    <row r="40" spans="1:15" ht="20.100000000000001" customHeight="1" x14ac:dyDescent="0.25">
      <c r="A40" s="35" t="s">
        <v>246</v>
      </c>
      <c r="B40" s="83">
        <v>19</v>
      </c>
      <c r="C40" s="83">
        <v>13</v>
      </c>
      <c r="D40" s="83">
        <v>6</v>
      </c>
      <c r="E40" s="83">
        <v>2</v>
      </c>
      <c r="F40" s="83">
        <v>2</v>
      </c>
      <c r="G40" s="83">
        <v>1</v>
      </c>
      <c r="H40" s="83">
        <v>3</v>
      </c>
      <c r="I40" s="83">
        <v>1</v>
      </c>
      <c r="J40" s="83">
        <v>3</v>
      </c>
      <c r="K40" s="83">
        <v>0</v>
      </c>
      <c r="L40" s="83">
        <v>0</v>
      </c>
      <c r="M40" s="83">
        <v>0</v>
      </c>
      <c r="N40" s="83">
        <v>3</v>
      </c>
      <c r="O40" s="83">
        <v>0</v>
      </c>
    </row>
    <row r="41" spans="1:15" ht="20.100000000000001" customHeight="1" x14ac:dyDescent="0.25">
      <c r="A41" s="35" t="s">
        <v>247</v>
      </c>
      <c r="B41" s="83">
        <v>35</v>
      </c>
      <c r="C41" s="83">
        <v>65</v>
      </c>
      <c r="D41" s="83">
        <v>12</v>
      </c>
      <c r="E41" s="83">
        <v>10</v>
      </c>
      <c r="F41" s="83">
        <v>9</v>
      </c>
      <c r="G41" s="83">
        <v>28</v>
      </c>
      <c r="H41" s="83">
        <v>0</v>
      </c>
      <c r="I41" s="83">
        <v>1</v>
      </c>
      <c r="J41" s="83">
        <v>2</v>
      </c>
      <c r="K41" s="83">
        <v>4</v>
      </c>
      <c r="L41" s="83">
        <v>2</v>
      </c>
      <c r="M41" s="83">
        <v>1</v>
      </c>
      <c r="N41" s="83">
        <v>1</v>
      </c>
      <c r="O41" s="83">
        <v>3</v>
      </c>
    </row>
    <row r="42" spans="1:15" ht="20.100000000000001" customHeight="1" x14ac:dyDescent="0.25">
      <c r="A42" s="35" t="s">
        <v>248</v>
      </c>
      <c r="B42" s="83">
        <v>742</v>
      </c>
      <c r="C42" s="83">
        <v>146</v>
      </c>
      <c r="D42" s="83">
        <v>36</v>
      </c>
      <c r="E42" s="83">
        <v>44</v>
      </c>
      <c r="F42" s="83">
        <v>14</v>
      </c>
      <c r="G42" s="83">
        <v>26</v>
      </c>
      <c r="H42" s="83">
        <v>7</v>
      </c>
      <c r="I42" s="83">
        <v>9</v>
      </c>
      <c r="J42" s="83">
        <v>4</v>
      </c>
      <c r="K42" s="83">
        <v>22</v>
      </c>
      <c r="L42" s="83">
        <v>107</v>
      </c>
      <c r="M42" s="83">
        <v>1</v>
      </c>
      <c r="N42" s="83">
        <v>57</v>
      </c>
      <c r="O42" s="83">
        <v>3</v>
      </c>
    </row>
    <row r="43" spans="1:15" ht="20.100000000000001" customHeight="1" x14ac:dyDescent="0.25">
      <c r="A43" s="30" t="s">
        <v>249</v>
      </c>
      <c r="B43" s="89">
        <v>4602</v>
      </c>
      <c r="C43" s="89">
        <v>4228</v>
      </c>
      <c r="D43" s="89">
        <v>925</v>
      </c>
      <c r="E43" s="89">
        <v>943</v>
      </c>
      <c r="F43" s="89">
        <v>1727</v>
      </c>
      <c r="G43" s="89">
        <v>916</v>
      </c>
      <c r="H43" s="89">
        <v>672</v>
      </c>
      <c r="I43" s="89">
        <v>1437</v>
      </c>
      <c r="J43" s="89">
        <v>163</v>
      </c>
      <c r="K43" s="89">
        <v>166</v>
      </c>
      <c r="L43" s="89">
        <v>94</v>
      </c>
      <c r="M43" s="89">
        <v>57</v>
      </c>
      <c r="N43" s="89">
        <v>73</v>
      </c>
      <c r="O43" s="89">
        <v>41</v>
      </c>
    </row>
    <row r="44" spans="1:15" ht="20.100000000000001" customHeight="1" x14ac:dyDescent="0.25">
      <c r="A44" s="35" t="s">
        <v>250</v>
      </c>
      <c r="B44" s="83">
        <v>1307</v>
      </c>
      <c r="C44" s="83">
        <v>571</v>
      </c>
      <c r="D44" s="83">
        <v>95</v>
      </c>
      <c r="E44" s="83">
        <v>94</v>
      </c>
      <c r="F44" s="83">
        <v>993</v>
      </c>
      <c r="G44" s="83">
        <v>101</v>
      </c>
      <c r="H44" s="83">
        <v>54</v>
      </c>
      <c r="I44" s="83">
        <v>235</v>
      </c>
      <c r="J44" s="83">
        <v>12</v>
      </c>
      <c r="K44" s="83">
        <v>32</v>
      </c>
      <c r="L44" s="83">
        <v>6</v>
      </c>
      <c r="M44" s="83">
        <v>12</v>
      </c>
      <c r="N44" s="83">
        <v>11</v>
      </c>
      <c r="O44" s="83">
        <v>9</v>
      </c>
    </row>
    <row r="45" spans="1:15" ht="20.100000000000001" customHeight="1" x14ac:dyDescent="0.25">
      <c r="A45" s="35" t="s">
        <v>251</v>
      </c>
      <c r="B45" s="83">
        <v>50</v>
      </c>
      <c r="C45" s="83">
        <v>148</v>
      </c>
      <c r="D45" s="83">
        <v>6</v>
      </c>
      <c r="E45" s="83">
        <v>26</v>
      </c>
      <c r="F45" s="83">
        <v>18</v>
      </c>
      <c r="G45" s="83">
        <v>11</v>
      </c>
      <c r="H45" s="83">
        <v>3</v>
      </c>
      <c r="I45" s="83">
        <v>101</v>
      </c>
      <c r="J45" s="83">
        <v>3</v>
      </c>
      <c r="K45" s="83">
        <v>1</v>
      </c>
      <c r="L45" s="83">
        <v>3</v>
      </c>
      <c r="M45" s="83">
        <v>0</v>
      </c>
      <c r="N45" s="83">
        <v>3</v>
      </c>
      <c r="O45" s="83">
        <v>0</v>
      </c>
    </row>
    <row r="46" spans="1:15" ht="20.100000000000001" customHeight="1" x14ac:dyDescent="0.25">
      <c r="A46" s="35" t="s">
        <v>252</v>
      </c>
      <c r="B46" s="83">
        <v>53</v>
      </c>
      <c r="C46" s="83">
        <v>70</v>
      </c>
      <c r="D46" s="83">
        <v>17</v>
      </c>
      <c r="E46" s="83">
        <v>12</v>
      </c>
      <c r="F46" s="83">
        <v>17</v>
      </c>
      <c r="G46" s="83">
        <v>10</v>
      </c>
      <c r="H46" s="83">
        <v>10</v>
      </c>
      <c r="I46" s="83">
        <v>33</v>
      </c>
      <c r="J46" s="83">
        <v>3</v>
      </c>
      <c r="K46" s="83">
        <v>0</v>
      </c>
      <c r="L46" s="83">
        <v>3</v>
      </c>
      <c r="M46" s="83">
        <v>2</v>
      </c>
      <c r="N46" s="83">
        <v>0</v>
      </c>
      <c r="O46" s="83">
        <v>0</v>
      </c>
    </row>
    <row r="47" spans="1:15" ht="20.100000000000001" customHeight="1" x14ac:dyDescent="0.25">
      <c r="A47" s="35" t="s">
        <v>253</v>
      </c>
      <c r="B47" s="83">
        <v>38</v>
      </c>
      <c r="C47" s="83">
        <v>25</v>
      </c>
      <c r="D47" s="83">
        <v>5</v>
      </c>
      <c r="E47" s="83">
        <v>7</v>
      </c>
      <c r="F47" s="83">
        <v>8</v>
      </c>
      <c r="G47" s="83">
        <v>1</v>
      </c>
      <c r="H47" s="83">
        <v>6</v>
      </c>
      <c r="I47" s="83">
        <v>9</v>
      </c>
      <c r="J47" s="83">
        <v>9</v>
      </c>
      <c r="K47" s="83">
        <v>0</v>
      </c>
      <c r="L47" s="83">
        <v>2</v>
      </c>
      <c r="M47" s="83">
        <v>1</v>
      </c>
      <c r="N47" s="83">
        <v>2</v>
      </c>
      <c r="O47" s="83">
        <v>0</v>
      </c>
    </row>
    <row r="48" spans="1:15" ht="20.100000000000001" customHeight="1" x14ac:dyDescent="0.25">
      <c r="A48" s="35" t="s">
        <v>254</v>
      </c>
      <c r="B48" s="83">
        <v>478</v>
      </c>
      <c r="C48" s="83">
        <v>516</v>
      </c>
      <c r="D48" s="83">
        <v>152</v>
      </c>
      <c r="E48" s="83">
        <v>130</v>
      </c>
      <c r="F48" s="83">
        <v>89</v>
      </c>
      <c r="G48" s="83">
        <v>138</v>
      </c>
      <c r="H48" s="83">
        <v>68</v>
      </c>
      <c r="I48" s="83">
        <v>110</v>
      </c>
      <c r="J48" s="83">
        <v>29</v>
      </c>
      <c r="K48" s="83">
        <v>33</v>
      </c>
      <c r="L48" s="83">
        <v>9</v>
      </c>
      <c r="M48" s="83">
        <v>6</v>
      </c>
      <c r="N48" s="83">
        <v>5</v>
      </c>
      <c r="O48" s="83">
        <v>7</v>
      </c>
    </row>
    <row r="49" spans="1:15" ht="20.100000000000001" customHeight="1" x14ac:dyDescent="0.25">
      <c r="A49" s="35" t="s">
        <v>255</v>
      </c>
      <c r="B49" s="83">
        <v>31</v>
      </c>
      <c r="C49" s="83">
        <v>15</v>
      </c>
      <c r="D49" s="83">
        <v>4</v>
      </c>
      <c r="E49" s="83">
        <v>1</v>
      </c>
      <c r="F49" s="83">
        <v>6</v>
      </c>
      <c r="G49" s="83">
        <v>0</v>
      </c>
      <c r="H49" s="83">
        <v>14</v>
      </c>
      <c r="I49" s="83">
        <v>11</v>
      </c>
      <c r="J49" s="83">
        <v>0</v>
      </c>
      <c r="K49" s="83">
        <v>1</v>
      </c>
      <c r="L49" s="83">
        <v>0</v>
      </c>
      <c r="M49" s="83">
        <v>0</v>
      </c>
      <c r="N49" s="83">
        <v>1</v>
      </c>
      <c r="O49" s="83">
        <v>1</v>
      </c>
    </row>
    <row r="50" spans="1:15" ht="20.100000000000001" customHeight="1" x14ac:dyDescent="0.25">
      <c r="A50" s="35" t="s">
        <v>256</v>
      </c>
      <c r="B50" s="83">
        <v>417</v>
      </c>
      <c r="C50" s="83">
        <v>491</v>
      </c>
      <c r="D50" s="83">
        <v>136</v>
      </c>
      <c r="E50" s="83">
        <v>96</v>
      </c>
      <c r="F50" s="83">
        <v>75</v>
      </c>
      <c r="G50" s="83">
        <v>102</v>
      </c>
      <c r="H50" s="83">
        <v>95</v>
      </c>
      <c r="I50" s="83">
        <v>198</v>
      </c>
      <c r="J50" s="83">
        <v>17</v>
      </c>
      <c r="K50" s="83">
        <v>25</v>
      </c>
      <c r="L50" s="83">
        <v>3</v>
      </c>
      <c r="M50" s="83">
        <v>8</v>
      </c>
      <c r="N50" s="83">
        <v>5</v>
      </c>
      <c r="O50" s="83">
        <v>6</v>
      </c>
    </row>
    <row r="51" spans="1:15" ht="20.100000000000001" customHeight="1" x14ac:dyDescent="0.25">
      <c r="A51" s="35" t="s">
        <v>257</v>
      </c>
      <c r="B51" s="83">
        <v>15</v>
      </c>
      <c r="C51" s="83">
        <v>9</v>
      </c>
      <c r="D51" s="83">
        <v>2</v>
      </c>
      <c r="E51" s="83">
        <v>0</v>
      </c>
      <c r="F51" s="83">
        <v>3</v>
      </c>
      <c r="G51" s="83">
        <v>4</v>
      </c>
      <c r="H51" s="83">
        <v>0</v>
      </c>
      <c r="I51" s="83">
        <v>2</v>
      </c>
      <c r="J51" s="83">
        <v>0</v>
      </c>
      <c r="K51" s="83">
        <v>0</v>
      </c>
      <c r="L51" s="83">
        <v>1</v>
      </c>
      <c r="M51" s="83">
        <v>1</v>
      </c>
      <c r="N51" s="83">
        <v>1</v>
      </c>
      <c r="O51" s="83">
        <v>0</v>
      </c>
    </row>
    <row r="52" spans="1:15" ht="20.100000000000001" customHeight="1" x14ac:dyDescent="0.25">
      <c r="A52" s="35" t="s">
        <v>258</v>
      </c>
      <c r="B52" s="83">
        <v>91</v>
      </c>
      <c r="C52" s="83">
        <v>71</v>
      </c>
      <c r="D52" s="83">
        <v>22</v>
      </c>
      <c r="E52" s="83">
        <v>11</v>
      </c>
      <c r="F52" s="83">
        <v>17</v>
      </c>
      <c r="G52" s="83">
        <v>22</v>
      </c>
      <c r="H52" s="83">
        <v>22</v>
      </c>
      <c r="I52" s="83">
        <v>15</v>
      </c>
      <c r="J52" s="83">
        <v>3</v>
      </c>
      <c r="K52" s="83">
        <v>6</v>
      </c>
      <c r="L52" s="83">
        <v>4</v>
      </c>
      <c r="M52" s="83">
        <v>1</v>
      </c>
      <c r="N52" s="83">
        <v>3</v>
      </c>
      <c r="O52" s="83">
        <v>0</v>
      </c>
    </row>
    <row r="53" spans="1:15" ht="20.100000000000001" customHeight="1" x14ac:dyDescent="0.25">
      <c r="A53" s="35" t="s">
        <v>259</v>
      </c>
      <c r="B53" s="83">
        <v>3</v>
      </c>
      <c r="C53" s="83">
        <v>8</v>
      </c>
      <c r="D53" s="83">
        <v>1</v>
      </c>
      <c r="E53" s="83">
        <v>2</v>
      </c>
      <c r="F53" s="83">
        <v>0</v>
      </c>
      <c r="G53" s="83">
        <v>2</v>
      </c>
      <c r="H53" s="83">
        <v>0</v>
      </c>
      <c r="I53" s="83">
        <v>4</v>
      </c>
      <c r="J53" s="83">
        <v>0</v>
      </c>
      <c r="K53" s="83">
        <v>0</v>
      </c>
      <c r="L53" s="83">
        <v>0</v>
      </c>
      <c r="M53" s="83">
        <v>0</v>
      </c>
      <c r="N53" s="83">
        <v>0</v>
      </c>
      <c r="O53" s="83">
        <v>0</v>
      </c>
    </row>
    <row r="54" spans="1:15" ht="20.100000000000001" customHeight="1" x14ac:dyDescent="0.25">
      <c r="A54" s="35" t="s">
        <v>260</v>
      </c>
      <c r="B54" s="83">
        <v>276</v>
      </c>
      <c r="C54" s="83">
        <v>269</v>
      </c>
      <c r="D54" s="83">
        <v>33</v>
      </c>
      <c r="E54" s="83">
        <v>59</v>
      </c>
      <c r="F54" s="83">
        <v>89</v>
      </c>
      <c r="G54" s="83">
        <v>89</v>
      </c>
      <c r="H54" s="83">
        <v>49</v>
      </c>
      <c r="I54" s="83">
        <v>37</v>
      </c>
      <c r="J54" s="83">
        <v>18</v>
      </c>
      <c r="K54" s="83">
        <v>26</v>
      </c>
      <c r="L54" s="83">
        <v>21</v>
      </c>
      <c r="M54" s="83">
        <v>8</v>
      </c>
      <c r="N54" s="83">
        <v>11</v>
      </c>
      <c r="O54" s="83">
        <v>3</v>
      </c>
    </row>
    <row r="55" spans="1:15" ht="20.100000000000001" customHeight="1" x14ac:dyDescent="0.25">
      <c r="A55" s="35" t="s">
        <v>261</v>
      </c>
      <c r="B55" s="83">
        <v>69</v>
      </c>
      <c r="C55" s="83">
        <v>23</v>
      </c>
      <c r="D55" s="83">
        <v>9</v>
      </c>
      <c r="E55" s="83">
        <v>5</v>
      </c>
      <c r="F55" s="83">
        <v>18</v>
      </c>
      <c r="G55" s="83">
        <v>10</v>
      </c>
      <c r="H55" s="83">
        <v>3</v>
      </c>
      <c r="I55" s="83">
        <v>2</v>
      </c>
      <c r="J55" s="83">
        <v>2</v>
      </c>
      <c r="K55" s="83">
        <v>3</v>
      </c>
      <c r="L55" s="83">
        <v>5</v>
      </c>
      <c r="M55" s="83">
        <v>0</v>
      </c>
      <c r="N55" s="83">
        <v>4</v>
      </c>
      <c r="O55" s="83">
        <v>0</v>
      </c>
    </row>
    <row r="56" spans="1:15" ht="20.100000000000001" customHeight="1" x14ac:dyDescent="0.25">
      <c r="A56" s="35" t="s">
        <v>262</v>
      </c>
      <c r="B56" s="83">
        <v>1040</v>
      </c>
      <c r="C56" s="83">
        <v>1278</v>
      </c>
      <c r="D56" s="83">
        <v>305</v>
      </c>
      <c r="E56" s="83">
        <v>323</v>
      </c>
      <c r="F56" s="83">
        <v>258</v>
      </c>
      <c r="G56" s="83">
        <v>237</v>
      </c>
      <c r="H56" s="83">
        <v>221</v>
      </c>
      <c r="I56" s="83">
        <v>522</v>
      </c>
      <c r="J56" s="83">
        <v>33</v>
      </c>
      <c r="K56" s="83">
        <v>17</v>
      </c>
      <c r="L56" s="83">
        <v>11</v>
      </c>
      <c r="M56" s="83">
        <v>11</v>
      </c>
      <c r="N56" s="83">
        <v>8</v>
      </c>
      <c r="O56" s="83">
        <v>8</v>
      </c>
    </row>
    <row r="57" spans="1:15" ht="20.100000000000001" customHeight="1" x14ac:dyDescent="0.25">
      <c r="A57" s="35" t="s">
        <v>263</v>
      </c>
      <c r="B57" s="83">
        <v>27</v>
      </c>
      <c r="C57" s="83">
        <v>47</v>
      </c>
      <c r="D57" s="83">
        <v>3</v>
      </c>
      <c r="E57" s="83">
        <v>6</v>
      </c>
      <c r="F57" s="83">
        <v>9</v>
      </c>
      <c r="G57" s="83">
        <v>11</v>
      </c>
      <c r="H57" s="83">
        <v>6</v>
      </c>
      <c r="I57" s="83">
        <v>10</v>
      </c>
      <c r="J57" s="83">
        <v>0</v>
      </c>
      <c r="K57" s="83">
        <v>1</v>
      </c>
      <c r="L57" s="83">
        <v>0</v>
      </c>
      <c r="M57" s="83">
        <v>0</v>
      </c>
      <c r="N57" s="83">
        <v>0</v>
      </c>
      <c r="O57" s="83">
        <v>0</v>
      </c>
    </row>
    <row r="58" spans="1:15" ht="20.100000000000001" customHeight="1" x14ac:dyDescent="0.25">
      <c r="A58" s="35" t="s">
        <v>264</v>
      </c>
      <c r="B58" s="83">
        <v>49</v>
      </c>
      <c r="C58" s="83">
        <v>28</v>
      </c>
      <c r="D58" s="83">
        <v>4</v>
      </c>
      <c r="E58" s="83">
        <v>6</v>
      </c>
      <c r="F58" s="83">
        <v>16</v>
      </c>
      <c r="G58" s="83">
        <v>6</v>
      </c>
      <c r="H58" s="83">
        <v>13</v>
      </c>
      <c r="I58" s="83">
        <v>6</v>
      </c>
      <c r="J58" s="83">
        <v>2</v>
      </c>
      <c r="K58" s="83">
        <v>0</v>
      </c>
      <c r="L58" s="83">
        <v>3</v>
      </c>
      <c r="M58" s="83">
        <v>0</v>
      </c>
      <c r="N58" s="83">
        <v>2</v>
      </c>
      <c r="O58" s="83">
        <v>3</v>
      </c>
    </row>
    <row r="59" spans="1:15" s="30" customFormat="1" ht="20.100000000000001" customHeight="1" x14ac:dyDescent="0.25">
      <c r="A59" s="35" t="s">
        <v>265</v>
      </c>
      <c r="B59" s="83">
        <v>205</v>
      </c>
      <c r="C59" s="83">
        <v>206</v>
      </c>
      <c r="D59" s="83">
        <v>48</v>
      </c>
      <c r="E59" s="83">
        <v>48</v>
      </c>
      <c r="F59" s="83">
        <v>24</v>
      </c>
      <c r="G59" s="83">
        <v>67</v>
      </c>
      <c r="H59" s="83">
        <v>53</v>
      </c>
      <c r="I59" s="83">
        <v>38</v>
      </c>
      <c r="J59" s="83">
        <v>1</v>
      </c>
      <c r="K59" s="83">
        <v>1</v>
      </c>
      <c r="L59" s="83">
        <v>7</v>
      </c>
      <c r="M59" s="83">
        <v>2</v>
      </c>
      <c r="N59" s="83">
        <v>1</v>
      </c>
      <c r="O59" s="83">
        <v>1</v>
      </c>
    </row>
    <row r="60" spans="1:15" s="30" customFormat="1" ht="20.100000000000001" customHeight="1" x14ac:dyDescent="0.25">
      <c r="A60" s="35" t="s">
        <v>266</v>
      </c>
      <c r="B60" s="83">
        <v>1</v>
      </c>
      <c r="C60" s="83">
        <v>2</v>
      </c>
      <c r="D60" s="83">
        <v>0</v>
      </c>
      <c r="E60" s="83">
        <v>1</v>
      </c>
      <c r="F60" s="83">
        <v>0</v>
      </c>
      <c r="G60" s="83">
        <v>0</v>
      </c>
      <c r="H60" s="83">
        <v>0</v>
      </c>
      <c r="I60" s="83">
        <v>0</v>
      </c>
      <c r="J60" s="83">
        <v>0</v>
      </c>
      <c r="K60" s="83">
        <v>1</v>
      </c>
      <c r="L60" s="83">
        <v>0</v>
      </c>
      <c r="M60" s="83">
        <v>0</v>
      </c>
      <c r="N60" s="83">
        <v>0</v>
      </c>
      <c r="O60" s="83">
        <v>0</v>
      </c>
    </row>
    <row r="61" spans="1:15" s="30" customFormat="1" ht="20.100000000000001" customHeight="1" x14ac:dyDescent="0.25">
      <c r="A61" s="35" t="s">
        <v>267</v>
      </c>
      <c r="B61" s="83">
        <v>69</v>
      </c>
      <c r="C61" s="83">
        <v>98</v>
      </c>
      <c r="D61" s="83">
        <v>15</v>
      </c>
      <c r="E61" s="83">
        <v>35</v>
      </c>
      <c r="F61" s="83">
        <v>18</v>
      </c>
      <c r="G61" s="83">
        <v>34</v>
      </c>
      <c r="H61" s="83">
        <v>4</v>
      </c>
      <c r="I61" s="83">
        <v>14</v>
      </c>
      <c r="J61" s="83">
        <v>1</v>
      </c>
      <c r="K61" s="83">
        <v>1</v>
      </c>
      <c r="L61" s="83">
        <v>1</v>
      </c>
      <c r="M61" s="83">
        <v>0</v>
      </c>
      <c r="N61" s="83">
        <v>0</v>
      </c>
      <c r="O61" s="83">
        <v>0</v>
      </c>
    </row>
    <row r="62" spans="1:15" ht="20.100000000000001" customHeight="1" x14ac:dyDescent="0.25">
      <c r="A62" s="35" t="s">
        <v>268</v>
      </c>
      <c r="B62" s="83">
        <v>71</v>
      </c>
      <c r="C62" s="83">
        <v>53</v>
      </c>
      <c r="D62" s="83">
        <v>16</v>
      </c>
      <c r="E62" s="83">
        <v>19</v>
      </c>
      <c r="F62" s="83">
        <v>10</v>
      </c>
      <c r="G62" s="83">
        <v>8</v>
      </c>
      <c r="H62" s="83">
        <v>2</v>
      </c>
      <c r="I62" s="83">
        <v>6</v>
      </c>
      <c r="J62" s="83">
        <v>9</v>
      </c>
      <c r="K62" s="83">
        <v>5</v>
      </c>
      <c r="L62" s="83">
        <v>0</v>
      </c>
      <c r="M62" s="83">
        <v>0</v>
      </c>
      <c r="N62" s="83">
        <v>0</v>
      </c>
      <c r="O62" s="83">
        <v>0</v>
      </c>
    </row>
    <row r="63" spans="1:15" ht="20.100000000000001" customHeight="1" x14ac:dyDescent="0.25">
      <c r="A63" s="35" t="s">
        <v>269</v>
      </c>
      <c r="B63" s="83">
        <v>155</v>
      </c>
      <c r="C63" s="83">
        <v>191</v>
      </c>
      <c r="D63" s="83">
        <v>24</v>
      </c>
      <c r="E63" s="83">
        <v>38</v>
      </c>
      <c r="F63" s="83">
        <v>30</v>
      </c>
      <c r="G63" s="83">
        <v>24</v>
      </c>
      <c r="H63" s="83">
        <v>26</v>
      </c>
      <c r="I63" s="83">
        <v>71</v>
      </c>
      <c r="J63" s="83">
        <v>15</v>
      </c>
      <c r="K63" s="83">
        <v>6</v>
      </c>
      <c r="L63" s="83">
        <v>4</v>
      </c>
      <c r="M63" s="83">
        <v>5</v>
      </c>
      <c r="N63" s="83">
        <v>6</v>
      </c>
      <c r="O63" s="83">
        <v>2</v>
      </c>
    </row>
    <row r="64" spans="1:15" s="30" customFormat="1" ht="20.100000000000001" customHeight="1" x14ac:dyDescent="0.25">
      <c r="A64" s="35" t="s">
        <v>270</v>
      </c>
      <c r="B64" s="83">
        <v>157</v>
      </c>
      <c r="C64" s="83">
        <v>109</v>
      </c>
      <c r="D64" s="83">
        <v>28</v>
      </c>
      <c r="E64" s="83">
        <v>24</v>
      </c>
      <c r="F64" s="83">
        <v>29</v>
      </c>
      <c r="G64" s="83">
        <v>39</v>
      </c>
      <c r="H64" s="83">
        <v>23</v>
      </c>
      <c r="I64" s="83">
        <v>13</v>
      </c>
      <c r="J64" s="83">
        <v>6</v>
      </c>
      <c r="K64" s="83">
        <v>7</v>
      </c>
      <c r="L64" s="83">
        <v>11</v>
      </c>
      <c r="M64" s="83">
        <v>0</v>
      </c>
      <c r="N64" s="83">
        <v>10</v>
      </c>
      <c r="O64" s="83">
        <v>1</v>
      </c>
    </row>
    <row r="65" spans="1:17" ht="20.100000000000001" customHeight="1" x14ac:dyDescent="0.25">
      <c r="A65" s="30" t="s">
        <v>271</v>
      </c>
      <c r="B65" s="89">
        <v>431</v>
      </c>
      <c r="C65" s="89">
        <v>261</v>
      </c>
      <c r="D65" s="89">
        <v>40</v>
      </c>
      <c r="E65" s="89">
        <v>44</v>
      </c>
      <c r="F65" s="89">
        <v>88</v>
      </c>
      <c r="G65" s="89">
        <v>61</v>
      </c>
      <c r="H65" s="89">
        <v>58</v>
      </c>
      <c r="I65" s="89">
        <v>27</v>
      </c>
      <c r="J65" s="89">
        <v>30</v>
      </c>
      <c r="K65" s="89">
        <v>29</v>
      </c>
      <c r="L65" s="89">
        <v>19</v>
      </c>
      <c r="M65" s="89">
        <v>6</v>
      </c>
      <c r="N65" s="89">
        <v>5</v>
      </c>
      <c r="O65" s="89">
        <v>1</v>
      </c>
    </row>
    <row r="66" spans="1:17" ht="20.100000000000001" customHeight="1" x14ac:dyDescent="0.25">
      <c r="A66" s="35" t="s">
        <v>272</v>
      </c>
      <c r="B66" s="82">
        <v>346</v>
      </c>
      <c r="C66" s="82">
        <v>216</v>
      </c>
      <c r="D66" s="82">
        <v>20</v>
      </c>
      <c r="E66" s="82">
        <v>41</v>
      </c>
      <c r="F66" s="82">
        <v>78</v>
      </c>
      <c r="G66" s="82">
        <v>49</v>
      </c>
      <c r="H66" s="82">
        <v>49</v>
      </c>
      <c r="I66" s="82">
        <v>18</v>
      </c>
      <c r="J66" s="82">
        <v>26</v>
      </c>
      <c r="K66" s="82">
        <v>14</v>
      </c>
      <c r="L66" s="82">
        <v>12</v>
      </c>
      <c r="M66" s="82">
        <v>5</v>
      </c>
      <c r="N66" s="82">
        <v>3</v>
      </c>
      <c r="O66" s="82">
        <v>1</v>
      </c>
    </row>
    <row r="67" spans="1:17" ht="20.100000000000001" customHeight="1" x14ac:dyDescent="0.25">
      <c r="A67" s="35" t="s">
        <v>273</v>
      </c>
      <c r="B67" s="82">
        <v>83</v>
      </c>
      <c r="C67" s="82">
        <v>44</v>
      </c>
      <c r="D67" s="82">
        <v>20</v>
      </c>
      <c r="E67" s="82">
        <v>3</v>
      </c>
      <c r="F67" s="82">
        <v>8</v>
      </c>
      <c r="G67" s="82">
        <v>12</v>
      </c>
      <c r="H67" s="82">
        <v>9</v>
      </c>
      <c r="I67" s="82">
        <v>9</v>
      </c>
      <c r="J67" s="82">
        <v>4</v>
      </c>
      <c r="K67" s="82">
        <v>14</v>
      </c>
      <c r="L67" s="82">
        <v>7</v>
      </c>
      <c r="M67" s="82">
        <v>1</v>
      </c>
      <c r="N67" s="82">
        <v>2</v>
      </c>
      <c r="O67" s="82">
        <v>0</v>
      </c>
    </row>
    <row r="68" spans="1:17" ht="20.100000000000001" customHeight="1" x14ac:dyDescent="0.25">
      <c r="A68" s="35" t="s">
        <v>274</v>
      </c>
      <c r="B68" s="82">
        <v>2</v>
      </c>
      <c r="C68" s="82">
        <v>1</v>
      </c>
      <c r="D68" s="82">
        <v>0</v>
      </c>
      <c r="E68" s="82">
        <v>0</v>
      </c>
      <c r="F68" s="82">
        <v>2</v>
      </c>
      <c r="G68" s="82">
        <v>0</v>
      </c>
      <c r="H68" s="82">
        <v>0</v>
      </c>
      <c r="I68" s="82">
        <v>0</v>
      </c>
      <c r="J68" s="82">
        <v>0</v>
      </c>
      <c r="K68" s="82">
        <v>1</v>
      </c>
      <c r="L68" s="82">
        <v>0</v>
      </c>
      <c r="M68" s="82">
        <v>0</v>
      </c>
      <c r="N68" s="82">
        <v>0</v>
      </c>
      <c r="O68" s="82">
        <v>0</v>
      </c>
    </row>
    <row r="69" spans="1:17" s="30" customFormat="1" ht="20.100000000000001" customHeight="1" thickBot="1" x14ac:dyDescent="0.3">
      <c r="A69" s="40" t="s">
        <v>275</v>
      </c>
      <c r="B69" s="99">
        <v>10</v>
      </c>
      <c r="C69" s="99">
        <v>14</v>
      </c>
      <c r="D69" s="99">
        <v>1</v>
      </c>
      <c r="E69" s="99">
        <v>4</v>
      </c>
      <c r="F69" s="99">
        <v>2</v>
      </c>
      <c r="G69" s="99">
        <v>2</v>
      </c>
      <c r="H69" s="99">
        <v>1</v>
      </c>
      <c r="I69" s="99">
        <v>5</v>
      </c>
      <c r="J69" s="99">
        <v>0</v>
      </c>
      <c r="K69" s="99">
        <v>1</v>
      </c>
      <c r="L69" s="99">
        <v>2</v>
      </c>
      <c r="M69" s="99">
        <v>0</v>
      </c>
      <c r="N69" s="99">
        <v>0</v>
      </c>
      <c r="O69" s="99">
        <v>0</v>
      </c>
    </row>
    <row r="70" spans="1:17" s="380" customFormat="1" ht="15.95" customHeight="1" x14ac:dyDescent="0.25">
      <c r="A70" s="149" t="s">
        <v>368</v>
      </c>
      <c r="F70" s="392"/>
      <c r="G70" s="392"/>
      <c r="H70" s="392"/>
      <c r="I70" s="392"/>
      <c r="N70" s="392"/>
      <c r="O70" s="154" t="s">
        <v>284</v>
      </c>
      <c r="P70" s="392"/>
      <c r="Q70" s="392"/>
    </row>
    <row r="71" spans="1:17" s="162" customFormat="1" ht="24.95" customHeight="1" x14ac:dyDescent="0.25">
      <c r="A71" s="144" t="s">
        <v>381</v>
      </c>
      <c r="B71" s="144"/>
      <c r="C71" s="144"/>
    </row>
    <row r="72" spans="1:17" s="151" customFormat="1" ht="24.95" customHeight="1" thickBot="1" x14ac:dyDescent="0.25">
      <c r="A72" s="145" t="s">
        <v>384</v>
      </c>
      <c r="B72" s="224"/>
      <c r="C72" s="224"/>
      <c r="D72" s="220"/>
      <c r="E72" s="220"/>
      <c r="F72" s="220"/>
      <c r="G72" s="220"/>
      <c r="H72" s="220"/>
      <c r="I72" s="220"/>
      <c r="J72" s="220"/>
      <c r="K72" s="220"/>
      <c r="L72" s="220"/>
      <c r="M72" s="161" t="s">
        <v>285</v>
      </c>
      <c r="N72" s="181"/>
      <c r="P72" s="181"/>
    </row>
    <row r="73" spans="1:17" s="30" customFormat="1" ht="20.100000000000001" customHeight="1" x14ac:dyDescent="0.25">
      <c r="A73" s="1487" t="s">
        <v>203</v>
      </c>
      <c r="B73" s="1483" t="s">
        <v>204</v>
      </c>
      <c r="C73" s="1484"/>
      <c r="D73" s="1484"/>
      <c r="E73" s="1484"/>
      <c r="F73" s="1484"/>
      <c r="G73" s="1484"/>
      <c r="H73" s="1484"/>
      <c r="I73" s="1484"/>
      <c r="J73" s="1484"/>
      <c r="K73" s="1484"/>
      <c r="L73" s="1484"/>
      <c r="M73" s="1484"/>
      <c r="N73" s="53"/>
      <c r="P73" s="53"/>
    </row>
    <row r="74" spans="1:17" s="30" customFormat="1" ht="20.100000000000001" customHeight="1" x14ac:dyDescent="0.25">
      <c r="A74" s="1488"/>
      <c r="B74" s="19" t="s">
        <v>286</v>
      </c>
      <c r="C74" s="19"/>
      <c r="D74" s="19" t="s">
        <v>287</v>
      </c>
      <c r="E74" s="19"/>
      <c r="F74" s="19" t="s">
        <v>288</v>
      </c>
      <c r="G74" s="19"/>
      <c r="H74" s="19" t="s">
        <v>289</v>
      </c>
      <c r="I74" s="19"/>
      <c r="J74" s="19" t="s">
        <v>290</v>
      </c>
      <c r="K74" s="19"/>
      <c r="L74" s="19" t="s">
        <v>291</v>
      </c>
      <c r="M74" s="54"/>
      <c r="N74" s="53"/>
      <c r="P74" s="53"/>
      <c r="Q74" s="53"/>
    </row>
    <row r="75" spans="1:17" s="30" customFormat="1"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3"/>
      <c r="P75" s="53"/>
    </row>
    <row r="76" spans="1:17" s="30" customFormat="1" ht="20.100000000000001" customHeight="1" x14ac:dyDescent="0.25">
      <c r="A76" s="26" t="s">
        <v>310</v>
      </c>
      <c r="B76" s="445">
        <v>1962</v>
      </c>
      <c r="C76" s="445">
        <v>1667</v>
      </c>
      <c r="D76" s="445">
        <v>1446</v>
      </c>
      <c r="E76" s="445">
        <v>1545</v>
      </c>
      <c r="F76" s="445">
        <v>2849</v>
      </c>
      <c r="G76" s="445">
        <v>2640</v>
      </c>
      <c r="H76" s="445">
        <v>2629</v>
      </c>
      <c r="I76" s="445">
        <v>2150</v>
      </c>
      <c r="J76" s="445">
        <v>3769</v>
      </c>
      <c r="K76" s="445">
        <v>3443</v>
      </c>
      <c r="L76" s="445">
        <v>20589</v>
      </c>
      <c r="M76" s="445">
        <v>19860</v>
      </c>
      <c r="N76" s="53"/>
      <c r="P76" s="53"/>
    </row>
    <row r="77" spans="1:17" s="30" customFormat="1" ht="20.100000000000001" customHeight="1" x14ac:dyDescent="0.25">
      <c r="A77" s="30" t="s">
        <v>212</v>
      </c>
      <c r="B77" s="115">
        <v>1</v>
      </c>
      <c r="C77" s="115">
        <v>0</v>
      </c>
      <c r="D77" s="115">
        <v>5</v>
      </c>
      <c r="E77" s="115">
        <v>1</v>
      </c>
      <c r="F77" s="115">
        <v>1</v>
      </c>
      <c r="G77" s="115">
        <v>1</v>
      </c>
      <c r="H77" s="115">
        <v>0</v>
      </c>
      <c r="I77" s="115">
        <v>0</v>
      </c>
      <c r="J77" s="115">
        <v>6</v>
      </c>
      <c r="K77" s="115">
        <v>1</v>
      </c>
      <c r="L77" s="115">
        <v>8</v>
      </c>
      <c r="M77" s="115">
        <v>12</v>
      </c>
      <c r="P77" s="53"/>
    </row>
    <row r="78" spans="1:17" ht="20.100000000000001" customHeight="1" x14ac:dyDescent="0.25">
      <c r="A78" s="35" t="s">
        <v>213</v>
      </c>
      <c r="B78" s="82">
        <v>0</v>
      </c>
      <c r="C78" s="82">
        <v>0</v>
      </c>
      <c r="D78" s="82">
        <v>3</v>
      </c>
      <c r="E78" s="82">
        <v>0</v>
      </c>
      <c r="F78" s="82">
        <v>0</v>
      </c>
      <c r="G78" s="82">
        <v>1</v>
      </c>
      <c r="H78" s="82">
        <v>0</v>
      </c>
      <c r="I78" s="82">
        <v>0</v>
      </c>
      <c r="J78" s="82">
        <v>6</v>
      </c>
      <c r="K78" s="82">
        <v>0</v>
      </c>
      <c r="L78" s="82">
        <v>4</v>
      </c>
      <c r="M78" s="82">
        <v>6</v>
      </c>
      <c r="P78" s="55"/>
    </row>
    <row r="79" spans="1:17" ht="20.100000000000001" customHeight="1" x14ac:dyDescent="0.25">
      <c r="A79" s="35" t="s">
        <v>214</v>
      </c>
      <c r="B79" s="82">
        <v>0</v>
      </c>
      <c r="C79" s="82">
        <v>0</v>
      </c>
      <c r="D79" s="82">
        <v>0</v>
      </c>
      <c r="E79" s="82">
        <v>0</v>
      </c>
      <c r="F79" s="82">
        <v>0</v>
      </c>
      <c r="G79" s="82">
        <v>0</v>
      </c>
      <c r="H79" s="82">
        <v>0</v>
      </c>
      <c r="I79" s="82">
        <v>0</v>
      </c>
      <c r="J79" s="82">
        <v>0</v>
      </c>
      <c r="K79" s="82">
        <v>0</v>
      </c>
      <c r="L79" s="82">
        <v>0</v>
      </c>
      <c r="M79" s="82">
        <v>0</v>
      </c>
      <c r="P79" s="55"/>
    </row>
    <row r="80" spans="1:17" ht="20.100000000000001" customHeight="1" x14ac:dyDescent="0.25">
      <c r="A80" s="35" t="s">
        <v>215</v>
      </c>
      <c r="B80" s="82">
        <v>0</v>
      </c>
      <c r="C80" s="82">
        <v>0</v>
      </c>
      <c r="D80" s="82">
        <v>0</v>
      </c>
      <c r="E80" s="82">
        <v>0</v>
      </c>
      <c r="F80" s="82">
        <v>0</v>
      </c>
      <c r="G80" s="82">
        <v>0</v>
      </c>
      <c r="H80" s="82">
        <v>0</v>
      </c>
      <c r="I80" s="82">
        <v>0</v>
      </c>
      <c r="J80" s="82">
        <v>0</v>
      </c>
      <c r="K80" s="82">
        <v>0</v>
      </c>
      <c r="L80" s="82">
        <v>0</v>
      </c>
      <c r="M80" s="82">
        <v>0</v>
      </c>
      <c r="P80" s="55"/>
    </row>
    <row r="81" spans="1:16" ht="20.100000000000001" customHeight="1" x14ac:dyDescent="0.25">
      <c r="A81" s="35" t="s">
        <v>216</v>
      </c>
      <c r="B81" s="82">
        <v>0</v>
      </c>
      <c r="C81" s="82">
        <v>0</v>
      </c>
      <c r="D81" s="82">
        <v>0</v>
      </c>
      <c r="E81" s="82">
        <v>0</v>
      </c>
      <c r="F81" s="82">
        <v>0</v>
      </c>
      <c r="G81" s="82">
        <v>0</v>
      </c>
      <c r="H81" s="82">
        <v>0</v>
      </c>
      <c r="I81" s="82">
        <v>0</v>
      </c>
      <c r="J81" s="82">
        <v>0</v>
      </c>
      <c r="K81" s="82">
        <v>0</v>
      </c>
      <c r="L81" s="82">
        <v>0</v>
      </c>
      <c r="M81" s="82">
        <v>0</v>
      </c>
      <c r="P81" s="55"/>
    </row>
    <row r="82" spans="1:16" ht="20.100000000000001" customHeight="1" x14ac:dyDescent="0.25">
      <c r="A82" s="35" t="s">
        <v>217</v>
      </c>
      <c r="B82" s="82">
        <v>1</v>
      </c>
      <c r="C82" s="82">
        <v>0</v>
      </c>
      <c r="D82" s="82">
        <v>2</v>
      </c>
      <c r="E82" s="82">
        <v>1</v>
      </c>
      <c r="F82" s="82">
        <v>1</v>
      </c>
      <c r="G82" s="82">
        <v>0</v>
      </c>
      <c r="H82" s="82">
        <v>0</v>
      </c>
      <c r="I82" s="82">
        <v>0</v>
      </c>
      <c r="J82" s="82">
        <v>0</v>
      </c>
      <c r="K82" s="82">
        <v>1</v>
      </c>
      <c r="L82" s="82">
        <v>4</v>
      </c>
      <c r="M82" s="82">
        <v>6</v>
      </c>
      <c r="P82" s="55"/>
    </row>
    <row r="83" spans="1:16" s="30" customFormat="1" ht="20.100000000000001" customHeight="1" x14ac:dyDescent="0.25">
      <c r="A83" s="30" t="s">
        <v>312</v>
      </c>
      <c r="B83" s="115">
        <v>3</v>
      </c>
      <c r="C83" s="115">
        <v>2</v>
      </c>
      <c r="D83" s="115">
        <v>3</v>
      </c>
      <c r="E83" s="115">
        <v>1</v>
      </c>
      <c r="F83" s="115">
        <v>3</v>
      </c>
      <c r="G83" s="115">
        <v>1</v>
      </c>
      <c r="H83" s="115">
        <v>2</v>
      </c>
      <c r="I83" s="115">
        <v>0</v>
      </c>
      <c r="J83" s="115">
        <v>2</v>
      </c>
      <c r="K83" s="115">
        <v>1</v>
      </c>
      <c r="L83" s="115">
        <v>7</v>
      </c>
      <c r="M83" s="115">
        <v>18</v>
      </c>
      <c r="P83" s="53"/>
    </row>
    <row r="84" spans="1:16" ht="20.100000000000001" customHeight="1" x14ac:dyDescent="0.25">
      <c r="A84" s="35" t="s">
        <v>219</v>
      </c>
      <c r="B84" s="82">
        <v>3</v>
      </c>
      <c r="C84" s="82">
        <v>0</v>
      </c>
      <c r="D84" s="82">
        <v>0</v>
      </c>
      <c r="E84" s="82">
        <v>0</v>
      </c>
      <c r="F84" s="82">
        <v>0</v>
      </c>
      <c r="G84" s="82">
        <v>0</v>
      </c>
      <c r="H84" s="82">
        <v>0</v>
      </c>
      <c r="I84" s="82">
        <v>0</v>
      </c>
      <c r="J84" s="82">
        <v>0</v>
      </c>
      <c r="K84" s="82">
        <v>0</v>
      </c>
      <c r="L84" s="82">
        <v>0</v>
      </c>
      <c r="M84" s="82">
        <v>5</v>
      </c>
      <c r="P84" s="55"/>
    </row>
    <row r="85" spans="1:16" ht="20.100000000000001" customHeight="1" x14ac:dyDescent="0.25">
      <c r="A85" s="35" t="s">
        <v>220</v>
      </c>
      <c r="B85" s="82">
        <v>0</v>
      </c>
      <c r="C85" s="82">
        <v>0</v>
      </c>
      <c r="D85" s="82">
        <v>0</v>
      </c>
      <c r="E85" s="82">
        <v>0</v>
      </c>
      <c r="F85" s="82">
        <v>0</v>
      </c>
      <c r="G85" s="82">
        <v>0</v>
      </c>
      <c r="H85" s="82">
        <v>0</v>
      </c>
      <c r="I85" s="82">
        <v>0</v>
      </c>
      <c r="J85" s="82">
        <v>0</v>
      </c>
      <c r="K85" s="82">
        <v>0</v>
      </c>
      <c r="L85" s="82">
        <v>0</v>
      </c>
      <c r="M85" s="82">
        <v>6</v>
      </c>
      <c r="P85" s="55"/>
    </row>
    <row r="86" spans="1:16" ht="20.100000000000001" customHeight="1" x14ac:dyDescent="0.25">
      <c r="A86" s="35" t="s">
        <v>221</v>
      </c>
      <c r="B86" s="82">
        <v>0</v>
      </c>
      <c r="C86" s="82">
        <v>0</v>
      </c>
      <c r="D86" s="82">
        <v>0</v>
      </c>
      <c r="E86" s="82">
        <v>0</v>
      </c>
      <c r="F86" s="82">
        <v>0</v>
      </c>
      <c r="G86" s="82">
        <v>0</v>
      </c>
      <c r="H86" s="82">
        <v>0</v>
      </c>
      <c r="I86" s="82">
        <v>0</v>
      </c>
      <c r="J86" s="82">
        <v>0</v>
      </c>
      <c r="K86" s="82">
        <v>0</v>
      </c>
      <c r="L86" s="82">
        <v>6</v>
      </c>
      <c r="M86" s="82">
        <v>1</v>
      </c>
      <c r="P86" s="55"/>
    </row>
    <row r="87" spans="1:16" ht="20.100000000000001" customHeight="1" x14ac:dyDescent="0.25">
      <c r="A87" s="35" t="s">
        <v>222</v>
      </c>
      <c r="B87" s="82">
        <v>0</v>
      </c>
      <c r="C87" s="82">
        <v>2</v>
      </c>
      <c r="D87" s="82">
        <v>0</v>
      </c>
      <c r="E87" s="82">
        <v>0</v>
      </c>
      <c r="F87" s="82">
        <v>3</v>
      </c>
      <c r="G87" s="82">
        <v>1</v>
      </c>
      <c r="H87" s="82">
        <v>2</v>
      </c>
      <c r="I87" s="82">
        <v>0</v>
      </c>
      <c r="J87" s="82">
        <v>0</v>
      </c>
      <c r="K87" s="82">
        <v>0</v>
      </c>
      <c r="L87" s="82">
        <v>0</v>
      </c>
      <c r="M87" s="82">
        <v>2</v>
      </c>
      <c r="P87" s="55"/>
    </row>
    <row r="88" spans="1:16" ht="20.100000000000001" customHeight="1" x14ac:dyDescent="0.25">
      <c r="A88" s="35" t="s">
        <v>223</v>
      </c>
      <c r="B88" s="82">
        <v>0</v>
      </c>
      <c r="C88" s="82">
        <v>0</v>
      </c>
      <c r="D88" s="82">
        <v>3</v>
      </c>
      <c r="E88" s="82">
        <v>1</v>
      </c>
      <c r="F88" s="82">
        <v>0</v>
      </c>
      <c r="G88" s="82">
        <v>0</v>
      </c>
      <c r="H88" s="82">
        <v>0</v>
      </c>
      <c r="I88" s="82">
        <v>0</v>
      </c>
      <c r="J88" s="82">
        <v>2</v>
      </c>
      <c r="K88" s="82">
        <v>1</v>
      </c>
      <c r="L88" s="82">
        <v>1</v>
      </c>
      <c r="M88" s="82">
        <v>4</v>
      </c>
      <c r="P88" s="55"/>
    </row>
    <row r="89" spans="1:16" s="30" customFormat="1" ht="20.100000000000001" customHeight="1" x14ac:dyDescent="0.25">
      <c r="A89" s="30" t="s">
        <v>224</v>
      </c>
      <c r="B89" s="115">
        <v>13</v>
      </c>
      <c r="C89" s="115">
        <v>4</v>
      </c>
      <c r="D89" s="115">
        <v>8</v>
      </c>
      <c r="E89" s="115">
        <v>21</v>
      </c>
      <c r="F89" s="115">
        <v>21</v>
      </c>
      <c r="G89" s="115">
        <v>14</v>
      </c>
      <c r="H89" s="115">
        <v>16</v>
      </c>
      <c r="I89" s="115">
        <v>35</v>
      </c>
      <c r="J89" s="115">
        <v>27</v>
      </c>
      <c r="K89" s="115">
        <v>55</v>
      </c>
      <c r="L89" s="115">
        <v>150</v>
      </c>
      <c r="M89" s="115">
        <v>138</v>
      </c>
      <c r="P89" s="53"/>
    </row>
    <row r="90" spans="1:16" ht="20.100000000000001" customHeight="1" x14ac:dyDescent="0.25">
      <c r="A90" s="35" t="s">
        <v>225</v>
      </c>
      <c r="B90" s="82">
        <v>0</v>
      </c>
      <c r="C90" s="82">
        <v>0</v>
      </c>
      <c r="D90" s="82">
        <v>1</v>
      </c>
      <c r="E90" s="82">
        <v>0</v>
      </c>
      <c r="F90" s="82">
        <v>1</v>
      </c>
      <c r="G90" s="82">
        <v>2</v>
      </c>
      <c r="H90" s="82">
        <v>2</v>
      </c>
      <c r="I90" s="82">
        <v>1</v>
      </c>
      <c r="J90" s="82">
        <v>6</v>
      </c>
      <c r="K90" s="82">
        <v>3</v>
      </c>
      <c r="L90" s="82">
        <v>24</v>
      </c>
      <c r="M90" s="82">
        <v>11</v>
      </c>
      <c r="P90" s="55"/>
    </row>
    <row r="91" spans="1:16" ht="20.100000000000001" customHeight="1" x14ac:dyDescent="0.25">
      <c r="A91" s="35" t="s">
        <v>227</v>
      </c>
      <c r="B91" s="82">
        <v>10</v>
      </c>
      <c r="C91" s="82">
        <v>2</v>
      </c>
      <c r="D91" s="82">
        <v>7</v>
      </c>
      <c r="E91" s="82">
        <v>15</v>
      </c>
      <c r="F91" s="82">
        <v>18</v>
      </c>
      <c r="G91" s="82">
        <v>10</v>
      </c>
      <c r="H91" s="82">
        <v>11</v>
      </c>
      <c r="I91" s="82">
        <v>31</v>
      </c>
      <c r="J91" s="82">
        <v>16</v>
      </c>
      <c r="K91" s="82">
        <v>35</v>
      </c>
      <c r="L91" s="82">
        <v>99</v>
      </c>
      <c r="M91" s="82">
        <v>101</v>
      </c>
      <c r="P91" s="55"/>
    </row>
    <row r="92" spans="1:16" ht="20.100000000000001" customHeight="1" x14ac:dyDescent="0.25">
      <c r="A92" s="35" t="s">
        <v>228</v>
      </c>
      <c r="B92" s="82">
        <v>3</v>
      </c>
      <c r="C92" s="82">
        <v>2</v>
      </c>
      <c r="D92" s="82">
        <v>0</v>
      </c>
      <c r="E92" s="82">
        <v>6</v>
      </c>
      <c r="F92" s="82">
        <v>2</v>
      </c>
      <c r="G92" s="82">
        <v>2</v>
      </c>
      <c r="H92" s="82">
        <v>3</v>
      </c>
      <c r="I92" s="82">
        <v>3</v>
      </c>
      <c r="J92" s="82">
        <v>5</v>
      </c>
      <c r="K92" s="82">
        <v>17</v>
      </c>
      <c r="L92" s="82">
        <v>27</v>
      </c>
      <c r="M92" s="82">
        <v>26</v>
      </c>
      <c r="P92" s="55"/>
    </row>
    <row r="93" spans="1:16" s="30" customFormat="1" ht="20.100000000000001" customHeight="1" x14ac:dyDescent="0.25">
      <c r="A93" s="30" t="s">
        <v>229</v>
      </c>
      <c r="B93" s="115">
        <v>1769</v>
      </c>
      <c r="C93" s="115">
        <v>1585</v>
      </c>
      <c r="D93" s="115">
        <v>1187</v>
      </c>
      <c r="E93" s="115">
        <v>1460</v>
      </c>
      <c r="F93" s="115">
        <v>2684</v>
      </c>
      <c r="G93" s="115">
        <v>2539</v>
      </c>
      <c r="H93" s="115">
        <v>2458</v>
      </c>
      <c r="I93" s="115">
        <v>2039</v>
      </c>
      <c r="J93" s="115">
        <v>3488</v>
      </c>
      <c r="K93" s="115">
        <v>3250</v>
      </c>
      <c r="L93" s="115">
        <v>19672</v>
      </c>
      <c r="M93" s="115">
        <v>19275</v>
      </c>
      <c r="P93" s="53"/>
    </row>
    <row r="94" spans="1:16" ht="20.100000000000001" customHeight="1" x14ac:dyDescent="0.25">
      <c r="A94" s="35" t="s">
        <v>230</v>
      </c>
      <c r="B94" s="82">
        <v>1538</v>
      </c>
      <c r="C94" s="82">
        <v>1519</v>
      </c>
      <c r="D94" s="82">
        <v>1141</v>
      </c>
      <c r="E94" s="82">
        <v>1412</v>
      </c>
      <c r="F94" s="82">
        <v>1262</v>
      </c>
      <c r="G94" s="82">
        <v>1489</v>
      </c>
      <c r="H94" s="82">
        <v>2323</v>
      </c>
      <c r="I94" s="82">
        <v>1975</v>
      </c>
      <c r="J94" s="82">
        <v>3289</v>
      </c>
      <c r="K94" s="82">
        <v>2973</v>
      </c>
      <c r="L94" s="82">
        <v>12594</v>
      </c>
      <c r="M94" s="82">
        <v>12642</v>
      </c>
      <c r="P94" s="55"/>
    </row>
    <row r="95" spans="1:16" ht="20.100000000000001" customHeight="1" x14ac:dyDescent="0.25">
      <c r="A95" s="35" t="s">
        <v>231</v>
      </c>
      <c r="B95" s="82">
        <v>0</v>
      </c>
      <c r="C95" s="82">
        <v>0</v>
      </c>
      <c r="D95" s="82">
        <v>1</v>
      </c>
      <c r="E95" s="82">
        <v>0</v>
      </c>
      <c r="F95" s="82">
        <v>2</v>
      </c>
      <c r="G95" s="82">
        <v>1</v>
      </c>
      <c r="H95" s="82">
        <v>2</v>
      </c>
      <c r="I95" s="82">
        <v>0</v>
      </c>
      <c r="J95" s="82">
        <v>0</v>
      </c>
      <c r="K95" s="82">
        <v>0</v>
      </c>
      <c r="L95" s="82">
        <v>151</v>
      </c>
      <c r="M95" s="82">
        <v>20</v>
      </c>
      <c r="P95" s="55"/>
    </row>
    <row r="96" spans="1:16" ht="20.100000000000001" customHeight="1" x14ac:dyDescent="0.25">
      <c r="A96" s="35" t="s">
        <v>232</v>
      </c>
      <c r="B96" s="82">
        <v>184</v>
      </c>
      <c r="C96" s="82">
        <v>3</v>
      </c>
      <c r="D96" s="82">
        <v>4</v>
      </c>
      <c r="E96" s="82">
        <v>2</v>
      </c>
      <c r="F96" s="82">
        <v>1286</v>
      </c>
      <c r="G96" s="82">
        <v>937</v>
      </c>
      <c r="H96" s="82">
        <v>52</v>
      </c>
      <c r="I96" s="82">
        <v>7</v>
      </c>
      <c r="J96" s="82">
        <v>9</v>
      </c>
      <c r="K96" s="82">
        <v>200</v>
      </c>
      <c r="L96" s="82">
        <v>5836</v>
      </c>
      <c r="M96" s="82">
        <v>5907</v>
      </c>
      <c r="P96" s="55"/>
    </row>
    <row r="97" spans="1:16" ht="20.100000000000001" customHeight="1" x14ac:dyDescent="0.25">
      <c r="A97" s="35" t="s">
        <v>233</v>
      </c>
      <c r="B97" s="82">
        <v>2</v>
      </c>
      <c r="C97" s="82">
        <v>12</v>
      </c>
      <c r="D97" s="82">
        <v>3</v>
      </c>
      <c r="E97" s="82">
        <v>1</v>
      </c>
      <c r="F97" s="82">
        <v>9</v>
      </c>
      <c r="G97" s="82">
        <v>7</v>
      </c>
      <c r="H97" s="82">
        <v>0</v>
      </c>
      <c r="I97" s="82">
        <v>3</v>
      </c>
      <c r="J97" s="82">
        <v>9</v>
      </c>
      <c r="K97" s="82">
        <v>13</v>
      </c>
      <c r="L97" s="82">
        <v>18</v>
      </c>
      <c r="M97" s="82">
        <v>14</v>
      </c>
      <c r="P97" s="55"/>
    </row>
    <row r="98" spans="1:16" ht="20.100000000000001" customHeight="1" x14ac:dyDescent="0.25">
      <c r="A98" s="35" t="s">
        <v>234</v>
      </c>
      <c r="B98" s="82">
        <v>7</v>
      </c>
      <c r="C98" s="82">
        <v>4</v>
      </c>
      <c r="D98" s="82">
        <v>2</v>
      </c>
      <c r="E98" s="82">
        <v>3</v>
      </c>
      <c r="F98" s="82">
        <v>16</v>
      </c>
      <c r="G98" s="82">
        <v>2</v>
      </c>
      <c r="H98" s="82">
        <v>10</v>
      </c>
      <c r="I98" s="82">
        <v>1</v>
      </c>
      <c r="J98" s="82">
        <v>0</v>
      </c>
      <c r="K98" s="82">
        <v>3</v>
      </c>
      <c r="L98" s="82">
        <v>19</v>
      </c>
      <c r="M98" s="82">
        <v>8</v>
      </c>
      <c r="P98" s="55"/>
    </row>
    <row r="99" spans="1:16" ht="20.100000000000001" customHeight="1" x14ac:dyDescent="0.25">
      <c r="A99" s="35" t="s">
        <v>235</v>
      </c>
      <c r="B99" s="82">
        <v>0</v>
      </c>
      <c r="C99" s="82">
        <v>0</v>
      </c>
      <c r="D99" s="82">
        <v>0</v>
      </c>
      <c r="E99" s="82">
        <v>0</v>
      </c>
      <c r="F99" s="82">
        <v>0</v>
      </c>
      <c r="G99" s="82">
        <v>0</v>
      </c>
      <c r="H99" s="82">
        <v>0</v>
      </c>
      <c r="I99" s="82">
        <v>0</v>
      </c>
      <c r="J99" s="82">
        <v>0</v>
      </c>
      <c r="K99" s="82">
        <v>0</v>
      </c>
      <c r="L99" s="82">
        <v>0</v>
      </c>
      <c r="M99" s="82">
        <v>0</v>
      </c>
      <c r="P99" s="55"/>
    </row>
    <row r="100" spans="1:16" ht="20.100000000000001" customHeight="1" x14ac:dyDescent="0.25">
      <c r="A100" s="35" t="s">
        <v>236</v>
      </c>
      <c r="B100" s="82">
        <v>25</v>
      </c>
      <c r="C100" s="82">
        <v>42</v>
      </c>
      <c r="D100" s="82">
        <v>21</v>
      </c>
      <c r="E100" s="82">
        <v>29</v>
      </c>
      <c r="F100" s="82">
        <v>39</v>
      </c>
      <c r="G100" s="82">
        <v>92</v>
      </c>
      <c r="H100" s="82">
        <v>59</v>
      </c>
      <c r="I100" s="82">
        <v>43</v>
      </c>
      <c r="J100" s="82">
        <v>23</v>
      </c>
      <c r="K100" s="82">
        <v>38</v>
      </c>
      <c r="L100" s="82">
        <v>142</v>
      </c>
      <c r="M100" s="82">
        <v>257</v>
      </c>
      <c r="P100" s="55"/>
    </row>
    <row r="101" spans="1:16" ht="20.100000000000001" customHeight="1" x14ac:dyDescent="0.25">
      <c r="A101" s="35" t="s">
        <v>237</v>
      </c>
      <c r="B101" s="82">
        <v>2</v>
      </c>
      <c r="C101" s="82">
        <v>2</v>
      </c>
      <c r="D101" s="82">
        <v>1</v>
      </c>
      <c r="E101" s="82">
        <v>2</v>
      </c>
      <c r="F101" s="82">
        <v>8</v>
      </c>
      <c r="G101" s="82">
        <v>1</v>
      </c>
      <c r="H101" s="82">
        <v>0</v>
      </c>
      <c r="I101" s="82">
        <v>2</v>
      </c>
      <c r="J101" s="82">
        <v>4</v>
      </c>
      <c r="K101" s="82">
        <v>1</v>
      </c>
      <c r="L101" s="82">
        <v>14</v>
      </c>
      <c r="M101" s="82">
        <v>15</v>
      </c>
      <c r="P101" s="55"/>
    </row>
    <row r="102" spans="1:16" ht="20.100000000000001" customHeight="1" x14ac:dyDescent="0.25">
      <c r="A102" s="35" t="s">
        <v>238</v>
      </c>
      <c r="B102" s="82">
        <v>0</v>
      </c>
      <c r="C102" s="82">
        <v>0</v>
      </c>
      <c r="D102" s="82">
        <v>0</v>
      </c>
      <c r="E102" s="82">
        <v>0</v>
      </c>
      <c r="F102" s="82">
        <v>0</v>
      </c>
      <c r="G102" s="82">
        <v>0</v>
      </c>
      <c r="H102" s="82">
        <v>2</v>
      </c>
      <c r="I102" s="82">
        <v>0</v>
      </c>
      <c r="J102" s="82">
        <v>0</v>
      </c>
      <c r="K102" s="82">
        <v>0</v>
      </c>
      <c r="L102" s="82">
        <v>0</v>
      </c>
      <c r="M102" s="82">
        <v>0</v>
      </c>
      <c r="P102" s="55"/>
    </row>
    <row r="103" spans="1:16" ht="20.100000000000001" customHeight="1" x14ac:dyDescent="0.25">
      <c r="A103" s="35" t="s">
        <v>239</v>
      </c>
      <c r="B103" s="82">
        <v>0</v>
      </c>
      <c r="C103" s="82">
        <v>0</v>
      </c>
      <c r="D103" s="82">
        <v>0</v>
      </c>
      <c r="E103" s="82">
        <v>0</v>
      </c>
      <c r="F103" s="82">
        <v>0</v>
      </c>
      <c r="G103" s="82">
        <v>0</v>
      </c>
      <c r="H103" s="82">
        <v>0</v>
      </c>
      <c r="I103" s="82">
        <v>0</v>
      </c>
      <c r="J103" s="82">
        <v>0</v>
      </c>
      <c r="K103" s="82">
        <v>0</v>
      </c>
      <c r="L103" s="82">
        <v>0</v>
      </c>
      <c r="M103" s="82">
        <v>0</v>
      </c>
      <c r="P103" s="55"/>
    </row>
    <row r="104" spans="1:16" ht="20.100000000000001" customHeight="1" x14ac:dyDescent="0.25">
      <c r="A104" s="35" t="s">
        <v>240</v>
      </c>
      <c r="B104" s="82">
        <v>11</v>
      </c>
      <c r="C104" s="82">
        <v>2</v>
      </c>
      <c r="D104" s="82">
        <v>14</v>
      </c>
      <c r="E104" s="82">
        <v>11</v>
      </c>
      <c r="F104" s="82">
        <v>62</v>
      </c>
      <c r="G104" s="82">
        <v>9</v>
      </c>
      <c r="H104" s="82">
        <v>10</v>
      </c>
      <c r="I104" s="82">
        <v>8</v>
      </c>
      <c r="J104" s="82">
        <v>153</v>
      </c>
      <c r="K104" s="82">
        <v>20</v>
      </c>
      <c r="L104" s="82">
        <v>881</v>
      </c>
      <c r="M104" s="82">
        <v>384</v>
      </c>
      <c r="P104" s="55"/>
    </row>
    <row r="105" spans="1:16" ht="20.100000000000001" customHeight="1" x14ac:dyDescent="0.25">
      <c r="A105" s="35" t="s">
        <v>241</v>
      </c>
      <c r="B105" s="82">
        <v>0</v>
      </c>
      <c r="C105" s="82">
        <v>1</v>
      </c>
      <c r="D105" s="82">
        <v>0</v>
      </c>
      <c r="E105" s="82">
        <v>0</v>
      </c>
      <c r="F105" s="82">
        <v>0</v>
      </c>
      <c r="G105" s="82">
        <v>1</v>
      </c>
      <c r="H105" s="82">
        <v>0</v>
      </c>
      <c r="I105" s="82">
        <v>0</v>
      </c>
      <c r="J105" s="82">
        <v>1</v>
      </c>
      <c r="K105" s="82">
        <v>2</v>
      </c>
      <c r="L105" s="82">
        <v>17</v>
      </c>
      <c r="M105" s="82">
        <v>28</v>
      </c>
      <c r="P105" s="55"/>
    </row>
    <row r="106" spans="1:16" s="30" customFormat="1" ht="20.100000000000001" customHeight="1" x14ac:dyDescent="0.25">
      <c r="A106" s="30" t="s">
        <v>242</v>
      </c>
      <c r="B106" s="115">
        <v>107</v>
      </c>
      <c r="C106" s="115">
        <v>1</v>
      </c>
      <c r="D106" s="115">
        <v>189</v>
      </c>
      <c r="E106" s="115">
        <v>22</v>
      </c>
      <c r="F106" s="115">
        <v>79</v>
      </c>
      <c r="G106" s="115">
        <v>17</v>
      </c>
      <c r="H106" s="115">
        <v>53</v>
      </c>
      <c r="I106" s="115">
        <v>13</v>
      </c>
      <c r="J106" s="115">
        <v>83</v>
      </c>
      <c r="K106" s="115">
        <v>2</v>
      </c>
      <c r="L106" s="115">
        <v>56</v>
      </c>
      <c r="M106" s="115">
        <v>34</v>
      </c>
      <c r="P106" s="53"/>
    </row>
    <row r="107" spans="1:16" ht="20.100000000000001" customHeight="1" x14ac:dyDescent="0.25">
      <c r="A107" s="35" t="s">
        <v>243</v>
      </c>
      <c r="B107" s="82">
        <v>0</v>
      </c>
      <c r="C107" s="82">
        <v>0</v>
      </c>
      <c r="D107" s="82">
        <v>0</v>
      </c>
      <c r="E107" s="82">
        <v>1</v>
      </c>
      <c r="F107" s="82">
        <v>0</v>
      </c>
      <c r="G107" s="82">
        <v>1</v>
      </c>
      <c r="H107" s="82">
        <v>1</v>
      </c>
      <c r="I107" s="82">
        <v>3</v>
      </c>
      <c r="J107" s="82">
        <v>0</v>
      </c>
      <c r="K107" s="82">
        <v>0</v>
      </c>
      <c r="L107" s="82">
        <v>2</v>
      </c>
      <c r="M107" s="82">
        <v>1</v>
      </c>
      <c r="P107" s="55"/>
    </row>
    <row r="108" spans="1:16" ht="20.100000000000001" customHeight="1" x14ac:dyDescent="0.25">
      <c r="A108" s="35" t="s">
        <v>244</v>
      </c>
      <c r="B108" s="82">
        <v>3</v>
      </c>
      <c r="C108" s="82">
        <v>0</v>
      </c>
      <c r="D108" s="82">
        <v>0</v>
      </c>
      <c r="E108" s="82">
        <v>0</v>
      </c>
      <c r="F108" s="82">
        <v>3</v>
      </c>
      <c r="G108" s="82">
        <v>0</v>
      </c>
      <c r="H108" s="82">
        <v>0</v>
      </c>
      <c r="I108" s="82">
        <v>0</v>
      </c>
      <c r="J108" s="82">
        <v>0</v>
      </c>
      <c r="K108" s="82">
        <v>0</v>
      </c>
      <c r="L108" s="82">
        <v>5</v>
      </c>
      <c r="M108" s="82">
        <v>2</v>
      </c>
      <c r="P108" s="55"/>
    </row>
    <row r="109" spans="1:16" ht="20.100000000000001" customHeight="1" x14ac:dyDescent="0.25">
      <c r="A109" s="35" t="s">
        <v>245</v>
      </c>
      <c r="B109" s="82">
        <v>0</v>
      </c>
      <c r="C109" s="82">
        <v>0</v>
      </c>
      <c r="D109" s="82">
        <v>8</v>
      </c>
      <c r="E109" s="82">
        <v>0</v>
      </c>
      <c r="F109" s="82">
        <v>0</v>
      </c>
      <c r="G109" s="82">
        <v>2</v>
      </c>
      <c r="H109" s="82">
        <v>0</v>
      </c>
      <c r="I109" s="82">
        <v>2</v>
      </c>
      <c r="J109" s="82">
        <v>2</v>
      </c>
      <c r="K109" s="82">
        <v>0</v>
      </c>
      <c r="L109" s="82">
        <v>15</v>
      </c>
      <c r="M109" s="82">
        <v>9</v>
      </c>
      <c r="P109" s="55"/>
    </row>
    <row r="110" spans="1:16" ht="20.100000000000001" customHeight="1" x14ac:dyDescent="0.25">
      <c r="A110" s="35" t="s">
        <v>246</v>
      </c>
      <c r="B110" s="82">
        <v>0</v>
      </c>
      <c r="C110" s="82">
        <v>0</v>
      </c>
      <c r="D110" s="82">
        <v>0</v>
      </c>
      <c r="E110" s="82">
        <v>0</v>
      </c>
      <c r="F110" s="82">
        <v>0</v>
      </c>
      <c r="G110" s="82">
        <v>1</v>
      </c>
      <c r="H110" s="82">
        <v>1</v>
      </c>
      <c r="I110" s="82">
        <v>1</v>
      </c>
      <c r="J110" s="82">
        <v>1</v>
      </c>
      <c r="K110" s="82">
        <v>0</v>
      </c>
      <c r="L110" s="82">
        <v>0</v>
      </c>
      <c r="M110" s="82">
        <v>7</v>
      </c>
      <c r="P110" s="55"/>
    </row>
    <row r="111" spans="1:16" ht="20.100000000000001" customHeight="1" x14ac:dyDescent="0.25">
      <c r="A111" s="35" t="s">
        <v>247</v>
      </c>
      <c r="B111" s="82">
        <v>0</v>
      </c>
      <c r="C111" s="82">
        <v>0</v>
      </c>
      <c r="D111" s="82">
        <v>4</v>
      </c>
      <c r="E111" s="82">
        <v>0</v>
      </c>
      <c r="F111" s="82">
        <v>2</v>
      </c>
      <c r="G111" s="82">
        <v>1</v>
      </c>
      <c r="H111" s="82">
        <v>0</v>
      </c>
      <c r="I111" s="82">
        <v>7</v>
      </c>
      <c r="J111" s="82">
        <v>2</v>
      </c>
      <c r="K111" s="82">
        <v>0</v>
      </c>
      <c r="L111" s="82">
        <v>1</v>
      </c>
      <c r="M111" s="82">
        <v>10</v>
      </c>
      <c r="P111" s="55"/>
    </row>
    <row r="112" spans="1:16" ht="20.100000000000001" customHeight="1" x14ac:dyDescent="0.25">
      <c r="A112" s="35" t="s">
        <v>248</v>
      </c>
      <c r="B112" s="82">
        <v>104</v>
      </c>
      <c r="C112" s="82">
        <v>1</v>
      </c>
      <c r="D112" s="82">
        <v>177</v>
      </c>
      <c r="E112" s="82">
        <v>21</v>
      </c>
      <c r="F112" s="82">
        <v>74</v>
      </c>
      <c r="G112" s="82">
        <v>12</v>
      </c>
      <c r="H112" s="82">
        <v>51</v>
      </c>
      <c r="I112" s="82">
        <v>0</v>
      </c>
      <c r="J112" s="82">
        <v>78</v>
      </c>
      <c r="K112" s="82">
        <v>2</v>
      </c>
      <c r="L112" s="82">
        <v>33</v>
      </c>
      <c r="M112" s="82">
        <v>5</v>
      </c>
      <c r="P112" s="55"/>
    </row>
    <row r="113" spans="1:16" ht="20.100000000000001" customHeight="1" x14ac:dyDescent="0.25">
      <c r="A113" s="30" t="s">
        <v>249</v>
      </c>
      <c r="B113" s="115">
        <v>63</v>
      </c>
      <c r="C113" s="115">
        <v>35</v>
      </c>
      <c r="D113" s="115">
        <v>50</v>
      </c>
      <c r="E113" s="115">
        <v>39</v>
      </c>
      <c r="F113" s="115">
        <v>49</v>
      </c>
      <c r="G113" s="115">
        <v>60</v>
      </c>
      <c r="H113" s="115">
        <v>87</v>
      </c>
      <c r="I113" s="115">
        <v>62</v>
      </c>
      <c r="J113" s="115">
        <v>149</v>
      </c>
      <c r="K113" s="115">
        <v>130</v>
      </c>
      <c r="L113" s="115">
        <v>550</v>
      </c>
      <c r="M113" s="115">
        <v>342</v>
      </c>
      <c r="P113" s="55"/>
    </row>
    <row r="114" spans="1:16" ht="20.100000000000001" customHeight="1" x14ac:dyDescent="0.25">
      <c r="A114" s="35" t="s">
        <v>250</v>
      </c>
      <c r="B114" s="82">
        <v>7</v>
      </c>
      <c r="C114" s="82">
        <v>3</v>
      </c>
      <c r="D114" s="82">
        <v>7</v>
      </c>
      <c r="E114" s="82">
        <v>5</v>
      </c>
      <c r="F114" s="82">
        <v>4</v>
      </c>
      <c r="G114" s="82">
        <v>9</v>
      </c>
      <c r="H114" s="82">
        <v>24</v>
      </c>
      <c r="I114" s="82">
        <v>16</v>
      </c>
      <c r="J114" s="82">
        <v>16</v>
      </c>
      <c r="K114" s="82">
        <v>24</v>
      </c>
      <c r="L114" s="82">
        <v>78</v>
      </c>
      <c r="M114" s="82">
        <v>31</v>
      </c>
      <c r="P114" s="55"/>
    </row>
    <row r="115" spans="1:16" ht="20.100000000000001" customHeight="1" x14ac:dyDescent="0.25">
      <c r="A115" s="35" t="s">
        <v>251</v>
      </c>
      <c r="B115" s="82">
        <v>2</v>
      </c>
      <c r="C115" s="82">
        <v>0</v>
      </c>
      <c r="D115" s="82">
        <v>3</v>
      </c>
      <c r="E115" s="82">
        <v>0</v>
      </c>
      <c r="F115" s="82">
        <v>0</v>
      </c>
      <c r="G115" s="82">
        <v>0</v>
      </c>
      <c r="H115" s="82">
        <v>2</v>
      </c>
      <c r="I115" s="82">
        <v>0</v>
      </c>
      <c r="J115" s="82">
        <v>0</v>
      </c>
      <c r="K115" s="82">
        <v>3</v>
      </c>
      <c r="L115" s="82">
        <v>7</v>
      </c>
      <c r="M115" s="82">
        <v>6</v>
      </c>
      <c r="P115" s="55"/>
    </row>
    <row r="116" spans="1:16" ht="20.100000000000001" customHeight="1" x14ac:dyDescent="0.25">
      <c r="A116" s="35" t="s">
        <v>252</v>
      </c>
      <c r="B116" s="82">
        <v>0</v>
      </c>
      <c r="C116" s="82">
        <v>5</v>
      </c>
      <c r="D116" s="82">
        <v>0</v>
      </c>
      <c r="E116" s="82">
        <v>1</v>
      </c>
      <c r="F116" s="82">
        <v>0</v>
      </c>
      <c r="G116" s="82">
        <v>2</v>
      </c>
      <c r="H116" s="82">
        <v>2</v>
      </c>
      <c r="I116" s="82">
        <v>0</v>
      </c>
      <c r="J116" s="82">
        <v>0</v>
      </c>
      <c r="K116" s="82">
        <v>2</v>
      </c>
      <c r="L116" s="82">
        <v>1</v>
      </c>
      <c r="M116" s="82">
        <v>3</v>
      </c>
      <c r="P116" s="55"/>
    </row>
    <row r="117" spans="1:16" ht="20.100000000000001" customHeight="1" x14ac:dyDescent="0.25">
      <c r="A117" s="35" t="s">
        <v>253</v>
      </c>
      <c r="B117" s="82">
        <v>0</v>
      </c>
      <c r="C117" s="82">
        <v>0</v>
      </c>
      <c r="D117" s="82">
        <v>0</v>
      </c>
      <c r="E117" s="82">
        <v>0</v>
      </c>
      <c r="F117" s="82">
        <v>0</v>
      </c>
      <c r="G117" s="82">
        <v>1</v>
      </c>
      <c r="H117" s="82">
        <v>0</v>
      </c>
      <c r="I117" s="82">
        <v>0</v>
      </c>
      <c r="J117" s="82">
        <v>2</v>
      </c>
      <c r="K117" s="82">
        <v>0</v>
      </c>
      <c r="L117" s="82">
        <v>4</v>
      </c>
      <c r="M117" s="82">
        <v>6</v>
      </c>
      <c r="P117" s="55"/>
    </row>
    <row r="118" spans="1:16" ht="20.100000000000001" customHeight="1" x14ac:dyDescent="0.25">
      <c r="A118" s="35" t="s">
        <v>254</v>
      </c>
      <c r="B118" s="82">
        <v>13</v>
      </c>
      <c r="C118" s="82">
        <v>3</v>
      </c>
      <c r="D118" s="82">
        <v>2</v>
      </c>
      <c r="E118" s="82">
        <v>10</v>
      </c>
      <c r="F118" s="82">
        <v>8</v>
      </c>
      <c r="G118" s="82">
        <v>13</v>
      </c>
      <c r="H118" s="82">
        <v>9</v>
      </c>
      <c r="I118" s="82">
        <v>12</v>
      </c>
      <c r="J118" s="82">
        <v>20</v>
      </c>
      <c r="K118" s="82">
        <v>19</v>
      </c>
      <c r="L118" s="82">
        <v>74</v>
      </c>
      <c r="M118" s="82">
        <v>35</v>
      </c>
      <c r="P118" s="55"/>
    </row>
    <row r="119" spans="1:16" ht="20.100000000000001" customHeight="1" x14ac:dyDescent="0.25">
      <c r="A119" s="35" t="s">
        <v>255</v>
      </c>
      <c r="B119" s="82">
        <v>0</v>
      </c>
      <c r="C119" s="82">
        <v>0</v>
      </c>
      <c r="D119" s="82">
        <v>0</v>
      </c>
      <c r="E119" s="82">
        <v>0</v>
      </c>
      <c r="F119" s="82">
        <v>0</v>
      </c>
      <c r="G119" s="82">
        <v>1</v>
      </c>
      <c r="H119" s="82">
        <v>0</v>
      </c>
      <c r="I119" s="82">
        <v>0</v>
      </c>
      <c r="J119" s="82">
        <v>0</v>
      </c>
      <c r="K119" s="82">
        <v>0</v>
      </c>
      <c r="L119" s="82">
        <v>6</v>
      </c>
      <c r="M119" s="82">
        <v>0</v>
      </c>
      <c r="P119" s="55"/>
    </row>
    <row r="120" spans="1:16" ht="20.100000000000001" customHeight="1" x14ac:dyDescent="0.25">
      <c r="A120" s="35" t="s">
        <v>256</v>
      </c>
      <c r="B120" s="82">
        <v>7</v>
      </c>
      <c r="C120" s="82">
        <v>4</v>
      </c>
      <c r="D120" s="82">
        <v>6</v>
      </c>
      <c r="E120" s="82">
        <v>1</v>
      </c>
      <c r="F120" s="82">
        <v>5</v>
      </c>
      <c r="G120" s="82">
        <v>2</v>
      </c>
      <c r="H120" s="82">
        <v>8</v>
      </c>
      <c r="I120" s="82">
        <v>3</v>
      </c>
      <c r="J120" s="82">
        <v>5</v>
      </c>
      <c r="K120" s="82">
        <v>12</v>
      </c>
      <c r="L120" s="82">
        <v>55</v>
      </c>
      <c r="M120" s="82">
        <v>34</v>
      </c>
      <c r="P120" s="55"/>
    </row>
    <row r="121" spans="1:16" ht="20.100000000000001" customHeight="1" x14ac:dyDescent="0.25">
      <c r="A121" s="35" t="s">
        <v>257</v>
      </c>
      <c r="B121" s="82">
        <v>0</v>
      </c>
      <c r="C121" s="82">
        <v>0</v>
      </c>
      <c r="D121" s="82">
        <v>1</v>
      </c>
      <c r="E121" s="82">
        <v>1</v>
      </c>
      <c r="F121" s="82">
        <v>1</v>
      </c>
      <c r="G121" s="82">
        <v>0</v>
      </c>
      <c r="H121" s="82">
        <v>1</v>
      </c>
      <c r="I121" s="82">
        <v>0</v>
      </c>
      <c r="J121" s="82">
        <v>0</v>
      </c>
      <c r="K121" s="82">
        <v>0</v>
      </c>
      <c r="L121" s="82">
        <v>5</v>
      </c>
      <c r="M121" s="82">
        <v>1</v>
      </c>
      <c r="P121" s="55"/>
    </row>
    <row r="122" spans="1:16" ht="20.100000000000001" customHeight="1" x14ac:dyDescent="0.25">
      <c r="A122" s="35" t="s">
        <v>258</v>
      </c>
      <c r="B122" s="82">
        <v>0</v>
      </c>
      <c r="C122" s="82">
        <v>0</v>
      </c>
      <c r="D122" s="82">
        <v>2</v>
      </c>
      <c r="E122" s="82">
        <v>0</v>
      </c>
      <c r="F122" s="82">
        <v>2</v>
      </c>
      <c r="G122" s="82">
        <v>6</v>
      </c>
      <c r="H122" s="82">
        <v>1</v>
      </c>
      <c r="I122" s="82">
        <v>3</v>
      </c>
      <c r="J122" s="82">
        <v>5</v>
      </c>
      <c r="K122" s="82">
        <v>3</v>
      </c>
      <c r="L122" s="82">
        <v>10</v>
      </c>
      <c r="M122" s="82">
        <v>4</v>
      </c>
      <c r="P122" s="55"/>
    </row>
    <row r="123" spans="1:16" ht="20.100000000000001" customHeight="1" x14ac:dyDescent="0.25">
      <c r="A123" s="35" t="s">
        <v>259</v>
      </c>
      <c r="B123" s="82">
        <v>0</v>
      </c>
      <c r="C123" s="82">
        <v>0</v>
      </c>
      <c r="D123" s="82">
        <v>0</v>
      </c>
      <c r="E123" s="82">
        <v>0</v>
      </c>
      <c r="F123" s="82">
        <v>0</v>
      </c>
      <c r="G123" s="82">
        <v>0</v>
      </c>
      <c r="H123" s="82">
        <v>0</v>
      </c>
      <c r="I123" s="82">
        <v>0</v>
      </c>
      <c r="J123" s="82">
        <v>0</v>
      </c>
      <c r="K123" s="82">
        <v>0</v>
      </c>
      <c r="L123" s="82">
        <v>2</v>
      </c>
      <c r="M123" s="82">
        <v>0</v>
      </c>
      <c r="P123" s="55"/>
    </row>
    <row r="124" spans="1:16" ht="20.100000000000001" customHeight="1" x14ac:dyDescent="0.25">
      <c r="A124" s="35" t="s">
        <v>260</v>
      </c>
      <c r="B124" s="82">
        <v>2</v>
      </c>
      <c r="C124" s="82">
        <v>5</v>
      </c>
      <c r="D124" s="82">
        <v>0</v>
      </c>
      <c r="E124" s="82">
        <v>1</v>
      </c>
      <c r="F124" s="82">
        <v>2</v>
      </c>
      <c r="G124" s="82">
        <v>0</v>
      </c>
      <c r="H124" s="82">
        <v>9</v>
      </c>
      <c r="I124" s="82">
        <v>6</v>
      </c>
      <c r="J124" s="82">
        <v>12</v>
      </c>
      <c r="K124" s="82">
        <v>11</v>
      </c>
      <c r="L124" s="82">
        <v>30</v>
      </c>
      <c r="M124" s="82">
        <v>24</v>
      </c>
      <c r="P124" s="55"/>
    </row>
    <row r="125" spans="1:16" ht="20.100000000000001" customHeight="1" x14ac:dyDescent="0.25">
      <c r="A125" s="35" t="s">
        <v>261</v>
      </c>
      <c r="B125" s="82">
        <v>0</v>
      </c>
      <c r="C125" s="82">
        <v>0</v>
      </c>
      <c r="D125" s="82">
        <v>0</v>
      </c>
      <c r="E125" s="82">
        <v>0</v>
      </c>
      <c r="F125" s="82">
        <v>6</v>
      </c>
      <c r="G125" s="82">
        <v>0</v>
      </c>
      <c r="H125" s="82">
        <v>3</v>
      </c>
      <c r="I125" s="82">
        <v>0</v>
      </c>
      <c r="J125" s="82">
        <v>4</v>
      </c>
      <c r="K125" s="82">
        <v>0</v>
      </c>
      <c r="L125" s="82">
        <v>15</v>
      </c>
      <c r="M125" s="82">
        <v>3</v>
      </c>
      <c r="P125" s="55"/>
    </row>
    <row r="126" spans="1:16" ht="20.100000000000001" customHeight="1" x14ac:dyDescent="0.25">
      <c r="A126" s="35" t="s">
        <v>262</v>
      </c>
      <c r="B126" s="82">
        <v>7</v>
      </c>
      <c r="C126" s="82">
        <v>10</v>
      </c>
      <c r="D126" s="82">
        <v>17</v>
      </c>
      <c r="E126" s="82">
        <v>3</v>
      </c>
      <c r="F126" s="82">
        <v>10</v>
      </c>
      <c r="G126" s="82">
        <v>10</v>
      </c>
      <c r="H126" s="82">
        <v>12</v>
      </c>
      <c r="I126" s="82">
        <v>14</v>
      </c>
      <c r="J126" s="82">
        <v>49</v>
      </c>
      <c r="K126" s="82">
        <v>23</v>
      </c>
      <c r="L126" s="82">
        <v>109</v>
      </c>
      <c r="M126" s="82">
        <v>100</v>
      </c>
      <c r="P126" s="55"/>
    </row>
    <row r="127" spans="1:16" ht="20.100000000000001" customHeight="1" x14ac:dyDescent="0.25">
      <c r="A127" s="35" t="s">
        <v>263</v>
      </c>
      <c r="B127" s="82">
        <v>0</v>
      </c>
      <c r="C127" s="82">
        <v>0</v>
      </c>
      <c r="D127" s="82">
        <v>0</v>
      </c>
      <c r="E127" s="82">
        <v>2</v>
      </c>
      <c r="F127" s="82">
        <v>0</v>
      </c>
      <c r="G127" s="82">
        <v>2</v>
      </c>
      <c r="H127" s="82">
        <v>0</v>
      </c>
      <c r="I127" s="82">
        <v>0</v>
      </c>
      <c r="J127" s="82">
        <v>0</v>
      </c>
      <c r="K127" s="82">
        <v>5</v>
      </c>
      <c r="L127" s="82">
        <v>9</v>
      </c>
      <c r="M127" s="82">
        <v>10</v>
      </c>
      <c r="P127" s="55"/>
    </row>
    <row r="128" spans="1:16" ht="20.100000000000001" customHeight="1" x14ac:dyDescent="0.25">
      <c r="A128" s="35" t="s">
        <v>264</v>
      </c>
      <c r="B128" s="82">
        <v>0</v>
      </c>
      <c r="C128" s="82">
        <v>1</v>
      </c>
      <c r="D128" s="82">
        <v>0</v>
      </c>
      <c r="E128" s="82">
        <v>0</v>
      </c>
      <c r="F128" s="82">
        <v>0</v>
      </c>
      <c r="G128" s="82">
        <v>0</v>
      </c>
      <c r="H128" s="82">
        <v>2</v>
      </c>
      <c r="I128" s="82">
        <v>1</v>
      </c>
      <c r="J128" s="82">
        <v>0</v>
      </c>
      <c r="K128" s="82">
        <v>0</v>
      </c>
      <c r="L128" s="82">
        <v>7</v>
      </c>
      <c r="M128" s="82">
        <v>5</v>
      </c>
      <c r="P128" s="55"/>
    </row>
    <row r="129" spans="1:16" s="30" customFormat="1" ht="20.100000000000001" customHeight="1" x14ac:dyDescent="0.25">
      <c r="A129" s="35" t="s">
        <v>265</v>
      </c>
      <c r="B129" s="82">
        <v>1</v>
      </c>
      <c r="C129" s="82">
        <v>2</v>
      </c>
      <c r="D129" s="82">
        <v>3</v>
      </c>
      <c r="E129" s="82">
        <v>8</v>
      </c>
      <c r="F129" s="82">
        <v>6</v>
      </c>
      <c r="G129" s="82">
        <v>5</v>
      </c>
      <c r="H129" s="82">
        <v>2</v>
      </c>
      <c r="I129" s="82">
        <v>2</v>
      </c>
      <c r="J129" s="82">
        <v>7</v>
      </c>
      <c r="K129" s="82">
        <v>4</v>
      </c>
      <c r="L129" s="82">
        <v>52</v>
      </c>
      <c r="M129" s="82">
        <v>28</v>
      </c>
      <c r="P129" s="53"/>
    </row>
    <row r="130" spans="1:16" s="30" customFormat="1" ht="20.100000000000001" customHeight="1" x14ac:dyDescent="0.25">
      <c r="A130" s="35" t="s">
        <v>266</v>
      </c>
      <c r="B130" s="82">
        <v>0</v>
      </c>
      <c r="C130" s="82">
        <v>0</v>
      </c>
      <c r="D130" s="82">
        <v>1</v>
      </c>
      <c r="E130" s="82">
        <v>0</v>
      </c>
      <c r="F130" s="82">
        <v>0</v>
      </c>
      <c r="G130" s="82">
        <v>0</v>
      </c>
      <c r="H130" s="82">
        <v>0</v>
      </c>
      <c r="I130" s="82">
        <v>0</v>
      </c>
      <c r="J130" s="82">
        <v>0</v>
      </c>
      <c r="K130" s="82">
        <v>0</v>
      </c>
      <c r="L130" s="82">
        <v>0</v>
      </c>
      <c r="M130" s="82">
        <v>0</v>
      </c>
      <c r="P130" s="53"/>
    </row>
    <row r="131" spans="1:16" s="30" customFormat="1" ht="20.100000000000001" customHeight="1" x14ac:dyDescent="0.25">
      <c r="A131" s="35" t="s">
        <v>267</v>
      </c>
      <c r="B131" s="82">
        <v>0</v>
      </c>
      <c r="C131" s="82">
        <v>0</v>
      </c>
      <c r="D131" s="82">
        <v>2</v>
      </c>
      <c r="E131" s="82">
        <v>2</v>
      </c>
      <c r="F131" s="82">
        <v>3</v>
      </c>
      <c r="G131" s="82">
        <v>0</v>
      </c>
      <c r="H131" s="82">
        <v>0</v>
      </c>
      <c r="I131" s="82">
        <v>0</v>
      </c>
      <c r="J131" s="82">
        <v>11</v>
      </c>
      <c r="K131" s="82">
        <v>6</v>
      </c>
      <c r="L131" s="82">
        <v>14</v>
      </c>
      <c r="M131" s="82">
        <v>6</v>
      </c>
      <c r="P131" s="53"/>
    </row>
    <row r="132" spans="1:16" ht="20.100000000000001" customHeight="1" x14ac:dyDescent="0.25">
      <c r="A132" s="35" t="s">
        <v>268</v>
      </c>
      <c r="B132" s="82">
        <v>2</v>
      </c>
      <c r="C132" s="82">
        <v>0</v>
      </c>
      <c r="D132" s="82">
        <v>0</v>
      </c>
      <c r="E132" s="82">
        <v>1</v>
      </c>
      <c r="F132" s="82">
        <v>0</v>
      </c>
      <c r="G132" s="82">
        <v>3</v>
      </c>
      <c r="H132" s="82">
        <v>0</v>
      </c>
      <c r="I132" s="82">
        <v>0</v>
      </c>
      <c r="J132" s="82">
        <v>2</v>
      </c>
      <c r="K132" s="82">
        <v>1</v>
      </c>
      <c r="L132" s="82">
        <v>30</v>
      </c>
      <c r="M132" s="82">
        <v>10</v>
      </c>
      <c r="P132" s="55"/>
    </row>
    <row r="133" spans="1:16" ht="20.100000000000001" customHeight="1" x14ac:dyDescent="0.25">
      <c r="A133" s="35" t="s">
        <v>269</v>
      </c>
      <c r="B133" s="82">
        <v>1</v>
      </c>
      <c r="C133" s="82">
        <v>2</v>
      </c>
      <c r="D133" s="82">
        <v>3</v>
      </c>
      <c r="E133" s="82">
        <v>3</v>
      </c>
      <c r="F133" s="82">
        <v>1</v>
      </c>
      <c r="G133" s="82">
        <v>2</v>
      </c>
      <c r="H133" s="82">
        <v>8</v>
      </c>
      <c r="I133" s="82">
        <v>4</v>
      </c>
      <c r="J133" s="82">
        <v>14</v>
      </c>
      <c r="K133" s="82">
        <v>15</v>
      </c>
      <c r="L133" s="82">
        <v>23</v>
      </c>
      <c r="M133" s="82">
        <v>19</v>
      </c>
      <c r="P133" s="55"/>
    </row>
    <row r="134" spans="1:16" s="30" customFormat="1" ht="20.100000000000001" customHeight="1" x14ac:dyDescent="0.25">
      <c r="A134" s="35" t="s">
        <v>270</v>
      </c>
      <c r="B134" s="82">
        <v>21</v>
      </c>
      <c r="C134" s="82">
        <v>0</v>
      </c>
      <c r="D134" s="82">
        <v>3</v>
      </c>
      <c r="E134" s="82">
        <v>1</v>
      </c>
      <c r="F134" s="82">
        <v>1</v>
      </c>
      <c r="G134" s="82">
        <v>4</v>
      </c>
      <c r="H134" s="82">
        <v>4</v>
      </c>
      <c r="I134" s="82">
        <v>1</v>
      </c>
      <c r="J134" s="82">
        <v>2</v>
      </c>
      <c r="K134" s="82">
        <v>2</v>
      </c>
      <c r="L134" s="82">
        <v>19</v>
      </c>
      <c r="M134" s="82">
        <v>17</v>
      </c>
      <c r="P134" s="53"/>
    </row>
    <row r="135" spans="1:16" ht="20.100000000000001" customHeight="1" x14ac:dyDescent="0.25">
      <c r="A135" s="30" t="s">
        <v>271</v>
      </c>
      <c r="B135" s="115">
        <v>6</v>
      </c>
      <c r="C135" s="115">
        <v>40</v>
      </c>
      <c r="D135" s="115">
        <v>4</v>
      </c>
      <c r="E135" s="115">
        <v>1</v>
      </c>
      <c r="F135" s="115">
        <v>12</v>
      </c>
      <c r="G135" s="115">
        <v>8</v>
      </c>
      <c r="H135" s="115">
        <v>13</v>
      </c>
      <c r="I135" s="115">
        <v>1</v>
      </c>
      <c r="J135" s="115">
        <v>14</v>
      </c>
      <c r="K135" s="115">
        <v>4</v>
      </c>
      <c r="L135" s="115">
        <v>142</v>
      </c>
      <c r="M135" s="115">
        <v>39</v>
      </c>
      <c r="P135" s="55"/>
    </row>
    <row r="136" spans="1:16" ht="20.100000000000001" customHeight="1" x14ac:dyDescent="0.25">
      <c r="A136" s="35" t="s">
        <v>272</v>
      </c>
      <c r="B136" s="82">
        <v>6</v>
      </c>
      <c r="C136" s="82">
        <v>40</v>
      </c>
      <c r="D136" s="82">
        <v>4</v>
      </c>
      <c r="E136" s="82">
        <v>1</v>
      </c>
      <c r="F136" s="82">
        <v>12</v>
      </c>
      <c r="G136" s="82">
        <v>7</v>
      </c>
      <c r="H136" s="82">
        <v>10</v>
      </c>
      <c r="I136" s="82">
        <v>1</v>
      </c>
      <c r="J136" s="82">
        <v>12</v>
      </c>
      <c r="K136" s="82">
        <v>1</v>
      </c>
      <c r="L136" s="82">
        <v>114</v>
      </c>
      <c r="M136" s="82">
        <v>38</v>
      </c>
      <c r="P136" s="55"/>
    </row>
    <row r="137" spans="1:16" ht="20.100000000000001" customHeight="1" x14ac:dyDescent="0.25">
      <c r="A137" s="35" t="s">
        <v>273</v>
      </c>
      <c r="B137" s="82">
        <v>0</v>
      </c>
      <c r="C137" s="82">
        <v>0</v>
      </c>
      <c r="D137" s="82">
        <v>0</v>
      </c>
      <c r="E137" s="82">
        <v>0</v>
      </c>
      <c r="F137" s="82">
        <v>0</v>
      </c>
      <c r="G137" s="82">
        <v>1</v>
      </c>
      <c r="H137" s="82">
        <v>3</v>
      </c>
      <c r="I137" s="82">
        <v>0</v>
      </c>
      <c r="J137" s="82">
        <v>2</v>
      </c>
      <c r="K137" s="82">
        <v>3</v>
      </c>
      <c r="L137" s="82">
        <v>28</v>
      </c>
      <c r="M137" s="82">
        <v>1</v>
      </c>
      <c r="P137" s="55"/>
    </row>
    <row r="138" spans="1:16" ht="20.100000000000001" customHeight="1" x14ac:dyDescent="0.25">
      <c r="A138" s="35" t="s">
        <v>274</v>
      </c>
      <c r="B138" s="82">
        <v>0</v>
      </c>
      <c r="C138" s="82">
        <v>0</v>
      </c>
      <c r="D138" s="82">
        <v>0</v>
      </c>
      <c r="E138" s="82">
        <v>0</v>
      </c>
      <c r="F138" s="82">
        <v>0</v>
      </c>
      <c r="G138" s="82">
        <v>0</v>
      </c>
      <c r="H138" s="82">
        <v>0</v>
      </c>
      <c r="I138" s="82">
        <v>0</v>
      </c>
      <c r="J138" s="82">
        <v>0</v>
      </c>
      <c r="K138" s="82">
        <v>0</v>
      </c>
      <c r="L138" s="82">
        <v>0</v>
      </c>
      <c r="M138" s="82">
        <v>0</v>
      </c>
      <c r="P138" s="55"/>
    </row>
    <row r="139" spans="1:16" s="30" customFormat="1" ht="20.100000000000001" customHeight="1" thickBot="1" x14ac:dyDescent="0.3">
      <c r="A139" s="40" t="s">
        <v>275</v>
      </c>
      <c r="B139" s="99">
        <v>0</v>
      </c>
      <c r="C139" s="99">
        <v>0</v>
      </c>
      <c r="D139" s="99">
        <v>0</v>
      </c>
      <c r="E139" s="99">
        <v>0</v>
      </c>
      <c r="F139" s="99">
        <v>0</v>
      </c>
      <c r="G139" s="99">
        <v>0</v>
      </c>
      <c r="H139" s="99">
        <v>0</v>
      </c>
      <c r="I139" s="99">
        <v>0</v>
      </c>
      <c r="J139" s="99">
        <v>0</v>
      </c>
      <c r="K139" s="99">
        <v>0</v>
      </c>
      <c r="L139" s="99">
        <v>4</v>
      </c>
      <c r="M139" s="99">
        <v>2</v>
      </c>
      <c r="P139" s="53"/>
    </row>
    <row r="140" spans="1:16" s="380" customFormat="1" ht="15.95" customHeight="1" x14ac:dyDescent="0.25">
      <c r="A140" s="149" t="s">
        <v>368</v>
      </c>
      <c r="O140" s="446"/>
    </row>
    <row r="141" spans="1:16" ht="20.100000000000001" customHeight="1" x14ac:dyDescent="0.25">
      <c r="O141" s="65"/>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85"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s="151" customFormat="1" ht="24.95" customHeight="1" x14ac:dyDescent="0.25">
      <c r="A1" s="144" t="s">
        <v>381</v>
      </c>
      <c r="B1" s="144"/>
      <c r="C1" s="144"/>
    </row>
    <row r="2" spans="1:15" s="151" customFormat="1" ht="24.95" customHeight="1" thickBot="1" x14ac:dyDescent="0.3">
      <c r="A2" s="145" t="s">
        <v>385</v>
      </c>
      <c r="B2" s="181"/>
      <c r="C2" s="181"/>
      <c r="D2" s="181"/>
      <c r="E2" s="181"/>
      <c r="F2" s="181"/>
      <c r="G2" s="181"/>
      <c r="H2" s="181"/>
      <c r="I2" s="181"/>
      <c r="J2" s="181"/>
      <c r="K2" s="181"/>
      <c r="L2" s="181"/>
      <c r="M2" s="181"/>
      <c r="N2" s="181"/>
      <c r="O2" s="181"/>
    </row>
    <row r="3" spans="1:15" ht="20.100000000000001" customHeight="1" x14ac:dyDescent="0.25">
      <c r="A3" s="1487" t="s">
        <v>203</v>
      </c>
      <c r="B3" s="1511" t="s">
        <v>293</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92208</v>
      </c>
      <c r="C6" s="27">
        <v>91981</v>
      </c>
      <c r="D6" s="27">
        <v>32142</v>
      </c>
      <c r="E6" s="27">
        <v>32889</v>
      </c>
      <c r="F6" s="27">
        <v>26888</v>
      </c>
      <c r="G6" s="27">
        <v>26904</v>
      </c>
      <c r="H6" s="27">
        <v>8434</v>
      </c>
      <c r="I6" s="27">
        <v>11550</v>
      </c>
      <c r="J6" s="27">
        <v>4453</v>
      </c>
      <c r="K6" s="27">
        <v>2840</v>
      </c>
      <c r="L6" s="27">
        <v>901</v>
      </c>
      <c r="M6" s="27">
        <v>962</v>
      </c>
      <c r="N6" s="27">
        <v>310</v>
      </c>
      <c r="O6" s="27">
        <v>306</v>
      </c>
    </row>
    <row r="7" spans="1:15" s="89" customFormat="1" ht="20.100000000000001" customHeight="1" x14ac:dyDescent="0.25">
      <c r="A7" s="30" t="s">
        <v>212</v>
      </c>
      <c r="B7" s="89">
        <v>125</v>
      </c>
      <c r="C7" s="89">
        <v>45</v>
      </c>
      <c r="D7" s="89">
        <v>50</v>
      </c>
      <c r="E7" s="89">
        <v>14</v>
      </c>
      <c r="F7" s="89">
        <v>29</v>
      </c>
      <c r="G7" s="89">
        <v>8</v>
      </c>
      <c r="H7" s="89">
        <v>9</v>
      </c>
      <c r="I7" s="89">
        <v>7</v>
      </c>
      <c r="J7" s="89">
        <v>12</v>
      </c>
      <c r="K7" s="89">
        <v>2</v>
      </c>
      <c r="L7" s="89">
        <v>9</v>
      </c>
      <c r="M7" s="89">
        <v>8</v>
      </c>
      <c r="N7" s="89">
        <v>2</v>
      </c>
      <c r="O7" s="89">
        <v>0</v>
      </c>
    </row>
    <row r="8" spans="1:15" s="83" customFormat="1" ht="20.100000000000001" customHeight="1" x14ac:dyDescent="0.25">
      <c r="A8" s="35" t="s">
        <v>213</v>
      </c>
      <c r="B8" s="83">
        <v>34</v>
      </c>
      <c r="C8" s="83">
        <v>15</v>
      </c>
      <c r="D8" s="83">
        <v>0</v>
      </c>
      <c r="E8" s="83">
        <v>0</v>
      </c>
      <c r="F8" s="83">
        <v>12</v>
      </c>
      <c r="G8" s="83">
        <v>3</v>
      </c>
      <c r="H8" s="83">
        <v>2</v>
      </c>
      <c r="I8" s="83">
        <v>1</v>
      </c>
      <c r="J8" s="83">
        <v>3</v>
      </c>
      <c r="K8" s="83">
        <v>2</v>
      </c>
      <c r="L8" s="83">
        <v>3</v>
      </c>
      <c r="M8" s="83">
        <v>7</v>
      </c>
      <c r="N8" s="83">
        <v>2</v>
      </c>
      <c r="O8" s="83">
        <v>0</v>
      </c>
    </row>
    <row r="9" spans="1:15" s="83" customFormat="1" ht="20.100000000000001" customHeight="1" x14ac:dyDescent="0.25">
      <c r="A9" s="35" t="s">
        <v>214</v>
      </c>
      <c r="B9" s="83">
        <v>0</v>
      </c>
      <c r="C9" s="83">
        <v>1</v>
      </c>
      <c r="D9" s="83">
        <v>0</v>
      </c>
      <c r="E9" s="83">
        <v>0</v>
      </c>
      <c r="F9" s="83">
        <v>0</v>
      </c>
      <c r="G9" s="83">
        <v>0</v>
      </c>
      <c r="H9" s="83">
        <v>0</v>
      </c>
      <c r="I9" s="83">
        <v>0</v>
      </c>
      <c r="J9" s="83">
        <v>0</v>
      </c>
      <c r="K9" s="83">
        <v>0</v>
      </c>
      <c r="L9" s="83">
        <v>0</v>
      </c>
      <c r="M9" s="83">
        <v>1</v>
      </c>
      <c r="N9" s="83">
        <v>0</v>
      </c>
      <c r="O9" s="83">
        <v>0</v>
      </c>
    </row>
    <row r="10" spans="1:15" s="83" customFormat="1" ht="20.100000000000001" customHeight="1" x14ac:dyDescent="0.25">
      <c r="A10" s="35" t="s">
        <v>215</v>
      </c>
      <c r="B10" s="83">
        <v>0</v>
      </c>
      <c r="C10" s="83">
        <v>1</v>
      </c>
      <c r="D10" s="83">
        <v>0</v>
      </c>
      <c r="E10" s="83">
        <v>1</v>
      </c>
      <c r="F10" s="83">
        <v>0</v>
      </c>
      <c r="G10" s="83">
        <v>0</v>
      </c>
      <c r="H10" s="83">
        <v>0</v>
      </c>
      <c r="I10" s="83">
        <v>0</v>
      </c>
      <c r="J10" s="83">
        <v>0</v>
      </c>
      <c r="K10" s="83">
        <v>0</v>
      </c>
      <c r="L10" s="83">
        <v>0</v>
      </c>
      <c r="M10" s="83">
        <v>0</v>
      </c>
      <c r="N10" s="83">
        <v>0</v>
      </c>
      <c r="O10" s="83">
        <v>0</v>
      </c>
    </row>
    <row r="11" spans="1:15" s="83" customFormat="1" ht="20.100000000000001" customHeight="1" x14ac:dyDescent="0.25">
      <c r="A11" s="35" t="s">
        <v>216</v>
      </c>
      <c r="B11" s="83">
        <v>0</v>
      </c>
      <c r="C11" s="83">
        <v>1</v>
      </c>
      <c r="D11" s="83">
        <v>0</v>
      </c>
      <c r="E11" s="83">
        <v>0</v>
      </c>
      <c r="F11" s="83">
        <v>0</v>
      </c>
      <c r="G11" s="83">
        <v>0</v>
      </c>
      <c r="H11" s="83">
        <v>0</v>
      </c>
      <c r="I11" s="83">
        <v>1</v>
      </c>
      <c r="J11" s="83">
        <v>0</v>
      </c>
      <c r="K11" s="83">
        <v>0</v>
      </c>
      <c r="L11" s="83">
        <v>0</v>
      </c>
      <c r="M11" s="83">
        <v>0</v>
      </c>
      <c r="N11" s="83">
        <v>0</v>
      </c>
      <c r="O11" s="83">
        <v>0</v>
      </c>
    </row>
    <row r="12" spans="1:15" s="83" customFormat="1" ht="20.100000000000001" customHeight="1" x14ac:dyDescent="0.25">
      <c r="A12" s="35" t="s">
        <v>217</v>
      </c>
      <c r="B12" s="83">
        <v>91</v>
      </c>
      <c r="C12" s="83">
        <v>27</v>
      </c>
      <c r="D12" s="83">
        <v>50</v>
      </c>
      <c r="E12" s="83">
        <v>13</v>
      </c>
      <c r="F12" s="83">
        <v>17</v>
      </c>
      <c r="G12" s="83">
        <v>5</v>
      </c>
      <c r="H12" s="83">
        <v>7</v>
      </c>
      <c r="I12" s="83">
        <v>5</v>
      </c>
      <c r="J12" s="83">
        <v>9</v>
      </c>
      <c r="K12" s="83">
        <v>0</v>
      </c>
      <c r="L12" s="83">
        <v>6</v>
      </c>
      <c r="M12" s="83">
        <v>0</v>
      </c>
      <c r="N12" s="83">
        <v>0</v>
      </c>
      <c r="O12" s="83">
        <v>0</v>
      </c>
    </row>
    <row r="13" spans="1:15" s="89" customFormat="1" ht="20.100000000000001" customHeight="1" x14ac:dyDescent="0.25">
      <c r="A13" s="30" t="s">
        <v>218</v>
      </c>
      <c r="B13" s="89">
        <v>79</v>
      </c>
      <c r="C13" s="89">
        <v>39</v>
      </c>
      <c r="D13" s="89">
        <v>17</v>
      </c>
      <c r="E13" s="89">
        <v>4</v>
      </c>
      <c r="F13" s="89">
        <v>23</v>
      </c>
      <c r="G13" s="89">
        <v>12</v>
      </c>
      <c r="H13" s="89">
        <v>9</v>
      </c>
      <c r="I13" s="89">
        <v>3</v>
      </c>
      <c r="J13" s="89">
        <v>9</v>
      </c>
      <c r="K13" s="89">
        <v>1</v>
      </c>
      <c r="L13" s="89">
        <v>2</v>
      </c>
      <c r="M13" s="89">
        <v>5</v>
      </c>
      <c r="N13" s="89">
        <v>0</v>
      </c>
      <c r="O13" s="89">
        <v>0</v>
      </c>
    </row>
    <row r="14" spans="1:15" s="83" customFormat="1" ht="20.100000000000001" customHeight="1" x14ac:dyDescent="0.25">
      <c r="A14" s="35" t="s">
        <v>219</v>
      </c>
      <c r="B14" s="83">
        <v>13</v>
      </c>
      <c r="C14" s="83">
        <v>7</v>
      </c>
      <c r="D14" s="83">
        <v>3</v>
      </c>
      <c r="E14" s="83">
        <v>2</v>
      </c>
      <c r="F14" s="83">
        <v>2</v>
      </c>
      <c r="G14" s="83">
        <v>1</v>
      </c>
      <c r="H14" s="83">
        <v>3</v>
      </c>
      <c r="I14" s="83">
        <v>1</v>
      </c>
      <c r="J14" s="83">
        <v>2</v>
      </c>
      <c r="K14" s="83">
        <v>1</v>
      </c>
      <c r="L14" s="83">
        <v>0</v>
      </c>
      <c r="M14" s="83">
        <v>0</v>
      </c>
      <c r="N14" s="83">
        <v>0</v>
      </c>
      <c r="O14" s="83">
        <v>0</v>
      </c>
    </row>
    <row r="15" spans="1:15" s="83" customFormat="1" ht="20.100000000000001" customHeight="1" x14ac:dyDescent="0.25">
      <c r="A15" s="35" t="s">
        <v>220</v>
      </c>
      <c r="B15" s="83">
        <v>30</v>
      </c>
      <c r="C15" s="83">
        <v>16</v>
      </c>
      <c r="D15" s="83">
        <v>9</v>
      </c>
      <c r="E15" s="83">
        <v>2</v>
      </c>
      <c r="F15" s="83">
        <v>19</v>
      </c>
      <c r="G15" s="83">
        <v>8</v>
      </c>
      <c r="H15" s="83">
        <v>2</v>
      </c>
      <c r="I15" s="83">
        <v>0</v>
      </c>
      <c r="J15" s="83">
        <v>0</v>
      </c>
      <c r="K15" s="83">
        <v>0</v>
      </c>
      <c r="L15" s="83">
        <v>0</v>
      </c>
      <c r="M15" s="83">
        <v>0</v>
      </c>
      <c r="N15" s="83">
        <v>0</v>
      </c>
      <c r="O15" s="83">
        <v>0</v>
      </c>
    </row>
    <row r="16" spans="1:15" s="83" customFormat="1" ht="20.100000000000001" customHeight="1" x14ac:dyDescent="0.25">
      <c r="A16" s="35" t="s">
        <v>221</v>
      </c>
      <c r="B16" s="83">
        <v>11</v>
      </c>
      <c r="C16" s="83">
        <v>1</v>
      </c>
      <c r="D16" s="83">
        <v>0</v>
      </c>
      <c r="E16" s="83">
        <v>0</v>
      </c>
      <c r="F16" s="83">
        <v>0</v>
      </c>
      <c r="G16" s="83">
        <v>0</v>
      </c>
      <c r="H16" s="83">
        <v>2</v>
      </c>
      <c r="I16" s="83">
        <v>0</v>
      </c>
      <c r="J16" s="83">
        <v>3</v>
      </c>
      <c r="K16" s="83">
        <v>0</v>
      </c>
      <c r="L16" s="83">
        <v>0</v>
      </c>
      <c r="M16" s="83">
        <v>0</v>
      </c>
      <c r="N16" s="83">
        <v>0</v>
      </c>
      <c r="O16" s="83">
        <v>0</v>
      </c>
    </row>
    <row r="17" spans="1:15" s="83" customFormat="1" ht="20.100000000000001" customHeight="1" x14ac:dyDescent="0.25">
      <c r="A17" s="35" t="s">
        <v>222</v>
      </c>
      <c r="B17" s="83">
        <v>9</v>
      </c>
      <c r="C17" s="83">
        <v>3</v>
      </c>
      <c r="D17" s="83">
        <v>2</v>
      </c>
      <c r="E17" s="83">
        <v>0</v>
      </c>
      <c r="F17" s="83">
        <v>0</v>
      </c>
      <c r="G17" s="83">
        <v>1</v>
      </c>
      <c r="H17" s="83">
        <v>0</v>
      </c>
      <c r="I17" s="83">
        <v>0</v>
      </c>
      <c r="J17" s="83">
        <v>2</v>
      </c>
      <c r="K17" s="83">
        <v>0</v>
      </c>
      <c r="L17" s="83">
        <v>0</v>
      </c>
      <c r="M17" s="83">
        <v>0</v>
      </c>
      <c r="N17" s="83">
        <v>0</v>
      </c>
      <c r="O17" s="83">
        <v>0</v>
      </c>
    </row>
    <row r="18" spans="1:15" s="83" customFormat="1" ht="20.100000000000001" customHeight="1" x14ac:dyDescent="0.25">
      <c r="A18" s="35" t="s">
        <v>223</v>
      </c>
      <c r="B18" s="83">
        <v>16</v>
      </c>
      <c r="C18" s="83">
        <v>12</v>
      </c>
      <c r="D18" s="83">
        <v>3</v>
      </c>
      <c r="E18" s="83">
        <v>0</v>
      </c>
      <c r="F18" s="83">
        <v>2</v>
      </c>
      <c r="G18" s="83">
        <v>2</v>
      </c>
      <c r="H18" s="83">
        <v>2</v>
      </c>
      <c r="I18" s="83">
        <v>2</v>
      </c>
      <c r="J18" s="83">
        <v>2</v>
      </c>
      <c r="K18" s="83">
        <v>0</v>
      </c>
      <c r="L18" s="83">
        <v>2</v>
      </c>
      <c r="M18" s="83">
        <v>5</v>
      </c>
      <c r="N18" s="83">
        <v>0</v>
      </c>
      <c r="O18" s="83">
        <v>0</v>
      </c>
    </row>
    <row r="19" spans="1:15" s="89" customFormat="1" ht="20.100000000000001" customHeight="1" x14ac:dyDescent="0.25">
      <c r="A19" s="30" t="s">
        <v>224</v>
      </c>
      <c r="B19" s="89">
        <v>436</v>
      </c>
      <c r="C19" s="89">
        <v>475</v>
      </c>
      <c r="D19" s="89">
        <v>83</v>
      </c>
      <c r="E19" s="89">
        <v>102</v>
      </c>
      <c r="F19" s="89">
        <v>67</v>
      </c>
      <c r="G19" s="89">
        <v>78</v>
      </c>
      <c r="H19" s="89">
        <v>55</v>
      </c>
      <c r="I19" s="89">
        <v>97</v>
      </c>
      <c r="J19" s="89">
        <v>22</v>
      </c>
      <c r="K19" s="89">
        <v>10</v>
      </c>
      <c r="L19" s="89">
        <v>8</v>
      </c>
      <c r="M19" s="89">
        <v>13</v>
      </c>
      <c r="N19" s="89">
        <v>13</v>
      </c>
      <c r="O19" s="89">
        <v>5</v>
      </c>
    </row>
    <row r="20" spans="1:15" s="83" customFormat="1" ht="20.100000000000001" customHeight="1" x14ac:dyDescent="0.25">
      <c r="A20" s="35" t="s">
        <v>225</v>
      </c>
      <c r="B20" s="83">
        <v>69</v>
      </c>
      <c r="C20" s="83">
        <v>46</v>
      </c>
      <c r="D20" s="83">
        <v>5</v>
      </c>
      <c r="E20" s="83">
        <v>11</v>
      </c>
      <c r="F20" s="83">
        <v>15</v>
      </c>
      <c r="G20" s="83">
        <v>7</v>
      </c>
      <c r="H20" s="83">
        <v>21</v>
      </c>
      <c r="I20" s="83">
        <v>16</v>
      </c>
      <c r="J20" s="83">
        <v>6</v>
      </c>
      <c r="K20" s="83">
        <v>0</v>
      </c>
      <c r="L20" s="83">
        <v>0</v>
      </c>
      <c r="M20" s="83">
        <v>0</v>
      </c>
      <c r="N20" s="83">
        <v>1</v>
      </c>
      <c r="O20" s="83">
        <v>0</v>
      </c>
    </row>
    <row r="21" spans="1:15" s="83" customFormat="1" ht="20.100000000000001" customHeight="1" x14ac:dyDescent="0.25">
      <c r="A21" s="35" t="s">
        <v>227</v>
      </c>
      <c r="B21" s="83">
        <v>304</v>
      </c>
      <c r="C21" s="83">
        <v>363</v>
      </c>
      <c r="D21" s="83">
        <v>68</v>
      </c>
      <c r="E21" s="83">
        <v>78</v>
      </c>
      <c r="F21" s="83">
        <v>43</v>
      </c>
      <c r="G21" s="83">
        <v>65</v>
      </c>
      <c r="H21" s="83">
        <v>33</v>
      </c>
      <c r="I21" s="83">
        <v>73</v>
      </c>
      <c r="J21" s="83">
        <v>16</v>
      </c>
      <c r="K21" s="83">
        <v>10</v>
      </c>
      <c r="L21" s="83">
        <v>7</v>
      </c>
      <c r="M21" s="83">
        <v>10</v>
      </c>
      <c r="N21" s="83">
        <v>10</v>
      </c>
      <c r="O21" s="83">
        <v>5</v>
      </c>
    </row>
    <row r="22" spans="1:15" s="83" customFormat="1" ht="20.100000000000001" customHeight="1" x14ac:dyDescent="0.25">
      <c r="A22" s="35" t="s">
        <v>228</v>
      </c>
      <c r="B22" s="83">
        <v>63</v>
      </c>
      <c r="C22" s="83">
        <v>66</v>
      </c>
      <c r="D22" s="83">
        <v>10</v>
      </c>
      <c r="E22" s="83">
        <v>13</v>
      </c>
      <c r="F22" s="83">
        <v>9</v>
      </c>
      <c r="G22" s="83">
        <v>6</v>
      </c>
      <c r="H22" s="83">
        <v>1</v>
      </c>
      <c r="I22" s="83">
        <v>8</v>
      </c>
      <c r="J22" s="83">
        <v>0</v>
      </c>
      <c r="K22" s="83">
        <v>0</v>
      </c>
      <c r="L22" s="83">
        <v>1</v>
      </c>
      <c r="M22" s="83">
        <v>3</v>
      </c>
      <c r="N22" s="83">
        <v>2</v>
      </c>
      <c r="O22" s="83">
        <v>0</v>
      </c>
    </row>
    <row r="23" spans="1:15" s="89" customFormat="1" ht="20.100000000000001" customHeight="1" x14ac:dyDescent="0.25">
      <c r="A23" s="30" t="s">
        <v>229</v>
      </c>
      <c r="B23" s="89">
        <v>89329</v>
      </c>
      <c r="C23" s="89">
        <v>89456</v>
      </c>
      <c r="D23" s="89">
        <v>31558</v>
      </c>
      <c r="E23" s="89">
        <v>32301</v>
      </c>
      <c r="F23" s="89">
        <v>26397</v>
      </c>
      <c r="G23" s="89">
        <v>26368</v>
      </c>
      <c r="H23" s="89">
        <v>8021</v>
      </c>
      <c r="I23" s="89">
        <v>11124</v>
      </c>
      <c r="J23" s="89">
        <v>4259</v>
      </c>
      <c r="K23" s="89">
        <v>2685</v>
      </c>
      <c r="L23" s="89">
        <v>824</v>
      </c>
      <c r="M23" s="89">
        <v>881</v>
      </c>
      <c r="N23" s="89">
        <v>269</v>
      </c>
      <c r="O23" s="89">
        <v>272</v>
      </c>
    </row>
    <row r="24" spans="1:15" s="83" customFormat="1" ht="20.100000000000001" customHeight="1" x14ac:dyDescent="0.25">
      <c r="A24" s="35" t="s">
        <v>230</v>
      </c>
      <c r="B24" s="83">
        <v>55135</v>
      </c>
      <c r="C24" s="83">
        <v>57433</v>
      </c>
      <c r="D24" s="83">
        <v>19907</v>
      </c>
      <c r="E24" s="83">
        <v>22031</v>
      </c>
      <c r="F24" s="83">
        <v>14613</v>
      </c>
      <c r="G24" s="83">
        <v>15105</v>
      </c>
      <c r="H24" s="83">
        <v>7398</v>
      </c>
      <c r="I24" s="83">
        <v>8714</v>
      </c>
      <c r="J24" s="83">
        <v>2605</v>
      </c>
      <c r="K24" s="83">
        <v>1794</v>
      </c>
      <c r="L24" s="83">
        <v>804</v>
      </c>
      <c r="M24" s="83">
        <v>845</v>
      </c>
      <c r="N24" s="83">
        <v>263</v>
      </c>
      <c r="O24" s="83">
        <v>248</v>
      </c>
    </row>
    <row r="25" spans="1:15" s="83" customFormat="1" ht="20.100000000000001" customHeight="1" x14ac:dyDescent="0.25">
      <c r="A25" s="35" t="s">
        <v>231</v>
      </c>
      <c r="B25" s="83">
        <v>176</v>
      </c>
      <c r="C25" s="83">
        <v>57</v>
      </c>
      <c r="D25" s="83">
        <v>17</v>
      </c>
      <c r="E25" s="83">
        <v>29</v>
      </c>
      <c r="F25" s="83">
        <v>5</v>
      </c>
      <c r="G25" s="83">
        <v>13</v>
      </c>
      <c r="H25" s="83">
        <v>3</v>
      </c>
      <c r="I25" s="83">
        <v>5</v>
      </c>
      <c r="J25" s="83">
        <v>2</v>
      </c>
      <c r="K25" s="83">
        <v>5</v>
      </c>
      <c r="L25" s="83">
        <v>0</v>
      </c>
      <c r="M25" s="83">
        <v>0</v>
      </c>
      <c r="N25" s="83">
        <v>0</v>
      </c>
      <c r="O25" s="83">
        <v>0</v>
      </c>
    </row>
    <row r="26" spans="1:15" s="83" customFormat="1" ht="20.100000000000001" customHeight="1" x14ac:dyDescent="0.25">
      <c r="A26" s="35" t="s">
        <v>232</v>
      </c>
      <c r="B26" s="83">
        <v>28254</v>
      </c>
      <c r="C26" s="83">
        <v>24902</v>
      </c>
      <c r="D26" s="83">
        <v>9914</v>
      </c>
      <c r="E26" s="83">
        <v>7840</v>
      </c>
      <c r="F26" s="83">
        <v>10953</v>
      </c>
      <c r="G26" s="83">
        <v>9771</v>
      </c>
      <c r="H26" s="83">
        <v>64</v>
      </c>
      <c r="I26" s="83">
        <v>191</v>
      </c>
      <c r="J26" s="83">
        <v>146</v>
      </c>
      <c r="K26" s="83">
        <v>134</v>
      </c>
      <c r="L26" s="83">
        <v>9</v>
      </c>
      <c r="M26" s="83">
        <v>0</v>
      </c>
      <c r="N26" s="83">
        <v>2</v>
      </c>
      <c r="O26" s="83">
        <v>8</v>
      </c>
    </row>
    <row r="27" spans="1:15" s="83" customFormat="1" ht="20.100000000000001" customHeight="1" x14ac:dyDescent="0.25">
      <c r="A27" s="35" t="s">
        <v>233</v>
      </c>
      <c r="B27" s="83">
        <v>68</v>
      </c>
      <c r="C27" s="83">
        <v>98</v>
      </c>
      <c r="D27" s="83">
        <v>10</v>
      </c>
      <c r="E27" s="83">
        <v>27</v>
      </c>
      <c r="F27" s="83">
        <v>10</v>
      </c>
      <c r="G27" s="83">
        <v>24</v>
      </c>
      <c r="H27" s="83">
        <v>5</v>
      </c>
      <c r="I27" s="83">
        <v>1</v>
      </c>
      <c r="J27" s="83">
        <v>6</v>
      </c>
      <c r="K27" s="83">
        <v>6</v>
      </c>
      <c r="L27" s="83">
        <v>0</v>
      </c>
      <c r="M27" s="83">
        <v>3</v>
      </c>
      <c r="N27" s="83">
        <v>0</v>
      </c>
      <c r="O27" s="83">
        <v>0</v>
      </c>
    </row>
    <row r="28" spans="1:15" s="83" customFormat="1" ht="20.100000000000001" customHeight="1" x14ac:dyDescent="0.25">
      <c r="A28" s="35" t="s">
        <v>234</v>
      </c>
      <c r="B28" s="83">
        <v>78</v>
      </c>
      <c r="C28" s="83">
        <v>44</v>
      </c>
      <c r="D28" s="83">
        <v>7</v>
      </c>
      <c r="E28" s="83">
        <v>14</v>
      </c>
      <c r="F28" s="83">
        <v>16</v>
      </c>
      <c r="G28" s="83">
        <v>11</v>
      </c>
      <c r="H28" s="83">
        <v>2</v>
      </c>
      <c r="I28" s="83">
        <v>2</v>
      </c>
      <c r="J28" s="83">
        <v>0</v>
      </c>
      <c r="K28" s="83">
        <v>0</v>
      </c>
      <c r="L28" s="83">
        <v>0</v>
      </c>
      <c r="M28" s="83">
        <v>0</v>
      </c>
      <c r="N28" s="83">
        <v>0</v>
      </c>
      <c r="O28" s="83">
        <v>1</v>
      </c>
    </row>
    <row r="29" spans="1:15" s="83" customFormat="1"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s="83" customFormat="1" ht="20.100000000000001" customHeight="1" x14ac:dyDescent="0.25">
      <c r="A30" s="35" t="s">
        <v>236</v>
      </c>
      <c r="B30" s="83">
        <v>883</v>
      </c>
      <c r="C30" s="83">
        <v>864</v>
      </c>
      <c r="D30" s="83">
        <v>784</v>
      </c>
      <c r="E30" s="83">
        <v>780</v>
      </c>
      <c r="F30" s="83">
        <v>23</v>
      </c>
      <c r="G30" s="83">
        <v>32</v>
      </c>
      <c r="H30" s="83">
        <v>8</v>
      </c>
      <c r="I30" s="83">
        <v>18</v>
      </c>
      <c r="J30" s="83">
        <v>7</v>
      </c>
      <c r="K30" s="83">
        <v>7</v>
      </c>
      <c r="L30" s="83">
        <v>1</v>
      </c>
      <c r="M30" s="83">
        <v>1</v>
      </c>
      <c r="N30" s="83">
        <v>1</v>
      </c>
      <c r="O30" s="83">
        <v>8</v>
      </c>
    </row>
    <row r="31" spans="1:15" s="83" customFormat="1" ht="20.100000000000001" customHeight="1" x14ac:dyDescent="0.25">
      <c r="A31" s="35" t="s">
        <v>237</v>
      </c>
      <c r="B31" s="83">
        <v>52</v>
      </c>
      <c r="C31" s="83">
        <v>60</v>
      </c>
      <c r="D31" s="83">
        <v>17</v>
      </c>
      <c r="E31" s="83">
        <v>14</v>
      </c>
      <c r="F31" s="83">
        <v>18</v>
      </c>
      <c r="G31" s="83">
        <v>17</v>
      </c>
      <c r="H31" s="83">
        <v>3</v>
      </c>
      <c r="I31" s="83">
        <v>7</v>
      </c>
      <c r="J31" s="83">
        <v>2</v>
      </c>
      <c r="K31" s="83">
        <v>2</v>
      </c>
      <c r="L31" s="83">
        <v>0</v>
      </c>
      <c r="M31" s="83">
        <v>2</v>
      </c>
      <c r="N31" s="83">
        <v>1</v>
      </c>
      <c r="O31" s="83">
        <v>3</v>
      </c>
    </row>
    <row r="32" spans="1:15" s="83" customFormat="1" ht="20.100000000000001" customHeight="1" x14ac:dyDescent="0.25">
      <c r="A32" s="35" t="s">
        <v>238</v>
      </c>
      <c r="B32" s="83">
        <v>4</v>
      </c>
      <c r="C32" s="83">
        <v>0</v>
      </c>
      <c r="D32" s="83">
        <v>2</v>
      </c>
      <c r="E32" s="83">
        <v>0</v>
      </c>
      <c r="F32" s="83">
        <v>0</v>
      </c>
      <c r="G32" s="83">
        <v>0</v>
      </c>
      <c r="H32" s="83">
        <v>0</v>
      </c>
      <c r="I32" s="83">
        <v>0</v>
      </c>
      <c r="J32" s="83">
        <v>0</v>
      </c>
      <c r="K32" s="83">
        <v>0</v>
      </c>
      <c r="L32" s="83">
        <v>0</v>
      </c>
      <c r="M32" s="83">
        <v>0</v>
      </c>
      <c r="N32" s="83">
        <v>0</v>
      </c>
      <c r="O32" s="83">
        <v>0</v>
      </c>
    </row>
    <row r="33" spans="1:15" s="83" customFormat="1" ht="20.100000000000001" customHeight="1" x14ac:dyDescent="0.25">
      <c r="A33" s="35" t="s">
        <v>239</v>
      </c>
      <c r="B33" s="83">
        <v>0</v>
      </c>
      <c r="C33" s="83">
        <v>0</v>
      </c>
      <c r="D33" s="83">
        <v>0</v>
      </c>
      <c r="E33" s="83">
        <v>0</v>
      </c>
      <c r="F33" s="83">
        <v>0</v>
      </c>
      <c r="G33" s="83">
        <v>0</v>
      </c>
      <c r="H33" s="83">
        <v>0</v>
      </c>
      <c r="I33" s="83">
        <v>0</v>
      </c>
      <c r="J33" s="83">
        <v>0</v>
      </c>
      <c r="K33" s="83">
        <v>0</v>
      </c>
      <c r="L33" s="83">
        <v>0</v>
      </c>
      <c r="M33" s="83">
        <v>0</v>
      </c>
      <c r="N33" s="83">
        <v>0</v>
      </c>
      <c r="O33" s="83">
        <v>0</v>
      </c>
    </row>
    <row r="34" spans="1:15" s="83" customFormat="1" ht="20.100000000000001" customHeight="1" x14ac:dyDescent="0.25">
      <c r="A34" s="35" t="s">
        <v>240</v>
      </c>
      <c r="B34" s="83">
        <v>4637</v>
      </c>
      <c r="C34" s="83">
        <v>5968</v>
      </c>
      <c r="D34" s="83">
        <v>889</v>
      </c>
      <c r="E34" s="83">
        <v>1564</v>
      </c>
      <c r="F34" s="83">
        <v>751</v>
      </c>
      <c r="G34" s="83">
        <v>1388</v>
      </c>
      <c r="H34" s="83">
        <v>532</v>
      </c>
      <c r="I34" s="83">
        <v>2180</v>
      </c>
      <c r="J34" s="83">
        <v>1486</v>
      </c>
      <c r="K34" s="83">
        <v>734</v>
      </c>
      <c r="L34" s="83">
        <v>9</v>
      </c>
      <c r="M34" s="83">
        <v>28</v>
      </c>
      <c r="N34" s="83">
        <v>2</v>
      </c>
      <c r="O34" s="83">
        <v>3</v>
      </c>
    </row>
    <row r="35" spans="1:15" s="83" customFormat="1" ht="20.100000000000001" customHeight="1" x14ac:dyDescent="0.25">
      <c r="A35" s="35" t="s">
        <v>241</v>
      </c>
      <c r="B35" s="83">
        <v>42</v>
      </c>
      <c r="C35" s="83">
        <v>30</v>
      </c>
      <c r="D35" s="83">
        <v>11</v>
      </c>
      <c r="E35" s="83">
        <v>2</v>
      </c>
      <c r="F35" s="83">
        <v>8</v>
      </c>
      <c r="G35" s="83">
        <v>7</v>
      </c>
      <c r="H35" s="83">
        <v>6</v>
      </c>
      <c r="I35" s="83">
        <v>6</v>
      </c>
      <c r="J35" s="83">
        <v>5</v>
      </c>
      <c r="K35" s="83">
        <v>3</v>
      </c>
      <c r="L35" s="83">
        <v>1</v>
      </c>
      <c r="M35" s="83">
        <v>2</v>
      </c>
      <c r="N35" s="83">
        <v>0</v>
      </c>
      <c r="O35" s="83">
        <v>1</v>
      </c>
    </row>
    <row r="36" spans="1:15" s="89" customFormat="1" ht="20.100000000000001" customHeight="1" x14ac:dyDescent="0.25">
      <c r="A36" s="30" t="s">
        <v>242</v>
      </c>
      <c r="B36" s="89">
        <v>136</v>
      </c>
      <c r="C36" s="89">
        <v>131</v>
      </c>
      <c r="D36" s="89">
        <v>34</v>
      </c>
      <c r="E36" s="89">
        <v>25</v>
      </c>
      <c r="F36" s="89">
        <v>40</v>
      </c>
      <c r="G36" s="89">
        <v>32</v>
      </c>
      <c r="H36" s="89">
        <v>8</v>
      </c>
      <c r="I36" s="89">
        <v>20</v>
      </c>
      <c r="J36" s="89">
        <v>7</v>
      </c>
      <c r="K36" s="89">
        <v>9</v>
      </c>
      <c r="L36" s="89">
        <v>2</v>
      </c>
      <c r="M36" s="89">
        <v>1</v>
      </c>
      <c r="N36" s="89">
        <v>2</v>
      </c>
      <c r="O36" s="89">
        <v>3</v>
      </c>
    </row>
    <row r="37" spans="1:15" s="83" customFormat="1" ht="20.100000000000001" customHeight="1" x14ac:dyDescent="0.25">
      <c r="A37" s="35" t="s">
        <v>243</v>
      </c>
      <c r="B37" s="83">
        <v>9</v>
      </c>
      <c r="C37" s="83">
        <v>15</v>
      </c>
      <c r="D37" s="83">
        <v>1</v>
      </c>
      <c r="E37" s="83">
        <v>1</v>
      </c>
      <c r="F37" s="83">
        <v>5</v>
      </c>
      <c r="G37" s="83">
        <v>0</v>
      </c>
      <c r="H37" s="83">
        <v>0</v>
      </c>
      <c r="I37" s="83">
        <v>9</v>
      </c>
      <c r="J37" s="83">
        <v>0</v>
      </c>
      <c r="K37" s="83">
        <v>1</v>
      </c>
      <c r="L37" s="83">
        <v>0</v>
      </c>
      <c r="M37" s="83">
        <v>0</v>
      </c>
      <c r="N37" s="83">
        <v>0</v>
      </c>
      <c r="O37" s="83">
        <v>0</v>
      </c>
    </row>
    <row r="38" spans="1:15" s="83" customFormat="1" ht="20.100000000000001" customHeight="1" x14ac:dyDescent="0.25">
      <c r="A38" s="35" t="s">
        <v>244</v>
      </c>
      <c r="B38" s="83">
        <v>15</v>
      </c>
      <c r="C38" s="83">
        <v>13</v>
      </c>
      <c r="D38" s="83">
        <v>2</v>
      </c>
      <c r="E38" s="83">
        <v>1</v>
      </c>
      <c r="F38" s="83">
        <v>2</v>
      </c>
      <c r="G38" s="83">
        <v>0</v>
      </c>
      <c r="H38" s="83">
        <v>3</v>
      </c>
      <c r="I38" s="83">
        <v>7</v>
      </c>
      <c r="J38" s="83">
        <v>0</v>
      </c>
      <c r="K38" s="83">
        <v>3</v>
      </c>
      <c r="L38" s="83">
        <v>0</v>
      </c>
      <c r="M38" s="83">
        <v>0</v>
      </c>
      <c r="N38" s="83">
        <v>0</v>
      </c>
      <c r="O38" s="83">
        <v>0</v>
      </c>
    </row>
    <row r="39" spans="1:15" s="83" customFormat="1" ht="20.100000000000001" customHeight="1" x14ac:dyDescent="0.25">
      <c r="A39" s="35" t="s">
        <v>245</v>
      </c>
      <c r="B39" s="83">
        <v>52</v>
      </c>
      <c r="C39" s="83">
        <v>38</v>
      </c>
      <c r="D39" s="83">
        <v>9</v>
      </c>
      <c r="E39" s="83">
        <v>6</v>
      </c>
      <c r="F39" s="83">
        <v>16</v>
      </c>
      <c r="G39" s="83">
        <v>16</v>
      </c>
      <c r="H39" s="83">
        <v>3</v>
      </c>
      <c r="I39" s="83">
        <v>3</v>
      </c>
      <c r="J39" s="83">
        <v>2</v>
      </c>
      <c r="K39" s="83">
        <v>3</v>
      </c>
      <c r="L39" s="83">
        <v>0</v>
      </c>
      <c r="M39" s="83">
        <v>0</v>
      </c>
      <c r="N39" s="83">
        <v>0</v>
      </c>
      <c r="O39" s="83">
        <v>0</v>
      </c>
    </row>
    <row r="40" spans="1:15" s="83" customFormat="1" ht="20.100000000000001" customHeight="1" x14ac:dyDescent="0.25">
      <c r="A40" s="35" t="s">
        <v>246</v>
      </c>
      <c r="B40" s="83">
        <v>4</v>
      </c>
      <c r="C40" s="83">
        <v>3</v>
      </c>
      <c r="D40" s="83">
        <v>0</v>
      </c>
      <c r="E40" s="83">
        <v>1</v>
      </c>
      <c r="F40" s="83">
        <v>0</v>
      </c>
      <c r="G40" s="83">
        <v>0</v>
      </c>
      <c r="H40" s="83">
        <v>0</v>
      </c>
      <c r="I40" s="83">
        <v>0</v>
      </c>
      <c r="J40" s="83">
        <v>1</v>
      </c>
      <c r="K40" s="83">
        <v>0</v>
      </c>
      <c r="L40" s="83">
        <v>0</v>
      </c>
      <c r="M40" s="83">
        <v>0</v>
      </c>
      <c r="N40" s="83">
        <v>2</v>
      </c>
      <c r="O40" s="83">
        <v>0</v>
      </c>
    </row>
    <row r="41" spans="1:15" s="83" customFormat="1" ht="20.100000000000001" customHeight="1" x14ac:dyDescent="0.25">
      <c r="A41" s="35" t="s">
        <v>247</v>
      </c>
      <c r="B41" s="83">
        <v>27</v>
      </c>
      <c r="C41" s="83">
        <v>30</v>
      </c>
      <c r="D41" s="83">
        <v>12</v>
      </c>
      <c r="E41" s="83">
        <v>6</v>
      </c>
      <c r="F41" s="83">
        <v>7</v>
      </c>
      <c r="G41" s="83">
        <v>3</v>
      </c>
      <c r="H41" s="83">
        <v>0</v>
      </c>
      <c r="I41" s="83">
        <v>0</v>
      </c>
      <c r="J41" s="83">
        <v>2</v>
      </c>
      <c r="K41" s="83">
        <v>0</v>
      </c>
      <c r="L41" s="83">
        <v>2</v>
      </c>
      <c r="M41" s="83">
        <v>1</v>
      </c>
      <c r="N41" s="83">
        <v>0</v>
      </c>
      <c r="O41" s="83">
        <v>3</v>
      </c>
    </row>
    <row r="42" spans="1:15" s="83" customFormat="1" ht="20.100000000000001" customHeight="1" x14ac:dyDescent="0.25">
      <c r="A42" s="35" t="s">
        <v>248</v>
      </c>
      <c r="B42" s="83">
        <v>29</v>
      </c>
      <c r="C42" s="83">
        <v>32</v>
      </c>
      <c r="D42" s="83">
        <v>10</v>
      </c>
      <c r="E42" s="83">
        <v>10</v>
      </c>
      <c r="F42" s="83">
        <v>10</v>
      </c>
      <c r="G42" s="83">
        <v>13</v>
      </c>
      <c r="H42" s="83">
        <v>2</v>
      </c>
      <c r="I42" s="83">
        <v>1</v>
      </c>
      <c r="J42" s="83">
        <v>2</v>
      </c>
      <c r="K42" s="83">
        <v>2</v>
      </c>
      <c r="L42" s="83">
        <v>0</v>
      </c>
      <c r="M42" s="83">
        <v>0</v>
      </c>
      <c r="N42" s="83">
        <v>0</v>
      </c>
      <c r="O42" s="83">
        <v>0</v>
      </c>
    </row>
    <row r="43" spans="1:15" s="83" customFormat="1" ht="20.100000000000001" customHeight="1" x14ac:dyDescent="0.25">
      <c r="A43" s="30" t="s">
        <v>249</v>
      </c>
      <c r="B43" s="89">
        <v>1766</v>
      </c>
      <c r="C43" s="89">
        <v>1595</v>
      </c>
      <c r="D43" s="89">
        <v>382</v>
      </c>
      <c r="E43" s="89">
        <v>399</v>
      </c>
      <c r="F43" s="89">
        <v>273</v>
      </c>
      <c r="G43" s="89">
        <v>349</v>
      </c>
      <c r="H43" s="89">
        <v>296</v>
      </c>
      <c r="I43" s="89">
        <v>275</v>
      </c>
      <c r="J43" s="89">
        <v>121</v>
      </c>
      <c r="K43" s="89">
        <v>114</v>
      </c>
      <c r="L43" s="89">
        <v>41</v>
      </c>
      <c r="M43" s="89">
        <v>48</v>
      </c>
      <c r="N43" s="89">
        <v>24</v>
      </c>
      <c r="O43" s="89">
        <v>25</v>
      </c>
    </row>
    <row r="44" spans="1:15" s="83" customFormat="1" ht="20.100000000000001" customHeight="1" x14ac:dyDescent="0.25">
      <c r="A44" s="35" t="s">
        <v>250</v>
      </c>
      <c r="B44" s="83">
        <v>169</v>
      </c>
      <c r="C44" s="83">
        <v>220</v>
      </c>
      <c r="D44" s="83">
        <v>33</v>
      </c>
      <c r="E44" s="83">
        <v>49</v>
      </c>
      <c r="F44" s="83">
        <v>25</v>
      </c>
      <c r="G44" s="83">
        <v>44</v>
      </c>
      <c r="H44" s="83">
        <v>26</v>
      </c>
      <c r="I44" s="83">
        <v>38</v>
      </c>
      <c r="J44" s="83">
        <v>6</v>
      </c>
      <c r="K44" s="83">
        <v>22</v>
      </c>
      <c r="L44" s="83">
        <v>3</v>
      </c>
      <c r="M44" s="83">
        <v>10</v>
      </c>
      <c r="N44" s="83">
        <v>1</v>
      </c>
      <c r="O44" s="83">
        <v>3</v>
      </c>
    </row>
    <row r="45" spans="1:15" s="83" customFormat="1" ht="20.100000000000001" customHeight="1" x14ac:dyDescent="0.25">
      <c r="A45" s="35" t="s">
        <v>251</v>
      </c>
      <c r="B45" s="83">
        <v>35</v>
      </c>
      <c r="C45" s="83">
        <v>24</v>
      </c>
      <c r="D45" s="83">
        <v>0</v>
      </c>
      <c r="E45" s="83">
        <v>8</v>
      </c>
      <c r="F45" s="83">
        <v>12</v>
      </c>
      <c r="G45" s="83">
        <v>3</v>
      </c>
      <c r="H45" s="83">
        <v>3</v>
      </c>
      <c r="I45" s="83">
        <v>8</v>
      </c>
      <c r="J45" s="83">
        <v>3</v>
      </c>
      <c r="K45" s="83">
        <v>1</v>
      </c>
      <c r="L45" s="83">
        <v>2</v>
      </c>
      <c r="M45" s="83">
        <v>0</v>
      </c>
      <c r="N45" s="83">
        <v>2</v>
      </c>
      <c r="O45" s="83">
        <v>0</v>
      </c>
    </row>
    <row r="46" spans="1:15" s="83" customFormat="1" ht="20.100000000000001" customHeight="1" x14ac:dyDescent="0.25">
      <c r="A46" s="35" t="s">
        <v>252</v>
      </c>
      <c r="B46" s="83">
        <v>27</v>
      </c>
      <c r="C46" s="83">
        <v>20</v>
      </c>
      <c r="D46" s="83">
        <v>7</v>
      </c>
      <c r="E46" s="83">
        <v>3</v>
      </c>
      <c r="F46" s="83">
        <v>6</v>
      </c>
      <c r="G46" s="83">
        <v>7</v>
      </c>
      <c r="H46" s="83">
        <v>7</v>
      </c>
      <c r="I46" s="83">
        <v>2</v>
      </c>
      <c r="J46" s="83">
        <v>3</v>
      </c>
      <c r="K46" s="83">
        <v>0</v>
      </c>
      <c r="L46" s="83">
        <v>2</v>
      </c>
      <c r="M46" s="83">
        <v>2</v>
      </c>
      <c r="N46" s="83">
        <v>0</v>
      </c>
      <c r="O46" s="83">
        <v>0</v>
      </c>
    </row>
    <row r="47" spans="1:15" s="83" customFormat="1" ht="20.100000000000001" customHeight="1" x14ac:dyDescent="0.25">
      <c r="A47" s="35" t="s">
        <v>253</v>
      </c>
      <c r="B47" s="83">
        <v>26</v>
      </c>
      <c r="C47" s="83">
        <v>13</v>
      </c>
      <c r="D47" s="83">
        <v>2</v>
      </c>
      <c r="E47" s="83">
        <v>6</v>
      </c>
      <c r="F47" s="83">
        <v>6</v>
      </c>
      <c r="G47" s="83">
        <v>1</v>
      </c>
      <c r="H47" s="83">
        <v>2</v>
      </c>
      <c r="I47" s="83">
        <v>2</v>
      </c>
      <c r="J47" s="83">
        <v>7</v>
      </c>
      <c r="K47" s="83">
        <v>0</v>
      </c>
      <c r="L47" s="83">
        <v>2</v>
      </c>
      <c r="M47" s="83">
        <v>1</v>
      </c>
      <c r="N47" s="83">
        <v>2</v>
      </c>
      <c r="O47" s="83">
        <v>0</v>
      </c>
    </row>
    <row r="48" spans="1:15" s="83" customFormat="1" ht="20.100000000000001" customHeight="1" x14ac:dyDescent="0.25">
      <c r="A48" s="35" t="s">
        <v>254</v>
      </c>
      <c r="B48" s="83">
        <v>322</v>
      </c>
      <c r="C48" s="83">
        <v>326</v>
      </c>
      <c r="D48" s="83">
        <v>101</v>
      </c>
      <c r="E48" s="83">
        <v>89</v>
      </c>
      <c r="F48" s="83">
        <v>51</v>
      </c>
      <c r="G48" s="83">
        <v>85</v>
      </c>
      <c r="H48" s="83">
        <v>35</v>
      </c>
      <c r="I48" s="83">
        <v>55</v>
      </c>
      <c r="J48" s="83">
        <v>26</v>
      </c>
      <c r="K48" s="83">
        <v>24</v>
      </c>
      <c r="L48" s="83">
        <v>9</v>
      </c>
      <c r="M48" s="83">
        <v>5</v>
      </c>
      <c r="N48" s="83">
        <v>2</v>
      </c>
      <c r="O48" s="83">
        <v>7</v>
      </c>
    </row>
    <row r="49" spans="1:15" s="83" customFormat="1" ht="20.100000000000001" customHeight="1" x14ac:dyDescent="0.25">
      <c r="A49" s="35" t="s">
        <v>255</v>
      </c>
      <c r="B49" s="83">
        <v>25</v>
      </c>
      <c r="C49" s="83">
        <v>8</v>
      </c>
      <c r="D49" s="83">
        <v>3</v>
      </c>
      <c r="E49" s="83">
        <v>0</v>
      </c>
      <c r="F49" s="83">
        <v>2</v>
      </c>
      <c r="G49" s="83">
        <v>0</v>
      </c>
      <c r="H49" s="83">
        <v>14</v>
      </c>
      <c r="I49" s="83">
        <v>7</v>
      </c>
      <c r="J49" s="83">
        <v>0</v>
      </c>
      <c r="K49" s="83">
        <v>0</v>
      </c>
      <c r="L49" s="83">
        <v>0</v>
      </c>
      <c r="M49" s="83">
        <v>0</v>
      </c>
      <c r="N49" s="83">
        <v>0</v>
      </c>
      <c r="O49" s="83">
        <v>0</v>
      </c>
    </row>
    <row r="50" spans="1:15" s="83" customFormat="1" ht="20.100000000000001" customHeight="1" x14ac:dyDescent="0.25">
      <c r="A50" s="35" t="s">
        <v>256</v>
      </c>
      <c r="B50" s="83">
        <v>133</v>
      </c>
      <c r="C50" s="83">
        <v>116</v>
      </c>
      <c r="D50" s="83">
        <v>42</v>
      </c>
      <c r="E50" s="83">
        <v>32</v>
      </c>
      <c r="F50" s="83">
        <v>15</v>
      </c>
      <c r="G50" s="83">
        <v>15</v>
      </c>
      <c r="H50" s="83">
        <v>16</v>
      </c>
      <c r="I50" s="83">
        <v>14</v>
      </c>
      <c r="J50" s="83">
        <v>10</v>
      </c>
      <c r="K50" s="83">
        <v>17</v>
      </c>
      <c r="L50" s="83">
        <v>1</v>
      </c>
      <c r="M50" s="83">
        <v>3</v>
      </c>
      <c r="N50" s="83">
        <v>0</v>
      </c>
      <c r="O50" s="83">
        <v>5</v>
      </c>
    </row>
    <row r="51" spans="1:15" s="83" customFormat="1" ht="20.100000000000001" customHeight="1" x14ac:dyDescent="0.25">
      <c r="A51" s="35" t="s">
        <v>257</v>
      </c>
      <c r="B51" s="83">
        <v>5</v>
      </c>
      <c r="C51" s="83">
        <v>1</v>
      </c>
      <c r="D51" s="83">
        <v>0</v>
      </c>
      <c r="E51" s="83">
        <v>0</v>
      </c>
      <c r="F51" s="83">
        <v>3</v>
      </c>
      <c r="G51" s="83">
        <v>0</v>
      </c>
      <c r="H51" s="83">
        <v>0</v>
      </c>
      <c r="I51" s="83">
        <v>0</v>
      </c>
      <c r="J51" s="83">
        <v>0</v>
      </c>
      <c r="K51" s="83">
        <v>0</v>
      </c>
      <c r="L51" s="83">
        <v>0</v>
      </c>
      <c r="M51" s="83">
        <v>1</v>
      </c>
      <c r="N51" s="83">
        <v>0</v>
      </c>
      <c r="O51" s="83">
        <v>0</v>
      </c>
    </row>
    <row r="52" spans="1:15" s="83" customFormat="1" ht="20.100000000000001" customHeight="1" x14ac:dyDescent="0.25">
      <c r="A52" s="35" t="s">
        <v>258</v>
      </c>
      <c r="B52" s="83">
        <v>50</v>
      </c>
      <c r="C52" s="83">
        <v>42</v>
      </c>
      <c r="D52" s="83">
        <v>18</v>
      </c>
      <c r="E52" s="83">
        <v>8</v>
      </c>
      <c r="F52" s="83">
        <v>7</v>
      </c>
      <c r="G52" s="83">
        <v>9</v>
      </c>
      <c r="H52" s="83">
        <v>6</v>
      </c>
      <c r="I52" s="83">
        <v>6</v>
      </c>
      <c r="J52" s="83">
        <v>0</v>
      </c>
      <c r="K52" s="83">
        <v>3</v>
      </c>
      <c r="L52" s="83">
        <v>1</v>
      </c>
      <c r="M52" s="83">
        <v>1</v>
      </c>
      <c r="N52" s="83">
        <v>0</v>
      </c>
      <c r="O52" s="83">
        <v>0</v>
      </c>
    </row>
    <row r="53" spans="1:15" s="83" customFormat="1" ht="20.100000000000001" customHeight="1" x14ac:dyDescent="0.25">
      <c r="A53" s="35" t="s">
        <v>259</v>
      </c>
      <c r="B53" s="83">
        <v>2</v>
      </c>
      <c r="C53" s="83">
        <v>1</v>
      </c>
      <c r="D53" s="83">
        <v>0</v>
      </c>
      <c r="E53" s="83">
        <v>0</v>
      </c>
      <c r="F53" s="83">
        <v>0</v>
      </c>
      <c r="G53" s="83">
        <v>1</v>
      </c>
      <c r="H53" s="83">
        <v>0</v>
      </c>
      <c r="I53" s="83">
        <v>0</v>
      </c>
      <c r="J53" s="83">
        <v>0</v>
      </c>
      <c r="K53" s="83">
        <v>0</v>
      </c>
      <c r="L53" s="83">
        <v>0</v>
      </c>
      <c r="M53" s="83">
        <v>0</v>
      </c>
      <c r="N53" s="83">
        <v>0</v>
      </c>
      <c r="O53" s="83">
        <v>0</v>
      </c>
    </row>
    <row r="54" spans="1:15" s="83" customFormat="1" ht="20.100000000000001" customHeight="1" x14ac:dyDescent="0.25">
      <c r="A54" s="35" t="s">
        <v>260</v>
      </c>
      <c r="B54" s="83">
        <v>126</v>
      </c>
      <c r="C54" s="83">
        <v>170</v>
      </c>
      <c r="D54" s="83">
        <v>19</v>
      </c>
      <c r="E54" s="83">
        <v>43</v>
      </c>
      <c r="F54" s="83">
        <v>25</v>
      </c>
      <c r="G54" s="83">
        <v>43</v>
      </c>
      <c r="H54" s="83">
        <v>17</v>
      </c>
      <c r="I54" s="83">
        <v>19</v>
      </c>
      <c r="J54" s="83">
        <v>10</v>
      </c>
      <c r="K54" s="83">
        <v>19</v>
      </c>
      <c r="L54" s="83">
        <v>2</v>
      </c>
      <c r="M54" s="83">
        <v>8</v>
      </c>
      <c r="N54" s="83">
        <v>2</v>
      </c>
      <c r="O54" s="83">
        <v>2</v>
      </c>
    </row>
    <row r="55" spans="1:15" s="83" customFormat="1" ht="20.100000000000001" customHeight="1" x14ac:dyDescent="0.25">
      <c r="A55" s="35" t="s">
        <v>261</v>
      </c>
      <c r="B55" s="83">
        <v>39</v>
      </c>
      <c r="C55" s="83">
        <v>13</v>
      </c>
      <c r="D55" s="83">
        <v>6</v>
      </c>
      <c r="E55" s="83">
        <v>2</v>
      </c>
      <c r="F55" s="83">
        <v>0</v>
      </c>
      <c r="G55" s="83">
        <v>5</v>
      </c>
      <c r="H55" s="83">
        <v>2</v>
      </c>
      <c r="I55" s="83">
        <v>2</v>
      </c>
      <c r="J55" s="83">
        <v>2</v>
      </c>
      <c r="K55" s="83">
        <v>2</v>
      </c>
      <c r="L55" s="83">
        <v>3</v>
      </c>
      <c r="M55" s="83">
        <v>0</v>
      </c>
      <c r="N55" s="83">
        <v>2</v>
      </c>
      <c r="O55" s="83">
        <v>0</v>
      </c>
    </row>
    <row r="56" spans="1:15" s="83" customFormat="1" ht="20.100000000000001" customHeight="1" x14ac:dyDescent="0.25">
      <c r="A56" s="35" t="s">
        <v>262</v>
      </c>
      <c r="B56" s="83">
        <v>430</v>
      </c>
      <c r="C56" s="83">
        <v>331</v>
      </c>
      <c r="D56" s="83">
        <v>95</v>
      </c>
      <c r="E56" s="83">
        <v>77</v>
      </c>
      <c r="F56" s="83">
        <v>78</v>
      </c>
      <c r="G56" s="83">
        <v>66</v>
      </c>
      <c r="H56" s="83">
        <v>85</v>
      </c>
      <c r="I56" s="83">
        <v>83</v>
      </c>
      <c r="J56" s="83">
        <v>28</v>
      </c>
      <c r="K56" s="83">
        <v>14</v>
      </c>
      <c r="L56" s="83">
        <v>10</v>
      </c>
      <c r="M56" s="83">
        <v>10</v>
      </c>
      <c r="N56" s="83">
        <v>8</v>
      </c>
      <c r="O56" s="83">
        <v>7</v>
      </c>
    </row>
    <row r="57" spans="1:15" s="83" customFormat="1" ht="20.100000000000001" customHeight="1" x14ac:dyDescent="0.25">
      <c r="A57" s="35" t="s">
        <v>263</v>
      </c>
      <c r="B57" s="83">
        <v>24</v>
      </c>
      <c r="C57" s="83">
        <v>35</v>
      </c>
      <c r="D57" s="83">
        <v>2</v>
      </c>
      <c r="E57" s="83">
        <v>5</v>
      </c>
      <c r="F57" s="83">
        <v>9</v>
      </c>
      <c r="G57" s="83">
        <v>5</v>
      </c>
      <c r="H57" s="83">
        <v>6</v>
      </c>
      <c r="I57" s="83">
        <v>5</v>
      </c>
      <c r="J57" s="83">
        <v>0</v>
      </c>
      <c r="K57" s="83">
        <v>1</v>
      </c>
      <c r="L57" s="83">
        <v>0</v>
      </c>
      <c r="M57" s="83">
        <v>0</v>
      </c>
      <c r="N57" s="83">
        <v>0</v>
      </c>
      <c r="O57" s="83">
        <v>0</v>
      </c>
    </row>
    <row r="58" spans="1:15" s="83" customFormat="1" ht="20.100000000000001" customHeight="1" x14ac:dyDescent="0.25">
      <c r="A58" s="35" t="s">
        <v>264</v>
      </c>
      <c r="B58" s="83">
        <v>18</v>
      </c>
      <c r="C58" s="83">
        <v>10</v>
      </c>
      <c r="D58" s="83">
        <v>0</v>
      </c>
      <c r="E58" s="83">
        <v>3</v>
      </c>
      <c r="F58" s="83">
        <v>6</v>
      </c>
      <c r="G58" s="83">
        <v>2</v>
      </c>
      <c r="H58" s="83">
        <v>2</v>
      </c>
      <c r="I58" s="83">
        <v>1</v>
      </c>
      <c r="J58" s="83">
        <v>2</v>
      </c>
      <c r="K58" s="83">
        <v>0</v>
      </c>
      <c r="L58" s="83">
        <v>0</v>
      </c>
      <c r="M58" s="83">
        <v>0</v>
      </c>
      <c r="N58" s="83">
        <v>0</v>
      </c>
      <c r="O58" s="83">
        <v>0</v>
      </c>
    </row>
    <row r="59" spans="1:15" s="89" customFormat="1" ht="20.100000000000001" customHeight="1" x14ac:dyDescent="0.25">
      <c r="A59" s="35" t="s">
        <v>265</v>
      </c>
      <c r="B59" s="83">
        <v>114</v>
      </c>
      <c r="C59" s="83">
        <v>72</v>
      </c>
      <c r="D59" s="83">
        <v>10</v>
      </c>
      <c r="E59" s="83">
        <v>15</v>
      </c>
      <c r="F59" s="83">
        <v>3</v>
      </c>
      <c r="G59" s="83">
        <v>17</v>
      </c>
      <c r="H59" s="83">
        <v>45</v>
      </c>
      <c r="I59" s="83">
        <v>13</v>
      </c>
      <c r="J59" s="83">
        <v>1</v>
      </c>
      <c r="K59" s="83">
        <v>0</v>
      </c>
      <c r="L59" s="83">
        <v>6</v>
      </c>
      <c r="M59" s="83">
        <v>2</v>
      </c>
      <c r="N59" s="83">
        <v>1</v>
      </c>
      <c r="O59" s="83">
        <v>0</v>
      </c>
    </row>
    <row r="60" spans="1:15" s="89" customFormat="1" ht="20.100000000000001" customHeight="1" x14ac:dyDescent="0.25">
      <c r="A60" s="35" t="s">
        <v>266</v>
      </c>
      <c r="B60" s="83">
        <v>0</v>
      </c>
      <c r="C60" s="83">
        <v>2</v>
      </c>
      <c r="D60" s="83">
        <v>0</v>
      </c>
      <c r="E60" s="83">
        <v>1</v>
      </c>
      <c r="F60" s="83">
        <v>0</v>
      </c>
      <c r="G60" s="83">
        <v>0</v>
      </c>
      <c r="H60" s="83">
        <v>0</v>
      </c>
      <c r="I60" s="83">
        <v>0</v>
      </c>
      <c r="J60" s="83">
        <v>0</v>
      </c>
      <c r="K60" s="83">
        <v>1</v>
      </c>
      <c r="L60" s="83">
        <v>0</v>
      </c>
      <c r="M60" s="83">
        <v>0</v>
      </c>
      <c r="N60" s="83">
        <v>0</v>
      </c>
      <c r="O60" s="83">
        <v>0</v>
      </c>
    </row>
    <row r="61" spans="1:15" s="89" customFormat="1" ht="20.100000000000001" customHeight="1" x14ac:dyDescent="0.25">
      <c r="A61" s="35" t="s">
        <v>267</v>
      </c>
      <c r="B61" s="83">
        <v>23</v>
      </c>
      <c r="C61" s="83">
        <v>27</v>
      </c>
      <c r="D61" s="83">
        <v>6</v>
      </c>
      <c r="E61" s="83">
        <v>13</v>
      </c>
      <c r="F61" s="83">
        <v>2</v>
      </c>
      <c r="G61" s="83">
        <v>7</v>
      </c>
      <c r="H61" s="83">
        <v>0</v>
      </c>
      <c r="I61" s="83">
        <v>1</v>
      </c>
      <c r="J61" s="83">
        <v>0</v>
      </c>
      <c r="K61" s="83">
        <v>0</v>
      </c>
      <c r="L61" s="83">
        <v>0</v>
      </c>
      <c r="M61" s="83">
        <v>0</v>
      </c>
      <c r="N61" s="83">
        <v>0</v>
      </c>
      <c r="O61" s="83">
        <v>0</v>
      </c>
    </row>
    <row r="62" spans="1:15" s="83" customFormat="1" ht="20.100000000000001" customHeight="1" x14ac:dyDescent="0.25">
      <c r="A62" s="35" t="s">
        <v>268</v>
      </c>
      <c r="B62" s="83">
        <v>56</v>
      </c>
      <c r="C62" s="83">
        <v>40</v>
      </c>
      <c r="D62" s="83">
        <v>16</v>
      </c>
      <c r="E62" s="83">
        <v>18</v>
      </c>
      <c r="F62" s="83">
        <v>3</v>
      </c>
      <c r="G62" s="83">
        <v>2</v>
      </c>
      <c r="H62" s="83">
        <v>2</v>
      </c>
      <c r="I62" s="83">
        <v>5</v>
      </c>
      <c r="J62" s="83">
        <v>3</v>
      </c>
      <c r="K62" s="83">
        <v>3</v>
      </c>
      <c r="L62" s="83">
        <v>0</v>
      </c>
      <c r="M62" s="83">
        <v>0</v>
      </c>
      <c r="N62" s="83">
        <v>0</v>
      </c>
      <c r="O62" s="83">
        <v>0</v>
      </c>
    </row>
    <row r="63" spans="1:15" s="83" customFormat="1" ht="20.100000000000001" customHeight="1" x14ac:dyDescent="0.25">
      <c r="A63" s="35" t="s">
        <v>269</v>
      </c>
      <c r="B63" s="83">
        <v>89</v>
      </c>
      <c r="C63" s="83">
        <v>88</v>
      </c>
      <c r="D63" s="83">
        <v>10</v>
      </c>
      <c r="E63" s="83">
        <v>16</v>
      </c>
      <c r="F63" s="83">
        <v>10</v>
      </c>
      <c r="G63" s="83">
        <v>20</v>
      </c>
      <c r="H63" s="83">
        <v>16</v>
      </c>
      <c r="I63" s="83">
        <v>14</v>
      </c>
      <c r="J63" s="83">
        <v>14</v>
      </c>
      <c r="K63" s="83">
        <v>5</v>
      </c>
      <c r="L63" s="83">
        <v>0</v>
      </c>
      <c r="M63" s="83">
        <v>5</v>
      </c>
      <c r="N63" s="83">
        <v>2</v>
      </c>
      <c r="O63" s="83">
        <v>1</v>
      </c>
    </row>
    <row r="64" spans="1:15" s="89" customFormat="1" ht="20.100000000000001" customHeight="1" x14ac:dyDescent="0.25">
      <c r="A64" s="35" t="s">
        <v>270</v>
      </c>
      <c r="B64" s="83">
        <v>53</v>
      </c>
      <c r="C64" s="83">
        <v>36</v>
      </c>
      <c r="D64" s="83">
        <v>12</v>
      </c>
      <c r="E64" s="83">
        <v>11</v>
      </c>
      <c r="F64" s="83">
        <v>10</v>
      </c>
      <c r="G64" s="83">
        <v>17</v>
      </c>
      <c r="H64" s="83">
        <v>12</v>
      </c>
      <c r="I64" s="83">
        <v>0</v>
      </c>
      <c r="J64" s="83">
        <v>6</v>
      </c>
      <c r="K64" s="83">
        <v>2</v>
      </c>
      <c r="L64" s="83">
        <v>0</v>
      </c>
      <c r="M64" s="83">
        <v>0</v>
      </c>
      <c r="N64" s="83">
        <v>2</v>
      </c>
      <c r="O64" s="83">
        <v>0</v>
      </c>
    </row>
    <row r="65" spans="1:15" s="83" customFormat="1" ht="20.100000000000001" customHeight="1" x14ac:dyDescent="0.25">
      <c r="A65" s="30" t="s">
        <v>271</v>
      </c>
      <c r="B65" s="89">
        <v>333</v>
      </c>
      <c r="C65" s="89">
        <v>230</v>
      </c>
      <c r="D65" s="89">
        <v>18</v>
      </c>
      <c r="E65" s="89">
        <v>41</v>
      </c>
      <c r="F65" s="89">
        <v>59</v>
      </c>
      <c r="G65" s="89">
        <v>55</v>
      </c>
      <c r="H65" s="89">
        <v>36</v>
      </c>
      <c r="I65" s="89">
        <v>19</v>
      </c>
      <c r="J65" s="89">
        <v>23</v>
      </c>
      <c r="K65" s="89">
        <v>19</v>
      </c>
      <c r="L65" s="89">
        <v>13</v>
      </c>
      <c r="M65" s="89">
        <v>6</v>
      </c>
      <c r="N65" s="89">
        <v>0</v>
      </c>
      <c r="O65" s="89">
        <v>1</v>
      </c>
    </row>
    <row r="66" spans="1:15" s="83" customFormat="1" ht="20.100000000000001" customHeight="1" x14ac:dyDescent="0.25">
      <c r="A66" s="35" t="s">
        <v>272</v>
      </c>
      <c r="B66" s="82">
        <v>271</v>
      </c>
      <c r="C66" s="82">
        <v>198</v>
      </c>
      <c r="D66" s="83">
        <v>9</v>
      </c>
      <c r="E66" s="83">
        <v>38</v>
      </c>
      <c r="F66" s="83">
        <v>54</v>
      </c>
      <c r="G66" s="83">
        <v>44</v>
      </c>
      <c r="H66" s="83">
        <v>29</v>
      </c>
      <c r="I66" s="83">
        <v>11</v>
      </c>
      <c r="J66" s="83">
        <v>20</v>
      </c>
      <c r="K66" s="83">
        <v>13</v>
      </c>
      <c r="L66" s="83">
        <v>6</v>
      </c>
      <c r="M66" s="83">
        <v>5</v>
      </c>
      <c r="N66" s="83">
        <v>0</v>
      </c>
      <c r="O66" s="83">
        <v>1</v>
      </c>
    </row>
    <row r="67" spans="1:15" s="83" customFormat="1" ht="20.100000000000001" customHeight="1" x14ac:dyDescent="0.25">
      <c r="A67" s="35" t="s">
        <v>273</v>
      </c>
      <c r="B67" s="82">
        <v>60</v>
      </c>
      <c r="C67" s="82">
        <v>32</v>
      </c>
      <c r="D67" s="83">
        <v>9</v>
      </c>
      <c r="E67" s="83">
        <v>3</v>
      </c>
      <c r="F67" s="83">
        <v>3</v>
      </c>
      <c r="G67" s="83">
        <v>11</v>
      </c>
      <c r="H67" s="83">
        <v>7</v>
      </c>
      <c r="I67" s="83">
        <v>8</v>
      </c>
      <c r="J67" s="83">
        <v>3</v>
      </c>
      <c r="K67" s="83">
        <v>6</v>
      </c>
      <c r="L67" s="83">
        <v>7</v>
      </c>
      <c r="M67" s="83">
        <v>1</v>
      </c>
      <c r="N67" s="83">
        <v>0</v>
      </c>
      <c r="O67" s="83">
        <v>0</v>
      </c>
    </row>
    <row r="68" spans="1:15" s="83" customFormat="1" ht="20.100000000000001" customHeight="1" x14ac:dyDescent="0.25">
      <c r="A68" s="35" t="s">
        <v>274</v>
      </c>
      <c r="B68" s="82">
        <v>2</v>
      </c>
      <c r="C68" s="82">
        <v>0</v>
      </c>
      <c r="D68" s="83">
        <v>0</v>
      </c>
      <c r="E68" s="83">
        <v>0</v>
      </c>
      <c r="F68" s="83">
        <v>2</v>
      </c>
      <c r="G68" s="83">
        <v>0</v>
      </c>
      <c r="H68" s="83">
        <v>0</v>
      </c>
      <c r="I68" s="83">
        <v>0</v>
      </c>
      <c r="J68" s="83">
        <v>0</v>
      </c>
      <c r="K68" s="83">
        <v>0</v>
      </c>
      <c r="L68" s="83">
        <v>0</v>
      </c>
      <c r="M68" s="83">
        <v>0</v>
      </c>
      <c r="N68" s="83">
        <v>0</v>
      </c>
      <c r="O68" s="83">
        <v>0</v>
      </c>
    </row>
    <row r="69" spans="1:15" s="89" customFormat="1" ht="20.100000000000001" customHeight="1" thickBot="1" x14ac:dyDescent="0.3">
      <c r="A69" s="40" t="s">
        <v>275</v>
      </c>
      <c r="B69" s="99">
        <v>4</v>
      </c>
      <c r="C69" s="99">
        <v>10</v>
      </c>
      <c r="D69" s="99">
        <v>0</v>
      </c>
      <c r="E69" s="99">
        <v>3</v>
      </c>
      <c r="F69" s="99">
        <v>0</v>
      </c>
      <c r="G69" s="99">
        <v>2</v>
      </c>
      <c r="H69" s="99">
        <v>0</v>
      </c>
      <c r="I69" s="99">
        <v>5</v>
      </c>
      <c r="J69" s="99">
        <v>0</v>
      </c>
      <c r="K69" s="99">
        <v>0</v>
      </c>
      <c r="L69" s="99">
        <v>2</v>
      </c>
      <c r="M69" s="99">
        <v>0</v>
      </c>
      <c r="N69" s="99">
        <v>0</v>
      </c>
      <c r="O69" s="99">
        <v>0</v>
      </c>
    </row>
    <row r="70" spans="1:15" s="380" customFormat="1" ht="15.95" customHeight="1" x14ac:dyDescent="0.25">
      <c r="A70" s="149" t="s">
        <v>368</v>
      </c>
      <c r="F70" s="392"/>
      <c r="G70" s="392"/>
      <c r="H70" s="392"/>
      <c r="I70" s="392"/>
      <c r="N70" s="392"/>
      <c r="O70" s="154" t="s">
        <v>284</v>
      </c>
    </row>
    <row r="71" spans="1:15" s="448" customFormat="1" ht="24.95" customHeight="1" x14ac:dyDescent="0.2">
      <c r="A71" s="144" t="s">
        <v>381</v>
      </c>
      <c r="B71" s="144"/>
      <c r="C71" s="144"/>
      <c r="D71" s="447"/>
      <c r="E71" s="353"/>
      <c r="F71" s="353"/>
      <c r="G71" s="353"/>
      <c r="H71" s="353"/>
      <c r="I71" s="353"/>
      <c r="J71" s="353"/>
      <c r="K71" s="353"/>
      <c r="L71" s="353"/>
      <c r="M71" s="162"/>
      <c r="N71" s="162"/>
      <c r="O71" s="162"/>
    </row>
    <row r="72" spans="1:15" s="151" customFormat="1" ht="24.95" customHeight="1" thickBot="1" x14ac:dyDescent="0.25">
      <c r="A72" s="145" t="s">
        <v>385</v>
      </c>
      <c r="B72" s="181"/>
      <c r="C72" s="181"/>
      <c r="D72" s="181"/>
      <c r="E72" s="181"/>
      <c r="F72" s="181"/>
      <c r="G72" s="181"/>
      <c r="H72" s="181"/>
      <c r="I72" s="181"/>
      <c r="J72" s="181"/>
      <c r="K72" s="181"/>
      <c r="L72" s="181"/>
      <c r="M72" s="161" t="s">
        <v>285</v>
      </c>
      <c r="N72" s="181"/>
    </row>
    <row r="73" spans="1:15" ht="20.100000000000001" customHeight="1" x14ac:dyDescent="0.25">
      <c r="A73" s="1487" t="s">
        <v>203</v>
      </c>
      <c r="B73" s="1511" t="s">
        <v>293</v>
      </c>
      <c r="C73" s="1512"/>
      <c r="D73" s="1512"/>
      <c r="E73" s="1512"/>
      <c r="F73" s="1512"/>
      <c r="G73" s="1512"/>
      <c r="H73" s="1512"/>
      <c r="I73" s="1512"/>
      <c r="J73" s="1512"/>
      <c r="K73" s="1512"/>
      <c r="L73" s="1512"/>
      <c r="M73" s="1512"/>
      <c r="N73" s="53"/>
      <c r="O73" s="55"/>
    </row>
    <row r="74" spans="1:15" s="30" customFormat="1" ht="20.100000000000001" customHeight="1" x14ac:dyDescent="0.25">
      <c r="A74" s="1488"/>
      <c r="B74" s="138" t="s">
        <v>286</v>
      </c>
      <c r="C74" s="138"/>
      <c r="D74" s="138" t="s">
        <v>287</v>
      </c>
      <c r="E74" s="138"/>
      <c r="F74" s="138" t="s">
        <v>288</v>
      </c>
      <c r="G74" s="138"/>
      <c r="H74" s="138" t="s">
        <v>289</v>
      </c>
      <c r="I74" s="138"/>
      <c r="J74" s="138" t="s">
        <v>290</v>
      </c>
      <c r="K74" s="138"/>
      <c r="L74" s="138" t="s">
        <v>291</v>
      </c>
      <c r="M74" s="131"/>
      <c r="N74" s="53"/>
      <c r="O74" s="35"/>
    </row>
    <row r="75" spans="1:15" ht="20.100000000000001" customHeight="1" x14ac:dyDescent="0.2">
      <c r="A75" s="1489"/>
      <c r="B75" s="19">
        <v>2011</v>
      </c>
      <c r="C75" s="19">
        <v>2012</v>
      </c>
      <c r="D75" s="19">
        <v>2011</v>
      </c>
      <c r="E75" s="19">
        <v>2012</v>
      </c>
      <c r="F75" s="19">
        <v>2011</v>
      </c>
      <c r="G75" s="19">
        <v>2012</v>
      </c>
      <c r="H75" s="19">
        <v>2011</v>
      </c>
      <c r="I75" s="19">
        <v>2012</v>
      </c>
      <c r="J75" s="19">
        <v>2011</v>
      </c>
      <c r="K75" s="19">
        <v>2012</v>
      </c>
      <c r="L75" s="19">
        <v>2011</v>
      </c>
      <c r="M75" s="54">
        <v>2012</v>
      </c>
      <c r="N75" s="139"/>
      <c r="O75" s="176"/>
    </row>
    <row r="76" spans="1:15" ht="20.100000000000001" customHeight="1" x14ac:dyDescent="0.2">
      <c r="A76" s="26" t="s">
        <v>310</v>
      </c>
      <c r="B76" s="27">
        <v>761</v>
      </c>
      <c r="C76" s="27">
        <v>646</v>
      </c>
      <c r="D76" s="27">
        <v>627</v>
      </c>
      <c r="E76" s="27">
        <v>619</v>
      </c>
      <c r="F76" s="27">
        <v>2048</v>
      </c>
      <c r="G76" s="27">
        <v>1749</v>
      </c>
      <c r="H76" s="27">
        <v>1222</v>
      </c>
      <c r="I76" s="27">
        <v>1254</v>
      </c>
      <c r="J76" s="27">
        <v>2459</v>
      </c>
      <c r="K76" s="27">
        <v>2310</v>
      </c>
      <c r="L76" s="27">
        <v>11963</v>
      </c>
      <c r="M76" s="27">
        <v>9952</v>
      </c>
      <c r="N76" s="139"/>
      <c r="O76" s="139"/>
    </row>
    <row r="77" spans="1:15" s="89" customFormat="1" ht="20.100000000000001" customHeight="1" x14ac:dyDescent="0.2">
      <c r="A77" s="30" t="s">
        <v>212</v>
      </c>
      <c r="B77" s="89">
        <v>0</v>
      </c>
      <c r="C77" s="89">
        <v>0</v>
      </c>
      <c r="D77" s="89">
        <v>3</v>
      </c>
      <c r="E77" s="89">
        <v>1</v>
      </c>
      <c r="F77" s="89">
        <v>0</v>
      </c>
      <c r="G77" s="89">
        <v>1</v>
      </c>
      <c r="H77" s="89">
        <v>0</v>
      </c>
      <c r="I77" s="89">
        <v>0</v>
      </c>
      <c r="J77" s="89">
        <v>6</v>
      </c>
      <c r="K77" s="89">
        <v>1</v>
      </c>
      <c r="L77" s="89">
        <v>5</v>
      </c>
      <c r="M77" s="89">
        <v>3</v>
      </c>
      <c r="N77" s="295"/>
      <c r="O77" s="139"/>
    </row>
    <row r="78" spans="1:15" s="83" customFormat="1" ht="20.100000000000001" customHeight="1" x14ac:dyDescent="0.2">
      <c r="A78" s="35" t="s">
        <v>213</v>
      </c>
      <c r="B78" s="83">
        <v>0</v>
      </c>
      <c r="C78" s="83">
        <v>0</v>
      </c>
      <c r="D78" s="83">
        <v>3</v>
      </c>
      <c r="E78" s="83">
        <v>0</v>
      </c>
      <c r="F78" s="83">
        <v>0</v>
      </c>
      <c r="G78" s="83">
        <v>1</v>
      </c>
      <c r="H78" s="83">
        <v>0</v>
      </c>
      <c r="I78" s="83">
        <v>0</v>
      </c>
      <c r="J78" s="83">
        <v>6</v>
      </c>
      <c r="K78" s="83">
        <v>0</v>
      </c>
      <c r="L78" s="83">
        <v>3</v>
      </c>
      <c r="M78" s="83">
        <v>1</v>
      </c>
      <c r="N78" s="139"/>
      <c r="O78" s="236"/>
    </row>
    <row r="79" spans="1:15" s="83" customFormat="1" ht="20.100000000000001" customHeight="1" x14ac:dyDescent="0.2">
      <c r="A79" s="35" t="s">
        <v>214</v>
      </c>
      <c r="B79" s="83">
        <v>0</v>
      </c>
      <c r="C79" s="83">
        <v>0</v>
      </c>
      <c r="D79" s="83">
        <v>0</v>
      </c>
      <c r="E79" s="83">
        <v>0</v>
      </c>
      <c r="F79" s="83">
        <v>0</v>
      </c>
      <c r="G79" s="83">
        <v>0</v>
      </c>
      <c r="H79" s="83">
        <v>0</v>
      </c>
      <c r="I79" s="83">
        <v>0</v>
      </c>
      <c r="J79" s="83">
        <v>0</v>
      </c>
      <c r="K79" s="83">
        <v>0</v>
      </c>
      <c r="L79" s="83">
        <v>0</v>
      </c>
      <c r="M79" s="83">
        <v>0</v>
      </c>
      <c r="N79" s="139"/>
      <c r="O79" s="236"/>
    </row>
    <row r="80" spans="1:15" s="83" customFormat="1" ht="20.100000000000001" customHeight="1" x14ac:dyDescent="0.2">
      <c r="A80" s="35" t="s">
        <v>215</v>
      </c>
      <c r="B80" s="83">
        <v>0</v>
      </c>
      <c r="C80" s="83">
        <v>0</v>
      </c>
      <c r="D80" s="83">
        <v>0</v>
      </c>
      <c r="E80" s="83">
        <v>0</v>
      </c>
      <c r="F80" s="83">
        <v>0</v>
      </c>
      <c r="G80" s="83">
        <v>0</v>
      </c>
      <c r="H80" s="83">
        <v>0</v>
      </c>
      <c r="I80" s="83">
        <v>0</v>
      </c>
      <c r="J80" s="83">
        <v>0</v>
      </c>
      <c r="K80" s="83">
        <v>0</v>
      </c>
      <c r="L80" s="83">
        <v>0</v>
      </c>
      <c r="M80" s="83">
        <v>0</v>
      </c>
      <c r="N80" s="139"/>
      <c r="O80" s="236"/>
    </row>
    <row r="81" spans="1:15" s="83" customFormat="1" ht="20.100000000000001" customHeight="1" x14ac:dyDescent="0.2">
      <c r="A81" s="35" t="s">
        <v>216</v>
      </c>
      <c r="B81" s="83">
        <v>0</v>
      </c>
      <c r="C81" s="83">
        <v>0</v>
      </c>
      <c r="D81" s="83">
        <v>0</v>
      </c>
      <c r="E81" s="83">
        <v>0</v>
      </c>
      <c r="F81" s="83">
        <v>0</v>
      </c>
      <c r="G81" s="83">
        <v>0</v>
      </c>
      <c r="H81" s="83">
        <v>0</v>
      </c>
      <c r="I81" s="83">
        <v>0</v>
      </c>
      <c r="J81" s="83">
        <v>0</v>
      </c>
      <c r="K81" s="83">
        <v>0</v>
      </c>
      <c r="L81" s="83">
        <v>0</v>
      </c>
      <c r="M81" s="83">
        <v>0</v>
      </c>
      <c r="N81" s="139"/>
      <c r="O81" s="236"/>
    </row>
    <row r="82" spans="1:15" s="83" customFormat="1" ht="20.100000000000001" customHeight="1" x14ac:dyDescent="0.2">
      <c r="A82" s="35" t="s">
        <v>217</v>
      </c>
      <c r="B82" s="83">
        <v>0</v>
      </c>
      <c r="C82" s="83">
        <v>0</v>
      </c>
      <c r="D82" s="83">
        <v>0</v>
      </c>
      <c r="E82" s="83">
        <v>1</v>
      </c>
      <c r="F82" s="83">
        <v>0</v>
      </c>
      <c r="G82" s="83">
        <v>0</v>
      </c>
      <c r="H82" s="83">
        <v>0</v>
      </c>
      <c r="I82" s="83">
        <v>0</v>
      </c>
      <c r="J82" s="83">
        <v>0</v>
      </c>
      <c r="K82" s="83">
        <v>1</v>
      </c>
      <c r="L82" s="83">
        <v>2</v>
      </c>
      <c r="M82" s="83">
        <v>2</v>
      </c>
      <c r="N82" s="139"/>
      <c r="O82" s="236"/>
    </row>
    <row r="83" spans="1:15" s="89" customFormat="1" ht="20.100000000000001" customHeight="1" x14ac:dyDescent="0.2">
      <c r="A83" s="30" t="s">
        <v>312</v>
      </c>
      <c r="B83" s="89">
        <v>3</v>
      </c>
      <c r="C83" s="89">
        <v>0</v>
      </c>
      <c r="D83" s="89">
        <v>3</v>
      </c>
      <c r="E83" s="89">
        <v>1</v>
      </c>
      <c r="F83" s="89">
        <v>3</v>
      </c>
      <c r="G83" s="89">
        <v>1</v>
      </c>
      <c r="H83" s="89">
        <v>2</v>
      </c>
      <c r="I83" s="89">
        <v>0</v>
      </c>
      <c r="J83" s="89">
        <v>2</v>
      </c>
      <c r="K83" s="89">
        <v>1</v>
      </c>
      <c r="L83" s="89">
        <v>6</v>
      </c>
      <c r="M83" s="89">
        <v>11</v>
      </c>
      <c r="N83" s="295"/>
      <c r="O83" s="236"/>
    </row>
    <row r="84" spans="1:15" s="83" customFormat="1" ht="20.100000000000001" customHeight="1" x14ac:dyDescent="0.2">
      <c r="A84" s="35" t="s">
        <v>219</v>
      </c>
      <c r="B84" s="83">
        <v>3</v>
      </c>
      <c r="C84" s="83">
        <v>0</v>
      </c>
      <c r="D84" s="83">
        <v>0</v>
      </c>
      <c r="E84" s="83">
        <v>0</v>
      </c>
      <c r="F84" s="83">
        <v>0</v>
      </c>
      <c r="G84" s="83">
        <v>0</v>
      </c>
      <c r="H84" s="83">
        <v>0</v>
      </c>
      <c r="I84" s="83">
        <v>0</v>
      </c>
      <c r="J84" s="83">
        <v>0</v>
      </c>
      <c r="K84" s="83">
        <v>0</v>
      </c>
      <c r="L84" s="83">
        <v>0</v>
      </c>
      <c r="M84" s="83">
        <v>2</v>
      </c>
      <c r="N84" s="139"/>
      <c r="O84" s="236"/>
    </row>
    <row r="85" spans="1:15" s="83" customFormat="1" ht="20.100000000000001" customHeight="1" x14ac:dyDescent="0.2">
      <c r="A85" s="35" t="s">
        <v>220</v>
      </c>
      <c r="B85" s="83">
        <v>0</v>
      </c>
      <c r="C85" s="83">
        <v>0</v>
      </c>
      <c r="D85" s="83">
        <v>0</v>
      </c>
      <c r="E85" s="83">
        <v>0</v>
      </c>
      <c r="F85" s="83">
        <v>0</v>
      </c>
      <c r="G85" s="83">
        <v>0</v>
      </c>
      <c r="H85" s="83">
        <v>0</v>
      </c>
      <c r="I85" s="83">
        <v>0</v>
      </c>
      <c r="J85" s="83">
        <v>0</v>
      </c>
      <c r="K85" s="83">
        <v>0</v>
      </c>
      <c r="L85" s="83">
        <v>0</v>
      </c>
      <c r="M85" s="83">
        <v>6</v>
      </c>
      <c r="N85" s="139"/>
      <c r="O85" s="236"/>
    </row>
    <row r="86" spans="1:15" s="83" customFormat="1" ht="20.100000000000001" customHeight="1" x14ac:dyDescent="0.2">
      <c r="A86" s="35" t="s">
        <v>221</v>
      </c>
      <c r="B86" s="83">
        <v>0</v>
      </c>
      <c r="C86" s="83">
        <v>0</v>
      </c>
      <c r="D86" s="83">
        <v>0</v>
      </c>
      <c r="E86" s="83">
        <v>0</v>
      </c>
      <c r="F86" s="83">
        <v>0</v>
      </c>
      <c r="G86" s="83">
        <v>0</v>
      </c>
      <c r="H86" s="83">
        <v>0</v>
      </c>
      <c r="I86" s="83">
        <v>0</v>
      </c>
      <c r="J86" s="83">
        <v>0</v>
      </c>
      <c r="K86" s="83">
        <v>0</v>
      </c>
      <c r="L86" s="83">
        <v>6</v>
      </c>
      <c r="M86" s="83">
        <v>1</v>
      </c>
      <c r="N86" s="139"/>
      <c r="O86" s="236"/>
    </row>
    <row r="87" spans="1:15" s="83" customFormat="1" ht="20.100000000000001" customHeight="1" x14ac:dyDescent="0.2">
      <c r="A87" s="35" t="s">
        <v>222</v>
      </c>
      <c r="B87" s="83">
        <v>0</v>
      </c>
      <c r="C87" s="83">
        <v>0</v>
      </c>
      <c r="D87" s="83">
        <v>0</v>
      </c>
      <c r="E87" s="83">
        <v>0</v>
      </c>
      <c r="F87" s="83">
        <v>3</v>
      </c>
      <c r="G87" s="83">
        <v>1</v>
      </c>
      <c r="H87" s="83">
        <v>2</v>
      </c>
      <c r="I87" s="83">
        <v>0</v>
      </c>
      <c r="J87" s="83">
        <v>0</v>
      </c>
      <c r="K87" s="83">
        <v>0</v>
      </c>
      <c r="L87" s="83">
        <v>0</v>
      </c>
      <c r="M87" s="83">
        <v>1</v>
      </c>
      <c r="N87" s="139"/>
      <c r="O87" s="236"/>
    </row>
    <row r="88" spans="1:15" s="83" customFormat="1" ht="20.100000000000001" customHeight="1" x14ac:dyDescent="0.2">
      <c r="A88" s="35" t="s">
        <v>223</v>
      </c>
      <c r="B88" s="83">
        <v>0</v>
      </c>
      <c r="C88" s="83">
        <v>0</v>
      </c>
      <c r="D88" s="83">
        <v>3</v>
      </c>
      <c r="E88" s="83">
        <v>1</v>
      </c>
      <c r="F88" s="83">
        <v>0</v>
      </c>
      <c r="G88" s="83">
        <v>0</v>
      </c>
      <c r="H88" s="83">
        <v>0</v>
      </c>
      <c r="I88" s="83">
        <v>0</v>
      </c>
      <c r="J88" s="83">
        <v>2</v>
      </c>
      <c r="K88" s="83">
        <v>1</v>
      </c>
      <c r="L88" s="83">
        <v>0</v>
      </c>
      <c r="M88" s="83">
        <v>1</v>
      </c>
      <c r="N88" s="139"/>
      <c r="O88" s="236"/>
    </row>
    <row r="89" spans="1:15" s="89" customFormat="1" ht="20.100000000000001" customHeight="1" x14ac:dyDescent="0.2">
      <c r="A89" s="30" t="s">
        <v>224</v>
      </c>
      <c r="B89" s="89">
        <v>13</v>
      </c>
      <c r="C89" s="89">
        <v>4</v>
      </c>
      <c r="D89" s="89">
        <v>8</v>
      </c>
      <c r="E89" s="89">
        <v>20</v>
      </c>
      <c r="F89" s="89">
        <v>20</v>
      </c>
      <c r="G89" s="89">
        <v>14</v>
      </c>
      <c r="H89" s="89">
        <v>15</v>
      </c>
      <c r="I89" s="89">
        <v>23</v>
      </c>
      <c r="J89" s="89">
        <v>27</v>
      </c>
      <c r="K89" s="89">
        <v>54</v>
      </c>
      <c r="L89" s="89">
        <v>105</v>
      </c>
      <c r="M89" s="89">
        <v>55</v>
      </c>
      <c r="N89" s="295"/>
      <c r="O89" s="236"/>
    </row>
    <row r="90" spans="1:15" s="83" customFormat="1" ht="20.100000000000001" customHeight="1" x14ac:dyDescent="0.2">
      <c r="A90" s="35" t="s">
        <v>225</v>
      </c>
      <c r="B90" s="83">
        <v>0</v>
      </c>
      <c r="C90" s="83">
        <v>0</v>
      </c>
      <c r="D90" s="83">
        <v>1</v>
      </c>
      <c r="E90" s="83">
        <v>0</v>
      </c>
      <c r="F90" s="83">
        <v>1</v>
      </c>
      <c r="G90" s="83">
        <v>2</v>
      </c>
      <c r="H90" s="83">
        <v>2</v>
      </c>
      <c r="I90" s="83">
        <v>0</v>
      </c>
      <c r="J90" s="83">
        <v>6</v>
      </c>
      <c r="K90" s="83">
        <v>3</v>
      </c>
      <c r="L90" s="83">
        <v>11</v>
      </c>
      <c r="M90" s="83">
        <v>7</v>
      </c>
      <c r="N90" s="139"/>
      <c r="O90" s="236"/>
    </row>
    <row r="91" spans="1:15" s="83" customFormat="1" ht="20.100000000000001" customHeight="1" x14ac:dyDescent="0.2">
      <c r="A91" s="35" t="s">
        <v>227</v>
      </c>
      <c r="B91" s="83">
        <v>10</v>
      </c>
      <c r="C91" s="83">
        <v>2</v>
      </c>
      <c r="D91" s="83">
        <v>7</v>
      </c>
      <c r="E91" s="83">
        <v>14</v>
      </c>
      <c r="F91" s="83">
        <v>17</v>
      </c>
      <c r="G91" s="83">
        <v>10</v>
      </c>
      <c r="H91" s="83">
        <v>10</v>
      </c>
      <c r="I91" s="83">
        <v>22</v>
      </c>
      <c r="J91" s="83">
        <v>16</v>
      </c>
      <c r="K91" s="83">
        <v>34</v>
      </c>
      <c r="L91" s="83">
        <v>67</v>
      </c>
      <c r="M91" s="83">
        <v>40</v>
      </c>
      <c r="N91" s="139"/>
      <c r="O91" s="236"/>
    </row>
    <row r="92" spans="1:15" s="83" customFormat="1" ht="20.100000000000001" customHeight="1" x14ac:dyDescent="0.2">
      <c r="A92" s="35" t="s">
        <v>228</v>
      </c>
      <c r="B92" s="83">
        <v>3</v>
      </c>
      <c r="C92" s="83">
        <v>2</v>
      </c>
      <c r="D92" s="83">
        <v>0</v>
      </c>
      <c r="E92" s="83">
        <v>6</v>
      </c>
      <c r="F92" s="83">
        <v>2</v>
      </c>
      <c r="G92" s="83">
        <v>2</v>
      </c>
      <c r="H92" s="83">
        <v>3</v>
      </c>
      <c r="I92" s="83">
        <v>1</v>
      </c>
      <c r="J92" s="83">
        <v>5</v>
      </c>
      <c r="K92" s="83">
        <v>17</v>
      </c>
      <c r="L92" s="83">
        <v>27</v>
      </c>
      <c r="M92" s="83">
        <v>8</v>
      </c>
      <c r="N92" s="139"/>
      <c r="O92" s="236"/>
    </row>
    <row r="93" spans="1:15" s="89" customFormat="1" ht="20.100000000000001" customHeight="1" x14ac:dyDescent="0.2">
      <c r="A93" s="30" t="s">
        <v>229</v>
      </c>
      <c r="B93" s="89">
        <v>711</v>
      </c>
      <c r="C93" s="89">
        <v>579</v>
      </c>
      <c r="D93" s="89">
        <v>575</v>
      </c>
      <c r="E93" s="89">
        <v>568</v>
      </c>
      <c r="F93" s="89">
        <v>1969</v>
      </c>
      <c r="G93" s="89">
        <v>1668</v>
      </c>
      <c r="H93" s="89">
        <v>1132</v>
      </c>
      <c r="I93" s="89">
        <v>1180</v>
      </c>
      <c r="J93" s="89">
        <v>2271</v>
      </c>
      <c r="K93" s="89">
        <v>2143</v>
      </c>
      <c r="L93" s="89">
        <v>11343</v>
      </c>
      <c r="M93" s="89">
        <v>9687</v>
      </c>
      <c r="N93" s="295"/>
      <c r="O93" s="236"/>
    </row>
    <row r="94" spans="1:15" s="83" customFormat="1" ht="20.100000000000001" customHeight="1" x14ac:dyDescent="0.2">
      <c r="A94" s="35" t="s">
        <v>230</v>
      </c>
      <c r="B94" s="83">
        <v>516</v>
      </c>
      <c r="C94" s="83">
        <v>565</v>
      </c>
      <c r="D94" s="83">
        <v>553</v>
      </c>
      <c r="E94" s="83">
        <v>557</v>
      </c>
      <c r="F94" s="83">
        <v>629</v>
      </c>
      <c r="G94" s="83">
        <v>711</v>
      </c>
      <c r="H94" s="83">
        <v>1097</v>
      </c>
      <c r="I94" s="83">
        <v>1160</v>
      </c>
      <c r="J94" s="83">
        <v>2098</v>
      </c>
      <c r="K94" s="83">
        <v>1918</v>
      </c>
      <c r="L94" s="83">
        <v>4652</v>
      </c>
      <c r="M94" s="83">
        <v>3785</v>
      </c>
      <c r="N94" s="139"/>
      <c r="O94" s="236"/>
    </row>
    <row r="95" spans="1:15" s="83" customFormat="1" ht="20.100000000000001" customHeight="1" x14ac:dyDescent="0.2">
      <c r="A95" s="35" t="s">
        <v>231</v>
      </c>
      <c r="B95" s="83">
        <v>0</v>
      </c>
      <c r="C95" s="83">
        <v>0</v>
      </c>
      <c r="D95" s="83">
        <v>1</v>
      </c>
      <c r="E95" s="83">
        <v>0</v>
      </c>
      <c r="F95" s="83">
        <v>1</v>
      </c>
      <c r="G95" s="83">
        <v>0</v>
      </c>
      <c r="H95" s="83">
        <v>1</v>
      </c>
      <c r="I95" s="83">
        <v>0</v>
      </c>
      <c r="J95" s="83">
        <v>0</v>
      </c>
      <c r="K95" s="83">
        <v>0</v>
      </c>
      <c r="L95" s="83">
        <v>146</v>
      </c>
      <c r="M95" s="83">
        <v>5</v>
      </c>
      <c r="N95" s="139"/>
      <c r="O95" s="236"/>
    </row>
    <row r="96" spans="1:15" s="83" customFormat="1" ht="20.100000000000001" customHeight="1" x14ac:dyDescent="0.2">
      <c r="A96" s="35" t="s">
        <v>232</v>
      </c>
      <c r="B96" s="83">
        <v>183</v>
      </c>
      <c r="C96" s="83">
        <v>2</v>
      </c>
      <c r="D96" s="83">
        <v>3</v>
      </c>
      <c r="E96" s="83">
        <v>2</v>
      </c>
      <c r="F96" s="83">
        <v>1245</v>
      </c>
      <c r="G96" s="83">
        <v>936</v>
      </c>
      <c r="H96" s="83">
        <v>10</v>
      </c>
      <c r="I96" s="83">
        <v>6</v>
      </c>
      <c r="J96" s="83">
        <v>7</v>
      </c>
      <c r="K96" s="83">
        <v>191</v>
      </c>
      <c r="L96" s="83">
        <v>5718</v>
      </c>
      <c r="M96" s="83">
        <v>5821</v>
      </c>
      <c r="N96" s="139"/>
      <c r="O96" s="236"/>
    </row>
    <row r="97" spans="1:15" s="83" customFormat="1" ht="20.100000000000001" customHeight="1" x14ac:dyDescent="0.2">
      <c r="A97" s="35" t="s">
        <v>233</v>
      </c>
      <c r="B97" s="83">
        <v>2</v>
      </c>
      <c r="C97" s="83">
        <v>5</v>
      </c>
      <c r="D97" s="83">
        <v>3</v>
      </c>
      <c r="E97" s="83">
        <v>0</v>
      </c>
      <c r="F97" s="83">
        <v>9</v>
      </c>
      <c r="G97" s="83">
        <v>7</v>
      </c>
      <c r="H97" s="83">
        <v>0</v>
      </c>
      <c r="I97" s="83">
        <v>3</v>
      </c>
      <c r="J97" s="83">
        <v>8</v>
      </c>
      <c r="K97" s="83">
        <v>13</v>
      </c>
      <c r="L97" s="83">
        <v>15</v>
      </c>
      <c r="M97" s="83">
        <v>9</v>
      </c>
      <c r="N97" s="139"/>
      <c r="O97" s="236"/>
    </row>
    <row r="98" spans="1:15" s="83" customFormat="1" ht="20.100000000000001" customHeight="1" x14ac:dyDescent="0.2">
      <c r="A98" s="35" t="s">
        <v>234</v>
      </c>
      <c r="B98" s="83">
        <v>7</v>
      </c>
      <c r="C98" s="83">
        <v>2</v>
      </c>
      <c r="D98" s="83">
        <v>2</v>
      </c>
      <c r="E98" s="83">
        <v>0</v>
      </c>
      <c r="F98" s="83">
        <v>16</v>
      </c>
      <c r="G98" s="83">
        <v>2</v>
      </c>
      <c r="H98" s="83">
        <v>9</v>
      </c>
      <c r="I98" s="83">
        <v>1</v>
      </c>
      <c r="J98" s="83">
        <v>0</v>
      </c>
      <c r="K98" s="83">
        <v>3</v>
      </c>
      <c r="L98" s="83">
        <v>19</v>
      </c>
      <c r="M98" s="83">
        <v>8</v>
      </c>
      <c r="N98" s="139"/>
      <c r="O98" s="236"/>
    </row>
    <row r="99" spans="1:15" s="83" customFormat="1" ht="20.100000000000001" customHeight="1" x14ac:dyDescent="0.2">
      <c r="A99" s="35" t="s">
        <v>235</v>
      </c>
      <c r="B99" s="83">
        <v>0</v>
      </c>
      <c r="C99" s="83">
        <v>0</v>
      </c>
      <c r="D99" s="83">
        <v>0</v>
      </c>
      <c r="E99" s="83">
        <v>0</v>
      </c>
      <c r="F99" s="83">
        <v>0</v>
      </c>
      <c r="G99" s="83">
        <v>0</v>
      </c>
      <c r="H99" s="83">
        <v>0</v>
      </c>
      <c r="I99" s="83">
        <v>0</v>
      </c>
      <c r="J99" s="83">
        <v>0</v>
      </c>
      <c r="K99" s="83">
        <v>0</v>
      </c>
      <c r="L99" s="83">
        <v>0</v>
      </c>
      <c r="M99" s="83">
        <v>0</v>
      </c>
      <c r="N99" s="139"/>
      <c r="O99" s="236"/>
    </row>
    <row r="100" spans="1:15" s="83" customFormat="1" ht="20.100000000000001" customHeight="1" x14ac:dyDescent="0.2">
      <c r="A100" s="35" t="s">
        <v>236</v>
      </c>
      <c r="B100" s="83">
        <v>1</v>
      </c>
      <c r="C100" s="83">
        <v>1</v>
      </c>
      <c r="D100" s="83">
        <v>7</v>
      </c>
      <c r="E100" s="83">
        <v>1</v>
      </c>
      <c r="F100" s="83">
        <v>2</v>
      </c>
      <c r="G100" s="83">
        <v>1</v>
      </c>
      <c r="H100" s="83">
        <v>5</v>
      </c>
      <c r="I100" s="83">
        <v>2</v>
      </c>
      <c r="J100" s="83">
        <v>8</v>
      </c>
      <c r="K100" s="83">
        <v>5</v>
      </c>
      <c r="L100" s="83">
        <v>36</v>
      </c>
      <c r="M100" s="83">
        <v>8</v>
      </c>
      <c r="N100" s="139"/>
      <c r="O100" s="236"/>
    </row>
    <row r="101" spans="1:15" s="83" customFormat="1" ht="20.100000000000001" customHeight="1" x14ac:dyDescent="0.2">
      <c r="A101" s="35" t="s">
        <v>237</v>
      </c>
      <c r="B101" s="83">
        <v>0</v>
      </c>
      <c r="C101" s="83">
        <v>1</v>
      </c>
      <c r="D101" s="83">
        <v>0</v>
      </c>
      <c r="E101" s="83">
        <v>1</v>
      </c>
      <c r="F101" s="83">
        <v>7</v>
      </c>
      <c r="G101" s="83">
        <v>1</v>
      </c>
      <c r="H101" s="83">
        <v>0</v>
      </c>
      <c r="I101" s="83">
        <v>0</v>
      </c>
      <c r="J101" s="83">
        <v>1</v>
      </c>
      <c r="K101" s="83">
        <v>1</v>
      </c>
      <c r="L101" s="83">
        <v>3</v>
      </c>
      <c r="M101" s="83">
        <v>11</v>
      </c>
      <c r="N101" s="139"/>
      <c r="O101" s="236"/>
    </row>
    <row r="102" spans="1:15" s="83" customFormat="1" ht="20.100000000000001" customHeight="1" x14ac:dyDescent="0.2">
      <c r="A102" s="35" t="s">
        <v>238</v>
      </c>
      <c r="B102" s="83">
        <v>0</v>
      </c>
      <c r="C102" s="83">
        <v>0</v>
      </c>
      <c r="D102" s="83">
        <v>0</v>
      </c>
      <c r="E102" s="83">
        <v>0</v>
      </c>
      <c r="F102" s="83">
        <v>0</v>
      </c>
      <c r="G102" s="83">
        <v>0</v>
      </c>
      <c r="H102" s="83">
        <v>2</v>
      </c>
      <c r="I102" s="83">
        <v>0</v>
      </c>
      <c r="J102" s="83">
        <v>0</v>
      </c>
      <c r="K102" s="83">
        <v>0</v>
      </c>
      <c r="L102" s="83">
        <v>0</v>
      </c>
      <c r="M102" s="83">
        <v>0</v>
      </c>
      <c r="N102" s="139"/>
      <c r="O102" s="236"/>
    </row>
    <row r="103" spans="1:15" s="83" customFormat="1" ht="20.100000000000001" customHeight="1" x14ac:dyDescent="0.2">
      <c r="A103" s="35" t="s">
        <v>239</v>
      </c>
      <c r="B103" s="83">
        <v>0</v>
      </c>
      <c r="C103" s="83">
        <v>0</v>
      </c>
      <c r="D103" s="83">
        <v>0</v>
      </c>
      <c r="E103" s="83">
        <v>0</v>
      </c>
      <c r="F103" s="83">
        <v>0</v>
      </c>
      <c r="G103" s="83">
        <v>0</v>
      </c>
      <c r="H103" s="83">
        <v>0</v>
      </c>
      <c r="I103" s="83">
        <v>0</v>
      </c>
      <c r="J103" s="83">
        <v>0</v>
      </c>
      <c r="K103" s="83">
        <v>0</v>
      </c>
      <c r="L103" s="83">
        <v>0</v>
      </c>
      <c r="M103" s="83">
        <v>0</v>
      </c>
      <c r="N103" s="139"/>
      <c r="O103" s="236"/>
    </row>
    <row r="104" spans="1:15" s="83" customFormat="1" ht="20.100000000000001" customHeight="1" x14ac:dyDescent="0.2">
      <c r="A104" s="35" t="s">
        <v>240</v>
      </c>
      <c r="B104" s="83">
        <v>2</v>
      </c>
      <c r="C104" s="83">
        <v>2</v>
      </c>
      <c r="D104" s="83">
        <v>6</v>
      </c>
      <c r="E104" s="83">
        <v>7</v>
      </c>
      <c r="F104" s="83">
        <v>60</v>
      </c>
      <c r="G104" s="83">
        <v>9</v>
      </c>
      <c r="H104" s="83">
        <v>8</v>
      </c>
      <c r="I104" s="83">
        <v>8</v>
      </c>
      <c r="J104" s="83">
        <v>148</v>
      </c>
      <c r="K104" s="83">
        <v>11</v>
      </c>
      <c r="L104" s="83">
        <v>744</v>
      </c>
      <c r="M104" s="83">
        <v>34</v>
      </c>
      <c r="N104" s="139"/>
      <c r="O104" s="236"/>
    </row>
    <row r="105" spans="1:15" s="83" customFormat="1" ht="20.100000000000001" customHeight="1" x14ac:dyDescent="0.2">
      <c r="A105" s="35" t="s">
        <v>241</v>
      </c>
      <c r="B105" s="83">
        <v>0</v>
      </c>
      <c r="C105" s="83">
        <v>1</v>
      </c>
      <c r="D105" s="83">
        <v>0</v>
      </c>
      <c r="E105" s="83">
        <v>0</v>
      </c>
      <c r="F105" s="83">
        <v>0</v>
      </c>
      <c r="G105" s="83">
        <v>1</v>
      </c>
      <c r="H105" s="83">
        <v>0</v>
      </c>
      <c r="I105" s="83">
        <v>0</v>
      </c>
      <c r="J105" s="83">
        <v>1</v>
      </c>
      <c r="K105" s="83">
        <v>1</v>
      </c>
      <c r="L105" s="83">
        <v>10</v>
      </c>
      <c r="M105" s="83">
        <v>6</v>
      </c>
      <c r="N105" s="139"/>
      <c r="O105" s="236"/>
    </row>
    <row r="106" spans="1:15" s="89" customFormat="1" ht="20.100000000000001" customHeight="1" x14ac:dyDescent="0.2">
      <c r="A106" s="30" t="s">
        <v>242</v>
      </c>
      <c r="B106" s="89">
        <v>2</v>
      </c>
      <c r="C106" s="89">
        <v>0</v>
      </c>
      <c r="D106" s="89">
        <v>6</v>
      </c>
      <c r="E106" s="89">
        <v>2</v>
      </c>
      <c r="F106" s="89">
        <v>5</v>
      </c>
      <c r="G106" s="89">
        <v>4</v>
      </c>
      <c r="H106" s="89">
        <v>3</v>
      </c>
      <c r="I106" s="89">
        <v>9</v>
      </c>
      <c r="J106" s="89">
        <v>5</v>
      </c>
      <c r="K106" s="89">
        <v>2</v>
      </c>
      <c r="L106" s="89">
        <v>22</v>
      </c>
      <c r="M106" s="89">
        <v>24</v>
      </c>
      <c r="N106" s="295"/>
      <c r="O106" s="236"/>
    </row>
    <row r="107" spans="1:15" s="83" customFormat="1" ht="20.100000000000001" customHeight="1" x14ac:dyDescent="0.2">
      <c r="A107" s="35" t="s">
        <v>243</v>
      </c>
      <c r="B107" s="83">
        <v>0</v>
      </c>
      <c r="C107" s="83">
        <v>0</v>
      </c>
      <c r="D107" s="83">
        <v>0</v>
      </c>
      <c r="E107" s="83">
        <v>1</v>
      </c>
      <c r="F107" s="83">
        <v>0</v>
      </c>
      <c r="G107" s="83">
        <v>1</v>
      </c>
      <c r="H107" s="83">
        <v>1</v>
      </c>
      <c r="I107" s="83">
        <v>1</v>
      </c>
      <c r="J107" s="83">
        <v>0</v>
      </c>
      <c r="K107" s="83">
        <v>0</v>
      </c>
      <c r="L107" s="83">
        <v>2</v>
      </c>
      <c r="M107" s="83">
        <v>1</v>
      </c>
      <c r="N107" s="139"/>
      <c r="O107" s="236"/>
    </row>
    <row r="108" spans="1:15" s="83" customFormat="1" ht="20.100000000000001" customHeight="1" x14ac:dyDescent="0.2">
      <c r="A108" s="35" t="s">
        <v>244</v>
      </c>
      <c r="B108" s="83">
        <v>2</v>
      </c>
      <c r="C108" s="83">
        <v>0</v>
      </c>
      <c r="D108" s="83">
        <v>0</v>
      </c>
      <c r="E108" s="83">
        <v>0</v>
      </c>
      <c r="F108" s="83">
        <v>3</v>
      </c>
      <c r="G108" s="83">
        <v>0</v>
      </c>
      <c r="H108" s="83">
        <v>0</v>
      </c>
      <c r="I108" s="83">
        <v>0</v>
      </c>
      <c r="J108" s="83">
        <v>0</v>
      </c>
      <c r="K108" s="83">
        <v>0</v>
      </c>
      <c r="L108" s="83">
        <v>3</v>
      </c>
      <c r="M108" s="83">
        <v>2</v>
      </c>
      <c r="N108" s="139"/>
      <c r="O108" s="236"/>
    </row>
    <row r="109" spans="1:15" s="83" customFormat="1" ht="20.100000000000001" customHeight="1" x14ac:dyDescent="0.2">
      <c r="A109" s="35" t="s">
        <v>245</v>
      </c>
      <c r="B109" s="83">
        <v>0</v>
      </c>
      <c r="C109" s="83">
        <v>0</v>
      </c>
      <c r="D109" s="83">
        <v>6</v>
      </c>
      <c r="E109" s="83">
        <v>0</v>
      </c>
      <c r="F109" s="83">
        <v>0</v>
      </c>
      <c r="G109" s="83">
        <v>2</v>
      </c>
      <c r="H109" s="83">
        <v>0</v>
      </c>
      <c r="I109" s="83">
        <v>2</v>
      </c>
      <c r="J109" s="83">
        <v>2</v>
      </c>
      <c r="K109" s="83">
        <v>0</v>
      </c>
      <c r="L109" s="83">
        <v>14</v>
      </c>
      <c r="M109" s="83">
        <v>6</v>
      </c>
      <c r="N109" s="139"/>
      <c r="O109" s="236"/>
    </row>
    <row r="110" spans="1:15" s="83" customFormat="1" ht="20.100000000000001" customHeight="1" x14ac:dyDescent="0.2">
      <c r="A110" s="35" t="s">
        <v>246</v>
      </c>
      <c r="B110" s="83">
        <v>0</v>
      </c>
      <c r="C110" s="83">
        <v>0</v>
      </c>
      <c r="D110" s="83">
        <v>0</v>
      </c>
      <c r="E110" s="83">
        <v>0</v>
      </c>
      <c r="F110" s="83">
        <v>0</v>
      </c>
      <c r="G110" s="83">
        <v>0</v>
      </c>
      <c r="H110" s="83">
        <v>0</v>
      </c>
      <c r="I110" s="83">
        <v>0</v>
      </c>
      <c r="J110" s="83">
        <v>1</v>
      </c>
      <c r="K110" s="83">
        <v>0</v>
      </c>
      <c r="L110" s="83">
        <v>0</v>
      </c>
      <c r="M110" s="83">
        <v>2</v>
      </c>
      <c r="N110" s="139"/>
      <c r="O110" s="236"/>
    </row>
    <row r="111" spans="1:15" s="83" customFormat="1" ht="20.100000000000001" customHeight="1" x14ac:dyDescent="0.2">
      <c r="A111" s="35" t="s">
        <v>247</v>
      </c>
      <c r="B111" s="83">
        <v>0</v>
      </c>
      <c r="C111" s="83">
        <v>0</v>
      </c>
      <c r="D111" s="83">
        <v>0</v>
      </c>
      <c r="E111" s="83">
        <v>0</v>
      </c>
      <c r="F111" s="83">
        <v>2</v>
      </c>
      <c r="G111" s="83">
        <v>1</v>
      </c>
      <c r="H111" s="83">
        <v>0</v>
      </c>
      <c r="I111" s="83">
        <v>6</v>
      </c>
      <c r="J111" s="83">
        <v>2</v>
      </c>
      <c r="K111" s="83">
        <v>0</v>
      </c>
      <c r="L111" s="83">
        <v>0</v>
      </c>
      <c r="M111" s="83">
        <v>10</v>
      </c>
      <c r="N111" s="139"/>
      <c r="O111" s="236"/>
    </row>
    <row r="112" spans="1:15" s="83" customFormat="1" ht="20.100000000000001" customHeight="1" x14ac:dyDescent="0.2">
      <c r="A112" s="35" t="s">
        <v>248</v>
      </c>
      <c r="B112" s="83">
        <v>0</v>
      </c>
      <c r="C112" s="83">
        <v>0</v>
      </c>
      <c r="D112" s="83">
        <v>0</v>
      </c>
      <c r="E112" s="83">
        <v>1</v>
      </c>
      <c r="F112" s="83">
        <v>0</v>
      </c>
      <c r="G112" s="83">
        <v>0</v>
      </c>
      <c r="H112" s="83">
        <v>2</v>
      </c>
      <c r="I112" s="83">
        <v>0</v>
      </c>
      <c r="J112" s="83">
        <v>0</v>
      </c>
      <c r="K112" s="83">
        <v>2</v>
      </c>
      <c r="L112" s="83">
        <v>3</v>
      </c>
      <c r="M112" s="83">
        <v>3</v>
      </c>
      <c r="N112" s="139"/>
      <c r="O112" s="236"/>
    </row>
    <row r="113" spans="1:15" s="83" customFormat="1" ht="20.100000000000001" customHeight="1" x14ac:dyDescent="0.2">
      <c r="A113" s="30" t="s">
        <v>249</v>
      </c>
      <c r="B113" s="89">
        <v>26</v>
      </c>
      <c r="C113" s="89">
        <v>23</v>
      </c>
      <c r="D113" s="89">
        <v>29</v>
      </c>
      <c r="E113" s="89">
        <v>26</v>
      </c>
      <c r="F113" s="89">
        <v>39</v>
      </c>
      <c r="G113" s="89">
        <v>53</v>
      </c>
      <c r="H113" s="89">
        <v>61</v>
      </c>
      <c r="I113" s="89">
        <v>41</v>
      </c>
      <c r="J113" s="89">
        <v>134</v>
      </c>
      <c r="K113" s="89">
        <v>107</v>
      </c>
      <c r="L113" s="89">
        <v>340</v>
      </c>
      <c r="M113" s="89">
        <v>135</v>
      </c>
      <c r="N113" s="139"/>
      <c r="O113" s="236"/>
    </row>
    <row r="114" spans="1:15" s="83" customFormat="1" ht="20.100000000000001" customHeight="1" x14ac:dyDescent="0.2">
      <c r="A114" s="35" t="s">
        <v>250</v>
      </c>
      <c r="B114" s="83">
        <v>1</v>
      </c>
      <c r="C114" s="83">
        <v>0</v>
      </c>
      <c r="D114" s="83">
        <v>3</v>
      </c>
      <c r="E114" s="83">
        <v>3</v>
      </c>
      <c r="F114" s="83">
        <v>1</v>
      </c>
      <c r="G114" s="83">
        <v>7</v>
      </c>
      <c r="H114" s="83">
        <v>9</v>
      </c>
      <c r="I114" s="83">
        <v>10</v>
      </c>
      <c r="J114" s="83">
        <v>14</v>
      </c>
      <c r="K114" s="83">
        <v>15</v>
      </c>
      <c r="L114" s="83">
        <v>47</v>
      </c>
      <c r="M114" s="83">
        <v>19</v>
      </c>
      <c r="N114" s="139"/>
      <c r="O114" s="236"/>
    </row>
    <row r="115" spans="1:15" s="83" customFormat="1" ht="20.100000000000001" customHeight="1" x14ac:dyDescent="0.2">
      <c r="A115" s="35" t="s">
        <v>251</v>
      </c>
      <c r="B115" s="83">
        <v>2</v>
      </c>
      <c r="C115" s="83">
        <v>0</v>
      </c>
      <c r="D115" s="83">
        <v>3</v>
      </c>
      <c r="E115" s="83">
        <v>0</v>
      </c>
      <c r="F115" s="83">
        <v>0</v>
      </c>
      <c r="G115" s="83">
        <v>0</v>
      </c>
      <c r="H115" s="83">
        <v>2</v>
      </c>
      <c r="I115" s="83">
        <v>0</v>
      </c>
      <c r="J115" s="83">
        <v>0</v>
      </c>
      <c r="K115" s="83">
        <v>3</v>
      </c>
      <c r="L115" s="83">
        <v>6</v>
      </c>
      <c r="M115" s="83">
        <v>1</v>
      </c>
      <c r="N115" s="139"/>
      <c r="O115" s="236"/>
    </row>
    <row r="116" spans="1:15" s="83" customFormat="1" ht="20.100000000000001" customHeight="1" x14ac:dyDescent="0.2">
      <c r="A116" s="35" t="s">
        <v>252</v>
      </c>
      <c r="B116" s="83">
        <v>0</v>
      </c>
      <c r="C116" s="83">
        <v>0</v>
      </c>
      <c r="D116" s="83">
        <v>0</v>
      </c>
      <c r="E116" s="83">
        <v>1</v>
      </c>
      <c r="F116" s="83">
        <v>0</v>
      </c>
      <c r="G116" s="83">
        <v>2</v>
      </c>
      <c r="H116" s="83">
        <v>2</v>
      </c>
      <c r="I116" s="83">
        <v>0</v>
      </c>
      <c r="J116" s="83">
        <v>0</v>
      </c>
      <c r="K116" s="83">
        <v>2</v>
      </c>
      <c r="L116" s="83">
        <v>0</v>
      </c>
      <c r="M116" s="83">
        <v>1</v>
      </c>
      <c r="N116" s="139"/>
      <c r="O116" s="236"/>
    </row>
    <row r="117" spans="1:15" s="83" customFormat="1" ht="20.100000000000001" customHeight="1" x14ac:dyDescent="0.2">
      <c r="A117" s="35" t="s">
        <v>253</v>
      </c>
      <c r="B117" s="83">
        <v>0</v>
      </c>
      <c r="C117" s="83">
        <v>0</v>
      </c>
      <c r="D117" s="83">
        <v>0</v>
      </c>
      <c r="E117" s="83">
        <v>0</v>
      </c>
      <c r="F117" s="83">
        <v>0</v>
      </c>
      <c r="G117" s="83">
        <v>1</v>
      </c>
      <c r="H117" s="83">
        <v>0</v>
      </c>
      <c r="I117" s="83">
        <v>0</v>
      </c>
      <c r="J117" s="83">
        <v>2</v>
      </c>
      <c r="K117" s="83">
        <v>0</v>
      </c>
      <c r="L117" s="83">
        <v>3</v>
      </c>
      <c r="M117" s="83">
        <v>2</v>
      </c>
      <c r="N117" s="139"/>
      <c r="O117" s="236"/>
    </row>
    <row r="118" spans="1:15" s="83" customFormat="1" ht="20.100000000000001" customHeight="1" x14ac:dyDescent="0.2">
      <c r="A118" s="35" t="s">
        <v>254</v>
      </c>
      <c r="B118" s="83">
        <v>10</v>
      </c>
      <c r="C118" s="83">
        <v>2</v>
      </c>
      <c r="D118" s="83">
        <v>2</v>
      </c>
      <c r="E118" s="83">
        <v>7</v>
      </c>
      <c r="F118" s="83">
        <v>8</v>
      </c>
      <c r="G118" s="83">
        <v>13</v>
      </c>
      <c r="H118" s="83">
        <v>8</v>
      </c>
      <c r="I118" s="83">
        <v>7</v>
      </c>
      <c r="J118" s="83">
        <v>17</v>
      </c>
      <c r="K118" s="83">
        <v>17</v>
      </c>
      <c r="L118" s="83">
        <v>53</v>
      </c>
      <c r="M118" s="83">
        <v>15</v>
      </c>
      <c r="N118" s="139"/>
      <c r="O118" s="236"/>
    </row>
    <row r="119" spans="1:15" s="83" customFormat="1" ht="20.100000000000001" customHeight="1" x14ac:dyDescent="0.2">
      <c r="A119" s="35" t="s">
        <v>255</v>
      </c>
      <c r="B119" s="83">
        <v>0</v>
      </c>
      <c r="C119" s="83">
        <v>0</v>
      </c>
      <c r="D119" s="83">
        <v>0</v>
      </c>
      <c r="E119" s="83">
        <v>0</v>
      </c>
      <c r="F119" s="83">
        <v>0</v>
      </c>
      <c r="G119" s="83">
        <v>1</v>
      </c>
      <c r="H119" s="83">
        <v>0</v>
      </c>
      <c r="I119" s="83">
        <v>0</v>
      </c>
      <c r="J119" s="83">
        <v>0</v>
      </c>
      <c r="K119" s="83">
        <v>0</v>
      </c>
      <c r="L119" s="83">
        <v>6</v>
      </c>
      <c r="M119" s="83">
        <v>0</v>
      </c>
      <c r="N119" s="139"/>
      <c r="O119" s="236"/>
    </row>
    <row r="120" spans="1:15" s="83" customFormat="1" ht="20.100000000000001" customHeight="1" x14ac:dyDescent="0.2">
      <c r="A120" s="35" t="s">
        <v>256</v>
      </c>
      <c r="B120" s="83">
        <v>2</v>
      </c>
      <c r="C120" s="83">
        <v>2</v>
      </c>
      <c r="D120" s="83">
        <v>2</v>
      </c>
      <c r="E120" s="83">
        <v>1</v>
      </c>
      <c r="F120" s="83">
        <v>5</v>
      </c>
      <c r="G120" s="83">
        <v>2</v>
      </c>
      <c r="H120" s="83">
        <v>8</v>
      </c>
      <c r="I120" s="83">
        <v>2</v>
      </c>
      <c r="J120" s="83">
        <v>3</v>
      </c>
      <c r="K120" s="83">
        <v>9</v>
      </c>
      <c r="L120" s="83">
        <v>29</v>
      </c>
      <c r="M120" s="83">
        <v>14</v>
      </c>
      <c r="N120" s="139"/>
      <c r="O120" s="236"/>
    </row>
    <row r="121" spans="1:15" s="83" customFormat="1" ht="20.100000000000001" customHeight="1" x14ac:dyDescent="0.2">
      <c r="A121" s="35" t="s">
        <v>257</v>
      </c>
      <c r="B121" s="83">
        <v>0</v>
      </c>
      <c r="C121" s="83">
        <v>0</v>
      </c>
      <c r="D121" s="83">
        <v>0</v>
      </c>
      <c r="E121" s="83">
        <v>0</v>
      </c>
      <c r="F121" s="83">
        <v>0</v>
      </c>
      <c r="G121" s="83">
        <v>0</v>
      </c>
      <c r="H121" s="83">
        <v>0</v>
      </c>
      <c r="I121" s="83">
        <v>0</v>
      </c>
      <c r="J121" s="83">
        <v>0</v>
      </c>
      <c r="K121" s="83">
        <v>0</v>
      </c>
      <c r="L121" s="83">
        <v>2</v>
      </c>
      <c r="M121" s="83">
        <v>0</v>
      </c>
      <c r="N121" s="139"/>
      <c r="O121" s="236"/>
    </row>
    <row r="122" spans="1:15" s="83" customFormat="1" ht="20.100000000000001" customHeight="1" x14ac:dyDescent="0.2">
      <c r="A122" s="35" t="s">
        <v>258</v>
      </c>
      <c r="B122" s="83">
        <v>0</v>
      </c>
      <c r="C122" s="83">
        <v>0</v>
      </c>
      <c r="D122" s="83">
        <v>1</v>
      </c>
      <c r="E122" s="83">
        <v>0</v>
      </c>
      <c r="F122" s="83">
        <v>2</v>
      </c>
      <c r="G122" s="83">
        <v>6</v>
      </c>
      <c r="H122" s="83">
        <v>1</v>
      </c>
      <c r="I122" s="83">
        <v>3</v>
      </c>
      <c r="J122" s="83">
        <v>5</v>
      </c>
      <c r="K122" s="83">
        <v>3</v>
      </c>
      <c r="L122" s="83">
        <v>9</v>
      </c>
      <c r="M122" s="83">
        <v>3</v>
      </c>
      <c r="N122" s="139"/>
      <c r="O122" s="236"/>
    </row>
    <row r="123" spans="1:15" s="83" customFormat="1" ht="20.100000000000001" customHeight="1" x14ac:dyDescent="0.2">
      <c r="A123" s="35" t="s">
        <v>259</v>
      </c>
      <c r="B123" s="83">
        <v>0</v>
      </c>
      <c r="C123" s="83">
        <v>0</v>
      </c>
      <c r="D123" s="83">
        <v>0</v>
      </c>
      <c r="E123" s="83">
        <v>0</v>
      </c>
      <c r="F123" s="83">
        <v>0</v>
      </c>
      <c r="G123" s="83">
        <v>0</v>
      </c>
      <c r="H123" s="83">
        <v>0</v>
      </c>
      <c r="I123" s="83">
        <v>0</v>
      </c>
      <c r="J123" s="83">
        <v>0</v>
      </c>
      <c r="K123" s="83">
        <v>0</v>
      </c>
      <c r="L123" s="83">
        <v>2</v>
      </c>
      <c r="M123" s="83">
        <v>0</v>
      </c>
      <c r="N123" s="139"/>
      <c r="O123" s="236"/>
    </row>
    <row r="124" spans="1:15" s="83" customFormat="1" ht="20.100000000000001" customHeight="1" x14ac:dyDescent="0.2">
      <c r="A124" s="35" t="s">
        <v>260</v>
      </c>
      <c r="B124" s="83">
        <v>1</v>
      </c>
      <c r="C124" s="83">
        <v>5</v>
      </c>
      <c r="D124" s="83">
        <v>0</v>
      </c>
      <c r="E124" s="83">
        <v>1</v>
      </c>
      <c r="F124" s="83">
        <v>2</v>
      </c>
      <c r="G124" s="83">
        <v>0</v>
      </c>
      <c r="H124" s="83">
        <v>8</v>
      </c>
      <c r="I124" s="83">
        <v>6</v>
      </c>
      <c r="J124" s="83">
        <v>11</v>
      </c>
      <c r="K124" s="83">
        <v>10</v>
      </c>
      <c r="L124" s="83">
        <v>29</v>
      </c>
      <c r="M124" s="83">
        <v>14</v>
      </c>
      <c r="N124" s="139"/>
      <c r="O124" s="236"/>
    </row>
    <row r="125" spans="1:15" s="83" customFormat="1" ht="20.100000000000001" customHeight="1" x14ac:dyDescent="0.2">
      <c r="A125" s="35" t="s">
        <v>261</v>
      </c>
      <c r="B125" s="83">
        <v>0</v>
      </c>
      <c r="C125" s="83">
        <v>0</v>
      </c>
      <c r="D125" s="83">
        <v>0</v>
      </c>
      <c r="E125" s="83">
        <v>0</v>
      </c>
      <c r="F125" s="83">
        <v>6</v>
      </c>
      <c r="G125" s="83">
        <v>0</v>
      </c>
      <c r="H125" s="83">
        <v>3</v>
      </c>
      <c r="I125" s="83">
        <v>0</v>
      </c>
      <c r="J125" s="83">
        <v>3</v>
      </c>
      <c r="K125" s="83">
        <v>0</v>
      </c>
      <c r="L125" s="83">
        <v>12</v>
      </c>
      <c r="M125" s="83">
        <v>2</v>
      </c>
      <c r="N125" s="139"/>
      <c r="O125" s="236"/>
    </row>
    <row r="126" spans="1:15" s="83" customFormat="1" ht="20.100000000000001" customHeight="1" x14ac:dyDescent="0.2">
      <c r="A126" s="35" t="s">
        <v>262</v>
      </c>
      <c r="B126" s="83">
        <v>7</v>
      </c>
      <c r="C126" s="83">
        <v>9</v>
      </c>
      <c r="D126" s="83">
        <v>14</v>
      </c>
      <c r="E126" s="83">
        <v>1</v>
      </c>
      <c r="F126" s="83">
        <v>9</v>
      </c>
      <c r="G126" s="83">
        <v>9</v>
      </c>
      <c r="H126" s="83">
        <v>8</v>
      </c>
      <c r="I126" s="83">
        <v>8</v>
      </c>
      <c r="J126" s="83">
        <v>46</v>
      </c>
      <c r="K126" s="83">
        <v>22</v>
      </c>
      <c r="L126" s="83">
        <v>42</v>
      </c>
      <c r="M126" s="83">
        <v>25</v>
      </c>
      <c r="N126" s="139"/>
      <c r="O126" s="236"/>
    </row>
    <row r="127" spans="1:15" s="83" customFormat="1" ht="20.100000000000001" customHeight="1" x14ac:dyDescent="0.2">
      <c r="A127" s="35" t="s">
        <v>263</v>
      </c>
      <c r="B127" s="83">
        <v>0</v>
      </c>
      <c r="C127" s="83">
        <v>0</v>
      </c>
      <c r="D127" s="83">
        <v>0</v>
      </c>
      <c r="E127" s="83">
        <v>2</v>
      </c>
      <c r="F127" s="83">
        <v>0</v>
      </c>
      <c r="G127" s="83">
        <v>2</v>
      </c>
      <c r="H127" s="83">
        <v>0</v>
      </c>
      <c r="I127" s="83">
        <v>0</v>
      </c>
      <c r="J127" s="83">
        <v>0</v>
      </c>
      <c r="K127" s="83">
        <v>5</v>
      </c>
      <c r="L127" s="83">
        <v>7</v>
      </c>
      <c r="M127" s="83">
        <v>10</v>
      </c>
      <c r="N127" s="139"/>
      <c r="O127" s="236"/>
    </row>
    <row r="128" spans="1:15" s="83" customFormat="1" ht="20.100000000000001" customHeight="1" x14ac:dyDescent="0.2">
      <c r="A128" s="35" t="s">
        <v>264</v>
      </c>
      <c r="B128" s="83">
        <v>0</v>
      </c>
      <c r="C128" s="83">
        <v>1</v>
      </c>
      <c r="D128" s="83">
        <v>0</v>
      </c>
      <c r="E128" s="83">
        <v>0</v>
      </c>
      <c r="F128" s="83">
        <v>0</v>
      </c>
      <c r="G128" s="83">
        <v>0</v>
      </c>
      <c r="H128" s="83">
        <v>2</v>
      </c>
      <c r="I128" s="83">
        <v>1</v>
      </c>
      <c r="J128" s="83">
        <v>0</v>
      </c>
      <c r="K128" s="83">
        <v>0</v>
      </c>
      <c r="L128" s="83">
        <v>6</v>
      </c>
      <c r="M128" s="83">
        <v>2</v>
      </c>
      <c r="N128" s="139"/>
      <c r="O128" s="236"/>
    </row>
    <row r="129" spans="1:15" s="89" customFormat="1" ht="20.100000000000001" customHeight="1" x14ac:dyDescent="0.2">
      <c r="A129" s="35" t="s">
        <v>265</v>
      </c>
      <c r="B129" s="83">
        <v>1</v>
      </c>
      <c r="C129" s="83">
        <v>2</v>
      </c>
      <c r="D129" s="83">
        <v>2</v>
      </c>
      <c r="E129" s="83">
        <v>8</v>
      </c>
      <c r="F129" s="83">
        <v>6</v>
      </c>
      <c r="G129" s="83">
        <v>5</v>
      </c>
      <c r="H129" s="83">
        <v>2</v>
      </c>
      <c r="I129" s="83">
        <v>2</v>
      </c>
      <c r="J129" s="83">
        <v>7</v>
      </c>
      <c r="K129" s="83">
        <v>2</v>
      </c>
      <c r="L129" s="83">
        <v>30</v>
      </c>
      <c r="M129" s="83">
        <v>6</v>
      </c>
      <c r="N129" s="295"/>
      <c r="O129" s="236"/>
    </row>
    <row r="130" spans="1:15" s="89" customFormat="1" ht="20.100000000000001" customHeight="1" x14ac:dyDescent="0.2">
      <c r="A130" s="35" t="s">
        <v>266</v>
      </c>
      <c r="B130" s="83">
        <v>0</v>
      </c>
      <c r="C130" s="83">
        <v>0</v>
      </c>
      <c r="D130" s="83">
        <v>0</v>
      </c>
      <c r="E130" s="83">
        <v>0</v>
      </c>
      <c r="F130" s="83">
        <v>0</v>
      </c>
      <c r="G130" s="83">
        <v>0</v>
      </c>
      <c r="H130" s="83">
        <v>0</v>
      </c>
      <c r="I130" s="83">
        <v>0</v>
      </c>
      <c r="J130" s="83">
        <v>0</v>
      </c>
      <c r="K130" s="83">
        <v>0</v>
      </c>
      <c r="L130" s="83">
        <v>0</v>
      </c>
      <c r="M130" s="83">
        <v>0</v>
      </c>
      <c r="N130" s="295"/>
      <c r="O130" s="236"/>
    </row>
    <row r="131" spans="1:15" s="89" customFormat="1" ht="20.100000000000001" customHeight="1" x14ac:dyDescent="0.2">
      <c r="A131" s="35" t="s">
        <v>267</v>
      </c>
      <c r="B131" s="83">
        <v>0</v>
      </c>
      <c r="C131" s="83">
        <v>0</v>
      </c>
      <c r="D131" s="83">
        <v>2</v>
      </c>
      <c r="E131" s="83">
        <v>0</v>
      </c>
      <c r="F131" s="83">
        <v>0</v>
      </c>
      <c r="G131" s="83">
        <v>0</v>
      </c>
      <c r="H131" s="83">
        <v>0</v>
      </c>
      <c r="I131" s="83">
        <v>0</v>
      </c>
      <c r="J131" s="83">
        <v>10</v>
      </c>
      <c r="K131" s="83">
        <v>6</v>
      </c>
      <c r="L131" s="83">
        <v>3</v>
      </c>
      <c r="M131" s="83">
        <v>0</v>
      </c>
      <c r="N131" s="295"/>
      <c r="O131" s="236"/>
    </row>
    <row r="132" spans="1:15" s="83" customFormat="1" ht="20.100000000000001" customHeight="1" x14ac:dyDescent="0.2">
      <c r="A132" s="35" t="s">
        <v>268</v>
      </c>
      <c r="B132" s="83">
        <v>2</v>
      </c>
      <c r="C132" s="83">
        <v>0</v>
      </c>
      <c r="D132" s="83">
        <v>0</v>
      </c>
      <c r="E132" s="83">
        <v>1</v>
      </c>
      <c r="F132" s="83">
        <v>0</v>
      </c>
      <c r="G132" s="83">
        <v>3</v>
      </c>
      <c r="H132" s="83">
        <v>0</v>
      </c>
      <c r="I132" s="83">
        <v>0</v>
      </c>
      <c r="J132" s="83">
        <v>2</v>
      </c>
      <c r="K132" s="83">
        <v>1</v>
      </c>
      <c r="L132" s="83">
        <v>28</v>
      </c>
      <c r="M132" s="83">
        <v>7</v>
      </c>
      <c r="N132" s="139"/>
      <c r="O132" s="236"/>
    </row>
    <row r="133" spans="1:15" s="83" customFormat="1" ht="20.100000000000001" customHeight="1" x14ac:dyDescent="0.2">
      <c r="A133" s="35" t="s">
        <v>269</v>
      </c>
      <c r="B133" s="83">
        <v>0</v>
      </c>
      <c r="C133" s="83">
        <v>2</v>
      </c>
      <c r="D133" s="83">
        <v>0</v>
      </c>
      <c r="E133" s="83">
        <v>1</v>
      </c>
      <c r="F133" s="83">
        <v>0</v>
      </c>
      <c r="G133" s="83">
        <v>2</v>
      </c>
      <c r="H133" s="83">
        <v>6</v>
      </c>
      <c r="I133" s="83">
        <v>1</v>
      </c>
      <c r="J133" s="83">
        <v>12</v>
      </c>
      <c r="K133" s="83">
        <v>10</v>
      </c>
      <c r="L133" s="83">
        <v>19</v>
      </c>
      <c r="M133" s="83">
        <v>11</v>
      </c>
      <c r="N133" s="139"/>
      <c r="O133" s="236"/>
    </row>
    <row r="134" spans="1:15" s="89" customFormat="1" ht="20.100000000000001" customHeight="1" x14ac:dyDescent="0.2">
      <c r="A134" s="35" t="s">
        <v>270</v>
      </c>
      <c r="B134" s="83">
        <v>0</v>
      </c>
      <c r="C134" s="83">
        <v>0</v>
      </c>
      <c r="D134" s="83">
        <v>0</v>
      </c>
      <c r="E134" s="83">
        <v>0</v>
      </c>
      <c r="F134" s="83">
        <v>0</v>
      </c>
      <c r="G134" s="83">
        <v>0</v>
      </c>
      <c r="H134" s="83">
        <v>2</v>
      </c>
      <c r="I134" s="83">
        <v>1</v>
      </c>
      <c r="J134" s="83">
        <v>2</v>
      </c>
      <c r="K134" s="83">
        <v>2</v>
      </c>
      <c r="L134" s="83">
        <v>7</v>
      </c>
      <c r="M134" s="83">
        <v>3</v>
      </c>
      <c r="N134" s="295"/>
      <c r="O134" s="236"/>
    </row>
    <row r="135" spans="1:15" s="83" customFormat="1" ht="20.100000000000001" customHeight="1" x14ac:dyDescent="0.2">
      <c r="A135" s="30" t="s">
        <v>271</v>
      </c>
      <c r="B135" s="89">
        <v>6</v>
      </c>
      <c r="C135" s="89">
        <v>40</v>
      </c>
      <c r="D135" s="89">
        <v>3</v>
      </c>
      <c r="E135" s="89">
        <v>1</v>
      </c>
      <c r="F135" s="89">
        <v>12</v>
      </c>
      <c r="G135" s="89">
        <v>8</v>
      </c>
      <c r="H135" s="89">
        <v>9</v>
      </c>
      <c r="I135" s="89">
        <v>1</v>
      </c>
      <c r="J135" s="89">
        <v>14</v>
      </c>
      <c r="K135" s="89">
        <v>2</v>
      </c>
      <c r="L135" s="89">
        <v>140</v>
      </c>
      <c r="M135" s="89">
        <v>37</v>
      </c>
      <c r="N135" s="139"/>
      <c r="O135" s="236"/>
    </row>
    <row r="136" spans="1:15" s="83" customFormat="1" ht="20.100000000000001" customHeight="1" x14ac:dyDescent="0.2">
      <c r="A136" s="35" t="s">
        <v>272</v>
      </c>
      <c r="B136" s="83">
        <v>6</v>
      </c>
      <c r="C136" s="83">
        <v>40</v>
      </c>
      <c r="D136" s="83">
        <v>3</v>
      </c>
      <c r="E136" s="83">
        <v>1</v>
      </c>
      <c r="F136" s="83">
        <v>12</v>
      </c>
      <c r="G136" s="83">
        <v>7</v>
      </c>
      <c r="H136" s="83">
        <v>6</v>
      </c>
      <c r="I136" s="83">
        <v>1</v>
      </c>
      <c r="J136" s="83">
        <v>12</v>
      </c>
      <c r="K136" s="83">
        <v>1</v>
      </c>
      <c r="L136" s="83">
        <v>114</v>
      </c>
      <c r="M136" s="83">
        <v>36</v>
      </c>
      <c r="N136" s="139"/>
      <c r="O136" s="236"/>
    </row>
    <row r="137" spans="1:15" s="83" customFormat="1" ht="20.100000000000001" customHeight="1" x14ac:dyDescent="0.2">
      <c r="A137" s="35" t="s">
        <v>273</v>
      </c>
      <c r="B137" s="83">
        <v>0</v>
      </c>
      <c r="C137" s="83">
        <v>0</v>
      </c>
      <c r="D137" s="83">
        <v>0</v>
      </c>
      <c r="E137" s="83">
        <v>0</v>
      </c>
      <c r="F137" s="83">
        <v>0</v>
      </c>
      <c r="G137" s="83">
        <v>1</v>
      </c>
      <c r="H137" s="83">
        <v>3</v>
      </c>
      <c r="I137" s="83">
        <v>0</v>
      </c>
      <c r="J137" s="83">
        <v>2</v>
      </c>
      <c r="K137" s="83">
        <v>1</v>
      </c>
      <c r="L137" s="83">
        <v>26</v>
      </c>
      <c r="M137" s="83">
        <v>1</v>
      </c>
      <c r="N137" s="139"/>
      <c r="O137" s="236"/>
    </row>
    <row r="138" spans="1:15" s="83" customFormat="1" ht="20.100000000000001" customHeight="1" x14ac:dyDescent="0.2">
      <c r="A138" s="35" t="s">
        <v>274</v>
      </c>
      <c r="B138" s="83">
        <v>0</v>
      </c>
      <c r="C138" s="83">
        <v>0</v>
      </c>
      <c r="D138" s="83">
        <v>0</v>
      </c>
      <c r="E138" s="83">
        <v>0</v>
      </c>
      <c r="F138" s="83">
        <v>0</v>
      </c>
      <c r="G138" s="83">
        <v>0</v>
      </c>
      <c r="H138" s="83">
        <v>0</v>
      </c>
      <c r="I138" s="83">
        <v>0</v>
      </c>
      <c r="J138" s="83">
        <v>0</v>
      </c>
      <c r="K138" s="83">
        <v>0</v>
      </c>
      <c r="L138" s="83">
        <v>0</v>
      </c>
      <c r="M138" s="83">
        <v>0</v>
      </c>
      <c r="N138" s="139"/>
      <c r="O138" s="236"/>
    </row>
    <row r="139" spans="1:15" s="89" customFormat="1" ht="20.100000000000001" customHeight="1" thickBot="1" x14ac:dyDescent="0.25">
      <c r="A139" s="40" t="s">
        <v>275</v>
      </c>
      <c r="B139" s="99">
        <v>0</v>
      </c>
      <c r="C139" s="99">
        <v>0</v>
      </c>
      <c r="D139" s="99">
        <v>0</v>
      </c>
      <c r="E139" s="99">
        <v>0</v>
      </c>
      <c r="F139" s="99">
        <v>0</v>
      </c>
      <c r="G139" s="99">
        <v>0</v>
      </c>
      <c r="H139" s="99">
        <v>0</v>
      </c>
      <c r="I139" s="99">
        <v>0</v>
      </c>
      <c r="J139" s="99">
        <v>0</v>
      </c>
      <c r="K139" s="99">
        <v>0</v>
      </c>
      <c r="L139" s="99">
        <v>2</v>
      </c>
      <c r="M139" s="99">
        <v>0</v>
      </c>
      <c r="N139" s="295"/>
      <c r="O139" s="236"/>
    </row>
    <row r="140" spans="1:15" s="380" customFormat="1" ht="15.95" customHeight="1" x14ac:dyDescent="0.25">
      <c r="A140" s="149" t="s">
        <v>368</v>
      </c>
      <c r="D140" s="212"/>
      <c r="E140" s="389"/>
      <c r="F140" s="212"/>
      <c r="G140" s="389"/>
      <c r="H140" s="212"/>
      <c r="I140" s="389"/>
      <c r="J140" s="212"/>
      <c r="K140" s="389"/>
      <c r="L140" s="212"/>
      <c r="M140" s="389"/>
      <c r="N140" s="212"/>
    </row>
    <row r="141" spans="1:15" ht="20.100000000000001" customHeight="1" x14ac:dyDescent="0.2">
      <c r="C141" s="135"/>
      <c r="D141" s="135"/>
      <c r="E141" s="135"/>
      <c r="F141" s="135"/>
      <c r="G141" s="135"/>
      <c r="H141" s="135"/>
      <c r="I141" s="135"/>
      <c r="J141" s="135"/>
      <c r="K141" s="135"/>
      <c r="L141" s="135"/>
      <c r="M141" s="135"/>
      <c r="N141" s="214"/>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zoomScaleSheetLayoutView="85"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s="151" customFormat="1" ht="24.95" customHeight="1" x14ac:dyDescent="0.25">
      <c r="A1" s="144" t="s">
        <v>381</v>
      </c>
      <c r="B1" s="144"/>
      <c r="C1" s="144"/>
    </row>
    <row r="2" spans="1:15" s="151" customFormat="1" ht="24.95" customHeight="1" thickBot="1" x14ac:dyDescent="0.3">
      <c r="A2" s="145" t="s">
        <v>386</v>
      </c>
      <c r="B2" s="225"/>
      <c r="C2" s="225"/>
      <c r="D2" s="181"/>
      <c r="E2" s="181"/>
      <c r="F2" s="181"/>
      <c r="G2" s="181"/>
      <c r="H2" s="181"/>
      <c r="I2" s="181"/>
      <c r="J2" s="181"/>
      <c r="K2" s="181"/>
      <c r="L2" s="181"/>
      <c r="M2" s="181"/>
      <c r="N2" s="181"/>
      <c r="O2" s="181"/>
    </row>
    <row r="3" spans="1:15" ht="20.100000000000001" customHeight="1" x14ac:dyDescent="0.25">
      <c r="A3" s="1487" t="s">
        <v>203</v>
      </c>
      <c r="B3" s="1511" t="s">
        <v>296</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22502</v>
      </c>
      <c r="C6" s="27">
        <v>28426</v>
      </c>
      <c r="D6" s="27">
        <v>7991</v>
      </c>
      <c r="E6" s="27">
        <v>9402</v>
      </c>
      <c r="F6" s="27">
        <v>7616</v>
      </c>
      <c r="G6" s="27">
        <v>10318</v>
      </c>
      <c r="H6" s="27">
        <v>2842</v>
      </c>
      <c r="I6" s="27">
        <v>3872</v>
      </c>
      <c r="J6" s="27">
        <v>0</v>
      </c>
      <c r="K6" s="27">
        <v>65</v>
      </c>
      <c r="L6" s="27">
        <v>134</v>
      </c>
      <c r="M6" s="27">
        <v>10</v>
      </c>
      <c r="N6" s="27">
        <v>81</v>
      </c>
      <c r="O6" s="27">
        <v>15</v>
      </c>
    </row>
    <row r="7" spans="1:15" s="30" customFormat="1" ht="20.100000000000001" customHeight="1" x14ac:dyDescent="0.25">
      <c r="A7" s="30" t="s">
        <v>212</v>
      </c>
      <c r="B7" s="31">
        <v>56</v>
      </c>
      <c r="C7" s="31">
        <v>39</v>
      </c>
      <c r="D7" s="31">
        <v>36</v>
      </c>
      <c r="E7" s="31">
        <v>15</v>
      </c>
      <c r="F7" s="31">
        <v>11</v>
      </c>
      <c r="G7" s="31">
        <v>12</v>
      </c>
      <c r="H7" s="31">
        <v>7</v>
      </c>
      <c r="I7" s="31">
        <v>2</v>
      </c>
      <c r="J7" s="31">
        <v>0</v>
      </c>
      <c r="K7" s="31">
        <v>1</v>
      </c>
      <c r="L7" s="31">
        <v>0</v>
      </c>
      <c r="M7" s="31">
        <v>0</v>
      </c>
      <c r="N7" s="31">
        <v>0</v>
      </c>
      <c r="O7" s="31">
        <v>0</v>
      </c>
    </row>
    <row r="8" spans="1:15" ht="20.100000000000001" customHeight="1" x14ac:dyDescent="0.25">
      <c r="A8" s="35" t="s">
        <v>213</v>
      </c>
      <c r="B8" s="36">
        <v>2</v>
      </c>
      <c r="C8" s="83">
        <v>15</v>
      </c>
      <c r="D8" s="36">
        <v>1</v>
      </c>
      <c r="E8" s="36">
        <v>1</v>
      </c>
      <c r="F8" s="36">
        <v>0</v>
      </c>
      <c r="G8" s="36">
        <v>6</v>
      </c>
      <c r="H8" s="36">
        <v>0</v>
      </c>
      <c r="I8" s="36">
        <v>2</v>
      </c>
      <c r="J8" s="36">
        <v>0</v>
      </c>
      <c r="K8" s="36">
        <v>1</v>
      </c>
      <c r="L8" s="36">
        <v>0</v>
      </c>
      <c r="M8" s="36">
        <v>0</v>
      </c>
      <c r="N8" s="36">
        <v>0</v>
      </c>
      <c r="O8" s="36">
        <v>0</v>
      </c>
    </row>
    <row r="9" spans="1:15" ht="20.100000000000001" customHeight="1" x14ac:dyDescent="0.25">
      <c r="A9" s="35" t="s">
        <v>214</v>
      </c>
      <c r="B9" s="36">
        <v>5</v>
      </c>
      <c r="C9" s="83">
        <v>7</v>
      </c>
      <c r="D9" s="36">
        <v>4</v>
      </c>
      <c r="E9" s="36">
        <v>7</v>
      </c>
      <c r="F9" s="36">
        <v>1</v>
      </c>
      <c r="G9" s="36">
        <v>0</v>
      </c>
      <c r="H9" s="36">
        <v>0</v>
      </c>
      <c r="I9" s="36">
        <v>0</v>
      </c>
      <c r="J9" s="36">
        <v>0</v>
      </c>
      <c r="K9" s="36">
        <v>0</v>
      </c>
      <c r="L9" s="36">
        <v>0</v>
      </c>
      <c r="M9" s="36">
        <v>0</v>
      </c>
      <c r="N9" s="36">
        <v>0</v>
      </c>
      <c r="O9" s="36">
        <v>0</v>
      </c>
    </row>
    <row r="10" spans="1:15" ht="20.100000000000001" customHeight="1" x14ac:dyDescent="0.25">
      <c r="A10" s="35" t="s">
        <v>215</v>
      </c>
      <c r="B10" s="36">
        <v>0</v>
      </c>
      <c r="C10" s="83">
        <v>0</v>
      </c>
      <c r="D10" s="36">
        <v>0</v>
      </c>
      <c r="E10" s="36">
        <v>0</v>
      </c>
      <c r="F10" s="36">
        <v>0</v>
      </c>
      <c r="G10" s="36">
        <v>0</v>
      </c>
      <c r="H10" s="36">
        <v>0</v>
      </c>
      <c r="I10" s="36">
        <v>0</v>
      </c>
      <c r="J10" s="36">
        <v>0</v>
      </c>
      <c r="K10" s="36">
        <v>0</v>
      </c>
      <c r="L10" s="36">
        <v>0</v>
      </c>
      <c r="M10" s="36">
        <v>0</v>
      </c>
      <c r="N10" s="36">
        <v>0</v>
      </c>
      <c r="O10" s="36">
        <v>0</v>
      </c>
    </row>
    <row r="11" spans="1:15" ht="20.100000000000001" customHeight="1" x14ac:dyDescent="0.25">
      <c r="A11" s="35" t="s">
        <v>216</v>
      </c>
      <c r="B11" s="36">
        <v>0</v>
      </c>
      <c r="C11" s="83">
        <v>0</v>
      </c>
      <c r="D11" s="36">
        <v>0</v>
      </c>
      <c r="E11" s="36">
        <v>0</v>
      </c>
      <c r="F11" s="36">
        <v>0</v>
      </c>
      <c r="G11" s="36">
        <v>0</v>
      </c>
      <c r="H11" s="36">
        <v>0</v>
      </c>
      <c r="I11" s="36">
        <v>0</v>
      </c>
      <c r="J11" s="36">
        <v>0</v>
      </c>
      <c r="K11" s="36">
        <v>0</v>
      </c>
      <c r="L11" s="36">
        <v>0</v>
      </c>
      <c r="M11" s="36">
        <v>0</v>
      </c>
      <c r="N11" s="36">
        <v>0</v>
      </c>
      <c r="O11" s="36">
        <v>0</v>
      </c>
    </row>
    <row r="12" spans="1:15" ht="20.100000000000001" customHeight="1" x14ac:dyDescent="0.25">
      <c r="A12" s="35" t="s">
        <v>217</v>
      </c>
      <c r="B12" s="36">
        <v>49</v>
      </c>
      <c r="C12" s="83">
        <v>17</v>
      </c>
      <c r="D12" s="36">
        <v>31</v>
      </c>
      <c r="E12" s="36">
        <v>7</v>
      </c>
      <c r="F12" s="36">
        <v>10</v>
      </c>
      <c r="G12" s="36">
        <v>6</v>
      </c>
      <c r="H12" s="36">
        <v>7</v>
      </c>
      <c r="I12" s="36">
        <v>0</v>
      </c>
      <c r="J12" s="36">
        <v>0</v>
      </c>
      <c r="K12" s="36">
        <v>0</v>
      </c>
      <c r="L12" s="36">
        <v>0</v>
      </c>
      <c r="M12" s="36">
        <v>0</v>
      </c>
      <c r="N12" s="36">
        <v>0</v>
      </c>
      <c r="O12" s="36">
        <v>0</v>
      </c>
    </row>
    <row r="13" spans="1:15" s="30" customFormat="1" ht="20.100000000000001" customHeight="1" x14ac:dyDescent="0.25">
      <c r="A13" s="30" t="s">
        <v>218</v>
      </c>
      <c r="B13" s="31">
        <v>26</v>
      </c>
      <c r="C13" s="31">
        <v>23</v>
      </c>
      <c r="D13" s="31">
        <v>20</v>
      </c>
      <c r="E13" s="31">
        <v>1</v>
      </c>
      <c r="F13" s="31">
        <v>4</v>
      </c>
      <c r="G13" s="31">
        <v>15</v>
      </c>
      <c r="H13" s="31">
        <v>1</v>
      </c>
      <c r="I13" s="31">
        <v>0</v>
      </c>
      <c r="J13" s="31">
        <v>0</v>
      </c>
      <c r="K13" s="31">
        <v>0</v>
      </c>
      <c r="L13" s="31">
        <v>0</v>
      </c>
      <c r="M13" s="31">
        <v>0</v>
      </c>
      <c r="N13" s="31">
        <v>0</v>
      </c>
      <c r="O13" s="31">
        <v>0</v>
      </c>
    </row>
    <row r="14" spans="1:15" ht="20.100000000000001" customHeight="1" x14ac:dyDescent="0.25">
      <c r="A14" s="35" t="s">
        <v>219</v>
      </c>
      <c r="B14" s="36">
        <v>4</v>
      </c>
      <c r="C14" s="83">
        <v>3</v>
      </c>
      <c r="D14" s="36">
        <v>4</v>
      </c>
      <c r="E14" s="36">
        <v>0</v>
      </c>
      <c r="F14" s="36">
        <v>0</v>
      </c>
      <c r="G14" s="36">
        <v>0</v>
      </c>
      <c r="H14" s="36">
        <v>0</v>
      </c>
      <c r="I14" s="36">
        <v>0</v>
      </c>
      <c r="J14" s="36">
        <v>0</v>
      </c>
      <c r="K14" s="36">
        <v>0</v>
      </c>
      <c r="L14" s="36">
        <v>0</v>
      </c>
      <c r="M14" s="36">
        <v>0</v>
      </c>
      <c r="N14" s="36">
        <v>0</v>
      </c>
      <c r="O14" s="36">
        <v>0</v>
      </c>
    </row>
    <row r="15" spans="1:15" ht="20.100000000000001" customHeight="1" x14ac:dyDescent="0.25">
      <c r="A15" s="35" t="s">
        <v>220</v>
      </c>
      <c r="B15" s="36">
        <v>3</v>
      </c>
      <c r="C15" s="83">
        <v>0</v>
      </c>
      <c r="D15" s="36">
        <v>0</v>
      </c>
      <c r="E15" s="36">
        <v>0</v>
      </c>
      <c r="F15" s="36">
        <v>3</v>
      </c>
      <c r="G15" s="36">
        <v>0</v>
      </c>
      <c r="H15" s="36">
        <v>0</v>
      </c>
      <c r="I15" s="36">
        <v>0</v>
      </c>
      <c r="J15" s="36">
        <v>0</v>
      </c>
      <c r="K15" s="36">
        <v>0</v>
      </c>
      <c r="L15" s="36">
        <v>0</v>
      </c>
      <c r="M15" s="36">
        <v>0</v>
      </c>
      <c r="N15" s="36">
        <v>0</v>
      </c>
      <c r="O15" s="36">
        <v>0</v>
      </c>
    </row>
    <row r="16" spans="1:15" ht="20.100000000000001" customHeight="1" x14ac:dyDescent="0.25">
      <c r="A16" s="35" t="s">
        <v>221</v>
      </c>
      <c r="B16" s="36">
        <v>1</v>
      </c>
      <c r="C16" s="83">
        <v>0</v>
      </c>
      <c r="D16" s="36">
        <v>0</v>
      </c>
      <c r="E16" s="36">
        <v>0</v>
      </c>
      <c r="F16" s="36">
        <v>1</v>
      </c>
      <c r="G16" s="36">
        <v>0</v>
      </c>
      <c r="H16" s="36">
        <v>0</v>
      </c>
      <c r="I16" s="36">
        <v>0</v>
      </c>
      <c r="J16" s="36">
        <v>0</v>
      </c>
      <c r="K16" s="36">
        <v>0</v>
      </c>
      <c r="L16" s="36">
        <v>0</v>
      </c>
      <c r="M16" s="36">
        <v>0</v>
      </c>
      <c r="N16" s="36">
        <v>0</v>
      </c>
      <c r="O16" s="36">
        <v>0</v>
      </c>
    </row>
    <row r="17" spans="1:15" ht="20.100000000000001" customHeight="1" x14ac:dyDescent="0.25">
      <c r="A17" s="35" t="s">
        <v>222</v>
      </c>
      <c r="B17" s="36">
        <v>3</v>
      </c>
      <c r="C17" s="83">
        <v>1</v>
      </c>
      <c r="D17" s="36">
        <v>3</v>
      </c>
      <c r="E17" s="36">
        <v>0</v>
      </c>
      <c r="F17" s="36">
        <v>0</v>
      </c>
      <c r="G17" s="36">
        <v>0</v>
      </c>
      <c r="H17" s="36">
        <v>0</v>
      </c>
      <c r="I17" s="36">
        <v>0</v>
      </c>
      <c r="J17" s="36">
        <v>0</v>
      </c>
      <c r="K17" s="36">
        <v>0</v>
      </c>
      <c r="L17" s="36">
        <v>0</v>
      </c>
      <c r="M17" s="36">
        <v>0</v>
      </c>
      <c r="N17" s="36">
        <v>0</v>
      </c>
      <c r="O17" s="36">
        <v>0</v>
      </c>
    </row>
    <row r="18" spans="1:15" ht="20.100000000000001" customHeight="1" x14ac:dyDescent="0.25">
      <c r="A18" s="35" t="s">
        <v>223</v>
      </c>
      <c r="B18" s="36">
        <v>15</v>
      </c>
      <c r="C18" s="83">
        <v>19</v>
      </c>
      <c r="D18" s="36">
        <v>13</v>
      </c>
      <c r="E18" s="36">
        <v>1</v>
      </c>
      <c r="F18" s="36">
        <v>0</v>
      </c>
      <c r="G18" s="36">
        <v>15</v>
      </c>
      <c r="H18" s="36">
        <v>1</v>
      </c>
      <c r="I18" s="36">
        <v>0</v>
      </c>
      <c r="J18" s="36">
        <v>0</v>
      </c>
      <c r="K18" s="36">
        <v>0</v>
      </c>
      <c r="L18" s="36">
        <v>0</v>
      </c>
      <c r="M18" s="36">
        <v>0</v>
      </c>
      <c r="N18" s="36">
        <v>0</v>
      </c>
      <c r="O18" s="36">
        <v>0</v>
      </c>
    </row>
    <row r="19" spans="1:15" s="30" customFormat="1" ht="20.100000000000001" customHeight="1" x14ac:dyDescent="0.25">
      <c r="A19" s="30" t="s">
        <v>224</v>
      </c>
      <c r="B19" s="31">
        <v>321</v>
      </c>
      <c r="C19" s="31">
        <v>251</v>
      </c>
      <c r="D19" s="31">
        <v>84</v>
      </c>
      <c r="E19" s="31">
        <v>37</v>
      </c>
      <c r="F19" s="31">
        <v>144</v>
      </c>
      <c r="G19" s="31">
        <v>57</v>
      </c>
      <c r="H19" s="31">
        <v>49</v>
      </c>
      <c r="I19" s="31">
        <v>63</v>
      </c>
      <c r="J19" s="31">
        <v>0</v>
      </c>
      <c r="K19" s="31">
        <v>3</v>
      </c>
      <c r="L19" s="31">
        <v>1</v>
      </c>
      <c r="M19" s="31">
        <v>1</v>
      </c>
      <c r="N19" s="31">
        <v>0</v>
      </c>
      <c r="O19" s="31">
        <v>0</v>
      </c>
    </row>
    <row r="20" spans="1:15" ht="20.100000000000001" customHeight="1" x14ac:dyDescent="0.25">
      <c r="A20" s="35" t="s">
        <v>225</v>
      </c>
      <c r="B20" s="36">
        <v>54</v>
      </c>
      <c r="C20" s="83">
        <v>44</v>
      </c>
      <c r="D20" s="36">
        <v>14</v>
      </c>
      <c r="E20" s="36">
        <v>6</v>
      </c>
      <c r="F20" s="36">
        <v>19</v>
      </c>
      <c r="G20" s="36">
        <v>9</v>
      </c>
      <c r="H20" s="36">
        <v>9</v>
      </c>
      <c r="I20" s="36">
        <v>22</v>
      </c>
      <c r="J20" s="36">
        <v>0</v>
      </c>
      <c r="K20" s="36">
        <v>2</v>
      </c>
      <c r="L20" s="36">
        <v>1</v>
      </c>
      <c r="M20" s="36">
        <v>0</v>
      </c>
      <c r="N20" s="36">
        <v>0</v>
      </c>
      <c r="O20" s="36">
        <v>0</v>
      </c>
    </row>
    <row r="21" spans="1:15" ht="20.100000000000001" customHeight="1" x14ac:dyDescent="0.25">
      <c r="A21" s="35" t="s">
        <v>227</v>
      </c>
      <c r="B21" s="36">
        <v>253</v>
      </c>
      <c r="C21" s="83">
        <v>175</v>
      </c>
      <c r="D21" s="36">
        <v>56</v>
      </c>
      <c r="E21" s="36">
        <v>28</v>
      </c>
      <c r="F21" s="36">
        <v>125</v>
      </c>
      <c r="G21" s="36">
        <v>43</v>
      </c>
      <c r="H21" s="36">
        <v>40</v>
      </c>
      <c r="I21" s="36">
        <v>37</v>
      </c>
      <c r="J21" s="36">
        <v>0</v>
      </c>
      <c r="K21" s="36">
        <v>1</v>
      </c>
      <c r="L21" s="36">
        <v>0</v>
      </c>
      <c r="M21" s="36">
        <v>1</v>
      </c>
      <c r="N21" s="36">
        <v>0</v>
      </c>
      <c r="O21" s="36">
        <v>0</v>
      </c>
    </row>
    <row r="22" spans="1:15" ht="20.100000000000001" customHeight="1" x14ac:dyDescent="0.25">
      <c r="A22" s="35" t="s">
        <v>228</v>
      </c>
      <c r="B22" s="36">
        <v>14</v>
      </c>
      <c r="C22" s="83">
        <v>32</v>
      </c>
      <c r="D22" s="36">
        <v>14</v>
      </c>
      <c r="E22" s="36">
        <v>3</v>
      </c>
      <c r="F22" s="36">
        <v>0</v>
      </c>
      <c r="G22" s="36">
        <v>5</v>
      </c>
      <c r="H22" s="36">
        <v>0</v>
      </c>
      <c r="I22" s="36">
        <v>4</v>
      </c>
      <c r="J22" s="36">
        <v>0</v>
      </c>
      <c r="K22" s="36">
        <v>0</v>
      </c>
      <c r="L22" s="36">
        <v>0</v>
      </c>
      <c r="M22" s="36">
        <v>0</v>
      </c>
      <c r="N22" s="36">
        <v>0</v>
      </c>
      <c r="O22" s="36">
        <v>0</v>
      </c>
    </row>
    <row r="23" spans="1:15" s="30" customFormat="1" ht="20.100000000000001" customHeight="1" x14ac:dyDescent="0.25">
      <c r="A23" s="30" t="s">
        <v>229</v>
      </c>
      <c r="B23" s="31">
        <v>19010</v>
      </c>
      <c r="C23" s="31">
        <v>25604</v>
      </c>
      <c r="D23" s="31">
        <v>7342</v>
      </c>
      <c r="E23" s="31">
        <v>8834</v>
      </c>
      <c r="F23" s="31">
        <v>6132</v>
      </c>
      <c r="G23" s="31">
        <v>9723</v>
      </c>
      <c r="H23" s="31">
        <v>2476</v>
      </c>
      <c r="I23" s="31">
        <v>2651</v>
      </c>
      <c r="J23" s="31">
        <v>0</v>
      </c>
      <c r="K23" s="31">
        <v>0</v>
      </c>
      <c r="L23" s="31">
        <v>2</v>
      </c>
      <c r="M23" s="31">
        <v>5</v>
      </c>
      <c r="N23" s="31">
        <v>3</v>
      </c>
      <c r="O23" s="31">
        <v>4</v>
      </c>
    </row>
    <row r="24" spans="1:15" ht="20.100000000000001" customHeight="1" x14ac:dyDescent="0.25">
      <c r="A24" s="35" t="s">
        <v>230</v>
      </c>
      <c r="B24" s="36">
        <v>17606</v>
      </c>
      <c r="C24" s="83">
        <v>22821</v>
      </c>
      <c r="D24" s="36">
        <v>6922</v>
      </c>
      <c r="E24" s="36">
        <v>8033</v>
      </c>
      <c r="F24" s="36">
        <v>5609</v>
      </c>
      <c r="G24" s="36">
        <v>8408</v>
      </c>
      <c r="H24" s="36">
        <v>2237</v>
      </c>
      <c r="I24" s="36">
        <v>2458</v>
      </c>
      <c r="J24" s="36">
        <v>0</v>
      </c>
      <c r="K24" s="36">
        <v>0</v>
      </c>
      <c r="L24" s="36">
        <v>1</v>
      </c>
      <c r="M24" s="36">
        <v>5</v>
      </c>
      <c r="N24" s="36">
        <v>3</v>
      </c>
      <c r="O24" s="36">
        <v>4</v>
      </c>
    </row>
    <row r="25" spans="1:15" ht="20.100000000000001" customHeight="1" x14ac:dyDescent="0.25">
      <c r="A25" s="35" t="s">
        <v>231</v>
      </c>
      <c r="B25" s="36">
        <v>20</v>
      </c>
      <c r="C25" s="83">
        <v>31</v>
      </c>
      <c r="D25" s="36">
        <v>12</v>
      </c>
      <c r="E25" s="36">
        <v>9</v>
      </c>
      <c r="F25" s="36">
        <v>4</v>
      </c>
      <c r="G25" s="36">
        <v>11</v>
      </c>
      <c r="H25" s="36">
        <v>1</v>
      </c>
      <c r="I25" s="36">
        <v>5</v>
      </c>
      <c r="J25" s="36">
        <v>0</v>
      </c>
      <c r="K25" s="36">
        <v>0</v>
      </c>
      <c r="L25" s="36">
        <v>0</v>
      </c>
      <c r="M25" s="36">
        <v>0</v>
      </c>
      <c r="N25" s="36">
        <v>0</v>
      </c>
      <c r="O25" s="36">
        <v>0</v>
      </c>
    </row>
    <row r="26" spans="1:15" ht="20.100000000000001" customHeight="1" x14ac:dyDescent="0.25">
      <c r="A26" s="35" t="s">
        <v>232</v>
      </c>
      <c r="B26" s="36">
        <v>720</v>
      </c>
      <c r="C26" s="83">
        <v>563</v>
      </c>
      <c r="D26" s="36">
        <v>219</v>
      </c>
      <c r="E26" s="36">
        <v>117</v>
      </c>
      <c r="F26" s="36">
        <v>347</v>
      </c>
      <c r="G26" s="36">
        <v>348</v>
      </c>
      <c r="H26" s="36">
        <v>85</v>
      </c>
      <c r="I26" s="36">
        <v>19</v>
      </c>
      <c r="J26" s="36">
        <v>0</v>
      </c>
      <c r="K26" s="36">
        <v>0</v>
      </c>
      <c r="L26" s="36">
        <v>1</v>
      </c>
      <c r="M26" s="36">
        <v>0</v>
      </c>
      <c r="N26" s="36">
        <v>0</v>
      </c>
      <c r="O26" s="36">
        <v>0</v>
      </c>
    </row>
    <row r="27" spans="1:15" ht="20.100000000000001" customHeight="1" x14ac:dyDescent="0.25">
      <c r="A27" s="35" t="s">
        <v>233</v>
      </c>
      <c r="B27" s="36">
        <v>24</v>
      </c>
      <c r="C27" s="83">
        <v>19</v>
      </c>
      <c r="D27" s="36">
        <v>12</v>
      </c>
      <c r="E27" s="36">
        <v>6</v>
      </c>
      <c r="F27" s="36">
        <v>4</v>
      </c>
      <c r="G27" s="36">
        <v>4</v>
      </c>
      <c r="H27" s="36">
        <v>8</v>
      </c>
      <c r="I27" s="36">
        <v>5</v>
      </c>
      <c r="J27" s="36">
        <v>0</v>
      </c>
      <c r="K27" s="36">
        <v>0</v>
      </c>
      <c r="L27" s="36">
        <v>0</v>
      </c>
      <c r="M27" s="36">
        <v>0</v>
      </c>
      <c r="N27" s="36">
        <v>0</v>
      </c>
      <c r="O27" s="36">
        <v>0</v>
      </c>
    </row>
    <row r="28" spans="1:15" ht="20.100000000000001" customHeight="1" x14ac:dyDescent="0.25">
      <c r="A28" s="35" t="s">
        <v>234</v>
      </c>
      <c r="B28" s="36">
        <v>3</v>
      </c>
      <c r="C28" s="83">
        <v>0</v>
      </c>
      <c r="D28" s="36">
        <v>1</v>
      </c>
      <c r="E28" s="36">
        <v>0</v>
      </c>
      <c r="F28" s="36">
        <v>1</v>
      </c>
      <c r="G28" s="36">
        <v>0</v>
      </c>
      <c r="H28" s="36">
        <v>0</v>
      </c>
      <c r="I28" s="36">
        <v>0</v>
      </c>
      <c r="J28" s="36">
        <v>0</v>
      </c>
      <c r="K28" s="36">
        <v>0</v>
      </c>
      <c r="L28" s="36">
        <v>0</v>
      </c>
      <c r="M28" s="36">
        <v>0</v>
      </c>
      <c r="N28" s="36">
        <v>0</v>
      </c>
      <c r="O28" s="36">
        <v>0</v>
      </c>
    </row>
    <row r="29" spans="1:15" ht="20.100000000000001" customHeight="1" x14ac:dyDescent="0.25">
      <c r="A29" s="35" t="s">
        <v>235</v>
      </c>
      <c r="B29" s="36">
        <v>0</v>
      </c>
      <c r="C29" s="83">
        <v>0</v>
      </c>
      <c r="D29" s="36">
        <v>0</v>
      </c>
      <c r="E29" s="36">
        <v>0</v>
      </c>
      <c r="F29" s="36">
        <v>0</v>
      </c>
      <c r="G29" s="36">
        <v>0</v>
      </c>
      <c r="H29" s="36">
        <v>0</v>
      </c>
      <c r="I29" s="36">
        <v>0</v>
      </c>
      <c r="J29" s="36">
        <v>0</v>
      </c>
      <c r="K29" s="36">
        <v>0</v>
      </c>
      <c r="L29" s="36">
        <v>0</v>
      </c>
      <c r="M29" s="36">
        <v>0</v>
      </c>
      <c r="N29" s="36">
        <v>0</v>
      </c>
      <c r="O29" s="36">
        <v>0</v>
      </c>
    </row>
    <row r="30" spans="1:15" ht="20.100000000000001" customHeight="1" x14ac:dyDescent="0.25">
      <c r="A30" s="35" t="s">
        <v>236</v>
      </c>
      <c r="B30" s="36">
        <v>67</v>
      </c>
      <c r="C30" s="83">
        <v>55</v>
      </c>
      <c r="D30" s="36">
        <v>34</v>
      </c>
      <c r="E30" s="36">
        <v>9</v>
      </c>
      <c r="F30" s="36">
        <v>14</v>
      </c>
      <c r="G30" s="36">
        <v>9</v>
      </c>
      <c r="H30" s="36">
        <v>17</v>
      </c>
      <c r="I30" s="36">
        <v>25</v>
      </c>
      <c r="J30" s="36">
        <v>0</v>
      </c>
      <c r="K30" s="36">
        <v>0</v>
      </c>
      <c r="L30" s="36">
        <v>0</v>
      </c>
      <c r="M30" s="36">
        <v>0</v>
      </c>
      <c r="N30" s="36">
        <v>0</v>
      </c>
      <c r="O30" s="36">
        <v>0</v>
      </c>
    </row>
    <row r="31" spans="1:15" ht="20.100000000000001" customHeight="1" x14ac:dyDescent="0.25">
      <c r="A31" s="35" t="s">
        <v>237</v>
      </c>
      <c r="B31" s="36">
        <v>28</v>
      </c>
      <c r="C31" s="83">
        <v>19</v>
      </c>
      <c r="D31" s="36">
        <v>11</v>
      </c>
      <c r="E31" s="36">
        <v>5</v>
      </c>
      <c r="F31" s="36">
        <v>6</v>
      </c>
      <c r="G31" s="36">
        <v>8</v>
      </c>
      <c r="H31" s="36">
        <v>3</v>
      </c>
      <c r="I31" s="36">
        <v>3</v>
      </c>
      <c r="J31" s="36">
        <v>0</v>
      </c>
      <c r="K31" s="36">
        <v>0</v>
      </c>
      <c r="L31" s="36">
        <v>0</v>
      </c>
      <c r="M31" s="36">
        <v>0</v>
      </c>
      <c r="N31" s="36">
        <v>0</v>
      </c>
      <c r="O31" s="36">
        <v>0</v>
      </c>
    </row>
    <row r="32" spans="1:15" ht="20.100000000000001" customHeight="1" x14ac:dyDescent="0.25">
      <c r="A32" s="35" t="s">
        <v>238</v>
      </c>
      <c r="B32" s="36">
        <v>0</v>
      </c>
      <c r="C32" s="83">
        <v>0</v>
      </c>
      <c r="D32" s="36">
        <v>0</v>
      </c>
      <c r="E32" s="36">
        <v>0</v>
      </c>
      <c r="F32" s="36">
        <v>0</v>
      </c>
      <c r="G32" s="36">
        <v>0</v>
      </c>
      <c r="H32" s="36">
        <v>0</v>
      </c>
      <c r="I32" s="36">
        <v>0</v>
      </c>
      <c r="J32" s="36">
        <v>0</v>
      </c>
      <c r="K32" s="36">
        <v>0</v>
      </c>
      <c r="L32" s="36">
        <v>0</v>
      </c>
      <c r="M32" s="36">
        <v>0</v>
      </c>
      <c r="N32" s="36">
        <v>0</v>
      </c>
      <c r="O32" s="36">
        <v>0</v>
      </c>
    </row>
    <row r="33" spans="1:15" ht="20.100000000000001" customHeight="1" x14ac:dyDescent="0.25">
      <c r="A33" s="35" t="s">
        <v>239</v>
      </c>
      <c r="B33" s="36">
        <v>0</v>
      </c>
      <c r="C33" s="83">
        <v>0</v>
      </c>
      <c r="D33" s="36">
        <v>0</v>
      </c>
      <c r="E33" s="36">
        <v>0</v>
      </c>
      <c r="F33" s="36">
        <v>0</v>
      </c>
      <c r="G33" s="36">
        <v>0</v>
      </c>
      <c r="H33" s="36">
        <v>0</v>
      </c>
      <c r="I33" s="36">
        <v>0</v>
      </c>
      <c r="J33" s="36">
        <v>0</v>
      </c>
      <c r="K33" s="36">
        <v>0</v>
      </c>
      <c r="L33" s="36">
        <v>0</v>
      </c>
      <c r="M33" s="36">
        <v>0</v>
      </c>
      <c r="N33" s="36">
        <v>0</v>
      </c>
      <c r="O33" s="36">
        <v>0</v>
      </c>
    </row>
    <row r="34" spans="1:15" ht="20.100000000000001" customHeight="1" x14ac:dyDescent="0.25">
      <c r="A34" s="35" t="s">
        <v>240</v>
      </c>
      <c r="B34" s="36">
        <v>465</v>
      </c>
      <c r="C34" s="83">
        <v>2032</v>
      </c>
      <c r="D34" s="36">
        <v>61</v>
      </c>
      <c r="E34" s="36">
        <v>616</v>
      </c>
      <c r="F34" s="36">
        <v>147</v>
      </c>
      <c r="G34" s="36">
        <v>933</v>
      </c>
      <c r="H34" s="36">
        <v>125</v>
      </c>
      <c r="I34" s="36">
        <v>135</v>
      </c>
      <c r="J34" s="36">
        <v>0</v>
      </c>
      <c r="K34" s="36">
        <v>0</v>
      </c>
      <c r="L34" s="36">
        <v>0</v>
      </c>
      <c r="M34" s="36">
        <v>0</v>
      </c>
      <c r="N34" s="36">
        <v>0</v>
      </c>
      <c r="O34" s="36">
        <v>0</v>
      </c>
    </row>
    <row r="35" spans="1:15" ht="20.100000000000001" customHeight="1" x14ac:dyDescent="0.25">
      <c r="A35" s="35" t="s">
        <v>241</v>
      </c>
      <c r="B35" s="36">
        <v>77</v>
      </c>
      <c r="C35" s="83">
        <v>64</v>
      </c>
      <c r="D35" s="36">
        <v>70</v>
      </c>
      <c r="E35" s="36">
        <v>39</v>
      </c>
      <c r="F35" s="36">
        <v>0</v>
      </c>
      <c r="G35" s="36">
        <v>2</v>
      </c>
      <c r="H35" s="36">
        <v>0</v>
      </c>
      <c r="I35" s="36">
        <v>1</v>
      </c>
      <c r="J35" s="36">
        <v>0</v>
      </c>
      <c r="K35" s="36">
        <v>0</v>
      </c>
      <c r="L35" s="36">
        <v>0</v>
      </c>
      <c r="M35" s="36">
        <v>0</v>
      </c>
      <c r="N35" s="36">
        <v>0</v>
      </c>
      <c r="O35" s="36">
        <v>0</v>
      </c>
    </row>
    <row r="36" spans="1:15" s="30" customFormat="1" ht="20.100000000000001" customHeight="1" x14ac:dyDescent="0.25">
      <c r="A36" s="30" t="s">
        <v>242</v>
      </c>
      <c r="B36" s="31">
        <v>740</v>
      </c>
      <c r="C36" s="31">
        <v>165</v>
      </c>
      <c r="D36" s="31">
        <v>29</v>
      </c>
      <c r="E36" s="31">
        <v>44</v>
      </c>
      <c r="F36" s="31">
        <v>9</v>
      </c>
      <c r="G36" s="31">
        <v>37</v>
      </c>
      <c r="H36" s="31">
        <v>10</v>
      </c>
      <c r="I36" s="31">
        <v>12</v>
      </c>
      <c r="J36" s="31">
        <v>0</v>
      </c>
      <c r="K36" s="31">
        <v>24</v>
      </c>
      <c r="L36" s="31">
        <v>110</v>
      </c>
      <c r="M36" s="31">
        <v>1</v>
      </c>
      <c r="N36" s="31">
        <v>60</v>
      </c>
      <c r="O36" s="31">
        <v>3</v>
      </c>
    </row>
    <row r="37" spans="1:15" ht="20.100000000000001" customHeight="1" x14ac:dyDescent="0.25">
      <c r="A37" s="35" t="s">
        <v>243</v>
      </c>
      <c r="B37" s="36">
        <v>10</v>
      </c>
      <c r="C37" s="83">
        <v>4</v>
      </c>
      <c r="D37" s="36">
        <v>1</v>
      </c>
      <c r="E37" s="36">
        <v>0</v>
      </c>
      <c r="F37" s="36">
        <v>4</v>
      </c>
      <c r="G37" s="36">
        <v>2</v>
      </c>
      <c r="H37" s="36">
        <v>5</v>
      </c>
      <c r="I37" s="36">
        <v>0</v>
      </c>
      <c r="J37" s="36">
        <v>0</v>
      </c>
      <c r="K37" s="36">
        <v>0</v>
      </c>
      <c r="L37" s="36">
        <v>0</v>
      </c>
      <c r="M37" s="36">
        <v>0</v>
      </c>
      <c r="N37" s="36">
        <v>0</v>
      </c>
      <c r="O37" s="36">
        <v>0</v>
      </c>
    </row>
    <row r="38" spans="1:15" ht="20.100000000000001" customHeight="1" x14ac:dyDescent="0.25">
      <c r="A38" s="35" t="s">
        <v>244</v>
      </c>
      <c r="B38" s="36">
        <v>10</v>
      </c>
      <c r="C38" s="83">
        <v>1</v>
      </c>
      <c r="D38" s="36">
        <v>0</v>
      </c>
      <c r="E38" s="36">
        <v>0</v>
      </c>
      <c r="F38" s="36">
        <v>0</v>
      </c>
      <c r="G38" s="36">
        <v>0</v>
      </c>
      <c r="H38" s="36">
        <v>0</v>
      </c>
      <c r="I38" s="36">
        <v>0</v>
      </c>
      <c r="J38" s="36">
        <v>0</v>
      </c>
      <c r="K38" s="36">
        <v>1</v>
      </c>
      <c r="L38" s="36">
        <v>4</v>
      </c>
      <c r="M38" s="36">
        <v>0</v>
      </c>
      <c r="N38" s="36">
        <v>3</v>
      </c>
      <c r="O38" s="36">
        <v>0</v>
      </c>
    </row>
    <row r="39" spans="1:15" ht="20.100000000000001" customHeight="1" x14ac:dyDescent="0.25">
      <c r="A39" s="35" t="s">
        <v>245</v>
      </c>
      <c r="B39" s="36">
        <v>12</v>
      </c>
      <c r="C39" s="83">
        <v>24</v>
      </c>
      <c r="D39" s="36">
        <v>10</v>
      </c>
      <c r="E39" s="36">
        <v>16</v>
      </c>
      <c r="F39" s="36">
        <v>0</v>
      </c>
      <c r="G39" s="36">
        <v>3</v>
      </c>
      <c r="H39" s="36">
        <v>1</v>
      </c>
      <c r="I39" s="36">
        <v>2</v>
      </c>
      <c r="J39" s="36">
        <v>0</v>
      </c>
      <c r="K39" s="36">
        <v>0</v>
      </c>
      <c r="L39" s="36">
        <v>0</v>
      </c>
      <c r="M39" s="36">
        <v>0</v>
      </c>
      <c r="N39" s="36">
        <v>0</v>
      </c>
      <c r="O39" s="36">
        <v>0</v>
      </c>
    </row>
    <row r="40" spans="1:15" ht="20.100000000000001" customHeight="1" x14ac:dyDescent="0.25">
      <c r="A40" s="35" t="s">
        <v>246</v>
      </c>
      <c r="B40" s="36">
        <v>3</v>
      </c>
      <c r="C40" s="83">
        <v>6</v>
      </c>
      <c r="D40" s="36">
        <v>1</v>
      </c>
      <c r="E40" s="36">
        <v>0</v>
      </c>
      <c r="F40" s="36">
        <v>1</v>
      </c>
      <c r="G40" s="36">
        <v>0</v>
      </c>
      <c r="H40" s="36">
        <v>0</v>
      </c>
      <c r="I40" s="36">
        <v>1</v>
      </c>
      <c r="J40" s="36">
        <v>0</v>
      </c>
      <c r="K40" s="36">
        <v>0</v>
      </c>
      <c r="L40" s="36">
        <v>0</v>
      </c>
      <c r="M40" s="36">
        <v>0</v>
      </c>
      <c r="N40" s="36">
        <v>0</v>
      </c>
      <c r="O40" s="36">
        <v>0</v>
      </c>
    </row>
    <row r="41" spans="1:15" ht="20.100000000000001" customHeight="1" x14ac:dyDescent="0.25">
      <c r="A41" s="35" t="s">
        <v>247</v>
      </c>
      <c r="B41" s="36">
        <v>5</v>
      </c>
      <c r="C41" s="83">
        <v>35</v>
      </c>
      <c r="D41" s="36">
        <v>0</v>
      </c>
      <c r="E41" s="36">
        <v>4</v>
      </c>
      <c r="F41" s="36">
        <v>0</v>
      </c>
      <c r="G41" s="36">
        <v>25</v>
      </c>
      <c r="H41" s="36">
        <v>0</v>
      </c>
      <c r="I41" s="36">
        <v>1</v>
      </c>
      <c r="J41" s="36">
        <v>0</v>
      </c>
      <c r="K41" s="36">
        <v>4</v>
      </c>
      <c r="L41" s="36">
        <v>0</v>
      </c>
      <c r="M41" s="36">
        <v>0</v>
      </c>
      <c r="N41" s="36">
        <v>0</v>
      </c>
      <c r="O41" s="36">
        <v>0</v>
      </c>
    </row>
    <row r="42" spans="1:15" ht="20.100000000000001" customHeight="1" x14ac:dyDescent="0.25">
      <c r="A42" s="35" t="s">
        <v>248</v>
      </c>
      <c r="B42" s="36">
        <v>700</v>
      </c>
      <c r="C42" s="83">
        <v>95</v>
      </c>
      <c r="D42" s="36">
        <v>17</v>
      </c>
      <c r="E42" s="36">
        <v>24</v>
      </c>
      <c r="F42" s="36">
        <v>4</v>
      </c>
      <c r="G42" s="36">
        <v>7</v>
      </c>
      <c r="H42" s="36">
        <v>4</v>
      </c>
      <c r="I42" s="36">
        <v>8</v>
      </c>
      <c r="J42" s="36">
        <v>0</v>
      </c>
      <c r="K42" s="36">
        <v>19</v>
      </c>
      <c r="L42" s="36">
        <v>106</v>
      </c>
      <c r="M42" s="36">
        <v>1</v>
      </c>
      <c r="N42" s="36">
        <v>57</v>
      </c>
      <c r="O42" s="36">
        <v>3</v>
      </c>
    </row>
    <row r="43" spans="1:15" ht="20.100000000000001" customHeight="1" x14ac:dyDescent="0.25">
      <c r="A43" s="30" t="s">
        <v>249</v>
      </c>
      <c r="B43" s="31">
        <v>2339</v>
      </c>
      <c r="C43" s="31">
        <v>2322</v>
      </c>
      <c r="D43" s="31">
        <v>477</v>
      </c>
      <c r="E43" s="31">
        <v>471</v>
      </c>
      <c r="F43" s="31">
        <v>1315</v>
      </c>
      <c r="G43" s="31">
        <v>473</v>
      </c>
      <c r="H43" s="31">
        <v>293</v>
      </c>
      <c r="I43" s="31">
        <v>1136</v>
      </c>
      <c r="J43" s="31">
        <v>0</v>
      </c>
      <c r="K43" s="31">
        <v>28</v>
      </c>
      <c r="L43" s="31">
        <v>21</v>
      </c>
      <c r="M43" s="31">
        <v>3</v>
      </c>
      <c r="N43" s="31">
        <v>18</v>
      </c>
      <c r="O43" s="31">
        <v>8</v>
      </c>
    </row>
    <row r="44" spans="1:15" ht="20.100000000000001" customHeight="1" x14ac:dyDescent="0.25">
      <c r="A44" s="35" t="s">
        <v>250</v>
      </c>
      <c r="B44" s="36">
        <v>1044</v>
      </c>
      <c r="C44" s="83">
        <v>260</v>
      </c>
      <c r="D44" s="36">
        <v>42</v>
      </c>
      <c r="E44" s="36">
        <v>21</v>
      </c>
      <c r="F44" s="36">
        <v>958</v>
      </c>
      <c r="G44" s="36">
        <v>40</v>
      </c>
      <c r="H44" s="36">
        <v>13</v>
      </c>
      <c r="I44" s="36">
        <v>184</v>
      </c>
      <c r="J44" s="36">
        <v>0</v>
      </c>
      <c r="K44" s="36">
        <v>1</v>
      </c>
      <c r="L44" s="36">
        <v>2</v>
      </c>
      <c r="M44" s="36">
        <v>1</v>
      </c>
      <c r="N44" s="36">
        <v>5</v>
      </c>
      <c r="O44" s="36">
        <v>2</v>
      </c>
    </row>
    <row r="45" spans="1:15" ht="20.100000000000001" customHeight="1" x14ac:dyDescent="0.25">
      <c r="A45" s="35" t="s">
        <v>251</v>
      </c>
      <c r="B45" s="36">
        <v>12</v>
      </c>
      <c r="C45" s="83">
        <v>117</v>
      </c>
      <c r="D45" s="36">
        <v>6</v>
      </c>
      <c r="E45" s="36">
        <v>16</v>
      </c>
      <c r="F45" s="36">
        <v>6</v>
      </c>
      <c r="G45" s="36">
        <v>4</v>
      </c>
      <c r="H45" s="36">
        <v>0</v>
      </c>
      <c r="I45" s="36">
        <v>93</v>
      </c>
      <c r="J45" s="36">
        <v>0</v>
      </c>
      <c r="K45" s="36">
        <v>0</v>
      </c>
      <c r="L45" s="36">
        <v>0</v>
      </c>
      <c r="M45" s="36">
        <v>0</v>
      </c>
      <c r="N45" s="36">
        <v>0</v>
      </c>
      <c r="O45" s="36">
        <v>0</v>
      </c>
    </row>
    <row r="46" spans="1:15" ht="20.100000000000001" customHeight="1" x14ac:dyDescent="0.25">
      <c r="A46" s="35" t="s">
        <v>252</v>
      </c>
      <c r="B46" s="36">
        <v>21</v>
      </c>
      <c r="C46" s="83">
        <v>44</v>
      </c>
      <c r="D46" s="36">
        <v>9</v>
      </c>
      <c r="E46" s="36">
        <v>8</v>
      </c>
      <c r="F46" s="36">
        <v>9</v>
      </c>
      <c r="G46" s="36">
        <v>3</v>
      </c>
      <c r="H46" s="36">
        <v>2</v>
      </c>
      <c r="I46" s="36">
        <v>31</v>
      </c>
      <c r="J46" s="36">
        <v>0</v>
      </c>
      <c r="K46" s="36">
        <v>0</v>
      </c>
      <c r="L46" s="36">
        <v>0</v>
      </c>
      <c r="M46" s="36">
        <v>0</v>
      </c>
      <c r="N46" s="36">
        <v>0</v>
      </c>
      <c r="O46" s="36">
        <v>0</v>
      </c>
    </row>
    <row r="47" spans="1:15" ht="20.100000000000001" customHeight="1" x14ac:dyDescent="0.25">
      <c r="A47" s="35" t="s">
        <v>253</v>
      </c>
      <c r="B47" s="36">
        <v>1</v>
      </c>
      <c r="C47" s="83">
        <v>7</v>
      </c>
      <c r="D47" s="36">
        <v>0</v>
      </c>
      <c r="E47" s="36">
        <v>0</v>
      </c>
      <c r="F47" s="36">
        <v>0</v>
      </c>
      <c r="G47" s="36">
        <v>0</v>
      </c>
      <c r="H47" s="36">
        <v>0</v>
      </c>
      <c r="I47" s="36">
        <v>7</v>
      </c>
      <c r="J47" s="36">
        <v>0</v>
      </c>
      <c r="K47" s="36">
        <v>0</v>
      </c>
      <c r="L47" s="36">
        <v>0</v>
      </c>
      <c r="M47" s="36">
        <v>0</v>
      </c>
      <c r="N47" s="36">
        <v>0</v>
      </c>
      <c r="O47" s="36">
        <v>0</v>
      </c>
    </row>
    <row r="48" spans="1:15" ht="20.100000000000001" customHeight="1" x14ac:dyDescent="0.25">
      <c r="A48" s="35" t="s">
        <v>254</v>
      </c>
      <c r="B48" s="36">
        <v>116</v>
      </c>
      <c r="C48" s="83">
        <v>158</v>
      </c>
      <c r="D48" s="36">
        <v>44</v>
      </c>
      <c r="E48" s="36">
        <v>31</v>
      </c>
      <c r="F48" s="36">
        <v>27</v>
      </c>
      <c r="G48" s="36">
        <v>47</v>
      </c>
      <c r="H48" s="36">
        <v>29</v>
      </c>
      <c r="I48" s="36">
        <v>52</v>
      </c>
      <c r="J48" s="36">
        <v>0</v>
      </c>
      <c r="K48" s="36">
        <v>6</v>
      </c>
      <c r="L48" s="36">
        <v>0</v>
      </c>
      <c r="M48" s="36">
        <v>0</v>
      </c>
      <c r="N48" s="36">
        <v>0</v>
      </c>
      <c r="O48" s="36">
        <v>0</v>
      </c>
    </row>
    <row r="49" spans="1:15" ht="20.100000000000001" customHeight="1" x14ac:dyDescent="0.25">
      <c r="A49" s="35" t="s">
        <v>255</v>
      </c>
      <c r="B49" s="36">
        <v>1</v>
      </c>
      <c r="C49" s="83">
        <v>6</v>
      </c>
      <c r="D49" s="36">
        <v>0</v>
      </c>
      <c r="E49" s="36">
        <v>0</v>
      </c>
      <c r="F49" s="36">
        <v>0</v>
      </c>
      <c r="G49" s="36">
        <v>0</v>
      </c>
      <c r="H49" s="36">
        <v>0</v>
      </c>
      <c r="I49" s="36">
        <v>4</v>
      </c>
      <c r="J49" s="36">
        <v>0</v>
      </c>
      <c r="K49" s="36">
        <v>1</v>
      </c>
      <c r="L49" s="36">
        <v>0</v>
      </c>
      <c r="M49" s="36">
        <v>0</v>
      </c>
      <c r="N49" s="36">
        <v>1</v>
      </c>
      <c r="O49" s="36">
        <v>1</v>
      </c>
    </row>
    <row r="50" spans="1:15" ht="20.100000000000001" customHeight="1" x14ac:dyDescent="0.25">
      <c r="A50" s="35" t="s">
        <v>256</v>
      </c>
      <c r="B50" s="36">
        <v>241</v>
      </c>
      <c r="C50" s="83">
        <v>352</v>
      </c>
      <c r="D50" s="36">
        <v>89</v>
      </c>
      <c r="E50" s="36">
        <v>61</v>
      </c>
      <c r="F50" s="36">
        <v>56</v>
      </c>
      <c r="G50" s="36">
        <v>83</v>
      </c>
      <c r="H50" s="36">
        <v>70</v>
      </c>
      <c r="I50" s="36">
        <v>183</v>
      </c>
      <c r="J50" s="36">
        <v>0</v>
      </c>
      <c r="K50" s="36">
        <v>3</v>
      </c>
      <c r="L50" s="36">
        <v>0</v>
      </c>
      <c r="M50" s="36">
        <v>2</v>
      </c>
      <c r="N50" s="36">
        <v>1</v>
      </c>
      <c r="O50" s="36">
        <v>0</v>
      </c>
    </row>
    <row r="51" spans="1:15" ht="20.100000000000001" customHeight="1" x14ac:dyDescent="0.25">
      <c r="A51" s="35" t="s">
        <v>257</v>
      </c>
      <c r="B51" s="36">
        <v>10</v>
      </c>
      <c r="C51" s="83">
        <v>8</v>
      </c>
      <c r="D51" s="36">
        <v>2</v>
      </c>
      <c r="E51" s="36">
        <v>0</v>
      </c>
      <c r="F51" s="36">
        <v>0</v>
      </c>
      <c r="G51" s="36">
        <v>4</v>
      </c>
      <c r="H51" s="36">
        <v>0</v>
      </c>
      <c r="I51" s="36">
        <v>2</v>
      </c>
      <c r="J51" s="36">
        <v>0</v>
      </c>
      <c r="K51" s="36">
        <v>0</v>
      </c>
      <c r="L51" s="36">
        <v>1</v>
      </c>
      <c r="M51" s="36">
        <v>0</v>
      </c>
      <c r="N51" s="36">
        <v>1</v>
      </c>
      <c r="O51" s="36">
        <v>0</v>
      </c>
    </row>
    <row r="52" spans="1:15" ht="20.100000000000001" customHeight="1" x14ac:dyDescent="0.25">
      <c r="A52" s="35" t="s">
        <v>258</v>
      </c>
      <c r="B52" s="36">
        <v>8</v>
      </c>
      <c r="C52" s="83">
        <v>18</v>
      </c>
      <c r="D52" s="36">
        <v>0</v>
      </c>
      <c r="E52" s="36">
        <v>3</v>
      </c>
      <c r="F52" s="36">
        <v>1</v>
      </c>
      <c r="G52" s="36">
        <v>4</v>
      </c>
      <c r="H52" s="36">
        <v>2</v>
      </c>
      <c r="I52" s="36">
        <v>9</v>
      </c>
      <c r="J52" s="36">
        <v>0</v>
      </c>
      <c r="K52" s="36">
        <v>1</v>
      </c>
      <c r="L52" s="36">
        <v>3</v>
      </c>
      <c r="M52" s="36">
        <v>0</v>
      </c>
      <c r="N52" s="36">
        <v>1</v>
      </c>
      <c r="O52" s="36">
        <v>0</v>
      </c>
    </row>
    <row r="53" spans="1:15" ht="20.100000000000001" customHeight="1" x14ac:dyDescent="0.25">
      <c r="A53" s="35" t="s">
        <v>259</v>
      </c>
      <c r="B53" s="36">
        <v>1</v>
      </c>
      <c r="C53" s="83">
        <v>7</v>
      </c>
      <c r="D53" s="36">
        <v>1</v>
      </c>
      <c r="E53" s="36">
        <v>2</v>
      </c>
      <c r="F53" s="36">
        <v>0</v>
      </c>
      <c r="G53" s="36">
        <v>1</v>
      </c>
      <c r="H53" s="36">
        <v>0</v>
      </c>
      <c r="I53" s="36">
        <v>4</v>
      </c>
      <c r="J53" s="36">
        <v>0</v>
      </c>
      <c r="K53" s="36">
        <v>0</v>
      </c>
      <c r="L53" s="36">
        <v>0</v>
      </c>
      <c r="M53" s="36">
        <v>0</v>
      </c>
      <c r="N53" s="36">
        <v>0</v>
      </c>
      <c r="O53" s="36">
        <v>0</v>
      </c>
    </row>
    <row r="54" spans="1:15" ht="20.100000000000001" customHeight="1" x14ac:dyDescent="0.25">
      <c r="A54" s="35" t="s">
        <v>260</v>
      </c>
      <c r="B54" s="36">
        <v>31</v>
      </c>
      <c r="C54" s="83">
        <v>69</v>
      </c>
      <c r="D54" s="36">
        <v>8</v>
      </c>
      <c r="E54" s="36">
        <v>9</v>
      </c>
      <c r="F54" s="36">
        <v>12</v>
      </c>
      <c r="G54" s="36">
        <v>25</v>
      </c>
      <c r="H54" s="36">
        <v>10</v>
      </c>
      <c r="I54" s="36">
        <v>17</v>
      </c>
      <c r="J54" s="36">
        <v>0</v>
      </c>
      <c r="K54" s="36">
        <v>7</v>
      </c>
      <c r="L54" s="36">
        <v>0</v>
      </c>
      <c r="M54" s="36">
        <v>0</v>
      </c>
      <c r="N54" s="36">
        <v>0</v>
      </c>
      <c r="O54" s="36">
        <v>0</v>
      </c>
    </row>
    <row r="55" spans="1:15" ht="20.100000000000001" customHeight="1" x14ac:dyDescent="0.25">
      <c r="A55" s="35" t="s">
        <v>261</v>
      </c>
      <c r="B55" s="36">
        <v>5</v>
      </c>
      <c r="C55" s="83">
        <v>6</v>
      </c>
      <c r="D55" s="36">
        <v>2</v>
      </c>
      <c r="E55" s="36">
        <v>1</v>
      </c>
      <c r="F55" s="36">
        <v>1</v>
      </c>
      <c r="G55" s="36">
        <v>3</v>
      </c>
      <c r="H55" s="36">
        <v>0</v>
      </c>
      <c r="I55" s="36">
        <v>0</v>
      </c>
      <c r="J55" s="36">
        <v>0</v>
      </c>
      <c r="K55" s="36">
        <v>1</v>
      </c>
      <c r="L55" s="36">
        <v>1</v>
      </c>
      <c r="M55" s="36">
        <v>0</v>
      </c>
      <c r="N55" s="36">
        <v>0</v>
      </c>
      <c r="O55" s="36">
        <v>0</v>
      </c>
    </row>
    <row r="56" spans="1:15" ht="20.100000000000001" customHeight="1" x14ac:dyDescent="0.25">
      <c r="A56" s="35" t="s">
        <v>262</v>
      </c>
      <c r="B56" s="36">
        <v>578</v>
      </c>
      <c r="C56" s="83">
        <v>920</v>
      </c>
      <c r="D56" s="36">
        <v>208</v>
      </c>
      <c r="E56" s="36">
        <v>240</v>
      </c>
      <c r="F56" s="36">
        <v>171</v>
      </c>
      <c r="G56" s="36">
        <v>164</v>
      </c>
      <c r="H56" s="36">
        <v>133</v>
      </c>
      <c r="I56" s="36">
        <v>438</v>
      </c>
      <c r="J56" s="36">
        <v>0</v>
      </c>
      <c r="K56" s="36">
        <v>0</v>
      </c>
      <c r="L56" s="36">
        <v>0</v>
      </c>
      <c r="M56" s="36">
        <v>0</v>
      </c>
      <c r="N56" s="36">
        <v>0</v>
      </c>
      <c r="O56" s="36">
        <v>0</v>
      </c>
    </row>
    <row r="57" spans="1:15" ht="20.100000000000001" customHeight="1" x14ac:dyDescent="0.25">
      <c r="A57" s="35" t="s">
        <v>263</v>
      </c>
      <c r="B57" s="36">
        <v>0</v>
      </c>
      <c r="C57" s="83">
        <v>10</v>
      </c>
      <c r="D57" s="36">
        <v>0</v>
      </c>
      <c r="E57" s="36">
        <v>1</v>
      </c>
      <c r="F57" s="36">
        <v>0</v>
      </c>
      <c r="G57" s="36">
        <v>4</v>
      </c>
      <c r="H57" s="36">
        <v>0</v>
      </c>
      <c r="I57" s="36">
        <v>5</v>
      </c>
      <c r="J57" s="36">
        <v>0</v>
      </c>
      <c r="K57" s="36">
        <v>0</v>
      </c>
      <c r="L57" s="36">
        <v>0</v>
      </c>
      <c r="M57" s="36">
        <v>0</v>
      </c>
      <c r="N57" s="36">
        <v>0</v>
      </c>
      <c r="O57" s="36">
        <v>0</v>
      </c>
    </row>
    <row r="58" spans="1:15" ht="20.100000000000001" customHeight="1" x14ac:dyDescent="0.25">
      <c r="A58" s="35" t="s">
        <v>264</v>
      </c>
      <c r="B58" s="36">
        <v>27</v>
      </c>
      <c r="C58" s="83">
        <v>11</v>
      </c>
      <c r="D58" s="36">
        <v>2</v>
      </c>
      <c r="E58" s="36">
        <v>1</v>
      </c>
      <c r="F58" s="36">
        <v>8</v>
      </c>
      <c r="G58" s="36">
        <v>0</v>
      </c>
      <c r="H58" s="36">
        <v>11</v>
      </c>
      <c r="I58" s="36">
        <v>5</v>
      </c>
      <c r="J58" s="36">
        <v>0</v>
      </c>
      <c r="K58" s="36">
        <v>0</v>
      </c>
      <c r="L58" s="36">
        <v>3</v>
      </c>
      <c r="M58" s="36">
        <v>0</v>
      </c>
      <c r="N58" s="36">
        <v>2</v>
      </c>
      <c r="O58" s="36">
        <v>3</v>
      </c>
    </row>
    <row r="59" spans="1:15" s="30" customFormat="1" ht="20.100000000000001" customHeight="1" x14ac:dyDescent="0.25">
      <c r="A59" s="35" t="s">
        <v>265</v>
      </c>
      <c r="B59" s="36">
        <v>88</v>
      </c>
      <c r="C59" s="83">
        <v>123</v>
      </c>
      <c r="D59" s="36">
        <v>38</v>
      </c>
      <c r="E59" s="36">
        <v>31</v>
      </c>
      <c r="F59" s="36">
        <v>20</v>
      </c>
      <c r="G59" s="36">
        <v>49</v>
      </c>
      <c r="H59" s="36">
        <v>8</v>
      </c>
      <c r="I59" s="36">
        <v>24</v>
      </c>
      <c r="J59" s="36">
        <v>0</v>
      </c>
      <c r="K59" s="36">
        <v>0</v>
      </c>
      <c r="L59" s="36">
        <v>0</v>
      </c>
      <c r="M59" s="36">
        <v>0</v>
      </c>
      <c r="N59" s="36">
        <v>0</v>
      </c>
      <c r="O59" s="36">
        <v>0</v>
      </c>
    </row>
    <row r="60" spans="1:15" s="30" customFormat="1" ht="20.100000000000001" customHeight="1" x14ac:dyDescent="0.25">
      <c r="A60" s="35" t="s">
        <v>266</v>
      </c>
      <c r="B60" s="36">
        <v>0</v>
      </c>
      <c r="C60" s="83">
        <v>0</v>
      </c>
      <c r="D60" s="36">
        <v>0</v>
      </c>
      <c r="E60" s="36">
        <v>0</v>
      </c>
      <c r="F60" s="36">
        <v>0</v>
      </c>
      <c r="G60" s="36">
        <v>0</v>
      </c>
      <c r="H60" s="36">
        <v>0</v>
      </c>
      <c r="I60" s="36">
        <v>0</v>
      </c>
      <c r="J60" s="36">
        <v>0</v>
      </c>
      <c r="K60" s="36">
        <v>0</v>
      </c>
      <c r="L60" s="36">
        <v>0</v>
      </c>
      <c r="M60" s="36">
        <v>0</v>
      </c>
      <c r="N60" s="36">
        <v>0</v>
      </c>
      <c r="O60" s="36">
        <v>0</v>
      </c>
    </row>
    <row r="61" spans="1:15" s="30" customFormat="1" ht="20.100000000000001" customHeight="1" x14ac:dyDescent="0.25">
      <c r="A61" s="35" t="s">
        <v>267</v>
      </c>
      <c r="B61" s="36">
        <v>37</v>
      </c>
      <c r="C61" s="83">
        <v>62</v>
      </c>
      <c r="D61" s="36">
        <v>8</v>
      </c>
      <c r="E61" s="36">
        <v>22</v>
      </c>
      <c r="F61" s="36">
        <v>13</v>
      </c>
      <c r="G61" s="36">
        <v>23</v>
      </c>
      <c r="H61" s="36">
        <v>4</v>
      </c>
      <c r="I61" s="36">
        <v>10</v>
      </c>
      <c r="J61" s="36">
        <v>0</v>
      </c>
      <c r="K61" s="36">
        <v>1</v>
      </c>
      <c r="L61" s="36">
        <v>1</v>
      </c>
      <c r="M61" s="36">
        <v>0</v>
      </c>
      <c r="N61" s="36">
        <v>0</v>
      </c>
      <c r="O61" s="36">
        <v>0</v>
      </c>
    </row>
    <row r="62" spans="1:15" ht="20.100000000000001" customHeight="1" x14ac:dyDescent="0.25">
      <c r="A62" s="35" t="s">
        <v>268</v>
      </c>
      <c r="B62" s="36">
        <v>2</v>
      </c>
      <c r="C62" s="83">
        <v>9</v>
      </c>
      <c r="D62" s="36">
        <v>0</v>
      </c>
      <c r="E62" s="36">
        <v>0</v>
      </c>
      <c r="F62" s="36">
        <v>1</v>
      </c>
      <c r="G62" s="36">
        <v>3</v>
      </c>
      <c r="H62" s="36">
        <v>0</v>
      </c>
      <c r="I62" s="36">
        <v>1</v>
      </c>
      <c r="J62" s="36">
        <v>0</v>
      </c>
      <c r="K62" s="36">
        <v>2</v>
      </c>
      <c r="L62" s="36">
        <v>0</v>
      </c>
      <c r="M62" s="36">
        <v>0</v>
      </c>
      <c r="N62" s="36">
        <v>0</v>
      </c>
      <c r="O62" s="36">
        <v>0</v>
      </c>
    </row>
    <row r="63" spans="1:15" ht="20.100000000000001" customHeight="1" x14ac:dyDescent="0.25">
      <c r="A63" s="35" t="s">
        <v>269</v>
      </c>
      <c r="B63" s="36">
        <v>20</v>
      </c>
      <c r="C63" s="83">
        <v>73</v>
      </c>
      <c r="D63" s="36">
        <v>5</v>
      </c>
      <c r="E63" s="36">
        <v>13</v>
      </c>
      <c r="F63" s="36">
        <v>14</v>
      </c>
      <c r="G63" s="36">
        <v>0</v>
      </c>
      <c r="H63" s="36">
        <v>0</v>
      </c>
      <c r="I63" s="36">
        <v>55</v>
      </c>
      <c r="J63" s="36">
        <v>0</v>
      </c>
      <c r="K63" s="36">
        <v>0</v>
      </c>
      <c r="L63" s="36">
        <v>0</v>
      </c>
      <c r="M63" s="36">
        <v>0</v>
      </c>
      <c r="N63" s="36">
        <v>0</v>
      </c>
      <c r="O63" s="36">
        <v>1</v>
      </c>
    </row>
    <row r="64" spans="1:15" s="30" customFormat="1" ht="20.100000000000001" customHeight="1" x14ac:dyDescent="0.25">
      <c r="A64" s="35" t="s">
        <v>270</v>
      </c>
      <c r="B64" s="36">
        <v>96</v>
      </c>
      <c r="C64" s="83">
        <v>62</v>
      </c>
      <c r="D64" s="36">
        <v>13</v>
      </c>
      <c r="E64" s="36">
        <v>11</v>
      </c>
      <c r="F64" s="36">
        <v>18</v>
      </c>
      <c r="G64" s="36">
        <v>16</v>
      </c>
      <c r="H64" s="36">
        <v>11</v>
      </c>
      <c r="I64" s="36">
        <v>12</v>
      </c>
      <c r="J64" s="36">
        <v>0</v>
      </c>
      <c r="K64" s="36">
        <v>5</v>
      </c>
      <c r="L64" s="36">
        <v>10</v>
      </c>
      <c r="M64" s="36">
        <v>0</v>
      </c>
      <c r="N64" s="36">
        <v>7</v>
      </c>
      <c r="O64" s="36">
        <v>1</v>
      </c>
    </row>
    <row r="65" spans="1:15" ht="20.100000000000001" customHeight="1" x14ac:dyDescent="0.25">
      <c r="A65" s="30" t="s">
        <v>271</v>
      </c>
      <c r="B65" s="31">
        <v>9</v>
      </c>
      <c r="C65" s="31">
        <v>20</v>
      </c>
      <c r="D65" s="31">
        <v>3</v>
      </c>
      <c r="E65" s="31">
        <v>0</v>
      </c>
      <c r="F65" s="31">
        <v>1</v>
      </c>
      <c r="G65" s="31">
        <v>1</v>
      </c>
      <c r="H65" s="31">
        <v>5</v>
      </c>
      <c r="I65" s="31">
        <v>8</v>
      </c>
      <c r="J65" s="31">
        <v>0</v>
      </c>
      <c r="K65" s="31">
        <v>9</v>
      </c>
      <c r="L65" s="31">
        <v>0</v>
      </c>
      <c r="M65" s="31">
        <v>0</v>
      </c>
      <c r="N65" s="31">
        <v>0</v>
      </c>
      <c r="O65" s="31">
        <v>0</v>
      </c>
    </row>
    <row r="66" spans="1:15" ht="20.100000000000001" customHeight="1" x14ac:dyDescent="0.25">
      <c r="A66" s="35" t="s">
        <v>272</v>
      </c>
      <c r="B66" s="36">
        <v>7</v>
      </c>
      <c r="C66" s="83">
        <v>10</v>
      </c>
      <c r="D66" s="39">
        <v>1</v>
      </c>
      <c r="E66" s="39">
        <v>0</v>
      </c>
      <c r="F66" s="39">
        <v>1</v>
      </c>
      <c r="G66" s="39">
        <v>0</v>
      </c>
      <c r="H66" s="39">
        <v>5</v>
      </c>
      <c r="I66" s="39">
        <v>7</v>
      </c>
      <c r="J66" s="39">
        <v>0</v>
      </c>
      <c r="K66" s="39">
        <v>1</v>
      </c>
      <c r="L66" s="39">
        <v>0</v>
      </c>
      <c r="M66" s="39">
        <v>0</v>
      </c>
      <c r="N66" s="39">
        <v>0</v>
      </c>
      <c r="O66" s="39">
        <v>0</v>
      </c>
    </row>
    <row r="67" spans="1:15" ht="20.100000000000001" customHeight="1" x14ac:dyDescent="0.25">
      <c r="A67" s="35" t="s">
        <v>273</v>
      </c>
      <c r="B67" s="36">
        <v>2</v>
      </c>
      <c r="C67" s="83">
        <v>10</v>
      </c>
      <c r="D67" s="39">
        <v>2</v>
      </c>
      <c r="E67" s="39">
        <v>0</v>
      </c>
      <c r="F67" s="39">
        <v>0</v>
      </c>
      <c r="G67" s="39">
        <v>1</v>
      </c>
      <c r="H67" s="39">
        <v>0</v>
      </c>
      <c r="I67" s="39">
        <v>1</v>
      </c>
      <c r="J67" s="39">
        <v>0</v>
      </c>
      <c r="K67" s="39">
        <v>8</v>
      </c>
      <c r="L67" s="39">
        <v>0</v>
      </c>
      <c r="M67" s="39">
        <v>0</v>
      </c>
      <c r="N67" s="39">
        <v>0</v>
      </c>
      <c r="O67" s="39">
        <v>0</v>
      </c>
    </row>
    <row r="68" spans="1:15" ht="20.100000000000001" customHeight="1" x14ac:dyDescent="0.25">
      <c r="A68" s="35" t="s">
        <v>274</v>
      </c>
      <c r="B68" s="36">
        <v>0</v>
      </c>
      <c r="C68" s="83">
        <v>0</v>
      </c>
      <c r="D68" s="39">
        <v>0</v>
      </c>
      <c r="E68" s="39">
        <v>0</v>
      </c>
      <c r="F68" s="39">
        <v>0</v>
      </c>
      <c r="G68" s="39">
        <v>0</v>
      </c>
      <c r="H68" s="39">
        <v>0</v>
      </c>
      <c r="I68" s="39">
        <v>0</v>
      </c>
      <c r="J68" s="39">
        <v>0</v>
      </c>
      <c r="K68" s="39">
        <v>0</v>
      </c>
      <c r="L68" s="39">
        <v>0</v>
      </c>
      <c r="M68" s="39">
        <v>0</v>
      </c>
      <c r="N68" s="39">
        <v>0</v>
      </c>
      <c r="O68" s="39">
        <v>0</v>
      </c>
    </row>
    <row r="69" spans="1:15" s="30" customFormat="1" ht="20.100000000000001" customHeight="1" thickBot="1" x14ac:dyDescent="0.3">
      <c r="A69" s="40" t="s">
        <v>275</v>
      </c>
      <c r="B69" s="449">
        <v>1</v>
      </c>
      <c r="C69" s="97">
        <v>2</v>
      </c>
      <c r="D69" s="41">
        <v>0</v>
      </c>
      <c r="E69" s="41">
        <v>0</v>
      </c>
      <c r="F69" s="41">
        <v>0</v>
      </c>
      <c r="G69" s="41">
        <v>0</v>
      </c>
      <c r="H69" s="41">
        <v>1</v>
      </c>
      <c r="I69" s="41">
        <v>0</v>
      </c>
      <c r="J69" s="41">
        <v>0</v>
      </c>
      <c r="K69" s="41">
        <v>0</v>
      </c>
      <c r="L69" s="41">
        <v>0</v>
      </c>
      <c r="M69" s="41">
        <v>0</v>
      </c>
      <c r="N69" s="41">
        <v>0</v>
      </c>
      <c r="O69" s="41">
        <v>0</v>
      </c>
    </row>
    <row r="70" spans="1:15" s="380" customFormat="1" ht="15.95" customHeight="1" x14ac:dyDescent="0.25">
      <c r="A70" s="149" t="s">
        <v>368</v>
      </c>
      <c r="F70" s="392"/>
      <c r="G70" s="392"/>
      <c r="H70" s="392"/>
      <c r="I70" s="392"/>
      <c r="N70" s="392"/>
      <c r="O70" s="154" t="s">
        <v>284</v>
      </c>
    </row>
    <row r="71" spans="1:15" s="448" customFormat="1" ht="24.95" customHeight="1" x14ac:dyDescent="0.25">
      <c r="A71" s="144" t="s">
        <v>381</v>
      </c>
      <c r="B71" s="144"/>
      <c r="C71" s="144"/>
      <c r="D71" s="450"/>
      <c r="E71" s="451"/>
      <c r="F71" s="451"/>
      <c r="G71" s="451"/>
      <c r="H71" s="451"/>
      <c r="I71" s="451"/>
      <c r="J71" s="451"/>
      <c r="K71" s="451"/>
      <c r="L71" s="451"/>
      <c r="M71" s="162"/>
      <c r="N71" s="162"/>
      <c r="O71" s="162"/>
    </row>
    <row r="72" spans="1:15" s="375" customFormat="1" ht="24.95" customHeight="1" thickBot="1" x14ac:dyDescent="0.25">
      <c r="A72" s="145" t="s">
        <v>386</v>
      </c>
      <c r="B72" s="225"/>
      <c r="C72" s="225"/>
      <c r="D72" s="184"/>
      <c r="E72" s="184"/>
      <c r="F72" s="184"/>
      <c r="G72" s="184"/>
      <c r="H72" s="184"/>
      <c r="I72" s="184"/>
      <c r="J72" s="184"/>
      <c r="K72" s="184"/>
      <c r="L72" s="184"/>
      <c r="M72" s="161" t="s">
        <v>285</v>
      </c>
      <c r="N72" s="181"/>
      <c r="O72" s="151"/>
    </row>
    <row r="73" spans="1:15" s="22" customFormat="1" ht="20.100000000000001" customHeight="1" x14ac:dyDescent="0.25">
      <c r="A73" s="1487" t="s">
        <v>203</v>
      </c>
      <c r="B73" s="1511" t="s">
        <v>296</v>
      </c>
      <c r="C73" s="1512"/>
      <c r="D73" s="1512"/>
      <c r="E73" s="1512"/>
      <c r="F73" s="1512"/>
      <c r="G73" s="1512"/>
      <c r="H73" s="1512"/>
      <c r="I73" s="1512"/>
      <c r="J73" s="1512"/>
      <c r="K73" s="1512"/>
      <c r="L73" s="1512"/>
      <c r="M73" s="1512"/>
      <c r="N73" s="53"/>
      <c r="O73" s="452"/>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N74" s="55"/>
      <c r="O74" s="59"/>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row>
    <row r="76" spans="1:15" ht="20.100000000000001" customHeight="1" x14ac:dyDescent="0.2">
      <c r="A76" s="26" t="s">
        <v>310</v>
      </c>
      <c r="B76" s="27">
        <v>127</v>
      </c>
      <c r="C76" s="27">
        <v>3</v>
      </c>
      <c r="D76" s="27">
        <v>187</v>
      </c>
      <c r="E76" s="27">
        <v>21</v>
      </c>
      <c r="F76" s="27">
        <v>79</v>
      </c>
      <c r="G76" s="27">
        <v>15</v>
      </c>
      <c r="H76" s="27">
        <v>65</v>
      </c>
      <c r="I76" s="27">
        <v>38</v>
      </c>
      <c r="J76" s="27">
        <v>80</v>
      </c>
      <c r="K76" s="27">
        <v>4</v>
      </c>
      <c r="L76" s="27">
        <v>3300</v>
      </c>
      <c r="M76" s="27">
        <v>4663</v>
      </c>
      <c r="N76" s="55"/>
      <c r="O76" s="453"/>
    </row>
    <row r="77" spans="1:15" s="30" customFormat="1" ht="20.100000000000001" customHeight="1" x14ac:dyDescent="0.2">
      <c r="A77" s="30" t="s">
        <v>212</v>
      </c>
      <c r="B77" s="31">
        <v>0</v>
      </c>
      <c r="C77" s="31">
        <v>0</v>
      </c>
      <c r="D77" s="31">
        <v>0</v>
      </c>
      <c r="E77" s="31">
        <v>0</v>
      </c>
      <c r="F77" s="31">
        <v>0</v>
      </c>
      <c r="G77" s="31">
        <v>0</v>
      </c>
      <c r="H77" s="31">
        <v>0</v>
      </c>
      <c r="I77" s="31">
        <v>0</v>
      </c>
      <c r="J77" s="31">
        <v>0</v>
      </c>
      <c r="K77" s="31">
        <v>0</v>
      </c>
      <c r="L77" s="31">
        <v>2</v>
      </c>
      <c r="M77" s="31">
        <v>9</v>
      </c>
      <c r="O77" s="454"/>
    </row>
    <row r="78" spans="1:15" ht="20.100000000000001" customHeight="1" x14ac:dyDescent="0.2">
      <c r="A78" s="35" t="s">
        <v>213</v>
      </c>
      <c r="B78" s="36">
        <v>0</v>
      </c>
      <c r="C78" s="36">
        <v>0</v>
      </c>
      <c r="D78" s="36">
        <v>0</v>
      </c>
      <c r="E78" s="36">
        <v>0</v>
      </c>
      <c r="F78" s="36">
        <v>0</v>
      </c>
      <c r="G78" s="36">
        <v>0</v>
      </c>
      <c r="H78" s="36">
        <v>0</v>
      </c>
      <c r="I78" s="36">
        <v>0</v>
      </c>
      <c r="J78" s="36">
        <v>0</v>
      </c>
      <c r="K78" s="36">
        <v>0</v>
      </c>
      <c r="L78" s="36">
        <v>1</v>
      </c>
      <c r="M78" s="36">
        <v>5</v>
      </c>
      <c r="O78" s="455"/>
    </row>
    <row r="79" spans="1:15" ht="20.100000000000001" customHeight="1" x14ac:dyDescent="0.2">
      <c r="A79" s="35" t="s">
        <v>214</v>
      </c>
      <c r="B79" s="36">
        <v>0</v>
      </c>
      <c r="C79" s="36">
        <v>0</v>
      </c>
      <c r="D79" s="36">
        <v>0</v>
      </c>
      <c r="E79" s="36">
        <v>0</v>
      </c>
      <c r="F79" s="36">
        <v>0</v>
      </c>
      <c r="G79" s="36">
        <v>0</v>
      </c>
      <c r="H79" s="36">
        <v>0</v>
      </c>
      <c r="I79" s="36">
        <v>0</v>
      </c>
      <c r="J79" s="36">
        <v>0</v>
      </c>
      <c r="K79" s="36">
        <v>0</v>
      </c>
      <c r="L79" s="36">
        <v>0</v>
      </c>
      <c r="M79" s="36">
        <v>0</v>
      </c>
      <c r="O79" s="455"/>
    </row>
    <row r="80" spans="1:15" ht="20.100000000000001" customHeight="1" x14ac:dyDescent="0.2">
      <c r="A80" s="35" t="s">
        <v>215</v>
      </c>
      <c r="B80" s="36">
        <v>0</v>
      </c>
      <c r="C80" s="36">
        <v>0</v>
      </c>
      <c r="D80" s="36">
        <v>0</v>
      </c>
      <c r="E80" s="36">
        <v>0</v>
      </c>
      <c r="F80" s="36">
        <v>0</v>
      </c>
      <c r="G80" s="36">
        <v>0</v>
      </c>
      <c r="H80" s="36">
        <v>0</v>
      </c>
      <c r="I80" s="36">
        <v>0</v>
      </c>
      <c r="J80" s="36">
        <v>0</v>
      </c>
      <c r="K80" s="36">
        <v>0</v>
      </c>
      <c r="L80" s="36">
        <v>0</v>
      </c>
      <c r="M80" s="36">
        <v>0</v>
      </c>
      <c r="O80" s="455"/>
    </row>
    <row r="81" spans="1:15" ht="20.100000000000001" customHeight="1" x14ac:dyDescent="0.2">
      <c r="A81" s="35" t="s">
        <v>216</v>
      </c>
      <c r="B81" s="36">
        <v>0</v>
      </c>
      <c r="C81" s="36">
        <v>0</v>
      </c>
      <c r="D81" s="36">
        <v>0</v>
      </c>
      <c r="E81" s="36">
        <v>0</v>
      </c>
      <c r="F81" s="36">
        <v>0</v>
      </c>
      <c r="G81" s="36">
        <v>0</v>
      </c>
      <c r="H81" s="36">
        <v>0</v>
      </c>
      <c r="I81" s="36">
        <v>0</v>
      </c>
      <c r="J81" s="36">
        <v>0</v>
      </c>
      <c r="K81" s="36">
        <v>0</v>
      </c>
      <c r="L81" s="36">
        <v>0</v>
      </c>
      <c r="M81" s="36">
        <v>0</v>
      </c>
      <c r="O81" s="455"/>
    </row>
    <row r="82" spans="1:15" ht="20.100000000000001" customHeight="1" x14ac:dyDescent="0.2">
      <c r="A82" s="35" t="s">
        <v>217</v>
      </c>
      <c r="B82" s="36">
        <v>0</v>
      </c>
      <c r="C82" s="36">
        <v>0</v>
      </c>
      <c r="D82" s="36">
        <v>0</v>
      </c>
      <c r="E82" s="36">
        <v>0</v>
      </c>
      <c r="F82" s="36">
        <v>0</v>
      </c>
      <c r="G82" s="36">
        <v>0</v>
      </c>
      <c r="H82" s="36">
        <v>0</v>
      </c>
      <c r="I82" s="36">
        <v>0</v>
      </c>
      <c r="J82" s="36">
        <v>0</v>
      </c>
      <c r="K82" s="36">
        <v>0</v>
      </c>
      <c r="L82" s="36">
        <v>1</v>
      </c>
      <c r="M82" s="36">
        <v>4</v>
      </c>
      <c r="O82" s="455"/>
    </row>
    <row r="83" spans="1:15" s="30" customFormat="1" ht="20.100000000000001" customHeight="1" x14ac:dyDescent="0.2">
      <c r="A83" s="30" t="s">
        <v>312</v>
      </c>
      <c r="B83" s="31">
        <v>0</v>
      </c>
      <c r="C83" s="31">
        <v>0</v>
      </c>
      <c r="D83" s="31">
        <v>0</v>
      </c>
      <c r="E83" s="31">
        <v>0</v>
      </c>
      <c r="F83" s="31">
        <v>0</v>
      </c>
      <c r="G83" s="31">
        <v>0</v>
      </c>
      <c r="H83" s="31">
        <v>0</v>
      </c>
      <c r="I83" s="31">
        <v>0</v>
      </c>
      <c r="J83" s="31">
        <v>0</v>
      </c>
      <c r="K83" s="31">
        <v>0</v>
      </c>
      <c r="L83" s="31">
        <v>1</v>
      </c>
      <c r="M83" s="31">
        <v>7</v>
      </c>
      <c r="O83" s="455"/>
    </row>
    <row r="84" spans="1:15" ht="20.100000000000001" customHeight="1" x14ac:dyDescent="0.2">
      <c r="A84" s="35" t="s">
        <v>219</v>
      </c>
      <c r="B84" s="36">
        <v>0</v>
      </c>
      <c r="C84" s="36">
        <v>0</v>
      </c>
      <c r="D84" s="36">
        <v>0</v>
      </c>
      <c r="E84" s="36">
        <v>0</v>
      </c>
      <c r="F84" s="36">
        <v>0</v>
      </c>
      <c r="G84" s="36">
        <v>0</v>
      </c>
      <c r="H84" s="36">
        <v>0</v>
      </c>
      <c r="I84" s="36">
        <v>0</v>
      </c>
      <c r="J84" s="36">
        <v>0</v>
      </c>
      <c r="K84" s="36">
        <v>0</v>
      </c>
      <c r="L84" s="36">
        <v>0</v>
      </c>
      <c r="M84" s="36">
        <v>3</v>
      </c>
      <c r="O84" s="455"/>
    </row>
    <row r="85" spans="1:15" ht="20.100000000000001" customHeight="1" x14ac:dyDescent="0.2">
      <c r="A85" s="35" t="s">
        <v>220</v>
      </c>
      <c r="B85" s="36">
        <v>0</v>
      </c>
      <c r="C85" s="36">
        <v>0</v>
      </c>
      <c r="D85" s="36">
        <v>0</v>
      </c>
      <c r="E85" s="36">
        <v>0</v>
      </c>
      <c r="F85" s="36">
        <v>0</v>
      </c>
      <c r="G85" s="36">
        <v>0</v>
      </c>
      <c r="H85" s="36">
        <v>0</v>
      </c>
      <c r="I85" s="36">
        <v>0</v>
      </c>
      <c r="J85" s="36">
        <v>0</v>
      </c>
      <c r="K85" s="36">
        <v>0</v>
      </c>
      <c r="L85" s="36">
        <v>0</v>
      </c>
      <c r="M85" s="36">
        <v>0</v>
      </c>
      <c r="O85" s="455"/>
    </row>
    <row r="86" spans="1:15" ht="20.100000000000001" customHeight="1" x14ac:dyDescent="0.2">
      <c r="A86" s="35" t="s">
        <v>221</v>
      </c>
      <c r="B86" s="36">
        <v>0</v>
      </c>
      <c r="C86" s="36">
        <v>0</v>
      </c>
      <c r="D86" s="36">
        <v>0</v>
      </c>
      <c r="E86" s="36">
        <v>0</v>
      </c>
      <c r="F86" s="36">
        <v>0</v>
      </c>
      <c r="G86" s="36">
        <v>0</v>
      </c>
      <c r="H86" s="36">
        <v>0</v>
      </c>
      <c r="I86" s="36">
        <v>0</v>
      </c>
      <c r="J86" s="36">
        <v>0</v>
      </c>
      <c r="K86" s="36">
        <v>0</v>
      </c>
      <c r="L86" s="36">
        <v>0</v>
      </c>
      <c r="M86" s="36">
        <v>0</v>
      </c>
      <c r="O86" s="455"/>
    </row>
    <row r="87" spans="1:15" ht="20.100000000000001" customHeight="1" x14ac:dyDescent="0.2">
      <c r="A87" s="35" t="s">
        <v>222</v>
      </c>
      <c r="B87" s="36">
        <v>0</v>
      </c>
      <c r="C87" s="36">
        <v>0</v>
      </c>
      <c r="D87" s="36">
        <v>0</v>
      </c>
      <c r="E87" s="36">
        <v>0</v>
      </c>
      <c r="F87" s="36">
        <v>0</v>
      </c>
      <c r="G87" s="36">
        <v>0</v>
      </c>
      <c r="H87" s="36">
        <v>0</v>
      </c>
      <c r="I87" s="36">
        <v>0</v>
      </c>
      <c r="J87" s="36">
        <v>0</v>
      </c>
      <c r="K87" s="36">
        <v>0</v>
      </c>
      <c r="L87" s="36">
        <v>0</v>
      </c>
      <c r="M87" s="36">
        <v>1</v>
      </c>
      <c r="O87" s="455"/>
    </row>
    <row r="88" spans="1:15" ht="20.100000000000001" customHeight="1" x14ac:dyDescent="0.2">
      <c r="A88" s="35" t="s">
        <v>223</v>
      </c>
      <c r="B88" s="36">
        <v>0</v>
      </c>
      <c r="C88" s="36">
        <v>0</v>
      </c>
      <c r="D88" s="36">
        <v>0</v>
      </c>
      <c r="E88" s="36">
        <v>0</v>
      </c>
      <c r="F88" s="36">
        <v>0</v>
      </c>
      <c r="G88" s="36">
        <v>0</v>
      </c>
      <c r="H88" s="36">
        <v>0</v>
      </c>
      <c r="I88" s="36">
        <v>0</v>
      </c>
      <c r="J88" s="36">
        <v>0</v>
      </c>
      <c r="K88" s="36">
        <v>0</v>
      </c>
      <c r="L88" s="36">
        <v>1</v>
      </c>
      <c r="M88" s="36">
        <v>3</v>
      </c>
      <c r="O88" s="455"/>
    </row>
    <row r="89" spans="1:15" s="30" customFormat="1" ht="20.100000000000001" customHeight="1" x14ac:dyDescent="0.2">
      <c r="A89" s="30" t="s">
        <v>224</v>
      </c>
      <c r="B89" s="31">
        <v>0</v>
      </c>
      <c r="C89" s="31">
        <v>0</v>
      </c>
      <c r="D89" s="31">
        <v>0</v>
      </c>
      <c r="E89" s="31">
        <v>0</v>
      </c>
      <c r="F89" s="31">
        <v>0</v>
      </c>
      <c r="G89" s="31">
        <v>0</v>
      </c>
      <c r="H89" s="31">
        <v>0</v>
      </c>
      <c r="I89" s="31">
        <v>11</v>
      </c>
      <c r="J89" s="31">
        <v>0</v>
      </c>
      <c r="K89" s="31">
        <v>0</v>
      </c>
      <c r="L89" s="31">
        <v>43</v>
      </c>
      <c r="M89" s="31">
        <v>79</v>
      </c>
      <c r="O89" s="455"/>
    </row>
    <row r="90" spans="1:15" ht="20.100000000000001" customHeight="1" x14ac:dyDescent="0.2">
      <c r="A90" s="35" t="s">
        <v>225</v>
      </c>
      <c r="B90" s="36">
        <v>0</v>
      </c>
      <c r="C90" s="36">
        <v>0</v>
      </c>
      <c r="D90" s="36">
        <v>0</v>
      </c>
      <c r="E90" s="36">
        <v>0</v>
      </c>
      <c r="F90" s="36">
        <v>0</v>
      </c>
      <c r="G90" s="36">
        <v>0</v>
      </c>
      <c r="H90" s="36">
        <v>0</v>
      </c>
      <c r="I90" s="36">
        <v>1</v>
      </c>
      <c r="J90" s="36">
        <v>0</v>
      </c>
      <c r="K90" s="36">
        <v>0</v>
      </c>
      <c r="L90" s="36">
        <v>11</v>
      </c>
      <c r="M90" s="36">
        <v>4</v>
      </c>
      <c r="O90" s="455"/>
    </row>
    <row r="91" spans="1:15" ht="20.100000000000001" customHeight="1" x14ac:dyDescent="0.2">
      <c r="A91" s="35" t="s">
        <v>227</v>
      </c>
      <c r="B91" s="36">
        <v>0</v>
      </c>
      <c r="C91" s="36">
        <v>0</v>
      </c>
      <c r="D91" s="36">
        <v>0</v>
      </c>
      <c r="E91" s="36">
        <v>0</v>
      </c>
      <c r="F91" s="36">
        <v>0</v>
      </c>
      <c r="G91" s="36">
        <v>0</v>
      </c>
      <c r="H91" s="36">
        <v>0</v>
      </c>
      <c r="I91" s="36">
        <v>8</v>
      </c>
      <c r="J91" s="36">
        <v>0</v>
      </c>
      <c r="K91" s="36">
        <v>0</v>
      </c>
      <c r="L91" s="36">
        <v>32</v>
      </c>
      <c r="M91" s="36">
        <v>57</v>
      </c>
      <c r="O91" s="455"/>
    </row>
    <row r="92" spans="1:15" ht="20.100000000000001" customHeight="1" x14ac:dyDescent="0.2">
      <c r="A92" s="35" t="s">
        <v>228</v>
      </c>
      <c r="B92" s="36">
        <v>0</v>
      </c>
      <c r="C92" s="36">
        <v>0</v>
      </c>
      <c r="D92" s="36">
        <v>0</v>
      </c>
      <c r="E92" s="36">
        <v>0</v>
      </c>
      <c r="F92" s="36">
        <v>0</v>
      </c>
      <c r="G92" s="36">
        <v>0</v>
      </c>
      <c r="H92" s="36">
        <v>0</v>
      </c>
      <c r="I92" s="36">
        <v>2</v>
      </c>
      <c r="J92" s="36">
        <v>0</v>
      </c>
      <c r="K92" s="36">
        <v>0</v>
      </c>
      <c r="L92" s="36">
        <v>0</v>
      </c>
      <c r="M92" s="36">
        <v>18</v>
      </c>
      <c r="O92" s="455"/>
    </row>
    <row r="93" spans="1:15" s="30" customFormat="1" ht="20.100000000000001" customHeight="1" x14ac:dyDescent="0.2">
      <c r="A93" s="30" t="s">
        <v>229</v>
      </c>
      <c r="B93" s="31">
        <v>0</v>
      </c>
      <c r="C93" s="31">
        <v>0</v>
      </c>
      <c r="D93" s="31">
        <v>0</v>
      </c>
      <c r="E93" s="31">
        <v>0</v>
      </c>
      <c r="F93" s="31">
        <v>0</v>
      </c>
      <c r="G93" s="31">
        <v>0</v>
      </c>
      <c r="H93" s="31">
        <v>1</v>
      </c>
      <c r="I93" s="31">
        <v>12</v>
      </c>
      <c r="J93" s="31">
        <v>1</v>
      </c>
      <c r="K93" s="31">
        <v>1</v>
      </c>
      <c r="L93" s="31">
        <v>3053</v>
      </c>
      <c r="M93" s="31">
        <v>4374</v>
      </c>
      <c r="O93" s="455"/>
    </row>
    <row r="94" spans="1:15" ht="20.100000000000001" customHeight="1" x14ac:dyDescent="0.2">
      <c r="A94" s="35" t="s">
        <v>230</v>
      </c>
      <c r="B94" s="36">
        <v>0</v>
      </c>
      <c r="C94" s="36">
        <v>0</v>
      </c>
      <c r="D94" s="36">
        <v>0</v>
      </c>
      <c r="E94" s="36">
        <v>0</v>
      </c>
      <c r="F94" s="36">
        <v>0</v>
      </c>
      <c r="G94" s="36">
        <v>0</v>
      </c>
      <c r="H94" s="36">
        <v>0</v>
      </c>
      <c r="I94" s="36">
        <v>8</v>
      </c>
      <c r="J94" s="36">
        <v>1</v>
      </c>
      <c r="K94" s="36">
        <v>1</v>
      </c>
      <c r="L94" s="36">
        <v>2833</v>
      </c>
      <c r="M94" s="36">
        <v>3904</v>
      </c>
      <c r="O94" s="455"/>
    </row>
    <row r="95" spans="1:15" ht="20.100000000000001" customHeight="1" x14ac:dyDescent="0.2">
      <c r="A95" s="35" t="s">
        <v>231</v>
      </c>
      <c r="B95" s="36">
        <v>0</v>
      </c>
      <c r="C95" s="36">
        <v>0</v>
      </c>
      <c r="D95" s="36">
        <v>0</v>
      </c>
      <c r="E95" s="36">
        <v>0</v>
      </c>
      <c r="F95" s="36">
        <v>0</v>
      </c>
      <c r="G95" s="36">
        <v>0</v>
      </c>
      <c r="H95" s="36">
        <v>0</v>
      </c>
      <c r="I95" s="36">
        <v>0</v>
      </c>
      <c r="J95" s="36">
        <v>0</v>
      </c>
      <c r="K95" s="36">
        <v>0</v>
      </c>
      <c r="L95" s="36">
        <v>3</v>
      </c>
      <c r="M95" s="36">
        <v>6</v>
      </c>
      <c r="O95" s="455"/>
    </row>
    <row r="96" spans="1:15" ht="20.100000000000001" customHeight="1" x14ac:dyDescent="0.2">
      <c r="A96" s="35" t="s">
        <v>232</v>
      </c>
      <c r="B96" s="36">
        <v>0</v>
      </c>
      <c r="C96" s="36">
        <v>0</v>
      </c>
      <c r="D96" s="36">
        <v>0</v>
      </c>
      <c r="E96" s="36">
        <v>0</v>
      </c>
      <c r="F96" s="36">
        <v>0</v>
      </c>
      <c r="G96" s="36">
        <v>0</v>
      </c>
      <c r="H96" s="36">
        <v>0</v>
      </c>
      <c r="I96" s="36">
        <v>0</v>
      </c>
      <c r="J96" s="36">
        <v>0</v>
      </c>
      <c r="K96" s="36">
        <v>0</v>
      </c>
      <c r="L96" s="36">
        <v>68</v>
      </c>
      <c r="M96" s="36">
        <v>79</v>
      </c>
      <c r="O96" s="455"/>
    </row>
    <row r="97" spans="1:15" ht="20.100000000000001" customHeight="1" x14ac:dyDescent="0.2">
      <c r="A97" s="35" t="s">
        <v>233</v>
      </c>
      <c r="B97" s="36">
        <v>0</v>
      </c>
      <c r="C97" s="36">
        <v>0</v>
      </c>
      <c r="D97" s="36">
        <v>0</v>
      </c>
      <c r="E97" s="36">
        <v>0</v>
      </c>
      <c r="F97" s="36">
        <v>0</v>
      </c>
      <c r="G97" s="36">
        <v>0</v>
      </c>
      <c r="H97" s="36">
        <v>0</v>
      </c>
      <c r="I97" s="36">
        <v>0</v>
      </c>
      <c r="J97" s="36">
        <v>0</v>
      </c>
      <c r="K97" s="36">
        <v>0</v>
      </c>
      <c r="L97" s="36">
        <v>0</v>
      </c>
      <c r="M97" s="36">
        <v>4</v>
      </c>
      <c r="O97" s="455"/>
    </row>
    <row r="98" spans="1:15" ht="20.100000000000001" customHeight="1" x14ac:dyDescent="0.2">
      <c r="A98" s="35" t="s">
        <v>234</v>
      </c>
      <c r="B98" s="36">
        <v>0</v>
      </c>
      <c r="C98" s="36">
        <v>0</v>
      </c>
      <c r="D98" s="36">
        <v>0</v>
      </c>
      <c r="E98" s="36">
        <v>0</v>
      </c>
      <c r="F98" s="36">
        <v>0</v>
      </c>
      <c r="G98" s="36">
        <v>0</v>
      </c>
      <c r="H98" s="36">
        <v>1</v>
      </c>
      <c r="I98" s="36">
        <v>0</v>
      </c>
      <c r="J98" s="36">
        <v>0</v>
      </c>
      <c r="K98" s="36">
        <v>0</v>
      </c>
      <c r="L98" s="36">
        <v>0</v>
      </c>
      <c r="M98" s="36">
        <v>0</v>
      </c>
      <c r="O98" s="455"/>
    </row>
    <row r="99" spans="1:15" ht="20.100000000000001" customHeight="1" x14ac:dyDescent="0.2">
      <c r="A99" s="35" t="s">
        <v>235</v>
      </c>
      <c r="B99" s="36">
        <v>0</v>
      </c>
      <c r="C99" s="36">
        <v>0</v>
      </c>
      <c r="D99" s="36">
        <v>0</v>
      </c>
      <c r="E99" s="36">
        <v>0</v>
      </c>
      <c r="F99" s="36">
        <v>0</v>
      </c>
      <c r="G99" s="36">
        <v>0</v>
      </c>
      <c r="H99" s="36">
        <v>0</v>
      </c>
      <c r="I99" s="36">
        <v>0</v>
      </c>
      <c r="J99" s="36">
        <v>0</v>
      </c>
      <c r="K99" s="36">
        <v>0</v>
      </c>
      <c r="L99" s="36">
        <v>0</v>
      </c>
      <c r="M99" s="36">
        <v>0</v>
      </c>
      <c r="O99" s="455"/>
    </row>
    <row r="100" spans="1:15" ht="20.100000000000001" customHeight="1" x14ac:dyDescent="0.2">
      <c r="A100" s="35" t="s">
        <v>236</v>
      </c>
      <c r="B100" s="36">
        <v>0</v>
      </c>
      <c r="C100" s="36">
        <v>0</v>
      </c>
      <c r="D100" s="36">
        <v>0</v>
      </c>
      <c r="E100" s="36">
        <v>0</v>
      </c>
      <c r="F100" s="36">
        <v>0</v>
      </c>
      <c r="G100" s="36">
        <v>0</v>
      </c>
      <c r="H100" s="36">
        <v>0</v>
      </c>
      <c r="I100" s="36">
        <v>4</v>
      </c>
      <c r="J100" s="36">
        <v>0</v>
      </c>
      <c r="K100" s="36">
        <v>0</v>
      </c>
      <c r="L100" s="36">
        <v>2</v>
      </c>
      <c r="M100" s="36">
        <v>8</v>
      </c>
      <c r="O100" s="455"/>
    </row>
    <row r="101" spans="1:15" ht="20.100000000000001" customHeight="1" x14ac:dyDescent="0.2">
      <c r="A101" s="35" t="s">
        <v>237</v>
      </c>
      <c r="B101" s="36">
        <v>0</v>
      </c>
      <c r="C101" s="36">
        <v>0</v>
      </c>
      <c r="D101" s="36">
        <v>0</v>
      </c>
      <c r="E101" s="36">
        <v>0</v>
      </c>
      <c r="F101" s="36">
        <v>0</v>
      </c>
      <c r="G101" s="36">
        <v>0</v>
      </c>
      <c r="H101" s="36">
        <v>0</v>
      </c>
      <c r="I101" s="36">
        <v>0</v>
      </c>
      <c r="J101" s="36">
        <v>0</v>
      </c>
      <c r="K101" s="36">
        <v>0</v>
      </c>
      <c r="L101" s="36">
        <v>8</v>
      </c>
      <c r="M101" s="36">
        <v>3</v>
      </c>
      <c r="O101" s="455"/>
    </row>
    <row r="102" spans="1:15" ht="20.100000000000001" customHeight="1" x14ac:dyDescent="0.2">
      <c r="A102" s="35" t="s">
        <v>238</v>
      </c>
      <c r="B102" s="36">
        <v>0</v>
      </c>
      <c r="C102" s="36">
        <v>0</v>
      </c>
      <c r="D102" s="36">
        <v>0</v>
      </c>
      <c r="E102" s="36">
        <v>0</v>
      </c>
      <c r="F102" s="36">
        <v>0</v>
      </c>
      <c r="G102" s="36">
        <v>0</v>
      </c>
      <c r="H102" s="36">
        <v>0</v>
      </c>
      <c r="I102" s="36">
        <v>0</v>
      </c>
      <c r="J102" s="36">
        <v>0</v>
      </c>
      <c r="K102" s="36">
        <v>0</v>
      </c>
      <c r="L102" s="36">
        <v>0</v>
      </c>
      <c r="M102" s="36">
        <v>0</v>
      </c>
      <c r="O102" s="455"/>
    </row>
    <row r="103" spans="1:15" ht="20.100000000000001" customHeight="1" x14ac:dyDescent="0.2">
      <c r="A103" s="35" t="s">
        <v>239</v>
      </c>
      <c r="B103" s="36">
        <v>0</v>
      </c>
      <c r="C103" s="36">
        <v>0</v>
      </c>
      <c r="D103" s="36">
        <v>0</v>
      </c>
      <c r="E103" s="36">
        <v>0</v>
      </c>
      <c r="F103" s="36">
        <v>0</v>
      </c>
      <c r="G103" s="36">
        <v>0</v>
      </c>
      <c r="H103" s="36">
        <v>0</v>
      </c>
      <c r="I103" s="36">
        <v>0</v>
      </c>
      <c r="J103" s="36">
        <v>0</v>
      </c>
      <c r="K103" s="36">
        <v>0</v>
      </c>
      <c r="L103" s="36">
        <v>0</v>
      </c>
      <c r="M103" s="36">
        <v>0</v>
      </c>
      <c r="O103" s="455"/>
    </row>
    <row r="104" spans="1:15" ht="20.100000000000001" customHeight="1" x14ac:dyDescent="0.2">
      <c r="A104" s="35" t="s">
        <v>240</v>
      </c>
      <c r="B104" s="36">
        <v>0</v>
      </c>
      <c r="C104" s="36">
        <v>0</v>
      </c>
      <c r="D104" s="36">
        <v>0</v>
      </c>
      <c r="E104" s="36">
        <v>0</v>
      </c>
      <c r="F104" s="36">
        <v>0</v>
      </c>
      <c r="G104" s="36">
        <v>0</v>
      </c>
      <c r="H104" s="36">
        <v>0</v>
      </c>
      <c r="I104" s="36">
        <v>0</v>
      </c>
      <c r="J104" s="36">
        <v>0</v>
      </c>
      <c r="K104" s="36">
        <v>0</v>
      </c>
      <c r="L104" s="36">
        <v>132</v>
      </c>
      <c r="M104" s="36">
        <v>348</v>
      </c>
      <c r="O104" s="455"/>
    </row>
    <row r="105" spans="1:15" ht="20.100000000000001" customHeight="1" x14ac:dyDescent="0.2">
      <c r="A105" s="35" t="s">
        <v>241</v>
      </c>
      <c r="B105" s="36">
        <v>0</v>
      </c>
      <c r="C105" s="36">
        <v>0</v>
      </c>
      <c r="D105" s="36">
        <v>0</v>
      </c>
      <c r="E105" s="36">
        <v>0</v>
      </c>
      <c r="F105" s="36">
        <v>0</v>
      </c>
      <c r="G105" s="36">
        <v>0</v>
      </c>
      <c r="H105" s="36">
        <v>0</v>
      </c>
      <c r="I105" s="36">
        <v>0</v>
      </c>
      <c r="J105" s="36">
        <v>0</v>
      </c>
      <c r="K105" s="36">
        <v>0</v>
      </c>
      <c r="L105" s="36">
        <v>7</v>
      </c>
      <c r="M105" s="36">
        <v>22</v>
      </c>
      <c r="O105" s="455"/>
    </row>
    <row r="106" spans="1:15" s="30" customFormat="1" ht="20.100000000000001" customHeight="1" x14ac:dyDescent="0.2">
      <c r="A106" s="30" t="s">
        <v>242</v>
      </c>
      <c r="B106" s="31">
        <v>105</v>
      </c>
      <c r="C106" s="31">
        <v>1</v>
      </c>
      <c r="D106" s="31">
        <v>181</v>
      </c>
      <c r="E106" s="31">
        <v>20</v>
      </c>
      <c r="F106" s="31">
        <v>74</v>
      </c>
      <c r="G106" s="31">
        <v>11</v>
      </c>
      <c r="H106" s="31">
        <v>50</v>
      </c>
      <c r="I106" s="31">
        <v>4</v>
      </c>
      <c r="J106" s="31">
        <v>78</v>
      </c>
      <c r="K106" s="31">
        <v>0</v>
      </c>
      <c r="L106" s="31">
        <v>34</v>
      </c>
      <c r="M106" s="31">
        <v>8</v>
      </c>
      <c r="O106" s="455"/>
    </row>
    <row r="107" spans="1:15" ht="20.100000000000001" customHeight="1" x14ac:dyDescent="0.2">
      <c r="A107" s="35" t="s">
        <v>243</v>
      </c>
      <c r="B107" s="36">
        <v>0</v>
      </c>
      <c r="C107" s="36">
        <v>0</v>
      </c>
      <c r="D107" s="36">
        <v>0</v>
      </c>
      <c r="E107" s="36">
        <v>0</v>
      </c>
      <c r="F107" s="36">
        <v>0</v>
      </c>
      <c r="G107" s="36">
        <v>0</v>
      </c>
      <c r="H107" s="36">
        <v>0</v>
      </c>
      <c r="I107" s="36">
        <v>2</v>
      </c>
      <c r="J107" s="36">
        <v>0</v>
      </c>
      <c r="K107" s="36">
        <v>0</v>
      </c>
      <c r="L107" s="36">
        <v>0</v>
      </c>
      <c r="M107" s="36">
        <v>0</v>
      </c>
      <c r="O107" s="455"/>
    </row>
    <row r="108" spans="1:15" ht="20.100000000000001" customHeight="1" x14ac:dyDescent="0.2">
      <c r="A108" s="35" t="s">
        <v>244</v>
      </c>
      <c r="B108" s="36">
        <v>1</v>
      </c>
      <c r="C108" s="36">
        <v>0</v>
      </c>
      <c r="D108" s="36">
        <v>0</v>
      </c>
      <c r="E108" s="36">
        <v>0</v>
      </c>
      <c r="F108" s="36">
        <v>0</v>
      </c>
      <c r="G108" s="36">
        <v>0</v>
      </c>
      <c r="H108" s="36">
        <v>0</v>
      </c>
      <c r="I108" s="36">
        <v>0</v>
      </c>
      <c r="J108" s="36">
        <v>0</v>
      </c>
      <c r="K108" s="36">
        <v>0</v>
      </c>
      <c r="L108" s="36">
        <v>2</v>
      </c>
      <c r="M108" s="36">
        <v>0</v>
      </c>
      <c r="O108" s="455"/>
    </row>
    <row r="109" spans="1:15" ht="20.100000000000001" customHeight="1" x14ac:dyDescent="0.2">
      <c r="A109" s="35" t="s">
        <v>245</v>
      </c>
      <c r="B109" s="36">
        <v>0</v>
      </c>
      <c r="C109" s="36">
        <v>0</v>
      </c>
      <c r="D109" s="36">
        <v>0</v>
      </c>
      <c r="E109" s="36">
        <v>0</v>
      </c>
      <c r="F109" s="36">
        <v>0</v>
      </c>
      <c r="G109" s="36">
        <v>0</v>
      </c>
      <c r="H109" s="36">
        <v>0</v>
      </c>
      <c r="I109" s="36">
        <v>0</v>
      </c>
      <c r="J109" s="36">
        <v>0</v>
      </c>
      <c r="K109" s="36">
        <v>0</v>
      </c>
      <c r="L109" s="36">
        <v>1</v>
      </c>
      <c r="M109" s="36">
        <v>3</v>
      </c>
      <c r="O109" s="455"/>
    </row>
    <row r="110" spans="1:15" ht="20.100000000000001" customHeight="1" x14ac:dyDescent="0.2">
      <c r="A110" s="35" t="s">
        <v>246</v>
      </c>
      <c r="B110" s="36">
        <v>0</v>
      </c>
      <c r="C110" s="36">
        <v>0</v>
      </c>
      <c r="D110" s="36">
        <v>0</v>
      </c>
      <c r="E110" s="36">
        <v>0</v>
      </c>
      <c r="F110" s="36">
        <v>0</v>
      </c>
      <c r="G110" s="36">
        <v>0</v>
      </c>
      <c r="H110" s="36">
        <v>1</v>
      </c>
      <c r="I110" s="36">
        <v>1</v>
      </c>
      <c r="J110" s="36">
        <v>0</v>
      </c>
      <c r="K110" s="36">
        <v>0</v>
      </c>
      <c r="L110" s="36">
        <v>0</v>
      </c>
      <c r="M110" s="36">
        <v>4</v>
      </c>
      <c r="O110" s="455"/>
    </row>
    <row r="111" spans="1:15" ht="20.100000000000001" customHeight="1" x14ac:dyDescent="0.2">
      <c r="A111" s="35" t="s">
        <v>247</v>
      </c>
      <c r="B111" s="36">
        <v>0</v>
      </c>
      <c r="C111" s="36">
        <v>0</v>
      </c>
      <c r="D111" s="36">
        <v>4</v>
      </c>
      <c r="E111" s="36">
        <v>0</v>
      </c>
      <c r="F111" s="36">
        <v>0</v>
      </c>
      <c r="G111" s="36">
        <v>0</v>
      </c>
      <c r="H111" s="36">
        <v>0</v>
      </c>
      <c r="I111" s="36">
        <v>1</v>
      </c>
      <c r="J111" s="36">
        <v>0</v>
      </c>
      <c r="K111" s="36">
        <v>0</v>
      </c>
      <c r="L111" s="36">
        <v>1</v>
      </c>
      <c r="M111" s="36">
        <v>0</v>
      </c>
      <c r="O111" s="455"/>
    </row>
    <row r="112" spans="1:15" ht="20.100000000000001" customHeight="1" x14ac:dyDescent="0.2">
      <c r="A112" s="35" t="s">
        <v>248</v>
      </c>
      <c r="B112" s="36">
        <v>104</v>
      </c>
      <c r="C112" s="36">
        <v>1</v>
      </c>
      <c r="D112" s="36">
        <v>177</v>
      </c>
      <c r="E112" s="36">
        <v>20</v>
      </c>
      <c r="F112" s="36">
        <v>74</v>
      </c>
      <c r="G112" s="36">
        <v>11</v>
      </c>
      <c r="H112" s="36">
        <v>49</v>
      </c>
      <c r="I112" s="36">
        <v>0</v>
      </c>
      <c r="J112" s="36">
        <v>78</v>
      </c>
      <c r="K112" s="36">
        <v>0</v>
      </c>
      <c r="L112" s="36">
        <v>30</v>
      </c>
      <c r="M112" s="36">
        <v>1</v>
      </c>
      <c r="O112" s="455"/>
    </row>
    <row r="113" spans="1:15" ht="20.100000000000001" customHeight="1" x14ac:dyDescent="0.2">
      <c r="A113" s="30" t="s">
        <v>249</v>
      </c>
      <c r="B113" s="31">
        <v>22</v>
      </c>
      <c r="C113" s="31">
        <v>2</v>
      </c>
      <c r="D113" s="31">
        <v>6</v>
      </c>
      <c r="E113" s="31">
        <v>1</v>
      </c>
      <c r="F113" s="31">
        <v>5</v>
      </c>
      <c r="G113" s="31">
        <v>4</v>
      </c>
      <c r="H113" s="31">
        <v>14</v>
      </c>
      <c r="I113" s="31">
        <v>11</v>
      </c>
      <c r="J113" s="31">
        <v>1</v>
      </c>
      <c r="K113" s="31">
        <v>3</v>
      </c>
      <c r="L113" s="31">
        <v>167</v>
      </c>
      <c r="M113" s="31">
        <v>182</v>
      </c>
      <c r="O113" s="455"/>
    </row>
    <row r="114" spans="1:15" ht="20.100000000000001" customHeight="1" x14ac:dyDescent="0.2">
      <c r="A114" s="35" t="s">
        <v>250</v>
      </c>
      <c r="B114" s="36">
        <v>1</v>
      </c>
      <c r="C114" s="36">
        <v>0</v>
      </c>
      <c r="D114" s="36">
        <v>2</v>
      </c>
      <c r="E114" s="36">
        <v>0</v>
      </c>
      <c r="F114" s="36">
        <v>0</v>
      </c>
      <c r="G114" s="36">
        <v>0</v>
      </c>
      <c r="H114" s="36">
        <v>11</v>
      </c>
      <c r="I114" s="36">
        <v>1</v>
      </c>
      <c r="J114" s="36">
        <v>1</v>
      </c>
      <c r="K114" s="36">
        <v>2</v>
      </c>
      <c r="L114" s="36">
        <v>9</v>
      </c>
      <c r="M114" s="36">
        <v>8</v>
      </c>
      <c r="O114" s="455"/>
    </row>
    <row r="115" spans="1:15" ht="20.100000000000001" customHeight="1" x14ac:dyDescent="0.2">
      <c r="A115" s="35" t="s">
        <v>251</v>
      </c>
      <c r="B115" s="36">
        <v>0</v>
      </c>
      <c r="C115" s="36">
        <v>0</v>
      </c>
      <c r="D115" s="36">
        <v>0</v>
      </c>
      <c r="E115" s="36">
        <v>0</v>
      </c>
      <c r="F115" s="36">
        <v>0</v>
      </c>
      <c r="G115" s="36">
        <v>0</v>
      </c>
      <c r="H115" s="36">
        <v>0</v>
      </c>
      <c r="I115" s="36">
        <v>0</v>
      </c>
      <c r="J115" s="36">
        <v>0</v>
      </c>
      <c r="K115" s="36">
        <v>0</v>
      </c>
      <c r="L115" s="36">
        <v>0</v>
      </c>
      <c r="M115" s="36">
        <v>4</v>
      </c>
      <c r="O115" s="455"/>
    </row>
    <row r="116" spans="1:15" ht="20.100000000000001" customHeight="1" x14ac:dyDescent="0.2">
      <c r="A116" s="35" t="s">
        <v>252</v>
      </c>
      <c r="B116" s="36">
        <v>0</v>
      </c>
      <c r="C116" s="36">
        <v>0</v>
      </c>
      <c r="D116" s="36">
        <v>0</v>
      </c>
      <c r="E116" s="36">
        <v>0</v>
      </c>
      <c r="F116" s="36">
        <v>0</v>
      </c>
      <c r="G116" s="36">
        <v>0</v>
      </c>
      <c r="H116" s="36">
        <v>0</v>
      </c>
      <c r="I116" s="36">
        <v>0</v>
      </c>
      <c r="J116" s="36">
        <v>0</v>
      </c>
      <c r="K116" s="36">
        <v>0</v>
      </c>
      <c r="L116" s="36">
        <v>1</v>
      </c>
      <c r="M116" s="36">
        <v>2</v>
      </c>
      <c r="O116" s="455"/>
    </row>
    <row r="117" spans="1:15" ht="20.100000000000001" customHeight="1" x14ac:dyDescent="0.2">
      <c r="A117" s="35" t="s">
        <v>253</v>
      </c>
      <c r="B117" s="36">
        <v>0</v>
      </c>
      <c r="C117" s="36">
        <v>0</v>
      </c>
      <c r="D117" s="36">
        <v>0</v>
      </c>
      <c r="E117" s="36">
        <v>0</v>
      </c>
      <c r="F117" s="36">
        <v>0</v>
      </c>
      <c r="G117" s="36">
        <v>0</v>
      </c>
      <c r="H117" s="36">
        <v>0</v>
      </c>
      <c r="I117" s="36">
        <v>0</v>
      </c>
      <c r="J117" s="36">
        <v>0</v>
      </c>
      <c r="K117" s="36">
        <v>0</v>
      </c>
      <c r="L117" s="36">
        <v>1</v>
      </c>
      <c r="M117" s="36">
        <v>0</v>
      </c>
      <c r="O117" s="455"/>
    </row>
    <row r="118" spans="1:15" ht="20.100000000000001" customHeight="1" x14ac:dyDescent="0.2">
      <c r="A118" s="35" t="s">
        <v>254</v>
      </c>
      <c r="B118" s="36">
        <v>0</v>
      </c>
      <c r="C118" s="36">
        <v>0</v>
      </c>
      <c r="D118" s="36">
        <v>0</v>
      </c>
      <c r="E118" s="36">
        <v>0</v>
      </c>
      <c r="F118" s="36">
        <v>0</v>
      </c>
      <c r="G118" s="36">
        <v>0</v>
      </c>
      <c r="H118" s="36">
        <v>0</v>
      </c>
      <c r="I118" s="36">
        <v>3</v>
      </c>
      <c r="J118" s="36">
        <v>0</v>
      </c>
      <c r="K118" s="36">
        <v>0</v>
      </c>
      <c r="L118" s="36">
        <v>16</v>
      </c>
      <c r="M118" s="36">
        <v>19</v>
      </c>
      <c r="O118" s="455"/>
    </row>
    <row r="119" spans="1:15" ht="20.100000000000001" customHeight="1" x14ac:dyDescent="0.2">
      <c r="A119" s="35" t="s">
        <v>255</v>
      </c>
      <c r="B119" s="36">
        <v>0</v>
      </c>
      <c r="C119" s="36">
        <v>0</v>
      </c>
      <c r="D119" s="36">
        <v>0</v>
      </c>
      <c r="E119" s="36">
        <v>0</v>
      </c>
      <c r="F119" s="36">
        <v>0</v>
      </c>
      <c r="G119" s="36">
        <v>0</v>
      </c>
      <c r="H119" s="36">
        <v>0</v>
      </c>
      <c r="I119" s="36">
        <v>0</v>
      </c>
      <c r="J119" s="36">
        <v>0</v>
      </c>
      <c r="K119" s="36">
        <v>0</v>
      </c>
      <c r="L119" s="36">
        <v>0</v>
      </c>
      <c r="M119" s="36">
        <v>0</v>
      </c>
      <c r="O119" s="455"/>
    </row>
    <row r="120" spans="1:15" ht="20.100000000000001" customHeight="1" x14ac:dyDescent="0.2">
      <c r="A120" s="35" t="s">
        <v>256</v>
      </c>
      <c r="B120" s="36">
        <v>0</v>
      </c>
      <c r="C120" s="36">
        <v>2</v>
      </c>
      <c r="D120" s="36">
        <v>0</v>
      </c>
      <c r="E120" s="36">
        <v>0</v>
      </c>
      <c r="F120" s="36">
        <v>0</v>
      </c>
      <c r="G120" s="36">
        <v>0</v>
      </c>
      <c r="H120" s="36">
        <v>0</v>
      </c>
      <c r="I120" s="36">
        <v>1</v>
      </c>
      <c r="J120" s="36">
        <v>0</v>
      </c>
      <c r="K120" s="36">
        <v>0</v>
      </c>
      <c r="L120" s="36">
        <v>25</v>
      </c>
      <c r="M120" s="36">
        <v>17</v>
      </c>
      <c r="O120" s="455"/>
    </row>
    <row r="121" spans="1:15" ht="20.100000000000001" customHeight="1" x14ac:dyDescent="0.2">
      <c r="A121" s="35" t="s">
        <v>257</v>
      </c>
      <c r="B121" s="36">
        <v>0</v>
      </c>
      <c r="C121" s="36">
        <v>0</v>
      </c>
      <c r="D121" s="36">
        <v>1</v>
      </c>
      <c r="E121" s="36">
        <v>1</v>
      </c>
      <c r="F121" s="36">
        <v>1</v>
      </c>
      <c r="G121" s="36">
        <v>0</v>
      </c>
      <c r="H121" s="36">
        <v>1</v>
      </c>
      <c r="I121" s="36">
        <v>0</v>
      </c>
      <c r="J121" s="36">
        <v>0</v>
      </c>
      <c r="K121" s="36">
        <v>0</v>
      </c>
      <c r="L121" s="36">
        <v>3</v>
      </c>
      <c r="M121" s="36">
        <v>1</v>
      </c>
      <c r="O121" s="455"/>
    </row>
    <row r="122" spans="1:15" ht="20.100000000000001" customHeight="1" x14ac:dyDescent="0.2">
      <c r="A122" s="35" t="s">
        <v>258</v>
      </c>
      <c r="B122" s="36">
        <v>0</v>
      </c>
      <c r="C122" s="36">
        <v>0</v>
      </c>
      <c r="D122" s="36">
        <v>0</v>
      </c>
      <c r="E122" s="36">
        <v>0</v>
      </c>
      <c r="F122" s="36">
        <v>0</v>
      </c>
      <c r="G122" s="36">
        <v>0</v>
      </c>
      <c r="H122" s="36">
        <v>0</v>
      </c>
      <c r="I122" s="36">
        <v>0</v>
      </c>
      <c r="J122" s="36">
        <v>0</v>
      </c>
      <c r="K122" s="36">
        <v>0</v>
      </c>
      <c r="L122" s="36">
        <v>1</v>
      </c>
      <c r="M122" s="36">
        <v>1</v>
      </c>
      <c r="O122" s="455"/>
    </row>
    <row r="123" spans="1:15" ht="20.100000000000001" customHeight="1" x14ac:dyDescent="0.2">
      <c r="A123" s="35" t="s">
        <v>259</v>
      </c>
      <c r="B123" s="36">
        <v>0</v>
      </c>
      <c r="C123" s="36">
        <v>0</v>
      </c>
      <c r="D123" s="36">
        <v>0</v>
      </c>
      <c r="E123" s="36">
        <v>0</v>
      </c>
      <c r="F123" s="36">
        <v>0</v>
      </c>
      <c r="G123" s="36">
        <v>0</v>
      </c>
      <c r="H123" s="36">
        <v>0</v>
      </c>
      <c r="I123" s="36">
        <v>0</v>
      </c>
      <c r="J123" s="36">
        <v>0</v>
      </c>
      <c r="K123" s="36">
        <v>0</v>
      </c>
      <c r="L123" s="36">
        <v>0</v>
      </c>
      <c r="M123" s="36">
        <v>0</v>
      </c>
      <c r="O123" s="455"/>
    </row>
    <row r="124" spans="1:15" ht="20.100000000000001" customHeight="1" x14ac:dyDescent="0.2">
      <c r="A124" s="35" t="s">
        <v>260</v>
      </c>
      <c r="B124" s="36">
        <v>0</v>
      </c>
      <c r="C124" s="36">
        <v>0</v>
      </c>
      <c r="D124" s="36">
        <v>0</v>
      </c>
      <c r="E124" s="36">
        <v>0</v>
      </c>
      <c r="F124" s="36">
        <v>0</v>
      </c>
      <c r="G124" s="36">
        <v>0</v>
      </c>
      <c r="H124" s="36">
        <v>0</v>
      </c>
      <c r="I124" s="36">
        <v>0</v>
      </c>
      <c r="J124" s="36">
        <v>0</v>
      </c>
      <c r="K124" s="36">
        <v>1</v>
      </c>
      <c r="L124" s="36">
        <v>1</v>
      </c>
      <c r="M124" s="36">
        <v>10</v>
      </c>
      <c r="O124" s="455"/>
    </row>
    <row r="125" spans="1:15" ht="20.100000000000001" customHeight="1" x14ac:dyDescent="0.2">
      <c r="A125" s="35" t="s">
        <v>261</v>
      </c>
      <c r="B125" s="36">
        <v>0</v>
      </c>
      <c r="C125" s="36">
        <v>0</v>
      </c>
      <c r="D125" s="36">
        <v>0</v>
      </c>
      <c r="E125" s="36">
        <v>0</v>
      </c>
      <c r="F125" s="36">
        <v>0</v>
      </c>
      <c r="G125" s="36">
        <v>0</v>
      </c>
      <c r="H125" s="36">
        <v>0</v>
      </c>
      <c r="I125" s="36">
        <v>0</v>
      </c>
      <c r="J125" s="36">
        <v>0</v>
      </c>
      <c r="K125" s="36">
        <v>0</v>
      </c>
      <c r="L125" s="36">
        <v>1</v>
      </c>
      <c r="M125" s="36">
        <v>1</v>
      </c>
      <c r="O125" s="455"/>
    </row>
    <row r="126" spans="1:15" ht="20.100000000000001" customHeight="1" x14ac:dyDescent="0.2">
      <c r="A126" s="35" t="s">
        <v>262</v>
      </c>
      <c r="B126" s="36">
        <v>0</v>
      </c>
      <c r="C126" s="36">
        <v>0</v>
      </c>
      <c r="D126" s="36">
        <v>0</v>
      </c>
      <c r="E126" s="36">
        <v>0</v>
      </c>
      <c r="F126" s="36">
        <v>0</v>
      </c>
      <c r="G126" s="36">
        <v>0</v>
      </c>
      <c r="H126" s="36">
        <v>1</v>
      </c>
      <c r="I126" s="36">
        <v>6</v>
      </c>
      <c r="J126" s="36">
        <v>0</v>
      </c>
      <c r="K126" s="36">
        <v>0</v>
      </c>
      <c r="L126" s="36">
        <v>65</v>
      </c>
      <c r="M126" s="36">
        <v>72</v>
      </c>
      <c r="O126" s="455"/>
    </row>
    <row r="127" spans="1:15" ht="20.100000000000001" customHeight="1" x14ac:dyDescent="0.2">
      <c r="A127" s="35" t="s">
        <v>263</v>
      </c>
      <c r="B127" s="36">
        <v>0</v>
      </c>
      <c r="C127" s="36">
        <v>0</v>
      </c>
      <c r="D127" s="36">
        <v>0</v>
      </c>
      <c r="E127" s="36">
        <v>0</v>
      </c>
      <c r="F127" s="36">
        <v>0</v>
      </c>
      <c r="G127" s="36">
        <v>0</v>
      </c>
      <c r="H127" s="36">
        <v>0</v>
      </c>
      <c r="I127" s="36">
        <v>0</v>
      </c>
      <c r="J127" s="36">
        <v>0</v>
      </c>
      <c r="K127" s="36">
        <v>0</v>
      </c>
      <c r="L127" s="36">
        <v>0</v>
      </c>
      <c r="M127" s="36">
        <v>0</v>
      </c>
      <c r="O127" s="455"/>
    </row>
    <row r="128" spans="1:15" ht="20.100000000000001" customHeight="1" x14ac:dyDescent="0.2">
      <c r="A128" s="35" t="s">
        <v>264</v>
      </c>
      <c r="B128" s="36">
        <v>0</v>
      </c>
      <c r="C128" s="36">
        <v>0</v>
      </c>
      <c r="D128" s="36">
        <v>0</v>
      </c>
      <c r="E128" s="36">
        <v>0</v>
      </c>
      <c r="F128" s="36">
        <v>0</v>
      </c>
      <c r="G128" s="36">
        <v>0</v>
      </c>
      <c r="H128" s="36">
        <v>0</v>
      </c>
      <c r="I128" s="36">
        <v>0</v>
      </c>
      <c r="J128" s="36">
        <v>0</v>
      </c>
      <c r="K128" s="36">
        <v>0</v>
      </c>
      <c r="L128" s="36">
        <v>1</v>
      </c>
      <c r="M128" s="36">
        <v>2</v>
      </c>
      <c r="O128" s="455"/>
    </row>
    <row r="129" spans="1:15" s="30" customFormat="1" ht="20.100000000000001" customHeight="1" x14ac:dyDescent="0.2">
      <c r="A129" s="35" t="s">
        <v>265</v>
      </c>
      <c r="B129" s="36">
        <v>0</v>
      </c>
      <c r="C129" s="36">
        <v>0</v>
      </c>
      <c r="D129" s="36">
        <v>0</v>
      </c>
      <c r="E129" s="36">
        <v>0</v>
      </c>
      <c r="F129" s="36">
        <v>0</v>
      </c>
      <c r="G129" s="36">
        <v>0</v>
      </c>
      <c r="H129" s="36">
        <v>0</v>
      </c>
      <c r="I129" s="36">
        <v>0</v>
      </c>
      <c r="J129" s="36">
        <v>0</v>
      </c>
      <c r="K129" s="36">
        <v>0</v>
      </c>
      <c r="L129" s="36">
        <v>22</v>
      </c>
      <c r="M129" s="36">
        <v>19</v>
      </c>
      <c r="O129" s="455"/>
    </row>
    <row r="130" spans="1:15" s="30" customFormat="1" ht="20.100000000000001" customHeight="1" x14ac:dyDescent="0.2">
      <c r="A130" s="35" t="s">
        <v>266</v>
      </c>
      <c r="B130" s="36">
        <v>0</v>
      </c>
      <c r="C130" s="36">
        <v>0</v>
      </c>
      <c r="D130" s="36">
        <v>0</v>
      </c>
      <c r="E130" s="36">
        <v>0</v>
      </c>
      <c r="F130" s="36">
        <v>0</v>
      </c>
      <c r="G130" s="36">
        <v>0</v>
      </c>
      <c r="H130" s="36">
        <v>0</v>
      </c>
      <c r="I130" s="36">
        <v>0</v>
      </c>
      <c r="J130" s="36">
        <v>0</v>
      </c>
      <c r="K130" s="36">
        <v>0</v>
      </c>
      <c r="L130" s="36">
        <v>0</v>
      </c>
      <c r="M130" s="36">
        <v>0</v>
      </c>
      <c r="O130" s="455"/>
    </row>
    <row r="131" spans="1:15" s="30" customFormat="1" ht="20.100000000000001" customHeight="1" x14ac:dyDescent="0.2">
      <c r="A131" s="35" t="s">
        <v>267</v>
      </c>
      <c r="B131" s="36">
        <v>0</v>
      </c>
      <c r="C131" s="36">
        <v>0</v>
      </c>
      <c r="D131" s="36">
        <v>0</v>
      </c>
      <c r="E131" s="36">
        <v>0</v>
      </c>
      <c r="F131" s="36">
        <v>3</v>
      </c>
      <c r="G131" s="36">
        <v>0</v>
      </c>
      <c r="H131" s="36">
        <v>0</v>
      </c>
      <c r="I131" s="36">
        <v>0</v>
      </c>
      <c r="J131" s="36">
        <v>0</v>
      </c>
      <c r="K131" s="36">
        <v>0</v>
      </c>
      <c r="L131" s="36">
        <v>8</v>
      </c>
      <c r="M131" s="36">
        <v>6</v>
      </c>
      <c r="O131" s="455"/>
    </row>
    <row r="132" spans="1:15" ht="20.100000000000001" customHeight="1" x14ac:dyDescent="0.2">
      <c r="A132" s="35" t="s">
        <v>268</v>
      </c>
      <c r="B132" s="36">
        <v>0</v>
      </c>
      <c r="C132" s="36">
        <v>0</v>
      </c>
      <c r="D132" s="36">
        <v>0</v>
      </c>
      <c r="E132" s="36">
        <v>0</v>
      </c>
      <c r="F132" s="36">
        <v>0</v>
      </c>
      <c r="G132" s="36">
        <v>0</v>
      </c>
      <c r="H132" s="36">
        <v>0</v>
      </c>
      <c r="I132" s="36">
        <v>0</v>
      </c>
      <c r="J132" s="36">
        <v>0</v>
      </c>
      <c r="K132" s="36">
        <v>0</v>
      </c>
      <c r="L132" s="36">
        <v>1</v>
      </c>
      <c r="M132" s="36">
        <v>3</v>
      </c>
      <c r="O132" s="455"/>
    </row>
    <row r="133" spans="1:15" ht="20.100000000000001" customHeight="1" x14ac:dyDescent="0.2">
      <c r="A133" s="35" t="s">
        <v>269</v>
      </c>
      <c r="B133" s="36">
        <v>0</v>
      </c>
      <c r="C133" s="36">
        <v>0</v>
      </c>
      <c r="D133" s="36">
        <v>0</v>
      </c>
      <c r="E133" s="36">
        <v>0</v>
      </c>
      <c r="F133" s="36">
        <v>0</v>
      </c>
      <c r="G133" s="36">
        <v>0</v>
      </c>
      <c r="H133" s="36">
        <v>0</v>
      </c>
      <c r="I133" s="36">
        <v>0</v>
      </c>
      <c r="J133" s="36">
        <v>0</v>
      </c>
      <c r="K133" s="36">
        <v>0</v>
      </c>
      <c r="L133" s="36">
        <v>1</v>
      </c>
      <c r="M133" s="36">
        <v>4</v>
      </c>
      <c r="O133" s="455"/>
    </row>
    <row r="134" spans="1:15" s="30" customFormat="1" ht="20.100000000000001" customHeight="1" x14ac:dyDescent="0.2">
      <c r="A134" s="35" t="s">
        <v>270</v>
      </c>
      <c r="B134" s="36">
        <v>21</v>
      </c>
      <c r="C134" s="36">
        <v>0</v>
      </c>
      <c r="D134" s="36">
        <v>3</v>
      </c>
      <c r="E134" s="36">
        <v>0</v>
      </c>
      <c r="F134" s="36">
        <v>1</v>
      </c>
      <c r="G134" s="36">
        <v>4</v>
      </c>
      <c r="H134" s="36">
        <v>1</v>
      </c>
      <c r="I134" s="36">
        <v>0</v>
      </c>
      <c r="J134" s="36">
        <v>0</v>
      </c>
      <c r="K134" s="36">
        <v>0</v>
      </c>
      <c r="L134" s="36">
        <v>11</v>
      </c>
      <c r="M134" s="36">
        <v>13</v>
      </c>
      <c r="O134" s="455"/>
    </row>
    <row r="135" spans="1:15" ht="20.100000000000001" customHeight="1" x14ac:dyDescent="0.2">
      <c r="A135" s="30" t="s">
        <v>271</v>
      </c>
      <c r="B135" s="31">
        <v>0</v>
      </c>
      <c r="C135" s="31">
        <v>0</v>
      </c>
      <c r="D135" s="31">
        <v>0</v>
      </c>
      <c r="E135" s="31">
        <v>0</v>
      </c>
      <c r="F135" s="31">
        <v>0</v>
      </c>
      <c r="G135" s="31">
        <v>0</v>
      </c>
      <c r="H135" s="31">
        <v>0</v>
      </c>
      <c r="I135" s="31">
        <v>0</v>
      </c>
      <c r="J135" s="31">
        <v>0</v>
      </c>
      <c r="K135" s="31">
        <v>0</v>
      </c>
      <c r="L135" s="31">
        <v>0</v>
      </c>
      <c r="M135" s="31">
        <v>2</v>
      </c>
      <c r="O135" s="455"/>
    </row>
    <row r="136" spans="1:15" ht="20.100000000000001" customHeight="1" x14ac:dyDescent="0.2">
      <c r="A136" s="35" t="s">
        <v>272</v>
      </c>
      <c r="B136" s="39">
        <v>0</v>
      </c>
      <c r="C136" s="39">
        <v>0</v>
      </c>
      <c r="D136" s="39">
        <v>0</v>
      </c>
      <c r="E136" s="39">
        <v>0</v>
      </c>
      <c r="F136" s="39">
        <v>0</v>
      </c>
      <c r="G136" s="39">
        <v>0</v>
      </c>
      <c r="H136" s="39">
        <v>0</v>
      </c>
      <c r="I136" s="39">
        <v>0</v>
      </c>
      <c r="J136" s="39">
        <v>0</v>
      </c>
      <c r="K136" s="39">
        <v>0</v>
      </c>
      <c r="L136" s="39">
        <v>0</v>
      </c>
      <c r="M136" s="39">
        <v>2</v>
      </c>
      <c r="O136" s="455"/>
    </row>
    <row r="137" spans="1:15" ht="20.100000000000001" customHeight="1" x14ac:dyDescent="0.2">
      <c r="A137" s="35" t="s">
        <v>273</v>
      </c>
      <c r="B137" s="39">
        <v>0</v>
      </c>
      <c r="C137" s="39">
        <v>0</v>
      </c>
      <c r="D137" s="39">
        <v>0</v>
      </c>
      <c r="E137" s="39">
        <v>0</v>
      </c>
      <c r="F137" s="39">
        <v>0</v>
      </c>
      <c r="G137" s="39">
        <v>0</v>
      </c>
      <c r="H137" s="39">
        <v>0</v>
      </c>
      <c r="I137" s="39">
        <v>0</v>
      </c>
      <c r="J137" s="39">
        <v>0</v>
      </c>
      <c r="K137" s="39">
        <v>0</v>
      </c>
      <c r="L137" s="39">
        <v>0</v>
      </c>
      <c r="M137" s="39">
        <v>0</v>
      </c>
      <c r="O137" s="455"/>
    </row>
    <row r="138" spans="1:15" ht="20.100000000000001" customHeight="1" x14ac:dyDescent="0.2">
      <c r="A138" s="35" t="s">
        <v>274</v>
      </c>
      <c r="B138" s="39">
        <v>0</v>
      </c>
      <c r="C138" s="39">
        <v>0</v>
      </c>
      <c r="D138" s="39">
        <v>0</v>
      </c>
      <c r="E138" s="39">
        <v>0</v>
      </c>
      <c r="F138" s="39">
        <v>0</v>
      </c>
      <c r="G138" s="39">
        <v>0</v>
      </c>
      <c r="H138" s="39">
        <v>0</v>
      </c>
      <c r="I138" s="39">
        <v>0</v>
      </c>
      <c r="J138" s="39">
        <v>0</v>
      </c>
      <c r="K138" s="39">
        <v>0</v>
      </c>
      <c r="L138" s="39">
        <v>0</v>
      </c>
      <c r="M138" s="39">
        <v>0</v>
      </c>
      <c r="O138" s="455"/>
    </row>
    <row r="139" spans="1:15" s="30" customFormat="1" ht="20.100000000000001" customHeight="1" thickBot="1" x14ac:dyDescent="0.25">
      <c r="A139" s="40" t="s">
        <v>275</v>
      </c>
      <c r="B139" s="41">
        <v>0</v>
      </c>
      <c r="C139" s="41">
        <v>0</v>
      </c>
      <c r="D139" s="41">
        <v>0</v>
      </c>
      <c r="E139" s="41">
        <v>0</v>
      </c>
      <c r="F139" s="41">
        <v>0</v>
      </c>
      <c r="G139" s="41">
        <v>0</v>
      </c>
      <c r="H139" s="41">
        <v>0</v>
      </c>
      <c r="I139" s="41">
        <v>0</v>
      </c>
      <c r="J139" s="41">
        <v>0</v>
      </c>
      <c r="K139" s="41">
        <v>0</v>
      </c>
      <c r="L139" s="41">
        <v>0</v>
      </c>
      <c r="M139" s="41">
        <v>2</v>
      </c>
      <c r="O139" s="455"/>
    </row>
    <row r="140" spans="1:15" s="380" customFormat="1" ht="15.95" customHeight="1" x14ac:dyDescent="0.25">
      <c r="A140" s="149" t="s">
        <v>368</v>
      </c>
      <c r="F140" s="392"/>
      <c r="G140" s="392"/>
      <c r="H140" s="392"/>
      <c r="I140" s="392"/>
    </row>
    <row r="141" spans="1:15" ht="20.100000000000001" customHeight="1" x14ac:dyDescent="0.25">
      <c r="C141" s="39"/>
      <c r="D141" s="39"/>
      <c r="E141" s="39"/>
      <c r="F141" s="39"/>
      <c r="G141" s="39"/>
      <c r="H141" s="39"/>
      <c r="I141" s="39"/>
      <c r="J141" s="39"/>
      <c r="K141" s="39"/>
      <c r="L141" s="39"/>
      <c r="M141" s="39"/>
      <c r="O141" s="65"/>
    </row>
    <row r="142" spans="1:15" ht="20.100000000000001" customHeight="1" x14ac:dyDescent="0.25">
      <c r="H142" s="36"/>
      <c r="J142" s="36"/>
      <c r="L142" s="36"/>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zoomScaleSheetLayoutView="85" workbookViewId="0">
      <selection activeCell="F1" sqref="F1"/>
    </sheetView>
  </sheetViews>
  <sheetFormatPr defaultColWidth="11.42578125" defaultRowHeight="20.100000000000001" customHeight="1" x14ac:dyDescent="0.25"/>
  <cols>
    <col min="1" max="1" width="36.7109375" style="65" customWidth="1"/>
    <col min="2" max="3" width="10.28515625" style="65" customWidth="1"/>
    <col min="4" max="15" width="9" style="65" customWidth="1"/>
    <col min="16" max="256" width="11.42578125" style="65"/>
    <col min="257" max="257" width="36.7109375" style="65" customWidth="1"/>
    <col min="258" max="259" width="10.28515625" style="65" customWidth="1"/>
    <col min="260" max="271" width="9" style="65" customWidth="1"/>
    <col min="272" max="512" width="11.42578125" style="65"/>
    <col min="513" max="513" width="36.7109375" style="65" customWidth="1"/>
    <col min="514" max="515" width="10.28515625" style="65" customWidth="1"/>
    <col min="516" max="527" width="9" style="65" customWidth="1"/>
    <col min="528" max="768" width="11.42578125" style="65"/>
    <col min="769" max="769" width="36.7109375" style="65" customWidth="1"/>
    <col min="770" max="771" width="10.28515625" style="65" customWidth="1"/>
    <col min="772" max="783" width="9" style="65" customWidth="1"/>
    <col min="784" max="1024" width="11.42578125" style="65"/>
    <col min="1025" max="1025" width="36.7109375" style="65" customWidth="1"/>
    <col min="1026" max="1027" width="10.28515625" style="65" customWidth="1"/>
    <col min="1028" max="1039" width="9" style="65" customWidth="1"/>
    <col min="1040" max="1280" width="11.42578125" style="65"/>
    <col min="1281" max="1281" width="36.7109375" style="65" customWidth="1"/>
    <col min="1282" max="1283" width="10.28515625" style="65" customWidth="1"/>
    <col min="1284" max="1295" width="9" style="65" customWidth="1"/>
    <col min="1296" max="1536" width="11.42578125" style="65"/>
    <col min="1537" max="1537" width="36.7109375" style="65" customWidth="1"/>
    <col min="1538" max="1539" width="10.28515625" style="65" customWidth="1"/>
    <col min="1540" max="1551" width="9" style="65" customWidth="1"/>
    <col min="1552" max="1792" width="11.42578125" style="65"/>
    <col min="1793" max="1793" width="36.7109375" style="65" customWidth="1"/>
    <col min="1794" max="1795" width="10.28515625" style="65" customWidth="1"/>
    <col min="1796" max="1807" width="9" style="65" customWidth="1"/>
    <col min="1808" max="2048" width="11.42578125" style="65"/>
    <col min="2049" max="2049" width="36.7109375" style="65" customWidth="1"/>
    <col min="2050" max="2051" width="10.28515625" style="65" customWidth="1"/>
    <col min="2052" max="2063" width="9" style="65" customWidth="1"/>
    <col min="2064" max="2304" width="11.42578125" style="65"/>
    <col min="2305" max="2305" width="36.7109375" style="65" customWidth="1"/>
    <col min="2306" max="2307" width="10.28515625" style="65" customWidth="1"/>
    <col min="2308" max="2319" width="9" style="65" customWidth="1"/>
    <col min="2320" max="2560" width="11.42578125" style="65"/>
    <col min="2561" max="2561" width="36.7109375" style="65" customWidth="1"/>
    <col min="2562" max="2563" width="10.28515625" style="65" customWidth="1"/>
    <col min="2564" max="2575" width="9" style="65" customWidth="1"/>
    <col min="2576" max="2816" width="11.42578125" style="65"/>
    <col min="2817" max="2817" width="36.7109375" style="65" customWidth="1"/>
    <col min="2818" max="2819" width="10.28515625" style="65" customWidth="1"/>
    <col min="2820" max="2831" width="9" style="65" customWidth="1"/>
    <col min="2832" max="3072" width="11.42578125" style="65"/>
    <col min="3073" max="3073" width="36.7109375" style="65" customWidth="1"/>
    <col min="3074" max="3075" width="10.28515625" style="65" customWidth="1"/>
    <col min="3076" max="3087" width="9" style="65" customWidth="1"/>
    <col min="3088" max="3328" width="11.42578125" style="65"/>
    <col min="3329" max="3329" width="36.7109375" style="65" customWidth="1"/>
    <col min="3330" max="3331" width="10.28515625" style="65" customWidth="1"/>
    <col min="3332" max="3343" width="9" style="65" customWidth="1"/>
    <col min="3344" max="3584" width="11.42578125" style="65"/>
    <col min="3585" max="3585" width="36.7109375" style="65" customWidth="1"/>
    <col min="3586" max="3587" width="10.28515625" style="65" customWidth="1"/>
    <col min="3588" max="3599" width="9" style="65" customWidth="1"/>
    <col min="3600" max="3840" width="11.42578125" style="65"/>
    <col min="3841" max="3841" width="36.7109375" style="65" customWidth="1"/>
    <col min="3842" max="3843" width="10.28515625" style="65" customWidth="1"/>
    <col min="3844" max="3855" width="9" style="65" customWidth="1"/>
    <col min="3856" max="4096" width="11.42578125" style="65"/>
    <col min="4097" max="4097" width="36.7109375" style="65" customWidth="1"/>
    <col min="4098" max="4099" width="10.28515625" style="65" customWidth="1"/>
    <col min="4100" max="4111" width="9" style="65" customWidth="1"/>
    <col min="4112" max="4352" width="11.42578125" style="65"/>
    <col min="4353" max="4353" width="36.7109375" style="65" customWidth="1"/>
    <col min="4354" max="4355" width="10.28515625" style="65" customWidth="1"/>
    <col min="4356" max="4367" width="9" style="65" customWidth="1"/>
    <col min="4368" max="4608" width="11.42578125" style="65"/>
    <col min="4609" max="4609" width="36.7109375" style="65" customWidth="1"/>
    <col min="4610" max="4611" width="10.28515625" style="65" customWidth="1"/>
    <col min="4612" max="4623" width="9" style="65" customWidth="1"/>
    <col min="4624" max="4864" width="11.42578125" style="65"/>
    <col min="4865" max="4865" width="36.7109375" style="65" customWidth="1"/>
    <col min="4866" max="4867" width="10.28515625" style="65" customWidth="1"/>
    <col min="4868" max="4879" width="9" style="65" customWidth="1"/>
    <col min="4880" max="5120" width="11.42578125" style="65"/>
    <col min="5121" max="5121" width="36.7109375" style="65" customWidth="1"/>
    <col min="5122" max="5123" width="10.28515625" style="65" customWidth="1"/>
    <col min="5124" max="5135" width="9" style="65" customWidth="1"/>
    <col min="5136" max="5376" width="11.42578125" style="65"/>
    <col min="5377" max="5377" width="36.7109375" style="65" customWidth="1"/>
    <col min="5378" max="5379" width="10.28515625" style="65" customWidth="1"/>
    <col min="5380" max="5391" width="9" style="65" customWidth="1"/>
    <col min="5392" max="5632" width="11.42578125" style="65"/>
    <col min="5633" max="5633" width="36.7109375" style="65" customWidth="1"/>
    <col min="5634" max="5635" width="10.28515625" style="65" customWidth="1"/>
    <col min="5636" max="5647" width="9" style="65" customWidth="1"/>
    <col min="5648" max="5888" width="11.42578125" style="65"/>
    <col min="5889" max="5889" width="36.7109375" style="65" customWidth="1"/>
    <col min="5890" max="5891" width="10.28515625" style="65" customWidth="1"/>
    <col min="5892" max="5903" width="9" style="65" customWidth="1"/>
    <col min="5904" max="6144" width="11.42578125" style="65"/>
    <col min="6145" max="6145" width="36.7109375" style="65" customWidth="1"/>
    <col min="6146" max="6147" width="10.28515625" style="65" customWidth="1"/>
    <col min="6148" max="6159" width="9" style="65" customWidth="1"/>
    <col min="6160" max="6400" width="11.42578125" style="65"/>
    <col min="6401" max="6401" width="36.7109375" style="65" customWidth="1"/>
    <col min="6402" max="6403" width="10.28515625" style="65" customWidth="1"/>
    <col min="6404" max="6415" width="9" style="65" customWidth="1"/>
    <col min="6416" max="6656" width="11.42578125" style="65"/>
    <col min="6657" max="6657" width="36.7109375" style="65" customWidth="1"/>
    <col min="6658" max="6659" width="10.28515625" style="65" customWidth="1"/>
    <col min="6660" max="6671" width="9" style="65" customWidth="1"/>
    <col min="6672" max="6912" width="11.42578125" style="65"/>
    <col min="6913" max="6913" width="36.7109375" style="65" customWidth="1"/>
    <col min="6914" max="6915" width="10.28515625" style="65" customWidth="1"/>
    <col min="6916" max="6927" width="9" style="65" customWidth="1"/>
    <col min="6928" max="7168" width="11.42578125" style="65"/>
    <col min="7169" max="7169" width="36.7109375" style="65" customWidth="1"/>
    <col min="7170" max="7171" width="10.28515625" style="65" customWidth="1"/>
    <col min="7172" max="7183" width="9" style="65" customWidth="1"/>
    <col min="7184" max="7424" width="11.42578125" style="65"/>
    <col min="7425" max="7425" width="36.7109375" style="65" customWidth="1"/>
    <col min="7426" max="7427" width="10.28515625" style="65" customWidth="1"/>
    <col min="7428" max="7439" width="9" style="65" customWidth="1"/>
    <col min="7440" max="7680" width="11.42578125" style="65"/>
    <col min="7681" max="7681" width="36.7109375" style="65" customWidth="1"/>
    <col min="7682" max="7683" width="10.28515625" style="65" customWidth="1"/>
    <col min="7684" max="7695" width="9" style="65" customWidth="1"/>
    <col min="7696" max="7936" width="11.42578125" style="65"/>
    <col min="7937" max="7937" width="36.7109375" style="65" customWidth="1"/>
    <col min="7938" max="7939" width="10.28515625" style="65" customWidth="1"/>
    <col min="7940" max="7951" width="9" style="65" customWidth="1"/>
    <col min="7952" max="8192" width="11.42578125" style="65"/>
    <col min="8193" max="8193" width="36.7109375" style="65" customWidth="1"/>
    <col min="8194" max="8195" width="10.28515625" style="65" customWidth="1"/>
    <col min="8196" max="8207" width="9" style="65" customWidth="1"/>
    <col min="8208" max="8448" width="11.42578125" style="65"/>
    <col min="8449" max="8449" width="36.7109375" style="65" customWidth="1"/>
    <col min="8450" max="8451" width="10.28515625" style="65" customWidth="1"/>
    <col min="8452" max="8463" width="9" style="65" customWidth="1"/>
    <col min="8464" max="8704" width="11.42578125" style="65"/>
    <col min="8705" max="8705" width="36.7109375" style="65" customWidth="1"/>
    <col min="8706" max="8707" width="10.28515625" style="65" customWidth="1"/>
    <col min="8708" max="8719" width="9" style="65" customWidth="1"/>
    <col min="8720" max="8960" width="11.42578125" style="65"/>
    <col min="8961" max="8961" width="36.7109375" style="65" customWidth="1"/>
    <col min="8962" max="8963" width="10.28515625" style="65" customWidth="1"/>
    <col min="8964" max="8975" width="9" style="65" customWidth="1"/>
    <col min="8976" max="9216" width="11.42578125" style="65"/>
    <col min="9217" max="9217" width="36.7109375" style="65" customWidth="1"/>
    <col min="9218" max="9219" width="10.28515625" style="65" customWidth="1"/>
    <col min="9220" max="9231" width="9" style="65" customWidth="1"/>
    <col min="9232" max="9472" width="11.42578125" style="65"/>
    <col min="9473" max="9473" width="36.7109375" style="65" customWidth="1"/>
    <col min="9474" max="9475" width="10.28515625" style="65" customWidth="1"/>
    <col min="9476" max="9487" width="9" style="65" customWidth="1"/>
    <col min="9488" max="9728" width="11.42578125" style="65"/>
    <col min="9729" max="9729" width="36.7109375" style="65" customWidth="1"/>
    <col min="9730" max="9731" width="10.28515625" style="65" customWidth="1"/>
    <col min="9732" max="9743" width="9" style="65" customWidth="1"/>
    <col min="9744" max="9984" width="11.42578125" style="65"/>
    <col min="9985" max="9985" width="36.7109375" style="65" customWidth="1"/>
    <col min="9986" max="9987" width="10.28515625" style="65" customWidth="1"/>
    <col min="9988" max="9999" width="9" style="65" customWidth="1"/>
    <col min="10000" max="10240" width="11.42578125" style="65"/>
    <col min="10241" max="10241" width="36.7109375" style="65" customWidth="1"/>
    <col min="10242" max="10243" width="10.28515625" style="65" customWidth="1"/>
    <col min="10244" max="10255" width="9" style="65" customWidth="1"/>
    <col min="10256" max="10496" width="11.42578125" style="65"/>
    <col min="10497" max="10497" width="36.7109375" style="65" customWidth="1"/>
    <col min="10498" max="10499" width="10.28515625" style="65" customWidth="1"/>
    <col min="10500" max="10511" width="9" style="65" customWidth="1"/>
    <col min="10512" max="10752" width="11.42578125" style="65"/>
    <col min="10753" max="10753" width="36.7109375" style="65" customWidth="1"/>
    <col min="10754" max="10755" width="10.28515625" style="65" customWidth="1"/>
    <col min="10756" max="10767" width="9" style="65" customWidth="1"/>
    <col min="10768" max="11008" width="11.42578125" style="65"/>
    <col min="11009" max="11009" width="36.7109375" style="65" customWidth="1"/>
    <col min="11010" max="11011" width="10.28515625" style="65" customWidth="1"/>
    <col min="11012" max="11023" width="9" style="65" customWidth="1"/>
    <col min="11024" max="11264" width="11.42578125" style="65"/>
    <col min="11265" max="11265" width="36.7109375" style="65" customWidth="1"/>
    <col min="11266" max="11267" width="10.28515625" style="65" customWidth="1"/>
    <col min="11268" max="11279" width="9" style="65" customWidth="1"/>
    <col min="11280" max="11520" width="11.42578125" style="65"/>
    <col min="11521" max="11521" width="36.7109375" style="65" customWidth="1"/>
    <col min="11522" max="11523" width="10.28515625" style="65" customWidth="1"/>
    <col min="11524" max="11535" width="9" style="65" customWidth="1"/>
    <col min="11536" max="11776" width="11.42578125" style="65"/>
    <col min="11777" max="11777" width="36.7109375" style="65" customWidth="1"/>
    <col min="11778" max="11779" width="10.28515625" style="65" customWidth="1"/>
    <col min="11780" max="11791" width="9" style="65" customWidth="1"/>
    <col min="11792" max="12032" width="11.42578125" style="65"/>
    <col min="12033" max="12033" width="36.7109375" style="65" customWidth="1"/>
    <col min="12034" max="12035" width="10.28515625" style="65" customWidth="1"/>
    <col min="12036" max="12047" width="9" style="65" customWidth="1"/>
    <col min="12048" max="12288" width="11.42578125" style="65"/>
    <col min="12289" max="12289" width="36.7109375" style="65" customWidth="1"/>
    <col min="12290" max="12291" width="10.28515625" style="65" customWidth="1"/>
    <col min="12292" max="12303" width="9" style="65" customWidth="1"/>
    <col min="12304" max="12544" width="11.42578125" style="65"/>
    <col min="12545" max="12545" width="36.7109375" style="65" customWidth="1"/>
    <col min="12546" max="12547" width="10.28515625" style="65" customWidth="1"/>
    <col min="12548" max="12559" width="9" style="65" customWidth="1"/>
    <col min="12560" max="12800" width="11.42578125" style="65"/>
    <col min="12801" max="12801" width="36.7109375" style="65" customWidth="1"/>
    <col min="12802" max="12803" width="10.28515625" style="65" customWidth="1"/>
    <col min="12804" max="12815" width="9" style="65" customWidth="1"/>
    <col min="12816" max="13056" width="11.42578125" style="65"/>
    <col min="13057" max="13057" width="36.7109375" style="65" customWidth="1"/>
    <col min="13058" max="13059" width="10.28515625" style="65" customWidth="1"/>
    <col min="13060" max="13071" width="9" style="65" customWidth="1"/>
    <col min="13072" max="13312" width="11.42578125" style="65"/>
    <col min="13313" max="13313" width="36.7109375" style="65" customWidth="1"/>
    <col min="13314" max="13315" width="10.28515625" style="65" customWidth="1"/>
    <col min="13316" max="13327" width="9" style="65" customWidth="1"/>
    <col min="13328" max="13568" width="11.42578125" style="65"/>
    <col min="13569" max="13569" width="36.7109375" style="65" customWidth="1"/>
    <col min="13570" max="13571" width="10.28515625" style="65" customWidth="1"/>
    <col min="13572" max="13583" width="9" style="65" customWidth="1"/>
    <col min="13584" max="13824" width="11.42578125" style="65"/>
    <col min="13825" max="13825" width="36.7109375" style="65" customWidth="1"/>
    <col min="13826" max="13827" width="10.28515625" style="65" customWidth="1"/>
    <col min="13828" max="13839" width="9" style="65" customWidth="1"/>
    <col min="13840" max="14080" width="11.42578125" style="65"/>
    <col min="14081" max="14081" width="36.7109375" style="65" customWidth="1"/>
    <col min="14082" max="14083" width="10.28515625" style="65" customWidth="1"/>
    <col min="14084" max="14095" width="9" style="65" customWidth="1"/>
    <col min="14096" max="14336" width="11.42578125" style="65"/>
    <col min="14337" max="14337" width="36.7109375" style="65" customWidth="1"/>
    <col min="14338" max="14339" width="10.28515625" style="65" customWidth="1"/>
    <col min="14340" max="14351" width="9" style="65" customWidth="1"/>
    <col min="14352" max="14592" width="11.42578125" style="65"/>
    <col min="14593" max="14593" width="36.7109375" style="65" customWidth="1"/>
    <col min="14594" max="14595" width="10.28515625" style="65" customWidth="1"/>
    <col min="14596" max="14607" width="9" style="65" customWidth="1"/>
    <col min="14608" max="14848" width="11.42578125" style="65"/>
    <col min="14849" max="14849" width="36.7109375" style="65" customWidth="1"/>
    <col min="14850" max="14851" width="10.28515625" style="65" customWidth="1"/>
    <col min="14852" max="14863" width="9" style="65" customWidth="1"/>
    <col min="14864" max="15104" width="11.42578125" style="65"/>
    <col min="15105" max="15105" width="36.7109375" style="65" customWidth="1"/>
    <col min="15106" max="15107" width="10.28515625" style="65" customWidth="1"/>
    <col min="15108" max="15119" width="9" style="65" customWidth="1"/>
    <col min="15120" max="15360" width="11.42578125" style="65"/>
    <col min="15361" max="15361" width="36.7109375" style="65" customWidth="1"/>
    <col min="15362" max="15363" width="10.28515625" style="65" customWidth="1"/>
    <col min="15364" max="15375" width="9" style="65" customWidth="1"/>
    <col min="15376" max="15616" width="11.42578125" style="65"/>
    <col min="15617" max="15617" width="36.7109375" style="65" customWidth="1"/>
    <col min="15618" max="15619" width="10.28515625" style="65" customWidth="1"/>
    <col min="15620" max="15631" width="9" style="65" customWidth="1"/>
    <col min="15632" max="15872" width="11.42578125" style="65"/>
    <col min="15873" max="15873" width="36.7109375" style="65" customWidth="1"/>
    <col min="15874" max="15875" width="10.28515625" style="65" customWidth="1"/>
    <col min="15876" max="15887" width="9" style="65" customWidth="1"/>
    <col min="15888" max="16128" width="11.42578125" style="65"/>
    <col min="16129" max="16129" width="36.7109375" style="65" customWidth="1"/>
    <col min="16130" max="16131" width="10.28515625" style="65" customWidth="1"/>
    <col min="16132" max="16143" width="9" style="65" customWidth="1"/>
    <col min="16144" max="16384" width="11.42578125" style="65"/>
  </cols>
  <sheetData>
    <row r="1" spans="1:15" s="151" customFormat="1" ht="24.95" customHeight="1" x14ac:dyDescent="0.25">
      <c r="A1" s="144" t="s">
        <v>381</v>
      </c>
      <c r="B1" s="144"/>
      <c r="C1" s="144"/>
    </row>
    <row r="2" spans="1:15" s="151" customFormat="1" ht="24.95" customHeight="1" thickBot="1" x14ac:dyDescent="0.3">
      <c r="A2" s="145" t="s">
        <v>387</v>
      </c>
      <c r="B2" s="456"/>
      <c r="C2" s="456"/>
      <c r="D2" s="220"/>
      <c r="E2" s="220"/>
      <c r="F2" s="220"/>
      <c r="G2" s="220"/>
      <c r="H2" s="220"/>
      <c r="I2" s="220"/>
      <c r="J2" s="220"/>
      <c r="K2" s="220"/>
      <c r="L2" s="220"/>
      <c r="M2" s="220"/>
      <c r="N2" s="220"/>
      <c r="O2" s="220"/>
    </row>
    <row r="3" spans="1:15" ht="20.100000000000001" customHeight="1" x14ac:dyDescent="0.25">
      <c r="A3" s="1487" t="s">
        <v>203</v>
      </c>
      <c r="B3" s="1483" t="s">
        <v>298</v>
      </c>
      <c r="C3" s="1484"/>
      <c r="D3" s="1484"/>
      <c r="E3" s="1484"/>
      <c r="F3" s="1484"/>
      <c r="G3" s="1484"/>
      <c r="H3" s="1484"/>
      <c r="I3" s="1484"/>
      <c r="J3" s="1484"/>
      <c r="K3" s="1484"/>
      <c r="L3" s="1484"/>
      <c r="M3" s="1484"/>
      <c r="N3" s="1484"/>
      <c r="O3" s="1484"/>
    </row>
    <row r="4" spans="1:15" ht="20.100000000000001" customHeight="1" x14ac:dyDescent="0.25">
      <c r="A4" s="1488"/>
      <c r="B4" s="19" t="s">
        <v>205</v>
      </c>
      <c r="C4" s="19"/>
      <c r="D4" s="19" t="s">
        <v>278</v>
      </c>
      <c r="E4" s="19"/>
      <c r="F4" s="19" t="s">
        <v>279</v>
      </c>
      <c r="G4" s="19"/>
      <c r="H4" s="19" t="s">
        <v>280</v>
      </c>
      <c r="I4" s="19"/>
      <c r="J4" s="19" t="s">
        <v>281</v>
      </c>
      <c r="K4" s="19"/>
      <c r="L4" s="19" t="s">
        <v>282</v>
      </c>
      <c r="M4" s="19"/>
      <c r="N4" s="19" t="s">
        <v>283</v>
      </c>
      <c r="O4" s="54"/>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64593</v>
      </c>
      <c r="C6" s="27">
        <v>75301</v>
      </c>
      <c r="D6" s="27">
        <v>34568</v>
      </c>
      <c r="E6" s="27">
        <v>41634</v>
      </c>
      <c r="F6" s="27">
        <v>12986</v>
      </c>
      <c r="G6" s="27">
        <v>15733</v>
      </c>
      <c r="H6" s="27">
        <v>3416</v>
      </c>
      <c r="I6" s="27">
        <v>4251</v>
      </c>
      <c r="J6" s="27">
        <v>2089</v>
      </c>
      <c r="K6" s="27">
        <v>2426</v>
      </c>
      <c r="L6" s="27">
        <v>762</v>
      </c>
      <c r="M6" s="27">
        <v>685</v>
      </c>
      <c r="N6" s="27">
        <v>446</v>
      </c>
      <c r="O6" s="27">
        <v>541</v>
      </c>
    </row>
    <row r="7" spans="1:15" s="89" customFormat="1" ht="20.100000000000001" customHeight="1" x14ac:dyDescent="0.25">
      <c r="A7" s="30" t="s">
        <v>212</v>
      </c>
      <c r="B7" s="89">
        <v>43</v>
      </c>
      <c r="C7" s="89">
        <v>2</v>
      </c>
      <c r="D7" s="89">
        <v>29</v>
      </c>
      <c r="E7" s="89">
        <v>0</v>
      </c>
      <c r="F7" s="89">
        <v>6</v>
      </c>
      <c r="G7" s="89">
        <v>1</v>
      </c>
      <c r="H7" s="89">
        <v>0</v>
      </c>
      <c r="I7" s="89">
        <v>0</v>
      </c>
      <c r="J7" s="89">
        <v>2</v>
      </c>
      <c r="K7" s="89">
        <v>1</v>
      </c>
      <c r="L7" s="89">
        <v>1</v>
      </c>
      <c r="M7" s="89">
        <v>0</v>
      </c>
      <c r="N7" s="89">
        <v>0</v>
      </c>
      <c r="O7" s="89">
        <v>0</v>
      </c>
    </row>
    <row r="8" spans="1:15" s="83" customFormat="1" ht="20.100000000000001" customHeight="1" x14ac:dyDescent="0.25">
      <c r="A8" s="35" t="s">
        <v>213</v>
      </c>
      <c r="B8" s="83">
        <v>4</v>
      </c>
      <c r="C8" s="83">
        <v>0</v>
      </c>
      <c r="D8" s="83">
        <v>2</v>
      </c>
      <c r="E8" s="83">
        <v>0</v>
      </c>
      <c r="F8" s="83">
        <v>2</v>
      </c>
      <c r="G8" s="83">
        <v>0</v>
      </c>
      <c r="H8" s="83">
        <v>0</v>
      </c>
      <c r="I8" s="83">
        <v>0</v>
      </c>
      <c r="J8" s="83">
        <v>0</v>
      </c>
      <c r="K8" s="83">
        <v>0</v>
      </c>
      <c r="L8" s="83">
        <v>0</v>
      </c>
      <c r="M8" s="83">
        <v>0</v>
      </c>
      <c r="N8" s="83">
        <v>0</v>
      </c>
      <c r="O8" s="83">
        <v>0</v>
      </c>
    </row>
    <row r="9" spans="1:15" s="83" customFormat="1" ht="20.100000000000001" customHeight="1" x14ac:dyDescent="0.25">
      <c r="A9" s="35" t="s">
        <v>214</v>
      </c>
      <c r="B9" s="83">
        <v>0</v>
      </c>
      <c r="C9" s="83">
        <v>0</v>
      </c>
      <c r="D9" s="83">
        <v>0</v>
      </c>
      <c r="E9" s="83">
        <v>0</v>
      </c>
      <c r="F9" s="83">
        <v>0</v>
      </c>
      <c r="G9" s="83">
        <v>0</v>
      </c>
      <c r="H9" s="83">
        <v>0</v>
      </c>
      <c r="I9" s="83">
        <v>0</v>
      </c>
      <c r="J9" s="83">
        <v>0</v>
      </c>
      <c r="K9" s="83">
        <v>0</v>
      </c>
      <c r="L9" s="83">
        <v>0</v>
      </c>
      <c r="M9" s="83">
        <v>0</v>
      </c>
      <c r="N9" s="83">
        <v>0</v>
      </c>
      <c r="O9" s="83">
        <v>0</v>
      </c>
    </row>
    <row r="10" spans="1:15" s="83" customFormat="1" ht="20.100000000000001" customHeight="1" x14ac:dyDescent="0.25">
      <c r="A10" s="35" t="s">
        <v>215</v>
      </c>
      <c r="B10" s="83">
        <v>0</v>
      </c>
      <c r="C10" s="83">
        <v>0</v>
      </c>
      <c r="D10" s="83">
        <v>0</v>
      </c>
      <c r="E10" s="83">
        <v>0</v>
      </c>
      <c r="F10" s="83">
        <v>0</v>
      </c>
      <c r="G10" s="83">
        <v>0</v>
      </c>
      <c r="H10" s="83">
        <v>0</v>
      </c>
      <c r="I10" s="83">
        <v>0</v>
      </c>
      <c r="J10" s="83">
        <v>0</v>
      </c>
      <c r="K10" s="83">
        <v>0</v>
      </c>
      <c r="L10" s="83">
        <v>0</v>
      </c>
      <c r="M10" s="83">
        <v>0</v>
      </c>
      <c r="N10" s="83">
        <v>0</v>
      </c>
      <c r="O10" s="83">
        <v>0</v>
      </c>
    </row>
    <row r="11" spans="1:15" s="83" customFormat="1" ht="20.100000000000001" customHeight="1" x14ac:dyDescent="0.25">
      <c r="A11" s="35" t="s">
        <v>216</v>
      </c>
      <c r="B11" s="83">
        <v>0</v>
      </c>
      <c r="C11" s="83">
        <v>0</v>
      </c>
      <c r="D11" s="83">
        <v>0</v>
      </c>
      <c r="E11" s="83">
        <v>0</v>
      </c>
      <c r="F11" s="83">
        <v>0</v>
      </c>
      <c r="G11" s="83">
        <v>0</v>
      </c>
      <c r="H11" s="83">
        <v>0</v>
      </c>
      <c r="I11" s="83">
        <v>0</v>
      </c>
      <c r="J11" s="83">
        <v>0</v>
      </c>
      <c r="K11" s="83">
        <v>0</v>
      </c>
      <c r="L11" s="83">
        <v>0</v>
      </c>
      <c r="M11" s="83">
        <v>0</v>
      </c>
      <c r="N11" s="83">
        <v>0</v>
      </c>
      <c r="O11" s="83">
        <v>0</v>
      </c>
    </row>
    <row r="12" spans="1:15" s="83" customFormat="1" ht="20.100000000000001" customHeight="1" x14ac:dyDescent="0.25">
      <c r="A12" s="35" t="s">
        <v>217</v>
      </c>
      <c r="B12" s="83">
        <v>39</v>
      </c>
      <c r="C12" s="83">
        <v>2</v>
      </c>
      <c r="D12" s="83">
        <v>27</v>
      </c>
      <c r="E12" s="83">
        <v>0</v>
      </c>
      <c r="F12" s="83">
        <v>4</v>
      </c>
      <c r="G12" s="83">
        <v>1</v>
      </c>
      <c r="H12" s="83">
        <v>0</v>
      </c>
      <c r="I12" s="83">
        <v>0</v>
      </c>
      <c r="J12" s="83">
        <v>2</v>
      </c>
      <c r="K12" s="83">
        <v>1</v>
      </c>
      <c r="L12" s="83">
        <v>1</v>
      </c>
      <c r="M12" s="83">
        <v>0</v>
      </c>
      <c r="N12" s="83">
        <v>0</v>
      </c>
      <c r="O12" s="83">
        <v>0</v>
      </c>
    </row>
    <row r="13" spans="1:15" s="89" customFormat="1" ht="20.100000000000001" customHeight="1" x14ac:dyDescent="0.25">
      <c r="A13" s="30" t="s">
        <v>218</v>
      </c>
      <c r="B13" s="89">
        <v>6</v>
      </c>
      <c r="C13" s="89">
        <v>4</v>
      </c>
      <c r="D13" s="89">
        <v>4</v>
      </c>
      <c r="E13" s="89">
        <v>0</v>
      </c>
      <c r="F13" s="89">
        <v>1</v>
      </c>
      <c r="G13" s="89">
        <v>1</v>
      </c>
      <c r="H13" s="89">
        <v>1</v>
      </c>
      <c r="I13" s="89">
        <v>0</v>
      </c>
      <c r="J13" s="89">
        <v>0</v>
      </c>
      <c r="K13" s="89">
        <v>0</v>
      </c>
      <c r="L13" s="89">
        <v>0</v>
      </c>
      <c r="M13" s="89">
        <v>0</v>
      </c>
      <c r="N13" s="89">
        <v>0</v>
      </c>
      <c r="O13" s="89">
        <v>1</v>
      </c>
    </row>
    <row r="14" spans="1:15" s="83" customFormat="1" ht="20.100000000000001" customHeight="1" x14ac:dyDescent="0.25">
      <c r="A14" s="35" t="s">
        <v>219</v>
      </c>
      <c r="B14" s="83">
        <v>1</v>
      </c>
      <c r="C14" s="83">
        <v>0</v>
      </c>
      <c r="D14" s="83">
        <v>1</v>
      </c>
      <c r="E14" s="83">
        <v>0</v>
      </c>
      <c r="F14" s="83">
        <v>0</v>
      </c>
      <c r="G14" s="83">
        <v>0</v>
      </c>
      <c r="H14" s="83">
        <v>0</v>
      </c>
      <c r="I14" s="83">
        <v>0</v>
      </c>
      <c r="J14" s="83">
        <v>0</v>
      </c>
      <c r="K14" s="83">
        <v>0</v>
      </c>
      <c r="L14" s="83">
        <v>0</v>
      </c>
      <c r="M14" s="83">
        <v>0</v>
      </c>
      <c r="N14" s="83">
        <v>0</v>
      </c>
      <c r="O14" s="83">
        <v>0</v>
      </c>
    </row>
    <row r="15" spans="1:15" s="83" customFormat="1" ht="20.100000000000001" customHeight="1" x14ac:dyDescent="0.25">
      <c r="A15" s="35" t="s">
        <v>220</v>
      </c>
      <c r="B15" s="83">
        <v>2</v>
      </c>
      <c r="C15" s="83">
        <v>0</v>
      </c>
      <c r="D15" s="83">
        <v>2</v>
      </c>
      <c r="E15" s="83">
        <v>0</v>
      </c>
      <c r="F15" s="83">
        <v>0</v>
      </c>
      <c r="G15" s="83">
        <v>0</v>
      </c>
      <c r="H15" s="83">
        <v>0</v>
      </c>
      <c r="I15" s="83">
        <v>0</v>
      </c>
      <c r="J15" s="83">
        <v>0</v>
      </c>
      <c r="K15" s="83">
        <v>0</v>
      </c>
      <c r="L15" s="83">
        <v>0</v>
      </c>
      <c r="M15" s="83">
        <v>0</v>
      </c>
      <c r="N15" s="83">
        <v>0</v>
      </c>
      <c r="O15" s="83">
        <v>0</v>
      </c>
    </row>
    <row r="16" spans="1:15" s="83" customFormat="1" ht="20.100000000000001" customHeight="1" x14ac:dyDescent="0.25">
      <c r="A16" s="35" t="s">
        <v>221</v>
      </c>
      <c r="B16" s="83">
        <v>1</v>
      </c>
      <c r="C16" s="83">
        <v>1</v>
      </c>
      <c r="D16" s="83">
        <v>1</v>
      </c>
      <c r="E16" s="83">
        <v>0</v>
      </c>
      <c r="F16" s="83">
        <v>0</v>
      </c>
      <c r="G16" s="83">
        <v>1</v>
      </c>
      <c r="H16" s="83">
        <v>0</v>
      </c>
      <c r="I16" s="83">
        <v>0</v>
      </c>
      <c r="J16" s="83">
        <v>0</v>
      </c>
      <c r="K16" s="83">
        <v>0</v>
      </c>
      <c r="L16" s="83">
        <v>0</v>
      </c>
      <c r="M16" s="83">
        <v>0</v>
      </c>
      <c r="N16" s="83">
        <v>0</v>
      </c>
      <c r="O16" s="83">
        <v>0</v>
      </c>
    </row>
    <row r="17" spans="1:15" s="83" customFormat="1" ht="20.100000000000001" customHeight="1" x14ac:dyDescent="0.25">
      <c r="A17" s="35" t="s">
        <v>222</v>
      </c>
      <c r="B17" s="83">
        <v>1</v>
      </c>
      <c r="C17" s="83">
        <v>2</v>
      </c>
      <c r="D17" s="83">
        <v>0</v>
      </c>
      <c r="E17" s="83">
        <v>0</v>
      </c>
      <c r="F17" s="83">
        <v>0</v>
      </c>
      <c r="G17" s="83">
        <v>0</v>
      </c>
      <c r="H17" s="83">
        <v>1</v>
      </c>
      <c r="I17" s="83">
        <v>0</v>
      </c>
      <c r="J17" s="83">
        <v>0</v>
      </c>
      <c r="K17" s="83">
        <v>0</v>
      </c>
      <c r="L17" s="83">
        <v>0</v>
      </c>
      <c r="M17" s="83">
        <v>0</v>
      </c>
      <c r="N17" s="83">
        <v>0</v>
      </c>
      <c r="O17" s="83">
        <v>0</v>
      </c>
    </row>
    <row r="18" spans="1:15" s="83" customFormat="1" ht="20.100000000000001" customHeight="1" x14ac:dyDescent="0.25">
      <c r="A18" s="35" t="s">
        <v>223</v>
      </c>
      <c r="B18" s="83">
        <v>1</v>
      </c>
      <c r="C18" s="83">
        <v>1</v>
      </c>
      <c r="D18" s="83">
        <v>0</v>
      </c>
      <c r="E18" s="83">
        <v>0</v>
      </c>
      <c r="F18" s="83">
        <v>1</v>
      </c>
      <c r="G18" s="83">
        <v>0</v>
      </c>
      <c r="H18" s="83">
        <v>0</v>
      </c>
      <c r="I18" s="83">
        <v>0</v>
      </c>
      <c r="J18" s="83">
        <v>0</v>
      </c>
      <c r="K18" s="83">
        <v>0</v>
      </c>
      <c r="L18" s="83">
        <v>0</v>
      </c>
      <c r="M18" s="83">
        <v>0</v>
      </c>
      <c r="N18" s="83">
        <v>0</v>
      </c>
      <c r="O18" s="83">
        <v>1</v>
      </c>
    </row>
    <row r="19" spans="1:15" s="89" customFormat="1" ht="20.100000000000001" customHeight="1" x14ac:dyDescent="0.25">
      <c r="A19" s="30" t="s">
        <v>224</v>
      </c>
      <c r="B19" s="89">
        <v>34</v>
      </c>
      <c r="C19" s="89">
        <v>20</v>
      </c>
      <c r="D19" s="89">
        <v>9</v>
      </c>
      <c r="E19" s="89">
        <v>7</v>
      </c>
      <c r="F19" s="89">
        <v>6</v>
      </c>
      <c r="G19" s="89">
        <v>3</v>
      </c>
      <c r="H19" s="89">
        <v>10</v>
      </c>
      <c r="I19" s="89">
        <v>3</v>
      </c>
      <c r="J19" s="89">
        <v>4</v>
      </c>
      <c r="K19" s="89">
        <v>0</v>
      </c>
      <c r="L19" s="89">
        <v>1</v>
      </c>
      <c r="M19" s="89">
        <v>0</v>
      </c>
      <c r="N19" s="89">
        <v>0</v>
      </c>
      <c r="O19" s="89">
        <v>0</v>
      </c>
    </row>
    <row r="20" spans="1:15" s="83" customFormat="1" ht="20.100000000000001" customHeight="1" x14ac:dyDescent="0.25">
      <c r="A20" s="35" t="s">
        <v>225</v>
      </c>
      <c r="B20" s="83">
        <v>18</v>
      </c>
      <c r="C20" s="83">
        <v>2</v>
      </c>
      <c r="D20" s="83">
        <v>5</v>
      </c>
      <c r="E20" s="83">
        <v>0</v>
      </c>
      <c r="F20" s="83">
        <v>3</v>
      </c>
      <c r="G20" s="83">
        <v>0</v>
      </c>
      <c r="H20" s="83">
        <v>5</v>
      </c>
      <c r="I20" s="83">
        <v>2</v>
      </c>
      <c r="J20" s="83">
        <v>3</v>
      </c>
      <c r="K20" s="83">
        <v>0</v>
      </c>
      <c r="L20" s="83">
        <v>0</v>
      </c>
      <c r="M20" s="83">
        <v>0</v>
      </c>
      <c r="N20" s="83">
        <v>0</v>
      </c>
      <c r="O20" s="83">
        <v>0</v>
      </c>
    </row>
    <row r="21" spans="1:15" s="83" customFormat="1" ht="20.100000000000001" customHeight="1" x14ac:dyDescent="0.25">
      <c r="A21" s="35" t="s">
        <v>227</v>
      </c>
      <c r="B21" s="83">
        <v>15</v>
      </c>
      <c r="C21" s="83">
        <v>18</v>
      </c>
      <c r="D21" s="83">
        <v>4</v>
      </c>
      <c r="E21" s="83">
        <v>7</v>
      </c>
      <c r="F21" s="83">
        <v>2</v>
      </c>
      <c r="G21" s="83">
        <v>3</v>
      </c>
      <c r="H21" s="83">
        <v>5</v>
      </c>
      <c r="I21" s="83">
        <v>1</v>
      </c>
      <c r="J21" s="83">
        <v>1</v>
      </c>
      <c r="K21" s="83">
        <v>0</v>
      </c>
      <c r="L21" s="83">
        <v>1</v>
      </c>
      <c r="M21" s="83">
        <v>0</v>
      </c>
      <c r="N21" s="83">
        <v>0</v>
      </c>
      <c r="O21" s="83">
        <v>0</v>
      </c>
    </row>
    <row r="22" spans="1:15" s="83" customFormat="1" ht="20.100000000000001" customHeight="1" x14ac:dyDescent="0.25">
      <c r="A22" s="35" t="s">
        <v>228</v>
      </c>
      <c r="B22" s="83">
        <v>1</v>
      </c>
      <c r="C22" s="83">
        <v>0</v>
      </c>
      <c r="D22" s="83">
        <v>0</v>
      </c>
      <c r="E22" s="83">
        <v>0</v>
      </c>
      <c r="F22" s="83">
        <v>1</v>
      </c>
      <c r="G22" s="83">
        <v>0</v>
      </c>
      <c r="H22" s="83">
        <v>0</v>
      </c>
      <c r="I22" s="83">
        <v>0</v>
      </c>
      <c r="J22" s="83">
        <v>0</v>
      </c>
      <c r="K22" s="83">
        <v>0</v>
      </c>
      <c r="L22" s="83">
        <v>0</v>
      </c>
      <c r="M22" s="83">
        <v>0</v>
      </c>
      <c r="N22" s="83">
        <v>0</v>
      </c>
      <c r="O22" s="83">
        <v>0</v>
      </c>
    </row>
    <row r="23" spans="1:15" s="89" customFormat="1" ht="20.100000000000001" customHeight="1" x14ac:dyDescent="0.25">
      <c r="A23" s="30" t="s">
        <v>229</v>
      </c>
      <c r="B23" s="89">
        <v>63728</v>
      </c>
      <c r="C23" s="89">
        <v>74827</v>
      </c>
      <c r="D23" s="89">
        <v>34389</v>
      </c>
      <c r="E23" s="89">
        <v>41535</v>
      </c>
      <c r="F23" s="89">
        <v>12712</v>
      </c>
      <c r="G23" s="89">
        <v>15525</v>
      </c>
      <c r="H23" s="89">
        <v>3286</v>
      </c>
      <c r="I23" s="89">
        <v>4222</v>
      </c>
      <c r="J23" s="89">
        <v>2021</v>
      </c>
      <c r="K23" s="89">
        <v>2398</v>
      </c>
      <c r="L23" s="89">
        <v>715</v>
      </c>
      <c r="M23" s="89">
        <v>679</v>
      </c>
      <c r="N23" s="89">
        <v>403</v>
      </c>
      <c r="O23" s="89">
        <v>532</v>
      </c>
    </row>
    <row r="24" spans="1:15" s="83" customFormat="1" ht="20.100000000000001" customHeight="1" x14ac:dyDescent="0.25">
      <c r="A24" s="35" t="s">
        <v>230</v>
      </c>
      <c r="B24" s="83">
        <v>62391</v>
      </c>
      <c r="C24" s="83">
        <v>73462</v>
      </c>
      <c r="D24" s="83">
        <v>33885</v>
      </c>
      <c r="E24" s="83">
        <v>41156</v>
      </c>
      <c r="F24" s="83">
        <v>12533</v>
      </c>
      <c r="G24" s="83">
        <v>15338</v>
      </c>
      <c r="H24" s="83">
        <v>3227</v>
      </c>
      <c r="I24" s="83">
        <v>4138</v>
      </c>
      <c r="J24" s="83">
        <v>1919</v>
      </c>
      <c r="K24" s="83">
        <v>2312</v>
      </c>
      <c r="L24" s="83">
        <v>677</v>
      </c>
      <c r="M24" s="83">
        <v>630</v>
      </c>
      <c r="N24" s="83">
        <v>382</v>
      </c>
      <c r="O24" s="83">
        <v>487</v>
      </c>
    </row>
    <row r="25" spans="1:15" s="83" customFormat="1" ht="20.100000000000001" customHeight="1" x14ac:dyDescent="0.25">
      <c r="A25" s="35" t="s">
        <v>231</v>
      </c>
      <c r="B25" s="83">
        <v>33</v>
      </c>
      <c r="C25" s="83">
        <v>19</v>
      </c>
      <c r="D25" s="83">
        <v>15</v>
      </c>
      <c r="E25" s="83">
        <v>3</v>
      </c>
      <c r="F25" s="83">
        <v>8</v>
      </c>
      <c r="G25" s="83">
        <v>3</v>
      </c>
      <c r="H25" s="83">
        <v>5</v>
      </c>
      <c r="I25" s="83">
        <v>0</v>
      </c>
      <c r="J25" s="83">
        <v>1</v>
      </c>
      <c r="K25" s="83">
        <v>0</v>
      </c>
      <c r="L25" s="83">
        <v>0</v>
      </c>
      <c r="M25" s="83">
        <v>0</v>
      </c>
      <c r="N25" s="83">
        <v>0</v>
      </c>
      <c r="O25" s="83">
        <v>3</v>
      </c>
    </row>
    <row r="26" spans="1:15" s="83" customFormat="1" ht="20.100000000000001" customHeight="1" x14ac:dyDescent="0.25">
      <c r="A26" s="35" t="s">
        <v>232</v>
      </c>
      <c r="B26" s="83">
        <v>255</v>
      </c>
      <c r="C26" s="83">
        <v>136</v>
      </c>
      <c r="D26" s="83">
        <v>31</v>
      </c>
      <c r="E26" s="83">
        <v>36</v>
      </c>
      <c r="F26" s="83">
        <v>47</v>
      </c>
      <c r="G26" s="83">
        <v>57</v>
      </c>
      <c r="H26" s="83">
        <v>14</v>
      </c>
      <c r="I26" s="83">
        <v>17</v>
      </c>
      <c r="J26" s="83">
        <v>12</v>
      </c>
      <c r="K26" s="83">
        <v>4</v>
      </c>
      <c r="L26" s="83">
        <v>8</v>
      </c>
      <c r="M26" s="83">
        <v>2</v>
      </c>
      <c r="N26" s="83">
        <v>6</v>
      </c>
      <c r="O26" s="83">
        <v>1</v>
      </c>
    </row>
    <row r="27" spans="1:15" s="83" customFormat="1" ht="20.100000000000001" customHeight="1" x14ac:dyDescent="0.25">
      <c r="A27" s="35" t="s">
        <v>233</v>
      </c>
      <c r="B27" s="83">
        <v>16</v>
      </c>
      <c r="C27" s="83">
        <v>28</v>
      </c>
      <c r="D27" s="83">
        <v>7</v>
      </c>
      <c r="E27" s="83">
        <v>9</v>
      </c>
      <c r="F27" s="83">
        <v>0</v>
      </c>
      <c r="G27" s="83">
        <v>2</v>
      </c>
      <c r="H27" s="83">
        <v>2</v>
      </c>
      <c r="I27" s="83">
        <v>2</v>
      </c>
      <c r="J27" s="83">
        <v>1</v>
      </c>
      <c r="K27" s="83">
        <v>4</v>
      </c>
      <c r="L27" s="83">
        <v>1</v>
      </c>
      <c r="M27" s="83">
        <v>1</v>
      </c>
      <c r="N27" s="83">
        <v>1</v>
      </c>
      <c r="O27" s="83">
        <v>1</v>
      </c>
    </row>
    <row r="28" spans="1:15" s="83" customFormat="1" ht="20.100000000000001" customHeight="1" x14ac:dyDescent="0.25">
      <c r="A28" s="35" t="s">
        <v>234</v>
      </c>
      <c r="B28" s="83">
        <v>1</v>
      </c>
      <c r="C28" s="83">
        <v>7</v>
      </c>
      <c r="D28" s="83">
        <v>0</v>
      </c>
      <c r="E28" s="83">
        <v>0</v>
      </c>
      <c r="F28" s="83">
        <v>0</v>
      </c>
      <c r="G28" s="83">
        <v>1</v>
      </c>
      <c r="H28" s="83">
        <v>0</v>
      </c>
      <c r="I28" s="83">
        <v>0</v>
      </c>
      <c r="J28" s="83">
        <v>0</v>
      </c>
      <c r="K28" s="83">
        <v>1</v>
      </c>
      <c r="L28" s="83">
        <v>1</v>
      </c>
      <c r="M28" s="83">
        <v>0</v>
      </c>
      <c r="N28" s="83">
        <v>0</v>
      </c>
      <c r="O28" s="83">
        <v>0</v>
      </c>
    </row>
    <row r="29" spans="1:15" s="83" customFormat="1"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s="83" customFormat="1" ht="20.100000000000001" customHeight="1" x14ac:dyDescent="0.25">
      <c r="A30" s="35" t="s">
        <v>236</v>
      </c>
      <c r="B30" s="83">
        <v>947</v>
      </c>
      <c r="C30" s="83">
        <v>1128</v>
      </c>
      <c r="D30" s="83">
        <v>445</v>
      </c>
      <c r="E30" s="83">
        <v>321</v>
      </c>
      <c r="F30" s="83">
        <v>120</v>
      </c>
      <c r="G30" s="83">
        <v>119</v>
      </c>
      <c r="H30" s="83">
        <v>24</v>
      </c>
      <c r="I30" s="83">
        <v>64</v>
      </c>
      <c r="J30" s="83">
        <v>79</v>
      </c>
      <c r="K30" s="83">
        <v>76</v>
      </c>
      <c r="L30" s="83">
        <v>21</v>
      </c>
      <c r="M30" s="83">
        <v>43</v>
      </c>
      <c r="N30" s="83">
        <v>10</v>
      </c>
      <c r="O30" s="83">
        <v>34</v>
      </c>
    </row>
    <row r="31" spans="1:15" s="83" customFormat="1" ht="20.100000000000001" customHeight="1" x14ac:dyDescent="0.25">
      <c r="A31" s="35" t="s">
        <v>237</v>
      </c>
      <c r="B31" s="83">
        <v>17</v>
      </c>
      <c r="C31" s="83">
        <v>7</v>
      </c>
      <c r="D31" s="83">
        <v>3</v>
      </c>
      <c r="E31" s="83">
        <v>1</v>
      </c>
      <c r="F31" s="83">
        <v>0</v>
      </c>
      <c r="G31" s="83">
        <v>0</v>
      </c>
      <c r="H31" s="83">
        <v>1</v>
      </c>
      <c r="I31" s="83">
        <v>0</v>
      </c>
      <c r="J31" s="83">
        <v>2</v>
      </c>
      <c r="K31" s="83">
        <v>0</v>
      </c>
      <c r="L31" s="83">
        <v>0</v>
      </c>
      <c r="M31" s="83">
        <v>0</v>
      </c>
      <c r="N31" s="83">
        <v>1</v>
      </c>
      <c r="O31" s="83">
        <v>1</v>
      </c>
    </row>
    <row r="32" spans="1:15" s="83" customFormat="1" ht="20.100000000000001" customHeight="1" x14ac:dyDescent="0.25">
      <c r="A32" s="35" t="s">
        <v>238</v>
      </c>
      <c r="B32" s="83">
        <v>0</v>
      </c>
      <c r="C32" s="83">
        <v>0</v>
      </c>
      <c r="D32" s="83">
        <v>0</v>
      </c>
      <c r="E32" s="83">
        <v>0</v>
      </c>
      <c r="F32" s="83">
        <v>0</v>
      </c>
      <c r="G32" s="83">
        <v>0</v>
      </c>
      <c r="H32" s="83">
        <v>0</v>
      </c>
      <c r="I32" s="83">
        <v>0</v>
      </c>
      <c r="J32" s="83">
        <v>0</v>
      </c>
      <c r="K32" s="83">
        <v>0</v>
      </c>
      <c r="L32" s="83">
        <v>0</v>
      </c>
      <c r="M32" s="83">
        <v>0</v>
      </c>
      <c r="N32" s="83">
        <v>0</v>
      </c>
      <c r="O32" s="83">
        <v>0</v>
      </c>
    </row>
    <row r="33" spans="1:15" s="83" customFormat="1" ht="20.100000000000001" customHeight="1" x14ac:dyDescent="0.25">
      <c r="A33" s="35" t="s">
        <v>239</v>
      </c>
      <c r="B33" s="83">
        <v>0</v>
      </c>
      <c r="C33" s="83">
        <v>0</v>
      </c>
      <c r="D33" s="83">
        <v>0</v>
      </c>
      <c r="E33" s="83">
        <v>0</v>
      </c>
      <c r="F33" s="83">
        <v>0</v>
      </c>
      <c r="G33" s="83">
        <v>0</v>
      </c>
      <c r="H33" s="83">
        <v>0</v>
      </c>
      <c r="I33" s="83">
        <v>0</v>
      </c>
      <c r="J33" s="83">
        <v>0</v>
      </c>
      <c r="K33" s="83">
        <v>0</v>
      </c>
      <c r="L33" s="83">
        <v>0</v>
      </c>
      <c r="M33" s="83">
        <v>0</v>
      </c>
      <c r="N33" s="83">
        <v>0</v>
      </c>
      <c r="O33" s="83">
        <v>0</v>
      </c>
    </row>
    <row r="34" spans="1:15" s="83" customFormat="1" ht="20.100000000000001" customHeight="1" x14ac:dyDescent="0.25">
      <c r="A34" s="35" t="s">
        <v>240</v>
      </c>
      <c r="B34" s="83">
        <v>67</v>
      </c>
      <c r="C34" s="83">
        <v>39</v>
      </c>
      <c r="D34" s="83">
        <v>2</v>
      </c>
      <c r="E34" s="83">
        <v>9</v>
      </c>
      <c r="F34" s="83">
        <v>4</v>
      </c>
      <c r="G34" s="83">
        <v>5</v>
      </c>
      <c r="H34" s="83">
        <v>13</v>
      </c>
      <c r="I34" s="83">
        <v>1</v>
      </c>
      <c r="J34" s="83">
        <v>7</v>
      </c>
      <c r="K34" s="83">
        <v>1</v>
      </c>
      <c r="L34" s="83">
        <v>7</v>
      </c>
      <c r="M34" s="83">
        <v>3</v>
      </c>
      <c r="N34" s="83">
        <v>3</v>
      </c>
      <c r="O34" s="83">
        <v>5</v>
      </c>
    </row>
    <row r="35" spans="1:15" s="83" customFormat="1" ht="20.100000000000001" customHeight="1" x14ac:dyDescent="0.25">
      <c r="A35" s="35" t="s">
        <v>241</v>
      </c>
      <c r="B35" s="83">
        <v>1</v>
      </c>
      <c r="C35" s="83">
        <v>1</v>
      </c>
      <c r="D35" s="83">
        <v>1</v>
      </c>
      <c r="E35" s="83">
        <v>0</v>
      </c>
      <c r="F35" s="83">
        <v>0</v>
      </c>
      <c r="G35" s="83">
        <v>0</v>
      </c>
      <c r="H35" s="83">
        <v>0</v>
      </c>
      <c r="I35" s="83">
        <v>0</v>
      </c>
      <c r="J35" s="83">
        <v>0</v>
      </c>
      <c r="K35" s="83">
        <v>0</v>
      </c>
      <c r="L35" s="83">
        <v>0</v>
      </c>
      <c r="M35" s="83">
        <v>0</v>
      </c>
      <c r="N35" s="83">
        <v>0</v>
      </c>
      <c r="O35" s="83">
        <v>0</v>
      </c>
    </row>
    <row r="36" spans="1:15" s="89" customFormat="1" ht="20.100000000000001" customHeight="1" x14ac:dyDescent="0.25">
      <c r="A36" s="30" t="s">
        <v>242</v>
      </c>
      <c r="B36" s="89">
        <v>191</v>
      </c>
      <c r="C36" s="89">
        <v>124</v>
      </c>
      <c r="D36" s="89">
        <v>51</v>
      </c>
      <c r="E36" s="89">
        <v>15</v>
      </c>
      <c r="F36" s="89">
        <v>92</v>
      </c>
      <c r="G36" s="89">
        <v>104</v>
      </c>
      <c r="H36" s="89">
        <v>19</v>
      </c>
      <c r="I36" s="89">
        <v>0</v>
      </c>
      <c r="J36" s="89">
        <v>13</v>
      </c>
      <c r="K36" s="89">
        <v>1</v>
      </c>
      <c r="L36" s="89">
        <v>7</v>
      </c>
      <c r="M36" s="89">
        <v>0</v>
      </c>
      <c r="N36" s="89">
        <v>7</v>
      </c>
      <c r="O36" s="89">
        <v>0</v>
      </c>
    </row>
    <row r="37" spans="1:15" s="83" customFormat="1" ht="20.100000000000001" customHeight="1" x14ac:dyDescent="0.25">
      <c r="A37" s="35" t="s">
        <v>243</v>
      </c>
      <c r="B37" s="83">
        <v>0</v>
      </c>
      <c r="C37" s="83">
        <v>0</v>
      </c>
      <c r="D37" s="83">
        <v>0</v>
      </c>
      <c r="E37" s="83">
        <v>0</v>
      </c>
      <c r="F37" s="83">
        <v>0</v>
      </c>
      <c r="G37" s="83">
        <v>0</v>
      </c>
      <c r="H37" s="83">
        <v>0</v>
      </c>
      <c r="I37" s="83">
        <v>0</v>
      </c>
      <c r="J37" s="83">
        <v>0</v>
      </c>
      <c r="K37" s="83">
        <v>0</v>
      </c>
      <c r="L37" s="83">
        <v>0</v>
      </c>
      <c r="M37" s="83">
        <v>0</v>
      </c>
      <c r="N37" s="83">
        <v>0</v>
      </c>
      <c r="O37" s="83">
        <v>0</v>
      </c>
    </row>
    <row r="38" spans="1:15" s="83" customFormat="1" ht="20.100000000000001" customHeight="1" x14ac:dyDescent="0.25">
      <c r="A38" s="35" t="s">
        <v>244</v>
      </c>
      <c r="B38" s="83">
        <v>0</v>
      </c>
      <c r="C38" s="83">
        <v>0</v>
      </c>
      <c r="D38" s="83">
        <v>0</v>
      </c>
      <c r="E38" s="83">
        <v>0</v>
      </c>
      <c r="F38" s="83">
        <v>0</v>
      </c>
      <c r="G38" s="83">
        <v>0</v>
      </c>
      <c r="H38" s="83">
        <v>0</v>
      </c>
      <c r="I38" s="83">
        <v>0</v>
      </c>
      <c r="J38" s="83">
        <v>0</v>
      </c>
      <c r="K38" s="83">
        <v>0</v>
      </c>
      <c r="L38" s="83">
        <v>0</v>
      </c>
      <c r="M38" s="83">
        <v>0</v>
      </c>
      <c r="N38" s="83">
        <v>0</v>
      </c>
      <c r="O38" s="83">
        <v>0</v>
      </c>
    </row>
    <row r="39" spans="1:15" s="83" customFormat="1" ht="20.100000000000001" customHeight="1" x14ac:dyDescent="0.25">
      <c r="A39" s="35" t="s">
        <v>245</v>
      </c>
      <c r="B39" s="83">
        <v>163</v>
      </c>
      <c r="C39" s="83">
        <v>101</v>
      </c>
      <c r="D39" s="83">
        <v>37</v>
      </c>
      <c r="E39" s="83">
        <v>4</v>
      </c>
      <c r="F39" s="83">
        <v>89</v>
      </c>
      <c r="G39" s="83">
        <v>97</v>
      </c>
      <c r="H39" s="83">
        <v>15</v>
      </c>
      <c r="I39" s="83">
        <v>0</v>
      </c>
      <c r="J39" s="83">
        <v>9</v>
      </c>
      <c r="K39" s="83">
        <v>0</v>
      </c>
      <c r="L39" s="83">
        <v>6</v>
      </c>
      <c r="M39" s="83">
        <v>0</v>
      </c>
      <c r="N39" s="83">
        <v>5</v>
      </c>
      <c r="O39" s="83">
        <v>0</v>
      </c>
    </row>
    <row r="40" spans="1:15" s="83" customFormat="1" ht="20.100000000000001" customHeight="1" x14ac:dyDescent="0.25">
      <c r="A40" s="35" t="s">
        <v>246</v>
      </c>
      <c r="B40" s="83">
        <v>12</v>
      </c>
      <c r="C40" s="83">
        <v>4</v>
      </c>
      <c r="D40" s="83">
        <v>5</v>
      </c>
      <c r="E40" s="83">
        <v>1</v>
      </c>
      <c r="F40" s="83">
        <v>1</v>
      </c>
      <c r="G40" s="83">
        <v>1</v>
      </c>
      <c r="H40" s="83">
        <v>3</v>
      </c>
      <c r="I40" s="83">
        <v>0</v>
      </c>
      <c r="J40" s="83">
        <v>2</v>
      </c>
      <c r="K40" s="83">
        <v>0</v>
      </c>
      <c r="L40" s="83">
        <v>0</v>
      </c>
      <c r="M40" s="83">
        <v>0</v>
      </c>
      <c r="N40" s="83">
        <v>1</v>
      </c>
      <c r="O40" s="83">
        <v>0</v>
      </c>
    </row>
    <row r="41" spans="1:15" s="83" customFormat="1" ht="20.100000000000001" customHeight="1" x14ac:dyDescent="0.25">
      <c r="A41" s="35" t="s">
        <v>247</v>
      </c>
      <c r="B41" s="83">
        <v>3</v>
      </c>
      <c r="C41" s="83">
        <v>0</v>
      </c>
      <c r="D41" s="83">
        <v>0</v>
      </c>
      <c r="E41" s="83">
        <v>0</v>
      </c>
      <c r="F41" s="83">
        <v>2</v>
      </c>
      <c r="G41" s="83">
        <v>0</v>
      </c>
      <c r="H41" s="83">
        <v>0</v>
      </c>
      <c r="I41" s="83">
        <v>0</v>
      </c>
      <c r="J41" s="83">
        <v>0</v>
      </c>
      <c r="K41" s="83">
        <v>0</v>
      </c>
      <c r="L41" s="83">
        <v>0</v>
      </c>
      <c r="M41" s="83">
        <v>0</v>
      </c>
      <c r="N41" s="83">
        <v>1</v>
      </c>
      <c r="O41" s="83">
        <v>0</v>
      </c>
    </row>
    <row r="42" spans="1:15" s="83" customFormat="1" ht="20.100000000000001" customHeight="1" x14ac:dyDescent="0.25">
      <c r="A42" s="35" t="s">
        <v>248</v>
      </c>
      <c r="B42" s="83">
        <v>13</v>
      </c>
      <c r="C42" s="83">
        <v>19</v>
      </c>
      <c r="D42" s="83">
        <v>9</v>
      </c>
      <c r="E42" s="83">
        <v>10</v>
      </c>
      <c r="F42" s="83">
        <v>0</v>
      </c>
      <c r="G42" s="83">
        <v>6</v>
      </c>
      <c r="H42" s="83">
        <v>1</v>
      </c>
      <c r="I42" s="83">
        <v>0</v>
      </c>
      <c r="J42" s="83">
        <v>2</v>
      </c>
      <c r="K42" s="83">
        <v>1</v>
      </c>
      <c r="L42" s="83">
        <v>1</v>
      </c>
      <c r="M42" s="83">
        <v>0</v>
      </c>
      <c r="N42" s="83">
        <v>0</v>
      </c>
      <c r="O42" s="83">
        <v>0</v>
      </c>
    </row>
    <row r="43" spans="1:15" s="83" customFormat="1" ht="20.100000000000001" customHeight="1" x14ac:dyDescent="0.25">
      <c r="A43" s="30" t="s">
        <v>249</v>
      </c>
      <c r="B43" s="89">
        <v>497</v>
      </c>
      <c r="C43" s="89">
        <v>311</v>
      </c>
      <c r="D43" s="89">
        <v>66</v>
      </c>
      <c r="E43" s="89">
        <v>73</v>
      </c>
      <c r="F43" s="89">
        <v>139</v>
      </c>
      <c r="G43" s="89">
        <v>94</v>
      </c>
      <c r="H43" s="89">
        <v>83</v>
      </c>
      <c r="I43" s="89">
        <v>26</v>
      </c>
      <c r="J43" s="89">
        <v>42</v>
      </c>
      <c r="K43" s="89">
        <v>24</v>
      </c>
      <c r="L43" s="89">
        <v>32</v>
      </c>
      <c r="M43" s="89">
        <v>6</v>
      </c>
      <c r="N43" s="89">
        <v>31</v>
      </c>
      <c r="O43" s="89">
        <v>8</v>
      </c>
    </row>
    <row r="44" spans="1:15" s="83" customFormat="1" ht="20.100000000000001" customHeight="1" x14ac:dyDescent="0.25">
      <c r="A44" s="35" t="s">
        <v>250</v>
      </c>
      <c r="B44" s="83">
        <v>94</v>
      </c>
      <c r="C44" s="83">
        <v>91</v>
      </c>
      <c r="D44" s="83">
        <v>20</v>
      </c>
      <c r="E44" s="83">
        <v>24</v>
      </c>
      <c r="F44" s="83">
        <v>10</v>
      </c>
      <c r="G44" s="83">
        <v>17</v>
      </c>
      <c r="H44" s="83">
        <v>15</v>
      </c>
      <c r="I44" s="83">
        <v>13</v>
      </c>
      <c r="J44" s="83">
        <v>6</v>
      </c>
      <c r="K44" s="83">
        <v>9</v>
      </c>
      <c r="L44" s="83">
        <v>1</v>
      </c>
      <c r="M44" s="83">
        <v>1</v>
      </c>
      <c r="N44" s="83">
        <v>5</v>
      </c>
      <c r="O44" s="83">
        <v>4</v>
      </c>
    </row>
    <row r="45" spans="1:15" s="83" customFormat="1" ht="20.100000000000001" customHeight="1" x14ac:dyDescent="0.25">
      <c r="A45" s="35" t="s">
        <v>251</v>
      </c>
      <c r="B45" s="83">
        <v>3</v>
      </c>
      <c r="C45" s="83">
        <v>7</v>
      </c>
      <c r="D45" s="83">
        <v>0</v>
      </c>
      <c r="E45" s="83">
        <v>2</v>
      </c>
      <c r="F45" s="83">
        <v>0</v>
      </c>
      <c r="G45" s="83">
        <v>4</v>
      </c>
      <c r="H45" s="83">
        <v>0</v>
      </c>
      <c r="I45" s="83">
        <v>0</v>
      </c>
      <c r="J45" s="83">
        <v>0</v>
      </c>
      <c r="K45" s="83">
        <v>0</v>
      </c>
      <c r="L45" s="83">
        <v>1</v>
      </c>
      <c r="M45" s="83">
        <v>0</v>
      </c>
      <c r="N45" s="83">
        <v>1</v>
      </c>
      <c r="O45" s="83">
        <v>0</v>
      </c>
    </row>
    <row r="46" spans="1:15" s="83" customFormat="1" ht="20.100000000000001" customHeight="1" x14ac:dyDescent="0.25">
      <c r="A46" s="35" t="s">
        <v>252</v>
      </c>
      <c r="B46" s="83">
        <v>5</v>
      </c>
      <c r="C46" s="83">
        <v>6</v>
      </c>
      <c r="D46" s="83">
        <v>1</v>
      </c>
      <c r="E46" s="83">
        <v>1</v>
      </c>
      <c r="F46" s="83">
        <v>2</v>
      </c>
      <c r="G46" s="83">
        <v>0</v>
      </c>
      <c r="H46" s="83">
        <v>1</v>
      </c>
      <c r="I46" s="83">
        <v>0</v>
      </c>
      <c r="J46" s="83">
        <v>0</v>
      </c>
      <c r="K46" s="83">
        <v>0</v>
      </c>
      <c r="L46" s="83">
        <v>1</v>
      </c>
      <c r="M46" s="83">
        <v>0</v>
      </c>
      <c r="N46" s="83">
        <v>0</v>
      </c>
      <c r="O46" s="83">
        <v>0</v>
      </c>
    </row>
    <row r="47" spans="1:15" s="83" customFormat="1" ht="20.100000000000001" customHeight="1" x14ac:dyDescent="0.25">
      <c r="A47" s="35" t="s">
        <v>253</v>
      </c>
      <c r="B47" s="83">
        <v>11</v>
      </c>
      <c r="C47" s="83">
        <v>5</v>
      </c>
      <c r="D47" s="83">
        <v>3</v>
      </c>
      <c r="E47" s="83">
        <v>1</v>
      </c>
      <c r="F47" s="83">
        <v>2</v>
      </c>
      <c r="G47" s="83">
        <v>0</v>
      </c>
      <c r="H47" s="83">
        <v>4</v>
      </c>
      <c r="I47" s="83">
        <v>0</v>
      </c>
      <c r="J47" s="83">
        <v>2</v>
      </c>
      <c r="K47" s="83">
        <v>0</v>
      </c>
      <c r="L47" s="83">
        <v>0</v>
      </c>
      <c r="M47" s="83">
        <v>0</v>
      </c>
      <c r="N47" s="83">
        <v>0</v>
      </c>
      <c r="O47" s="83">
        <v>0</v>
      </c>
    </row>
    <row r="48" spans="1:15" s="83" customFormat="1" ht="20.100000000000001" customHeight="1" x14ac:dyDescent="0.25">
      <c r="A48" s="35" t="s">
        <v>254</v>
      </c>
      <c r="B48" s="83">
        <v>40</v>
      </c>
      <c r="C48" s="83">
        <v>32</v>
      </c>
      <c r="D48" s="83">
        <v>7</v>
      </c>
      <c r="E48" s="83">
        <v>10</v>
      </c>
      <c r="F48" s="83">
        <v>11</v>
      </c>
      <c r="G48" s="83">
        <v>6</v>
      </c>
      <c r="H48" s="83">
        <v>4</v>
      </c>
      <c r="I48" s="83">
        <v>3</v>
      </c>
      <c r="J48" s="83">
        <v>3</v>
      </c>
      <c r="K48" s="83">
        <v>3</v>
      </c>
      <c r="L48" s="83">
        <v>0</v>
      </c>
      <c r="M48" s="83">
        <v>1</v>
      </c>
      <c r="N48" s="83">
        <v>3</v>
      </c>
      <c r="O48" s="83">
        <v>0</v>
      </c>
    </row>
    <row r="49" spans="1:15" s="83" customFormat="1" ht="20.100000000000001" customHeight="1" x14ac:dyDescent="0.25">
      <c r="A49" s="35" t="s">
        <v>255</v>
      </c>
      <c r="B49" s="83">
        <v>5</v>
      </c>
      <c r="C49" s="83">
        <v>1</v>
      </c>
      <c r="D49" s="83">
        <v>1</v>
      </c>
      <c r="E49" s="83">
        <v>1</v>
      </c>
      <c r="F49" s="83">
        <v>4</v>
      </c>
      <c r="G49" s="83">
        <v>0</v>
      </c>
      <c r="H49" s="83">
        <v>0</v>
      </c>
      <c r="I49" s="83">
        <v>0</v>
      </c>
      <c r="J49" s="83">
        <v>0</v>
      </c>
      <c r="K49" s="83">
        <v>0</v>
      </c>
      <c r="L49" s="83">
        <v>0</v>
      </c>
      <c r="M49" s="83">
        <v>0</v>
      </c>
      <c r="N49" s="83">
        <v>0</v>
      </c>
      <c r="O49" s="83">
        <v>0</v>
      </c>
    </row>
    <row r="50" spans="1:15" s="83" customFormat="1" ht="20.100000000000001" customHeight="1" x14ac:dyDescent="0.25">
      <c r="A50" s="35" t="s">
        <v>256</v>
      </c>
      <c r="B50" s="83">
        <v>43</v>
      </c>
      <c r="C50" s="83">
        <v>23</v>
      </c>
      <c r="D50" s="83">
        <v>5</v>
      </c>
      <c r="E50" s="83">
        <v>3</v>
      </c>
      <c r="F50" s="83">
        <v>4</v>
      </c>
      <c r="G50" s="83">
        <v>4</v>
      </c>
      <c r="H50" s="83">
        <v>9</v>
      </c>
      <c r="I50" s="83">
        <v>1</v>
      </c>
      <c r="J50" s="83">
        <v>7</v>
      </c>
      <c r="K50" s="83">
        <v>5</v>
      </c>
      <c r="L50" s="83">
        <v>2</v>
      </c>
      <c r="M50" s="83">
        <v>3</v>
      </c>
      <c r="N50" s="83">
        <v>4</v>
      </c>
      <c r="O50" s="83">
        <v>1</v>
      </c>
    </row>
    <row r="51" spans="1:15" s="83" customFormat="1" ht="20.100000000000001" customHeight="1" x14ac:dyDescent="0.25">
      <c r="A51" s="35" t="s">
        <v>257</v>
      </c>
      <c r="B51" s="83">
        <v>0</v>
      </c>
      <c r="C51" s="83">
        <v>0</v>
      </c>
      <c r="D51" s="83">
        <v>0</v>
      </c>
      <c r="E51" s="83">
        <v>0</v>
      </c>
      <c r="F51" s="83">
        <v>0</v>
      </c>
      <c r="G51" s="83">
        <v>0</v>
      </c>
      <c r="H51" s="83">
        <v>0</v>
      </c>
      <c r="I51" s="83">
        <v>0</v>
      </c>
      <c r="J51" s="83">
        <v>0</v>
      </c>
      <c r="K51" s="83">
        <v>0</v>
      </c>
      <c r="L51" s="83">
        <v>0</v>
      </c>
      <c r="M51" s="83">
        <v>0</v>
      </c>
      <c r="N51" s="83">
        <v>0</v>
      </c>
      <c r="O51" s="83">
        <v>0</v>
      </c>
    </row>
    <row r="52" spans="1:15" s="83" customFormat="1" ht="20.100000000000001" customHeight="1" x14ac:dyDescent="0.25">
      <c r="A52" s="35" t="s">
        <v>258</v>
      </c>
      <c r="B52" s="83">
        <v>33</v>
      </c>
      <c r="C52" s="83">
        <v>11</v>
      </c>
      <c r="D52" s="83">
        <v>4</v>
      </c>
      <c r="E52" s="83">
        <v>0</v>
      </c>
      <c r="F52" s="83">
        <v>9</v>
      </c>
      <c r="G52" s="83">
        <v>9</v>
      </c>
      <c r="H52" s="83">
        <v>14</v>
      </c>
      <c r="I52" s="83">
        <v>0</v>
      </c>
      <c r="J52" s="83">
        <v>3</v>
      </c>
      <c r="K52" s="83">
        <v>2</v>
      </c>
      <c r="L52" s="83">
        <v>0</v>
      </c>
      <c r="M52" s="83">
        <v>0</v>
      </c>
      <c r="N52" s="83">
        <v>2</v>
      </c>
      <c r="O52" s="83">
        <v>0</v>
      </c>
    </row>
    <row r="53" spans="1:15" s="83" customFormat="1" ht="20.100000000000001" customHeight="1" x14ac:dyDescent="0.25">
      <c r="A53" s="35" t="s">
        <v>259</v>
      </c>
      <c r="B53" s="83">
        <v>0</v>
      </c>
      <c r="C53" s="83">
        <v>0</v>
      </c>
      <c r="D53" s="83">
        <v>0</v>
      </c>
      <c r="E53" s="83">
        <v>0</v>
      </c>
      <c r="F53" s="83">
        <v>0</v>
      </c>
      <c r="G53" s="83">
        <v>0</v>
      </c>
      <c r="H53" s="83">
        <v>0</v>
      </c>
      <c r="I53" s="83">
        <v>0</v>
      </c>
      <c r="J53" s="83">
        <v>0</v>
      </c>
      <c r="K53" s="83">
        <v>0</v>
      </c>
      <c r="L53" s="83">
        <v>0</v>
      </c>
      <c r="M53" s="83">
        <v>0</v>
      </c>
      <c r="N53" s="83">
        <v>0</v>
      </c>
      <c r="O53" s="83">
        <v>0</v>
      </c>
    </row>
    <row r="54" spans="1:15" s="83" customFormat="1" ht="20.100000000000001" customHeight="1" x14ac:dyDescent="0.25">
      <c r="A54" s="35" t="s">
        <v>260</v>
      </c>
      <c r="B54" s="83">
        <v>119</v>
      </c>
      <c r="C54" s="83">
        <v>30</v>
      </c>
      <c r="D54" s="83">
        <v>6</v>
      </c>
      <c r="E54" s="83">
        <v>7</v>
      </c>
      <c r="F54" s="83">
        <v>52</v>
      </c>
      <c r="G54" s="83">
        <v>21</v>
      </c>
      <c r="H54" s="83">
        <v>22</v>
      </c>
      <c r="I54" s="83">
        <v>1</v>
      </c>
      <c r="J54" s="83">
        <v>8</v>
      </c>
      <c r="K54" s="83">
        <v>0</v>
      </c>
      <c r="L54" s="83">
        <v>19</v>
      </c>
      <c r="M54" s="83">
        <v>0</v>
      </c>
      <c r="N54" s="83">
        <v>9</v>
      </c>
      <c r="O54" s="83">
        <v>1</v>
      </c>
    </row>
    <row r="55" spans="1:15" s="83" customFormat="1" ht="20.100000000000001" customHeight="1" x14ac:dyDescent="0.25">
      <c r="A55" s="35" t="s">
        <v>261</v>
      </c>
      <c r="B55" s="83">
        <v>25</v>
      </c>
      <c r="C55" s="83">
        <v>4</v>
      </c>
      <c r="D55" s="83">
        <v>1</v>
      </c>
      <c r="E55" s="83">
        <v>2</v>
      </c>
      <c r="F55" s="83">
        <v>17</v>
      </c>
      <c r="G55" s="83">
        <v>2</v>
      </c>
      <c r="H55" s="83">
        <v>1</v>
      </c>
      <c r="I55" s="83">
        <v>0</v>
      </c>
      <c r="J55" s="83">
        <v>0</v>
      </c>
      <c r="K55" s="83">
        <v>0</v>
      </c>
      <c r="L55" s="83">
        <v>1</v>
      </c>
      <c r="M55" s="83">
        <v>0</v>
      </c>
      <c r="N55" s="83">
        <v>2</v>
      </c>
      <c r="O55" s="83">
        <v>0</v>
      </c>
    </row>
    <row r="56" spans="1:15" s="83" customFormat="1" ht="20.100000000000001" customHeight="1" x14ac:dyDescent="0.25">
      <c r="A56" s="35" t="s">
        <v>262</v>
      </c>
      <c r="B56" s="83">
        <v>32</v>
      </c>
      <c r="C56" s="83">
        <v>27</v>
      </c>
      <c r="D56" s="83">
        <v>2</v>
      </c>
      <c r="E56" s="83">
        <v>6</v>
      </c>
      <c r="F56" s="83">
        <v>9</v>
      </c>
      <c r="G56" s="83">
        <v>7</v>
      </c>
      <c r="H56" s="83">
        <v>3</v>
      </c>
      <c r="I56" s="83">
        <v>1</v>
      </c>
      <c r="J56" s="83">
        <v>5</v>
      </c>
      <c r="K56" s="83">
        <v>3</v>
      </c>
      <c r="L56" s="83">
        <v>1</v>
      </c>
      <c r="M56" s="83">
        <v>1</v>
      </c>
      <c r="N56" s="83">
        <v>0</v>
      </c>
      <c r="O56" s="83">
        <v>1</v>
      </c>
    </row>
    <row r="57" spans="1:15" s="83" customFormat="1" ht="20.100000000000001" customHeight="1" x14ac:dyDescent="0.25">
      <c r="A57" s="35" t="s">
        <v>263</v>
      </c>
      <c r="B57" s="83">
        <v>3</v>
      </c>
      <c r="C57" s="83">
        <v>2</v>
      </c>
      <c r="D57" s="83">
        <v>1</v>
      </c>
      <c r="E57" s="83">
        <v>0</v>
      </c>
      <c r="F57" s="83">
        <v>0</v>
      </c>
      <c r="G57" s="83">
        <v>2</v>
      </c>
      <c r="H57" s="83">
        <v>0</v>
      </c>
      <c r="I57" s="83">
        <v>0</v>
      </c>
      <c r="J57" s="83">
        <v>0</v>
      </c>
      <c r="K57" s="83">
        <v>0</v>
      </c>
      <c r="L57" s="83">
        <v>0</v>
      </c>
      <c r="M57" s="83">
        <v>0</v>
      </c>
      <c r="N57" s="83">
        <v>0</v>
      </c>
      <c r="O57" s="83">
        <v>0</v>
      </c>
    </row>
    <row r="58" spans="1:15" s="83" customFormat="1" ht="20.100000000000001" customHeight="1" x14ac:dyDescent="0.25">
      <c r="A58" s="35" t="s">
        <v>264</v>
      </c>
      <c r="B58" s="83">
        <v>4</v>
      </c>
      <c r="C58" s="83">
        <v>7</v>
      </c>
      <c r="D58" s="83">
        <v>2</v>
      </c>
      <c r="E58" s="83">
        <v>2</v>
      </c>
      <c r="F58" s="83">
        <v>2</v>
      </c>
      <c r="G58" s="83">
        <v>4</v>
      </c>
      <c r="H58" s="83">
        <v>0</v>
      </c>
      <c r="I58" s="83">
        <v>0</v>
      </c>
      <c r="J58" s="83">
        <v>0</v>
      </c>
      <c r="K58" s="83">
        <v>0</v>
      </c>
      <c r="L58" s="83">
        <v>0</v>
      </c>
      <c r="M58" s="83">
        <v>0</v>
      </c>
      <c r="N58" s="83">
        <v>0</v>
      </c>
      <c r="O58" s="83">
        <v>0</v>
      </c>
    </row>
    <row r="59" spans="1:15" s="89" customFormat="1" ht="20.100000000000001" customHeight="1" x14ac:dyDescent="0.25">
      <c r="A59" s="35" t="s">
        <v>265</v>
      </c>
      <c r="B59" s="83">
        <v>3</v>
      </c>
      <c r="C59" s="83">
        <v>11</v>
      </c>
      <c r="D59" s="83">
        <v>0</v>
      </c>
      <c r="E59" s="83">
        <v>2</v>
      </c>
      <c r="F59" s="83">
        <v>1</v>
      </c>
      <c r="G59" s="83">
        <v>1</v>
      </c>
      <c r="H59" s="83">
        <v>0</v>
      </c>
      <c r="I59" s="83">
        <v>1</v>
      </c>
      <c r="J59" s="83">
        <v>0</v>
      </c>
      <c r="K59" s="83">
        <v>1</v>
      </c>
      <c r="L59" s="83">
        <v>1</v>
      </c>
      <c r="M59" s="83">
        <v>0</v>
      </c>
      <c r="N59" s="83">
        <v>0</v>
      </c>
      <c r="O59" s="83">
        <v>1</v>
      </c>
    </row>
    <row r="60" spans="1:15" s="89" customFormat="1" ht="20.100000000000001" customHeight="1" x14ac:dyDescent="0.25">
      <c r="A60" s="35" t="s">
        <v>266</v>
      </c>
      <c r="B60" s="83">
        <v>1</v>
      </c>
      <c r="C60" s="83">
        <v>0</v>
      </c>
      <c r="D60" s="83">
        <v>0</v>
      </c>
      <c r="E60" s="83">
        <v>0</v>
      </c>
      <c r="F60" s="83">
        <v>0</v>
      </c>
      <c r="G60" s="83">
        <v>0</v>
      </c>
      <c r="H60" s="83">
        <v>0</v>
      </c>
      <c r="I60" s="83">
        <v>0</v>
      </c>
      <c r="J60" s="83">
        <v>0</v>
      </c>
      <c r="K60" s="83">
        <v>0</v>
      </c>
      <c r="L60" s="83">
        <v>0</v>
      </c>
      <c r="M60" s="83">
        <v>0</v>
      </c>
      <c r="N60" s="83">
        <v>0</v>
      </c>
      <c r="O60" s="83">
        <v>0</v>
      </c>
    </row>
    <row r="61" spans="1:15" s="89" customFormat="1" ht="20.100000000000001" customHeight="1" x14ac:dyDescent="0.25">
      <c r="A61" s="35" t="s">
        <v>267</v>
      </c>
      <c r="B61" s="83">
        <v>9</v>
      </c>
      <c r="C61" s="83">
        <v>9</v>
      </c>
      <c r="D61" s="83">
        <v>1</v>
      </c>
      <c r="E61" s="83">
        <v>0</v>
      </c>
      <c r="F61" s="83">
        <v>3</v>
      </c>
      <c r="G61" s="83">
        <v>4</v>
      </c>
      <c r="H61" s="83">
        <v>0</v>
      </c>
      <c r="I61" s="83">
        <v>3</v>
      </c>
      <c r="J61" s="83">
        <v>1</v>
      </c>
      <c r="K61" s="83">
        <v>0</v>
      </c>
      <c r="L61" s="83">
        <v>0</v>
      </c>
      <c r="M61" s="83">
        <v>0</v>
      </c>
      <c r="N61" s="83">
        <v>0</v>
      </c>
      <c r="O61" s="83">
        <v>0</v>
      </c>
    </row>
    <row r="62" spans="1:15" s="83" customFormat="1" ht="20.100000000000001" customHeight="1" x14ac:dyDescent="0.25">
      <c r="A62" s="35" t="s">
        <v>268</v>
      </c>
      <c r="B62" s="83">
        <v>13</v>
      </c>
      <c r="C62" s="83">
        <v>4</v>
      </c>
      <c r="D62" s="83">
        <v>0</v>
      </c>
      <c r="E62" s="83">
        <v>1</v>
      </c>
      <c r="F62" s="83">
        <v>6</v>
      </c>
      <c r="G62" s="83">
        <v>3</v>
      </c>
      <c r="H62" s="83">
        <v>0</v>
      </c>
      <c r="I62" s="83">
        <v>0</v>
      </c>
      <c r="J62" s="83">
        <v>6</v>
      </c>
      <c r="K62" s="83">
        <v>0</v>
      </c>
      <c r="L62" s="83">
        <v>0</v>
      </c>
      <c r="M62" s="83">
        <v>0</v>
      </c>
      <c r="N62" s="83">
        <v>0</v>
      </c>
      <c r="O62" s="83">
        <v>0</v>
      </c>
    </row>
    <row r="63" spans="1:15" s="83" customFormat="1" ht="20.100000000000001" customHeight="1" x14ac:dyDescent="0.25">
      <c r="A63" s="35" t="s">
        <v>269</v>
      </c>
      <c r="B63" s="83">
        <v>46</v>
      </c>
      <c r="C63" s="83">
        <v>30</v>
      </c>
      <c r="D63" s="83">
        <v>9</v>
      </c>
      <c r="E63" s="83">
        <v>9</v>
      </c>
      <c r="F63" s="83">
        <v>6</v>
      </c>
      <c r="G63" s="83">
        <v>4</v>
      </c>
      <c r="H63" s="83">
        <v>10</v>
      </c>
      <c r="I63" s="83">
        <v>2</v>
      </c>
      <c r="J63" s="83">
        <v>1</v>
      </c>
      <c r="K63" s="83">
        <v>1</v>
      </c>
      <c r="L63" s="83">
        <v>4</v>
      </c>
      <c r="M63" s="83">
        <v>0</v>
      </c>
      <c r="N63" s="83">
        <v>4</v>
      </c>
      <c r="O63" s="83">
        <v>0</v>
      </c>
    </row>
    <row r="64" spans="1:15" s="89" customFormat="1" ht="20.100000000000001" customHeight="1" x14ac:dyDescent="0.25">
      <c r="A64" s="35" t="s">
        <v>270</v>
      </c>
      <c r="B64" s="83">
        <v>8</v>
      </c>
      <c r="C64" s="83">
        <v>11</v>
      </c>
      <c r="D64" s="83">
        <v>3</v>
      </c>
      <c r="E64" s="83">
        <v>2</v>
      </c>
      <c r="F64" s="83">
        <v>1</v>
      </c>
      <c r="G64" s="83">
        <v>6</v>
      </c>
      <c r="H64" s="83">
        <v>0</v>
      </c>
      <c r="I64" s="83">
        <v>1</v>
      </c>
      <c r="J64" s="83">
        <v>0</v>
      </c>
      <c r="K64" s="83">
        <v>0</v>
      </c>
      <c r="L64" s="83">
        <v>1</v>
      </c>
      <c r="M64" s="83">
        <v>0</v>
      </c>
      <c r="N64" s="83">
        <v>1</v>
      </c>
      <c r="O64" s="83">
        <v>0</v>
      </c>
    </row>
    <row r="65" spans="1:15" s="83" customFormat="1" ht="20.100000000000001" customHeight="1" x14ac:dyDescent="0.25">
      <c r="A65" s="30" t="s">
        <v>271</v>
      </c>
      <c r="B65" s="89">
        <v>89</v>
      </c>
      <c r="C65" s="89">
        <v>11</v>
      </c>
      <c r="D65" s="89">
        <v>19</v>
      </c>
      <c r="E65" s="89">
        <v>3</v>
      </c>
      <c r="F65" s="89">
        <v>28</v>
      </c>
      <c r="G65" s="89">
        <v>5</v>
      </c>
      <c r="H65" s="89">
        <v>17</v>
      </c>
      <c r="I65" s="89">
        <v>0</v>
      </c>
      <c r="J65" s="89">
        <v>7</v>
      </c>
      <c r="K65" s="89">
        <v>1</v>
      </c>
      <c r="L65" s="89">
        <v>6</v>
      </c>
      <c r="M65" s="89">
        <v>0</v>
      </c>
      <c r="N65" s="89">
        <v>5</v>
      </c>
      <c r="O65" s="89">
        <v>0</v>
      </c>
    </row>
    <row r="66" spans="1:15" s="83" customFormat="1" ht="20.100000000000001" customHeight="1" x14ac:dyDescent="0.25">
      <c r="A66" s="35" t="s">
        <v>272</v>
      </c>
      <c r="B66" s="82">
        <v>68</v>
      </c>
      <c r="C66" s="82">
        <v>8</v>
      </c>
      <c r="D66" s="83">
        <v>10</v>
      </c>
      <c r="E66" s="83">
        <v>3</v>
      </c>
      <c r="F66" s="83">
        <v>23</v>
      </c>
      <c r="G66" s="83">
        <v>5</v>
      </c>
      <c r="H66" s="83">
        <v>15</v>
      </c>
      <c r="I66" s="83">
        <v>0</v>
      </c>
      <c r="J66" s="83">
        <v>6</v>
      </c>
      <c r="K66" s="83">
        <v>0</v>
      </c>
      <c r="L66" s="83">
        <v>6</v>
      </c>
      <c r="M66" s="83">
        <v>0</v>
      </c>
      <c r="N66" s="83">
        <v>3</v>
      </c>
      <c r="O66" s="83">
        <v>0</v>
      </c>
    </row>
    <row r="67" spans="1:15" s="83" customFormat="1" ht="20.100000000000001" customHeight="1" x14ac:dyDescent="0.25">
      <c r="A67" s="35" t="s">
        <v>273</v>
      </c>
      <c r="B67" s="82">
        <v>21</v>
      </c>
      <c r="C67" s="82">
        <v>2</v>
      </c>
      <c r="D67" s="83">
        <v>9</v>
      </c>
      <c r="E67" s="83">
        <v>0</v>
      </c>
      <c r="F67" s="83">
        <v>5</v>
      </c>
      <c r="G67" s="83">
        <v>0</v>
      </c>
      <c r="H67" s="83">
        <v>2</v>
      </c>
      <c r="I67" s="83">
        <v>0</v>
      </c>
      <c r="J67" s="83">
        <v>1</v>
      </c>
      <c r="K67" s="83">
        <v>0</v>
      </c>
      <c r="L67" s="83">
        <v>0</v>
      </c>
      <c r="M67" s="83">
        <v>0</v>
      </c>
      <c r="N67" s="83">
        <v>2</v>
      </c>
      <c r="O67" s="83">
        <v>0</v>
      </c>
    </row>
    <row r="68" spans="1:15" s="83" customFormat="1" ht="20.100000000000001" customHeight="1" x14ac:dyDescent="0.25">
      <c r="A68" s="35" t="s">
        <v>274</v>
      </c>
      <c r="B68" s="82">
        <v>0</v>
      </c>
      <c r="C68" s="82">
        <v>1</v>
      </c>
      <c r="D68" s="83">
        <v>0</v>
      </c>
      <c r="E68" s="83">
        <v>0</v>
      </c>
      <c r="F68" s="83">
        <v>0</v>
      </c>
      <c r="G68" s="83">
        <v>0</v>
      </c>
      <c r="H68" s="83">
        <v>0</v>
      </c>
      <c r="I68" s="83">
        <v>0</v>
      </c>
      <c r="J68" s="83">
        <v>0</v>
      </c>
      <c r="K68" s="83">
        <v>1</v>
      </c>
      <c r="L68" s="83">
        <v>0</v>
      </c>
      <c r="M68" s="83">
        <v>0</v>
      </c>
      <c r="N68" s="83">
        <v>0</v>
      </c>
      <c r="O68" s="83">
        <v>0</v>
      </c>
    </row>
    <row r="69" spans="1:15" s="89" customFormat="1" ht="20.100000000000001" customHeight="1" thickBot="1" x14ac:dyDescent="0.3">
      <c r="A69" s="40" t="s">
        <v>275</v>
      </c>
      <c r="B69" s="99">
        <v>5</v>
      </c>
      <c r="C69" s="99">
        <v>2</v>
      </c>
      <c r="D69" s="97">
        <v>1</v>
      </c>
      <c r="E69" s="97">
        <v>1</v>
      </c>
      <c r="F69" s="97">
        <v>2</v>
      </c>
      <c r="G69" s="97">
        <v>0</v>
      </c>
      <c r="H69" s="97">
        <v>0</v>
      </c>
      <c r="I69" s="97">
        <v>0</v>
      </c>
      <c r="J69" s="97">
        <v>0</v>
      </c>
      <c r="K69" s="97">
        <v>1</v>
      </c>
      <c r="L69" s="97">
        <v>0</v>
      </c>
      <c r="M69" s="97">
        <v>0</v>
      </c>
      <c r="N69" s="97">
        <v>0</v>
      </c>
      <c r="O69" s="97">
        <v>0</v>
      </c>
    </row>
    <row r="70" spans="1:15" s="380" customFormat="1" ht="15.95" customHeight="1" x14ac:dyDescent="0.25">
      <c r="A70" s="149" t="s">
        <v>368</v>
      </c>
      <c r="F70" s="392"/>
      <c r="H70" s="392"/>
      <c r="N70" s="392"/>
      <c r="O70" s="154" t="s">
        <v>284</v>
      </c>
    </row>
    <row r="71" spans="1:15" s="448" customFormat="1" ht="24.95" customHeight="1" x14ac:dyDescent="0.25">
      <c r="A71" s="144" t="s">
        <v>381</v>
      </c>
      <c r="B71" s="144"/>
      <c r="C71" s="144"/>
      <c r="D71" s="457"/>
      <c r="E71" s="158"/>
      <c r="F71" s="158"/>
      <c r="G71" s="158"/>
      <c r="H71" s="158"/>
      <c r="I71" s="158"/>
      <c r="J71" s="158"/>
      <c r="K71" s="158"/>
      <c r="L71" s="158"/>
      <c r="M71" s="158"/>
      <c r="N71" s="158"/>
      <c r="O71" s="158"/>
    </row>
    <row r="72" spans="1:15" s="151" customFormat="1" ht="24.95" customHeight="1" thickBot="1" x14ac:dyDescent="0.25">
      <c r="A72" s="145" t="s">
        <v>387</v>
      </c>
      <c r="B72" s="456"/>
      <c r="C72" s="456"/>
      <c r="D72" s="220"/>
      <c r="E72" s="220"/>
      <c r="F72" s="220"/>
      <c r="G72" s="220"/>
      <c r="H72" s="220"/>
      <c r="I72" s="220"/>
      <c r="J72" s="220"/>
      <c r="K72" s="220"/>
      <c r="L72" s="220"/>
      <c r="M72" s="161" t="s">
        <v>285</v>
      </c>
      <c r="N72" s="181"/>
    </row>
    <row r="73" spans="1:15" ht="20.100000000000001" customHeight="1" x14ac:dyDescent="0.25">
      <c r="A73" s="1487" t="s">
        <v>203</v>
      </c>
      <c r="B73" s="1483" t="s">
        <v>298</v>
      </c>
      <c r="C73" s="1484"/>
      <c r="D73" s="1484"/>
      <c r="E73" s="1484"/>
      <c r="F73" s="1484"/>
      <c r="G73" s="1484"/>
      <c r="H73" s="1484"/>
      <c r="I73" s="1484"/>
      <c r="J73" s="1484"/>
      <c r="K73" s="1484"/>
      <c r="L73" s="1484"/>
      <c r="M73" s="1484"/>
      <c r="N73" s="53"/>
      <c r="O73" s="30"/>
    </row>
    <row r="74" spans="1:15" ht="20.100000000000001" customHeight="1" x14ac:dyDescent="0.25">
      <c r="A74" s="1488"/>
      <c r="B74" s="19" t="s">
        <v>286</v>
      </c>
      <c r="C74" s="19"/>
      <c r="D74" s="19" t="s">
        <v>287</v>
      </c>
      <c r="E74" s="19"/>
      <c r="F74" s="19" t="s">
        <v>288</v>
      </c>
      <c r="G74" s="19"/>
      <c r="H74" s="19" t="s">
        <v>289</v>
      </c>
      <c r="I74" s="19"/>
      <c r="J74" s="19" t="s">
        <v>290</v>
      </c>
      <c r="K74" s="19"/>
      <c r="L74" s="19" t="s">
        <v>291</v>
      </c>
      <c r="M74" s="54"/>
      <c r="N74" s="69"/>
    </row>
    <row r="75" spans="1:15" ht="20.100000000000001" customHeight="1" x14ac:dyDescent="0.2">
      <c r="A75" s="1489"/>
      <c r="B75" s="19">
        <v>2011</v>
      </c>
      <c r="C75" s="19">
        <v>2012</v>
      </c>
      <c r="D75" s="19">
        <v>2011</v>
      </c>
      <c r="E75" s="19">
        <v>2012</v>
      </c>
      <c r="F75" s="19">
        <v>2011</v>
      </c>
      <c r="G75" s="19">
        <v>2012</v>
      </c>
      <c r="H75" s="19">
        <v>2011</v>
      </c>
      <c r="I75" s="19">
        <v>2012</v>
      </c>
      <c r="J75" s="19">
        <v>2011</v>
      </c>
      <c r="K75" s="19">
        <v>2012</v>
      </c>
      <c r="L75" s="19">
        <v>2011</v>
      </c>
      <c r="M75" s="54">
        <v>2012</v>
      </c>
      <c r="N75" s="139"/>
      <c r="O75" s="176"/>
    </row>
    <row r="76" spans="1:15" ht="20.100000000000001" customHeight="1" x14ac:dyDescent="0.2">
      <c r="A76" s="26" t="s">
        <v>310</v>
      </c>
      <c r="B76" s="27">
        <v>1074</v>
      </c>
      <c r="C76" s="27">
        <v>1018</v>
      </c>
      <c r="D76" s="27">
        <v>632</v>
      </c>
      <c r="E76" s="27">
        <v>905</v>
      </c>
      <c r="F76" s="27">
        <v>722</v>
      </c>
      <c r="G76" s="27">
        <v>876</v>
      </c>
      <c r="H76" s="27">
        <v>1342</v>
      </c>
      <c r="I76" s="27">
        <v>858</v>
      </c>
      <c r="J76" s="27">
        <v>1230</v>
      </c>
      <c r="K76" s="27">
        <v>1129</v>
      </c>
      <c r="L76" s="27">
        <v>5326</v>
      </c>
      <c r="M76" s="27">
        <v>5245</v>
      </c>
      <c r="N76" s="176"/>
      <c r="O76" s="458"/>
    </row>
    <row r="77" spans="1:15" s="89" customFormat="1" ht="20.100000000000001" customHeight="1" x14ac:dyDescent="0.2">
      <c r="A77" s="30" t="s">
        <v>212</v>
      </c>
      <c r="B77" s="89">
        <v>1</v>
      </c>
      <c r="C77" s="89">
        <v>0</v>
      </c>
      <c r="D77" s="89">
        <v>2</v>
      </c>
      <c r="E77" s="89">
        <v>0</v>
      </c>
      <c r="F77" s="89">
        <v>1</v>
      </c>
      <c r="G77" s="89">
        <v>0</v>
      </c>
      <c r="H77" s="89">
        <v>0</v>
      </c>
      <c r="I77" s="89">
        <v>0</v>
      </c>
      <c r="J77" s="89">
        <v>0</v>
      </c>
      <c r="K77" s="89">
        <v>0</v>
      </c>
      <c r="L77" s="89">
        <v>1</v>
      </c>
      <c r="M77" s="89">
        <v>0</v>
      </c>
      <c r="N77" s="176"/>
      <c r="O77" s="458"/>
    </row>
    <row r="78" spans="1:15" s="83" customFormat="1" ht="20.100000000000001" customHeight="1" x14ac:dyDescent="0.2">
      <c r="A78" s="35" t="s">
        <v>213</v>
      </c>
      <c r="B78" s="83">
        <v>0</v>
      </c>
      <c r="C78" s="83">
        <v>0</v>
      </c>
      <c r="D78" s="83">
        <v>0</v>
      </c>
      <c r="E78" s="83">
        <v>0</v>
      </c>
      <c r="F78" s="83">
        <v>0</v>
      </c>
      <c r="G78" s="83">
        <v>0</v>
      </c>
      <c r="H78" s="83">
        <v>0</v>
      </c>
      <c r="I78" s="83">
        <v>0</v>
      </c>
      <c r="J78" s="83">
        <v>0</v>
      </c>
      <c r="K78" s="83">
        <v>0</v>
      </c>
      <c r="L78" s="83">
        <v>0</v>
      </c>
      <c r="M78" s="83">
        <v>0</v>
      </c>
      <c r="N78" s="176"/>
      <c r="O78" s="458"/>
    </row>
    <row r="79" spans="1:15" s="83" customFormat="1" ht="20.100000000000001" customHeight="1" x14ac:dyDescent="0.2">
      <c r="A79" s="35" t="s">
        <v>214</v>
      </c>
      <c r="B79" s="83">
        <v>0</v>
      </c>
      <c r="C79" s="83">
        <v>0</v>
      </c>
      <c r="D79" s="83">
        <v>0</v>
      </c>
      <c r="E79" s="83">
        <v>0</v>
      </c>
      <c r="F79" s="83">
        <v>0</v>
      </c>
      <c r="G79" s="83">
        <v>0</v>
      </c>
      <c r="H79" s="83">
        <v>0</v>
      </c>
      <c r="I79" s="83">
        <v>0</v>
      </c>
      <c r="J79" s="83">
        <v>0</v>
      </c>
      <c r="K79" s="83">
        <v>0</v>
      </c>
      <c r="L79" s="83">
        <v>0</v>
      </c>
      <c r="M79" s="83">
        <v>0</v>
      </c>
      <c r="N79" s="176"/>
      <c r="O79" s="458"/>
    </row>
    <row r="80" spans="1:15" s="83" customFormat="1" ht="20.100000000000001" customHeight="1" x14ac:dyDescent="0.2">
      <c r="A80" s="35" t="s">
        <v>215</v>
      </c>
      <c r="B80" s="83">
        <v>0</v>
      </c>
      <c r="C80" s="83">
        <v>0</v>
      </c>
      <c r="D80" s="83">
        <v>0</v>
      </c>
      <c r="E80" s="83">
        <v>0</v>
      </c>
      <c r="F80" s="83">
        <v>0</v>
      </c>
      <c r="G80" s="83">
        <v>0</v>
      </c>
      <c r="H80" s="83">
        <v>0</v>
      </c>
      <c r="I80" s="83">
        <v>0</v>
      </c>
      <c r="J80" s="83">
        <v>0</v>
      </c>
      <c r="K80" s="83">
        <v>0</v>
      </c>
      <c r="L80" s="83">
        <v>0</v>
      </c>
      <c r="M80" s="83">
        <v>0</v>
      </c>
      <c r="N80" s="176"/>
      <c r="O80" s="458"/>
    </row>
    <row r="81" spans="1:15" s="83" customFormat="1" ht="20.100000000000001" customHeight="1" x14ac:dyDescent="0.2">
      <c r="A81" s="35" t="s">
        <v>216</v>
      </c>
      <c r="B81" s="83">
        <v>0</v>
      </c>
      <c r="C81" s="83">
        <v>0</v>
      </c>
      <c r="D81" s="83">
        <v>0</v>
      </c>
      <c r="E81" s="83">
        <v>0</v>
      </c>
      <c r="F81" s="83">
        <v>0</v>
      </c>
      <c r="G81" s="83">
        <v>0</v>
      </c>
      <c r="H81" s="83">
        <v>0</v>
      </c>
      <c r="I81" s="83">
        <v>0</v>
      </c>
      <c r="J81" s="83">
        <v>0</v>
      </c>
      <c r="K81" s="83">
        <v>0</v>
      </c>
      <c r="L81" s="83">
        <v>0</v>
      </c>
      <c r="M81" s="83">
        <v>0</v>
      </c>
      <c r="N81" s="176"/>
      <c r="O81" s="458"/>
    </row>
    <row r="82" spans="1:15" s="83" customFormat="1" ht="20.100000000000001" customHeight="1" x14ac:dyDescent="0.2">
      <c r="A82" s="35" t="s">
        <v>217</v>
      </c>
      <c r="B82" s="83">
        <v>1</v>
      </c>
      <c r="C82" s="83">
        <v>0</v>
      </c>
      <c r="D82" s="83">
        <v>2</v>
      </c>
      <c r="E82" s="83">
        <v>0</v>
      </c>
      <c r="F82" s="83">
        <v>1</v>
      </c>
      <c r="G82" s="83">
        <v>0</v>
      </c>
      <c r="H82" s="83">
        <v>0</v>
      </c>
      <c r="I82" s="83">
        <v>0</v>
      </c>
      <c r="J82" s="83">
        <v>0</v>
      </c>
      <c r="K82" s="83">
        <v>0</v>
      </c>
      <c r="L82" s="83">
        <v>1</v>
      </c>
      <c r="M82" s="83">
        <v>0</v>
      </c>
      <c r="N82" s="176"/>
      <c r="O82" s="458"/>
    </row>
    <row r="83" spans="1:15" s="89" customFormat="1" ht="20.100000000000001" customHeight="1" x14ac:dyDescent="0.2">
      <c r="A83" s="30" t="s">
        <v>312</v>
      </c>
      <c r="B83" s="89">
        <v>0</v>
      </c>
      <c r="C83" s="89">
        <v>2</v>
      </c>
      <c r="D83" s="89">
        <v>0</v>
      </c>
      <c r="E83" s="89">
        <v>0</v>
      </c>
      <c r="F83" s="89">
        <v>0</v>
      </c>
      <c r="G83" s="89">
        <v>0</v>
      </c>
      <c r="H83" s="89">
        <v>0</v>
      </c>
      <c r="I83" s="89">
        <v>0</v>
      </c>
      <c r="J83" s="89">
        <v>0</v>
      </c>
      <c r="K83" s="89">
        <v>0</v>
      </c>
      <c r="L83" s="89">
        <v>0</v>
      </c>
      <c r="M83" s="89">
        <v>0</v>
      </c>
      <c r="N83" s="176"/>
      <c r="O83" s="458"/>
    </row>
    <row r="84" spans="1:15" s="83" customFormat="1" ht="20.100000000000001" customHeight="1" x14ac:dyDescent="0.2">
      <c r="A84" s="35" t="s">
        <v>219</v>
      </c>
      <c r="B84" s="83">
        <v>0</v>
      </c>
      <c r="C84" s="83">
        <v>0</v>
      </c>
      <c r="D84" s="83">
        <v>0</v>
      </c>
      <c r="E84" s="83">
        <v>0</v>
      </c>
      <c r="F84" s="83">
        <v>0</v>
      </c>
      <c r="G84" s="83">
        <v>0</v>
      </c>
      <c r="H84" s="83">
        <v>0</v>
      </c>
      <c r="I84" s="83">
        <v>0</v>
      </c>
      <c r="J84" s="83">
        <v>0</v>
      </c>
      <c r="K84" s="83">
        <v>0</v>
      </c>
      <c r="L84" s="83">
        <v>0</v>
      </c>
      <c r="M84" s="83">
        <v>0</v>
      </c>
      <c r="N84" s="176"/>
      <c r="O84" s="458"/>
    </row>
    <row r="85" spans="1:15" s="83" customFormat="1" ht="20.100000000000001" customHeight="1" x14ac:dyDescent="0.2">
      <c r="A85" s="35" t="s">
        <v>220</v>
      </c>
      <c r="B85" s="83">
        <v>0</v>
      </c>
      <c r="C85" s="83">
        <v>0</v>
      </c>
      <c r="D85" s="83">
        <v>0</v>
      </c>
      <c r="E85" s="83">
        <v>0</v>
      </c>
      <c r="F85" s="83">
        <v>0</v>
      </c>
      <c r="G85" s="83">
        <v>0</v>
      </c>
      <c r="H85" s="83">
        <v>0</v>
      </c>
      <c r="I85" s="83">
        <v>0</v>
      </c>
      <c r="J85" s="83">
        <v>0</v>
      </c>
      <c r="K85" s="83">
        <v>0</v>
      </c>
      <c r="L85" s="83">
        <v>0</v>
      </c>
      <c r="M85" s="83">
        <v>0</v>
      </c>
      <c r="N85" s="176"/>
      <c r="O85" s="458"/>
    </row>
    <row r="86" spans="1:15" s="83" customFormat="1" ht="20.100000000000001" customHeight="1" x14ac:dyDescent="0.2">
      <c r="A86" s="35" t="s">
        <v>221</v>
      </c>
      <c r="B86" s="83">
        <v>0</v>
      </c>
      <c r="C86" s="83">
        <v>0</v>
      </c>
      <c r="D86" s="83">
        <v>0</v>
      </c>
      <c r="E86" s="83">
        <v>0</v>
      </c>
      <c r="F86" s="83">
        <v>0</v>
      </c>
      <c r="G86" s="83">
        <v>0</v>
      </c>
      <c r="H86" s="83">
        <v>0</v>
      </c>
      <c r="I86" s="83">
        <v>0</v>
      </c>
      <c r="J86" s="83">
        <v>0</v>
      </c>
      <c r="K86" s="83">
        <v>0</v>
      </c>
      <c r="L86" s="83">
        <v>0</v>
      </c>
      <c r="M86" s="83">
        <v>0</v>
      </c>
      <c r="N86" s="176"/>
      <c r="O86" s="458"/>
    </row>
    <row r="87" spans="1:15" s="83" customFormat="1" ht="20.100000000000001" customHeight="1" x14ac:dyDescent="0.2">
      <c r="A87" s="35" t="s">
        <v>222</v>
      </c>
      <c r="B87" s="83">
        <v>0</v>
      </c>
      <c r="C87" s="83">
        <v>2</v>
      </c>
      <c r="D87" s="83">
        <v>0</v>
      </c>
      <c r="E87" s="83">
        <v>0</v>
      </c>
      <c r="F87" s="83">
        <v>0</v>
      </c>
      <c r="G87" s="83">
        <v>0</v>
      </c>
      <c r="H87" s="83">
        <v>0</v>
      </c>
      <c r="I87" s="83">
        <v>0</v>
      </c>
      <c r="J87" s="83">
        <v>0</v>
      </c>
      <c r="K87" s="83">
        <v>0</v>
      </c>
      <c r="L87" s="83">
        <v>0</v>
      </c>
      <c r="M87" s="83">
        <v>0</v>
      </c>
      <c r="N87" s="176"/>
      <c r="O87" s="458"/>
    </row>
    <row r="88" spans="1:15" s="83" customFormat="1" ht="20.100000000000001" customHeight="1" x14ac:dyDescent="0.2">
      <c r="A88" s="35" t="s">
        <v>223</v>
      </c>
      <c r="B88" s="83">
        <v>0</v>
      </c>
      <c r="C88" s="83">
        <v>0</v>
      </c>
      <c r="D88" s="83">
        <v>0</v>
      </c>
      <c r="E88" s="83">
        <v>0</v>
      </c>
      <c r="F88" s="83">
        <v>0</v>
      </c>
      <c r="G88" s="83">
        <v>0</v>
      </c>
      <c r="H88" s="83">
        <v>0</v>
      </c>
      <c r="I88" s="83">
        <v>0</v>
      </c>
      <c r="J88" s="83">
        <v>0</v>
      </c>
      <c r="K88" s="83">
        <v>0</v>
      </c>
      <c r="L88" s="83">
        <v>0</v>
      </c>
      <c r="M88" s="83">
        <v>0</v>
      </c>
      <c r="N88" s="176"/>
      <c r="O88" s="458"/>
    </row>
    <row r="89" spans="1:15" s="89" customFormat="1" ht="20.100000000000001" customHeight="1" x14ac:dyDescent="0.2">
      <c r="A89" s="30" t="s">
        <v>224</v>
      </c>
      <c r="B89" s="89">
        <v>0</v>
      </c>
      <c r="C89" s="89">
        <v>0</v>
      </c>
      <c r="D89" s="89">
        <v>0</v>
      </c>
      <c r="E89" s="89">
        <v>1</v>
      </c>
      <c r="F89" s="89">
        <v>1</v>
      </c>
      <c r="G89" s="89">
        <v>0</v>
      </c>
      <c r="H89" s="89">
        <v>1</v>
      </c>
      <c r="I89" s="89">
        <v>1</v>
      </c>
      <c r="J89" s="89">
        <v>0</v>
      </c>
      <c r="K89" s="89">
        <v>1</v>
      </c>
      <c r="L89" s="89">
        <v>2</v>
      </c>
      <c r="M89" s="89">
        <v>4</v>
      </c>
      <c r="O89" s="458"/>
    </row>
    <row r="90" spans="1:15" s="83" customFormat="1" ht="20.100000000000001" customHeight="1" x14ac:dyDescent="0.2">
      <c r="A90" s="35" t="s">
        <v>225</v>
      </c>
      <c r="B90" s="83">
        <v>0</v>
      </c>
      <c r="C90" s="83">
        <v>0</v>
      </c>
      <c r="D90" s="83">
        <v>0</v>
      </c>
      <c r="E90" s="83">
        <v>0</v>
      </c>
      <c r="F90" s="83">
        <v>0</v>
      </c>
      <c r="G90" s="83">
        <v>0</v>
      </c>
      <c r="H90" s="83">
        <v>0</v>
      </c>
      <c r="I90" s="83">
        <v>0</v>
      </c>
      <c r="J90" s="83">
        <v>0</v>
      </c>
      <c r="K90" s="83">
        <v>0</v>
      </c>
      <c r="L90" s="83">
        <v>2</v>
      </c>
      <c r="M90" s="83">
        <v>0</v>
      </c>
      <c r="N90" s="176"/>
      <c r="O90" s="458"/>
    </row>
    <row r="91" spans="1:15" s="83" customFormat="1" ht="20.100000000000001" customHeight="1" x14ac:dyDescent="0.2">
      <c r="A91" s="35" t="s">
        <v>227</v>
      </c>
      <c r="B91" s="83">
        <v>0</v>
      </c>
      <c r="C91" s="83">
        <v>0</v>
      </c>
      <c r="D91" s="83">
        <v>0</v>
      </c>
      <c r="E91" s="83">
        <v>1</v>
      </c>
      <c r="F91" s="83">
        <v>1</v>
      </c>
      <c r="G91" s="83">
        <v>0</v>
      </c>
      <c r="H91" s="83">
        <v>1</v>
      </c>
      <c r="I91" s="83">
        <v>1</v>
      </c>
      <c r="J91" s="83">
        <v>0</v>
      </c>
      <c r="K91" s="83">
        <v>1</v>
      </c>
      <c r="L91" s="83">
        <v>0</v>
      </c>
      <c r="M91" s="83">
        <v>4</v>
      </c>
      <c r="N91" s="176"/>
      <c r="O91" s="458"/>
    </row>
    <row r="92" spans="1:15" s="83" customFormat="1" ht="20.100000000000001" customHeight="1" x14ac:dyDescent="0.2">
      <c r="A92" s="35" t="s">
        <v>228</v>
      </c>
      <c r="B92" s="83">
        <v>0</v>
      </c>
      <c r="C92" s="83">
        <v>0</v>
      </c>
      <c r="D92" s="83">
        <v>0</v>
      </c>
      <c r="E92" s="83">
        <v>0</v>
      </c>
      <c r="F92" s="83">
        <v>0</v>
      </c>
      <c r="G92" s="83">
        <v>0</v>
      </c>
      <c r="H92" s="83">
        <v>0</v>
      </c>
      <c r="I92" s="83">
        <v>0</v>
      </c>
      <c r="J92" s="83">
        <v>0</v>
      </c>
      <c r="K92" s="83">
        <v>0</v>
      </c>
      <c r="L92" s="83">
        <v>0</v>
      </c>
      <c r="M92" s="83">
        <v>0</v>
      </c>
      <c r="N92" s="176"/>
      <c r="O92" s="458"/>
    </row>
    <row r="93" spans="1:15" s="89" customFormat="1" ht="20.100000000000001" customHeight="1" x14ac:dyDescent="0.2">
      <c r="A93" s="30" t="s">
        <v>229</v>
      </c>
      <c r="B93" s="89">
        <v>1058</v>
      </c>
      <c r="C93" s="89">
        <v>1006</v>
      </c>
      <c r="D93" s="89">
        <v>612</v>
      </c>
      <c r="E93" s="89">
        <v>892</v>
      </c>
      <c r="F93" s="89">
        <v>715</v>
      </c>
      <c r="G93" s="89">
        <v>871</v>
      </c>
      <c r="H93" s="89">
        <v>1325</v>
      </c>
      <c r="I93" s="89">
        <v>847</v>
      </c>
      <c r="J93" s="89">
        <v>1216</v>
      </c>
      <c r="K93" s="89">
        <v>1106</v>
      </c>
      <c r="L93" s="89">
        <v>5276</v>
      </c>
      <c r="M93" s="89">
        <v>5214</v>
      </c>
      <c r="N93" s="176"/>
      <c r="O93" s="458"/>
    </row>
    <row r="94" spans="1:15" s="83" customFormat="1" ht="20.100000000000001" customHeight="1" x14ac:dyDescent="0.2">
      <c r="A94" s="35" t="s">
        <v>230</v>
      </c>
      <c r="B94" s="83">
        <v>1022</v>
      </c>
      <c r="C94" s="83">
        <v>954</v>
      </c>
      <c r="D94" s="83">
        <v>588</v>
      </c>
      <c r="E94" s="83">
        <v>855</v>
      </c>
      <c r="F94" s="83">
        <v>633</v>
      </c>
      <c r="G94" s="83">
        <v>778</v>
      </c>
      <c r="H94" s="83">
        <v>1226</v>
      </c>
      <c r="I94" s="83">
        <v>807</v>
      </c>
      <c r="J94" s="83">
        <v>1190</v>
      </c>
      <c r="K94" s="83">
        <v>1054</v>
      </c>
      <c r="L94" s="83">
        <v>5109</v>
      </c>
      <c r="M94" s="83">
        <v>4953</v>
      </c>
      <c r="N94" s="176"/>
      <c r="O94" s="458"/>
    </row>
    <row r="95" spans="1:15" s="83" customFormat="1" ht="20.100000000000001" customHeight="1" x14ac:dyDescent="0.2">
      <c r="A95" s="35" t="s">
        <v>231</v>
      </c>
      <c r="B95" s="83">
        <v>0</v>
      </c>
      <c r="C95" s="83">
        <v>0</v>
      </c>
      <c r="D95" s="83">
        <v>0</v>
      </c>
      <c r="E95" s="83">
        <v>0</v>
      </c>
      <c r="F95" s="83">
        <v>1</v>
      </c>
      <c r="G95" s="83">
        <v>1</v>
      </c>
      <c r="H95" s="83">
        <v>1</v>
      </c>
      <c r="I95" s="83">
        <v>0</v>
      </c>
      <c r="J95" s="83">
        <v>0</v>
      </c>
      <c r="K95" s="83">
        <v>0</v>
      </c>
      <c r="L95" s="83">
        <v>2</v>
      </c>
      <c r="M95" s="83">
        <v>9</v>
      </c>
      <c r="N95" s="176"/>
      <c r="O95" s="458"/>
    </row>
    <row r="96" spans="1:15" s="83" customFormat="1" ht="20.100000000000001" customHeight="1" x14ac:dyDescent="0.2">
      <c r="A96" s="35" t="s">
        <v>232</v>
      </c>
      <c r="B96" s="83">
        <v>1</v>
      </c>
      <c r="C96" s="83">
        <v>1</v>
      </c>
      <c r="D96" s="83">
        <v>1</v>
      </c>
      <c r="E96" s="83">
        <v>0</v>
      </c>
      <c r="F96" s="83">
        <v>41</v>
      </c>
      <c r="G96" s="83">
        <v>1</v>
      </c>
      <c r="H96" s="83">
        <v>42</v>
      </c>
      <c r="I96" s="83">
        <v>1</v>
      </c>
      <c r="J96" s="83">
        <v>2</v>
      </c>
      <c r="K96" s="83">
        <v>9</v>
      </c>
      <c r="L96" s="83">
        <v>50</v>
      </c>
      <c r="M96" s="83">
        <v>7</v>
      </c>
      <c r="N96" s="176"/>
      <c r="O96" s="458"/>
    </row>
    <row r="97" spans="1:15" s="83" customFormat="1" ht="20.100000000000001" customHeight="1" x14ac:dyDescent="0.2">
      <c r="A97" s="35" t="s">
        <v>233</v>
      </c>
      <c r="B97" s="83">
        <v>0</v>
      </c>
      <c r="C97" s="83">
        <v>7</v>
      </c>
      <c r="D97" s="83">
        <v>0</v>
      </c>
      <c r="E97" s="83">
        <v>1</v>
      </c>
      <c r="F97" s="83">
        <v>0</v>
      </c>
      <c r="G97" s="83">
        <v>0</v>
      </c>
      <c r="H97" s="83">
        <v>0</v>
      </c>
      <c r="I97" s="83">
        <v>0</v>
      </c>
      <c r="J97" s="83">
        <v>1</v>
      </c>
      <c r="K97" s="83">
        <v>0</v>
      </c>
      <c r="L97" s="83">
        <v>3</v>
      </c>
      <c r="M97" s="83">
        <v>1</v>
      </c>
      <c r="N97" s="176"/>
      <c r="O97" s="458"/>
    </row>
    <row r="98" spans="1:15" s="83" customFormat="1" ht="20.100000000000001" customHeight="1" x14ac:dyDescent="0.2">
      <c r="A98" s="35" t="s">
        <v>234</v>
      </c>
      <c r="B98" s="83">
        <v>0</v>
      </c>
      <c r="C98" s="83">
        <v>2</v>
      </c>
      <c r="D98" s="83">
        <v>0</v>
      </c>
      <c r="E98" s="83">
        <v>3</v>
      </c>
      <c r="F98" s="83">
        <v>0</v>
      </c>
      <c r="G98" s="83">
        <v>0</v>
      </c>
      <c r="H98" s="83">
        <v>0</v>
      </c>
      <c r="I98" s="83">
        <v>0</v>
      </c>
      <c r="J98" s="83">
        <v>0</v>
      </c>
      <c r="K98" s="83">
        <v>0</v>
      </c>
      <c r="L98" s="83">
        <v>0</v>
      </c>
      <c r="M98" s="83">
        <v>0</v>
      </c>
      <c r="N98" s="176"/>
      <c r="O98" s="458"/>
    </row>
    <row r="99" spans="1:15" s="83" customFormat="1" ht="20.100000000000001" customHeight="1" x14ac:dyDescent="0.2">
      <c r="A99" s="35" t="s">
        <v>235</v>
      </c>
      <c r="B99" s="83">
        <v>0</v>
      </c>
      <c r="C99" s="83">
        <v>0</v>
      </c>
      <c r="D99" s="83">
        <v>0</v>
      </c>
      <c r="E99" s="83">
        <v>0</v>
      </c>
      <c r="F99" s="83">
        <v>0</v>
      </c>
      <c r="G99" s="83">
        <v>0</v>
      </c>
      <c r="H99" s="83">
        <v>0</v>
      </c>
      <c r="I99" s="83">
        <v>0</v>
      </c>
      <c r="J99" s="83">
        <v>0</v>
      </c>
      <c r="K99" s="83">
        <v>0</v>
      </c>
      <c r="L99" s="83">
        <v>0</v>
      </c>
      <c r="M99" s="83">
        <v>0</v>
      </c>
      <c r="N99" s="176"/>
      <c r="O99" s="458"/>
    </row>
    <row r="100" spans="1:15" s="83" customFormat="1" ht="20.100000000000001" customHeight="1" x14ac:dyDescent="0.2">
      <c r="A100" s="35" t="s">
        <v>236</v>
      </c>
      <c r="B100" s="83">
        <v>24</v>
      </c>
      <c r="C100" s="83">
        <v>41</v>
      </c>
      <c r="D100" s="83">
        <v>14</v>
      </c>
      <c r="E100" s="83">
        <v>28</v>
      </c>
      <c r="F100" s="83">
        <v>37</v>
      </c>
      <c r="G100" s="83">
        <v>91</v>
      </c>
      <c r="H100" s="83">
        <v>54</v>
      </c>
      <c r="I100" s="83">
        <v>37</v>
      </c>
      <c r="J100" s="83">
        <v>15</v>
      </c>
      <c r="K100" s="83">
        <v>33</v>
      </c>
      <c r="L100" s="83">
        <v>104</v>
      </c>
      <c r="M100" s="83">
        <v>241</v>
      </c>
      <c r="N100" s="176"/>
      <c r="O100" s="458"/>
    </row>
    <row r="101" spans="1:15" s="83" customFormat="1" ht="20.100000000000001" customHeight="1" x14ac:dyDescent="0.2">
      <c r="A101" s="35" t="s">
        <v>237</v>
      </c>
      <c r="B101" s="83">
        <v>2</v>
      </c>
      <c r="C101" s="83">
        <v>1</v>
      </c>
      <c r="D101" s="83">
        <v>1</v>
      </c>
      <c r="E101" s="83">
        <v>1</v>
      </c>
      <c r="F101" s="83">
        <v>1</v>
      </c>
      <c r="G101" s="83">
        <v>0</v>
      </c>
      <c r="H101" s="83">
        <v>0</v>
      </c>
      <c r="I101" s="83">
        <v>2</v>
      </c>
      <c r="J101" s="83">
        <v>3</v>
      </c>
      <c r="K101" s="83">
        <v>0</v>
      </c>
      <c r="L101" s="83">
        <v>3</v>
      </c>
      <c r="M101" s="83">
        <v>1</v>
      </c>
      <c r="N101" s="176"/>
      <c r="O101" s="458"/>
    </row>
    <row r="102" spans="1:15" s="83" customFormat="1" ht="20.100000000000001" customHeight="1" x14ac:dyDescent="0.2">
      <c r="A102" s="35" t="s">
        <v>238</v>
      </c>
      <c r="B102" s="83">
        <v>0</v>
      </c>
      <c r="C102" s="83">
        <v>0</v>
      </c>
      <c r="D102" s="83">
        <v>0</v>
      </c>
      <c r="E102" s="83">
        <v>0</v>
      </c>
      <c r="F102" s="83">
        <v>0</v>
      </c>
      <c r="G102" s="83">
        <v>0</v>
      </c>
      <c r="H102" s="83">
        <v>0</v>
      </c>
      <c r="I102" s="83">
        <v>0</v>
      </c>
      <c r="J102" s="83">
        <v>0</v>
      </c>
      <c r="K102" s="83">
        <v>0</v>
      </c>
      <c r="L102" s="83">
        <v>0</v>
      </c>
      <c r="M102" s="83">
        <v>0</v>
      </c>
      <c r="N102" s="176"/>
      <c r="O102" s="458"/>
    </row>
    <row r="103" spans="1:15" s="83" customFormat="1" ht="20.100000000000001" customHeight="1" x14ac:dyDescent="0.2">
      <c r="A103" s="35" t="s">
        <v>239</v>
      </c>
      <c r="B103" s="83">
        <v>0</v>
      </c>
      <c r="C103" s="83">
        <v>0</v>
      </c>
      <c r="D103" s="83">
        <v>0</v>
      </c>
      <c r="E103" s="83">
        <v>0</v>
      </c>
      <c r="F103" s="83">
        <v>0</v>
      </c>
      <c r="G103" s="83">
        <v>0</v>
      </c>
      <c r="H103" s="83">
        <v>0</v>
      </c>
      <c r="I103" s="83">
        <v>0</v>
      </c>
      <c r="J103" s="83">
        <v>0</v>
      </c>
      <c r="K103" s="83">
        <v>0</v>
      </c>
      <c r="L103" s="83">
        <v>0</v>
      </c>
      <c r="M103" s="83">
        <v>0</v>
      </c>
      <c r="N103" s="176"/>
      <c r="O103" s="458"/>
    </row>
    <row r="104" spans="1:15" s="83" customFormat="1" ht="20.100000000000001" customHeight="1" x14ac:dyDescent="0.2">
      <c r="A104" s="35" t="s">
        <v>240</v>
      </c>
      <c r="B104" s="83">
        <v>9</v>
      </c>
      <c r="C104" s="83">
        <v>0</v>
      </c>
      <c r="D104" s="83">
        <v>8</v>
      </c>
      <c r="E104" s="83">
        <v>4</v>
      </c>
      <c r="F104" s="83">
        <v>2</v>
      </c>
      <c r="G104" s="83">
        <v>0</v>
      </c>
      <c r="H104" s="83">
        <v>2</v>
      </c>
      <c r="I104" s="83">
        <v>0</v>
      </c>
      <c r="J104" s="83">
        <v>5</v>
      </c>
      <c r="K104" s="83">
        <v>9</v>
      </c>
      <c r="L104" s="83">
        <v>5</v>
      </c>
      <c r="M104" s="83">
        <v>2</v>
      </c>
      <c r="N104" s="176"/>
      <c r="O104" s="458"/>
    </row>
    <row r="105" spans="1:15" s="83" customFormat="1" ht="20.100000000000001" customHeight="1" x14ac:dyDescent="0.2">
      <c r="A105" s="35" t="s">
        <v>241</v>
      </c>
      <c r="B105" s="83">
        <v>0</v>
      </c>
      <c r="C105" s="83">
        <v>0</v>
      </c>
      <c r="D105" s="83">
        <v>0</v>
      </c>
      <c r="E105" s="83">
        <v>0</v>
      </c>
      <c r="F105" s="83">
        <v>0</v>
      </c>
      <c r="G105" s="83">
        <v>0</v>
      </c>
      <c r="H105" s="83">
        <v>0</v>
      </c>
      <c r="I105" s="83">
        <v>0</v>
      </c>
      <c r="J105" s="83">
        <v>0</v>
      </c>
      <c r="K105" s="83">
        <v>1</v>
      </c>
      <c r="L105" s="83">
        <v>0</v>
      </c>
      <c r="M105" s="83">
        <v>0</v>
      </c>
      <c r="N105" s="176"/>
      <c r="O105" s="458"/>
    </row>
    <row r="106" spans="1:15" s="89" customFormat="1" ht="20.100000000000001" customHeight="1" x14ac:dyDescent="0.2">
      <c r="A106" s="30" t="s">
        <v>242</v>
      </c>
      <c r="B106" s="89">
        <v>0</v>
      </c>
      <c r="C106" s="89">
        <v>0</v>
      </c>
      <c r="D106" s="89">
        <v>2</v>
      </c>
      <c r="E106" s="89">
        <v>0</v>
      </c>
      <c r="F106" s="89">
        <v>0</v>
      </c>
      <c r="G106" s="89">
        <v>2</v>
      </c>
      <c r="H106" s="89">
        <v>0</v>
      </c>
      <c r="I106" s="89">
        <v>0</v>
      </c>
      <c r="J106" s="89">
        <v>0</v>
      </c>
      <c r="K106" s="89">
        <v>0</v>
      </c>
      <c r="L106" s="89">
        <v>0</v>
      </c>
      <c r="M106" s="89">
        <v>2</v>
      </c>
      <c r="N106" s="176"/>
      <c r="O106" s="458"/>
    </row>
    <row r="107" spans="1:15" s="83" customFormat="1" ht="20.100000000000001" customHeight="1" x14ac:dyDescent="0.2">
      <c r="A107" s="35" t="s">
        <v>243</v>
      </c>
      <c r="B107" s="83">
        <v>0</v>
      </c>
      <c r="C107" s="83">
        <v>0</v>
      </c>
      <c r="D107" s="83">
        <v>0</v>
      </c>
      <c r="E107" s="83">
        <v>0</v>
      </c>
      <c r="F107" s="83">
        <v>0</v>
      </c>
      <c r="G107" s="83">
        <v>0</v>
      </c>
      <c r="H107" s="83">
        <v>0</v>
      </c>
      <c r="I107" s="83">
        <v>0</v>
      </c>
      <c r="J107" s="83">
        <v>0</v>
      </c>
      <c r="K107" s="83">
        <v>0</v>
      </c>
      <c r="L107" s="83">
        <v>0</v>
      </c>
      <c r="M107" s="83">
        <v>0</v>
      </c>
      <c r="N107" s="176"/>
      <c r="O107" s="458"/>
    </row>
    <row r="108" spans="1:15" s="83" customFormat="1" ht="20.100000000000001" customHeight="1" x14ac:dyDescent="0.2">
      <c r="A108" s="35" t="s">
        <v>244</v>
      </c>
      <c r="B108" s="83">
        <v>0</v>
      </c>
      <c r="C108" s="83">
        <v>0</v>
      </c>
      <c r="D108" s="83">
        <v>0</v>
      </c>
      <c r="E108" s="83">
        <v>0</v>
      </c>
      <c r="F108" s="83">
        <v>0</v>
      </c>
      <c r="G108" s="83">
        <v>0</v>
      </c>
      <c r="H108" s="83">
        <v>0</v>
      </c>
      <c r="I108" s="83">
        <v>0</v>
      </c>
      <c r="J108" s="83">
        <v>0</v>
      </c>
      <c r="K108" s="83">
        <v>0</v>
      </c>
      <c r="L108" s="83">
        <v>0</v>
      </c>
      <c r="M108" s="83">
        <v>0</v>
      </c>
      <c r="N108" s="176"/>
      <c r="O108" s="458"/>
    </row>
    <row r="109" spans="1:15" s="83" customFormat="1" ht="20.100000000000001" customHeight="1" x14ac:dyDescent="0.2">
      <c r="A109" s="35" t="s">
        <v>245</v>
      </c>
      <c r="B109" s="83">
        <v>0</v>
      </c>
      <c r="C109" s="83">
        <v>0</v>
      </c>
      <c r="D109" s="83">
        <v>2</v>
      </c>
      <c r="E109" s="83">
        <v>0</v>
      </c>
      <c r="F109" s="83">
        <v>0</v>
      </c>
      <c r="G109" s="83">
        <v>0</v>
      </c>
      <c r="H109" s="83">
        <v>0</v>
      </c>
      <c r="I109" s="83">
        <v>0</v>
      </c>
      <c r="J109" s="83">
        <v>0</v>
      </c>
      <c r="K109" s="83">
        <v>0</v>
      </c>
      <c r="L109" s="83">
        <v>0</v>
      </c>
      <c r="M109" s="83">
        <v>0</v>
      </c>
      <c r="N109" s="176"/>
      <c r="O109" s="458"/>
    </row>
    <row r="110" spans="1:15" s="83" customFormat="1" ht="20.100000000000001" customHeight="1" x14ac:dyDescent="0.2">
      <c r="A110" s="35" t="s">
        <v>246</v>
      </c>
      <c r="B110" s="83">
        <v>0</v>
      </c>
      <c r="C110" s="83">
        <v>0</v>
      </c>
      <c r="D110" s="83">
        <v>0</v>
      </c>
      <c r="E110" s="83">
        <v>0</v>
      </c>
      <c r="F110" s="83">
        <v>0</v>
      </c>
      <c r="G110" s="83">
        <v>1</v>
      </c>
      <c r="H110" s="83">
        <v>0</v>
      </c>
      <c r="I110" s="83">
        <v>0</v>
      </c>
      <c r="J110" s="83">
        <v>0</v>
      </c>
      <c r="K110" s="83">
        <v>0</v>
      </c>
      <c r="L110" s="83">
        <v>0</v>
      </c>
      <c r="M110" s="83">
        <v>1</v>
      </c>
      <c r="N110" s="176"/>
      <c r="O110" s="458"/>
    </row>
    <row r="111" spans="1:15" s="83" customFormat="1" ht="20.100000000000001" customHeight="1" x14ac:dyDescent="0.2">
      <c r="A111" s="35" t="s">
        <v>247</v>
      </c>
      <c r="B111" s="83">
        <v>0</v>
      </c>
      <c r="C111" s="83">
        <v>0</v>
      </c>
      <c r="D111" s="83">
        <v>0</v>
      </c>
      <c r="E111" s="83">
        <v>0</v>
      </c>
      <c r="F111" s="83">
        <v>0</v>
      </c>
      <c r="G111" s="83">
        <v>0</v>
      </c>
      <c r="H111" s="83">
        <v>0</v>
      </c>
      <c r="I111" s="83">
        <v>0</v>
      </c>
      <c r="J111" s="83">
        <v>0</v>
      </c>
      <c r="K111" s="83">
        <v>0</v>
      </c>
      <c r="L111" s="83">
        <v>0</v>
      </c>
      <c r="M111" s="83">
        <v>0</v>
      </c>
      <c r="N111" s="176"/>
      <c r="O111" s="458"/>
    </row>
    <row r="112" spans="1:15" s="83" customFormat="1" ht="20.100000000000001" customHeight="1" x14ac:dyDescent="0.2">
      <c r="A112" s="35" t="s">
        <v>248</v>
      </c>
      <c r="B112" s="83">
        <v>0</v>
      </c>
      <c r="C112" s="83">
        <v>0</v>
      </c>
      <c r="D112" s="83">
        <v>0</v>
      </c>
      <c r="E112" s="83">
        <v>0</v>
      </c>
      <c r="F112" s="83">
        <v>0</v>
      </c>
      <c r="G112" s="83">
        <v>1</v>
      </c>
      <c r="H112" s="83">
        <v>0</v>
      </c>
      <c r="I112" s="83">
        <v>0</v>
      </c>
      <c r="J112" s="83">
        <v>0</v>
      </c>
      <c r="K112" s="83">
        <v>0</v>
      </c>
      <c r="L112" s="83">
        <v>0</v>
      </c>
      <c r="M112" s="83">
        <v>1</v>
      </c>
      <c r="N112" s="176"/>
      <c r="O112" s="458"/>
    </row>
    <row r="113" spans="1:15" s="83" customFormat="1" ht="20.100000000000001" customHeight="1" x14ac:dyDescent="0.2">
      <c r="A113" s="30" t="s">
        <v>249</v>
      </c>
      <c r="B113" s="89">
        <v>15</v>
      </c>
      <c r="C113" s="89">
        <v>10</v>
      </c>
      <c r="D113" s="89">
        <v>15</v>
      </c>
      <c r="E113" s="89">
        <v>12</v>
      </c>
      <c r="F113" s="89">
        <v>5</v>
      </c>
      <c r="G113" s="89">
        <v>3</v>
      </c>
      <c r="H113" s="89">
        <v>12</v>
      </c>
      <c r="I113" s="89">
        <v>10</v>
      </c>
      <c r="J113" s="89">
        <v>14</v>
      </c>
      <c r="K113" s="89">
        <v>20</v>
      </c>
      <c r="L113" s="89">
        <v>43</v>
      </c>
      <c r="M113" s="89">
        <v>25</v>
      </c>
      <c r="N113" s="176"/>
      <c r="O113" s="458"/>
    </row>
    <row r="114" spans="1:15" s="83" customFormat="1" ht="20.100000000000001" customHeight="1" x14ac:dyDescent="0.2">
      <c r="A114" s="35" t="s">
        <v>250</v>
      </c>
      <c r="B114" s="83">
        <v>5</v>
      </c>
      <c r="C114" s="83">
        <v>3</v>
      </c>
      <c r="D114" s="83">
        <v>2</v>
      </c>
      <c r="E114" s="83">
        <v>2</v>
      </c>
      <c r="F114" s="83">
        <v>3</v>
      </c>
      <c r="G114" s="83">
        <v>2</v>
      </c>
      <c r="H114" s="83">
        <v>4</v>
      </c>
      <c r="I114" s="83">
        <v>5</v>
      </c>
      <c r="J114" s="83">
        <v>1</v>
      </c>
      <c r="K114" s="83">
        <v>7</v>
      </c>
      <c r="L114" s="83">
        <v>22</v>
      </c>
      <c r="M114" s="83">
        <v>4</v>
      </c>
      <c r="N114" s="176"/>
      <c r="O114" s="458"/>
    </row>
    <row r="115" spans="1:15" s="83" customFormat="1" ht="20.100000000000001" customHeight="1" x14ac:dyDescent="0.2">
      <c r="A115" s="35" t="s">
        <v>251</v>
      </c>
      <c r="B115" s="83">
        <v>0</v>
      </c>
      <c r="C115" s="83">
        <v>0</v>
      </c>
      <c r="D115" s="83">
        <v>0</v>
      </c>
      <c r="E115" s="83">
        <v>0</v>
      </c>
      <c r="F115" s="83">
        <v>0</v>
      </c>
      <c r="G115" s="83">
        <v>0</v>
      </c>
      <c r="H115" s="83">
        <v>0</v>
      </c>
      <c r="I115" s="83">
        <v>0</v>
      </c>
      <c r="J115" s="83">
        <v>0</v>
      </c>
      <c r="K115" s="83">
        <v>0</v>
      </c>
      <c r="L115" s="83">
        <v>1</v>
      </c>
      <c r="M115" s="83">
        <v>1</v>
      </c>
      <c r="N115" s="176"/>
      <c r="O115" s="458"/>
    </row>
    <row r="116" spans="1:15" s="83" customFormat="1" ht="20.100000000000001" customHeight="1" x14ac:dyDescent="0.2">
      <c r="A116" s="35" t="s">
        <v>252</v>
      </c>
      <c r="B116" s="83">
        <v>0</v>
      </c>
      <c r="C116" s="83">
        <v>5</v>
      </c>
      <c r="D116" s="83">
        <v>0</v>
      </c>
      <c r="E116" s="83">
        <v>0</v>
      </c>
      <c r="F116" s="83">
        <v>0</v>
      </c>
      <c r="G116" s="83">
        <v>0</v>
      </c>
      <c r="H116" s="83">
        <v>0</v>
      </c>
      <c r="I116" s="83">
        <v>0</v>
      </c>
      <c r="J116" s="83">
        <v>0</v>
      </c>
      <c r="K116" s="83">
        <v>0</v>
      </c>
      <c r="L116" s="83">
        <v>0</v>
      </c>
      <c r="M116" s="83">
        <v>0</v>
      </c>
      <c r="N116" s="176"/>
      <c r="O116" s="458"/>
    </row>
    <row r="117" spans="1:15" s="83" customFormat="1" ht="20.100000000000001" customHeight="1" x14ac:dyDescent="0.2">
      <c r="A117" s="35" t="s">
        <v>253</v>
      </c>
      <c r="B117" s="83">
        <v>0</v>
      </c>
      <c r="C117" s="83">
        <v>0</v>
      </c>
      <c r="D117" s="83">
        <v>0</v>
      </c>
      <c r="E117" s="83">
        <v>0</v>
      </c>
      <c r="F117" s="83">
        <v>0</v>
      </c>
      <c r="G117" s="83">
        <v>0</v>
      </c>
      <c r="H117" s="83">
        <v>0</v>
      </c>
      <c r="I117" s="83">
        <v>0</v>
      </c>
      <c r="J117" s="83">
        <v>0</v>
      </c>
      <c r="K117" s="83">
        <v>0</v>
      </c>
      <c r="L117" s="83">
        <v>0</v>
      </c>
      <c r="M117" s="83">
        <v>4</v>
      </c>
      <c r="N117" s="176"/>
      <c r="O117" s="458"/>
    </row>
    <row r="118" spans="1:15" s="83" customFormat="1" ht="20.100000000000001" customHeight="1" x14ac:dyDescent="0.2">
      <c r="A118" s="35" t="s">
        <v>254</v>
      </c>
      <c r="B118" s="83">
        <v>3</v>
      </c>
      <c r="C118" s="83">
        <v>1</v>
      </c>
      <c r="D118" s="83">
        <v>0</v>
      </c>
      <c r="E118" s="83">
        <v>3</v>
      </c>
      <c r="F118" s="83">
        <v>0</v>
      </c>
      <c r="G118" s="83">
        <v>0</v>
      </c>
      <c r="H118" s="83">
        <v>1</v>
      </c>
      <c r="I118" s="83">
        <v>2</v>
      </c>
      <c r="J118" s="83">
        <v>3</v>
      </c>
      <c r="K118" s="83">
        <v>2</v>
      </c>
      <c r="L118" s="83">
        <v>5</v>
      </c>
      <c r="M118" s="83">
        <v>1</v>
      </c>
      <c r="N118" s="176"/>
      <c r="O118" s="458"/>
    </row>
    <row r="119" spans="1:15" s="83" customFormat="1" ht="20.100000000000001" customHeight="1" x14ac:dyDescent="0.2">
      <c r="A119" s="35" t="s">
        <v>255</v>
      </c>
      <c r="B119" s="83">
        <v>0</v>
      </c>
      <c r="C119" s="83">
        <v>0</v>
      </c>
      <c r="D119" s="83">
        <v>0</v>
      </c>
      <c r="E119" s="83">
        <v>0</v>
      </c>
      <c r="F119" s="83">
        <v>0</v>
      </c>
      <c r="G119" s="83">
        <v>0</v>
      </c>
      <c r="H119" s="83">
        <v>0</v>
      </c>
      <c r="I119" s="83">
        <v>0</v>
      </c>
      <c r="J119" s="83">
        <v>0</v>
      </c>
      <c r="K119" s="83">
        <v>0</v>
      </c>
      <c r="L119" s="83">
        <v>0</v>
      </c>
      <c r="M119" s="83">
        <v>0</v>
      </c>
      <c r="N119" s="176"/>
      <c r="O119" s="458"/>
    </row>
    <row r="120" spans="1:15" s="83" customFormat="1" ht="20.100000000000001" customHeight="1" x14ac:dyDescent="0.2">
      <c r="A120" s="35" t="s">
        <v>256</v>
      </c>
      <c r="B120" s="83">
        <v>5</v>
      </c>
      <c r="C120" s="83">
        <v>0</v>
      </c>
      <c r="D120" s="83">
        <v>4</v>
      </c>
      <c r="E120" s="83">
        <v>0</v>
      </c>
      <c r="F120" s="83">
        <v>0</v>
      </c>
      <c r="G120" s="83">
        <v>0</v>
      </c>
      <c r="H120" s="83">
        <v>0</v>
      </c>
      <c r="I120" s="83">
        <v>0</v>
      </c>
      <c r="J120" s="83">
        <v>2</v>
      </c>
      <c r="K120" s="83">
        <v>3</v>
      </c>
      <c r="L120" s="83">
        <v>1</v>
      </c>
      <c r="M120" s="83">
        <v>3</v>
      </c>
      <c r="N120" s="176"/>
      <c r="O120" s="458"/>
    </row>
    <row r="121" spans="1:15" s="83" customFormat="1" ht="20.100000000000001" customHeight="1" x14ac:dyDescent="0.2">
      <c r="A121" s="35" t="s">
        <v>257</v>
      </c>
      <c r="B121" s="83">
        <v>0</v>
      </c>
      <c r="C121" s="83">
        <v>0</v>
      </c>
      <c r="D121" s="83">
        <v>0</v>
      </c>
      <c r="E121" s="83">
        <v>0</v>
      </c>
      <c r="F121" s="83">
        <v>0</v>
      </c>
      <c r="G121" s="83">
        <v>0</v>
      </c>
      <c r="H121" s="83">
        <v>0</v>
      </c>
      <c r="I121" s="83">
        <v>0</v>
      </c>
      <c r="J121" s="83">
        <v>0</v>
      </c>
      <c r="K121" s="83">
        <v>0</v>
      </c>
      <c r="L121" s="83">
        <v>0</v>
      </c>
      <c r="M121" s="83">
        <v>0</v>
      </c>
      <c r="N121" s="176"/>
      <c r="O121" s="458"/>
    </row>
    <row r="122" spans="1:15" s="83" customFormat="1" ht="20.100000000000001" customHeight="1" x14ac:dyDescent="0.2">
      <c r="A122" s="35" t="s">
        <v>258</v>
      </c>
      <c r="B122" s="83">
        <v>0</v>
      </c>
      <c r="C122" s="83">
        <v>0</v>
      </c>
      <c r="D122" s="83">
        <v>1</v>
      </c>
      <c r="E122" s="83">
        <v>0</v>
      </c>
      <c r="F122" s="83">
        <v>0</v>
      </c>
      <c r="G122" s="83">
        <v>0</v>
      </c>
      <c r="H122" s="83">
        <v>0</v>
      </c>
      <c r="I122" s="83">
        <v>0</v>
      </c>
      <c r="J122" s="83">
        <v>0</v>
      </c>
      <c r="K122" s="83">
        <v>0</v>
      </c>
      <c r="L122" s="83">
        <v>0</v>
      </c>
      <c r="M122" s="83">
        <v>0</v>
      </c>
      <c r="N122" s="176"/>
      <c r="O122" s="458"/>
    </row>
    <row r="123" spans="1:15" s="83" customFormat="1" ht="20.100000000000001" customHeight="1" x14ac:dyDescent="0.2">
      <c r="A123" s="35" t="s">
        <v>259</v>
      </c>
      <c r="B123" s="83">
        <v>0</v>
      </c>
      <c r="C123" s="83">
        <v>0</v>
      </c>
      <c r="D123" s="83">
        <v>0</v>
      </c>
      <c r="E123" s="83">
        <v>0</v>
      </c>
      <c r="F123" s="83">
        <v>0</v>
      </c>
      <c r="G123" s="83">
        <v>0</v>
      </c>
      <c r="H123" s="83">
        <v>0</v>
      </c>
      <c r="I123" s="83">
        <v>0</v>
      </c>
      <c r="J123" s="83">
        <v>0</v>
      </c>
      <c r="K123" s="83">
        <v>0</v>
      </c>
      <c r="L123" s="83">
        <v>0</v>
      </c>
      <c r="M123" s="83">
        <v>0</v>
      </c>
      <c r="N123" s="176"/>
      <c r="O123" s="458"/>
    </row>
    <row r="124" spans="1:15" s="83" customFormat="1" ht="20.100000000000001" customHeight="1" x14ac:dyDescent="0.2">
      <c r="A124" s="35" t="s">
        <v>260</v>
      </c>
      <c r="B124" s="83">
        <v>1</v>
      </c>
      <c r="C124" s="83">
        <v>0</v>
      </c>
      <c r="D124" s="83">
        <v>0</v>
      </c>
      <c r="E124" s="83">
        <v>0</v>
      </c>
      <c r="F124" s="83">
        <v>0</v>
      </c>
      <c r="G124" s="83">
        <v>0</v>
      </c>
      <c r="H124" s="83">
        <v>1</v>
      </c>
      <c r="I124" s="83">
        <v>0</v>
      </c>
      <c r="J124" s="83">
        <v>1</v>
      </c>
      <c r="K124" s="83">
        <v>0</v>
      </c>
      <c r="L124" s="83">
        <v>0</v>
      </c>
      <c r="M124" s="83">
        <v>0</v>
      </c>
      <c r="N124" s="176"/>
      <c r="O124" s="458"/>
    </row>
    <row r="125" spans="1:15" s="83" customFormat="1" ht="20.100000000000001" customHeight="1" x14ac:dyDescent="0.2">
      <c r="A125" s="35" t="s">
        <v>261</v>
      </c>
      <c r="B125" s="83">
        <v>0</v>
      </c>
      <c r="C125" s="83">
        <v>0</v>
      </c>
      <c r="D125" s="83">
        <v>0</v>
      </c>
      <c r="E125" s="83">
        <v>0</v>
      </c>
      <c r="F125" s="83">
        <v>0</v>
      </c>
      <c r="G125" s="83">
        <v>0</v>
      </c>
      <c r="H125" s="83">
        <v>0</v>
      </c>
      <c r="I125" s="83">
        <v>0</v>
      </c>
      <c r="J125" s="83">
        <v>1</v>
      </c>
      <c r="K125" s="83">
        <v>0</v>
      </c>
      <c r="L125" s="83">
        <v>2</v>
      </c>
      <c r="M125" s="83">
        <v>0</v>
      </c>
      <c r="N125" s="176"/>
      <c r="O125" s="458"/>
    </row>
    <row r="126" spans="1:15" s="83" customFormat="1" ht="20.100000000000001" customHeight="1" x14ac:dyDescent="0.2">
      <c r="A126" s="35" t="s">
        <v>262</v>
      </c>
      <c r="B126" s="83">
        <v>0</v>
      </c>
      <c r="C126" s="83">
        <v>1</v>
      </c>
      <c r="D126" s="83">
        <v>3</v>
      </c>
      <c r="E126" s="83">
        <v>2</v>
      </c>
      <c r="F126" s="83">
        <v>1</v>
      </c>
      <c r="G126" s="83">
        <v>1</v>
      </c>
      <c r="H126" s="83">
        <v>3</v>
      </c>
      <c r="I126" s="83">
        <v>0</v>
      </c>
      <c r="J126" s="83">
        <v>3</v>
      </c>
      <c r="K126" s="83">
        <v>1</v>
      </c>
      <c r="L126" s="83">
        <v>2</v>
      </c>
      <c r="M126" s="83">
        <v>3</v>
      </c>
      <c r="N126" s="176"/>
      <c r="O126" s="458"/>
    </row>
    <row r="127" spans="1:15" s="83" customFormat="1" ht="20.100000000000001" customHeight="1" x14ac:dyDescent="0.2">
      <c r="A127" s="35" t="s">
        <v>263</v>
      </c>
      <c r="B127" s="83">
        <v>0</v>
      </c>
      <c r="C127" s="83">
        <v>0</v>
      </c>
      <c r="D127" s="83">
        <v>0</v>
      </c>
      <c r="E127" s="83">
        <v>0</v>
      </c>
      <c r="F127" s="83">
        <v>0</v>
      </c>
      <c r="G127" s="83">
        <v>0</v>
      </c>
      <c r="H127" s="83">
        <v>0</v>
      </c>
      <c r="I127" s="83">
        <v>0</v>
      </c>
      <c r="J127" s="83">
        <v>0</v>
      </c>
      <c r="K127" s="83">
        <v>0</v>
      </c>
      <c r="L127" s="83">
        <v>2</v>
      </c>
      <c r="M127" s="83">
        <v>0</v>
      </c>
      <c r="N127" s="176"/>
      <c r="O127" s="458"/>
    </row>
    <row r="128" spans="1:15" s="83" customFormat="1" ht="20.100000000000001" customHeight="1" x14ac:dyDescent="0.2">
      <c r="A128" s="35" t="s">
        <v>264</v>
      </c>
      <c r="B128" s="83">
        <v>0</v>
      </c>
      <c r="C128" s="83">
        <v>0</v>
      </c>
      <c r="D128" s="83">
        <v>0</v>
      </c>
      <c r="E128" s="83">
        <v>0</v>
      </c>
      <c r="F128" s="83">
        <v>0</v>
      </c>
      <c r="G128" s="83">
        <v>0</v>
      </c>
      <c r="H128" s="83">
        <v>0</v>
      </c>
      <c r="I128" s="83">
        <v>0</v>
      </c>
      <c r="J128" s="83">
        <v>0</v>
      </c>
      <c r="K128" s="83">
        <v>0</v>
      </c>
      <c r="L128" s="83">
        <v>0</v>
      </c>
      <c r="M128" s="83">
        <v>1</v>
      </c>
      <c r="N128" s="176"/>
      <c r="O128" s="458"/>
    </row>
    <row r="129" spans="1:15" s="89" customFormat="1" ht="20.100000000000001" customHeight="1" x14ac:dyDescent="0.2">
      <c r="A129" s="35" t="s">
        <v>265</v>
      </c>
      <c r="B129" s="83">
        <v>0</v>
      </c>
      <c r="C129" s="83">
        <v>0</v>
      </c>
      <c r="D129" s="83">
        <v>1</v>
      </c>
      <c r="E129" s="83">
        <v>0</v>
      </c>
      <c r="F129" s="83">
        <v>0</v>
      </c>
      <c r="G129" s="83">
        <v>0</v>
      </c>
      <c r="H129" s="83">
        <v>0</v>
      </c>
      <c r="I129" s="83">
        <v>0</v>
      </c>
      <c r="J129" s="83">
        <v>0</v>
      </c>
      <c r="K129" s="83">
        <v>2</v>
      </c>
      <c r="L129" s="83">
        <v>0</v>
      </c>
      <c r="M129" s="83">
        <v>3</v>
      </c>
      <c r="N129" s="176"/>
      <c r="O129" s="458"/>
    </row>
    <row r="130" spans="1:15" s="89" customFormat="1" ht="20.100000000000001" customHeight="1" x14ac:dyDescent="0.2">
      <c r="A130" s="35" t="s">
        <v>266</v>
      </c>
      <c r="B130" s="83">
        <v>0</v>
      </c>
      <c r="C130" s="83">
        <v>0</v>
      </c>
      <c r="D130" s="83">
        <v>1</v>
      </c>
      <c r="E130" s="83">
        <v>0</v>
      </c>
      <c r="F130" s="83">
        <v>0</v>
      </c>
      <c r="G130" s="83">
        <v>0</v>
      </c>
      <c r="H130" s="83">
        <v>0</v>
      </c>
      <c r="I130" s="83">
        <v>0</v>
      </c>
      <c r="J130" s="83">
        <v>0</v>
      </c>
      <c r="K130" s="83">
        <v>0</v>
      </c>
      <c r="L130" s="83">
        <v>0</v>
      </c>
      <c r="M130" s="83">
        <v>0</v>
      </c>
      <c r="N130" s="176"/>
      <c r="O130" s="458"/>
    </row>
    <row r="131" spans="1:15" s="89" customFormat="1" ht="20.100000000000001" customHeight="1" x14ac:dyDescent="0.2">
      <c r="A131" s="35" t="s">
        <v>267</v>
      </c>
      <c r="B131" s="83">
        <v>0</v>
      </c>
      <c r="C131" s="83">
        <v>0</v>
      </c>
      <c r="D131" s="83">
        <v>0</v>
      </c>
      <c r="E131" s="83">
        <v>2</v>
      </c>
      <c r="F131" s="83">
        <v>0</v>
      </c>
      <c r="G131" s="83">
        <v>0</v>
      </c>
      <c r="H131" s="83">
        <v>0</v>
      </c>
      <c r="I131" s="83">
        <v>0</v>
      </c>
      <c r="J131" s="83">
        <v>1</v>
      </c>
      <c r="K131" s="83">
        <v>0</v>
      </c>
      <c r="L131" s="83">
        <v>3</v>
      </c>
      <c r="M131" s="83">
        <v>0</v>
      </c>
      <c r="N131" s="176"/>
      <c r="O131" s="458"/>
    </row>
    <row r="132" spans="1:15" s="83" customFormat="1" ht="20.100000000000001" customHeight="1" x14ac:dyDescent="0.2">
      <c r="A132" s="35" t="s">
        <v>268</v>
      </c>
      <c r="B132" s="83">
        <v>0</v>
      </c>
      <c r="C132" s="83">
        <v>0</v>
      </c>
      <c r="D132" s="83">
        <v>0</v>
      </c>
      <c r="E132" s="83">
        <v>0</v>
      </c>
      <c r="F132" s="83">
        <v>0</v>
      </c>
      <c r="G132" s="83">
        <v>0</v>
      </c>
      <c r="H132" s="83">
        <v>0</v>
      </c>
      <c r="I132" s="83">
        <v>0</v>
      </c>
      <c r="J132" s="83">
        <v>0</v>
      </c>
      <c r="K132" s="83">
        <v>0</v>
      </c>
      <c r="L132" s="83">
        <v>1</v>
      </c>
      <c r="M132" s="83">
        <v>0</v>
      </c>
      <c r="N132" s="176"/>
      <c r="O132" s="458"/>
    </row>
    <row r="133" spans="1:15" s="83" customFormat="1" ht="20.100000000000001" customHeight="1" x14ac:dyDescent="0.2">
      <c r="A133" s="35" t="s">
        <v>269</v>
      </c>
      <c r="B133" s="83">
        <v>1</v>
      </c>
      <c r="C133" s="83">
        <v>0</v>
      </c>
      <c r="D133" s="83">
        <v>3</v>
      </c>
      <c r="E133" s="83">
        <v>2</v>
      </c>
      <c r="F133" s="83">
        <v>1</v>
      </c>
      <c r="G133" s="83">
        <v>0</v>
      </c>
      <c r="H133" s="83">
        <v>2</v>
      </c>
      <c r="I133" s="83">
        <v>3</v>
      </c>
      <c r="J133" s="83">
        <v>2</v>
      </c>
      <c r="K133" s="83">
        <v>5</v>
      </c>
      <c r="L133" s="83">
        <v>3</v>
      </c>
      <c r="M133" s="83">
        <v>4</v>
      </c>
      <c r="N133" s="176"/>
      <c r="O133" s="458"/>
    </row>
    <row r="134" spans="1:15" s="89" customFormat="1" ht="20.100000000000001" customHeight="1" x14ac:dyDescent="0.2">
      <c r="A134" s="35" t="s">
        <v>270</v>
      </c>
      <c r="B134" s="83">
        <v>0</v>
      </c>
      <c r="C134" s="83">
        <v>0</v>
      </c>
      <c r="D134" s="83">
        <v>0</v>
      </c>
      <c r="E134" s="83">
        <v>1</v>
      </c>
      <c r="F134" s="83">
        <v>0</v>
      </c>
      <c r="G134" s="83">
        <v>0</v>
      </c>
      <c r="H134" s="83">
        <v>1</v>
      </c>
      <c r="I134" s="83">
        <v>0</v>
      </c>
      <c r="J134" s="83">
        <v>0</v>
      </c>
      <c r="K134" s="83">
        <v>0</v>
      </c>
      <c r="L134" s="83">
        <v>1</v>
      </c>
      <c r="M134" s="83">
        <v>1</v>
      </c>
      <c r="N134" s="176"/>
      <c r="O134" s="458"/>
    </row>
    <row r="135" spans="1:15" s="83" customFormat="1" ht="20.100000000000001" customHeight="1" x14ac:dyDescent="0.2">
      <c r="A135" s="30" t="s">
        <v>271</v>
      </c>
      <c r="B135" s="89">
        <v>0</v>
      </c>
      <c r="C135" s="89">
        <v>0</v>
      </c>
      <c r="D135" s="89">
        <v>1</v>
      </c>
      <c r="E135" s="89">
        <v>0</v>
      </c>
      <c r="F135" s="89">
        <v>0</v>
      </c>
      <c r="G135" s="89">
        <v>0</v>
      </c>
      <c r="H135" s="89">
        <v>4</v>
      </c>
      <c r="I135" s="89">
        <v>0</v>
      </c>
      <c r="J135" s="89">
        <v>0</v>
      </c>
      <c r="K135" s="89">
        <v>2</v>
      </c>
      <c r="L135" s="89">
        <v>2</v>
      </c>
      <c r="M135" s="89">
        <v>0</v>
      </c>
      <c r="N135" s="176"/>
      <c r="O135" s="458"/>
    </row>
    <row r="136" spans="1:15" s="83" customFormat="1" ht="20.100000000000001" customHeight="1" x14ac:dyDescent="0.2">
      <c r="A136" s="35" t="s">
        <v>272</v>
      </c>
      <c r="B136" s="83">
        <v>0</v>
      </c>
      <c r="C136" s="83">
        <v>0</v>
      </c>
      <c r="D136" s="83">
        <v>1</v>
      </c>
      <c r="E136" s="83">
        <v>0</v>
      </c>
      <c r="F136" s="83">
        <v>0</v>
      </c>
      <c r="G136" s="83">
        <v>0</v>
      </c>
      <c r="H136" s="83">
        <v>4</v>
      </c>
      <c r="I136" s="83">
        <v>0</v>
      </c>
      <c r="J136" s="83">
        <v>0</v>
      </c>
      <c r="K136" s="83">
        <v>0</v>
      </c>
      <c r="L136" s="83">
        <v>0</v>
      </c>
      <c r="M136" s="83">
        <v>0</v>
      </c>
      <c r="N136" s="176"/>
      <c r="O136" s="458"/>
    </row>
    <row r="137" spans="1:15" s="83" customFormat="1" ht="20.100000000000001" customHeight="1" x14ac:dyDescent="0.2">
      <c r="A137" s="35" t="s">
        <v>273</v>
      </c>
      <c r="B137" s="83">
        <v>0</v>
      </c>
      <c r="C137" s="83">
        <v>0</v>
      </c>
      <c r="D137" s="83">
        <v>0</v>
      </c>
      <c r="E137" s="83">
        <v>0</v>
      </c>
      <c r="F137" s="83">
        <v>0</v>
      </c>
      <c r="G137" s="83">
        <v>0</v>
      </c>
      <c r="H137" s="83">
        <v>0</v>
      </c>
      <c r="I137" s="83">
        <v>0</v>
      </c>
      <c r="J137" s="83">
        <v>0</v>
      </c>
      <c r="K137" s="83">
        <v>2</v>
      </c>
      <c r="L137" s="83">
        <v>2</v>
      </c>
      <c r="M137" s="83">
        <v>0</v>
      </c>
      <c r="N137" s="176"/>
      <c r="O137" s="458"/>
    </row>
    <row r="138" spans="1:15" s="83" customFormat="1" ht="20.100000000000001" customHeight="1" x14ac:dyDescent="0.2">
      <c r="A138" s="35" t="s">
        <v>274</v>
      </c>
      <c r="B138" s="83">
        <v>0</v>
      </c>
      <c r="C138" s="83">
        <v>0</v>
      </c>
      <c r="D138" s="83">
        <v>0</v>
      </c>
      <c r="E138" s="83">
        <v>0</v>
      </c>
      <c r="F138" s="83">
        <v>0</v>
      </c>
      <c r="G138" s="83">
        <v>0</v>
      </c>
      <c r="H138" s="83">
        <v>0</v>
      </c>
      <c r="I138" s="83">
        <v>0</v>
      </c>
      <c r="J138" s="83">
        <v>0</v>
      </c>
      <c r="K138" s="83">
        <v>0</v>
      </c>
      <c r="L138" s="83">
        <v>0</v>
      </c>
      <c r="M138" s="83">
        <v>0</v>
      </c>
      <c r="N138" s="176"/>
      <c r="O138" s="458"/>
    </row>
    <row r="139" spans="1:15" s="89" customFormat="1" ht="20.100000000000001" customHeight="1" thickBot="1" x14ac:dyDescent="0.25">
      <c r="A139" s="40" t="s">
        <v>275</v>
      </c>
      <c r="B139" s="459">
        <v>0</v>
      </c>
      <c r="C139" s="459">
        <v>0</v>
      </c>
      <c r="D139" s="459">
        <v>0</v>
      </c>
      <c r="E139" s="459">
        <v>0</v>
      </c>
      <c r="F139" s="459">
        <v>0</v>
      </c>
      <c r="G139" s="459">
        <v>0</v>
      </c>
      <c r="H139" s="459">
        <v>0</v>
      </c>
      <c r="I139" s="459">
        <v>0</v>
      </c>
      <c r="J139" s="459">
        <v>0</v>
      </c>
      <c r="K139" s="459">
        <v>0</v>
      </c>
      <c r="L139" s="459">
        <v>2</v>
      </c>
      <c r="M139" s="459">
        <v>0</v>
      </c>
      <c r="N139" s="176"/>
      <c r="O139" s="458"/>
    </row>
    <row r="140" spans="1:15" s="380" customFormat="1" ht="15.95" customHeight="1" x14ac:dyDescent="0.25">
      <c r="A140" s="149" t="s">
        <v>368</v>
      </c>
      <c r="E140" s="389"/>
      <c r="F140" s="392"/>
      <c r="G140" s="389"/>
      <c r="H140" s="392"/>
      <c r="I140" s="389"/>
      <c r="K140" s="389"/>
      <c r="M140" s="389"/>
      <c r="O140" s="393"/>
    </row>
    <row r="141" spans="1:15" ht="20.100000000000001" customHeight="1" x14ac:dyDescent="0.25">
      <c r="C141" s="83"/>
      <c r="D141" s="83"/>
      <c r="E141" s="83"/>
      <c r="F141" s="83"/>
      <c r="G141" s="83"/>
      <c r="H141" s="83"/>
      <c r="I141" s="83"/>
      <c r="J141" s="83"/>
      <c r="K141" s="83"/>
      <c r="L141" s="83"/>
      <c r="M141" s="83"/>
    </row>
  </sheetData>
  <mergeCells count="4">
    <mergeCell ref="A3:A5"/>
    <mergeCell ref="B3:O3"/>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1"/>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11" width="10.7109375" style="35" customWidth="1"/>
    <col min="12" max="13" width="14.5703125" style="35" customWidth="1"/>
    <col min="14" max="15" width="12.42578125" style="35" customWidth="1"/>
    <col min="16" max="256" width="11.42578125" style="35"/>
    <col min="257" max="257" width="36.7109375" style="35" customWidth="1"/>
    <col min="258" max="267" width="10.7109375" style="35" customWidth="1"/>
    <col min="268" max="269" width="14.5703125" style="35" customWidth="1"/>
    <col min="270" max="271" width="12.42578125" style="35" customWidth="1"/>
    <col min="272" max="512" width="11.42578125" style="35"/>
    <col min="513" max="513" width="36.7109375" style="35" customWidth="1"/>
    <col min="514" max="523" width="10.7109375" style="35" customWidth="1"/>
    <col min="524" max="525" width="14.5703125" style="35" customWidth="1"/>
    <col min="526" max="527" width="12.42578125" style="35" customWidth="1"/>
    <col min="528" max="768" width="11.42578125" style="35"/>
    <col min="769" max="769" width="36.7109375" style="35" customWidth="1"/>
    <col min="770" max="779" width="10.7109375" style="35" customWidth="1"/>
    <col min="780" max="781" width="14.5703125" style="35" customWidth="1"/>
    <col min="782" max="783" width="12.42578125" style="35" customWidth="1"/>
    <col min="784" max="1024" width="11.42578125" style="35"/>
    <col min="1025" max="1025" width="36.7109375" style="35" customWidth="1"/>
    <col min="1026" max="1035" width="10.7109375" style="35" customWidth="1"/>
    <col min="1036" max="1037" width="14.5703125" style="35" customWidth="1"/>
    <col min="1038" max="1039" width="12.42578125" style="35" customWidth="1"/>
    <col min="1040" max="1280" width="11.42578125" style="35"/>
    <col min="1281" max="1281" width="36.7109375" style="35" customWidth="1"/>
    <col min="1282" max="1291" width="10.7109375" style="35" customWidth="1"/>
    <col min="1292" max="1293" width="14.5703125" style="35" customWidth="1"/>
    <col min="1294" max="1295" width="12.42578125" style="35" customWidth="1"/>
    <col min="1296" max="1536" width="11.42578125" style="35"/>
    <col min="1537" max="1537" width="36.7109375" style="35" customWidth="1"/>
    <col min="1538" max="1547" width="10.7109375" style="35" customWidth="1"/>
    <col min="1548" max="1549" width="14.5703125" style="35" customWidth="1"/>
    <col min="1550" max="1551" width="12.42578125" style="35" customWidth="1"/>
    <col min="1552" max="1792" width="11.42578125" style="35"/>
    <col min="1793" max="1793" width="36.7109375" style="35" customWidth="1"/>
    <col min="1794" max="1803" width="10.7109375" style="35" customWidth="1"/>
    <col min="1804" max="1805" width="14.5703125" style="35" customWidth="1"/>
    <col min="1806" max="1807" width="12.42578125" style="35" customWidth="1"/>
    <col min="1808" max="2048" width="11.42578125" style="35"/>
    <col min="2049" max="2049" width="36.7109375" style="35" customWidth="1"/>
    <col min="2050" max="2059" width="10.7109375" style="35" customWidth="1"/>
    <col min="2060" max="2061" width="14.5703125" style="35" customWidth="1"/>
    <col min="2062" max="2063" width="12.42578125" style="35" customWidth="1"/>
    <col min="2064" max="2304" width="11.42578125" style="35"/>
    <col min="2305" max="2305" width="36.7109375" style="35" customWidth="1"/>
    <col min="2306" max="2315" width="10.7109375" style="35" customWidth="1"/>
    <col min="2316" max="2317" width="14.5703125" style="35" customWidth="1"/>
    <col min="2318" max="2319" width="12.42578125" style="35" customWidth="1"/>
    <col min="2320" max="2560" width="11.42578125" style="35"/>
    <col min="2561" max="2561" width="36.7109375" style="35" customWidth="1"/>
    <col min="2562" max="2571" width="10.7109375" style="35" customWidth="1"/>
    <col min="2572" max="2573" width="14.5703125" style="35" customWidth="1"/>
    <col min="2574" max="2575" width="12.42578125" style="35" customWidth="1"/>
    <col min="2576" max="2816" width="11.42578125" style="35"/>
    <col min="2817" max="2817" width="36.7109375" style="35" customWidth="1"/>
    <col min="2818" max="2827" width="10.7109375" style="35" customWidth="1"/>
    <col min="2828" max="2829" width="14.5703125" style="35" customWidth="1"/>
    <col min="2830" max="2831" width="12.42578125" style="35" customWidth="1"/>
    <col min="2832" max="3072" width="11.42578125" style="35"/>
    <col min="3073" max="3073" width="36.7109375" style="35" customWidth="1"/>
    <col min="3074" max="3083" width="10.7109375" style="35" customWidth="1"/>
    <col min="3084" max="3085" width="14.5703125" style="35" customWidth="1"/>
    <col min="3086" max="3087" width="12.42578125" style="35" customWidth="1"/>
    <col min="3088" max="3328" width="11.42578125" style="35"/>
    <col min="3329" max="3329" width="36.7109375" style="35" customWidth="1"/>
    <col min="3330" max="3339" width="10.7109375" style="35" customWidth="1"/>
    <col min="3340" max="3341" width="14.5703125" style="35" customWidth="1"/>
    <col min="3342" max="3343" width="12.42578125" style="35" customWidth="1"/>
    <col min="3344" max="3584" width="11.42578125" style="35"/>
    <col min="3585" max="3585" width="36.7109375" style="35" customWidth="1"/>
    <col min="3586" max="3595" width="10.7109375" style="35" customWidth="1"/>
    <col min="3596" max="3597" width="14.5703125" style="35" customWidth="1"/>
    <col min="3598" max="3599" width="12.42578125" style="35" customWidth="1"/>
    <col min="3600" max="3840" width="11.42578125" style="35"/>
    <col min="3841" max="3841" width="36.7109375" style="35" customWidth="1"/>
    <col min="3842" max="3851" width="10.7109375" style="35" customWidth="1"/>
    <col min="3852" max="3853" width="14.5703125" style="35" customWidth="1"/>
    <col min="3854" max="3855" width="12.42578125" style="35" customWidth="1"/>
    <col min="3856" max="4096" width="11.42578125" style="35"/>
    <col min="4097" max="4097" width="36.7109375" style="35" customWidth="1"/>
    <col min="4098" max="4107" width="10.7109375" style="35" customWidth="1"/>
    <col min="4108" max="4109" width="14.5703125" style="35" customWidth="1"/>
    <col min="4110" max="4111" width="12.42578125" style="35" customWidth="1"/>
    <col min="4112" max="4352" width="11.42578125" style="35"/>
    <col min="4353" max="4353" width="36.7109375" style="35" customWidth="1"/>
    <col min="4354" max="4363" width="10.7109375" style="35" customWidth="1"/>
    <col min="4364" max="4365" width="14.5703125" style="35" customWidth="1"/>
    <col min="4366" max="4367" width="12.42578125" style="35" customWidth="1"/>
    <col min="4368" max="4608" width="11.42578125" style="35"/>
    <col min="4609" max="4609" width="36.7109375" style="35" customWidth="1"/>
    <col min="4610" max="4619" width="10.7109375" style="35" customWidth="1"/>
    <col min="4620" max="4621" width="14.5703125" style="35" customWidth="1"/>
    <col min="4622" max="4623" width="12.42578125" style="35" customWidth="1"/>
    <col min="4624" max="4864" width="11.42578125" style="35"/>
    <col min="4865" max="4865" width="36.7109375" style="35" customWidth="1"/>
    <col min="4866" max="4875" width="10.7109375" style="35" customWidth="1"/>
    <col min="4876" max="4877" width="14.5703125" style="35" customWidth="1"/>
    <col min="4878" max="4879" width="12.42578125" style="35" customWidth="1"/>
    <col min="4880" max="5120" width="11.42578125" style="35"/>
    <col min="5121" max="5121" width="36.7109375" style="35" customWidth="1"/>
    <col min="5122" max="5131" width="10.7109375" style="35" customWidth="1"/>
    <col min="5132" max="5133" width="14.5703125" style="35" customWidth="1"/>
    <col min="5134" max="5135" width="12.42578125" style="35" customWidth="1"/>
    <col min="5136" max="5376" width="11.42578125" style="35"/>
    <col min="5377" max="5377" width="36.7109375" style="35" customWidth="1"/>
    <col min="5378" max="5387" width="10.7109375" style="35" customWidth="1"/>
    <col min="5388" max="5389" width="14.5703125" style="35" customWidth="1"/>
    <col min="5390" max="5391" width="12.42578125" style="35" customWidth="1"/>
    <col min="5392" max="5632" width="11.42578125" style="35"/>
    <col min="5633" max="5633" width="36.7109375" style="35" customWidth="1"/>
    <col min="5634" max="5643" width="10.7109375" style="35" customWidth="1"/>
    <col min="5644" max="5645" width="14.5703125" style="35" customWidth="1"/>
    <col min="5646" max="5647" width="12.42578125" style="35" customWidth="1"/>
    <col min="5648" max="5888" width="11.42578125" style="35"/>
    <col min="5889" max="5889" width="36.7109375" style="35" customWidth="1"/>
    <col min="5890" max="5899" width="10.7109375" style="35" customWidth="1"/>
    <col min="5900" max="5901" width="14.5703125" style="35" customWidth="1"/>
    <col min="5902" max="5903" width="12.42578125" style="35" customWidth="1"/>
    <col min="5904" max="6144" width="11.42578125" style="35"/>
    <col min="6145" max="6145" width="36.7109375" style="35" customWidth="1"/>
    <col min="6146" max="6155" width="10.7109375" style="35" customWidth="1"/>
    <col min="6156" max="6157" width="14.5703125" style="35" customWidth="1"/>
    <col min="6158" max="6159" width="12.42578125" style="35" customWidth="1"/>
    <col min="6160" max="6400" width="11.42578125" style="35"/>
    <col min="6401" max="6401" width="36.7109375" style="35" customWidth="1"/>
    <col min="6402" max="6411" width="10.7109375" style="35" customWidth="1"/>
    <col min="6412" max="6413" width="14.5703125" style="35" customWidth="1"/>
    <col min="6414" max="6415" width="12.42578125" style="35" customWidth="1"/>
    <col min="6416" max="6656" width="11.42578125" style="35"/>
    <col min="6657" max="6657" width="36.7109375" style="35" customWidth="1"/>
    <col min="6658" max="6667" width="10.7109375" style="35" customWidth="1"/>
    <col min="6668" max="6669" width="14.5703125" style="35" customWidth="1"/>
    <col min="6670" max="6671" width="12.42578125" style="35" customWidth="1"/>
    <col min="6672" max="6912" width="11.42578125" style="35"/>
    <col min="6913" max="6913" width="36.7109375" style="35" customWidth="1"/>
    <col min="6914" max="6923" width="10.7109375" style="35" customWidth="1"/>
    <col min="6924" max="6925" width="14.5703125" style="35" customWidth="1"/>
    <col min="6926" max="6927" width="12.42578125" style="35" customWidth="1"/>
    <col min="6928" max="7168" width="11.42578125" style="35"/>
    <col min="7169" max="7169" width="36.7109375" style="35" customWidth="1"/>
    <col min="7170" max="7179" width="10.7109375" style="35" customWidth="1"/>
    <col min="7180" max="7181" width="14.5703125" style="35" customWidth="1"/>
    <col min="7182" max="7183" width="12.42578125" style="35" customWidth="1"/>
    <col min="7184" max="7424" width="11.42578125" style="35"/>
    <col min="7425" max="7425" width="36.7109375" style="35" customWidth="1"/>
    <col min="7426" max="7435" width="10.7109375" style="35" customWidth="1"/>
    <col min="7436" max="7437" width="14.5703125" style="35" customWidth="1"/>
    <col min="7438" max="7439" width="12.42578125" style="35" customWidth="1"/>
    <col min="7440" max="7680" width="11.42578125" style="35"/>
    <col min="7681" max="7681" width="36.7109375" style="35" customWidth="1"/>
    <col min="7682" max="7691" width="10.7109375" style="35" customWidth="1"/>
    <col min="7692" max="7693" width="14.5703125" style="35" customWidth="1"/>
    <col min="7694" max="7695" width="12.42578125" style="35" customWidth="1"/>
    <col min="7696" max="7936" width="11.42578125" style="35"/>
    <col min="7937" max="7937" width="36.7109375" style="35" customWidth="1"/>
    <col min="7938" max="7947" width="10.7109375" style="35" customWidth="1"/>
    <col min="7948" max="7949" width="14.5703125" style="35" customWidth="1"/>
    <col min="7950" max="7951" width="12.42578125" style="35" customWidth="1"/>
    <col min="7952" max="8192" width="11.42578125" style="35"/>
    <col min="8193" max="8193" width="36.7109375" style="35" customWidth="1"/>
    <col min="8194" max="8203" width="10.7109375" style="35" customWidth="1"/>
    <col min="8204" max="8205" width="14.5703125" style="35" customWidth="1"/>
    <col min="8206" max="8207" width="12.42578125" style="35" customWidth="1"/>
    <col min="8208" max="8448" width="11.42578125" style="35"/>
    <col min="8449" max="8449" width="36.7109375" style="35" customWidth="1"/>
    <col min="8450" max="8459" width="10.7109375" style="35" customWidth="1"/>
    <col min="8460" max="8461" width="14.5703125" style="35" customWidth="1"/>
    <col min="8462" max="8463" width="12.42578125" style="35" customWidth="1"/>
    <col min="8464" max="8704" width="11.42578125" style="35"/>
    <col min="8705" max="8705" width="36.7109375" style="35" customWidth="1"/>
    <col min="8706" max="8715" width="10.7109375" style="35" customWidth="1"/>
    <col min="8716" max="8717" width="14.5703125" style="35" customWidth="1"/>
    <col min="8718" max="8719" width="12.42578125" style="35" customWidth="1"/>
    <col min="8720" max="8960" width="11.42578125" style="35"/>
    <col min="8961" max="8961" width="36.7109375" style="35" customWidth="1"/>
    <col min="8962" max="8971" width="10.7109375" style="35" customWidth="1"/>
    <col min="8972" max="8973" width="14.5703125" style="35" customWidth="1"/>
    <col min="8974" max="8975" width="12.42578125" style="35" customWidth="1"/>
    <col min="8976" max="9216" width="11.42578125" style="35"/>
    <col min="9217" max="9217" width="36.7109375" style="35" customWidth="1"/>
    <col min="9218" max="9227" width="10.7109375" style="35" customWidth="1"/>
    <col min="9228" max="9229" width="14.5703125" style="35" customWidth="1"/>
    <col min="9230" max="9231" width="12.42578125" style="35" customWidth="1"/>
    <col min="9232" max="9472" width="11.42578125" style="35"/>
    <col min="9473" max="9473" width="36.7109375" style="35" customWidth="1"/>
    <col min="9474" max="9483" width="10.7109375" style="35" customWidth="1"/>
    <col min="9484" max="9485" width="14.5703125" style="35" customWidth="1"/>
    <col min="9486" max="9487" width="12.42578125" style="35" customWidth="1"/>
    <col min="9488" max="9728" width="11.42578125" style="35"/>
    <col min="9729" max="9729" width="36.7109375" style="35" customWidth="1"/>
    <col min="9730" max="9739" width="10.7109375" style="35" customWidth="1"/>
    <col min="9740" max="9741" width="14.5703125" style="35" customWidth="1"/>
    <col min="9742" max="9743" width="12.42578125" style="35" customWidth="1"/>
    <col min="9744" max="9984" width="11.42578125" style="35"/>
    <col min="9985" max="9985" width="36.7109375" style="35" customWidth="1"/>
    <col min="9986" max="9995" width="10.7109375" style="35" customWidth="1"/>
    <col min="9996" max="9997" width="14.5703125" style="35" customWidth="1"/>
    <col min="9998" max="9999" width="12.42578125" style="35" customWidth="1"/>
    <col min="10000" max="10240" width="11.42578125" style="35"/>
    <col min="10241" max="10241" width="36.7109375" style="35" customWidth="1"/>
    <col min="10242" max="10251" width="10.7109375" style="35" customWidth="1"/>
    <col min="10252" max="10253" width="14.5703125" style="35" customWidth="1"/>
    <col min="10254" max="10255" width="12.42578125" style="35" customWidth="1"/>
    <col min="10256" max="10496" width="11.42578125" style="35"/>
    <col min="10497" max="10497" width="36.7109375" style="35" customWidth="1"/>
    <col min="10498" max="10507" width="10.7109375" style="35" customWidth="1"/>
    <col min="10508" max="10509" width="14.5703125" style="35" customWidth="1"/>
    <col min="10510" max="10511" width="12.42578125" style="35" customWidth="1"/>
    <col min="10512" max="10752" width="11.42578125" style="35"/>
    <col min="10753" max="10753" width="36.7109375" style="35" customWidth="1"/>
    <col min="10754" max="10763" width="10.7109375" style="35" customWidth="1"/>
    <col min="10764" max="10765" width="14.5703125" style="35" customWidth="1"/>
    <col min="10766" max="10767" width="12.42578125" style="35" customWidth="1"/>
    <col min="10768" max="11008" width="11.42578125" style="35"/>
    <col min="11009" max="11009" width="36.7109375" style="35" customWidth="1"/>
    <col min="11010" max="11019" width="10.7109375" style="35" customWidth="1"/>
    <col min="11020" max="11021" width="14.5703125" style="35" customWidth="1"/>
    <col min="11022" max="11023" width="12.42578125" style="35" customWidth="1"/>
    <col min="11024" max="11264" width="11.42578125" style="35"/>
    <col min="11265" max="11265" width="36.7109375" style="35" customWidth="1"/>
    <col min="11266" max="11275" width="10.7109375" style="35" customWidth="1"/>
    <col min="11276" max="11277" width="14.5703125" style="35" customWidth="1"/>
    <col min="11278" max="11279" width="12.42578125" style="35" customWidth="1"/>
    <col min="11280" max="11520" width="11.42578125" style="35"/>
    <col min="11521" max="11521" width="36.7109375" style="35" customWidth="1"/>
    <col min="11522" max="11531" width="10.7109375" style="35" customWidth="1"/>
    <col min="11532" max="11533" width="14.5703125" style="35" customWidth="1"/>
    <col min="11534" max="11535" width="12.42578125" style="35" customWidth="1"/>
    <col min="11536" max="11776" width="11.42578125" style="35"/>
    <col min="11777" max="11777" width="36.7109375" style="35" customWidth="1"/>
    <col min="11778" max="11787" width="10.7109375" style="35" customWidth="1"/>
    <col min="11788" max="11789" width="14.5703125" style="35" customWidth="1"/>
    <col min="11790" max="11791" width="12.42578125" style="35" customWidth="1"/>
    <col min="11792" max="12032" width="11.42578125" style="35"/>
    <col min="12033" max="12033" width="36.7109375" style="35" customWidth="1"/>
    <col min="12034" max="12043" width="10.7109375" style="35" customWidth="1"/>
    <col min="12044" max="12045" width="14.5703125" style="35" customWidth="1"/>
    <col min="12046" max="12047" width="12.42578125" style="35" customWidth="1"/>
    <col min="12048" max="12288" width="11.42578125" style="35"/>
    <col min="12289" max="12289" width="36.7109375" style="35" customWidth="1"/>
    <col min="12290" max="12299" width="10.7109375" style="35" customWidth="1"/>
    <col min="12300" max="12301" width="14.5703125" style="35" customWidth="1"/>
    <col min="12302" max="12303" width="12.42578125" style="35" customWidth="1"/>
    <col min="12304" max="12544" width="11.42578125" style="35"/>
    <col min="12545" max="12545" width="36.7109375" style="35" customWidth="1"/>
    <col min="12546" max="12555" width="10.7109375" style="35" customWidth="1"/>
    <col min="12556" max="12557" width="14.5703125" style="35" customWidth="1"/>
    <col min="12558" max="12559" width="12.42578125" style="35" customWidth="1"/>
    <col min="12560" max="12800" width="11.42578125" style="35"/>
    <col min="12801" max="12801" width="36.7109375" style="35" customWidth="1"/>
    <col min="12802" max="12811" width="10.7109375" style="35" customWidth="1"/>
    <col min="12812" max="12813" width="14.5703125" style="35" customWidth="1"/>
    <col min="12814" max="12815" width="12.42578125" style="35" customWidth="1"/>
    <col min="12816" max="13056" width="11.42578125" style="35"/>
    <col min="13057" max="13057" width="36.7109375" style="35" customWidth="1"/>
    <col min="13058" max="13067" width="10.7109375" style="35" customWidth="1"/>
    <col min="13068" max="13069" width="14.5703125" style="35" customWidth="1"/>
    <col min="13070" max="13071" width="12.42578125" style="35" customWidth="1"/>
    <col min="13072" max="13312" width="11.42578125" style="35"/>
    <col min="13313" max="13313" width="36.7109375" style="35" customWidth="1"/>
    <col min="13314" max="13323" width="10.7109375" style="35" customWidth="1"/>
    <col min="13324" max="13325" width="14.5703125" style="35" customWidth="1"/>
    <col min="13326" max="13327" width="12.42578125" style="35" customWidth="1"/>
    <col min="13328" max="13568" width="11.42578125" style="35"/>
    <col min="13569" max="13569" width="36.7109375" style="35" customWidth="1"/>
    <col min="13570" max="13579" width="10.7109375" style="35" customWidth="1"/>
    <col min="13580" max="13581" width="14.5703125" style="35" customWidth="1"/>
    <col min="13582" max="13583" width="12.42578125" style="35" customWidth="1"/>
    <col min="13584" max="13824" width="11.42578125" style="35"/>
    <col min="13825" max="13825" width="36.7109375" style="35" customWidth="1"/>
    <col min="13826" max="13835" width="10.7109375" style="35" customWidth="1"/>
    <col min="13836" max="13837" width="14.5703125" style="35" customWidth="1"/>
    <col min="13838" max="13839" width="12.42578125" style="35" customWidth="1"/>
    <col min="13840" max="14080" width="11.42578125" style="35"/>
    <col min="14081" max="14081" width="36.7109375" style="35" customWidth="1"/>
    <col min="14082" max="14091" width="10.7109375" style="35" customWidth="1"/>
    <col min="14092" max="14093" width="14.5703125" style="35" customWidth="1"/>
    <col min="14094" max="14095" width="12.42578125" style="35" customWidth="1"/>
    <col min="14096" max="14336" width="11.42578125" style="35"/>
    <col min="14337" max="14337" width="36.7109375" style="35" customWidth="1"/>
    <col min="14338" max="14347" width="10.7109375" style="35" customWidth="1"/>
    <col min="14348" max="14349" width="14.5703125" style="35" customWidth="1"/>
    <col min="14350" max="14351" width="12.42578125" style="35" customWidth="1"/>
    <col min="14352" max="14592" width="11.42578125" style="35"/>
    <col min="14593" max="14593" width="36.7109375" style="35" customWidth="1"/>
    <col min="14594" max="14603" width="10.7109375" style="35" customWidth="1"/>
    <col min="14604" max="14605" width="14.5703125" style="35" customWidth="1"/>
    <col min="14606" max="14607" width="12.42578125" style="35" customWidth="1"/>
    <col min="14608" max="14848" width="11.42578125" style="35"/>
    <col min="14849" max="14849" width="36.7109375" style="35" customWidth="1"/>
    <col min="14850" max="14859" width="10.7109375" style="35" customWidth="1"/>
    <col min="14860" max="14861" width="14.5703125" style="35" customWidth="1"/>
    <col min="14862" max="14863" width="12.42578125" style="35" customWidth="1"/>
    <col min="14864" max="15104" width="11.42578125" style="35"/>
    <col min="15105" max="15105" width="36.7109375" style="35" customWidth="1"/>
    <col min="15106" max="15115" width="10.7109375" style="35" customWidth="1"/>
    <col min="15116" max="15117" width="14.5703125" style="35" customWidth="1"/>
    <col min="15118" max="15119" width="12.42578125" style="35" customWidth="1"/>
    <col min="15120" max="15360" width="11.42578125" style="35"/>
    <col min="15361" max="15361" width="36.7109375" style="35" customWidth="1"/>
    <col min="15362" max="15371" width="10.7109375" style="35" customWidth="1"/>
    <col min="15372" max="15373" width="14.5703125" style="35" customWidth="1"/>
    <col min="15374" max="15375" width="12.42578125" style="35" customWidth="1"/>
    <col min="15376" max="15616" width="11.42578125" style="35"/>
    <col min="15617" max="15617" width="36.7109375" style="35" customWidth="1"/>
    <col min="15618" max="15627" width="10.7109375" style="35" customWidth="1"/>
    <col min="15628" max="15629" width="14.5703125" style="35" customWidth="1"/>
    <col min="15630" max="15631" width="12.42578125" style="35" customWidth="1"/>
    <col min="15632" max="15872" width="11.42578125" style="35"/>
    <col min="15873" max="15873" width="36.7109375" style="35" customWidth="1"/>
    <col min="15874" max="15883" width="10.7109375" style="35" customWidth="1"/>
    <col min="15884" max="15885" width="14.5703125" style="35" customWidth="1"/>
    <col min="15886" max="15887" width="12.42578125" style="35" customWidth="1"/>
    <col min="15888" max="16128" width="11.42578125" style="35"/>
    <col min="16129" max="16129" width="36.7109375" style="35" customWidth="1"/>
    <col min="16130" max="16139" width="10.7109375" style="35" customWidth="1"/>
    <col min="16140" max="16141" width="14.5703125" style="35" customWidth="1"/>
    <col min="16142" max="16143" width="12.42578125" style="35" customWidth="1"/>
    <col min="16144" max="16384" width="11.42578125" style="35"/>
  </cols>
  <sheetData>
    <row r="1" spans="1:12" ht="24.95" customHeight="1" x14ac:dyDescent="0.25">
      <c r="A1" s="183" t="s">
        <v>388</v>
      </c>
      <c r="B1" s="18"/>
      <c r="C1" s="18"/>
      <c r="D1" s="55"/>
      <c r="E1" s="55"/>
      <c r="F1" s="55"/>
      <c r="G1" s="55"/>
      <c r="H1" s="55"/>
      <c r="I1" s="55"/>
      <c r="J1" s="55"/>
      <c r="K1" s="55"/>
    </row>
    <row r="2" spans="1:12" s="21" customFormat="1" ht="24.95" customHeight="1" thickBot="1" x14ac:dyDescent="0.3">
      <c r="A2" s="145" t="s">
        <v>389</v>
      </c>
      <c r="B2" s="60"/>
      <c r="C2" s="60"/>
      <c r="D2" s="460"/>
      <c r="E2" s="460"/>
      <c r="F2" s="460"/>
      <c r="G2" s="460"/>
      <c r="H2" s="460"/>
      <c r="I2" s="460"/>
      <c r="J2" s="460"/>
      <c r="K2" s="460"/>
    </row>
    <row r="3" spans="1:12" s="21" customFormat="1" ht="20.100000000000001" customHeight="1" x14ac:dyDescent="0.25">
      <c r="A3" s="1487" t="s">
        <v>203</v>
      </c>
      <c r="B3" s="1483" t="s">
        <v>204</v>
      </c>
      <c r="C3" s="1484"/>
      <c r="D3" s="1484"/>
      <c r="E3" s="1484"/>
      <c r="F3" s="1484"/>
      <c r="G3" s="1484"/>
      <c r="H3" s="1484"/>
      <c r="I3" s="1484"/>
      <c r="J3" s="1484"/>
      <c r="K3" s="1484"/>
    </row>
    <row r="4" spans="1:12" s="21" customFormat="1" ht="20.100000000000001" customHeight="1" x14ac:dyDescent="0.25">
      <c r="A4" s="1488"/>
      <c r="B4" s="1485" t="s">
        <v>205</v>
      </c>
      <c r="C4" s="1485"/>
      <c r="D4" s="1543" t="s">
        <v>206</v>
      </c>
      <c r="E4" s="1543"/>
      <c r="F4" s="1543"/>
      <c r="G4" s="1543"/>
      <c r="H4" s="1543"/>
      <c r="I4" s="1543"/>
      <c r="J4" s="1543"/>
      <c r="K4" s="1544"/>
    </row>
    <row r="5" spans="1:12" ht="20.100000000000001" customHeight="1" x14ac:dyDescent="0.25">
      <c r="A5" s="1488"/>
      <c r="B5" s="1485"/>
      <c r="C5" s="1485"/>
      <c r="D5" s="19" t="s">
        <v>207</v>
      </c>
      <c r="E5" s="19"/>
      <c r="F5" s="19" t="s">
        <v>208</v>
      </c>
      <c r="G5" s="19"/>
      <c r="H5" s="19" t="s">
        <v>209</v>
      </c>
      <c r="I5" s="19"/>
      <c r="J5" s="19" t="s">
        <v>210</v>
      </c>
      <c r="K5" s="84"/>
      <c r="L5" s="55"/>
    </row>
    <row r="6" spans="1:12" ht="20.100000000000001" customHeight="1" x14ac:dyDescent="0.25">
      <c r="A6" s="1489"/>
      <c r="B6" s="19">
        <v>2011</v>
      </c>
      <c r="C6" s="19">
        <v>2012</v>
      </c>
      <c r="D6" s="19">
        <v>2011</v>
      </c>
      <c r="E6" s="19">
        <v>2012</v>
      </c>
      <c r="F6" s="19">
        <v>2011</v>
      </c>
      <c r="G6" s="19">
        <v>2012</v>
      </c>
      <c r="H6" s="19">
        <v>2011</v>
      </c>
      <c r="I6" s="19">
        <v>2012</v>
      </c>
      <c r="J6" s="19">
        <v>2011</v>
      </c>
      <c r="K6" s="54">
        <v>2012</v>
      </c>
      <c r="L6" s="55"/>
    </row>
    <row r="7" spans="1:12" ht="20.100000000000001" customHeight="1" x14ac:dyDescent="0.25">
      <c r="A7" s="26" t="s">
        <v>310</v>
      </c>
      <c r="B7" s="27">
        <v>2094854</v>
      </c>
      <c r="C7" s="27">
        <v>2110427</v>
      </c>
      <c r="D7" s="27">
        <v>2094017</v>
      </c>
      <c r="E7" s="27">
        <v>2108179</v>
      </c>
      <c r="F7" s="27">
        <v>837</v>
      </c>
      <c r="G7" s="27">
        <v>2248</v>
      </c>
      <c r="H7" s="27">
        <v>0</v>
      </c>
      <c r="I7" s="27">
        <v>0</v>
      </c>
      <c r="J7" s="27">
        <v>0</v>
      </c>
      <c r="K7" s="27">
        <v>0</v>
      </c>
    </row>
    <row r="8" spans="1:12" s="30" customFormat="1" ht="20.100000000000001" customHeight="1" x14ac:dyDescent="0.25">
      <c r="A8" s="30" t="s">
        <v>212</v>
      </c>
      <c r="B8" s="89">
        <v>60204</v>
      </c>
      <c r="C8" s="89">
        <v>61470</v>
      </c>
      <c r="D8" s="89">
        <v>60202</v>
      </c>
      <c r="E8" s="89">
        <v>61470</v>
      </c>
      <c r="F8" s="89">
        <v>2</v>
      </c>
      <c r="G8" s="89">
        <v>0</v>
      </c>
      <c r="H8" s="89">
        <v>0</v>
      </c>
      <c r="I8" s="89">
        <v>0</v>
      </c>
      <c r="J8" s="89">
        <v>0</v>
      </c>
      <c r="K8" s="89">
        <v>0</v>
      </c>
    </row>
    <row r="9" spans="1:12" ht="20.100000000000001" customHeight="1" x14ac:dyDescent="0.25">
      <c r="A9" s="35" t="s">
        <v>213</v>
      </c>
      <c r="B9" s="83">
        <v>19250</v>
      </c>
      <c r="C9" s="83">
        <v>19004</v>
      </c>
      <c r="D9" s="83">
        <v>19250</v>
      </c>
      <c r="E9" s="83">
        <v>19004</v>
      </c>
      <c r="F9" s="83">
        <v>0</v>
      </c>
      <c r="G9" s="83">
        <v>0</v>
      </c>
      <c r="H9" s="83">
        <v>0</v>
      </c>
      <c r="I9" s="83">
        <v>0</v>
      </c>
      <c r="J9" s="83">
        <v>0</v>
      </c>
      <c r="K9" s="83">
        <v>0</v>
      </c>
    </row>
    <row r="10" spans="1:12" ht="20.100000000000001" customHeight="1" x14ac:dyDescent="0.25">
      <c r="A10" s="35" t="s">
        <v>214</v>
      </c>
      <c r="B10" s="83">
        <v>24250</v>
      </c>
      <c r="C10" s="83">
        <v>24819</v>
      </c>
      <c r="D10" s="83">
        <v>24250</v>
      </c>
      <c r="E10" s="83">
        <v>24819</v>
      </c>
      <c r="F10" s="83">
        <v>0</v>
      </c>
      <c r="G10" s="83">
        <v>0</v>
      </c>
      <c r="H10" s="83">
        <v>0</v>
      </c>
      <c r="I10" s="83">
        <v>0</v>
      </c>
      <c r="J10" s="83">
        <v>0</v>
      </c>
      <c r="K10" s="83">
        <v>0</v>
      </c>
    </row>
    <row r="11" spans="1:12" ht="20.100000000000001" customHeight="1" x14ac:dyDescent="0.25">
      <c r="A11" s="35" t="s">
        <v>215</v>
      </c>
      <c r="B11" s="83">
        <v>371</v>
      </c>
      <c r="C11" s="83">
        <v>370</v>
      </c>
      <c r="D11" s="83">
        <v>371</v>
      </c>
      <c r="E11" s="83">
        <v>370</v>
      </c>
      <c r="F11" s="83">
        <v>0</v>
      </c>
      <c r="G11" s="83">
        <v>0</v>
      </c>
      <c r="H11" s="83">
        <v>0</v>
      </c>
      <c r="I11" s="83">
        <v>0</v>
      </c>
      <c r="J11" s="83">
        <v>0</v>
      </c>
      <c r="K11" s="83">
        <v>0</v>
      </c>
    </row>
    <row r="12" spans="1:12" ht="20.100000000000001" customHeight="1" x14ac:dyDescent="0.25">
      <c r="A12" s="35" t="s">
        <v>216</v>
      </c>
      <c r="B12" s="83">
        <v>2362</v>
      </c>
      <c r="C12" s="83">
        <v>2026</v>
      </c>
      <c r="D12" s="83">
        <v>2362</v>
      </c>
      <c r="E12" s="83">
        <v>2026</v>
      </c>
      <c r="F12" s="83">
        <v>0</v>
      </c>
      <c r="G12" s="83">
        <v>0</v>
      </c>
      <c r="H12" s="83">
        <v>0</v>
      </c>
      <c r="I12" s="83">
        <v>0</v>
      </c>
      <c r="J12" s="83">
        <v>0</v>
      </c>
      <c r="K12" s="83">
        <v>0</v>
      </c>
    </row>
    <row r="13" spans="1:12" ht="20.100000000000001" customHeight="1" x14ac:dyDescent="0.25">
      <c r="A13" s="35" t="s">
        <v>217</v>
      </c>
      <c r="B13" s="83">
        <v>13971</v>
      </c>
      <c r="C13" s="83">
        <v>15251</v>
      </c>
      <c r="D13" s="83">
        <v>13969</v>
      </c>
      <c r="E13" s="83">
        <v>15251</v>
      </c>
      <c r="F13" s="83">
        <v>2</v>
      </c>
      <c r="G13" s="83">
        <v>0</v>
      </c>
      <c r="H13" s="83">
        <v>0</v>
      </c>
      <c r="I13" s="83">
        <v>0</v>
      </c>
      <c r="J13" s="83">
        <v>0</v>
      </c>
      <c r="K13" s="83">
        <v>0</v>
      </c>
    </row>
    <row r="14" spans="1:12" s="30" customFormat="1" ht="20.100000000000001" customHeight="1" x14ac:dyDescent="0.25">
      <c r="A14" s="30" t="s">
        <v>218</v>
      </c>
      <c r="B14" s="89">
        <v>25455</v>
      </c>
      <c r="C14" s="89">
        <v>22863</v>
      </c>
      <c r="D14" s="89">
        <v>25455</v>
      </c>
      <c r="E14" s="89">
        <v>22849</v>
      </c>
      <c r="F14" s="89">
        <v>0</v>
      </c>
      <c r="G14" s="89">
        <v>14</v>
      </c>
      <c r="H14" s="89">
        <v>0</v>
      </c>
      <c r="I14" s="89">
        <v>0</v>
      </c>
      <c r="J14" s="89">
        <v>0</v>
      </c>
      <c r="K14" s="89">
        <v>0</v>
      </c>
    </row>
    <row r="15" spans="1:12" ht="20.100000000000001" customHeight="1" x14ac:dyDescent="0.25">
      <c r="A15" s="35" t="s">
        <v>219</v>
      </c>
      <c r="B15" s="83">
        <v>6106</v>
      </c>
      <c r="C15" s="83">
        <v>5231</v>
      </c>
      <c r="D15" s="83">
        <v>6106</v>
      </c>
      <c r="E15" s="83">
        <v>5229</v>
      </c>
      <c r="F15" s="83">
        <v>0</v>
      </c>
      <c r="G15" s="83">
        <v>2</v>
      </c>
      <c r="H15" s="83">
        <v>0</v>
      </c>
      <c r="I15" s="83">
        <v>0</v>
      </c>
      <c r="J15" s="83">
        <v>0</v>
      </c>
      <c r="K15" s="83">
        <v>0</v>
      </c>
    </row>
    <row r="16" spans="1:12" ht="20.100000000000001" customHeight="1" x14ac:dyDescent="0.25">
      <c r="A16" s="35" t="s">
        <v>220</v>
      </c>
      <c r="B16" s="83">
        <v>2607</v>
      </c>
      <c r="C16" s="83">
        <v>2383</v>
      </c>
      <c r="D16" s="83">
        <v>2607</v>
      </c>
      <c r="E16" s="83">
        <v>2382</v>
      </c>
      <c r="F16" s="83">
        <v>0</v>
      </c>
      <c r="G16" s="83">
        <v>1</v>
      </c>
      <c r="H16" s="83">
        <v>0</v>
      </c>
      <c r="I16" s="83">
        <v>0</v>
      </c>
      <c r="J16" s="83">
        <v>0</v>
      </c>
      <c r="K16" s="83">
        <v>0</v>
      </c>
    </row>
    <row r="17" spans="1:11" ht="20.100000000000001" customHeight="1" x14ac:dyDescent="0.25">
      <c r="A17" s="35" t="s">
        <v>221</v>
      </c>
      <c r="B17" s="83">
        <v>3224</v>
      </c>
      <c r="C17" s="83">
        <v>3033</v>
      </c>
      <c r="D17" s="83">
        <v>3224</v>
      </c>
      <c r="E17" s="83">
        <v>3032</v>
      </c>
      <c r="F17" s="83">
        <v>0</v>
      </c>
      <c r="G17" s="83">
        <v>1</v>
      </c>
      <c r="H17" s="83">
        <v>0</v>
      </c>
      <c r="I17" s="83">
        <v>0</v>
      </c>
      <c r="J17" s="83">
        <v>0</v>
      </c>
      <c r="K17" s="83">
        <v>0</v>
      </c>
    </row>
    <row r="18" spans="1:11" ht="20.100000000000001" customHeight="1" x14ac:dyDescent="0.25">
      <c r="A18" s="35" t="s">
        <v>222</v>
      </c>
      <c r="B18" s="83">
        <v>4832</v>
      </c>
      <c r="C18" s="83">
        <v>4162</v>
      </c>
      <c r="D18" s="83">
        <v>4832</v>
      </c>
      <c r="E18" s="83">
        <v>4162</v>
      </c>
      <c r="F18" s="83">
        <v>0</v>
      </c>
      <c r="G18" s="83">
        <v>0</v>
      </c>
      <c r="H18" s="83">
        <v>0</v>
      </c>
      <c r="I18" s="83">
        <v>0</v>
      </c>
      <c r="J18" s="83">
        <v>0</v>
      </c>
      <c r="K18" s="83">
        <v>0</v>
      </c>
    </row>
    <row r="19" spans="1:11" ht="20.100000000000001" customHeight="1" x14ac:dyDescent="0.25">
      <c r="A19" s="35" t="s">
        <v>223</v>
      </c>
      <c r="B19" s="83">
        <v>8686</v>
      </c>
      <c r="C19" s="83">
        <v>8054</v>
      </c>
      <c r="D19" s="83">
        <v>8686</v>
      </c>
      <c r="E19" s="83">
        <v>8044</v>
      </c>
      <c r="F19" s="83">
        <v>0</v>
      </c>
      <c r="G19" s="83">
        <v>10</v>
      </c>
      <c r="H19" s="83">
        <v>0</v>
      </c>
      <c r="I19" s="83">
        <v>0</v>
      </c>
      <c r="J19" s="83">
        <v>0</v>
      </c>
      <c r="K19" s="83">
        <v>0</v>
      </c>
    </row>
    <row r="20" spans="1:11" s="30" customFormat="1" ht="20.100000000000001" customHeight="1" x14ac:dyDescent="0.25">
      <c r="A20" s="30" t="s">
        <v>224</v>
      </c>
      <c r="B20" s="89">
        <v>443629</v>
      </c>
      <c r="C20" s="89">
        <v>423200</v>
      </c>
      <c r="D20" s="89">
        <v>443622</v>
      </c>
      <c r="E20" s="89">
        <v>422744</v>
      </c>
      <c r="F20" s="89">
        <v>7</v>
      </c>
      <c r="G20" s="89">
        <v>456</v>
      </c>
      <c r="H20" s="89">
        <v>0</v>
      </c>
      <c r="I20" s="89">
        <v>0</v>
      </c>
      <c r="J20" s="89">
        <v>0</v>
      </c>
      <c r="K20" s="89">
        <v>0</v>
      </c>
    </row>
    <row r="21" spans="1:11" ht="20.100000000000001" customHeight="1" x14ac:dyDescent="0.25">
      <c r="A21" s="35" t="s">
        <v>225</v>
      </c>
      <c r="B21" s="83">
        <v>47338</v>
      </c>
      <c r="C21" s="83">
        <v>43121</v>
      </c>
      <c r="D21" s="83">
        <v>47338</v>
      </c>
      <c r="E21" s="83">
        <v>43058</v>
      </c>
      <c r="F21" s="83">
        <v>0</v>
      </c>
      <c r="G21" s="83">
        <v>63</v>
      </c>
      <c r="H21" s="83">
        <v>0</v>
      </c>
      <c r="I21" s="83">
        <v>0</v>
      </c>
      <c r="J21" s="83">
        <v>0</v>
      </c>
      <c r="K21" s="83">
        <v>0</v>
      </c>
    </row>
    <row r="22" spans="1:11" ht="20.100000000000001" customHeight="1" x14ac:dyDescent="0.25">
      <c r="A22" s="35" t="s">
        <v>227</v>
      </c>
      <c r="B22" s="83">
        <v>348156</v>
      </c>
      <c r="C22" s="83">
        <v>335190</v>
      </c>
      <c r="D22" s="83">
        <v>348153</v>
      </c>
      <c r="E22" s="83">
        <v>334805</v>
      </c>
      <c r="F22" s="83">
        <v>3</v>
      </c>
      <c r="G22" s="83">
        <v>385</v>
      </c>
      <c r="H22" s="83">
        <v>0</v>
      </c>
      <c r="I22" s="83">
        <v>0</v>
      </c>
      <c r="J22" s="83">
        <v>0</v>
      </c>
      <c r="K22" s="83">
        <v>0</v>
      </c>
    </row>
    <row r="23" spans="1:11" ht="20.100000000000001" customHeight="1" x14ac:dyDescent="0.25">
      <c r="A23" s="35" t="s">
        <v>228</v>
      </c>
      <c r="B23" s="83">
        <v>48135</v>
      </c>
      <c r="C23" s="83">
        <v>44889</v>
      </c>
      <c r="D23" s="83">
        <v>48131</v>
      </c>
      <c r="E23" s="83">
        <v>44881</v>
      </c>
      <c r="F23" s="83">
        <v>4</v>
      </c>
      <c r="G23" s="83">
        <v>8</v>
      </c>
      <c r="H23" s="83">
        <v>0</v>
      </c>
      <c r="I23" s="83">
        <v>0</v>
      </c>
      <c r="J23" s="83">
        <v>0</v>
      </c>
      <c r="K23" s="83">
        <v>0</v>
      </c>
    </row>
    <row r="24" spans="1:11" s="30" customFormat="1" ht="20.100000000000001" customHeight="1" x14ac:dyDescent="0.25">
      <c r="A24" s="30" t="s">
        <v>229</v>
      </c>
      <c r="B24" s="89">
        <v>627434</v>
      </c>
      <c r="C24" s="89">
        <v>699211</v>
      </c>
      <c r="D24" s="89">
        <v>626736</v>
      </c>
      <c r="E24" s="89">
        <v>698580</v>
      </c>
      <c r="F24" s="89">
        <v>698</v>
      </c>
      <c r="G24" s="89">
        <v>631</v>
      </c>
      <c r="H24" s="89">
        <v>0</v>
      </c>
      <c r="I24" s="89">
        <v>0</v>
      </c>
      <c r="J24" s="89">
        <v>0</v>
      </c>
      <c r="K24" s="89">
        <v>0</v>
      </c>
    </row>
    <row r="25" spans="1:11" ht="20.100000000000001" customHeight="1" x14ac:dyDescent="0.25">
      <c r="A25" s="35" t="s">
        <v>230</v>
      </c>
      <c r="B25" s="83">
        <v>269240</v>
      </c>
      <c r="C25" s="83">
        <v>296420</v>
      </c>
      <c r="D25" s="83">
        <v>268556</v>
      </c>
      <c r="E25" s="83">
        <v>295837</v>
      </c>
      <c r="F25" s="83">
        <v>684</v>
      </c>
      <c r="G25" s="83">
        <v>583</v>
      </c>
      <c r="H25" s="83">
        <v>0</v>
      </c>
      <c r="I25" s="83">
        <v>0</v>
      </c>
      <c r="J25" s="83">
        <v>0</v>
      </c>
      <c r="K25" s="83">
        <v>0</v>
      </c>
    </row>
    <row r="26" spans="1:11" ht="20.100000000000001" customHeight="1" x14ac:dyDescent="0.25">
      <c r="A26" s="35" t="s">
        <v>231</v>
      </c>
      <c r="B26" s="83">
        <v>43897</v>
      </c>
      <c r="C26" s="83">
        <v>62876</v>
      </c>
      <c r="D26" s="83">
        <v>43897</v>
      </c>
      <c r="E26" s="83">
        <v>62872</v>
      </c>
      <c r="F26" s="83">
        <v>0</v>
      </c>
      <c r="G26" s="83">
        <v>4</v>
      </c>
      <c r="H26" s="83">
        <v>0</v>
      </c>
      <c r="I26" s="83">
        <v>0</v>
      </c>
      <c r="J26" s="83">
        <v>0</v>
      </c>
      <c r="K26" s="83">
        <v>0</v>
      </c>
    </row>
    <row r="27" spans="1:11" ht="20.100000000000001" customHeight="1" x14ac:dyDescent="0.25">
      <c r="A27" s="35" t="s">
        <v>232</v>
      </c>
      <c r="B27" s="83">
        <v>86134</v>
      </c>
      <c r="C27" s="83">
        <v>107809</v>
      </c>
      <c r="D27" s="83">
        <v>86126</v>
      </c>
      <c r="E27" s="83">
        <v>107796</v>
      </c>
      <c r="F27" s="83">
        <v>8</v>
      </c>
      <c r="G27" s="83">
        <v>13</v>
      </c>
      <c r="H27" s="83">
        <v>0</v>
      </c>
      <c r="I27" s="83">
        <v>0</v>
      </c>
      <c r="J27" s="83">
        <v>0</v>
      </c>
      <c r="K27" s="83">
        <v>0</v>
      </c>
    </row>
    <row r="28" spans="1:11" ht="20.100000000000001" customHeight="1" x14ac:dyDescent="0.25">
      <c r="A28" s="35" t="s">
        <v>233</v>
      </c>
      <c r="B28" s="83">
        <v>59144</v>
      </c>
      <c r="C28" s="83">
        <v>55885</v>
      </c>
      <c r="D28" s="83">
        <v>59144</v>
      </c>
      <c r="E28" s="83">
        <v>55865</v>
      </c>
      <c r="F28" s="83">
        <v>0</v>
      </c>
      <c r="G28" s="83">
        <v>20</v>
      </c>
      <c r="H28" s="83">
        <v>0</v>
      </c>
      <c r="I28" s="83">
        <v>0</v>
      </c>
      <c r="J28" s="83">
        <v>0</v>
      </c>
      <c r="K28" s="83">
        <v>0</v>
      </c>
    </row>
    <row r="29" spans="1:11" ht="20.100000000000001" customHeight="1" x14ac:dyDescent="0.25">
      <c r="A29" s="35" t="s">
        <v>234</v>
      </c>
      <c r="B29" s="83">
        <v>13927</v>
      </c>
      <c r="C29" s="83">
        <v>14349</v>
      </c>
      <c r="D29" s="83">
        <v>13927</v>
      </c>
      <c r="E29" s="83">
        <v>14349</v>
      </c>
      <c r="F29" s="83">
        <v>0</v>
      </c>
      <c r="G29" s="83">
        <v>0</v>
      </c>
      <c r="H29" s="83">
        <v>0</v>
      </c>
      <c r="I29" s="83">
        <v>0</v>
      </c>
      <c r="J29" s="83">
        <v>0</v>
      </c>
      <c r="K29" s="83">
        <v>0</v>
      </c>
    </row>
    <row r="30" spans="1:11" ht="20.100000000000001" customHeight="1" x14ac:dyDescent="0.25">
      <c r="A30" s="35" t="s">
        <v>235</v>
      </c>
      <c r="B30" s="83">
        <v>2</v>
      </c>
      <c r="C30" s="83">
        <v>2</v>
      </c>
      <c r="D30" s="83">
        <v>2</v>
      </c>
      <c r="E30" s="83">
        <v>2</v>
      </c>
      <c r="F30" s="83">
        <v>0</v>
      </c>
      <c r="G30" s="83">
        <v>0</v>
      </c>
      <c r="H30" s="83">
        <v>0</v>
      </c>
      <c r="I30" s="83">
        <v>0</v>
      </c>
      <c r="J30" s="83">
        <v>0</v>
      </c>
      <c r="K30" s="83">
        <v>0</v>
      </c>
    </row>
    <row r="31" spans="1:11" ht="20.100000000000001" customHeight="1" x14ac:dyDescent="0.25">
      <c r="A31" s="35" t="s">
        <v>236</v>
      </c>
      <c r="B31" s="83">
        <v>28445</v>
      </c>
      <c r="C31" s="83">
        <v>30748</v>
      </c>
      <c r="D31" s="83">
        <v>28442</v>
      </c>
      <c r="E31" s="83">
        <v>30745</v>
      </c>
      <c r="F31" s="83">
        <v>3</v>
      </c>
      <c r="G31" s="83">
        <v>3</v>
      </c>
      <c r="H31" s="83">
        <v>0</v>
      </c>
      <c r="I31" s="83">
        <v>0</v>
      </c>
      <c r="J31" s="83">
        <v>0</v>
      </c>
      <c r="K31" s="83">
        <v>0</v>
      </c>
    </row>
    <row r="32" spans="1:11" ht="20.100000000000001" customHeight="1" x14ac:dyDescent="0.25">
      <c r="A32" s="35" t="s">
        <v>237</v>
      </c>
      <c r="B32" s="83">
        <v>47603</v>
      </c>
      <c r="C32" s="83">
        <v>52868</v>
      </c>
      <c r="D32" s="83">
        <v>47603</v>
      </c>
      <c r="E32" s="83">
        <v>52868</v>
      </c>
      <c r="F32" s="83">
        <v>0</v>
      </c>
      <c r="G32" s="83">
        <v>0</v>
      </c>
      <c r="H32" s="83">
        <v>0</v>
      </c>
      <c r="I32" s="83">
        <v>0</v>
      </c>
      <c r="J32" s="83">
        <v>0</v>
      </c>
      <c r="K32" s="83">
        <v>0</v>
      </c>
    </row>
    <row r="33" spans="1:11" ht="20.100000000000001" customHeight="1" x14ac:dyDescent="0.25">
      <c r="A33" s="35" t="s">
        <v>238</v>
      </c>
      <c r="B33" s="83">
        <v>281</v>
      </c>
      <c r="C33" s="83">
        <v>195</v>
      </c>
      <c r="D33" s="83">
        <v>281</v>
      </c>
      <c r="E33" s="83">
        <v>195</v>
      </c>
      <c r="F33" s="83">
        <v>0</v>
      </c>
      <c r="G33" s="83">
        <v>0</v>
      </c>
      <c r="H33" s="83">
        <v>0</v>
      </c>
      <c r="I33" s="83">
        <v>0</v>
      </c>
      <c r="J33" s="83">
        <v>0</v>
      </c>
      <c r="K33" s="83">
        <v>0</v>
      </c>
    </row>
    <row r="34" spans="1:11" ht="20.100000000000001" customHeight="1" x14ac:dyDescent="0.25">
      <c r="A34" s="35" t="s">
        <v>239</v>
      </c>
      <c r="B34" s="83">
        <v>163</v>
      </c>
      <c r="C34" s="83">
        <v>147</v>
      </c>
      <c r="D34" s="83">
        <v>163</v>
      </c>
      <c r="E34" s="83">
        <v>147</v>
      </c>
      <c r="F34" s="83">
        <v>0</v>
      </c>
      <c r="G34" s="83">
        <v>0</v>
      </c>
      <c r="H34" s="83">
        <v>0</v>
      </c>
      <c r="I34" s="83">
        <v>0</v>
      </c>
      <c r="J34" s="83">
        <v>0</v>
      </c>
      <c r="K34" s="83">
        <v>0</v>
      </c>
    </row>
    <row r="35" spans="1:11" ht="20.100000000000001" customHeight="1" x14ac:dyDescent="0.25">
      <c r="A35" s="35" t="s">
        <v>240</v>
      </c>
      <c r="B35" s="83">
        <v>45793</v>
      </c>
      <c r="C35" s="83">
        <v>45992</v>
      </c>
      <c r="D35" s="83">
        <v>45791</v>
      </c>
      <c r="E35" s="83">
        <v>45987</v>
      </c>
      <c r="F35" s="83">
        <v>2</v>
      </c>
      <c r="G35" s="83">
        <v>5</v>
      </c>
      <c r="H35" s="83">
        <v>0</v>
      </c>
      <c r="I35" s="83">
        <v>0</v>
      </c>
      <c r="J35" s="83">
        <v>0</v>
      </c>
      <c r="K35" s="83">
        <v>0</v>
      </c>
    </row>
    <row r="36" spans="1:11" ht="20.100000000000001" customHeight="1" x14ac:dyDescent="0.25">
      <c r="A36" s="35" t="s">
        <v>241</v>
      </c>
      <c r="B36" s="83">
        <v>32805</v>
      </c>
      <c r="C36" s="83">
        <v>31920</v>
      </c>
      <c r="D36" s="83">
        <v>32804</v>
      </c>
      <c r="E36" s="83">
        <v>31917</v>
      </c>
      <c r="F36" s="83">
        <v>1</v>
      </c>
      <c r="G36" s="83">
        <v>3</v>
      </c>
      <c r="H36" s="83">
        <v>0</v>
      </c>
      <c r="I36" s="83">
        <v>0</v>
      </c>
      <c r="J36" s="83">
        <v>0</v>
      </c>
      <c r="K36" s="83">
        <v>0</v>
      </c>
    </row>
    <row r="37" spans="1:11" s="30" customFormat="1" ht="20.100000000000001" customHeight="1" x14ac:dyDescent="0.25">
      <c r="A37" s="30" t="s">
        <v>242</v>
      </c>
      <c r="B37" s="89">
        <v>200903</v>
      </c>
      <c r="C37" s="89">
        <v>189321</v>
      </c>
      <c r="D37" s="89">
        <v>200877</v>
      </c>
      <c r="E37" s="89">
        <v>189058</v>
      </c>
      <c r="F37" s="89">
        <v>26</v>
      </c>
      <c r="G37" s="89">
        <v>263</v>
      </c>
      <c r="H37" s="89">
        <v>0</v>
      </c>
      <c r="I37" s="89">
        <v>0</v>
      </c>
      <c r="J37" s="89">
        <v>0</v>
      </c>
      <c r="K37" s="89">
        <v>0</v>
      </c>
    </row>
    <row r="38" spans="1:11" ht="20.100000000000001" customHeight="1" x14ac:dyDescent="0.25">
      <c r="A38" s="35" t="s">
        <v>243</v>
      </c>
      <c r="B38" s="83">
        <v>43101</v>
      </c>
      <c r="C38" s="83">
        <v>47902</v>
      </c>
      <c r="D38" s="83">
        <v>43101</v>
      </c>
      <c r="E38" s="83">
        <v>47902</v>
      </c>
      <c r="F38" s="83">
        <v>0</v>
      </c>
      <c r="G38" s="83">
        <v>0</v>
      </c>
      <c r="H38" s="83">
        <v>0</v>
      </c>
      <c r="I38" s="83">
        <v>0</v>
      </c>
      <c r="J38" s="83">
        <v>0</v>
      </c>
      <c r="K38" s="83">
        <v>0</v>
      </c>
    </row>
    <row r="39" spans="1:11" ht="20.100000000000001" customHeight="1" x14ac:dyDescent="0.25">
      <c r="A39" s="35" t="s">
        <v>244</v>
      </c>
      <c r="B39" s="83">
        <v>17387</v>
      </c>
      <c r="C39" s="83">
        <v>15020</v>
      </c>
      <c r="D39" s="83">
        <v>17371</v>
      </c>
      <c r="E39" s="83">
        <v>15009</v>
      </c>
      <c r="F39" s="83">
        <v>16</v>
      </c>
      <c r="G39" s="83">
        <v>11</v>
      </c>
      <c r="H39" s="83">
        <v>0</v>
      </c>
      <c r="I39" s="83">
        <v>0</v>
      </c>
      <c r="J39" s="83">
        <v>0</v>
      </c>
      <c r="K39" s="83">
        <v>0</v>
      </c>
    </row>
    <row r="40" spans="1:11" ht="20.100000000000001" customHeight="1" x14ac:dyDescent="0.25">
      <c r="A40" s="35" t="s">
        <v>245</v>
      </c>
      <c r="B40" s="83">
        <v>25111</v>
      </c>
      <c r="C40" s="83">
        <v>14615</v>
      </c>
      <c r="D40" s="83">
        <v>25110</v>
      </c>
      <c r="E40" s="83">
        <v>14610</v>
      </c>
      <c r="F40" s="83">
        <v>1</v>
      </c>
      <c r="G40" s="83">
        <v>5</v>
      </c>
      <c r="H40" s="83">
        <v>0</v>
      </c>
      <c r="I40" s="83">
        <v>0</v>
      </c>
      <c r="J40" s="83">
        <v>0</v>
      </c>
      <c r="K40" s="83">
        <v>0</v>
      </c>
    </row>
    <row r="41" spans="1:11" ht="20.100000000000001" customHeight="1" x14ac:dyDescent="0.25">
      <c r="A41" s="35" t="s">
        <v>246</v>
      </c>
      <c r="B41" s="83">
        <v>43484</v>
      </c>
      <c r="C41" s="83">
        <v>41533</v>
      </c>
      <c r="D41" s="83">
        <v>43484</v>
      </c>
      <c r="E41" s="83">
        <v>41295</v>
      </c>
      <c r="F41" s="83">
        <v>0</v>
      </c>
      <c r="G41" s="83">
        <v>238</v>
      </c>
      <c r="H41" s="83">
        <v>0</v>
      </c>
      <c r="I41" s="83">
        <v>0</v>
      </c>
      <c r="J41" s="83">
        <v>0</v>
      </c>
      <c r="K41" s="83">
        <v>0</v>
      </c>
    </row>
    <row r="42" spans="1:11" ht="20.100000000000001" customHeight="1" x14ac:dyDescent="0.25">
      <c r="A42" s="35" t="s">
        <v>247</v>
      </c>
      <c r="B42" s="83">
        <v>34800</v>
      </c>
      <c r="C42" s="83">
        <v>37365</v>
      </c>
      <c r="D42" s="83">
        <v>34798</v>
      </c>
      <c r="E42" s="83">
        <v>37365</v>
      </c>
      <c r="F42" s="83">
        <v>2</v>
      </c>
      <c r="G42" s="83">
        <v>0</v>
      </c>
      <c r="H42" s="83">
        <v>0</v>
      </c>
      <c r="I42" s="83">
        <v>0</v>
      </c>
      <c r="J42" s="83">
        <v>0</v>
      </c>
      <c r="K42" s="83">
        <v>0</v>
      </c>
    </row>
    <row r="43" spans="1:11" ht="20.100000000000001" customHeight="1" x14ac:dyDescent="0.25">
      <c r="A43" s="35" t="s">
        <v>248</v>
      </c>
      <c r="B43" s="83">
        <v>37020</v>
      </c>
      <c r="C43" s="83">
        <v>32886</v>
      </c>
      <c r="D43" s="83">
        <v>37013</v>
      </c>
      <c r="E43" s="83">
        <v>32877</v>
      </c>
      <c r="F43" s="83">
        <v>7</v>
      </c>
      <c r="G43" s="83">
        <v>9</v>
      </c>
      <c r="H43" s="83">
        <v>0</v>
      </c>
      <c r="I43" s="83">
        <v>0</v>
      </c>
      <c r="J43" s="83">
        <v>0</v>
      </c>
      <c r="K43" s="83">
        <v>0</v>
      </c>
    </row>
    <row r="44" spans="1:11" s="30" customFormat="1" ht="20.100000000000001" customHeight="1" x14ac:dyDescent="0.25">
      <c r="A44" s="30" t="s">
        <v>249</v>
      </c>
      <c r="B44" s="89">
        <v>718362</v>
      </c>
      <c r="C44" s="89">
        <v>696305</v>
      </c>
      <c r="D44" s="89">
        <v>718259</v>
      </c>
      <c r="E44" s="89">
        <v>695442</v>
      </c>
      <c r="F44" s="89">
        <v>103</v>
      </c>
      <c r="G44" s="89">
        <v>863</v>
      </c>
      <c r="H44" s="89">
        <v>0</v>
      </c>
      <c r="I44" s="89">
        <v>0</v>
      </c>
      <c r="J44" s="89">
        <v>0</v>
      </c>
      <c r="K44" s="89">
        <v>0</v>
      </c>
    </row>
    <row r="45" spans="1:11" ht="20.100000000000001" customHeight="1" x14ac:dyDescent="0.25">
      <c r="A45" s="35" t="s">
        <v>250</v>
      </c>
      <c r="B45" s="83">
        <v>127165</v>
      </c>
      <c r="C45" s="83">
        <v>122577</v>
      </c>
      <c r="D45" s="83">
        <v>127139</v>
      </c>
      <c r="E45" s="83">
        <v>122559</v>
      </c>
      <c r="F45" s="83">
        <v>26</v>
      </c>
      <c r="G45" s="83">
        <v>18</v>
      </c>
      <c r="H45" s="83">
        <v>0</v>
      </c>
      <c r="I45" s="83">
        <v>0</v>
      </c>
      <c r="J45" s="83">
        <v>0</v>
      </c>
      <c r="K45" s="83">
        <v>0</v>
      </c>
    </row>
    <row r="46" spans="1:11" ht="20.100000000000001" customHeight="1" x14ac:dyDescent="0.25">
      <c r="A46" s="35" t="s">
        <v>251</v>
      </c>
      <c r="B46" s="83">
        <v>13219</v>
      </c>
      <c r="C46" s="83">
        <v>12150</v>
      </c>
      <c r="D46" s="83">
        <v>13213</v>
      </c>
      <c r="E46" s="83">
        <v>12149</v>
      </c>
      <c r="F46" s="83">
        <v>6</v>
      </c>
      <c r="G46" s="83">
        <v>1</v>
      </c>
      <c r="H46" s="83">
        <v>0</v>
      </c>
      <c r="I46" s="83">
        <v>0</v>
      </c>
      <c r="J46" s="83">
        <v>0</v>
      </c>
      <c r="K46" s="83">
        <v>0</v>
      </c>
    </row>
    <row r="47" spans="1:11" ht="20.100000000000001" customHeight="1" x14ac:dyDescent="0.25">
      <c r="A47" s="35" t="s">
        <v>252</v>
      </c>
      <c r="B47" s="83">
        <v>14330</v>
      </c>
      <c r="C47" s="83">
        <v>13820</v>
      </c>
      <c r="D47" s="83">
        <v>14330</v>
      </c>
      <c r="E47" s="83">
        <v>13818</v>
      </c>
      <c r="F47" s="83">
        <v>0</v>
      </c>
      <c r="G47" s="83">
        <v>2</v>
      </c>
      <c r="H47" s="83">
        <v>0</v>
      </c>
      <c r="I47" s="83">
        <v>0</v>
      </c>
      <c r="J47" s="83">
        <v>0</v>
      </c>
      <c r="K47" s="83">
        <v>0</v>
      </c>
    </row>
    <row r="48" spans="1:11" ht="20.100000000000001" customHeight="1" x14ac:dyDescent="0.25">
      <c r="A48" s="35" t="s">
        <v>253</v>
      </c>
      <c r="B48" s="83">
        <v>9783</v>
      </c>
      <c r="C48" s="83">
        <v>9473</v>
      </c>
      <c r="D48" s="83">
        <v>9782</v>
      </c>
      <c r="E48" s="83">
        <v>9471</v>
      </c>
      <c r="F48" s="83">
        <v>1</v>
      </c>
      <c r="G48" s="83">
        <v>2</v>
      </c>
      <c r="H48" s="83">
        <v>0</v>
      </c>
      <c r="I48" s="83">
        <v>0</v>
      </c>
      <c r="J48" s="83">
        <v>0</v>
      </c>
      <c r="K48" s="83">
        <v>0</v>
      </c>
    </row>
    <row r="49" spans="1:11" ht="20.100000000000001" customHeight="1" x14ac:dyDescent="0.25">
      <c r="A49" s="35" t="s">
        <v>254</v>
      </c>
      <c r="B49" s="83">
        <v>95289</v>
      </c>
      <c r="C49" s="83">
        <v>94727</v>
      </c>
      <c r="D49" s="83">
        <v>95288</v>
      </c>
      <c r="E49" s="83">
        <v>94660</v>
      </c>
      <c r="F49" s="83">
        <v>1</v>
      </c>
      <c r="G49" s="83">
        <v>67</v>
      </c>
      <c r="H49" s="83">
        <v>0</v>
      </c>
      <c r="I49" s="83">
        <v>0</v>
      </c>
      <c r="J49" s="83">
        <v>0</v>
      </c>
      <c r="K49" s="83">
        <v>0</v>
      </c>
    </row>
    <row r="50" spans="1:11" ht="20.100000000000001" customHeight="1" x14ac:dyDescent="0.25">
      <c r="A50" s="35" t="s">
        <v>255</v>
      </c>
      <c r="B50" s="83">
        <v>7039</v>
      </c>
      <c r="C50" s="83">
        <v>6265</v>
      </c>
      <c r="D50" s="83">
        <v>7039</v>
      </c>
      <c r="E50" s="83">
        <v>6261</v>
      </c>
      <c r="F50" s="83">
        <v>0</v>
      </c>
      <c r="G50" s="83">
        <v>4</v>
      </c>
      <c r="H50" s="83">
        <v>0</v>
      </c>
      <c r="I50" s="83">
        <v>0</v>
      </c>
      <c r="J50" s="83">
        <v>0</v>
      </c>
      <c r="K50" s="83">
        <v>0</v>
      </c>
    </row>
    <row r="51" spans="1:11" ht="20.100000000000001" customHeight="1" x14ac:dyDescent="0.25">
      <c r="A51" s="35" t="s">
        <v>256</v>
      </c>
      <c r="B51" s="83">
        <v>82440</v>
      </c>
      <c r="C51" s="83">
        <v>77671</v>
      </c>
      <c r="D51" s="83">
        <v>82416</v>
      </c>
      <c r="E51" s="83">
        <v>77637</v>
      </c>
      <c r="F51" s="83">
        <v>24</v>
      </c>
      <c r="G51" s="83">
        <v>34</v>
      </c>
      <c r="H51" s="83">
        <v>0</v>
      </c>
      <c r="I51" s="83">
        <v>0</v>
      </c>
      <c r="J51" s="83">
        <v>0</v>
      </c>
      <c r="K51" s="83">
        <v>0</v>
      </c>
    </row>
    <row r="52" spans="1:11" ht="20.100000000000001" customHeight="1" x14ac:dyDescent="0.25">
      <c r="A52" s="35" t="s">
        <v>257</v>
      </c>
      <c r="B52" s="83">
        <v>3119</v>
      </c>
      <c r="C52" s="83">
        <v>3240</v>
      </c>
      <c r="D52" s="83">
        <v>3116</v>
      </c>
      <c r="E52" s="83">
        <v>3226</v>
      </c>
      <c r="F52" s="83">
        <v>3</v>
      </c>
      <c r="G52" s="83">
        <v>14</v>
      </c>
      <c r="H52" s="83">
        <v>0</v>
      </c>
      <c r="I52" s="83">
        <v>0</v>
      </c>
      <c r="J52" s="83">
        <v>0</v>
      </c>
      <c r="K52" s="83">
        <v>0</v>
      </c>
    </row>
    <row r="53" spans="1:11" ht="20.100000000000001" customHeight="1" x14ac:dyDescent="0.25">
      <c r="A53" s="35" t="s">
        <v>258</v>
      </c>
      <c r="B53" s="83">
        <v>34415</v>
      </c>
      <c r="C53" s="83">
        <v>31303</v>
      </c>
      <c r="D53" s="83">
        <v>34408</v>
      </c>
      <c r="E53" s="83">
        <v>31228</v>
      </c>
      <c r="F53" s="83">
        <v>7</v>
      </c>
      <c r="G53" s="83">
        <v>75</v>
      </c>
      <c r="H53" s="83">
        <v>0</v>
      </c>
      <c r="I53" s="83">
        <v>0</v>
      </c>
      <c r="J53" s="83">
        <v>0</v>
      </c>
      <c r="K53" s="83">
        <v>0</v>
      </c>
    </row>
    <row r="54" spans="1:11" ht="20.100000000000001" customHeight="1" x14ac:dyDescent="0.25">
      <c r="A54" s="35" t="s">
        <v>259</v>
      </c>
      <c r="B54" s="83">
        <v>2317</v>
      </c>
      <c r="C54" s="83">
        <v>2150</v>
      </c>
      <c r="D54" s="83">
        <v>2317</v>
      </c>
      <c r="E54" s="83">
        <v>2150</v>
      </c>
      <c r="F54" s="83">
        <v>0</v>
      </c>
      <c r="G54" s="83">
        <v>0</v>
      </c>
      <c r="H54" s="83">
        <v>0</v>
      </c>
      <c r="I54" s="83">
        <v>0</v>
      </c>
      <c r="J54" s="83">
        <v>0</v>
      </c>
      <c r="K54" s="83">
        <v>0</v>
      </c>
    </row>
    <row r="55" spans="1:11" ht="20.100000000000001" customHeight="1" x14ac:dyDescent="0.25">
      <c r="A55" s="35" t="s">
        <v>260</v>
      </c>
      <c r="B55" s="83">
        <v>65392</v>
      </c>
      <c r="C55" s="83">
        <v>64366</v>
      </c>
      <c r="D55" s="83">
        <v>65391</v>
      </c>
      <c r="E55" s="83">
        <v>63854</v>
      </c>
      <c r="F55" s="83">
        <v>1</v>
      </c>
      <c r="G55" s="83">
        <v>512</v>
      </c>
      <c r="H55" s="83">
        <v>0</v>
      </c>
      <c r="I55" s="83">
        <v>0</v>
      </c>
      <c r="J55" s="83">
        <v>0</v>
      </c>
      <c r="K55" s="83">
        <v>0</v>
      </c>
    </row>
    <row r="56" spans="1:11" ht="20.100000000000001" customHeight="1" x14ac:dyDescent="0.25">
      <c r="A56" s="35" t="s">
        <v>261</v>
      </c>
      <c r="B56" s="83">
        <v>8113</v>
      </c>
      <c r="C56" s="83">
        <v>9243</v>
      </c>
      <c r="D56" s="83">
        <v>8113</v>
      </c>
      <c r="E56" s="83">
        <v>9243</v>
      </c>
      <c r="F56" s="83">
        <v>0</v>
      </c>
      <c r="G56" s="83">
        <v>0</v>
      </c>
      <c r="H56" s="83">
        <v>0</v>
      </c>
      <c r="I56" s="83">
        <v>0</v>
      </c>
      <c r="J56" s="83">
        <v>0</v>
      </c>
      <c r="K56" s="83">
        <v>0</v>
      </c>
    </row>
    <row r="57" spans="1:11" ht="20.100000000000001" customHeight="1" x14ac:dyDescent="0.25">
      <c r="A57" s="35" t="s">
        <v>262</v>
      </c>
      <c r="B57" s="83">
        <v>87391</v>
      </c>
      <c r="C57" s="83">
        <v>88711</v>
      </c>
      <c r="D57" s="83">
        <v>87385</v>
      </c>
      <c r="E57" s="83">
        <v>88691</v>
      </c>
      <c r="F57" s="83">
        <v>6</v>
      </c>
      <c r="G57" s="83">
        <v>20</v>
      </c>
      <c r="H57" s="83">
        <v>0</v>
      </c>
      <c r="I57" s="83">
        <v>0</v>
      </c>
      <c r="J57" s="83">
        <v>0</v>
      </c>
      <c r="K57" s="83">
        <v>0</v>
      </c>
    </row>
    <row r="58" spans="1:11" ht="20.100000000000001" customHeight="1" x14ac:dyDescent="0.25">
      <c r="A58" s="35" t="s">
        <v>263</v>
      </c>
      <c r="B58" s="83">
        <v>8662</v>
      </c>
      <c r="C58" s="83">
        <v>7726</v>
      </c>
      <c r="D58" s="83">
        <v>8657</v>
      </c>
      <c r="E58" s="83">
        <v>7704</v>
      </c>
      <c r="F58" s="83">
        <v>5</v>
      </c>
      <c r="G58" s="83">
        <v>22</v>
      </c>
      <c r="H58" s="83">
        <v>0</v>
      </c>
      <c r="I58" s="83">
        <v>0</v>
      </c>
      <c r="J58" s="83">
        <v>0</v>
      </c>
      <c r="K58" s="83">
        <v>0</v>
      </c>
    </row>
    <row r="59" spans="1:11" ht="20.100000000000001" customHeight="1" x14ac:dyDescent="0.25">
      <c r="A59" s="35" t="s">
        <v>264</v>
      </c>
      <c r="B59" s="83">
        <v>7375</v>
      </c>
      <c r="C59" s="83">
        <v>6908</v>
      </c>
      <c r="D59" s="83">
        <v>7374</v>
      </c>
      <c r="E59" s="83">
        <v>6906</v>
      </c>
      <c r="F59" s="83">
        <v>1</v>
      </c>
      <c r="G59" s="83">
        <v>2</v>
      </c>
      <c r="H59" s="83">
        <v>0</v>
      </c>
      <c r="I59" s="83">
        <v>0</v>
      </c>
      <c r="J59" s="83">
        <v>0</v>
      </c>
      <c r="K59" s="83">
        <v>0</v>
      </c>
    </row>
    <row r="60" spans="1:11" ht="20.100000000000001" customHeight="1" x14ac:dyDescent="0.25">
      <c r="A60" s="35" t="s">
        <v>265</v>
      </c>
      <c r="B60" s="83">
        <v>68617</v>
      </c>
      <c r="C60" s="83">
        <v>61813</v>
      </c>
      <c r="D60" s="83">
        <v>68614</v>
      </c>
      <c r="E60" s="83">
        <v>61803</v>
      </c>
      <c r="F60" s="83">
        <v>3</v>
      </c>
      <c r="G60" s="83">
        <v>10</v>
      </c>
      <c r="H60" s="83">
        <v>0</v>
      </c>
      <c r="I60" s="83">
        <v>0</v>
      </c>
      <c r="J60" s="83">
        <v>0</v>
      </c>
      <c r="K60" s="83">
        <v>0</v>
      </c>
    </row>
    <row r="61" spans="1:11" ht="20.100000000000001" customHeight="1" x14ac:dyDescent="0.25">
      <c r="A61" s="35" t="s">
        <v>266</v>
      </c>
      <c r="B61" s="83">
        <v>3015</v>
      </c>
      <c r="C61" s="83">
        <v>3022</v>
      </c>
      <c r="D61" s="83">
        <v>3015</v>
      </c>
      <c r="E61" s="83">
        <v>3022</v>
      </c>
      <c r="F61" s="83">
        <v>0</v>
      </c>
      <c r="G61" s="83">
        <v>0</v>
      </c>
      <c r="H61" s="83">
        <v>0</v>
      </c>
      <c r="I61" s="83">
        <v>0</v>
      </c>
      <c r="J61" s="83">
        <v>0</v>
      </c>
      <c r="K61" s="83">
        <v>0</v>
      </c>
    </row>
    <row r="62" spans="1:11" ht="20.100000000000001" customHeight="1" x14ac:dyDescent="0.25">
      <c r="A62" s="35" t="s">
        <v>267</v>
      </c>
      <c r="B62" s="83">
        <v>8700</v>
      </c>
      <c r="C62" s="83">
        <v>7187</v>
      </c>
      <c r="D62" s="83">
        <v>8694</v>
      </c>
      <c r="E62" s="83">
        <v>7185</v>
      </c>
      <c r="F62" s="83">
        <v>6</v>
      </c>
      <c r="G62" s="83">
        <v>2</v>
      </c>
      <c r="H62" s="83">
        <v>0</v>
      </c>
      <c r="I62" s="83">
        <v>0</v>
      </c>
      <c r="J62" s="83">
        <v>0</v>
      </c>
      <c r="K62" s="83">
        <v>0</v>
      </c>
    </row>
    <row r="63" spans="1:11" ht="20.100000000000001" customHeight="1" x14ac:dyDescent="0.25">
      <c r="A63" s="35" t="s">
        <v>268</v>
      </c>
      <c r="B63" s="83">
        <v>18919</v>
      </c>
      <c r="C63" s="83">
        <v>16628</v>
      </c>
      <c r="D63" s="83">
        <v>18917</v>
      </c>
      <c r="E63" s="83">
        <v>16586</v>
      </c>
      <c r="F63" s="83">
        <v>2</v>
      </c>
      <c r="G63" s="83">
        <v>42</v>
      </c>
      <c r="H63" s="83">
        <v>0</v>
      </c>
      <c r="I63" s="83">
        <v>0</v>
      </c>
      <c r="J63" s="83">
        <v>0</v>
      </c>
      <c r="K63" s="83">
        <v>0</v>
      </c>
    </row>
    <row r="64" spans="1:11" ht="20.100000000000001" customHeight="1" x14ac:dyDescent="0.25">
      <c r="A64" s="35" t="s">
        <v>269</v>
      </c>
      <c r="B64" s="83">
        <v>29226</v>
      </c>
      <c r="C64" s="83">
        <v>29520</v>
      </c>
      <c r="D64" s="83">
        <v>29221</v>
      </c>
      <c r="E64" s="83">
        <v>29513</v>
      </c>
      <c r="F64" s="83">
        <v>5</v>
      </c>
      <c r="G64" s="83">
        <v>7</v>
      </c>
      <c r="H64" s="83">
        <v>0</v>
      </c>
      <c r="I64" s="83">
        <v>0</v>
      </c>
      <c r="J64" s="83">
        <v>0</v>
      </c>
      <c r="K64" s="83">
        <v>0</v>
      </c>
    </row>
    <row r="65" spans="1:14" ht="20.100000000000001" customHeight="1" x14ac:dyDescent="0.25">
      <c r="A65" s="35" t="s">
        <v>270</v>
      </c>
      <c r="B65" s="83">
        <v>23836</v>
      </c>
      <c r="C65" s="83">
        <v>27805</v>
      </c>
      <c r="D65" s="83">
        <v>23830</v>
      </c>
      <c r="E65" s="83">
        <v>27776</v>
      </c>
      <c r="F65" s="83">
        <v>6</v>
      </c>
      <c r="G65" s="83">
        <v>29</v>
      </c>
      <c r="H65" s="83">
        <v>0</v>
      </c>
      <c r="I65" s="83">
        <v>0</v>
      </c>
      <c r="J65" s="83">
        <v>0</v>
      </c>
      <c r="K65" s="83">
        <v>0</v>
      </c>
    </row>
    <row r="66" spans="1:14" s="30" customFormat="1" ht="20.100000000000001" customHeight="1" x14ac:dyDescent="0.25">
      <c r="A66" s="30" t="s">
        <v>271</v>
      </c>
      <c r="B66" s="89">
        <v>18702</v>
      </c>
      <c r="C66" s="89">
        <v>17943</v>
      </c>
      <c r="D66" s="89">
        <v>18701</v>
      </c>
      <c r="E66" s="89">
        <v>17922</v>
      </c>
      <c r="F66" s="89">
        <v>1</v>
      </c>
      <c r="G66" s="89">
        <v>21</v>
      </c>
      <c r="H66" s="89">
        <v>0</v>
      </c>
      <c r="I66" s="89">
        <v>0</v>
      </c>
      <c r="J66" s="89">
        <v>0</v>
      </c>
      <c r="K66" s="89">
        <v>0</v>
      </c>
    </row>
    <row r="67" spans="1:14" ht="20.100000000000001" customHeight="1" x14ac:dyDescent="0.25">
      <c r="A67" s="35" t="s">
        <v>272</v>
      </c>
      <c r="B67" s="82">
        <v>14579</v>
      </c>
      <c r="C67" s="82">
        <v>13773</v>
      </c>
      <c r="D67" s="82">
        <v>14578</v>
      </c>
      <c r="E67" s="82">
        <v>13761</v>
      </c>
      <c r="F67" s="82">
        <v>1</v>
      </c>
      <c r="G67" s="82">
        <v>12</v>
      </c>
      <c r="H67" s="83">
        <v>0</v>
      </c>
      <c r="I67" s="83">
        <v>0</v>
      </c>
      <c r="J67" s="83">
        <v>0</v>
      </c>
      <c r="K67" s="83">
        <v>0</v>
      </c>
    </row>
    <row r="68" spans="1:14" ht="20.100000000000001" customHeight="1" x14ac:dyDescent="0.25">
      <c r="A68" s="35" t="s">
        <v>273</v>
      </c>
      <c r="B68" s="82">
        <v>3974</v>
      </c>
      <c r="C68" s="82">
        <v>4052</v>
      </c>
      <c r="D68" s="82">
        <v>3974</v>
      </c>
      <c r="E68" s="82">
        <v>4043</v>
      </c>
      <c r="F68" s="82">
        <v>0</v>
      </c>
      <c r="G68" s="82">
        <v>9</v>
      </c>
      <c r="H68" s="83">
        <v>0</v>
      </c>
      <c r="I68" s="83">
        <v>0</v>
      </c>
      <c r="J68" s="83">
        <v>0</v>
      </c>
      <c r="K68" s="83">
        <v>0</v>
      </c>
    </row>
    <row r="69" spans="1:14" ht="20.100000000000001" customHeight="1" x14ac:dyDescent="0.25">
      <c r="A69" s="35" t="s">
        <v>390</v>
      </c>
      <c r="B69" s="82">
        <v>149</v>
      </c>
      <c r="C69" s="82">
        <v>118</v>
      </c>
      <c r="D69" s="82">
        <v>149</v>
      </c>
      <c r="E69" s="82">
        <v>118</v>
      </c>
      <c r="F69" s="82">
        <v>0</v>
      </c>
      <c r="G69" s="82">
        <v>0</v>
      </c>
      <c r="H69" s="83">
        <v>0</v>
      </c>
      <c r="I69" s="83">
        <v>0</v>
      </c>
      <c r="J69" s="83">
        <v>0</v>
      </c>
      <c r="K69" s="83">
        <v>0</v>
      </c>
    </row>
    <row r="70" spans="1:14" s="30" customFormat="1" ht="20.100000000000001" customHeight="1" thickBot="1" x14ac:dyDescent="0.3">
      <c r="A70" s="40" t="s">
        <v>275</v>
      </c>
      <c r="B70" s="99">
        <v>165</v>
      </c>
      <c r="C70" s="99">
        <v>114</v>
      </c>
      <c r="D70" s="99">
        <v>165</v>
      </c>
      <c r="E70" s="99">
        <v>114</v>
      </c>
      <c r="F70" s="99">
        <v>0</v>
      </c>
      <c r="G70" s="99">
        <v>0</v>
      </c>
      <c r="H70" s="99">
        <v>0</v>
      </c>
      <c r="I70" s="99">
        <v>0</v>
      </c>
      <c r="J70" s="99">
        <v>0</v>
      </c>
      <c r="K70" s="99">
        <v>0</v>
      </c>
      <c r="N70" s="53"/>
    </row>
    <row r="71" spans="1:14" s="462" customFormat="1" ht="20.100000000000001" customHeight="1" x14ac:dyDescent="0.25">
      <c r="A71" s="461" t="s">
        <v>320</v>
      </c>
      <c r="B71" s="287"/>
      <c r="C71" s="287"/>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43"/>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16" width="12" style="35" bestFit="1" customWidth="1"/>
    <col min="17" max="17" width="10.85546875" style="35" bestFit="1" customWidth="1"/>
    <col min="18" max="18" width="11.42578125" style="35" customWidth="1"/>
    <col min="19" max="19" width="17" style="35" customWidth="1"/>
    <col min="20" max="256" width="11.42578125" style="35"/>
    <col min="257" max="257" width="36.7109375" style="35" customWidth="1"/>
    <col min="258" max="259" width="10.28515625" style="35" customWidth="1"/>
    <col min="260" max="271" width="9" style="35" customWidth="1"/>
    <col min="272" max="272" width="12" style="35" bestFit="1" customWidth="1"/>
    <col min="273" max="273" width="10.85546875" style="35" bestFit="1" customWidth="1"/>
    <col min="274" max="274" width="11.42578125" style="35" customWidth="1"/>
    <col min="275" max="275" width="17" style="35" customWidth="1"/>
    <col min="276" max="512" width="11.42578125" style="35"/>
    <col min="513" max="513" width="36.7109375" style="35" customWidth="1"/>
    <col min="514" max="515" width="10.28515625" style="35" customWidth="1"/>
    <col min="516" max="527" width="9" style="35" customWidth="1"/>
    <col min="528" max="528" width="12" style="35" bestFit="1" customWidth="1"/>
    <col min="529" max="529" width="10.85546875" style="35" bestFit="1" customWidth="1"/>
    <col min="530" max="530" width="11.42578125" style="35" customWidth="1"/>
    <col min="531" max="531" width="17" style="35" customWidth="1"/>
    <col min="532" max="768" width="11.42578125" style="35"/>
    <col min="769" max="769" width="36.7109375" style="35" customWidth="1"/>
    <col min="770" max="771" width="10.28515625" style="35" customWidth="1"/>
    <col min="772" max="783" width="9" style="35" customWidth="1"/>
    <col min="784" max="784" width="12" style="35" bestFit="1" customWidth="1"/>
    <col min="785" max="785" width="10.85546875" style="35" bestFit="1" customWidth="1"/>
    <col min="786" max="786" width="11.42578125" style="35" customWidth="1"/>
    <col min="787" max="787" width="17" style="35" customWidth="1"/>
    <col min="788" max="1024" width="11.42578125" style="35"/>
    <col min="1025" max="1025" width="36.7109375" style="35" customWidth="1"/>
    <col min="1026" max="1027" width="10.28515625" style="35" customWidth="1"/>
    <col min="1028" max="1039" width="9" style="35" customWidth="1"/>
    <col min="1040" max="1040" width="12" style="35" bestFit="1" customWidth="1"/>
    <col min="1041" max="1041" width="10.85546875" style="35" bestFit="1" customWidth="1"/>
    <col min="1042" max="1042" width="11.42578125" style="35" customWidth="1"/>
    <col min="1043" max="1043" width="17" style="35" customWidth="1"/>
    <col min="1044" max="1280" width="11.42578125" style="35"/>
    <col min="1281" max="1281" width="36.7109375" style="35" customWidth="1"/>
    <col min="1282" max="1283" width="10.28515625" style="35" customWidth="1"/>
    <col min="1284" max="1295" width="9" style="35" customWidth="1"/>
    <col min="1296" max="1296" width="12" style="35" bestFit="1" customWidth="1"/>
    <col min="1297" max="1297" width="10.85546875" style="35" bestFit="1" customWidth="1"/>
    <col min="1298" max="1298" width="11.42578125" style="35" customWidth="1"/>
    <col min="1299" max="1299" width="17" style="35" customWidth="1"/>
    <col min="1300" max="1536" width="11.42578125" style="35"/>
    <col min="1537" max="1537" width="36.7109375" style="35" customWidth="1"/>
    <col min="1538" max="1539" width="10.28515625" style="35" customWidth="1"/>
    <col min="1540" max="1551" width="9" style="35" customWidth="1"/>
    <col min="1552" max="1552" width="12" style="35" bestFit="1" customWidth="1"/>
    <col min="1553" max="1553" width="10.85546875" style="35" bestFit="1" customWidth="1"/>
    <col min="1554" max="1554" width="11.42578125" style="35" customWidth="1"/>
    <col min="1555" max="1555" width="17" style="35" customWidth="1"/>
    <col min="1556" max="1792" width="11.42578125" style="35"/>
    <col min="1793" max="1793" width="36.7109375" style="35" customWidth="1"/>
    <col min="1794" max="1795" width="10.28515625" style="35" customWidth="1"/>
    <col min="1796" max="1807" width="9" style="35" customWidth="1"/>
    <col min="1808" max="1808" width="12" style="35" bestFit="1" customWidth="1"/>
    <col min="1809" max="1809" width="10.85546875" style="35" bestFit="1" customWidth="1"/>
    <col min="1810" max="1810" width="11.42578125" style="35" customWidth="1"/>
    <col min="1811" max="1811" width="17" style="35" customWidth="1"/>
    <col min="1812" max="2048" width="11.42578125" style="35"/>
    <col min="2049" max="2049" width="36.7109375" style="35" customWidth="1"/>
    <col min="2050" max="2051" width="10.28515625" style="35" customWidth="1"/>
    <col min="2052" max="2063" width="9" style="35" customWidth="1"/>
    <col min="2064" max="2064" width="12" style="35" bestFit="1" customWidth="1"/>
    <col min="2065" max="2065" width="10.85546875" style="35" bestFit="1" customWidth="1"/>
    <col min="2066" max="2066" width="11.42578125" style="35" customWidth="1"/>
    <col min="2067" max="2067" width="17" style="35" customWidth="1"/>
    <col min="2068" max="2304" width="11.42578125" style="35"/>
    <col min="2305" max="2305" width="36.7109375" style="35" customWidth="1"/>
    <col min="2306" max="2307" width="10.28515625" style="35" customWidth="1"/>
    <col min="2308" max="2319" width="9" style="35" customWidth="1"/>
    <col min="2320" max="2320" width="12" style="35" bestFit="1" customWidth="1"/>
    <col min="2321" max="2321" width="10.85546875" style="35" bestFit="1" customWidth="1"/>
    <col min="2322" max="2322" width="11.42578125" style="35" customWidth="1"/>
    <col min="2323" max="2323" width="17" style="35" customWidth="1"/>
    <col min="2324" max="2560" width="11.42578125" style="35"/>
    <col min="2561" max="2561" width="36.7109375" style="35" customWidth="1"/>
    <col min="2562" max="2563" width="10.28515625" style="35" customWidth="1"/>
    <col min="2564" max="2575" width="9" style="35" customWidth="1"/>
    <col min="2576" max="2576" width="12" style="35" bestFit="1" customWidth="1"/>
    <col min="2577" max="2577" width="10.85546875" style="35" bestFit="1" customWidth="1"/>
    <col min="2578" max="2578" width="11.42578125" style="35" customWidth="1"/>
    <col min="2579" max="2579" width="17" style="35" customWidth="1"/>
    <col min="2580" max="2816" width="11.42578125" style="35"/>
    <col min="2817" max="2817" width="36.7109375" style="35" customWidth="1"/>
    <col min="2818" max="2819" width="10.28515625" style="35" customWidth="1"/>
    <col min="2820" max="2831" width="9" style="35" customWidth="1"/>
    <col min="2832" max="2832" width="12" style="35" bestFit="1" customWidth="1"/>
    <col min="2833" max="2833" width="10.85546875" style="35" bestFit="1" customWidth="1"/>
    <col min="2834" max="2834" width="11.42578125" style="35" customWidth="1"/>
    <col min="2835" max="2835" width="17" style="35" customWidth="1"/>
    <col min="2836" max="3072" width="11.42578125" style="35"/>
    <col min="3073" max="3073" width="36.7109375" style="35" customWidth="1"/>
    <col min="3074" max="3075" width="10.28515625" style="35" customWidth="1"/>
    <col min="3076" max="3087" width="9" style="35" customWidth="1"/>
    <col min="3088" max="3088" width="12" style="35" bestFit="1" customWidth="1"/>
    <col min="3089" max="3089" width="10.85546875" style="35" bestFit="1" customWidth="1"/>
    <col min="3090" max="3090" width="11.42578125" style="35" customWidth="1"/>
    <col min="3091" max="3091" width="17" style="35" customWidth="1"/>
    <col min="3092" max="3328" width="11.42578125" style="35"/>
    <col min="3329" max="3329" width="36.7109375" style="35" customWidth="1"/>
    <col min="3330" max="3331" width="10.28515625" style="35" customWidth="1"/>
    <col min="3332" max="3343" width="9" style="35" customWidth="1"/>
    <col min="3344" max="3344" width="12" style="35" bestFit="1" customWidth="1"/>
    <col min="3345" max="3345" width="10.85546875" style="35" bestFit="1" customWidth="1"/>
    <col min="3346" max="3346" width="11.42578125" style="35" customWidth="1"/>
    <col min="3347" max="3347" width="17" style="35" customWidth="1"/>
    <col min="3348" max="3584" width="11.42578125" style="35"/>
    <col min="3585" max="3585" width="36.7109375" style="35" customWidth="1"/>
    <col min="3586" max="3587" width="10.28515625" style="35" customWidth="1"/>
    <col min="3588" max="3599" width="9" style="35" customWidth="1"/>
    <col min="3600" max="3600" width="12" style="35" bestFit="1" customWidth="1"/>
    <col min="3601" max="3601" width="10.85546875" style="35" bestFit="1" customWidth="1"/>
    <col min="3602" max="3602" width="11.42578125" style="35" customWidth="1"/>
    <col min="3603" max="3603" width="17" style="35" customWidth="1"/>
    <col min="3604" max="3840" width="11.42578125" style="35"/>
    <col min="3841" max="3841" width="36.7109375" style="35" customWidth="1"/>
    <col min="3842" max="3843" width="10.28515625" style="35" customWidth="1"/>
    <col min="3844" max="3855" width="9" style="35" customWidth="1"/>
    <col min="3856" max="3856" width="12" style="35" bestFit="1" customWidth="1"/>
    <col min="3857" max="3857" width="10.85546875" style="35" bestFit="1" customWidth="1"/>
    <col min="3858" max="3858" width="11.42578125" style="35" customWidth="1"/>
    <col min="3859" max="3859" width="17" style="35" customWidth="1"/>
    <col min="3860" max="4096" width="11.42578125" style="35"/>
    <col min="4097" max="4097" width="36.7109375" style="35" customWidth="1"/>
    <col min="4098" max="4099" width="10.28515625" style="35" customWidth="1"/>
    <col min="4100" max="4111" width="9" style="35" customWidth="1"/>
    <col min="4112" max="4112" width="12" style="35" bestFit="1" customWidth="1"/>
    <col min="4113" max="4113" width="10.85546875" style="35" bestFit="1" customWidth="1"/>
    <col min="4114" max="4114" width="11.42578125" style="35" customWidth="1"/>
    <col min="4115" max="4115" width="17" style="35" customWidth="1"/>
    <col min="4116" max="4352" width="11.42578125" style="35"/>
    <col min="4353" max="4353" width="36.7109375" style="35" customWidth="1"/>
    <col min="4354" max="4355" width="10.28515625" style="35" customWidth="1"/>
    <col min="4356" max="4367" width="9" style="35" customWidth="1"/>
    <col min="4368" max="4368" width="12" style="35" bestFit="1" customWidth="1"/>
    <col min="4369" max="4369" width="10.85546875" style="35" bestFit="1" customWidth="1"/>
    <col min="4370" max="4370" width="11.42578125" style="35" customWidth="1"/>
    <col min="4371" max="4371" width="17" style="35" customWidth="1"/>
    <col min="4372" max="4608" width="11.42578125" style="35"/>
    <col min="4609" max="4609" width="36.7109375" style="35" customWidth="1"/>
    <col min="4610" max="4611" width="10.28515625" style="35" customWidth="1"/>
    <col min="4612" max="4623" width="9" style="35" customWidth="1"/>
    <col min="4624" max="4624" width="12" style="35" bestFit="1" customWidth="1"/>
    <col min="4625" max="4625" width="10.85546875" style="35" bestFit="1" customWidth="1"/>
    <col min="4626" max="4626" width="11.42578125" style="35" customWidth="1"/>
    <col min="4627" max="4627" width="17" style="35" customWidth="1"/>
    <col min="4628" max="4864" width="11.42578125" style="35"/>
    <col min="4865" max="4865" width="36.7109375" style="35" customWidth="1"/>
    <col min="4866" max="4867" width="10.28515625" style="35" customWidth="1"/>
    <col min="4868" max="4879" width="9" style="35" customWidth="1"/>
    <col min="4880" max="4880" width="12" style="35" bestFit="1" customWidth="1"/>
    <col min="4881" max="4881" width="10.85546875" style="35" bestFit="1" customWidth="1"/>
    <col min="4882" max="4882" width="11.42578125" style="35" customWidth="1"/>
    <col min="4883" max="4883" width="17" style="35" customWidth="1"/>
    <col min="4884" max="5120" width="11.42578125" style="35"/>
    <col min="5121" max="5121" width="36.7109375" style="35" customWidth="1"/>
    <col min="5122" max="5123" width="10.28515625" style="35" customWidth="1"/>
    <col min="5124" max="5135" width="9" style="35" customWidth="1"/>
    <col min="5136" max="5136" width="12" style="35" bestFit="1" customWidth="1"/>
    <col min="5137" max="5137" width="10.85546875" style="35" bestFit="1" customWidth="1"/>
    <col min="5138" max="5138" width="11.42578125" style="35" customWidth="1"/>
    <col min="5139" max="5139" width="17" style="35" customWidth="1"/>
    <col min="5140" max="5376" width="11.42578125" style="35"/>
    <col min="5377" max="5377" width="36.7109375" style="35" customWidth="1"/>
    <col min="5378" max="5379" width="10.28515625" style="35" customWidth="1"/>
    <col min="5380" max="5391" width="9" style="35" customWidth="1"/>
    <col min="5392" max="5392" width="12" style="35" bestFit="1" customWidth="1"/>
    <col min="5393" max="5393" width="10.85546875" style="35" bestFit="1" customWidth="1"/>
    <col min="5394" max="5394" width="11.42578125" style="35" customWidth="1"/>
    <col min="5395" max="5395" width="17" style="35" customWidth="1"/>
    <col min="5396" max="5632" width="11.42578125" style="35"/>
    <col min="5633" max="5633" width="36.7109375" style="35" customWidth="1"/>
    <col min="5634" max="5635" width="10.28515625" style="35" customWidth="1"/>
    <col min="5636" max="5647" width="9" style="35" customWidth="1"/>
    <col min="5648" max="5648" width="12" style="35" bestFit="1" customWidth="1"/>
    <col min="5649" max="5649" width="10.85546875" style="35" bestFit="1" customWidth="1"/>
    <col min="5650" max="5650" width="11.42578125" style="35" customWidth="1"/>
    <col min="5651" max="5651" width="17" style="35" customWidth="1"/>
    <col min="5652" max="5888" width="11.42578125" style="35"/>
    <col min="5889" max="5889" width="36.7109375" style="35" customWidth="1"/>
    <col min="5890" max="5891" width="10.28515625" style="35" customWidth="1"/>
    <col min="5892" max="5903" width="9" style="35" customWidth="1"/>
    <col min="5904" max="5904" width="12" style="35" bestFit="1" customWidth="1"/>
    <col min="5905" max="5905" width="10.85546875" style="35" bestFit="1" customWidth="1"/>
    <col min="5906" max="5906" width="11.42578125" style="35" customWidth="1"/>
    <col min="5907" max="5907" width="17" style="35" customWidth="1"/>
    <col min="5908" max="6144" width="11.42578125" style="35"/>
    <col min="6145" max="6145" width="36.7109375" style="35" customWidth="1"/>
    <col min="6146" max="6147" width="10.28515625" style="35" customWidth="1"/>
    <col min="6148" max="6159" width="9" style="35" customWidth="1"/>
    <col min="6160" max="6160" width="12" style="35" bestFit="1" customWidth="1"/>
    <col min="6161" max="6161" width="10.85546875" style="35" bestFit="1" customWidth="1"/>
    <col min="6162" max="6162" width="11.42578125" style="35" customWidth="1"/>
    <col min="6163" max="6163" width="17" style="35" customWidth="1"/>
    <col min="6164" max="6400" width="11.42578125" style="35"/>
    <col min="6401" max="6401" width="36.7109375" style="35" customWidth="1"/>
    <col min="6402" max="6403" width="10.28515625" style="35" customWidth="1"/>
    <col min="6404" max="6415" width="9" style="35" customWidth="1"/>
    <col min="6416" max="6416" width="12" style="35" bestFit="1" customWidth="1"/>
    <col min="6417" max="6417" width="10.85546875" style="35" bestFit="1" customWidth="1"/>
    <col min="6418" max="6418" width="11.42578125" style="35" customWidth="1"/>
    <col min="6419" max="6419" width="17" style="35" customWidth="1"/>
    <col min="6420" max="6656" width="11.42578125" style="35"/>
    <col min="6657" max="6657" width="36.7109375" style="35" customWidth="1"/>
    <col min="6658" max="6659" width="10.28515625" style="35" customWidth="1"/>
    <col min="6660" max="6671" width="9" style="35" customWidth="1"/>
    <col min="6672" max="6672" width="12" style="35" bestFit="1" customWidth="1"/>
    <col min="6673" max="6673" width="10.85546875" style="35" bestFit="1" customWidth="1"/>
    <col min="6674" max="6674" width="11.42578125" style="35" customWidth="1"/>
    <col min="6675" max="6675" width="17" style="35" customWidth="1"/>
    <col min="6676" max="6912" width="11.42578125" style="35"/>
    <col min="6913" max="6913" width="36.7109375" style="35" customWidth="1"/>
    <col min="6914" max="6915" width="10.28515625" style="35" customWidth="1"/>
    <col min="6916" max="6927" width="9" style="35" customWidth="1"/>
    <col min="6928" max="6928" width="12" style="35" bestFit="1" customWidth="1"/>
    <col min="6929" max="6929" width="10.85546875" style="35" bestFit="1" customWidth="1"/>
    <col min="6930" max="6930" width="11.42578125" style="35" customWidth="1"/>
    <col min="6931" max="6931" width="17" style="35" customWidth="1"/>
    <col min="6932" max="7168" width="11.42578125" style="35"/>
    <col min="7169" max="7169" width="36.7109375" style="35" customWidth="1"/>
    <col min="7170" max="7171" width="10.28515625" style="35" customWidth="1"/>
    <col min="7172" max="7183" width="9" style="35" customWidth="1"/>
    <col min="7184" max="7184" width="12" style="35" bestFit="1" customWidth="1"/>
    <col min="7185" max="7185" width="10.85546875" style="35" bestFit="1" customWidth="1"/>
    <col min="7186" max="7186" width="11.42578125" style="35" customWidth="1"/>
    <col min="7187" max="7187" width="17" style="35" customWidth="1"/>
    <col min="7188" max="7424" width="11.42578125" style="35"/>
    <col min="7425" max="7425" width="36.7109375" style="35" customWidth="1"/>
    <col min="7426" max="7427" width="10.28515625" style="35" customWidth="1"/>
    <col min="7428" max="7439" width="9" style="35" customWidth="1"/>
    <col min="7440" max="7440" width="12" style="35" bestFit="1" customWidth="1"/>
    <col min="7441" max="7441" width="10.85546875" style="35" bestFit="1" customWidth="1"/>
    <col min="7442" max="7442" width="11.42578125" style="35" customWidth="1"/>
    <col min="7443" max="7443" width="17" style="35" customWidth="1"/>
    <col min="7444" max="7680" width="11.42578125" style="35"/>
    <col min="7681" max="7681" width="36.7109375" style="35" customWidth="1"/>
    <col min="7682" max="7683" width="10.28515625" style="35" customWidth="1"/>
    <col min="7684" max="7695" width="9" style="35" customWidth="1"/>
    <col min="7696" max="7696" width="12" style="35" bestFit="1" customWidth="1"/>
    <col min="7697" max="7697" width="10.85546875" style="35" bestFit="1" customWidth="1"/>
    <col min="7698" max="7698" width="11.42578125" style="35" customWidth="1"/>
    <col min="7699" max="7699" width="17" style="35" customWidth="1"/>
    <col min="7700" max="7936" width="11.42578125" style="35"/>
    <col min="7937" max="7937" width="36.7109375" style="35" customWidth="1"/>
    <col min="7938" max="7939" width="10.28515625" style="35" customWidth="1"/>
    <col min="7940" max="7951" width="9" style="35" customWidth="1"/>
    <col min="7952" max="7952" width="12" style="35" bestFit="1" customWidth="1"/>
    <col min="7953" max="7953" width="10.85546875" style="35" bestFit="1" customWidth="1"/>
    <col min="7954" max="7954" width="11.42578125" style="35" customWidth="1"/>
    <col min="7955" max="7955" width="17" style="35" customWidth="1"/>
    <col min="7956" max="8192" width="11.42578125" style="35"/>
    <col min="8193" max="8193" width="36.7109375" style="35" customWidth="1"/>
    <col min="8194" max="8195" width="10.28515625" style="35" customWidth="1"/>
    <col min="8196" max="8207" width="9" style="35" customWidth="1"/>
    <col min="8208" max="8208" width="12" style="35" bestFit="1" customWidth="1"/>
    <col min="8209" max="8209" width="10.85546875" style="35" bestFit="1" customWidth="1"/>
    <col min="8210" max="8210" width="11.42578125" style="35" customWidth="1"/>
    <col min="8211" max="8211" width="17" style="35" customWidth="1"/>
    <col min="8212" max="8448" width="11.42578125" style="35"/>
    <col min="8449" max="8449" width="36.7109375" style="35" customWidth="1"/>
    <col min="8450" max="8451" width="10.28515625" style="35" customWidth="1"/>
    <col min="8452" max="8463" width="9" style="35" customWidth="1"/>
    <col min="8464" max="8464" width="12" style="35" bestFit="1" customWidth="1"/>
    <col min="8465" max="8465" width="10.85546875" style="35" bestFit="1" customWidth="1"/>
    <col min="8466" max="8466" width="11.42578125" style="35" customWidth="1"/>
    <col min="8467" max="8467" width="17" style="35" customWidth="1"/>
    <col min="8468" max="8704" width="11.42578125" style="35"/>
    <col min="8705" max="8705" width="36.7109375" style="35" customWidth="1"/>
    <col min="8706" max="8707" width="10.28515625" style="35" customWidth="1"/>
    <col min="8708" max="8719" width="9" style="35" customWidth="1"/>
    <col min="8720" max="8720" width="12" style="35" bestFit="1" customWidth="1"/>
    <col min="8721" max="8721" width="10.85546875" style="35" bestFit="1" customWidth="1"/>
    <col min="8722" max="8722" width="11.42578125" style="35" customWidth="1"/>
    <col min="8723" max="8723" width="17" style="35" customWidth="1"/>
    <col min="8724" max="8960" width="11.42578125" style="35"/>
    <col min="8961" max="8961" width="36.7109375" style="35" customWidth="1"/>
    <col min="8962" max="8963" width="10.28515625" style="35" customWidth="1"/>
    <col min="8964" max="8975" width="9" style="35" customWidth="1"/>
    <col min="8976" max="8976" width="12" style="35" bestFit="1" customWidth="1"/>
    <col min="8977" max="8977" width="10.85546875" style="35" bestFit="1" customWidth="1"/>
    <col min="8978" max="8978" width="11.42578125" style="35" customWidth="1"/>
    <col min="8979" max="8979" width="17" style="35" customWidth="1"/>
    <col min="8980" max="9216" width="11.42578125" style="35"/>
    <col min="9217" max="9217" width="36.7109375" style="35" customWidth="1"/>
    <col min="9218" max="9219" width="10.28515625" style="35" customWidth="1"/>
    <col min="9220" max="9231" width="9" style="35" customWidth="1"/>
    <col min="9232" max="9232" width="12" style="35" bestFit="1" customWidth="1"/>
    <col min="9233" max="9233" width="10.85546875" style="35" bestFit="1" customWidth="1"/>
    <col min="9234" max="9234" width="11.42578125" style="35" customWidth="1"/>
    <col min="9235" max="9235" width="17" style="35" customWidth="1"/>
    <col min="9236" max="9472" width="11.42578125" style="35"/>
    <col min="9473" max="9473" width="36.7109375" style="35" customWidth="1"/>
    <col min="9474" max="9475" width="10.28515625" style="35" customWidth="1"/>
    <col min="9476" max="9487" width="9" style="35" customWidth="1"/>
    <col min="9488" max="9488" width="12" style="35" bestFit="1" customWidth="1"/>
    <col min="9489" max="9489" width="10.85546875" style="35" bestFit="1" customWidth="1"/>
    <col min="9490" max="9490" width="11.42578125" style="35" customWidth="1"/>
    <col min="9491" max="9491" width="17" style="35" customWidth="1"/>
    <col min="9492" max="9728" width="11.42578125" style="35"/>
    <col min="9729" max="9729" width="36.7109375" style="35" customWidth="1"/>
    <col min="9730" max="9731" width="10.28515625" style="35" customWidth="1"/>
    <col min="9732" max="9743" width="9" style="35" customWidth="1"/>
    <col min="9744" max="9744" width="12" style="35" bestFit="1" customWidth="1"/>
    <col min="9745" max="9745" width="10.85546875" style="35" bestFit="1" customWidth="1"/>
    <col min="9746" max="9746" width="11.42578125" style="35" customWidth="1"/>
    <col min="9747" max="9747" width="17" style="35" customWidth="1"/>
    <col min="9748" max="9984" width="11.42578125" style="35"/>
    <col min="9985" max="9985" width="36.7109375" style="35" customWidth="1"/>
    <col min="9986" max="9987" width="10.28515625" style="35" customWidth="1"/>
    <col min="9988" max="9999" width="9" style="35" customWidth="1"/>
    <col min="10000" max="10000" width="12" style="35" bestFit="1" customWidth="1"/>
    <col min="10001" max="10001" width="10.85546875" style="35" bestFit="1" customWidth="1"/>
    <col min="10002" max="10002" width="11.42578125" style="35" customWidth="1"/>
    <col min="10003" max="10003" width="17" style="35" customWidth="1"/>
    <col min="10004" max="10240" width="11.42578125" style="35"/>
    <col min="10241" max="10241" width="36.7109375" style="35" customWidth="1"/>
    <col min="10242" max="10243" width="10.28515625" style="35" customWidth="1"/>
    <col min="10244" max="10255" width="9" style="35" customWidth="1"/>
    <col min="10256" max="10256" width="12" style="35" bestFit="1" customWidth="1"/>
    <col min="10257" max="10257" width="10.85546875" style="35" bestFit="1" customWidth="1"/>
    <col min="10258" max="10258" width="11.42578125" style="35" customWidth="1"/>
    <col min="10259" max="10259" width="17" style="35" customWidth="1"/>
    <col min="10260" max="10496" width="11.42578125" style="35"/>
    <col min="10497" max="10497" width="36.7109375" style="35" customWidth="1"/>
    <col min="10498" max="10499" width="10.28515625" style="35" customWidth="1"/>
    <col min="10500" max="10511" width="9" style="35" customWidth="1"/>
    <col min="10512" max="10512" width="12" style="35" bestFit="1" customWidth="1"/>
    <col min="10513" max="10513" width="10.85546875" style="35" bestFit="1" customWidth="1"/>
    <col min="10514" max="10514" width="11.42578125" style="35" customWidth="1"/>
    <col min="10515" max="10515" width="17" style="35" customWidth="1"/>
    <col min="10516" max="10752" width="11.42578125" style="35"/>
    <col min="10753" max="10753" width="36.7109375" style="35" customWidth="1"/>
    <col min="10754" max="10755" width="10.28515625" style="35" customWidth="1"/>
    <col min="10756" max="10767" width="9" style="35" customWidth="1"/>
    <col min="10768" max="10768" width="12" style="35" bestFit="1" customWidth="1"/>
    <col min="10769" max="10769" width="10.85546875" style="35" bestFit="1" customWidth="1"/>
    <col min="10770" max="10770" width="11.42578125" style="35" customWidth="1"/>
    <col min="10771" max="10771" width="17" style="35" customWidth="1"/>
    <col min="10772" max="11008" width="11.42578125" style="35"/>
    <col min="11009" max="11009" width="36.7109375" style="35" customWidth="1"/>
    <col min="11010" max="11011" width="10.28515625" style="35" customWidth="1"/>
    <col min="11012" max="11023" width="9" style="35" customWidth="1"/>
    <col min="11024" max="11024" width="12" style="35" bestFit="1" customWidth="1"/>
    <col min="11025" max="11025" width="10.85546875" style="35" bestFit="1" customWidth="1"/>
    <col min="11026" max="11026" width="11.42578125" style="35" customWidth="1"/>
    <col min="11027" max="11027" width="17" style="35" customWidth="1"/>
    <col min="11028" max="11264" width="11.42578125" style="35"/>
    <col min="11265" max="11265" width="36.7109375" style="35" customWidth="1"/>
    <col min="11266" max="11267" width="10.28515625" style="35" customWidth="1"/>
    <col min="11268" max="11279" width="9" style="35" customWidth="1"/>
    <col min="11280" max="11280" width="12" style="35" bestFit="1" customWidth="1"/>
    <col min="11281" max="11281" width="10.85546875" style="35" bestFit="1" customWidth="1"/>
    <col min="11282" max="11282" width="11.42578125" style="35" customWidth="1"/>
    <col min="11283" max="11283" width="17" style="35" customWidth="1"/>
    <col min="11284" max="11520" width="11.42578125" style="35"/>
    <col min="11521" max="11521" width="36.7109375" style="35" customWidth="1"/>
    <col min="11522" max="11523" width="10.28515625" style="35" customWidth="1"/>
    <col min="11524" max="11535" width="9" style="35" customWidth="1"/>
    <col min="11536" max="11536" width="12" style="35" bestFit="1" customWidth="1"/>
    <col min="11537" max="11537" width="10.85546875" style="35" bestFit="1" customWidth="1"/>
    <col min="11538" max="11538" width="11.42578125" style="35" customWidth="1"/>
    <col min="11539" max="11539" width="17" style="35" customWidth="1"/>
    <col min="11540" max="11776" width="11.42578125" style="35"/>
    <col min="11777" max="11777" width="36.7109375" style="35" customWidth="1"/>
    <col min="11778" max="11779" width="10.28515625" style="35" customWidth="1"/>
    <col min="11780" max="11791" width="9" style="35" customWidth="1"/>
    <col min="11792" max="11792" width="12" style="35" bestFit="1" customWidth="1"/>
    <col min="11793" max="11793" width="10.85546875" style="35" bestFit="1" customWidth="1"/>
    <col min="11794" max="11794" width="11.42578125" style="35" customWidth="1"/>
    <col min="11795" max="11795" width="17" style="35" customWidth="1"/>
    <col min="11796" max="12032" width="11.42578125" style="35"/>
    <col min="12033" max="12033" width="36.7109375" style="35" customWidth="1"/>
    <col min="12034" max="12035" width="10.28515625" style="35" customWidth="1"/>
    <col min="12036" max="12047" width="9" style="35" customWidth="1"/>
    <col min="12048" max="12048" width="12" style="35" bestFit="1" customWidth="1"/>
    <col min="12049" max="12049" width="10.85546875" style="35" bestFit="1" customWidth="1"/>
    <col min="12050" max="12050" width="11.42578125" style="35" customWidth="1"/>
    <col min="12051" max="12051" width="17" style="35" customWidth="1"/>
    <col min="12052" max="12288" width="11.42578125" style="35"/>
    <col min="12289" max="12289" width="36.7109375" style="35" customWidth="1"/>
    <col min="12290" max="12291" width="10.28515625" style="35" customWidth="1"/>
    <col min="12292" max="12303" width="9" style="35" customWidth="1"/>
    <col min="12304" max="12304" width="12" style="35" bestFit="1" customWidth="1"/>
    <col min="12305" max="12305" width="10.85546875" style="35" bestFit="1" customWidth="1"/>
    <col min="12306" max="12306" width="11.42578125" style="35" customWidth="1"/>
    <col min="12307" max="12307" width="17" style="35" customWidth="1"/>
    <col min="12308" max="12544" width="11.42578125" style="35"/>
    <col min="12545" max="12545" width="36.7109375" style="35" customWidth="1"/>
    <col min="12546" max="12547" width="10.28515625" style="35" customWidth="1"/>
    <col min="12548" max="12559" width="9" style="35" customWidth="1"/>
    <col min="12560" max="12560" width="12" style="35" bestFit="1" customWidth="1"/>
    <col min="12561" max="12561" width="10.85546875" style="35" bestFit="1" customWidth="1"/>
    <col min="12562" max="12562" width="11.42578125" style="35" customWidth="1"/>
    <col min="12563" max="12563" width="17" style="35" customWidth="1"/>
    <col min="12564" max="12800" width="11.42578125" style="35"/>
    <col min="12801" max="12801" width="36.7109375" style="35" customWidth="1"/>
    <col min="12802" max="12803" width="10.28515625" style="35" customWidth="1"/>
    <col min="12804" max="12815" width="9" style="35" customWidth="1"/>
    <col min="12816" max="12816" width="12" style="35" bestFit="1" customWidth="1"/>
    <col min="12817" max="12817" width="10.85546875" style="35" bestFit="1" customWidth="1"/>
    <col min="12818" max="12818" width="11.42578125" style="35" customWidth="1"/>
    <col min="12819" max="12819" width="17" style="35" customWidth="1"/>
    <col min="12820" max="13056" width="11.42578125" style="35"/>
    <col min="13057" max="13057" width="36.7109375" style="35" customWidth="1"/>
    <col min="13058" max="13059" width="10.28515625" style="35" customWidth="1"/>
    <col min="13060" max="13071" width="9" style="35" customWidth="1"/>
    <col min="13072" max="13072" width="12" style="35" bestFit="1" customWidth="1"/>
    <col min="13073" max="13073" width="10.85546875" style="35" bestFit="1" customWidth="1"/>
    <col min="13074" max="13074" width="11.42578125" style="35" customWidth="1"/>
    <col min="13075" max="13075" width="17" style="35" customWidth="1"/>
    <col min="13076" max="13312" width="11.42578125" style="35"/>
    <col min="13313" max="13313" width="36.7109375" style="35" customWidth="1"/>
    <col min="13314" max="13315" width="10.28515625" style="35" customWidth="1"/>
    <col min="13316" max="13327" width="9" style="35" customWidth="1"/>
    <col min="13328" max="13328" width="12" style="35" bestFit="1" customWidth="1"/>
    <col min="13329" max="13329" width="10.85546875" style="35" bestFit="1" customWidth="1"/>
    <col min="13330" max="13330" width="11.42578125" style="35" customWidth="1"/>
    <col min="13331" max="13331" width="17" style="35" customWidth="1"/>
    <col min="13332" max="13568" width="11.42578125" style="35"/>
    <col min="13569" max="13569" width="36.7109375" style="35" customWidth="1"/>
    <col min="13570" max="13571" width="10.28515625" style="35" customWidth="1"/>
    <col min="13572" max="13583" width="9" style="35" customWidth="1"/>
    <col min="13584" max="13584" width="12" style="35" bestFit="1" customWidth="1"/>
    <col min="13585" max="13585" width="10.85546875" style="35" bestFit="1" customWidth="1"/>
    <col min="13586" max="13586" width="11.42578125" style="35" customWidth="1"/>
    <col min="13587" max="13587" width="17" style="35" customWidth="1"/>
    <col min="13588" max="13824" width="11.42578125" style="35"/>
    <col min="13825" max="13825" width="36.7109375" style="35" customWidth="1"/>
    <col min="13826" max="13827" width="10.28515625" style="35" customWidth="1"/>
    <col min="13828" max="13839" width="9" style="35" customWidth="1"/>
    <col min="13840" max="13840" width="12" style="35" bestFit="1" customWidth="1"/>
    <col min="13841" max="13841" width="10.85546875" style="35" bestFit="1" customWidth="1"/>
    <col min="13842" max="13842" width="11.42578125" style="35" customWidth="1"/>
    <col min="13843" max="13843" width="17" style="35" customWidth="1"/>
    <col min="13844" max="14080" width="11.42578125" style="35"/>
    <col min="14081" max="14081" width="36.7109375" style="35" customWidth="1"/>
    <col min="14082" max="14083" width="10.28515625" style="35" customWidth="1"/>
    <col min="14084" max="14095" width="9" style="35" customWidth="1"/>
    <col min="14096" max="14096" width="12" style="35" bestFit="1" customWidth="1"/>
    <col min="14097" max="14097" width="10.85546875" style="35" bestFit="1" customWidth="1"/>
    <col min="14098" max="14098" width="11.42578125" style="35" customWidth="1"/>
    <col min="14099" max="14099" width="17" style="35" customWidth="1"/>
    <col min="14100" max="14336" width="11.42578125" style="35"/>
    <col min="14337" max="14337" width="36.7109375" style="35" customWidth="1"/>
    <col min="14338" max="14339" width="10.28515625" style="35" customWidth="1"/>
    <col min="14340" max="14351" width="9" style="35" customWidth="1"/>
    <col min="14352" max="14352" width="12" style="35" bestFit="1" customWidth="1"/>
    <col min="14353" max="14353" width="10.85546875" style="35" bestFit="1" customWidth="1"/>
    <col min="14354" max="14354" width="11.42578125" style="35" customWidth="1"/>
    <col min="14355" max="14355" width="17" style="35" customWidth="1"/>
    <col min="14356" max="14592" width="11.42578125" style="35"/>
    <col min="14593" max="14593" width="36.7109375" style="35" customWidth="1"/>
    <col min="14594" max="14595" width="10.28515625" style="35" customWidth="1"/>
    <col min="14596" max="14607" width="9" style="35" customWidth="1"/>
    <col min="14608" max="14608" width="12" style="35" bestFit="1" customWidth="1"/>
    <col min="14609" max="14609" width="10.85546875" style="35" bestFit="1" customWidth="1"/>
    <col min="14610" max="14610" width="11.42578125" style="35" customWidth="1"/>
    <col min="14611" max="14611" width="17" style="35" customWidth="1"/>
    <col min="14612" max="14848" width="11.42578125" style="35"/>
    <col min="14849" max="14849" width="36.7109375" style="35" customWidth="1"/>
    <col min="14850" max="14851" width="10.28515625" style="35" customWidth="1"/>
    <col min="14852" max="14863" width="9" style="35" customWidth="1"/>
    <col min="14864" max="14864" width="12" style="35" bestFit="1" customWidth="1"/>
    <col min="14865" max="14865" width="10.85546875" style="35" bestFit="1" customWidth="1"/>
    <col min="14866" max="14866" width="11.42578125" style="35" customWidth="1"/>
    <col min="14867" max="14867" width="17" style="35" customWidth="1"/>
    <col min="14868" max="15104" width="11.42578125" style="35"/>
    <col min="15105" max="15105" width="36.7109375" style="35" customWidth="1"/>
    <col min="15106" max="15107" width="10.28515625" style="35" customWidth="1"/>
    <col min="15108" max="15119" width="9" style="35" customWidth="1"/>
    <col min="15120" max="15120" width="12" style="35" bestFit="1" customWidth="1"/>
    <col min="15121" max="15121" width="10.85546875" style="35" bestFit="1" customWidth="1"/>
    <col min="15122" max="15122" width="11.42578125" style="35" customWidth="1"/>
    <col min="15123" max="15123" width="17" style="35" customWidth="1"/>
    <col min="15124" max="15360" width="11.42578125" style="35"/>
    <col min="15361" max="15361" width="36.7109375" style="35" customWidth="1"/>
    <col min="15362" max="15363" width="10.28515625" style="35" customWidth="1"/>
    <col min="15364" max="15375" width="9" style="35" customWidth="1"/>
    <col min="15376" max="15376" width="12" style="35" bestFit="1" customWidth="1"/>
    <col min="15377" max="15377" width="10.85546875" style="35" bestFit="1" customWidth="1"/>
    <col min="15378" max="15378" width="11.42578125" style="35" customWidth="1"/>
    <col min="15379" max="15379" width="17" style="35" customWidth="1"/>
    <col min="15380" max="15616" width="11.42578125" style="35"/>
    <col min="15617" max="15617" width="36.7109375" style="35" customWidth="1"/>
    <col min="15618" max="15619" width="10.28515625" style="35" customWidth="1"/>
    <col min="15620" max="15631" width="9" style="35" customWidth="1"/>
    <col min="15632" max="15632" width="12" style="35" bestFit="1" customWidth="1"/>
    <col min="15633" max="15633" width="10.85546875" style="35" bestFit="1" customWidth="1"/>
    <col min="15634" max="15634" width="11.42578125" style="35" customWidth="1"/>
    <col min="15635" max="15635" width="17" style="35" customWidth="1"/>
    <col min="15636" max="15872" width="11.42578125" style="35"/>
    <col min="15873" max="15873" width="36.7109375" style="35" customWidth="1"/>
    <col min="15874" max="15875" width="10.28515625" style="35" customWidth="1"/>
    <col min="15876" max="15887" width="9" style="35" customWidth="1"/>
    <col min="15888" max="15888" width="12" style="35" bestFit="1" customWidth="1"/>
    <col min="15889" max="15889" width="10.85546875" style="35" bestFit="1" customWidth="1"/>
    <col min="15890" max="15890" width="11.42578125" style="35" customWidth="1"/>
    <col min="15891" max="15891" width="17" style="35" customWidth="1"/>
    <col min="15892" max="16128" width="11.42578125" style="35"/>
    <col min="16129" max="16129" width="36.7109375" style="35" customWidth="1"/>
    <col min="16130" max="16131" width="10.28515625" style="35" customWidth="1"/>
    <col min="16132" max="16143" width="9" style="35" customWidth="1"/>
    <col min="16144" max="16144" width="12" style="35" bestFit="1" customWidth="1"/>
    <col min="16145" max="16145" width="10.85546875" style="35" bestFit="1" customWidth="1"/>
    <col min="16146" max="16146" width="11.42578125" style="35" customWidth="1"/>
    <col min="16147" max="16147" width="17" style="35" customWidth="1"/>
    <col min="16148" max="16384" width="11.42578125" style="35"/>
  </cols>
  <sheetData>
    <row r="1" spans="1:26" ht="24.95" customHeight="1" x14ac:dyDescent="0.25">
      <c r="A1" s="197" t="s">
        <v>388</v>
      </c>
      <c r="B1" s="14"/>
      <c r="C1" s="14"/>
    </row>
    <row r="2" spans="1:26" s="21" customFormat="1" ht="24.95" customHeight="1" thickBot="1" x14ac:dyDescent="0.3">
      <c r="A2" s="146" t="s">
        <v>391</v>
      </c>
      <c r="B2" s="60"/>
      <c r="C2" s="60"/>
      <c r="D2" s="60"/>
      <c r="E2" s="60"/>
      <c r="F2" s="60"/>
      <c r="G2" s="60"/>
      <c r="H2" s="60"/>
      <c r="I2" s="60"/>
      <c r="J2" s="60"/>
      <c r="K2" s="60"/>
      <c r="L2" s="60"/>
      <c r="M2" s="60"/>
      <c r="N2" s="60"/>
      <c r="O2" s="60"/>
    </row>
    <row r="3" spans="1:26" s="21" customFormat="1" ht="20.100000000000001" customHeight="1" x14ac:dyDescent="0.25">
      <c r="A3" s="1487" t="s">
        <v>203</v>
      </c>
      <c r="B3" s="1483" t="s">
        <v>204</v>
      </c>
      <c r="C3" s="1484"/>
      <c r="D3" s="1484"/>
      <c r="E3" s="1484"/>
      <c r="F3" s="1484"/>
      <c r="G3" s="1484"/>
      <c r="H3" s="1484"/>
      <c r="I3" s="1484"/>
      <c r="J3" s="1484"/>
      <c r="K3" s="1484"/>
      <c r="L3" s="1484"/>
      <c r="M3" s="1484"/>
      <c r="N3" s="1484"/>
      <c r="O3" s="1484"/>
    </row>
    <row r="4" spans="1:26"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c r="P4" s="55"/>
    </row>
    <row r="5" spans="1:26"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c r="P5" s="55"/>
    </row>
    <row r="6" spans="1:26" ht="20.100000000000001" customHeight="1" x14ac:dyDescent="0.25">
      <c r="A6" s="26" t="s">
        <v>310</v>
      </c>
      <c r="B6" s="27">
        <v>2094854</v>
      </c>
      <c r="C6" s="27">
        <v>2110427</v>
      </c>
      <c r="D6" s="27">
        <v>162018</v>
      </c>
      <c r="E6" s="27">
        <v>168963</v>
      </c>
      <c r="F6" s="27">
        <v>194287</v>
      </c>
      <c r="G6" s="27">
        <v>143323</v>
      </c>
      <c r="H6" s="27">
        <v>193716</v>
      </c>
      <c r="I6" s="27">
        <v>225960</v>
      </c>
      <c r="J6" s="27">
        <v>176658</v>
      </c>
      <c r="K6" s="27">
        <v>171042</v>
      </c>
      <c r="L6" s="27">
        <v>174085</v>
      </c>
      <c r="M6" s="27">
        <v>171723</v>
      </c>
      <c r="N6" s="27">
        <v>152401</v>
      </c>
      <c r="O6" s="27">
        <v>157242</v>
      </c>
      <c r="P6" s="55"/>
    </row>
    <row r="7" spans="1:26" s="30" customFormat="1" ht="20.100000000000001" customHeight="1" x14ac:dyDescent="0.25">
      <c r="A7" s="30" t="s">
        <v>212</v>
      </c>
      <c r="B7" s="89">
        <v>60204</v>
      </c>
      <c r="C7" s="89">
        <v>61470</v>
      </c>
      <c r="D7" s="89">
        <v>4652</v>
      </c>
      <c r="E7" s="89">
        <v>5005</v>
      </c>
      <c r="F7" s="89">
        <v>3943</v>
      </c>
      <c r="G7" s="89">
        <v>3894</v>
      </c>
      <c r="H7" s="89">
        <v>4806</v>
      </c>
      <c r="I7" s="89">
        <v>5800</v>
      </c>
      <c r="J7" s="89">
        <v>5124</v>
      </c>
      <c r="K7" s="89">
        <v>5048</v>
      </c>
      <c r="L7" s="89">
        <v>5044</v>
      </c>
      <c r="M7" s="89">
        <v>4905</v>
      </c>
      <c r="N7" s="89">
        <v>4181</v>
      </c>
      <c r="O7" s="89">
        <v>6368</v>
      </c>
    </row>
    <row r="8" spans="1:26" ht="20.100000000000001" customHeight="1" x14ac:dyDescent="0.25">
      <c r="A8" s="35" t="s">
        <v>213</v>
      </c>
      <c r="B8" s="83">
        <v>19250</v>
      </c>
      <c r="C8" s="83">
        <v>19004</v>
      </c>
      <c r="D8" s="83">
        <v>951</v>
      </c>
      <c r="E8" s="83">
        <v>1122</v>
      </c>
      <c r="F8" s="83">
        <v>1179</v>
      </c>
      <c r="G8" s="83">
        <v>954</v>
      </c>
      <c r="H8" s="83">
        <v>1749</v>
      </c>
      <c r="I8" s="83">
        <v>1674</v>
      </c>
      <c r="J8" s="83">
        <v>1973</v>
      </c>
      <c r="K8" s="83">
        <v>1596</v>
      </c>
      <c r="L8" s="83">
        <v>1466</v>
      </c>
      <c r="M8" s="83">
        <v>1384</v>
      </c>
      <c r="N8" s="83">
        <v>1324</v>
      </c>
      <c r="O8" s="83">
        <v>2057</v>
      </c>
      <c r="S8" s="463"/>
    </row>
    <row r="9" spans="1:26" ht="20.100000000000001" customHeight="1" x14ac:dyDescent="0.25">
      <c r="A9" s="35" t="s">
        <v>214</v>
      </c>
      <c r="B9" s="83">
        <v>24250</v>
      </c>
      <c r="C9" s="83">
        <v>24819</v>
      </c>
      <c r="D9" s="83">
        <v>2420</v>
      </c>
      <c r="E9" s="83">
        <v>2797</v>
      </c>
      <c r="F9" s="83">
        <v>1797</v>
      </c>
      <c r="G9" s="83">
        <v>2094</v>
      </c>
      <c r="H9" s="83">
        <v>1804</v>
      </c>
      <c r="I9" s="83">
        <v>2549</v>
      </c>
      <c r="J9" s="83">
        <v>1923</v>
      </c>
      <c r="K9" s="83">
        <v>1987</v>
      </c>
      <c r="L9" s="83">
        <v>2092</v>
      </c>
      <c r="M9" s="83">
        <v>2102</v>
      </c>
      <c r="N9" s="83">
        <v>1716</v>
      </c>
      <c r="O9" s="83">
        <v>1706</v>
      </c>
      <c r="S9" s="463"/>
    </row>
    <row r="10" spans="1:26" ht="20.100000000000001" customHeight="1" x14ac:dyDescent="0.25">
      <c r="A10" s="35" t="s">
        <v>215</v>
      </c>
      <c r="B10" s="83">
        <v>371</v>
      </c>
      <c r="C10" s="83">
        <v>370</v>
      </c>
      <c r="D10" s="83">
        <v>16</v>
      </c>
      <c r="E10" s="83">
        <v>29</v>
      </c>
      <c r="F10" s="83">
        <v>47</v>
      </c>
      <c r="G10" s="83">
        <v>28</v>
      </c>
      <c r="H10" s="83">
        <v>24</v>
      </c>
      <c r="I10" s="83">
        <v>37</v>
      </c>
      <c r="J10" s="83">
        <v>25</v>
      </c>
      <c r="K10" s="83">
        <v>29</v>
      </c>
      <c r="L10" s="83">
        <v>29</v>
      </c>
      <c r="M10" s="83">
        <v>37</v>
      </c>
      <c r="N10" s="83">
        <v>30</v>
      </c>
      <c r="O10" s="83">
        <v>17</v>
      </c>
      <c r="S10" s="463"/>
    </row>
    <row r="11" spans="1:26" ht="20.100000000000001" customHeight="1" x14ac:dyDescent="0.25">
      <c r="A11" s="35" t="s">
        <v>216</v>
      </c>
      <c r="B11" s="83">
        <v>2362</v>
      </c>
      <c r="C11" s="83">
        <v>2026</v>
      </c>
      <c r="D11" s="83">
        <v>95</v>
      </c>
      <c r="E11" s="83">
        <v>66</v>
      </c>
      <c r="F11" s="83">
        <v>89</v>
      </c>
      <c r="G11" s="83">
        <v>106</v>
      </c>
      <c r="H11" s="83">
        <v>159</v>
      </c>
      <c r="I11" s="83">
        <v>188</v>
      </c>
      <c r="J11" s="83">
        <v>118</v>
      </c>
      <c r="K11" s="83">
        <v>106</v>
      </c>
      <c r="L11" s="83">
        <v>287</v>
      </c>
      <c r="M11" s="83">
        <v>202</v>
      </c>
      <c r="N11" s="83">
        <v>176</v>
      </c>
      <c r="O11" s="83">
        <v>314</v>
      </c>
      <c r="S11" s="463"/>
      <c r="Y11" s="83"/>
      <c r="Z11" s="83"/>
    </row>
    <row r="12" spans="1:26" ht="20.100000000000001" customHeight="1" x14ac:dyDescent="0.25">
      <c r="A12" s="35" t="s">
        <v>217</v>
      </c>
      <c r="B12" s="83">
        <v>13971</v>
      </c>
      <c r="C12" s="83">
        <v>15251</v>
      </c>
      <c r="D12" s="83">
        <v>1170</v>
      </c>
      <c r="E12" s="83">
        <v>991</v>
      </c>
      <c r="F12" s="83">
        <v>831</v>
      </c>
      <c r="G12" s="83">
        <v>712</v>
      </c>
      <c r="H12" s="83">
        <v>1070</v>
      </c>
      <c r="I12" s="83">
        <v>1352</v>
      </c>
      <c r="J12" s="83">
        <v>1085</v>
      </c>
      <c r="K12" s="83">
        <v>1330</v>
      </c>
      <c r="L12" s="83">
        <v>1170</v>
      </c>
      <c r="M12" s="83">
        <v>1180</v>
      </c>
      <c r="N12" s="83">
        <v>935</v>
      </c>
      <c r="O12" s="83">
        <v>2274</v>
      </c>
      <c r="S12" s="463"/>
      <c r="Y12" s="83"/>
      <c r="Z12" s="83"/>
    </row>
    <row r="13" spans="1:26" s="30" customFormat="1" ht="20.100000000000001" customHeight="1" x14ac:dyDescent="0.25">
      <c r="A13" s="30" t="s">
        <v>218</v>
      </c>
      <c r="B13" s="89">
        <v>25455</v>
      </c>
      <c r="C13" s="89">
        <v>22863</v>
      </c>
      <c r="D13" s="89">
        <v>1358</v>
      </c>
      <c r="E13" s="89">
        <v>1261</v>
      </c>
      <c r="F13" s="89">
        <v>2003</v>
      </c>
      <c r="G13" s="89">
        <v>1140</v>
      </c>
      <c r="H13" s="89">
        <v>2430</v>
      </c>
      <c r="I13" s="89">
        <v>2470</v>
      </c>
      <c r="J13" s="89">
        <v>2254</v>
      </c>
      <c r="K13" s="89">
        <v>2086</v>
      </c>
      <c r="L13" s="89">
        <v>2518</v>
      </c>
      <c r="M13" s="89">
        <v>2397</v>
      </c>
      <c r="N13" s="89">
        <v>2268</v>
      </c>
      <c r="O13" s="89">
        <v>2099</v>
      </c>
      <c r="S13" s="464"/>
      <c r="Y13" s="89"/>
      <c r="Z13" s="89"/>
    </row>
    <row r="14" spans="1:26" ht="20.100000000000001" customHeight="1" x14ac:dyDescent="0.25">
      <c r="A14" s="35" t="s">
        <v>219</v>
      </c>
      <c r="B14" s="83">
        <v>6106</v>
      </c>
      <c r="C14" s="83">
        <v>5231</v>
      </c>
      <c r="D14" s="83">
        <v>393</v>
      </c>
      <c r="E14" s="83">
        <v>297</v>
      </c>
      <c r="F14" s="83">
        <v>500</v>
      </c>
      <c r="G14" s="83">
        <v>280</v>
      </c>
      <c r="H14" s="83">
        <v>476</v>
      </c>
      <c r="I14" s="83">
        <v>505</v>
      </c>
      <c r="J14" s="83">
        <v>532</v>
      </c>
      <c r="K14" s="83">
        <v>442</v>
      </c>
      <c r="L14" s="83">
        <v>634</v>
      </c>
      <c r="M14" s="83">
        <v>557</v>
      </c>
      <c r="N14" s="83">
        <v>521</v>
      </c>
      <c r="O14" s="83">
        <v>431</v>
      </c>
      <c r="S14" s="463"/>
      <c r="Y14" s="83"/>
      <c r="Z14" s="83"/>
    </row>
    <row r="15" spans="1:26" ht="20.100000000000001" customHeight="1" x14ac:dyDescent="0.25">
      <c r="A15" s="35" t="s">
        <v>220</v>
      </c>
      <c r="B15" s="83">
        <v>2607</v>
      </c>
      <c r="C15" s="83">
        <v>2383</v>
      </c>
      <c r="D15" s="83">
        <v>159</v>
      </c>
      <c r="E15" s="83">
        <v>147</v>
      </c>
      <c r="F15" s="83">
        <v>209</v>
      </c>
      <c r="G15" s="83">
        <v>114</v>
      </c>
      <c r="H15" s="83">
        <v>180</v>
      </c>
      <c r="I15" s="83">
        <v>180</v>
      </c>
      <c r="J15" s="83">
        <v>218</v>
      </c>
      <c r="K15" s="83">
        <v>197</v>
      </c>
      <c r="L15" s="83">
        <v>248</v>
      </c>
      <c r="M15" s="83">
        <v>388</v>
      </c>
      <c r="N15" s="83">
        <v>227</v>
      </c>
      <c r="O15" s="83">
        <v>214</v>
      </c>
      <c r="S15" s="463"/>
      <c r="Y15" s="83"/>
      <c r="Z15" s="83"/>
    </row>
    <row r="16" spans="1:26" ht="20.100000000000001" customHeight="1" x14ac:dyDescent="0.25">
      <c r="A16" s="35" t="s">
        <v>221</v>
      </c>
      <c r="B16" s="83">
        <v>3224</v>
      </c>
      <c r="C16" s="83">
        <v>3033</v>
      </c>
      <c r="D16" s="83">
        <v>120</v>
      </c>
      <c r="E16" s="83">
        <v>170</v>
      </c>
      <c r="F16" s="83">
        <v>260</v>
      </c>
      <c r="G16" s="83">
        <v>151</v>
      </c>
      <c r="H16" s="83">
        <v>296</v>
      </c>
      <c r="I16" s="83">
        <v>353</v>
      </c>
      <c r="J16" s="83">
        <v>342</v>
      </c>
      <c r="K16" s="83">
        <v>255</v>
      </c>
      <c r="L16" s="83">
        <v>319</v>
      </c>
      <c r="M16" s="83">
        <v>272</v>
      </c>
      <c r="N16" s="83">
        <v>267</v>
      </c>
      <c r="O16" s="83">
        <v>321</v>
      </c>
      <c r="S16" s="463"/>
      <c r="Y16" s="83"/>
      <c r="Z16" s="83"/>
    </row>
    <row r="17" spans="1:26" ht="20.100000000000001" customHeight="1" x14ac:dyDescent="0.25">
      <c r="A17" s="35" t="s">
        <v>222</v>
      </c>
      <c r="B17" s="83">
        <v>4832</v>
      </c>
      <c r="C17" s="83">
        <v>4162</v>
      </c>
      <c r="D17" s="83">
        <v>284</v>
      </c>
      <c r="E17" s="83">
        <v>192</v>
      </c>
      <c r="F17" s="83">
        <v>434</v>
      </c>
      <c r="G17" s="83">
        <v>226</v>
      </c>
      <c r="H17" s="83">
        <v>527</v>
      </c>
      <c r="I17" s="83">
        <v>446</v>
      </c>
      <c r="J17" s="83">
        <v>443</v>
      </c>
      <c r="K17" s="83">
        <v>431</v>
      </c>
      <c r="L17" s="83">
        <v>511</v>
      </c>
      <c r="M17" s="83">
        <v>360</v>
      </c>
      <c r="N17" s="83">
        <v>401</v>
      </c>
      <c r="O17" s="83">
        <v>359</v>
      </c>
      <c r="S17" s="463"/>
      <c r="Y17" s="83"/>
      <c r="Z17" s="83"/>
    </row>
    <row r="18" spans="1:26" ht="20.100000000000001" customHeight="1" x14ac:dyDescent="0.25">
      <c r="A18" s="35" t="s">
        <v>223</v>
      </c>
      <c r="B18" s="83">
        <v>8686</v>
      </c>
      <c r="C18" s="83">
        <v>8054</v>
      </c>
      <c r="D18" s="83">
        <v>402</v>
      </c>
      <c r="E18" s="83">
        <v>455</v>
      </c>
      <c r="F18" s="83">
        <v>600</v>
      </c>
      <c r="G18" s="83">
        <v>369</v>
      </c>
      <c r="H18" s="83">
        <v>951</v>
      </c>
      <c r="I18" s="83">
        <v>986</v>
      </c>
      <c r="J18" s="83">
        <v>719</v>
      </c>
      <c r="K18" s="83">
        <v>761</v>
      </c>
      <c r="L18" s="83">
        <v>806</v>
      </c>
      <c r="M18" s="83">
        <v>820</v>
      </c>
      <c r="N18" s="83">
        <v>852</v>
      </c>
      <c r="O18" s="83">
        <v>774</v>
      </c>
      <c r="S18" s="463"/>
      <c r="Y18" s="83"/>
      <c r="Z18" s="83"/>
    </row>
    <row r="19" spans="1:26" s="30" customFormat="1" ht="20.100000000000001" customHeight="1" x14ac:dyDescent="0.25">
      <c r="A19" s="30" t="s">
        <v>224</v>
      </c>
      <c r="B19" s="89">
        <v>443629</v>
      </c>
      <c r="C19" s="89">
        <v>423200</v>
      </c>
      <c r="D19" s="89">
        <v>26803</v>
      </c>
      <c r="E19" s="89">
        <v>28904</v>
      </c>
      <c r="F19" s="89">
        <v>37879</v>
      </c>
      <c r="G19" s="89">
        <v>27157</v>
      </c>
      <c r="H19" s="89">
        <v>41420</v>
      </c>
      <c r="I19" s="89">
        <v>45944</v>
      </c>
      <c r="J19" s="89">
        <v>36731</v>
      </c>
      <c r="K19" s="89">
        <v>35414</v>
      </c>
      <c r="L19" s="89">
        <v>41030</v>
      </c>
      <c r="M19" s="89">
        <v>39055</v>
      </c>
      <c r="N19" s="89">
        <v>37713</v>
      </c>
      <c r="O19" s="89">
        <v>38440</v>
      </c>
      <c r="S19" s="464"/>
      <c r="Y19" s="89"/>
      <c r="Z19" s="89"/>
    </row>
    <row r="20" spans="1:26" ht="20.100000000000001" customHeight="1" x14ac:dyDescent="0.25">
      <c r="A20" s="35" t="s">
        <v>225</v>
      </c>
      <c r="B20" s="83">
        <v>47338</v>
      </c>
      <c r="C20" s="83">
        <v>43121</v>
      </c>
      <c r="D20" s="83">
        <v>3802</v>
      </c>
      <c r="E20" s="83">
        <v>4090</v>
      </c>
      <c r="F20" s="83">
        <v>5443</v>
      </c>
      <c r="G20" s="83">
        <v>4232</v>
      </c>
      <c r="H20" s="83">
        <v>5127</v>
      </c>
      <c r="I20" s="83">
        <v>4977</v>
      </c>
      <c r="J20" s="83">
        <v>3838</v>
      </c>
      <c r="K20" s="83">
        <v>3913</v>
      </c>
      <c r="L20" s="83">
        <v>3970</v>
      </c>
      <c r="M20" s="83">
        <v>3458</v>
      </c>
      <c r="N20" s="83">
        <v>2766</v>
      </c>
      <c r="O20" s="83">
        <v>3302</v>
      </c>
      <c r="S20" s="463"/>
      <c r="Y20" s="83"/>
      <c r="Z20" s="83"/>
    </row>
    <row r="21" spans="1:26" ht="20.100000000000001" customHeight="1" x14ac:dyDescent="0.25">
      <c r="A21" s="35" t="s">
        <v>227</v>
      </c>
      <c r="B21" s="83">
        <v>348156</v>
      </c>
      <c r="C21" s="83">
        <v>335190</v>
      </c>
      <c r="D21" s="83">
        <v>20043</v>
      </c>
      <c r="E21" s="83">
        <v>22058</v>
      </c>
      <c r="F21" s="83">
        <v>28321</v>
      </c>
      <c r="G21" s="83">
        <v>20497</v>
      </c>
      <c r="H21" s="83">
        <v>32288</v>
      </c>
      <c r="I21" s="83">
        <v>36367</v>
      </c>
      <c r="J21" s="83">
        <v>29076</v>
      </c>
      <c r="K21" s="83">
        <v>27997</v>
      </c>
      <c r="L21" s="83">
        <v>32648</v>
      </c>
      <c r="M21" s="83">
        <v>31499</v>
      </c>
      <c r="N21" s="83">
        <v>30711</v>
      </c>
      <c r="O21" s="83">
        <v>31308</v>
      </c>
      <c r="S21" s="463"/>
      <c r="Y21" s="83"/>
      <c r="Z21" s="83"/>
    </row>
    <row r="22" spans="1:26" ht="20.100000000000001" customHeight="1" x14ac:dyDescent="0.25">
      <c r="A22" s="35" t="s">
        <v>228</v>
      </c>
      <c r="B22" s="83">
        <v>48135</v>
      </c>
      <c r="C22" s="83">
        <v>44889</v>
      </c>
      <c r="D22" s="83">
        <v>2958</v>
      </c>
      <c r="E22" s="83">
        <v>2756</v>
      </c>
      <c r="F22" s="83">
        <v>4115</v>
      </c>
      <c r="G22" s="83">
        <v>2428</v>
      </c>
      <c r="H22" s="83">
        <v>4005</v>
      </c>
      <c r="I22" s="83">
        <v>4600</v>
      </c>
      <c r="J22" s="83">
        <v>3817</v>
      </c>
      <c r="K22" s="83">
        <v>3504</v>
      </c>
      <c r="L22" s="83">
        <v>4412</v>
      </c>
      <c r="M22" s="83">
        <v>4098</v>
      </c>
      <c r="N22" s="83">
        <v>4236</v>
      </c>
      <c r="O22" s="83">
        <v>3830</v>
      </c>
      <c r="S22" s="463"/>
      <c r="Y22" s="83"/>
      <c r="Z22" s="83"/>
    </row>
    <row r="23" spans="1:26" s="30" customFormat="1" ht="20.100000000000001" customHeight="1" x14ac:dyDescent="0.25">
      <c r="A23" s="30" t="s">
        <v>229</v>
      </c>
      <c r="B23" s="89">
        <v>627434</v>
      </c>
      <c r="C23" s="89">
        <v>699211</v>
      </c>
      <c r="D23" s="89">
        <v>60189</v>
      </c>
      <c r="E23" s="89">
        <v>62053</v>
      </c>
      <c r="F23" s="89">
        <v>67857</v>
      </c>
      <c r="G23" s="89">
        <v>48136</v>
      </c>
      <c r="H23" s="89">
        <v>54750</v>
      </c>
      <c r="I23" s="89">
        <v>70527</v>
      </c>
      <c r="J23" s="89">
        <v>51617</v>
      </c>
      <c r="K23" s="89">
        <v>54503</v>
      </c>
      <c r="L23" s="89">
        <v>50795</v>
      </c>
      <c r="M23" s="89">
        <v>54385</v>
      </c>
      <c r="N23" s="89">
        <v>44767</v>
      </c>
      <c r="O23" s="89">
        <v>43759</v>
      </c>
      <c r="S23" s="464"/>
      <c r="Y23" s="89"/>
      <c r="Z23" s="89"/>
    </row>
    <row r="24" spans="1:26" ht="20.100000000000001" customHeight="1" x14ac:dyDescent="0.25">
      <c r="A24" s="35" t="s">
        <v>230</v>
      </c>
      <c r="B24" s="83">
        <v>269240</v>
      </c>
      <c r="C24" s="83">
        <v>296420</v>
      </c>
      <c r="D24" s="83">
        <v>34054</v>
      </c>
      <c r="E24" s="83">
        <v>35073</v>
      </c>
      <c r="F24" s="83">
        <v>34599</v>
      </c>
      <c r="G24" s="83">
        <v>23802</v>
      </c>
      <c r="H24" s="83">
        <v>25943</v>
      </c>
      <c r="I24" s="83">
        <v>34964</v>
      </c>
      <c r="J24" s="83">
        <v>19711</v>
      </c>
      <c r="K24" s="83">
        <v>22640</v>
      </c>
      <c r="L24" s="83">
        <v>19518</v>
      </c>
      <c r="M24" s="83">
        <v>20146</v>
      </c>
      <c r="N24" s="83">
        <v>14969</v>
      </c>
      <c r="O24" s="83">
        <v>15032</v>
      </c>
      <c r="S24" s="463"/>
      <c r="Y24" s="83"/>
      <c r="Z24" s="83"/>
    </row>
    <row r="25" spans="1:26" ht="20.100000000000001" customHeight="1" x14ac:dyDescent="0.25">
      <c r="A25" s="35" t="s">
        <v>231</v>
      </c>
      <c r="B25" s="83">
        <v>43897</v>
      </c>
      <c r="C25" s="83">
        <v>62876</v>
      </c>
      <c r="D25" s="83">
        <v>3987</v>
      </c>
      <c r="E25" s="83">
        <v>5045</v>
      </c>
      <c r="F25" s="83">
        <v>2923</v>
      </c>
      <c r="G25" s="83">
        <v>2899</v>
      </c>
      <c r="H25" s="83">
        <v>3493</v>
      </c>
      <c r="I25" s="83">
        <v>4899</v>
      </c>
      <c r="J25" s="83">
        <v>3149</v>
      </c>
      <c r="K25" s="83">
        <v>5273</v>
      </c>
      <c r="L25" s="83">
        <v>3253</v>
      </c>
      <c r="M25" s="83">
        <v>4950</v>
      </c>
      <c r="N25" s="83">
        <v>3462</v>
      </c>
      <c r="O25" s="83">
        <v>4958</v>
      </c>
      <c r="S25" s="463"/>
      <c r="Y25" s="83"/>
      <c r="Z25" s="83"/>
    </row>
    <row r="26" spans="1:26" ht="20.100000000000001" customHeight="1" x14ac:dyDescent="0.25">
      <c r="A26" s="35" t="s">
        <v>232</v>
      </c>
      <c r="B26" s="83">
        <v>86134</v>
      </c>
      <c r="C26" s="83">
        <v>107809</v>
      </c>
      <c r="D26" s="83">
        <v>8383</v>
      </c>
      <c r="E26" s="83">
        <v>7808</v>
      </c>
      <c r="F26" s="83">
        <v>13484</v>
      </c>
      <c r="G26" s="83">
        <v>9144</v>
      </c>
      <c r="H26" s="83">
        <v>6498</v>
      </c>
      <c r="I26" s="83">
        <v>8895</v>
      </c>
      <c r="J26" s="83">
        <v>6502</v>
      </c>
      <c r="K26" s="83">
        <v>7337</v>
      </c>
      <c r="L26" s="83">
        <v>6658</v>
      </c>
      <c r="M26" s="83">
        <v>7663</v>
      </c>
      <c r="N26" s="83">
        <v>5878</v>
      </c>
      <c r="O26" s="83">
        <v>5881</v>
      </c>
      <c r="S26" s="463"/>
      <c r="Y26" s="83"/>
      <c r="Z26" s="83"/>
    </row>
    <row r="27" spans="1:26" ht="20.100000000000001" customHeight="1" x14ac:dyDescent="0.25">
      <c r="A27" s="35" t="s">
        <v>233</v>
      </c>
      <c r="B27" s="83">
        <v>59144</v>
      </c>
      <c r="C27" s="83">
        <v>55885</v>
      </c>
      <c r="D27" s="83">
        <v>3902</v>
      </c>
      <c r="E27" s="83">
        <v>3455</v>
      </c>
      <c r="F27" s="83">
        <v>4321</v>
      </c>
      <c r="G27" s="83">
        <v>2855</v>
      </c>
      <c r="H27" s="83">
        <v>5047</v>
      </c>
      <c r="I27" s="83">
        <v>5406</v>
      </c>
      <c r="J27" s="83">
        <v>5323</v>
      </c>
      <c r="K27" s="83">
        <v>4467</v>
      </c>
      <c r="L27" s="83">
        <v>5678</v>
      </c>
      <c r="M27" s="83">
        <v>5069</v>
      </c>
      <c r="N27" s="83">
        <v>4983</v>
      </c>
      <c r="O27" s="83">
        <v>5076</v>
      </c>
      <c r="S27" s="463"/>
      <c r="Y27" s="83"/>
      <c r="Z27" s="83"/>
    </row>
    <row r="28" spans="1:26" ht="20.100000000000001" customHeight="1" x14ac:dyDescent="0.25">
      <c r="A28" s="35" t="s">
        <v>234</v>
      </c>
      <c r="B28" s="83">
        <v>13927</v>
      </c>
      <c r="C28" s="83">
        <v>14349</v>
      </c>
      <c r="D28" s="83">
        <v>695</v>
      </c>
      <c r="E28" s="83">
        <v>708</v>
      </c>
      <c r="F28" s="83">
        <v>1012</v>
      </c>
      <c r="G28" s="83">
        <v>731</v>
      </c>
      <c r="H28" s="83">
        <v>1208</v>
      </c>
      <c r="I28" s="83">
        <v>1241</v>
      </c>
      <c r="J28" s="83">
        <v>1316</v>
      </c>
      <c r="K28" s="83">
        <v>1179</v>
      </c>
      <c r="L28" s="83">
        <v>1697</v>
      </c>
      <c r="M28" s="83">
        <v>1759</v>
      </c>
      <c r="N28" s="83">
        <v>1116</v>
      </c>
      <c r="O28" s="83">
        <v>1266</v>
      </c>
      <c r="S28" s="463"/>
      <c r="Y28" s="83"/>
      <c r="Z28" s="83"/>
    </row>
    <row r="29" spans="1:26" ht="20.100000000000001" customHeight="1" x14ac:dyDescent="0.25">
      <c r="A29" s="35" t="s">
        <v>235</v>
      </c>
      <c r="B29" s="83">
        <v>2</v>
      </c>
      <c r="C29" s="83">
        <v>2</v>
      </c>
      <c r="D29" s="83">
        <v>1</v>
      </c>
      <c r="E29" s="83">
        <v>0</v>
      </c>
      <c r="F29" s="83">
        <v>0</v>
      </c>
      <c r="G29" s="83">
        <v>1</v>
      </c>
      <c r="H29" s="83">
        <v>1</v>
      </c>
      <c r="I29" s="83">
        <v>0</v>
      </c>
      <c r="J29" s="83">
        <v>0</v>
      </c>
      <c r="K29" s="83">
        <v>0</v>
      </c>
      <c r="L29" s="83">
        <v>0</v>
      </c>
      <c r="M29" s="83">
        <v>0</v>
      </c>
      <c r="N29" s="83">
        <v>0</v>
      </c>
      <c r="O29" s="83">
        <v>0</v>
      </c>
      <c r="S29" s="463"/>
      <c r="Y29" s="83"/>
      <c r="Z29" s="83"/>
    </row>
    <row r="30" spans="1:26" ht="20.100000000000001" customHeight="1" x14ac:dyDescent="0.25">
      <c r="A30" s="35" t="s">
        <v>236</v>
      </c>
      <c r="B30" s="83">
        <v>28445</v>
      </c>
      <c r="C30" s="83">
        <v>30748</v>
      </c>
      <c r="D30" s="83">
        <v>2210</v>
      </c>
      <c r="E30" s="83">
        <v>2639</v>
      </c>
      <c r="F30" s="83">
        <v>2466</v>
      </c>
      <c r="G30" s="83">
        <v>1929</v>
      </c>
      <c r="H30" s="83">
        <v>2144</v>
      </c>
      <c r="I30" s="83">
        <v>2740</v>
      </c>
      <c r="J30" s="83">
        <v>2398</v>
      </c>
      <c r="K30" s="83">
        <v>2183</v>
      </c>
      <c r="L30" s="83">
        <v>2735</v>
      </c>
      <c r="M30" s="83">
        <v>2530</v>
      </c>
      <c r="N30" s="83">
        <v>1933</v>
      </c>
      <c r="O30" s="83">
        <v>1965</v>
      </c>
      <c r="S30" s="463"/>
      <c r="Y30" s="83"/>
      <c r="Z30" s="83"/>
    </row>
    <row r="31" spans="1:26" ht="20.100000000000001" customHeight="1" x14ac:dyDescent="0.25">
      <c r="A31" s="35" t="s">
        <v>237</v>
      </c>
      <c r="B31" s="83">
        <v>47603</v>
      </c>
      <c r="C31" s="83">
        <v>52868</v>
      </c>
      <c r="D31" s="83">
        <v>2548</v>
      </c>
      <c r="E31" s="83">
        <v>2913</v>
      </c>
      <c r="F31" s="83">
        <v>3735</v>
      </c>
      <c r="G31" s="83">
        <v>3076</v>
      </c>
      <c r="H31" s="83">
        <v>4498</v>
      </c>
      <c r="I31" s="83">
        <v>4909</v>
      </c>
      <c r="J31" s="83">
        <v>4783</v>
      </c>
      <c r="K31" s="83">
        <v>4495</v>
      </c>
      <c r="L31" s="83">
        <v>4771</v>
      </c>
      <c r="M31" s="83">
        <v>5501</v>
      </c>
      <c r="N31" s="83">
        <v>3702</v>
      </c>
      <c r="O31" s="83">
        <v>4281</v>
      </c>
      <c r="S31" s="463"/>
      <c r="W31" s="465"/>
      <c r="Y31" s="83"/>
      <c r="Z31" s="83"/>
    </row>
    <row r="32" spans="1:26" ht="20.100000000000001" customHeight="1" x14ac:dyDescent="0.25">
      <c r="A32" s="35" t="s">
        <v>238</v>
      </c>
      <c r="B32" s="83">
        <v>281</v>
      </c>
      <c r="C32" s="83">
        <v>195</v>
      </c>
      <c r="D32" s="83">
        <v>11</v>
      </c>
      <c r="E32" s="83">
        <v>12</v>
      </c>
      <c r="F32" s="83">
        <v>11</v>
      </c>
      <c r="G32" s="83">
        <v>17</v>
      </c>
      <c r="H32" s="83">
        <v>11</v>
      </c>
      <c r="I32" s="83">
        <v>24</v>
      </c>
      <c r="J32" s="83">
        <v>12</v>
      </c>
      <c r="K32" s="83">
        <v>7</v>
      </c>
      <c r="L32" s="83">
        <v>17</v>
      </c>
      <c r="M32" s="83">
        <v>22</v>
      </c>
      <c r="N32" s="83">
        <v>28</v>
      </c>
      <c r="O32" s="83">
        <v>21</v>
      </c>
      <c r="S32" s="463"/>
      <c r="Y32" s="83"/>
      <c r="Z32" s="83"/>
    </row>
    <row r="33" spans="1:26" ht="20.100000000000001" customHeight="1" x14ac:dyDescent="0.25">
      <c r="A33" s="35" t="s">
        <v>239</v>
      </c>
      <c r="B33" s="83">
        <v>163</v>
      </c>
      <c r="C33" s="83">
        <v>147</v>
      </c>
      <c r="D33" s="83">
        <v>5</v>
      </c>
      <c r="E33" s="83">
        <v>5</v>
      </c>
      <c r="F33" s="83">
        <v>18</v>
      </c>
      <c r="G33" s="83">
        <v>4</v>
      </c>
      <c r="H33" s="83">
        <v>7</v>
      </c>
      <c r="I33" s="83">
        <v>16</v>
      </c>
      <c r="J33" s="83">
        <v>8</v>
      </c>
      <c r="K33" s="83">
        <v>13</v>
      </c>
      <c r="L33" s="83">
        <v>13</v>
      </c>
      <c r="M33" s="83">
        <v>24</v>
      </c>
      <c r="N33" s="83">
        <v>17</v>
      </c>
      <c r="O33" s="83">
        <v>12</v>
      </c>
      <c r="S33" s="463"/>
      <c r="W33" s="465"/>
      <c r="Y33" s="83"/>
      <c r="Z33" s="83"/>
    </row>
    <row r="34" spans="1:26" ht="20.100000000000001" customHeight="1" x14ac:dyDescent="0.25">
      <c r="A34" s="35" t="s">
        <v>240</v>
      </c>
      <c r="B34" s="83">
        <v>45793</v>
      </c>
      <c r="C34" s="83">
        <v>45992</v>
      </c>
      <c r="D34" s="83">
        <v>2713</v>
      </c>
      <c r="E34" s="83">
        <v>2685</v>
      </c>
      <c r="F34" s="83">
        <v>3295</v>
      </c>
      <c r="G34" s="83">
        <v>2226</v>
      </c>
      <c r="H34" s="83">
        <v>3300</v>
      </c>
      <c r="I34" s="83">
        <v>4707</v>
      </c>
      <c r="J34" s="83">
        <v>5306</v>
      </c>
      <c r="K34" s="83">
        <v>4276</v>
      </c>
      <c r="L34" s="83">
        <v>3305</v>
      </c>
      <c r="M34" s="83">
        <v>3613</v>
      </c>
      <c r="N34" s="83">
        <v>6221</v>
      </c>
      <c r="O34" s="83">
        <v>3009</v>
      </c>
      <c r="S34" s="463"/>
      <c r="Y34" s="83"/>
      <c r="Z34" s="83"/>
    </row>
    <row r="35" spans="1:26" ht="20.100000000000001" customHeight="1" x14ac:dyDescent="0.25">
      <c r="A35" s="35" t="s">
        <v>241</v>
      </c>
      <c r="B35" s="83">
        <v>32805</v>
      </c>
      <c r="C35" s="83">
        <v>31920</v>
      </c>
      <c r="D35" s="83">
        <v>1680</v>
      </c>
      <c r="E35" s="83">
        <v>1710</v>
      </c>
      <c r="F35" s="83">
        <v>1993</v>
      </c>
      <c r="G35" s="83">
        <v>1452</v>
      </c>
      <c r="H35" s="83">
        <v>2600</v>
      </c>
      <c r="I35" s="83">
        <v>2726</v>
      </c>
      <c r="J35" s="83">
        <v>3109</v>
      </c>
      <c r="K35" s="83">
        <v>2633</v>
      </c>
      <c r="L35" s="83">
        <v>3150</v>
      </c>
      <c r="M35" s="83">
        <v>3108</v>
      </c>
      <c r="N35" s="83">
        <v>2458</v>
      </c>
      <c r="O35" s="83">
        <v>2258</v>
      </c>
      <c r="S35" s="463"/>
      <c r="Y35" s="83"/>
      <c r="Z35" s="83"/>
    </row>
    <row r="36" spans="1:26" s="30" customFormat="1" ht="20.100000000000001" customHeight="1" x14ac:dyDescent="0.25">
      <c r="A36" s="30" t="s">
        <v>242</v>
      </c>
      <c r="B36" s="89">
        <v>200903</v>
      </c>
      <c r="C36" s="89">
        <v>189321</v>
      </c>
      <c r="D36" s="89">
        <v>12785</v>
      </c>
      <c r="E36" s="89">
        <v>11554</v>
      </c>
      <c r="F36" s="89">
        <v>15372</v>
      </c>
      <c r="G36" s="89">
        <v>12073</v>
      </c>
      <c r="H36" s="89">
        <v>20446</v>
      </c>
      <c r="I36" s="89">
        <v>19425</v>
      </c>
      <c r="J36" s="89">
        <v>15649</v>
      </c>
      <c r="K36" s="89">
        <v>15821</v>
      </c>
      <c r="L36" s="89">
        <v>18467</v>
      </c>
      <c r="M36" s="89">
        <v>18320</v>
      </c>
      <c r="N36" s="89">
        <v>15327</v>
      </c>
      <c r="O36" s="89">
        <v>16619</v>
      </c>
      <c r="S36" s="464"/>
      <c r="W36" s="466"/>
      <c r="Y36" s="89"/>
      <c r="Z36" s="89"/>
    </row>
    <row r="37" spans="1:26" ht="20.100000000000001" customHeight="1" x14ac:dyDescent="0.25">
      <c r="A37" s="35" t="s">
        <v>243</v>
      </c>
      <c r="B37" s="83">
        <v>43101</v>
      </c>
      <c r="C37" s="83">
        <v>47902</v>
      </c>
      <c r="D37" s="83">
        <v>1816</v>
      </c>
      <c r="E37" s="83">
        <v>1809</v>
      </c>
      <c r="F37" s="83">
        <v>1879</v>
      </c>
      <c r="G37" s="83">
        <v>1843</v>
      </c>
      <c r="H37" s="83">
        <v>4396</v>
      </c>
      <c r="I37" s="83">
        <v>4475</v>
      </c>
      <c r="J37" s="83">
        <v>3613</v>
      </c>
      <c r="K37" s="83">
        <v>4492</v>
      </c>
      <c r="L37" s="83">
        <v>4587</v>
      </c>
      <c r="M37" s="83">
        <v>5625</v>
      </c>
      <c r="N37" s="83">
        <v>3293</v>
      </c>
      <c r="O37" s="83">
        <v>3809</v>
      </c>
      <c r="S37" s="463"/>
      <c r="Y37" s="83"/>
      <c r="Z37" s="83"/>
    </row>
    <row r="38" spans="1:26" ht="20.100000000000001" customHeight="1" x14ac:dyDescent="0.25">
      <c r="A38" s="35" t="s">
        <v>244</v>
      </c>
      <c r="B38" s="83">
        <v>17387</v>
      </c>
      <c r="C38" s="83">
        <v>15020</v>
      </c>
      <c r="D38" s="83">
        <v>1199</v>
      </c>
      <c r="E38" s="83">
        <v>1138</v>
      </c>
      <c r="F38" s="83">
        <v>1197</v>
      </c>
      <c r="G38" s="83">
        <v>795</v>
      </c>
      <c r="H38" s="83">
        <v>1561</v>
      </c>
      <c r="I38" s="83">
        <v>1432</v>
      </c>
      <c r="J38" s="83">
        <v>1484</v>
      </c>
      <c r="K38" s="83">
        <v>1406</v>
      </c>
      <c r="L38" s="83">
        <v>1643</v>
      </c>
      <c r="M38" s="83">
        <v>1643</v>
      </c>
      <c r="N38" s="83">
        <v>1424</v>
      </c>
      <c r="O38" s="83">
        <v>1279</v>
      </c>
      <c r="S38" s="463"/>
      <c r="Y38" s="83"/>
      <c r="Z38" s="83"/>
    </row>
    <row r="39" spans="1:26" ht="20.100000000000001" customHeight="1" x14ac:dyDescent="0.25">
      <c r="A39" s="35" t="s">
        <v>245</v>
      </c>
      <c r="B39" s="83">
        <v>25111</v>
      </c>
      <c r="C39" s="83">
        <v>14615</v>
      </c>
      <c r="D39" s="83">
        <v>1921</v>
      </c>
      <c r="E39" s="83">
        <v>1035</v>
      </c>
      <c r="F39" s="83">
        <v>2971</v>
      </c>
      <c r="G39" s="83">
        <v>1341</v>
      </c>
      <c r="H39" s="83">
        <v>3086</v>
      </c>
      <c r="I39" s="83">
        <v>1580</v>
      </c>
      <c r="J39" s="83">
        <v>2157</v>
      </c>
      <c r="K39" s="83">
        <v>1091</v>
      </c>
      <c r="L39" s="83">
        <v>1939</v>
      </c>
      <c r="M39" s="83">
        <v>1368</v>
      </c>
      <c r="N39" s="83">
        <v>1666</v>
      </c>
      <c r="O39" s="83">
        <v>1161</v>
      </c>
      <c r="S39" s="463"/>
      <c r="Y39" s="83"/>
      <c r="Z39" s="83"/>
    </row>
    <row r="40" spans="1:26" ht="20.100000000000001" customHeight="1" x14ac:dyDescent="0.25">
      <c r="A40" s="35" t="s">
        <v>246</v>
      </c>
      <c r="B40" s="83">
        <v>43484</v>
      </c>
      <c r="C40" s="83">
        <v>41533</v>
      </c>
      <c r="D40" s="83">
        <v>2623</v>
      </c>
      <c r="E40" s="83">
        <v>2767</v>
      </c>
      <c r="F40" s="83">
        <v>3940</v>
      </c>
      <c r="G40" s="83">
        <v>2927</v>
      </c>
      <c r="H40" s="83">
        <v>3864</v>
      </c>
      <c r="I40" s="83">
        <v>4149</v>
      </c>
      <c r="J40" s="83">
        <v>2859</v>
      </c>
      <c r="K40" s="83">
        <v>2959</v>
      </c>
      <c r="L40" s="83">
        <v>3172</v>
      </c>
      <c r="M40" s="83">
        <v>3679</v>
      </c>
      <c r="N40" s="83">
        <v>3180</v>
      </c>
      <c r="O40" s="83">
        <v>3288</v>
      </c>
      <c r="S40" s="463"/>
      <c r="Y40" s="83"/>
      <c r="Z40" s="83"/>
    </row>
    <row r="41" spans="1:26" ht="20.100000000000001" customHeight="1" x14ac:dyDescent="0.25">
      <c r="A41" s="35" t="s">
        <v>247</v>
      </c>
      <c r="B41" s="83">
        <v>34800</v>
      </c>
      <c r="C41" s="83">
        <v>37365</v>
      </c>
      <c r="D41" s="83">
        <v>2810</v>
      </c>
      <c r="E41" s="83">
        <v>2781</v>
      </c>
      <c r="F41" s="83">
        <v>3310</v>
      </c>
      <c r="G41" s="83">
        <v>2811</v>
      </c>
      <c r="H41" s="83">
        <v>2757</v>
      </c>
      <c r="I41" s="83">
        <v>3735</v>
      </c>
      <c r="J41" s="83">
        <v>2627</v>
      </c>
      <c r="K41" s="83">
        <v>3308</v>
      </c>
      <c r="L41" s="83">
        <v>3367</v>
      </c>
      <c r="M41" s="83">
        <v>3340</v>
      </c>
      <c r="N41" s="83">
        <v>2827</v>
      </c>
      <c r="O41" s="83">
        <v>3517</v>
      </c>
      <c r="S41" s="463"/>
      <c r="Y41" s="83"/>
      <c r="Z41" s="83"/>
    </row>
    <row r="42" spans="1:26" ht="20.100000000000001" customHeight="1" x14ac:dyDescent="0.25">
      <c r="A42" s="35" t="s">
        <v>248</v>
      </c>
      <c r="B42" s="83">
        <v>37020</v>
      </c>
      <c r="C42" s="83">
        <v>32886</v>
      </c>
      <c r="D42" s="83">
        <v>2416</v>
      </c>
      <c r="E42" s="83">
        <v>2024</v>
      </c>
      <c r="F42" s="83">
        <v>2075</v>
      </c>
      <c r="G42" s="83">
        <v>2356</v>
      </c>
      <c r="H42" s="83">
        <v>4782</v>
      </c>
      <c r="I42" s="83">
        <v>4054</v>
      </c>
      <c r="J42" s="83">
        <v>2909</v>
      </c>
      <c r="K42" s="83">
        <v>2565</v>
      </c>
      <c r="L42" s="83">
        <v>3759</v>
      </c>
      <c r="M42" s="83">
        <v>2665</v>
      </c>
      <c r="N42" s="83">
        <v>2937</v>
      </c>
      <c r="O42" s="83">
        <v>3565</v>
      </c>
      <c r="S42" s="463"/>
      <c r="Y42" s="83"/>
      <c r="Z42" s="83"/>
    </row>
    <row r="43" spans="1:26" ht="20.100000000000001" customHeight="1" x14ac:dyDescent="0.25">
      <c r="A43" s="30" t="s">
        <v>249</v>
      </c>
      <c r="B43" s="89">
        <v>718362</v>
      </c>
      <c r="C43" s="89">
        <v>696305</v>
      </c>
      <c r="D43" s="89">
        <v>55011</v>
      </c>
      <c r="E43" s="89">
        <v>58943</v>
      </c>
      <c r="F43" s="89">
        <v>65419</v>
      </c>
      <c r="G43" s="89">
        <v>49483</v>
      </c>
      <c r="H43" s="89">
        <v>67876</v>
      </c>
      <c r="I43" s="89">
        <v>80122</v>
      </c>
      <c r="J43" s="89">
        <v>63757</v>
      </c>
      <c r="K43" s="89">
        <v>56535</v>
      </c>
      <c r="L43" s="89">
        <v>54725</v>
      </c>
      <c r="M43" s="89">
        <v>51274</v>
      </c>
      <c r="N43" s="89">
        <v>46891</v>
      </c>
      <c r="O43" s="89">
        <v>48395</v>
      </c>
      <c r="S43" s="463"/>
      <c r="Y43" s="83"/>
      <c r="Z43" s="83"/>
    </row>
    <row r="44" spans="1:26" ht="20.100000000000001" customHeight="1" x14ac:dyDescent="0.25">
      <c r="A44" s="35" t="s">
        <v>250</v>
      </c>
      <c r="B44" s="83">
        <v>127165</v>
      </c>
      <c r="C44" s="83">
        <v>122577</v>
      </c>
      <c r="D44" s="83">
        <v>10055</v>
      </c>
      <c r="E44" s="83">
        <v>10894</v>
      </c>
      <c r="F44" s="83">
        <v>12562</v>
      </c>
      <c r="G44" s="83">
        <v>9895</v>
      </c>
      <c r="H44" s="83">
        <v>12666</v>
      </c>
      <c r="I44" s="83">
        <v>16161</v>
      </c>
      <c r="J44" s="83">
        <v>11706</v>
      </c>
      <c r="K44" s="83">
        <v>9232</v>
      </c>
      <c r="L44" s="83">
        <v>9324</v>
      </c>
      <c r="M44" s="83">
        <v>8433</v>
      </c>
      <c r="N44" s="83">
        <v>7031</v>
      </c>
      <c r="O44" s="83">
        <v>6887</v>
      </c>
      <c r="S44" s="463"/>
      <c r="Y44" s="83"/>
      <c r="Z44" s="83"/>
    </row>
    <row r="45" spans="1:26" ht="20.100000000000001" customHeight="1" x14ac:dyDescent="0.25">
      <c r="A45" s="35" t="s">
        <v>251</v>
      </c>
      <c r="B45" s="83">
        <v>13219</v>
      </c>
      <c r="C45" s="83">
        <v>12150</v>
      </c>
      <c r="D45" s="83">
        <v>1033</v>
      </c>
      <c r="E45" s="83">
        <v>1015</v>
      </c>
      <c r="F45" s="83">
        <v>1253</v>
      </c>
      <c r="G45" s="83">
        <v>1094</v>
      </c>
      <c r="H45" s="83">
        <v>1248</v>
      </c>
      <c r="I45" s="83">
        <v>1517</v>
      </c>
      <c r="J45" s="83">
        <v>901</v>
      </c>
      <c r="K45" s="83">
        <v>952</v>
      </c>
      <c r="L45" s="83">
        <v>1131</v>
      </c>
      <c r="M45" s="83">
        <v>900</v>
      </c>
      <c r="N45" s="83">
        <v>714</v>
      </c>
      <c r="O45" s="83">
        <v>791</v>
      </c>
      <c r="S45" s="463"/>
      <c r="Y45" s="83"/>
      <c r="Z45" s="83"/>
    </row>
    <row r="46" spans="1:26" ht="20.100000000000001" customHeight="1" x14ac:dyDescent="0.25">
      <c r="A46" s="35" t="s">
        <v>252</v>
      </c>
      <c r="B46" s="83">
        <v>14330</v>
      </c>
      <c r="C46" s="83">
        <v>13820</v>
      </c>
      <c r="D46" s="83">
        <v>961</v>
      </c>
      <c r="E46" s="83">
        <v>1029</v>
      </c>
      <c r="F46" s="83">
        <v>1128</v>
      </c>
      <c r="G46" s="83">
        <v>906</v>
      </c>
      <c r="H46" s="83">
        <v>1412</v>
      </c>
      <c r="I46" s="83">
        <v>1699</v>
      </c>
      <c r="J46" s="83">
        <v>1395</v>
      </c>
      <c r="K46" s="83">
        <v>1188</v>
      </c>
      <c r="L46" s="83">
        <v>1024</v>
      </c>
      <c r="M46" s="83">
        <v>1017</v>
      </c>
      <c r="N46" s="83">
        <v>1061</v>
      </c>
      <c r="O46" s="83">
        <v>1097</v>
      </c>
      <c r="S46" s="463"/>
      <c r="Y46" s="83"/>
      <c r="Z46" s="83"/>
    </row>
    <row r="47" spans="1:26" ht="20.100000000000001" customHeight="1" x14ac:dyDescent="0.25">
      <c r="A47" s="35" t="s">
        <v>253</v>
      </c>
      <c r="B47" s="83">
        <v>9783</v>
      </c>
      <c r="C47" s="83">
        <v>9473</v>
      </c>
      <c r="D47" s="83">
        <v>891</v>
      </c>
      <c r="E47" s="83">
        <v>1046</v>
      </c>
      <c r="F47" s="83">
        <v>941</v>
      </c>
      <c r="G47" s="83">
        <v>761</v>
      </c>
      <c r="H47" s="83">
        <v>933</v>
      </c>
      <c r="I47" s="83">
        <v>1100</v>
      </c>
      <c r="J47" s="83">
        <v>760</v>
      </c>
      <c r="K47" s="83">
        <v>635</v>
      </c>
      <c r="L47" s="83">
        <v>657</v>
      </c>
      <c r="M47" s="83">
        <v>554</v>
      </c>
      <c r="N47" s="83">
        <v>676</v>
      </c>
      <c r="O47" s="83">
        <v>724</v>
      </c>
      <c r="S47" s="463"/>
      <c r="Y47" s="83"/>
      <c r="Z47" s="83"/>
    </row>
    <row r="48" spans="1:26" ht="20.100000000000001" customHeight="1" x14ac:dyDescent="0.25">
      <c r="A48" s="35" t="s">
        <v>254</v>
      </c>
      <c r="B48" s="83">
        <v>95289</v>
      </c>
      <c r="C48" s="83">
        <v>94727</v>
      </c>
      <c r="D48" s="83">
        <v>6277</v>
      </c>
      <c r="E48" s="83">
        <v>7468</v>
      </c>
      <c r="F48" s="83">
        <v>7182</v>
      </c>
      <c r="G48" s="83">
        <v>5847</v>
      </c>
      <c r="H48" s="83">
        <v>8517</v>
      </c>
      <c r="I48" s="83">
        <v>10930</v>
      </c>
      <c r="J48" s="83">
        <v>8118</v>
      </c>
      <c r="K48" s="83">
        <v>7042</v>
      </c>
      <c r="L48" s="83">
        <v>7786</v>
      </c>
      <c r="M48" s="83">
        <v>7408</v>
      </c>
      <c r="N48" s="83">
        <v>7378</v>
      </c>
      <c r="O48" s="83">
        <v>7648</v>
      </c>
      <c r="S48" s="463"/>
      <c r="Y48" s="83"/>
      <c r="Z48" s="83"/>
    </row>
    <row r="49" spans="1:26" ht="20.100000000000001" customHeight="1" x14ac:dyDescent="0.25">
      <c r="A49" s="35" t="s">
        <v>255</v>
      </c>
      <c r="B49" s="83">
        <v>7039</v>
      </c>
      <c r="C49" s="83">
        <v>6265</v>
      </c>
      <c r="D49" s="83">
        <v>636</v>
      </c>
      <c r="E49" s="83">
        <v>508</v>
      </c>
      <c r="F49" s="83">
        <v>719</v>
      </c>
      <c r="G49" s="83">
        <v>410</v>
      </c>
      <c r="H49" s="83">
        <v>630</v>
      </c>
      <c r="I49" s="83">
        <v>686</v>
      </c>
      <c r="J49" s="83">
        <v>594</v>
      </c>
      <c r="K49" s="83">
        <v>552</v>
      </c>
      <c r="L49" s="83">
        <v>588</v>
      </c>
      <c r="M49" s="83">
        <v>574</v>
      </c>
      <c r="N49" s="83">
        <v>494</v>
      </c>
      <c r="O49" s="83">
        <v>410</v>
      </c>
      <c r="S49" s="463"/>
      <c r="Y49" s="83"/>
      <c r="Z49" s="83"/>
    </row>
    <row r="50" spans="1:26" ht="20.100000000000001" customHeight="1" x14ac:dyDescent="0.25">
      <c r="A50" s="35" t="s">
        <v>256</v>
      </c>
      <c r="B50" s="83">
        <v>82440</v>
      </c>
      <c r="C50" s="83">
        <v>77671</v>
      </c>
      <c r="D50" s="83">
        <v>5977</v>
      </c>
      <c r="E50" s="83">
        <v>5864</v>
      </c>
      <c r="F50" s="83">
        <v>8367</v>
      </c>
      <c r="G50" s="83">
        <v>5980</v>
      </c>
      <c r="H50" s="83">
        <v>8311</v>
      </c>
      <c r="I50" s="83">
        <v>8334</v>
      </c>
      <c r="J50" s="83">
        <v>7322</v>
      </c>
      <c r="K50" s="83">
        <v>6652</v>
      </c>
      <c r="L50" s="83">
        <v>6547</v>
      </c>
      <c r="M50" s="83">
        <v>5611</v>
      </c>
      <c r="N50" s="83">
        <v>5473</v>
      </c>
      <c r="O50" s="83">
        <v>5468</v>
      </c>
      <c r="S50" s="463"/>
      <c r="Y50" s="83"/>
      <c r="Z50" s="83"/>
    </row>
    <row r="51" spans="1:26" ht="20.100000000000001" customHeight="1" x14ac:dyDescent="0.25">
      <c r="A51" s="35" t="s">
        <v>257</v>
      </c>
      <c r="B51" s="83">
        <v>3119</v>
      </c>
      <c r="C51" s="83">
        <v>3240</v>
      </c>
      <c r="D51" s="83">
        <v>262</v>
      </c>
      <c r="E51" s="83">
        <v>302</v>
      </c>
      <c r="F51" s="83">
        <v>304</v>
      </c>
      <c r="G51" s="83">
        <v>234</v>
      </c>
      <c r="H51" s="83">
        <v>268</v>
      </c>
      <c r="I51" s="83">
        <v>309</v>
      </c>
      <c r="J51" s="83">
        <v>271</v>
      </c>
      <c r="K51" s="83">
        <v>231</v>
      </c>
      <c r="L51" s="83">
        <v>236</v>
      </c>
      <c r="M51" s="83">
        <v>271</v>
      </c>
      <c r="N51" s="83">
        <v>226</v>
      </c>
      <c r="O51" s="83">
        <v>256</v>
      </c>
      <c r="S51" s="463"/>
      <c r="Y51" s="83"/>
      <c r="Z51" s="83"/>
    </row>
    <row r="52" spans="1:26" ht="20.100000000000001" customHeight="1" x14ac:dyDescent="0.25">
      <c r="A52" s="35" t="s">
        <v>258</v>
      </c>
      <c r="B52" s="83">
        <v>34415</v>
      </c>
      <c r="C52" s="83">
        <v>31303</v>
      </c>
      <c r="D52" s="83">
        <v>2474</v>
      </c>
      <c r="E52" s="83">
        <v>2334</v>
      </c>
      <c r="F52" s="83">
        <v>3038</v>
      </c>
      <c r="G52" s="83">
        <v>2131</v>
      </c>
      <c r="H52" s="83">
        <v>3085</v>
      </c>
      <c r="I52" s="83">
        <v>2933</v>
      </c>
      <c r="J52" s="83">
        <v>3054</v>
      </c>
      <c r="K52" s="83">
        <v>2572</v>
      </c>
      <c r="L52" s="83">
        <v>2374</v>
      </c>
      <c r="M52" s="83">
        <v>2287</v>
      </c>
      <c r="N52" s="83">
        <v>2336</v>
      </c>
      <c r="O52" s="83">
        <v>2120</v>
      </c>
      <c r="S52" s="463"/>
      <c r="Y52" s="83"/>
      <c r="Z52" s="83"/>
    </row>
    <row r="53" spans="1:26" ht="20.100000000000001" customHeight="1" x14ac:dyDescent="0.25">
      <c r="A53" s="35" t="s">
        <v>259</v>
      </c>
      <c r="B53" s="83">
        <v>2317</v>
      </c>
      <c r="C53" s="83">
        <v>2150</v>
      </c>
      <c r="D53" s="83">
        <v>171</v>
      </c>
      <c r="E53" s="83">
        <v>263</v>
      </c>
      <c r="F53" s="83">
        <v>350</v>
      </c>
      <c r="G53" s="83">
        <v>176</v>
      </c>
      <c r="H53" s="83">
        <v>191</v>
      </c>
      <c r="I53" s="83">
        <v>246</v>
      </c>
      <c r="J53" s="83">
        <v>191</v>
      </c>
      <c r="K53" s="83">
        <v>151</v>
      </c>
      <c r="L53" s="83">
        <v>176</v>
      </c>
      <c r="M53" s="83">
        <v>168</v>
      </c>
      <c r="N53" s="83">
        <v>113</v>
      </c>
      <c r="O53" s="83">
        <v>141</v>
      </c>
      <c r="S53" s="463"/>
      <c r="Y53" s="83"/>
      <c r="Z53" s="83"/>
    </row>
    <row r="54" spans="1:26" ht="20.100000000000001" customHeight="1" x14ac:dyDescent="0.25">
      <c r="A54" s="35" t="s">
        <v>260</v>
      </c>
      <c r="B54" s="83">
        <v>65392</v>
      </c>
      <c r="C54" s="83">
        <v>64366</v>
      </c>
      <c r="D54" s="83">
        <v>4167</v>
      </c>
      <c r="E54" s="83">
        <v>5032</v>
      </c>
      <c r="F54" s="83">
        <v>5026</v>
      </c>
      <c r="G54" s="83">
        <v>4322</v>
      </c>
      <c r="H54" s="83">
        <v>6204</v>
      </c>
      <c r="I54" s="83">
        <v>7352</v>
      </c>
      <c r="J54" s="83">
        <v>7034</v>
      </c>
      <c r="K54" s="83">
        <v>5338</v>
      </c>
      <c r="L54" s="83">
        <v>5373</v>
      </c>
      <c r="M54" s="83">
        <v>5082</v>
      </c>
      <c r="N54" s="83">
        <v>4386</v>
      </c>
      <c r="O54" s="83">
        <v>4589</v>
      </c>
      <c r="S54" s="463"/>
      <c r="Y54" s="83"/>
      <c r="Z54" s="83"/>
    </row>
    <row r="55" spans="1:26" ht="20.100000000000001" customHeight="1" x14ac:dyDescent="0.25">
      <c r="A55" s="35" t="s">
        <v>261</v>
      </c>
      <c r="B55" s="83">
        <v>8113</v>
      </c>
      <c r="C55" s="83">
        <v>9243</v>
      </c>
      <c r="D55" s="83">
        <v>585</v>
      </c>
      <c r="E55" s="83">
        <v>605</v>
      </c>
      <c r="F55" s="83">
        <v>766</v>
      </c>
      <c r="G55" s="83">
        <v>510</v>
      </c>
      <c r="H55" s="83">
        <v>705</v>
      </c>
      <c r="I55" s="83">
        <v>1266</v>
      </c>
      <c r="J55" s="83">
        <v>735</v>
      </c>
      <c r="K55" s="83">
        <v>871</v>
      </c>
      <c r="L55" s="83">
        <v>568</v>
      </c>
      <c r="M55" s="83">
        <v>716</v>
      </c>
      <c r="N55" s="83">
        <v>628</v>
      </c>
      <c r="O55" s="83">
        <v>620</v>
      </c>
      <c r="S55" s="463"/>
      <c r="Y55" s="83"/>
      <c r="Z55" s="83"/>
    </row>
    <row r="56" spans="1:26" ht="20.100000000000001" customHeight="1" x14ac:dyDescent="0.25">
      <c r="A56" s="35" t="s">
        <v>262</v>
      </c>
      <c r="B56" s="83">
        <v>87391</v>
      </c>
      <c r="C56" s="83">
        <v>88711</v>
      </c>
      <c r="D56" s="83">
        <v>7574</v>
      </c>
      <c r="E56" s="83">
        <v>7903</v>
      </c>
      <c r="F56" s="83">
        <v>7952</v>
      </c>
      <c r="G56" s="83">
        <v>5869</v>
      </c>
      <c r="H56" s="83">
        <v>8131</v>
      </c>
      <c r="I56" s="83">
        <v>9553</v>
      </c>
      <c r="J56" s="83">
        <v>6514</v>
      </c>
      <c r="K56" s="83">
        <v>6812</v>
      </c>
      <c r="L56" s="83">
        <v>7203</v>
      </c>
      <c r="M56" s="83">
        <v>7112</v>
      </c>
      <c r="N56" s="83">
        <v>5722</v>
      </c>
      <c r="O56" s="83">
        <v>6403</v>
      </c>
      <c r="S56" s="463"/>
      <c r="Y56" s="83"/>
      <c r="Z56" s="83"/>
    </row>
    <row r="57" spans="1:26" ht="20.100000000000001" customHeight="1" x14ac:dyDescent="0.25">
      <c r="A57" s="35" t="s">
        <v>263</v>
      </c>
      <c r="B57" s="83">
        <v>8662</v>
      </c>
      <c r="C57" s="83">
        <v>7726</v>
      </c>
      <c r="D57" s="83">
        <v>700</v>
      </c>
      <c r="E57" s="83">
        <v>698</v>
      </c>
      <c r="F57" s="83">
        <v>828</v>
      </c>
      <c r="G57" s="83">
        <v>671</v>
      </c>
      <c r="H57" s="83">
        <v>895</v>
      </c>
      <c r="I57" s="83">
        <v>1019</v>
      </c>
      <c r="J57" s="83">
        <v>838</v>
      </c>
      <c r="K57" s="83">
        <v>627</v>
      </c>
      <c r="L57" s="83">
        <v>392</v>
      </c>
      <c r="M57" s="83">
        <v>361</v>
      </c>
      <c r="N57" s="83">
        <v>582</v>
      </c>
      <c r="O57" s="83">
        <v>623</v>
      </c>
      <c r="S57" s="463"/>
      <c r="Y57" s="83"/>
      <c r="Z57" s="83"/>
    </row>
    <row r="58" spans="1:26" ht="20.100000000000001" customHeight="1" x14ac:dyDescent="0.25">
      <c r="A58" s="35" t="s">
        <v>264</v>
      </c>
      <c r="B58" s="83">
        <v>7375</v>
      </c>
      <c r="C58" s="83">
        <v>6908</v>
      </c>
      <c r="D58" s="83">
        <v>646</v>
      </c>
      <c r="E58" s="83">
        <v>644</v>
      </c>
      <c r="F58" s="83">
        <v>818</v>
      </c>
      <c r="G58" s="83">
        <v>515</v>
      </c>
      <c r="H58" s="83">
        <v>757</v>
      </c>
      <c r="I58" s="83">
        <v>691</v>
      </c>
      <c r="J58" s="83">
        <v>506</v>
      </c>
      <c r="K58" s="83">
        <v>506</v>
      </c>
      <c r="L58" s="83">
        <v>434</v>
      </c>
      <c r="M58" s="83">
        <v>455</v>
      </c>
      <c r="N58" s="83">
        <v>464</v>
      </c>
      <c r="O58" s="83">
        <v>603</v>
      </c>
      <c r="S58" s="463"/>
      <c r="Y58" s="83"/>
      <c r="Z58" s="83"/>
    </row>
    <row r="59" spans="1:26" s="30" customFormat="1" ht="20.100000000000001" customHeight="1" x14ac:dyDescent="0.25">
      <c r="A59" s="35" t="s">
        <v>265</v>
      </c>
      <c r="B59" s="83">
        <v>68617</v>
      </c>
      <c r="C59" s="83">
        <v>61813</v>
      </c>
      <c r="D59" s="83">
        <v>5880</v>
      </c>
      <c r="E59" s="83">
        <v>5813</v>
      </c>
      <c r="F59" s="83">
        <v>5854</v>
      </c>
      <c r="G59" s="83">
        <v>3854</v>
      </c>
      <c r="H59" s="83">
        <v>5919</v>
      </c>
      <c r="I59" s="83">
        <v>7027</v>
      </c>
      <c r="J59" s="83">
        <v>6848</v>
      </c>
      <c r="K59" s="83">
        <v>5652</v>
      </c>
      <c r="L59" s="83">
        <v>5239</v>
      </c>
      <c r="M59" s="83">
        <v>4749</v>
      </c>
      <c r="N59" s="83">
        <v>4471</v>
      </c>
      <c r="O59" s="83">
        <v>4450</v>
      </c>
      <c r="S59" s="464"/>
      <c r="Y59" s="89"/>
      <c r="Z59" s="89"/>
    </row>
    <row r="60" spans="1:26" s="30" customFormat="1" ht="20.100000000000001" customHeight="1" x14ac:dyDescent="0.25">
      <c r="A60" s="35" t="s">
        <v>266</v>
      </c>
      <c r="B60" s="83">
        <v>3015</v>
      </c>
      <c r="C60" s="83">
        <v>3022</v>
      </c>
      <c r="D60" s="83">
        <v>192</v>
      </c>
      <c r="E60" s="83">
        <v>243</v>
      </c>
      <c r="F60" s="83">
        <v>322</v>
      </c>
      <c r="G60" s="83">
        <v>272</v>
      </c>
      <c r="H60" s="83">
        <v>268</v>
      </c>
      <c r="I60" s="83">
        <v>271</v>
      </c>
      <c r="J60" s="83">
        <v>214</v>
      </c>
      <c r="K60" s="83">
        <v>248</v>
      </c>
      <c r="L60" s="83">
        <v>254</v>
      </c>
      <c r="M60" s="83">
        <v>308</v>
      </c>
      <c r="N60" s="83">
        <v>268</v>
      </c>
      <c r="O60" s="83">
        <v>265</v>
      </c>
      <c r="S60" s="464"/>
      <c r="Y60" s="89"/>
      <c r="Z60" s="89"/>
    </row>
    <row r="61" spans="1:26" s="30" customFormat="1" ht="20.100000000000001" customHeight="1" x14ac:dyDescent="0.25">
      <c r="A61" s="35" t="s">
        <v>267</v>
      </c>
      <c r="B61" s="83">
        <v>8700</v>
      </c>
      <c r="C61" s="83">
        <v>7187</v>
      </c>
      <c r="D61" s="83">
        <v>777</v>
      </c>
      <c r="E61" s="83">
        <v>612</v>
      </c>
      <c r="F61" s="83">
        <v>1066</v>
      </c>
      <c r="G61" s="83">
        <v>530</v>
      </c>
      <c r="H61" s="83">
        <v>958</v>
      </c>
      <c r="I61" s="83">
        <v>720</v>
      </c>
      <c r="J61" s="83">
        <v>689</v>
      </c>
      <c r="K61" s="83">
        <v>620</v>
      </c>
      <c r="L61" s="83">
        <v>468</v>
      </c>
      <c r="M61" s="83">
        <v>478</v>
      </c>
      <c r="N61" s="83">
        <v>593</v>
      </c>
      <c r="O61" s="83">
        <v>434</v>
      </c>
      <c r="S61" s="464"/>
      <c r="Y61" s="89"/>
      <c r="Z61" s="89"/>
    </row>
    <row r="62" spans="1:26" ht="20.100000000000001" customHeight="1" x14ac:dyDescent="0.25">
      <c r="A62" s="35" t="s">
        <v>268</v>
      </c>
      <c r="B62" s="83">
        <v>18919</v>
      </c>
      <c r="C62" s="83">
        <v>16628</v>
      </c>
      <c r="D62" s="83">
        <v>1574</v>
      </c>
      <c r="E62" s="83">
        <v>1464</v>
      </c>
      <c r="F62" s="83">
        <v>2004</v>
      </c>
      <c r="G62" s="83">
        <v>1274</v>
      </c>
      <c r="H62" s="83">
        <v>1777</v>
      </c>
      <c r="I62" s="83">
        <v>1984</v>
      </c>
      <c r="J62" s="83">
        <v>1412</v>
      </c>
      <c r="K62" s="83">
        <v>1536</v>
      </c>
      <c r="L62" s="83">
        <v>1362</v>
      </c>
      <c r="M62" s="83">
        <v>1226</v>
      </c>
      <c r="N62" s="83">
        <v>1270</v>
      </c>
      <c r="O62" s="83">
        <v>1024</v>
      </c>
      <c r="S62" s="463"/>
      <c r="Y62" s="83"/>
      <c r="Z62" s="83"/>
    </row>
    <row r="63" spans="1:26" ht="20.100000000000001" customHeight="1" x14ac:dyDescent="0.25">
      <c r="A63" s="35" t="s">
        <v>269</v>
      </c>
      <c r="B63" s="83">
        <v>29226</v>
      </c>
      <c r="C63" s="83">
        <v>29520</v>
      </c>
      <c r="D63" s="83">
        <v>2217</v>
      </c>
      <c r="E63" s="83">
        <v>2755</v>
      </c>
      <c r="F63" s="83">
        <v>2627</v>
      </c>
      <c r="G63" s="83">
        <v>2178</v>
      </c>
      <c r="H63" s="83">
        <v>2723</v>
      </c>
      <c r="I63" s="83">
        <v>3345</v>
      </c>
      <c r="J63" s="83">
        <v>2800</v>
      </c>
      <c r="K63" s="83">
        <v>2446</v>
      </c>
      <c r="L63" s="83">
        <v>1822</v>
      </c>
      <c r="M63" s="83">
        <v>1819</v>
      </c>
      <c r="N63" s="83">
        <v>1421</v>
      </c>
      <c r="O63" s="83">
        <v>1601</v>
      </c>
      <c r="S63" s="463"/>
      <c r="Y63" s="83"/>
      <c r="Z63" s="83"/>
    </row>
    <row r="64" spans="1:26" s="30" customFormat="1" ht="20.100000000000001" customHeight="1" x14ac:dyDescent="0.25">
      <c r="A64" s="35" t="s">
        <v>270</v>
      </c>
      <c r="B64" s="83">
        <v>23836</v>
      </c>
      <c r="C64" s="83">
        <v>27805</v>
      </c>
      <c r="D64" s="83">
        <v>1962</v>
      </c>
      <c r="E64" s="83">
        <v>2451</v>
      </c>
      <c r="F64" s="83">
        <v>2312</v>
      </c>
      <c r="G64" s="83">
        <v>2054</v>
      </c>
      <c r="H64" s="83">
        <v>2278</v>
      </c>
      <c r="I64" s="83">
        <v>2979</v>
      </c>
      <c r="J64" s="83">
        <v>1855</v>
      </c>
      <c r="K64" s="83">
        <v>2672</v>
      </c>
      <c r="L64" s="83">
        <v>1767</v>
      </c>
      <c r="M64" s="83">
        <v>1745</v>
      </c>
      <c r="N64" s="83">
        <v>1584</v>
      </c>
      <c r="O64" s="83">
        <v>2241</v>
      </c>
      <c r="S64" s="464"/>
      <c r="Y64" s="89"/>
      <c r="Z64" s="89"/>
    </row>
    <row r="65" spans="1:26" ht="20.100000000000001" customHeight="1" x14ac:dyDescent="0.25">
      <c r="A65" s="30" t="s">
        <v>271</v>
      </c>
      <c r="B65" s="89">
        <v>18702</v>
      </c>
      <c r="C65" s="89">
        <v>17943</v>
      </c>
      <c r="D65" s="82">
        <v>1208</v>
      </c>
      <c r="E65" s="82">
        <v>1236</v>
      </c>
      <c r="F65" s="82">
        <v>1784</v>
      </c>
      <c r="G65" s="82">
        <v>1436</v>
      </c>
      <c r="H65" s="82">
        <v>1963</v>
      </c>
      <c r="I65" s="82">
        <v>1659</v>
      </c>
      <c r="J65" s="82">
        <v>1513</v>
      </c>
      <c r="K65" s="82">
        <v>1619</v>
      </c>
      <c r="L65" s="82">
        <v>1502</v>
      </c>
      <c r="M65" s="82">
        <v>1382</v>
      </c>
      <c r="N65" s="82">
        <v>1241</v>
      </c>
      <c r="O65" s="82">
        <v>1555</v>
      </c>
      <c r="S65" s="463"/>
      <c r="Y65" s="83"/>
      <c r="Z65" s="83"/>
    </row>
    <row r="66" spans="1:26" ht="20.100000000000001" customHeight="1" x14ac:dyDescent="0.25">
      <c r="A66" s="35" t="s">
        <v>272</v>
      </c>
      <c r="B66" s="82">
        <v>14579</v>
      </c>
      <c r="C66" s="82">
        <v>13773</v>
      </c>
      <c r="D66" s="82">
        <v>991</v>
      </c>
      <c r="E66" s="82">
        <v>1033</v>
      </c>
      <c r="F66" s="82">
        <v>1395</v>
      </c>
      <c r="G66" s="82">
        <v>1200</v>
      </c>
      <c r="H66" s="82">
        <v>1530</v>
      </c>
      <c r="I66" s="82">
        <v>1231</v>
      </c>
      <c r="J66" s="82">
        <v>1187</v>
      </c>
      <c r="K66" s="82">
        <v>1207</v>
      </c>
      <c r="L66" s="82">
        <v>1120</v>
      </c>
      <c r="M66" s="82">
        <v>1041</v>
      </c>
      <c r="N66" s="82">
        <v>957</v>
      </c>
      <c r="O66" s="82">
        <v>1133</v>
      </c>
      <c r="S66" s="463"/>
      <c r="Y66" s="83"/>
      <c r="Z66" s="83"/>
    </row>
    <row r="67" spans="1:26" ht="20.100000000000001" customHeight="1" x14ac:dyDescent="0.25">
      <c r="A67" s="35" t="s">
        <v>273</v>
      </c>
      <c r="B67" s="82">
        <v>3974</v>
      </c>
      <c r="C67" s="82">
        <v>4052</v>
      </c>
      <c r="D67" s="82">
        <v>206</v>
      </c>
      <c r="E67" s="82">
        <v>202</v>
      </c>
      <c r="F67" s="82">
        <v>367</v>
      </c>
      <c r="G67" s="82">
        <v>232</v>
      </c>
      <c r="H67" s="82">
        <v>415</v>
      </c>
      <c r="I67" s="82">
        <v>410</v>
      </c>
      <c r="J67" s="82">
        <v>321</v>
      </c>
      <c r="K67" s="82">
        <v>401</v>
      </c>
      <c r="L67" s="82">
        <v>369</v>
      </c>
      <c r="M67" s="82">
        <v>330</v>
      </c>
      <c r="N67" s="82">
        <v>268</v>
      </c>
      <c r="O67" s="82">
        <v>406</v>
      </c>
      <c r="S67" s="463"/>
      <c r="Y67" s="83"/>
      <c r="Z67" s="83"/>
    </row>
    <row r="68" spans="1:26" ht="20.100000000000001" customHeight="1" x14ac:dyDescent="0.25">
      <c r="A68" s="35" t="s">
        <v>274</v>
      </c>
      <c r="B68" s="82">
        <v>149</v>
      </c>
      <c r="C68" s="82">
        <v>118</v>
      </c>
      <c r="D68" s="82">
        <v>11</v>
      </c>
      <c r="E68" s="82">
        <v>1</v>
      </c>
      <c r="F68" s="82">
        <v>22</v>
      </c>
      <c r="G68" s="82">
        <v>4</v>
      </c>
      <c r="H68" s="82">
        <v>18</v>
      </c>
      <c r="I68" s="82">
        <v>18</v>
      </c>
      <c r="J68" s="82">
        <v>5</v>
      </c>
      <c r="K68" s="82">
        <v>11</v>
      </c>
      <c r="L68" s="82">
        <v>13</v>
      </c>
      <c r="M68" s="82">
        <v>11</v>
      </c>
      <c r="N68" s="82">
        <v>16</v>
      </c>
      <c r="O68" s="82">
        <v>16</v>
      </c>
      <c r="S68" s="463"/>
      <c r="Y68" s="83"/>
      <c r="Z68" s="83"/>
    </row>
    <row r="69" spans="1:26" s="30" customFormat="1" ht="20.100000000000001" customHeight="1" thickBot="1" x14ac:dyDescent="0.3">
      <c r="A69" s="40" t="s">
        <v>275</v>
      </c>
      <c r="B69" s="99">
        <v>165</v>
      </c>
      <c r="C69" s="99">
        <v>114</v>
      </c>
      <c r="D69" s="99">
        <v>12</v>
      </c>
      <c r="E69" s="99">
        <v>7</v>
      </c>
      <c r="F69" s="99">
        <v>30</v>
      </c>
      <c r="G69" s="99">
        <v>4</v>
      </c>
      <c r="H69" s="99">
        <v>25</v>
      </c>
      <c r="I69" s="99">
        <v>13</v>
      </c>
      <c r="J69" s="99">
        <v>13</v>
      </c>
      <c r="K69" s="99">
        <v>16</v>
      </c>
      <c r="L69" s="99">
        <v>4</v>
      </c>
      <c r="M69" s="99">
        <v>5</v>
      </c>
      <c r="N69" s="99">
        <v>13</v>
      </c>
      <c r="O69" s="99">
        <v>7</v>
      </c>
      <c r="S69" s="463"/>
      <c r="W69" s="466"/>
      <c r="Y69" s="89"/>
      <c r="Z69" s="89"/>
    </row>
    <row r="70" spans="1:26" s="290" customFormat="1" ht="15.95" customHeight="1" x14ac:dyDescent="0.25">
      <c r="A70" s="153" t="s">
        <v>320</v>
      </c>
      <c r="B70" s="291"/>
      <c r="C70" s="291"/>
      <c r="N70" s="291"/>
      <c r="O70" s="67" t="s">
        <v>284</v>
      </c>
      <c r="P70" s="291"/>
      <c r="Q70" s="291"/>
      <c r="Y70" s="313"/>
      <c r="Z70" s="313"/>
    </row>
    <row r="71" spans="1:26" ht="24.95" customHeight="1" x14ac:dyDescent="0.25">
      <c r="A71" s="197" t="s">
        <v>388</v>
      </c>
      <c r="B71" s="18"/>
      <c r="C71" s="18"/>
      <c r="D71" s="55"/>
      <c r="E71" s="55"/>
      <c r="F71" s="55"/>
      <c r="G71" s="55"/>
      <c r="H71" s="55"/>
      <c r="I71" s="55"/>
      <c r="J71" s="55"/>
      <c r="K71" s="55"/>
      <c r="L71" s="55"/>
      <c r="M71" s="115"/>
      <c r="N71" s="467"/>
      <c r="O71" s="89"/>
      <c r="Y71" s="83"/>
      <c r="Z71" s="83"/>
    </row>
    <row r="72" spans="1:26" s="21" customFormat="1" ht="24.95" customHeight="1" thickBot="1" x14ac:dyDescent="0.25">
      <c r="A72" s="146" t="s">
        <v>391</v>
      </c>
      <c r="B72" s="60"/>
      <c r="C72" s="60"/>
      <c r="D72" s="60"/>
      <c r="E72" s="60"/>
      <c r="F72" s="60"/>
      <c r="G72" s="60"/>
      <c r="H72" s="60"/>
      <c r="I72" s="60"/>
      <c r="J72" s="60"/>
      <c r="K72" s="60"/>
      <c r="L72" s="60"/>
      <c r="M72" s="61" t="s">
        <v>285</v>
      </c>
      <c r="N72" s="452"/>
    </row>
    <row r="73" spans="1:26" s="21" customFormat="1" ht="20.100000000000001" customHeight="1" x14ac:dyDescent="0.25">
      <c r="A73" s="1487" t="s">
        <v>203</v>
      </c>
      <c r="B73" s="1483" t="s">
        <v>204</v>
      </c>
      <c r="C73" s="1484"/>
      <c r="D73" s="1484"/>
      <c r="E73" s="1484"/>
      <c r="F73" s="1484"/>
      <c r="G73" s="1484"/>
      <c r="H73" s="1484"/>
      <c r="I73" s="1484"/>
      <c r="J73" s="1484"/>
      <c r="K73" s="1484"/>
      <c r="L73" s="1484"/>
      <c r="M73" s="1484"/>
      <c r="N73" s="452"/>
    </row>
    <row r="74" spans="1:26" ht="20.100000000000001" customHeight="1" x14ac:dyDescent="0.25">
      <c r="A74" s="1488"/>
      <c r="B74" s="19" t="s">
        <v>286</v>
      </c>
      <c r="C74" s="19"/>
      <c r="D74" s="19" t="s">
        <v>287</v>
      </c>
      <c r="E74" s="19"/>
      <c r="F74" s="19" t="s">
        <v>288</v>
      </c>
      <c r="G74" s="19"/>
      <c r="H74" s="19" t="s">
        <v>289</v>
      </c>
      <c r="I74" s="19"/>
      <c r="J74" s="19" t="s">
        <v>290</v>
      </c>
      <c r="K74" s="19"/>
      <c r="L74" s="19" t="s">
        <v>291</v>
      </c>
      <c r="M74" s="54"/>
      <c r="N74" s="55"/>
      <c r="P74" s="53"/>
      <c r="Q74" s="53"/>
      <c r="R74" s="53"/>
    </row>
    <row r="75" spans="1:26"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c r="P75" s="53"/>
      <c r="Q75" s="53"/>
    </row>
    <row r="76" spans="1:26" ht="20.100000000000001" customHeight="1" x14ac:dyDescent="0.25">
      <c r="A76" s="26" t="s">
        <v>310</v>
      </c>
      <c r="B76" s="27">
        <v>153110</v>
      </c>
      <c r="C76" s="27">
        <v>163567</v>
      </c>
      <c r="D76" s="27">
        <v>179058</v>
      </c>
      <c r="E76" s="27">
        <v>179359</v>
      </c>
      <c r="F76" s="27">
        <v>153633</v>
      </c>
      <c r="G76" s="27">
        <v>170650</v>
      </c>
      <c r="H76" s="27">
        <v>172595</v>
      </c>
      <c r="I76" s="27">
        <v>179048</v>
      </c>
      <c r="J76" s="27">
        <v>198703</v>
      </c>
      <c r="K76" s="27">
        <v>190518</v>
      </c>
      <c r="L76" s="27">
        <v>184590</v>
      </c>
      <c r="M76" s="27">
        <v>189032</v>
      </c>
      <c r="P76" s="53"/>
      <c r="Q76" s="53"/>
    </row>
    <row r="77" spans="1:26" s="30" customFormat="1" ht="20.100000000000001" customHeight="1" x14ac:dyDescent="0.25">
      <c r="A77" s="30" t="s">
        <v>212</v>
      </c>
      <c r="B77" s="89">
        <v>4709</v>
      </c>
      <c r="C77" s="89">
        <v>4613</v>
      </c>
      <c r="D77" s="89">
        <v>4969</v>
      </c>
      <c r="E77" s="89">
        <v>5140</v>
      </c>
      <c r="F77" s="89">
        <v>4558</v>
      </c>
      <c r="G77" s="89">
        <v>5305</v>
      </c>
      <c r="H77" s="89">
        <v>5546</v>
      </c>
      <c r="I77" s="89">
        <v>4912</v>
      </c>
      <c r="J77" s="89">
        <v>6594</v>
      </c>
      <c r="K77" s="89">
        <v>5514</v>
      </c>
      <c r="L77" s="89">
        <v>6078</v>
      </c>
      <c r="M77" s="89">
        <v>4966</v>
      </c>
      <c r="P77" s="53"/>
      <c r="Q77" s="53"/>
    </row>
    <row r="78" spans="1:26" ht="20.100000000000001" customHeight="1" x14ac:dyDescent="0.25">
      <c r="A78" s="35" t="s">
        <v>213</v>
      </c>
      <c r="B78" s="83">
        <v>1440</v>
      </c>
      <c r="C78" s="83">
        <v>1485</v>
      </c>
      <c r="D78" s="83">
        <v>1412</v>
      </c>
      <c r="E78" s="83">
        <v>1780</v>
      </c>
      <c r="F78" s="83">
        <v>1471</v>
      </c>
      <c r="G78" s="83">
        <v>1960</v>
      </c>
      <c r="H78" s="83">
        <v>1739</v>
      </c>
      <c r="I78" s="83">
        <v>1452</v>
      </c>
      <c r="J78" s="83">
        <v>2034</v>
      </c>
      <c r="K78" s="83">
        <v>1571</v>
      </c>
      <c r="L78" s="83">
        <v>2512</v>
      </c>
      <c r="M78" s="83">
        <v>1969</v>
      </c>
      <c r="P78" s="55"/>
      <c r="Q78" s="55"/>
    </row>
    <row r="79" spans="1:26" ht="20.100000000000001" customHeight="1" x14ac:dyDescent="0.25">
      <c r="A79" s="35" t="s">
        <v>214</v>
      </c>
      <c r="B79" s="83">
        <v>1668</v>
      </c>
      <c r="C79" s="83">
        <v>1798</v>
      </c>
      <c r="D79" s="83">
        <v>2096</v>
      </c>
      <c r="E79" s="83">
        <v>1836</v>
      </c>
      <c r="F79" s="83">
        <v>1605</v>
      </c>
      <c r="G79" s="83">
        <v>2033</v>
      </c>
      <c r="H79" s="83">
        <v>2267</v>
      </c>
      <c r="I79" s="83">
        <v>2086</v>
      </c>
      <c r="J79" s="83">
        <v>2710</v>
      </c>
      <c r="K79" s="83">
        <v>2217</v>
      </c>
      <c r="L79" s="83">
        <v>2152</v>
      </c>
      <c r="M79" s="83">
        <v>1614</v>
      </c>
      <c r="P79" s="55"/>
      <c r="Q79" s="55"/>
    </row>
    <row r="80" spans="1:26" ht="20.100000000000001" customHeight="1" x14ac:dyDescent="0.25">
      <c r="A80" s="35" t="s">
        <v>215</v>
      </c>
      <c r="B80" s="83">
        <v>30</v>
      </c>
      <c r="C80" s="83">
        <v>17</v>
      </c>
      <c r="D80" s="83">
        <v>17</v>
      </c>
      <c r="E80" s="83">
        <v>35</v>
      </c>
      <c r="F80" s="83">
        <v>20</v>
      </c>
      <c r="G80" s="83">
        <v>39</v>
      </c>
      <c r="H80" s="83">
        <v>25</v>
      </c>
      <c r="I80" s="83">
        <v>25</v>
      </c>
      <c r="J80" s="83">
        <v>42</v>
      </c>
      <c r="K80" s="83">
        <v>28</v>
      </c>
      <c r="L80" s="83">
        <v>66</v>
      </c>
      <c r="M80" s="83">
        <v>49</v>
      </c>
      <c r="P80" s="55"/>
      <c r="Q80" s="55"/>
    </row>
    <row r="81" spans="1:17" ht="20.100000000000001" customHeight="1" x14ac:dyDescent="0.25">
      <c r="A81" s="35" t="s">
        <v>216</v>
      </c>
      <c r="B81" s="83">
        <v>201</v>
      </c>
      <c r="C81" s="83">
        <v>138</v>
      </c>
      <c r="D81" s="83">
        <v>212</v>
      </c>
      <c r="E81" s="83">
        <v>246</v>
      </c>
      <c r="F81" s="83">
        <v>268</v>
      </c>
      <c r="G81" s="83">
        <v>118</v>
      </c>
      <c r="H81" s="83">
        <v>275</v>
      </c>
      <c r="I81" s="83">
        <v>158</v>
      </c>
      <c r="J81" s="83">
        <v>333</v>
      </c>
      <c r="K81" s="83">
        <v>268</v>
      </c>
      <c r="L81" s="83">
        <v>149</v>
      </c>
      <c r="M81" s="83">
        <v>116</v>
      </c>
      <c r="P81" s="55"/>
      <c r="Q81" s="55"/>
    </row>
    <row r="82" spans="1:17" ht="20.100000000000001" customHeight="1" x14ac:dyDescent="0.25">
      <c r="A82" s="35" t="s">
        <v>217</v>
      </c>
      <c r="B82" s="83">
        <v>1370</v>
      </c>
      <c r="C82" s="83">
        <v>1175</v>
      </c>
      <c r="D82" s="83">
        <v>1232</v>
      </c>
      <c r="E82" s="83">
        <v>1243</v>
      </c>
      <c r="F82" s="83">
        <v>1194</v>
      </c>
      <c r="G82" s="83">
        <v>1155</v>
      </c>
      <c r="H82" s="83">
        <v>1240</v>
      </c>
      <c r="I82" s="83">
        <v>1191</v>
      </c>
      <c r="J82" s="83">
        <v>1475</v>
      </c>
      <c r="K82" s="83">
        <v>1430</v>
      </c>
      <c r="L82" s="83">
        <v>1199</v>
      </c>
      <c r="M82" s="83">
        <v>1218</v>
      </c>
      <c r="P82" s="55"/>
      <c r="Q82" s="55"/>
    </row>
    <row r="83" spans="1:17" s="30" customFormat="1" ht="20.100000000000001" customHeight="1" x14ac:dyDescent="0.25">
      <c r="A83" s="30" t="s">
        <v>218</v>
      </c>
      <c r="B83" s="89">
        <v>1490</v>
      </c>
      <c r="C83" s="89">
        <v>1471</v>
      </c>
      <c r="D83" s="89">
        <v>2175</v>
      </c>
      <c r="E83" s="89">
        <v>2335</v>
      </c>
      <c r="F83" s="89">
        <v>2222</v>
      </c>
      <c r="G83" s="89">
        <v>1914</v>
      </c>
      <c r="H83" s="89">
        <v>2165</v>
      </c>
      <c r="I83" s="89">
        <v>2003</v>
      </c>
      <c r="J83" s="89">
        <v>2462</v>
      </c>
      <c r="K83" s="89">
        <v>2017</v>
      </c>
      <c r="L83" s="89">
        <v>2110</v>
      </c>
      <c r="M83" s="89">
        <v>1670</v>
      </c>
      <c r="P83" s="53"/>
      <c r="Q83" s="53"/>
    </row>
    <row r="84" spans="1:17" ht="20.100000000000001" customHeight="1" x14ac:dyDescent="0.25">
      <c r="A84" s="35" t="s">
        <v>219</v>
      </c>
      <c r="B84" s="83">
        <v>392</v>
      </c>
      <c r="C84" s="83">
        <v>354</v>
      </c>
      <c r="D84" s="83">
        <v>521</v>
      </c>
      <c r="E84" s="83">
        <v>528</v>
      </c>
      <c r="F84" s="83">
        <v>471</v>
      </c>
      <c r="G84" s="83">
        <v>498</v>
      </c>
      <c r="H84" s="83">
        <v>569</v>
      </c>
      <c r="I84" s="83">
        <v>455</v>
      </c>
      <c r="J84" s="83">
        <v>575</v>
      </c>
      <c r="K84" s="83">
        <v>484</v>
      </c>
      <c r="L84" s="83">
        <v>522</v>
      </c>
      <c r="M84" s="83">
        <v>400</v>
      </c>
      <c r="P84" s="55"/>
      <c r="Q84" s="55"/>
    </row>
    <row r="85" spans="1:17" ht="20.100000000000001" customHeight="1" x14ac:dyDescent="0.25">
      <c r="A85" s="35" t="s">
        <v>220</v>
      </c>
      <c r="B85" s="83">
        <v>137</v>
      </c>
      <c r="C85" s="83">
        <v>138</v>
      </c>
      <c r="D85" s="83">
        <v>248</v>
      </c>
      <c r="E85" s="83">
        <v>233</v>
      </c>
      <c r="F85" s="83">
        <v>238</v>
      </c>
      <c r="G85" s="83">
        <v>226</v>
      </c>
      <c r="H85" s="83">
        <v>263</v>
      </c>
      <c r="I85" s="83">
        <v>164</v>
      </c>
      <c r="J85" s="83">
        <v>226</v>
      </c>
      <c r="K85" s="83">
        <v>210</v>
      </c>
      <c r="L85" s="83">
        <v>254</v>
      </c>
      <c r="M85" s="83">
        <v>172</v>
      </c>
      <c r="P85" s="55"/>
      <c r="Q85" s="55"/>
    </row>
    <row r="86" spans="1:17" ht="20.100000000000001" customHeight="1" x14ac:dyDescent="0.25">
      <c r="A86" s="35" t="s">
        <v>221</v>
      </c>
      <c r="B86" s="83">
        <v>216</v>
      </c>
      <c r="C86" s="83">
        <v>209</v>
      </c>
      <c r="D86" s="83">
        <v>297</v>
      </c>
      <c r="E86" s="83">
        <v>336</v>
      </c>
      <c r="F86" s="83">
        <v>271</v>
      </c>
      <c r="G86" s="83">
        <v>227</v>
      </c>
      <c r="H86" s="83">
        <v>291</v>
      </c>
      <c r="I86" s="83">
        <v>301</v>
      </c>
      <c r="J86" s="83">
        <v>354</v>
      </c>
      <c r="K86" s="83">
        <v>275</v>
      </c>
      <c r="L86" s="83">
        <v>191</v>
      </c>
      <c r="M86" s="83">
        <v>163</v>
      </c>
      <c r="P86" s="55"/>
      <c r="Q86" s="55"/>
    </row>
    <row r="87" spans="1:17" ht="20.100000000000001" customHeight="1" x14ac:dyDescent="0.25">
      <c r="A87" s="35" t="s">
        <v>222</v>
      </c>
      <c r="B87" s="83">
        <v>272</v>
      </c>
      <c r="C87" s="83">
        <v>242</v>
      </c>
      <c r="D87" s="83">
        <v>387</v>
      </c>
      <c r="E87" s="83">
        <v>418</v>
      </c>
      <c r="F87" s="83">
        <v>398</v>
      </c>
      <c r="G87" s="83">
        <v>323</v>
      </c>
      <c r="H87" s="83">
        <v>348</v>
      </c>
      <c r="I87" s="83">
        <v>367</v>
      </c>
      <c r="J87" s="83">
        <v>408</v>
      </c>
      <c r="K87" s="83">
        <v>355</v>
      </c>
      <c r="L87" s="83">
        <v>419</v>
      </c>
      <c r="M87" s="83">
        <v>443</v>
      </c>
      <c r="P87" s="55"/>
      <c r="Q87" s="55"/>
    </row>
    <row r="88" spans="1:17" ht="20.100000000000001" customHeight="1" x14ac:dyDescent="0.25">
      <c r="A88" s="35" t="s">
        <v>223</v>
      </c>
      <c r="B88" s="83">
        <v>473</v>
      </c>
      <c r="C88" s="83">
        <v>528</v>
      </c>
      <c r="D88" s="83">
        <v>722</v>
      </c>
      <c r="E88" s="83">
        <v>820</v>
      </c>
      <c r="F88" s="83">
        <v>844</v>
      </c>
      <c r="G88" s="83">
        <v>640</v>
      </c>
      <c r="H88" s="83">
        <v>694</v>
      </c>
      <c r="I88" s="83">
        <v>716</v>
      </c>
      <c r="J88" s="83">
        <v>899</v>
      </c>
      <c r="K88" s="83">
        <v>693</v>
      </c>
      <c r="L88" s="83">
        <v>724</v>
      </c>
      <c r="M88" s="83">
        <v>492</v>
      </c>
      <c r="P88" s="55"/>
      <c r="Q88" s="55"/>
    </row>
    <row r="89" spans="1:17" s="30" customFormat="1" ht="20.100000000000001" customHeight="1" x14ac:dyDescent="0.25">
      <c r="A89" s="30" t="s">
        <v>224</v>
      </c>
      <c r="B89" s="89">
        <v>31983</v>
      </c>
      <c r="C89" s="89">
        <v>31263</v>
      </c>
      <c r="D89" s="89">
        <v>42854</v>
      </c>
      <c r="E89" s="89">
        <v>39315</v>
      </c>
      <c r="F89" s="89">
        <v>33593</v>
      </c>
      <c r="G89" s="89">
        <v>33348</v>
      </c>
      <c r="H89" s="89">
        <v>35461</v>
      </c>
      <c r="I89" s="89">
        <v>35327</v>
      </c>
      <c r="J89" s="89">
        <v>40423</v>
      </c>
      <c r="K89" s="89">
        <v>33106</v>
      </c>
      <c r="L89" s="89">
        <v>37739</v>
      </c>
      <c r="M89" s="89">
        <v>35927</v>
      </c>
      <c r="P89" s="53"/>
      <c r="Q89" s="53"/>
    </row>
    <row r="90" spans="1:17" ht="20.100000000000001" customHeight="1" x14ac:dyDescent="0.25">
      <c r="A90" s="35" t="s">
        <v>225</v>
      </c>
      <c r="B90" s="83">
        <v>2782</v>
      </c>
      <c r="C90" s="83">
        <v>2550</v>
      </c>
      <c r="D90" s="83">
        <v>3459</v>
      </c>
      <c r="E90" s="83">
        <v>2938</v>
      </c>
      <c r="F90" s="83">
        <v>3271</v>
      </c>
      <c r="G90" s="83">
        <v>2989</v>
      </c>
      <c r="H90" s="83">
        <v>3488</v>
      </c>
      <c r="I90" s="83">
        <v>3189</v>
      </c>
      <c r="J90" s="83">
        <v>4609</v>
      </c>
      <c r="K90" s="83">
        <v>3369</v>
      </c>
      <c r="L90" s="83">
        <v>4783</v>
      </c>
      <c r="M90" s="83">
        <v>4114</v>
      </c>
      <c r="P90" s="55"/>
      <c r="Q90" s="55"/>
    </row>
    <row r="91" spans="1:17" ht="20.100000000000001" customHeight="1" x14ac:dyDescent="0.25">
      <c r="A91" s="35" t="s">
        <v>227</v>
      </c>
      <c r="B91" s="83">
        <v>25350</v>
      </c>
      <c r="C91" s="83">
        <v>25326</v>
      </c>
      <c r="D91" s="83">
        <v>34629</v>
      </c>
      <c r="E91" s="83">
        <v>32086</v>
      </c>
      <c r="F91" s="83">
        <v>26499</v>
      </c>
      <c r="G91" s="83">
        <v>26383</v>
      </c>
      <c r="H91" s="83">
        <v>28156</v>
      </c>
      <c r="I91" s="83">
        <v>27656</v>
      </c>
      <c r="J91" s="83">
        <v>31027</v>
      </c>
      <c r="K91" s="83">
        <v>25642</v>
      </c>
      <c r="L91" s="83">
        <v>29408</v>
      </c>
      <c r="M91" s="83">
        <v>28371</v>
      </c>
      <c r="P91" s="55"/>
      <c r="Q91" s="55"/>
    </row>
    <row r="92" spans="1:17" ht="20.100000000000001" customHeight="1" x14ac:dyDescent="0.25">
      <c r="A92" s="35" t="s">
        <v>228</v>
      </c>
      <c r="B92" s="83">
        <v>3851</v>
      </c>
      <c r="C92" s="83">
        <v>3387</v>
      </c>
      <c r="D92" s="83">
        <v>4766</v>
      </c>
      <c r="E92" s="83">
        <v>4291</v>
      </c>
      <c r="F92" s="83">
        <v>3823</v>
      </c>
      <c r="G92" s="83">
        <v>3976</v>
      </c>
      <c r="H92" s="83">
        <v>3817</v>
      </c>
      <c r="I92" s="83">
        <v>4482</v>
      </c>
      <c r="J92" s="83">
        <v>4787</v>
      </c>
      <c r="K92" s="83">
        <v>4095</v>
      </c>
      <c r="L92" s="83">
        <v>3548</v>
      </c>
      <c r="M92" s="83">
        <v>3442</v>
      </c>
      <c r="P92" s="55"/>
      <c r="Q92" s="55"/>
    </row>
    <row r="93" spans="1:17" s="30" customFormat="1" ht="20.100000000000001" customHeight="1" x14ac:dyDescent="0.25">
      <c r="A93" s="30" t="s">
        <v>229</v>
      </c>
      <c r="B93" s="89">
        <v>45167</v>
      </c>
      <c r="C93" s="89">
        <v>58069</v>
      </c>
      <c r="D93" s="89">
        <v>51353</v>
      </c>
      <c r="E93" s="89">
        <v>57035</v>
      </c>
      <c r="F93" s="89">
        <v>47770</v>
      </c>
      <c r="G93" s="89">
        <v>62513</v>
      </c>
      <c r="H93" s="89">
        <v>50305</v>
      </c>
      <c r="I93" s="89">
        <v>60699</v>
      </c>
      <c r="J93" s="89">
        <v>53630</v>
      </c>
      <c r="K93" s="89">
        <v>63447</v>
      </c>
      <c r="L93" s="89">
        <v>49234</v>
      </c>
      <c r="M93" s="89">
        <v>64085</v>
      </c>
      <c r="P93" s="53"/>
      <c r="Q93" s="53"/>
    </row>
    <row r="94" spans="1:17" ht="20.100000000000001" customHeight="1" x14ac:dyDescent="0.25">
      <c r="A94" s="35" t="s">
        <v>230</v>
      </c>
      <c r="B94" s="83">
        <v>19544</v>
      </c>
      <c r="C94" s="83">
        <v>26474</v>
      </c>
      <c r="D94" s="83">
        <v>20259</v>
      </c>
      <c r="E94" s="83">
        <v>20591</v>
      </c>
      <c r="F94" s="83">
        <v>18980</v>
      </c>
      <c r="G94" s="83">
        <v>22964</v>
      </c>
      <c r="H94" s="83">
        <v>21103</v>
      </c>
      <c r="I94" s="83">
        <v>23571</v>
      </c>
      <c r="J94" s="83">
        <v>21393</v>
      </c>
      <c r="K94" s="83">
        <v>23721</v>
      </c>
      <c r="L94" s="83">
        <v>19167</v>
      </c>
      <c r="M94" s="83">
        <v>27442</v>
      </c>
      <c r="P94" s="55"/>
      <c r="Q94" s="55"/>
    </row>
    <row r="95" spans="1:17" ht="20.100000000000001" customHeight="1" x14ac:dyDescent="0.25">
      <c r="A95" s="35" t="s">
        <v>231</v>
      </c>
      <c r="B95" s="83">
        <v>3358</v>
      </c>
      <c r="C95" s="83">
        <v>4866</v>
      </c>
      <c r="D95" s="83">
        <v>3811</v>
      </c>
      <c r="E95" s="83">
        <v>5472</v>
      </c>
      <c r="F95" s="83">
        <v>3622</v>
      </c>
      <c r="G95" s="83">
        <v>6522</v>
      </c>
      <c r="H95" s="83">
        <v>3366</v>
      </c>
      <c r="I95" s="83">
        <v>6159</v>
      </c>
      <c r="J95" s="83">
        <v>4097</v>
      </c>
      <c r="K95" s="83">
        <v>5448</v>
      </c>
      <c r="L95" s="83">
        <v>5376</v>
      </c>
      <c r="M95" s="83">
        <v>6385</v>
      </c>
      <c r="P95" s="55"/>
      <c r="Q95" s="55"/>
    </row>
    <row r="96" spans="1:17" ht="20.100000000000001" customHeight="1" x14ac:dyDescent="0.25">
      <c r="A96" s="35" t="s">
        <v>232</v>
      </c>
      <c r="B96" s="83">
        <v>6163</v>
      </c>
      <c r="C96" s="83">
        <v>9177</v>
      </c>
      <c r="D96" s="83">
        <v>6537</v>
      </c>
      <c r="E96" s="83">
        <v>8204</v>
      </c>
      <c r="F96" s="83">
        <v>6458</v>
      </c>
      <c r="G96" s="83">
        <v>12560</v>
      </c>
      <c r="H96" s="83">
        <v>6249</v>
      </c>
      <c r="I96" s="83">
        <v>9986</v>
      </c>
      <c r="J96" s="83">
        <v>6878</v>
      </c>
      <c r="K96" s="83">
        <v>11302</v>
      </c>
      <c r="L96" s="83">
        <v>6446</v>
      </c>
      <c r="M96" s="83">
        <v>9852</v>
      </c>
      <c r="P96" s="55"/>
      <c r="Q96" s="55"/>
    </row>
    <row r="97" spans="1:17" ht="20.100000000000001" customHeight="1" x14ac:dyDescent="0.25">
      <c r="A97" s="35" t="s">
        <v>233</v>
      </c>
      <c r="B97" s="83">
        <v>4011</v>
      </c>
      <c r="C97" s="83">
        <v>4339</v>
      </c>
      <c r="D97" s="83">
        <v>5438</v>
      </c>
      <c r="E97" s="83">
        <v>5344</v>
      </c>
      <c r="F97" s="83">
        <v>4644</v>
      </c>
      <c r="G97" s="83">
        <v>4594</v>
      </c>
      <c r="H97" s="83">
        <v>5090</v>
      </c>
      <c r="I97" s="83">
        <v>4892</v>
      </c>
      <c r="J97" s="83">
        <v>5777</v>
      </c>
      <c r="K97" s="83">
        <v>5470</v>
      </c>
      <c r="L97" s="83">
        <v>4930</v>
      </c>
      <c r="M97" s="83">
        <v>4918</v>
      </c>
      <c r="P97" s="55"/>
      <c r="Q97" s="55"/>
    </row>
    <row r="98" spans="1:17" ht="20.100000000000001" customHeight="1" x14ac:dyDescent="0.25">
      <c r="A98" s="35" t="s">
        <v>234</v>
      </c>
      <c r="B98" s="83">
        <v>902</v>
      </c>
      <c r="C98" s="83">
        <v>1003</v>
      </c>
      <c r="D98" s="83">
        <v>1312</v>
      </c>
      <c r="E98" s="83">
        <v>1393</v>
      </c>
      <c r="F98" s="83">
        <v>1170</v>
      </c>
      <c r="G98" s="83">
        <v>1331</v>
      </c>
      <c r="H98" s="83">
        <v>1258</v>
      </c>
      <c r="I98" s="83">
        <v>1334</v>
      </c>
      <c r="J98" s="83">
        <v>1386</v>
      </c>
      <c r="K98" s="83">
        <v>1409</v>
      </c>
      <c r="L98" s="83">
        <v>855</v>
      </c>
      <c r="M98" s="83">
        <v>995</v>
      </c>
      <c r="P98" s="55"/>
      <c r="Q98" s="55"/>
    </row>
    <row r="99" spans="1:17" ht="20.100000000000001" customHeight="1" x14ac:dyDescent="0.25">
      <c r="A99" s="35" t="s">
        <v>235</v>
      </c>
      <c r="B99" s="83">
        <v>0</v>
      </c>
      <c r="C99" s="83">
        <v>0</v>
      </c>
      <c r="D99" s="83">
        <v>0</v>
      </c>
      <c r="E99" s="83">
        <v>1</v>
      </c>
      <c r="F99" s="83">
        <v>0</v>
      </c>
      <c r="G99" s="83">
        <v>0</v>
      </c>
      <c r="H99" s="83">
        <v>0</v>
      </c>
      <c r="I99" s="83">
        <v>0</v>
      </c>
      <c r="J99" s="83">
        <v>0</v>
      </c>
      <c r="K99" s="83">
        <v>0</v>
      </c>
      <c r="L99" s="83">
        <v>0</v>
      </c>
      <c r="M99" s="83">
        <v>0</v>
      </c>
      <c r="P99" s="55"/>
      <c r="Q99" s="55"/>
    </row>
    <row r="100" spans="1:17" ht="20.100000000000001" customHeight="1" x14ac:dyDescent="0.25">
      <c r="A100" s="35" t="s">
        <v>236</v>
      </c>
      <c r="B100" s="83">
        <v>2180</v>
      </c>
      <c r="C100" s="83">
        <v>1996</v>
      </c>
      <c r="D100" s="83">
        <v>2589</v>
      </c>
      <c r="E100" s="83">
        <v>2572</v>
      </c>
      <c r="F100" s="83">
        <v>2286</v>
      </c>
      <c r="G100" s="83">
        <v>2604</v>
      </c>
      <c r="H100" s="83">
        <v>2314</v>
      </c>
      <c r="I100" s="83">
        <v>2842</v>
      </c>
      <c r="J100" s="83">
        <v>2629</v>
      </c>
      <c r="K100" s="83">
        <v>3349</v>
      </c>
      <c r="L100" s="83">
        <v>2561</v>
      </c>
      <c r="M100" s="83">
        <v>3399</v>
      </c>
      <c r="P100" s="55"/>
      <c r="Q100" s="55"/>
    </row>
    <row r="101" spans="1:17" ht="20.100000000000001" customHeight="1" x14ac:dyDescent="0.25">
      <c r="A101" s="35" t="s">
        <v>237</v>
      </c>
      <c r="B101" s="83">
        <v>3167</v>
      </c>
      <c r="C101" s="83">
        <v>4119</v>
      </c>
      <c r="D101" s="83">
        <v>3868</v>
      </c>
      <c r="E101" s="83">
        <v>5858</v>
      </c>
      <c r="F101" s="83">
        <v>3646</v>
      </c>
      <c r="G101" s="83">
        <v>4369</v>
      </c>
      <c r="H101" s="83">
        <v>4037</v>
      </c>
      <c r="I101" s="83">
        <v>5027</v>
      </c>
      <c r="J101" s="83">
        <v>4490</v>
      </c>
      <c r="K101" s="83">
        <v>4244</v>
      </c>
      <c r="L101" s="83">
        <v>4358</v>
      </c>
      <c r="M101" s="83">
        <v>4076</v>
      </c>
      <c r="P101" s="55"/>
      <c r="Q101" s="55"/>
    </row>
    <row r="102" spans="1:17" ht="20.100000000000001" customHeight="1" x14ac:dyDescent="0.25">
      <c r="A102" s="35" t="s">
        <v>238</v>
      </c>
      <c r="B102" s="83">
        <v>28</v>
      </c>
      <c r="C102" s="83">
        <v>7</v>
      </c>
      <c r="D102" s="83">
        <v>29</v>
      </c>
      <c r="E102" s="83">
        <v>16</v>
      </c>
      <c r="F102" s="83">
        <v>29</v>
      </c>
      <c r="G102" s="83">
        <v>21</v>
      </c>
      <c r="H102" s="83">
        <v>49</v>
      </c>
      <c r="I102" s="83">
        <v>28</v>
      </c>
      <c r="J102" s="83">
        <v>28</v>
      </c>
      <c r="K102" s="83">
        <v>8</v>
      </c>
      <c r="L102" s="83">
        <v>28</v>
      </c>
      <c r="M102" s="83">
        <v>12</v>
      </c>
      <c r="P102" s="55"/>
      <c r="Q102" s="55"/>
    </row>
    <row r="103" spans="1:17" ht="20.100000000000001" customHeight="1" x14ac:dyDescent="0.25">
      <c r="A103" s="35" t="s">
        <v>239</v>
      </c>
      <c r="B103" s="83">
        <v>17</v>
      </c>
      <c r="C103" s="83">
        <v>7</v>
      </c>
      <c r="D103" s="83">
        <v>7</v>
      </c>
      <c r="E103" s="83">
        <v>12</v>
      </c>
      <c r="F103" s="83">
        <v>24</v>
      </c>
      <c r="G103" s="83">
        <v>24</v>
      </c>
      <c r="H103" s="83">
        <v>18</v>
      </c>
      <c r="I103" s="83">
        <v>7</v>
      </c>
      <c r="J103" s="83">
        <v>7</v>
      </c>
      <c r="K103" s="83">
        <v>5</v>
      </c>
      <c r="L103" s="83">
        <v>22</v>
      </c>
      <c r="M103" s="83">
        <v>18</v>
      </c>
      <c r="P103" s="55"/>
      <c r="Q103" s="55"/>
    </row>
    <row r="104" spans="1:17" ht="20.100000000000001" customHeight="1" x14ac:dyDescent="0.25">
      <c r="A104" s="35" t="s">
        <v>240</v>
      </c>
      <c r="B104" s="83">
        <v>3799</v>
      </c>
      <c r="C104" s="83">
        <v>3858</v>
      </c>
      <c r="D104" s="83">
        <v>3974</v>
      </c>
      <c r="E104" s="83">
        <v>3959</v>
      </c>
      <c r="F104" s="83">
        <v>3998</v>
      </c>
      <c r="G104" s="83">
        <v>4826</v>
      </c>
      <c r="H104" s="83">
        <v>3626</v>
      </c>
      <c r="I104" s="83">
        <v>4403</v>
      </c>
      <c r="J104" s="83">
        <v>3926</v>
      </c>
      <c r="K104" s="83">
        <v>4841</v>
      </c>
      <c r="L104" s="83">
        <v>2330</v>
      </c>
      <c r="M104" s="83">
        <v>3589</v>
      </c>
      <c r="P104" s="55"/>
      <c r="Q104" s="55"/>
    </row>
    <row r="105" spans="1:17" ht="20.100000000000001" customHeight="1" x14ac:dyDescent="0.25">
      <c r="A105" s="35" t="s">
        <v>241</v>
      </c>
      <c r="B105" s="83">
        <v>1998</v>
      </c>
      <c r="C105" s="83">
        <v>2223</v>
      </c>
      <c r="D105" s="83">
        <v>3529</v>
      </c>
      <c r="E105" s="83">
        <v>3613</v>
      </c>
      <c r="F105" s="83">
        <v>2913</v>
      </c>
      <c r="G105" s="83">
        <v>2698</v>
      </c>
      <c r="H105" s="83">
        <v>3195</v>
      </c>
      <c r="I105" s="83">
        <v>2450</v>
      </c>
      <c r="J105" s="83">
        <v>3019</v>
      </c>
      <c r="K105" s="83">
        <v>3650</v>
      </c>
      <c r="L105" s="83">
        <v>3161</v>
      </c>
      <c r="M105" s="83">
        <v>3399</v>
      </c>
      <c r="P105" s="55"/>
      <c r="Q105" s="55"/>
    </row>
    <row r="106" spans="1:17" s="30" customFormat="1" ht="20.100000000000001" customHeight="1" x14ac:dyDescent="0.25">
      <c r="A106" s="30" t="s">
        <v>242</v>
      </c>
      <c r="B106" s="89">
        <v>16580</v>
      </c>
      <c r="C106" s="89">
        <v>15478</v>
      </c>
      <c r="D106" s="89">
        <v>20673</v>
      </c>
      <c r="E106" s="89">
        <v>21376</v>
      </c>
      <c r="F106" s="89">
        <v>16788</v>
      </c>
      <c r="G106" s="89">
        <v>15154</v>
      </c>
      <c r="H106" s="89">
        <v>17173</v>
      </c>
      <c r="I106" s="89">
        <v>15079</v>
      </c>
      <c r="J106" s="89">
        <v>17339</v>
      </c>
      <c r="K106" s="89">
        <v>16563</v>
      </c>
      <c r="L106" s="89">
        <v>14304</v>
      </c>
      <c r="M106" s="89">
        <v>11859</v>
      </c>
      <c r="P106" s="53"/>
      <c r="Q106" s="53"/>
    </row>
    <row r="107" spans="1:17" ht="20.100000000000001" customHeight="1" x14ac:dyDescent="0.25">
      <c r="A107" s="35" t="s">
        <v>243</v>
      </c>
      <c r="B107" s="83">
        <v>2996</v>
      </c>
      <c r="C107" s="83">
        <v>3760</v>
      </c>
      <c r="D107" s="83">
        <v>5904</v>
      </c>
      <c r="E107" s="83">
        <v>7684</v>
      </c>
      <c r="F107" s="83">
        <v>3986</v>
      </c>
      <c r="G107" s="83">
        <v>3696</v>
      </c>
      <c r="H107" s="83">
        <v>4115</v>
      </c>
      <c r="I107" s="83">
        <v>3641</v>
      </c>
      <c r="J107" s="83">
        <v>3755</v>
      </c>
      <c r="K107" s="83">
        <v>4803</v>
      </c>
      <c r="L107" s="83">
        <v>2761</v>
      </c>
      <c r="M107" s="83">
        <v>2265</v>
      </c>
      <c r="P107" s="55"/>
      <c r="Q107" s="55"/>
    </row>
    <row r="108" spans="1:17" ht="20.100000000000001" customHeight="1" x14ac:dyDescent="0.25">
      <c r="A108" s="35" t="s">
        <v>244</v>
      </c>
      <c r="B108" s="83">
        <v>1218</v>
      </c>
      <c r="C108" s="83">
        <v>1191</v>
      </c>
      <c r="D108" s="83">
        <v>1831</v>
      </c>
      <c r="E108" s="83">
        <v>1695</v>
      </c>
      <c r="F108" s="83">
        <v>1455</v>
      </c>
      <c r="G108" s="83">
        <v>1318</v>
      </c>
      <c r="H108" s="83">
        <v>1578</v>
      </c>
      <c r="I108" s="83">
        <v>1179</v>
      </c>
      <c r="J108" s="83">
        <v>1653</v>
      </c>
      <c r="K108" s="83">
        <v>1003</v>
      </c>
      <c r="L108" s="83">
        <v>1144</v>
      </c>
      <c r="M108" s="83">
        <v>941</v>
      </c>
      <c r="P108" s="55"/>
      <c r="Q108" s="55"/>
    </row>
    <row r="109" spans="1:17" ht="20.100000000000001" customHeight="1" x14ac:dyDescent="0.25">
      <c r="A109" s="35" t="s">
        <v>245</v>
      </c>
      <c r="B109" s="83">
        <v>1775</v>
      </c>
      <c r="C109" s="83">
        <v>1080</v>
      </c>
      <c r="D109" s="83">
        <v>2196</v>
      </c>
      <c r="E109" s="83">
        <v>1324</v>
      </c>
      <c r="F109" s="83">
        <v>1899</v>
      </c>
      <c r="G109" s="83">
        <v>1097</v>
      </c>
      <c r="H109" s="83">
        <v>2368</v>
      </c>
      <c r="I109" s="83">
        <v>1132</v>
      </c>
      <c r="J109" s="83">
        <v>1525</v>
      </c>
      <c r="K109" s="83">
        <v>1312</v>
      </c>
      <c r="L109" s="83">
        <v>1608</v>
      </c>
      <c r="M109" s="83">
        <v>1094</v>
      </c>
      <c r="P109" s="55"/>
      <c r="Q109" s="55"/>
    </row>
    <row r="110" spans="1:17" ht="20.100000000000001" customHeight="1" x14ac:dyDescent="0.25">
      <c r="A110" s="35" t="s">
        <v>246</v>
      </c>
      <c r="B110" s="83">
        <v>3839</v>
      </c>
      <c r="C110" s="83">
        <v>3923</v>
      </c>
      <c r="D110" s="83">
        <v>4709</v>
      </c>
      <c r="E110" s="83">
        <v>4561</v>
      </c>
      <c r="F110" s="83">
        <v>4019</v>
      </c>
      <c r="G110" s="83">
        <v>3779</v>
      </c>
      <c r="H110" s="83">
        <v>3715</v>
      </c>
      <c r="I110" s="83">
        <v>3382</v>
      </c>
      <c r="J110" s="83">
        <v>4133</v>
      </c>
      <c r="K110" s="83">
        <v>3285</v>
      </c>
      <c r="L110" s="83">
        <v>3431</v>
      </c>
      <c r="M110" s="83">
        <v>2834</v>
      </c>
      <c r="P110" s="55"/>
      <c r="Q110" s="55"/>
    </row>
    <row r="111" spans="1:17" ht="20.100000000000001" customHeight="1" x14ac:dyDescent="0.25">
      <c r="A111" s="35" t="s">
        <v>247</v>
      </c>
      <c r="B111" s="83">
        <v>3172</v>
      </c>
      <c r="C111" s="83">
        <v>3200</v>
      </c>
      <c r="D111" s="83">
        <v>2991</v>
      </c>
      <c r="E111" s="83">
        <v>3290</v>
      </c>
      <c r="F111" s="83">
        <v>2696</v>
      </c>
      <c r="G111" s="83">
        <v>2815</v>
      </c>
      <c r="H111" s="83">
        <v>2309</v>
      </c>
      <c r="I111" s="83">
        <v>3093</v>
      </c>
      <c r="J111" s="83">
        <v>3152</v>
      </c>
      <c r="K111" s="83">
        <v>3032</v>
      </c>
      <c r="L111" s="83">
        <v>2782</v>
      </c>
      <c r="M111" s="83">
        <v>2443</v>
      </c>
      <c r="P111" s="55"/>
      <c r="Q111" s="55"/>
    </row>
    <row r="112" spans="1:17" ht="20.100000000000001" customHeight="1" x14ac:dyDescent="0.25">
      <c r="A112" s="35" t="s">
        <v>217</v>
      </c>
      <c r="B112" s="83">
        <v>3580</v>
      </c>
      <c r="C112" s="83">
        <v>2324</v>
      </c>
      <c r="D112" s="83">
        <v>3042</v>
      </c>
      <c r="E112" s="83">
        <v>2822</v>
      </c>
      <c r="F112" s="83">
        <v>2733</v>
      </c>
      <c r="G112" s="83">
        <v>2449</v>
      </c>
      <c r="H112" s="83">
        <v>3088</v>
      </c>
      <c r="I112" s="83">
        <v>2652</v>
      </c>
      <c r="J112" s="83">
        <v>3121</v>
      </c>
      <c r="K112" s="83">
        <v>3128</v>
      </c>
      <c r="L112" s="83">
        <v>2578</v>
      </c>
      <c r="M112" s="83">
        <v>2282</v>
      </c>
      <c r="P112" s="55"/>
      <c r="Q112" s="55"/>
    </row>
    <row r="113" spans="1:17" ht="20.100000000000001" customHeight="1" x14ac:dyDescent="0.25">
      <c r="A113" s="30" t="s">
        <v>249</v>
      </c>
      <c r="B113" s="89">
        <v>51862</v>
      </c>
      <c r="C113" s="89">
        <v>51343</v>
      </c>
      <c r="D113" s="89">
        <v>55577</v>
      </c>
      <c r="E113" s="89">
        <v>52707</v>
      </c>
      <c r="F113" s="89">
        <v>47099</v>
      </c>
      <c r="G113" s="89">
        <v>50943</v>
      </c>
      <c r="H113" s="89">
        <v>60452</v>
      </c>
      <c r="I113" s="89">
        <v>59483</v>
      </c>
      <c r="J113" s="89">
        <v>76450</v>
      </c>
      <c r="K113" s="89">
        <v>68241</v>
      </c>
      <c r="L113" s="89">
        <v>73243</v>
      </c>
      <c r="M113" s="89">
        <v>68836</v>
      </c>
      <c r="P113" s="55"/>
      <c r="Q113" s="55"/>
    </row>
    <row r="114" spans="1:17" ht="20.100000000000001" customHeight="1" x14ac:dyDescent="0.25">
      <c r="A114" s="35" t="s">
        <v>250</v>
      </c>
      <c r="B114" s="83">
        <v>8797</v>
      </c>
      <c r="C114" s="83">
        <v>9041</v>
      </c>
      <c r="D114" s="83">
        <v>9786</v>
      </c>
      <c r="E114" s="83">
        <v>9537</v>
      </c>
      <c r="F114" s="83">
        <v>8143</v>
      </c>
      <c r="G114" s="83">
        <v>8530</v>
      </c>
      <c r="H114" s="83">
        <v>11137</v>
      </c>
      <c r="I114" s="83">
        <v>10575</v>
      </c>
      <c r="J114" s="83">
        <v>14269</v>
      </c>
      <c r="K114" s="83">
        <v>11646</v>
      </c>
      <c r="L114" s="83">
        <v>11689</v>
      </c>
      <c r="M114" s="83">
        <v>11746</v>
      </c>
      <c r="P114" s="55"/>
      <c r="Q114" s="55"/>
    </row>
    <row r="115" spans="1:17" ht="20.100000000000001" customHeight="1" x14ac:dyDescent="0.25">
      <c r="A115" s="35" t="s">
        <v>251</v>
      </c>
      <c r="B115" s="83">
        <v>1043</v>
      </c>
      <c r="C115" s="83">
        <v>876</v>
      </c>
      <c r="D115" s="83">
        <v>1108</v>
      </c>
      <c r="E115" s="83">
        <v>858</v>
      </c>
      <c r="F115" s="83">
        <v>902</v>
      </c>
      <c r="G115" s="83">
        <v>754</v>
      </c>
      <c r="H115" s="83">
        <v>1156</v>
      </c>
      <c r="I115" s="83">
        <v>948</v>
      </c>
      <c r="J115" s="83">
        <v>1549</v>
      </c>
      <c r="K115" s="83">
        <v>1270</v>
      </c>
      <c r="L115" s="83">
        <v>1181</v>
      </c>
      <c r="M115" s="83">
        <v>1175</v>
      </c>
      <c r="P115" s="55"/>
      <c r="Q115" s="55"/>
    </row>
    <row r="116" spans="1:17" ht="20.100000000000001" customHeight="1" x14ac:dyDescent="0.25">
      <c r="A116" s="35" t="s">
        <v>252</v>
      </c>
      <c r="B116" s="83">
        <v>1271</v>
      </c>
      <c r="C116" s="83">
        <v>1224</v>
      </c>
      <c r="D116" s="83">
        <v>1258</v>
      </c>
      <c r="E116" s="83">
        <v>1020</v>
      </c>
      <c r="F116" s="83">
        <v>949</v>
      </c>
      <c r="G116" s="83">
        <v>1074</v>
      </c>
      <c r="H116" s="83">
        <v>1340</v>
      </c>
      <c r="I116" s="83">
        <v>1179</v>
      </c>
      <c r="J116" s="83">
        <v>1257</v>
      </c>
      <c r="K116" s="83">
        <v>1195</v>
      </c>
      <c r="L116" s="83">
        <v>1274</v>
      </c>
      <c r="M116" s="83">
        <v>1192</v>
      </c>
      <c r="P116" s="55"/>
      <c r="Q116" s="55"/>
    </row>
    <row r="117" spans="1:17" ht="20.100000000000001" customHeight="1" x14ac:dyDescent="0.25">
      <c r="A117" s="35" t="s">
        <v>253</v>
      </c>
      <c r="B117" s="83">
        <v>639</v>
      </c>
      <c r="C117" s="83">
        <v>549</v>
      </c>
      <c r="D117" s="83">
        <v>657</v>
      </c>
      <c r="E117" s="83">
        <v>559</v>
      </c>
      <c r="F117" s="83">
        <v>552</v>
      </c>
      <c r="G117" s="83">
        <v>672</v>
      </c>
      <c r="H117" s="83">
        <v>961</v>
      </c>
      <c r="I117" s="83">
        <v>977</v>
      </c>
      <c r="J117" s="83">
        <v>1083</v>
      </c>
      <c r="K117" s="83">
        <v>975</v>
      </c>
      <c r="L117" s="83">
        <v>1033</v>
      </c>
      <c r="M117" s="83">
        <v>921</v>
      </c>
      <c r="P117" s="55"/>
      <c r="Q117" s="55"/>
    </row>
    <row r="118" spans="1:17" ht="20.100000000000001" customHeight="1" x14ac:dyDescent="0.25">
      <c r="A118" s="35" t="s">
        <v>254</v>
      </c>
      <c r="B118" s="83">
        <v>7262</v>
      </c>
      <c r="C118" s="83">
        <v>7453</v>
      </c>
      <c r="D118" s="83">
        <v>8104</v>
      </c>
      <c r="E118" s="83">
        <v>7331</v>
      </c>
      <c r="F118" s="83">
        <v>7386</v>
      </c>
      <c r="G118" s="83">
        <v>7776</v>
      </c>
      <c r="H118" s="83">
        <v>7993</v>
      </c>
      <c r="I118" s="83">
        <v>8245</v>
      </c>
      <c r="J118" s="83">
        <v>10426</v>
      </c>
      <c r="K118" s="83">
        <v>9739</v>
      </c>
      <c r="L118" s="83">
        <v>8860</v>
      </c>
      <c r="M118" s="83">
        <v>7840</v>
      </c>
      <c r="P118" s="55"/>
      <c r="Q118" s="55"/>
    </row>
    <row r="119" spans="1:17" ht="20.100000000000001" customHeight="1" x14ac:dyDescent="0.25">
      <c r="A119" s="35" t="s">
        <v>255</v>
      </c>
      <c r="B119" s="83">
        <v>308</v>
      </c>
      <c r="C119" s="83">
        <v>331</v>
      </c>
      <c r="D119" s="83">
        <v>354</v>
      </c>
      <c r="E119" s="83">
        <v>393</v>
      </c>
      <c r="F119" s="83">
        <v>504</v>
      </c>
      <c r="G119" s="83">
        <v>406</v>
      </c>
      <c r="H119" s="83">
        <v>622</v>
      </c>
      <c r="I119" s="83">
        <v>703</v>
      </c>
      <c r="J119" s="83">
        <v>812</v>
      </c>
      <c r="K119" s="83">
        <v>731</v>
      </c>
      <c r="L119" s="83">
        <v>778</v>
      </c>
      <c r="M119" s="83">
        <v>561</v>
      </c>
      <c r="P119" s="55"/>
      <c r="Q119" s="55"/>
    </row>
    <row r="120" spans="1:17" ht="20.100000000000001" customHeight="1" x14ac:dyDescent="0.25">
      <c r="A120" s="35" t="s">
        <v>256</v>
      </c>
      <c r="B120" s="83">
        <v>6613</v>
      </c>
      <c r="C120" s="83">
        <v>6534</v>
      </c>
      <c r="D120" s="83">
        <v>6526</v>
      </c>
      <c r="E120" s="83">
        <v>6086</v>
      </c>
      <c r="F120" s="83">
        <v>4696</v>
      </c>
      <c r="G120" s="83">
        <v>5717</v>
      </c>
      <c r="H120" s="83">
        <v>6718</v>
      </c>
      <c r="I120" s="83">
        <v>6735</v>
      </c>
      <c r="J120" s="83">
        <v>7925</v>
      </c>
      <c r="K120" s="83">
        <v>6942</v>
      </c>
      <c r="L120" s="83">
        <v>7965</v>
      </c>
      <c r="M120" s="83">
        <v>7748</v>
      </c>
      <c r="P120" s="55"/>
      <c r="Q120" s="55"/>
    </row>
    <row r="121" spans="1:17" ht="20.100000000000001" customHeight="1" x14ac:dyDescent="0.25">
      <c r="A121" s="35" t="s">
        <v>257</v>
      </c>
      <c r="B121" s="83">
        <v>252</v>
      </c>
      <c r="C121" s="83">
        <v>241</v>
      </c>
      <c r="D121" s="83">
        <v>285</v>
      </c>
      <c r="E121" s="83">
        <v>192</v>
      </c>
      <c r="F121" s="83">
        <v>166</v>
      </c>
      <c r="G121" s="83">
        <v>250</v>
      </c>
      <c r="H121" s="83">
        <v>239</v>
      </c>
      <c r="I121" s="83">
        <v>279</v>
      </c>
      <c r="J121" s="83">
        <v>301</v>
      </c>
      <c r="K121" s="83">
        <v>323</v>
      </c>
      <c r="L121" s="83">
        <v>309</v>
      </c>
      <c r="M121" s="83">
        <v>352</v>
      </c>
      <c r="P121" s="55"/>
      <c r="Q121" s="55"/>
    </row>
    <row r="122" spans="1:17" ht="20.100000000000001" customHeight="1" x14ac:dyDescent="0.25">
      <c r="A122" s="35" t="s">
        <v>258</v>
      </c>
      <c r="B122" s="83">
        <v>3280</v>
      </c>
      <c r="C122" s="83">
        <v>2788</v>
      </c>
      <c r="D122" s="83">
        <v>2589</v>
      </c>
      <c r="E122" s="83">
        <v>2416</v>
      </c>
      <c r="F122" s="83">
        <v>2426</v>
      </c>
      <c r="G122" s="83">
        <v>2411</v>
      </c>
      <c r="H122" s="83">
        <v>3216</v>
      </c>
      <c r="I122" s="83">
        <v>2560</v>
      </c>
      <c r="J122" s="83">
        <v>3137</v>
      </c>
      <c r="K122" s="83">
        <v>3658</v>
      </c>
      <c r="L122" s="83">
        <v>3406</v>
      </c>
      <c r="M122" s="83">
        <v>3093</v>
      </c>
      <c r="P122" s="55"/>
      <c r="Q122" s="55"/>
    </row>
    <row r="123" spans="1:17" ht="20.100000000000001" customHeight="1" x14ac:dyDescent="0.25">
      <c r="A123" s="35" t="s">
        <v>259</v>
      </c>
      <c r="B123" s="83">
        <v>131</v>
      </c>
      <c r="C123" s="83">
        <v>131</v>
      </c>
      <c r="D123" s="83">
        <v>220</v>
      </c>
      <c r="E123" s="83">
        <v>141</v>
      </c>
      <c r="F123" s="83">
        <v>130</v>
      </c>
      <c r="G123" s="83">
        <v>117</v>
      </c>
      <c r="H123" s="83">
        <v>188</v>
      </c>
      <c r="I123" s="83">
        <v>155</v>
      </c>
      <c r="J123" s="83">
        <v>284</v>
      </c>
      <c r="K123" s="83">
        <v>314</v>
      </c>
      <c r="L123" s="83">
        <v>172</v>
      </c>
      <c r="M123" s="83">
        <v>147</v>
      </c>
      <c r="P123" s="55"/>
      <c r="Q123" s="55"/>
    </row>
    <row r="124" spans="1:17" ht="20.100000000000001" customHeight="1" x14ac:dyDescent="0.25">
      <c r="A124" s="35" t="s">
        <v>260</v>
      </c>
      <c r="B124" s="83">
        <v>4474</v>
      </c>
      <c r="C124" s="83">
        <v>4175</v>
      </c>
      <c r="D124" s="83">
        <v>5037</v>
      </c>
      <c r="E124" s="83">
        <v>4633</v>
      </c>
      <c r="F124" s="83">
        <v>4650</v>
      </c>
      <c r="G124" s="83">
        <v>5151</v>
      </c>
      <c r="H124" s="83">
        <v>5438</v>
      </c>
      <c r="I124" s="83">
        <v>5574</v>
      </c>
      <c r="J124" s="83">
        <v>7483</v>
      </c>
      <c r="K124" s="83">
        <v>7335</v>
      </c>
      <c r="L124" s="83">
        <v>6120</v>
      </c>
      <c r="M124" s="83">
        <v>5783</v>
      </c>
      <c r="P124" s="55"/>
      <c r="Q124" s="55"/>
    </row>
    <row r="125" spans="1:17" ht="20.100000000000001" customHeight="1" x14ac:dyDescent="0.25">
      <c r="A125" s="35" t="s">
        <v>261</v>
      </c>
      <c r="B125" s="83">
        <v>634</v>
      </c>
      <c r="C125" s="83">
        <v>570</v>
      </c>
      <c r="D125" s="83">
        <v>627</v>
      </c>
      <c r="E125" s="83">
        <v>649</v>
      </c>
      <c r="F125" s="83">
        <v>617</v>
      </c>
      <c r="G125" s="83">
        <v>800</v>
      </c>
      <c r="H125" s="83">
        <v>652</v>
      </c>
      <c r="I125" s="83">
        <v>791</v>
      </c>
      <c r="J125" s="83">
        <v>812</v>
      </c>
      <c r="K125" s="83">
        <v>883</v>
      </c>
      <c r="L125" s="83">
        <v>784</v>
      </c>
      <c r="M125" s="83">
        <v>962</v>
      </c>
      <c r="P125" s="55"/>
      <c r="Q125" s="55"/>
    </row>
    <row r="126" spans="1:17" ht="20.100000000000001" customHeight="1" x14ac:dyDescent="0.25">
      <c r="A126" s="35" t="s">
        <v>262</v>
      </c>
      <c r="B126" s="83">
        <v>6292</v>
      </c>
      <c r="C126" s="83">
        <v>6819</v>
      </c>
      <c r="D126" s="83">
        <v>7208</v>
      </c>
      <c r="E126" s="83">
        <v>7799</v>
      </c>
      <c r="F126" s="83">
        <v>5264</v>
      </c>
      <c r="G126" s="83">
        <v>5798</v>
      </c>
      <c r="H126" s="83">
        <v>6798</v>
      </c>
      <c r="I126" s="83">
        <v>6720</v>
      </c>
      <c r="J126" s="83">
        <v>8925</v>
      </c>
      <c r="K126" s="83">
        <v>8479</v>
      </c>
      <c r="L126" s="83">
        <v>9808</v>
      </c>
      <c r="M126" s="83">
        <v>9444</v>
      </c>
      <c r="P126" s="55"/>
      <c r="Q126" s="55"/>
    </row>
    <row r="127" spans="1:17" ht="20.100000000000001" customHeight="1" x14ac:dyDescent="0.25">
      <c r="A127" s="35" t="s">
        <v>263</v>
      </c>
      <c r="B127" s="83">
        <v>526</v>
      </c>
      <c r="C127" s="83">
        <v>457</v>
      </c>
      <c r="D127" s="83">
        <v>551</v>
      </c>
      <c r="E127" s="83">
        <v>443</v>
      </c>
      <c r="F127" s="83">
        <v>523</v>
      </c>
      <c r="G127" s="83">
        <v>488</v>
      </c>
      <c r="H127" s="83">
        <v>698</v>
      </c>
      <c r="I127" s="83">
        <v>719</v>
      </c>
      <c r="J127" s="83">
        <v>906</v>
      </c>
      <c r="K127" s="83">
        <v>691</v>
      </c>
      <c r="L127" s="83">
        <v>1223</v>
      </c>
      <c r="M127" s="83">
        <v>929</v>
      </c>
      <c r="P127" s="55"/>
      <c r="Q127" s="55"/>
    </row>
    <row r="128" spans="1:17" ht="20.100000000000001" customHeight="1" x14ac:dyDescent="0.25">
      <c r="A128" s="35" t="s">
        <v>264</v>
      </c>
      <c r="B128" s="83">
        <v>469</v>
      </c>
      <c r="C128" s="83">
        <v>623</v>
      </c>
      <c r="D128" s="83">
        <v>611</v>
      </c>
      <c r="E128" s="83">
        <v>535</v>
      </c>
      <c r="F128" s="83">
        <v>540</v>
      </c>
      <c r="G128" s="83">
        <v>492</v>
      </c>
      <c r="H128" s="83">
        <v>642</v>
      </c>
      <c r="I128" s="83">
        <v>467</v>
      </c>
      <c r="J128" s="83">
        <v>832</v>
      </c>
      <c r="K128" s="83">
        <v>673</v>
      </c>
      <c r="L128" s="83">
        <v>656</v>
      </c>
      <c r="M128" s="83">
        <v>704</v>
      </c>
      <c r="P128" s="55"/>
      <c r="Q128" s="55"/>
    </row>
    <row r="129" spans="1:17" s="30" customFormat="1" ht="20.100000000000001" customHeight="1" x14ac:dyDescent="0.25">
      <c r="A129" s="35" t="s">
        <v>265</v>
      </c>
      <c r="B129" s="83">
        <v>4450</v>
      </c>
      <c r="C129" s="83">
        <v>3804</v>
      </c>
      <c r="D129" s="83">
        <v>5250</v>
      </c>
      <c r="E129" s="83">
        <v>4690</v>
      </c>
      <c r="F129" s="83">
        <v>4375</v>
      </c>
      <c r="G129" s="83">
        <v>4579</v>
      </c>
      <c r="H129" s="83">
        <v>5432</v>
      </c>
      <c r="I129" s="83">
        <v>5048</v>
      </c>
      <c r="J129" s="83">
        <v>6875</v>
      </c>
      <c r="K129" s="83">
        <v>5441</v>
      </c>
      <c r="L129" s="83">
        <v>8024</v>
      </c>
      <c r="M129" s="83">
        <v>6706</v>
      </c>
      <c r="P129" s="53"/>
      <c r="Q129" s="53"/>
    </row>
    <row r="130" spans="1:17" s="30" customFormat="1" ht="20.100000000000001" customHeight="1" x14ac:dyDescent="0.25">
      <c r="A130" s="35" t="s">
        <v>266</v>
      </c>
      <c r="B130" s="83">
        <v>131</v>
      </c>
      <c r="C130" s="83">
        <v>227</v>
      </c>
      <c r="D130" s="83">
        <v>200</v>
      </c>
      <c r="E130" s="83">
        <v>217</v>
      </c>
      <c r="F130" s="83">
        <v>231</v>
      </c>
      <c r="G130" s="83">
        <v>219</v>
      </c>
      <c r="H130" s="83">
        <v>237</v>
      </c>
      <c r="I130" s="83">
        <v>263</v>
      </c>
      <c r="J130" s="83">
        <v>463</v>
      </c>
      <c r="K130" s="83">
        <v>267</v>
      </c>
      <c r="L130" s="83">
        <v>235</v>
      </c>
      <c r="M130" s="83">
        <v>222</v>
      </c>
      <c r="P130" s="53"/>
      <c r="Q130" s="53"/>
    </row>
    <row r="131" spans="1:17" s="30" customFormat="1" ht="20.100000000000001" customHeight="1" x14ac:dyDescent="0.25">
      <c r="A131" s="35" t="s">
        <v>267</v>
      </c>
      <c r="B131" s="83">
        <v>504</v>
      </c>
      <c r="C131" s="83">
        <v>418</v>
      </c>
      <c r="D131" s="83">
        <v>782</v>
      </c>
      <c r="E131" s="83">
        <v>484</v>
      </c>
      <c r="F131" s="83">
        <v>473</v>
      </c>
      <c r="G131" s="83">
        <v>648</v>
      </c>
      <c r="H131" s="83">
        <v>605</v>
      </c>
      <c r="I131" s="83">
        <v>544</v>
      </c>
      <c r="J131" s="83">
        <v>866</v>
      </c>
      <c r="K131" s="83">
        <v>829</v>
      </c>
      <c r="L131" s="83">
        <v>919</v>
      </c>
      <c r="M131" s="83">
        <v>870</v>
      </c>
      <c r="P131" s="53"/>
      <c r="Q131" s="53"/>
    </row>
    <row r="132" spans="1:17" ht="20.100000000000001" customHeight="1" x14ac:dyDescent="0.25">
      <c r="A132" s="35" t="s">
        <v>268</v>
      </c>
      <c r="B132" s="83">
        <v>872</v>
      </c>
      <c r="C132" s="83">
        <v>750</v>
      </c>
      <c r="D132" s="83">
        <v>1003</v>
      </c>
      <c r="E132" s="83">
        <v>938</v>
      </c>
      <c r="F132" s="83">
        <v>1340</v>
      </c>
      <c r="G132" s="83">
        <v>1318</v>
      </c>
      <c r="H132" s="83">
        <v>1708</v>
      </c>
      <c r="I132" s="83">
        <v>1515</v>
      </c>
      <c r="J132" s="83">
        <v>2288</v>
      </c>
      <c r="K132" s="83">
        <v>1560</v>
      </c>
      <c r="L132" s="83">
        <v>2309</v>
      </c>
      <c r="M132" s="83">
        <v>2039</v>
      </c>
      <c r="P132" s="55"/>
      <c r="Q132" s="55"/>
    </row>
    <row r="133" spans="1:17" ht="20.100000000000001" customHeight="1" x14ac:dyDescent="0.25">
      <c r="A133" s="35" t="s">
        <v>269</v>
      </c>
      <c r="B133" s="83">
        <v>2531</v>
      </c>
      <c r="C133" s="83">
        <v>2445</v>
      </c>
      <c r="D133" s="83">
        <v>1720</v>
      </c>
      <c r="E133" s="83">
        <v>1885</v>
      </c>
      <c r="F133" s="83">
        <v>1656</v>
      </c>
      <c r="G133" s="83">
        <v>1908</v>
      </c>
      <c r="H133" s="83">
        <v>2670</v>
      </c>
      <c r="I133" s="83">
        <v>2509</v>
      </c>
      <c r="J133" s="83">
        <v>2907</v>
      </c>
      <c r="K133" s="83">
        <v>2647</v>
      </c>
      <c r="L133" s="83">
        <v>4132</v>
      </c>
      <c r="M133" s="83">
        <v>3982</v>
      </c>
      <c r="P133" s="55"/>
      <c r="Q133" s="55"/>
    </row>
    <row r="134" spans="1:17" s="30" customFormat="1" ht="20.100000000000001" customHeight="1" x14ac:dyDescent="0.25">
      <c r="A134" s="35" t="s">
        <v>270</v>
      </c>
      <c r="B134" s="83">
        <v>1383</v>
      </c>
      <c r="C134" s="83">
        <v>1887</v>
      </c>
      <c r="D134" s="83">
        <v>1701</v>
      </c>
      <c r="E134" s="83">
        <v>1901</v>
      </c>
      <c r="F134" s="83">
        <v>1576</v>
      </c>
      <c r="G134" s="83">
        <v>1835</v>
      </c>
      <c r="H134" s="83">
        <v>2002</v>
      </c>
      <c r="I134" s="83">
        <v>2977</v>
      </c>
      <c r="J134" s="83">
        <v>3050</v>
      </c>
      <c r="K134" s="83">
        <v>2643</v>
      </c>
      <c r="L134" s="83">
        <v>2366</v>
      </c>
      <c r="M134" s="83">
        <v>2420</v>
      </c>
      <c r="P134" s="53"/>
      <c r="Q134" s="53"/>
    </row>
    <row r="135" spans="1:17" ht="20.100000000000001" customHeight="1" x14ac:dyDescent="0.25">
      <c r="A135" s="30" t="s">
        <v>271</v>
      </c>
      <c r="B135" s="89">
        <v>1311</v>
      </c>
      <c r="C135" s="89">
        <v>1326</v>
      </c>
      <c r="D135" s="89">
        <v>1450</v>
      </c>
      <c r="E135" s="89">
        <v>1444</v>
      </c>
      <c r="F135" s="89">
        <v>1583</v>
      </c>
      <c r="G135" s="89">
        <v>1468</v>
      </c>
      <c r="H135" s="89">
        <v>1485</v>
      </c>
      <c r="I135" s="89">
        <v>1529</v>
      </c>
      <c r="J135" s="89">
        <v>1788</v>
      </c>
      <c r="K135" s="89">
        <v>1608</v>
      </c>
      <c r="L135" s="89">
        <v>1874</v>
      </c>
      <c r="M135" s="89">
        <v>1681</v>
      </c>
      <c r="P135" s="55"/>
      <c r="Q135" s="55"/>
    </row>
    <row r="136" spans="1:17" ht="20.100000000000001" customHeight="1" x14ac:dyDescent="0.25">
      <c r="A136" s="35" t="s">
        <v>272</v>
      </c>
      <c r="B136" s="82">
        <v>974</v>
      </c>
      <c r="C136" s="82">
        <v>993</v>
      </c>
      <c r="D136" s="82">
        <v>1157</v>
      </c>
      <c r="E136" s="82">
        <v>1092</v>
      </c>
      <c r="F136" s="82">
        <v>1228</v>
      </c>
      <c r="G136" s="82">
        <v>1158</v>
      </c>
      <c r="H136" s="82">
        <v>1157</v>
      </c>
      <c r="I136" s="82">
        <v>1171</v>
      </c>
      <c r="J136" s="82">
        <v>1359</v>
      </c>
      <c r="K136" s="82">
        <v>1168</v>
      </c>
      <c r="L136" s="82">
        <v>1524</v>
      </c>
      <c r="M136" s="82">
        <v>1346</v>
      </c>
      <c r="P136" s="55"/>
      <c r="Q136" s="55"/>
    </row>
    <row r="137" spans="1:17" ht="20.100000000000001" customHeight="1" x14ac:dyDescent="0.25">
      <c r="A137" s="35" t="s">
        <v>273</v>
      </c>
      <c r="B137" s="82">
        <v>330</v>
      </c>
      <c r="C137" s="82">
        <v>326</v>
      </c>
      <c r="D137" s="82">
        <v>289</v>
      </c>
      <c r="E137" s="82">
        <v>348</v>
      </c>
      <c r="F137" s="82">
        <v>339</v>
      </c>
      <c r="G137" s="82">
        <v>302</v>
      </c>
      <c r="H137" s="82">
        <v>316</v>
      </c>
      <c r="I137" s="82">
        <v>354</v>
      </c>
      <c r="J137" s="82">
        <v>411</v>
      </c>
      <c r="K137" s="82">
        <v>422</v>
      </c>
      <c r="L137" s="82">
        <v>343</v>
      </c>
      <c r="M137" s="82">
        <v>319</v>
      </c>
      <c r="P137" s="55"/>
      <c r="Q137" s="55"/>
    </row>
    <row r="138" spans="1:17" ht="20.100000000000001" customHeight="1" x14ac:dyDescent="0.25">
      <c r="A138" s="35" t="s">
        <v>274</v>
      </c>
      <c r="B138" s="82">
        <v>7</v>
      </c>
      <c r="C138" s="82">
        <v>7</v>
      </c>
      <c r="D138" s="82">
        <v>4</v>
      </c>
      <c r="E138" s="82">
        <v>4</v>
      </c>
      <c r="F138" s="82">
        <v>16</v>
      </c>
      <c r="G138" s="82">
        <v>8</v>
      </c>
      <c r="H138" s="82">
        <v>12</v>
      </c>
      <c r="I138" s="82">
        <v>4</v>
      </c>
      <c r="J138" s="82">
        <v>18</v>
      </c>
      <c r="K138" s="82">
        <v>18</v>
      </c>
      <c r="L138" s="82">
        <v>7</v>
      </c>
      <c r="M138" s="82">
        <v>16</v>
      </c>
      <c r="P138" s="55"/>
      <c r="Q138" s="55"/>
    </row>
    <row r="139" spans="1:17" s="30" customFormat="1" ht="20.100000000000001" customHeight="1" thickBot="1" x14ac:dyDescent="0.3">
      <c r="A139" s="40" t="s">
        <v>275</v>
      </c>
      <c r="B139" s="99">
        <v>8</v>
      </c>
      <c r="C139" s="99">
        <v>4</v>
      </c>
      <c r="D139" s="99">
        <v>7</v>
      </c>
      <c r="E139" s="99">
        <v>7</v>
      </c>
      <c r="F139" s="99">
        <v>20</v>
      </c>
      <c r="G139" s="99">
        <v>5</v>
      </c>
      <c r="H139" s="99">
        <v>8</v>
      </c>
      <c r="I139" s="99">
        <v>16</v>
      </c>
      <c r="J139" s="99">
        <v>17</v>
      </c>
      <c r="K139" s="99">
        <v>22</v>
      </c>
      <c r="L139" s="99">
        <v>8</v>
      </c>
      <c r="M139" s="99">
        <v>8</v>
      </c>
      <c r="P139" s="53"/>
      <c r="Q139" s="53"/>
    </row>
    <row r="140" spans="1:17" s="290" customFormat="1" ht="20.100000000000001" customHeight="1" x14ac:dyDescent="0.25">
      <c r="A140" s="153" t="s">
        <v>320</v>
      </c>
      <c r="B140" s="291"/>
      <c r="C140" s="291"/>
      <c r="F140" s="291"/>
      <c r="G140" s="291"/>
      <c r="N140" s="313"/>
      <c r="O140" s="313"/>
      <c r="P140" s="234"/>
      <c r="Q140" s="234"/>
    </row>
    <row r="141" spans="1:17" ht="20.100000000000001" customHeight="1" x14ac:dyDescent="0.25">
      <c r="N141" s="65"/>
      <c r="O141" s="65"/>
    </row>
    <row r="142" spans="1:17" ht="20.100000000000001" customHeight="1" x14ac:dyDescent="0.25">
      <c r="N142" s="65"/>
      <c r="O142" s="65"/>
    </row>
    <row r="143" spans="1:17" ht="20.100000000000001" customHeight="1" x14ac:dyDescent="0.25">
      <c r="N143" s="65"/>
      <c r="O143" s="65"/>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73"/>
  <sheetViews>
    <sheetView showGridLines="0" zoomScaleNormal="100" zoomScaleSheetLayoutView="50" workbookViewId="0">
      <selection activeCell="E1" sqref="E1"/>
    </sheetView>
  </sheetViews>
  <sheetFormatPr defaultColWidth="9.140625" defaultRowHeight="15" x14ac:dyDescent="0.25"/>
  <cols>
    <col min="1" max="1" width="36.7109375" style="22" customWidth="1"/>
    <col min="2" max="11" width="10.7109375" style="22" customWidth="1"/>
    <col min="12" max="12" width="13.28515625" style="22" hidden="1" customWidth="1"/>
    <col min="13" max="13" width="13.28515625" style="22" bestFit="1" customWidth="1"/>
    <col min="14" max="14" width="12" style="22" bestFit="1" customWidth="1"/>
    <col min="15" max="16384" width="9.140625" style="22"/>
  </cols>
  <sheetData>
    <row r="1" spans="1:16" s="14" customFormat="1" ht="24.95" customHeight="1" x14ac:dyDescent="0.25">
      <c r="A1" s="14" t="s">
        <v>201</v>
      </c>
      <c r="H1" s="13"/>
      <c r="I1" s="13"/>
      <c r="J1" s="13"/>
      <c r="K1" s="13"/>
      <c r="L1" s="13"/>
      <c r="M1" s="13"/>
    </row>
    <row r="2" spans="1:16" s="14" customFormat="1" ht="24.95" customHeight="1" thickBot="1" x14ac:dyDescent="0.3">
      <c r="A2" s="15" t="s">
        <v>202</v>
      </c>
      <c r="B2" s="16"/>
      <c r="C2" s="16"/>
      <c r="D2" s="16"/>
      <c r="E2" s="16"/>
      <c r="F2" s="16"/>
      <c r="G2" s="16"/>
      <c r="H2" s="16"/>
      <c r="I2" s="16"/>
      <c r="J2" s="17"/>
      <c r="K2" s="16"/>
    </row>
    <row r="3" spans="1:16" s="14" customFormat="1" ht="20.100000000000001" customHeight="1" x14ac:dyDescent="0.25">
      <c r="A3" s="1480" t="s">
        <v>203</v>
      </c>
      <c r="B3" s="1483" t="s">
        <v>204</v>
      </c>
      <c r="C3" s="1484"/>
      <c r="D3" s="1484"/>
      <c r="E3" s="1484"/>
      <c r="F3" s="1484"/>
      <c r="G3" s="1484"/>
      <c r="H3" s="1484"/>
      <c r="I3" s="1484"/>
      <c r="J3" s="1484"/>
      <c r="K3" s="1484"/>
      <c r="L3" s="18"/>
    </row>
    <row r="4" spans="1:16" s="14" customFormat="1" ht="20.100000000000001" customHeight="1" x14ac:dyDescent="0.25">
      <c r="A4" s="1481"/>
      <c r="B4" s="1485" t="s">
        <v>205</v>
      </c>
      <c r="C4" s="1485"/>
      <c r="D4" s="1485" t="s">
        <v>206</v>
      </c>
      <c r="E4" s="1485"/>
      <c r="F4" s="1485"/>
      <c r="G4" s="1485"/>
      <c r="H4" s="1485"/>
      <c r="I4" s="1485"/>
      <c r="J4" s="1485"/>
      <c r="K4" s="1486"/>
      <c r="L4" s="18"/>
    </row>
    <row r="5" spans="1:16" ht="20.100000000000001" customHeight="1" x14ac:dyDescent="0.25">
      <c r="A5" s="1481"/>
      <c r="B5" s="1485"/>
      <c r="C5" s="1485"/>
      <c r="D5" s="19" t="s">
        <v>207</v>
      </c>
      <c r="E5" s="19"/>
      <c r="F5" s="19" t="s">
        <v>208</v>
      </c>
      <c r="G5" s="19"/>
      <c r="H5" s="19" t="s">
        <v>209</v>
      </c>
      <c r="I5" s="19"/>
      <c r="J5" s="19" t="s">
        <v>210</v>
      </c>
      <c r="K5" s="20"/>
      <c r="L5" s="21"/>
    </row>
    <row r="6" spans="1:16" ht="20.100000000000001" customHeight="1" x14ac:dyDescent="0.25">
      <c r="A6" s="1482"/>
      <c r="B6" s="23">
        <v>2011</v>
      </c>
      <c r="C6" s="23">
        <v>2012</v>
      </c>
      <c r="D6" s="23">
        <v>2011</v>
      </c>
      <c r="E6" s="23">
        <v>2012</v>
      </c>
      <c r="F6" s="23">
        <v>2011</v>
      </c>
      <c r="G6" s="23">
        <v>2012</v>
      </c>
      <c r="H6" s="23">
        <v>2011</v>
      </c>
      <c r="I6" s="23">
        <v>2012</v>
      </c>
      <c r="J6" s="23">
        <v>2011</v>
      </c>
      <c r="K6" s="24">
        <v>2012</v>
      </c>
      <c r="L6" s="21"/>
      <c r="M6" s="25"/>
    </row>
    <row r="7" spans="1:16" ht="20.100000000000001" customHeight="1" x14ac:dyDescent="0.25">
      <c r="A7" s="26" t="s">
        <v>211</v>
      </c>
      <c r="B7" s="27">
        <v>5433354</v>
      </c>
      <c r="C7" s="27">
        <v>5676843</v>
      </c>
      <c r="D7" s="27">
        <v>3808341</v>
      </c>
      <c r="E7" s="27">
        <v>3986629</v>
      </c>
      <c r="F7" s="27">
        <v>127853</v>
      </c>
      <c r="G7" s="27">
        <v>90359</v>
      </c>
      <c r="H7" s="27">
        <v>1442865</v>
      </c>
      <c r="I7" s="27">
        <v>1540646</v>
      </c>
      <c r="J7" s="27">
        <v>54295</v>
      </c>
      <c r="K7" s="27">
        <v>59209</v>
      </c>
      <c r="L7" s="28"/>
      <c r="M7" s="29"/>
    </row>
    <row r="8" spans="1:16" s="14" customFormat="1" ht="20.100000000000001" customHeight="1" x14ac:dyDescent="0.25">
      <c r="A8" s="30" t="s">
        <v>212</v>
      </c>
      <c r="B8" s="31">
        <v>86511</v>
      </c>
      <c r="C8" s="31">
        <v>92349</v>
      </c>
      <c r="D8" s="31">
        <v>84170</v>
      </c>
      <c r="E8" s="31">
        <v>89735</v>
      </c>
      <c r="F8" s="31">
        <v>530</v>
      </c>
      <c r="G8" s="31">
        <v>308</v>
      </c>
      <c r="H8" s="31">
        <v>1779</v>
      </c>
      <c r="I8" s="31">
        <v>2259</v>
      </c>
      <c r="J8" s="31">
        <v>32</v>
      </c>
      <c r="K8" s="31">
        <v>47</v>
      </c>
      <c r="L8" s="28"/>
      <c r="M8" s="32"/>
      <c r="N8" s="33"/>
      <c r="O8" s="34"/>
      <c r="P8" s="34"/>
    </row>
    <row r="9" spans="1:16" ht="20.100000000000001" customHeight="1" x14ac:dyDescent="0.25">
      <c r="A9" s="35" t="s">
        <v>213</v>
      </c>
      <c r="B9" s="36">
        <v>22754</v>
      </c>
      <c r="C9" s="36">
        <v>23047</v>
      </c>
      <c r="D9" s="36">
        <v>21307</v>
      </c>
      <c r="E9" s="36">
        <v>21539</v>
      </c>
      <c r="F9" s="36">
        <v>349</v>
      </c>
      <c r="G9" s="36">
        <v>131</v>
      </c>
      <c r="H9" s="36">
        <v>1085</v>
      </c>
      <c r="I9" s="36">
        <v>1350</v>
      </c>
      <c r="J9" s="36">
        <v>13</v>
      </c>
      <c r="K9" s="36">
        <v>27</v>
      </c>
      <c r="L9" s="28"/>
      <c r="M9" s="25"/>
      <c r="N9" s="33"/>
    </row>
    <row r="10" spans="1:16" ht="20.100000000000001" customHeight="1" x14ac:dyDescent="0.25">
      <c r="A10" s="35" t="s">
        <v>214</v>
      </c>
      <c r="B10" s="36">
        <v>37221</v>
      </c>
      <c r="C10" s="36">
        <v>37779</v>
      </c>
      <c r="D10" s="36">
        <v>37173</v>
      </c>
      <c r="E10" s="36">
        <v>37660</v>
      </c>
      <c r="F10" s="36">
        <v>8</v>
      </c>
      <c r="G10" s="36">
        <v>8</v>
      </c>
      <c r="H10" s="36">
        <v>40</v>
      </c>
      <c r="I10" s="36">
        <v>111</v>
      </c>
      <c r="J10" s="36">
        <v>0</v>
      </c>
      <c r="K10" s="36">
        <v>0</v>
      </c>
      <c r="L10" s="28"/>
      <c r="M10" s="25"/>
      <c r="N10" s="33"/>
    </row>
    <row r="11" spans="1:16" ht="20.100000000000001" customHeight="1" x14ac:dyDescent="0.25">
      <c r="A11" s="35" t="s">
        <v>215</v>
      </c>
      <c r="B11" s="36">
        <v>2736</v>
      </c>
      <c r="C11" s="36">
        <v>3235</v>
      </c>
      <c r="D11" s="36">
        <v>2722</v>
      </c>
      <c r="E11" s="36">
        <v>3220</v>
      </c>
      <c r="F11" s="36">
        <v>6</v>
      </c>
      <c r="G11" s="36">
        <v>2</v>
      </c>
      <c r="H11" s="36">
        <v>8</v>
      </c>
      <c r="I11" s="36">
        <v>13</v>
      </c>
      <c r="J11" s="36">
        <v>0</v>
      </c>
      <c r="K11" s="36">
        <v>0</v>
      </c>
      <c r="L11" s="28"/>
      <c r="M11" s="25"/>
      <c r="N11" s="33"/>
    </row>
    <row r="12" spans="1:16" ht="20.100000000000001" customHeight="1" x14ac:dyDescent="0.25">
      <c r="A12" s="35" t="s">
        <v>216</v>
      </c>
      <c r="B12" s="36">
        <v>3257</v>
      </c>
      <c r="C12" s="36">
        <v>3663</v>
      </c>
      <c r="D12" s="36">
        <v>3023</v>
      </c>
      <c r="E12" s="36">
        <v>3294</v>
      </c>
      <c r="F12" s="36">
        <v>0</v>
      </c>
      <c r="G12" s="36">
        <v>4</v>
      </c>
      <c r="H12" s="36">
        <v>234</v>
      </c>
      <c r="I12" s="36">
        <v>365</v>
      </c>
      <c r="J12" s="36">
        <v>0</v>
      </c>
      <c r="K12" s="36">
        <v>0</v>
      </c>
      <c r="L12" s="28"/>
      <c r="M12" s="25"/>
      <c r="N12" s="33"/>
    </row>
    <row r="13" spans="1:16" ht="20.100000000000001" customHeight="1" x14ac:dyDescent="0.25">
      <c r="A13" s="35" t="s">
        <v>217</v>
      </c>
      <c r="B13" s="36">
        <v>20543</v>
      </c>
      <c r="C13" s="36">
        <v>24625</v>
      </c>
      <c r="D13" s="36">
        <v>19945</v>
      </c>
      <c r="E13" s="36">
        <v>24022</v>
      </c>
      <c r="F13" s="36">
        <v>167</v>
      </c>
      <c r="G13" s="36">
        <v>163</v>
      </c>
      <c r="H13" s="36">
        <v>412</v>
      </c>
      <c r="I13" s="36">
        <v>420</v>
      </c>
      <c r="J13" s="36">
        <v>19</v>
      </c>
      <c r="K13" s="36">
        <v>20</v>
      </c>
      <c r="L13" s="28"/>
      <c r="M13" s="25"/>
      <c r="N13" s="33"/>
    </row>
    <row r="14" spans="1:16" s="14" customFormat="1" ht="20.100000000000001" customHeight="1" x14ac:dyDescent="0.25">
      <c r="A14" s="30" t="s">
        <v>218</v>
      </c>
      <c r="B14" s="31">
        <v>42879</v>
      </c>
      <c r="C14" s="31">
        <v>43154</v>
      </c>
      <c r="D14" s="31">
        <v>39895</v>
      </c>
      <c r="E14" s="31">
        <v>40420</v>
      </c>
      <c r="F14" s="31">
        <v>110</v>
      </c>
      <c r="G14" s="31">
        <v>81</v>
      </c>
      <c r="H14" s="31">
        <v>2790</v>
      </c>
      <c r="I14" s="31">
        <v>2584</v>
      </c>
      <c r="J14" s="31">
        <v>84</v>
      </c>
      <c r="K14" s="31">
        <v>69</v>
      </c>
      <c r="L14" s="28"/>
      <c r="M14" s="32"/>
      <c r="N14" s="33"/>
    </row>
    <row r="15" spans="1:16" ht="20.100000000000001" customHeight="1" x14ac:dyDescent="0.25">
      <c r="A15" s="35" t="s">
        <v>219</v>
      </c>
      <c r="B15" s="36">
        <v>10125</v>
      </c>
      <c r="C15" s="36">
        <v>10284</v>
      </c>
      <c r="D15" s="36">
        <v>9262</v>
      </c>
      <c r="E15" s="36">
        <v>9220</v>
      </c>
      <c r="F15" s="36">
        <v>14</v>
      </c>
      <c r="G15" s="36">
        <v>14</v>
      </c>
      <c r="H15" s="36">
        <v>845</v>
      </c>
      <c r="I15" s="36">
        <v>1044</v>
      </c>
      <c r="J15" s="36">
        <v>4</v>
      </c>
      <c r="K15" s="36">
        <v>6</v>
      </c>
      <c r="L15" s="28"/>
      <c r="M15" s="25"/>
      <c r="N15" s="33"/>
    </row>
    <row r="16" spans="1:16" ht="20.100000000000001" customHeight="1" x14ac:dyDescent="0.25">
      <c r="A16" s="35" t="s">
        <v>220</v>
      </c>
      <c r="B16" s="36">
        <v>4246</v>
      </c>
      <c r="C16" s="36">
        <v>4292</v>
      </c>
      <c r="D16" s="36">
        <v>4127</v>
      </c>
      <c r="E16" s="36">
        <v>4184</v>
      </c>
      <c r="F16" s="36">
        <v>10</v>
      </c>
      <c r="G16" s="36">
        <v>2</v>
      </c>
      <c r="H16" s="36">
        <v>108</v>
      </c>
      <c r="I16" s="36">
        <v>106</v>
      </c>
      <c r="J16" s="36">
        <v>1</v>
      </c>
      <c r="K16" s="36">
        <v>0</v>
      </c>
      <c r="L16" s="28"/>
      <c r="M16" s="25"/>
      <c r="N16" s="33"/>
    </row>
    <row r="17" spans="1:21" ht="20.100000000000001" customHeight="1" x14ac:dyDescent="0.25">
      <c r="A17" s="35" t="s">
        <v>221</v>
      </c>
      <c r="B17" s="36">
        <v>5453</v>
      </c>
      <c r="C17" s="36">
        <v>5294</v>
      </c>
      <c r="D17" s="36">
        <v>5127</v>
      </c>
      <c r="E17" s="36">
        <v>4914</v>
      </c>
      <c r="F17" s="36">
        <v>19</v>
      </c>
      <c r="G17" s="36">
        <v>5</v>
      </c>
      <c r="H17" s="36">
        <v>307</v>
      </c>
      <c r="I17" s="36">
        <v>375</v>
      </c>
      <c r="J17" s="36">
        <v>0</v>
      </c>
      <c r="K17" s="36">
        <v>0</v>
      </c>
      <c r="L17" s="28"/>
      <c r="M17" s="25"/>
      <c r="N17" s="33"/>
    </row>
    <row r="18" spans="1:21" ht="20.100000000000001" customHeight="1" x14ac:dyDescent="0.25">
      <c r="A18" s="35" t="s">
        <v>222</v>
      </c>
      <c r="B18" s="36">
        <v>7344</v>
      </c>
      <c r="C18" s="36">
        <v>7496</v>
      </c>
      <c r="D18" s="36">
        <v>7103</v>
      </c>
      <c r="E18" s="36">
        <v>7174</v>
      </c>
      <c r="F18" s="36">
        <v>14</v>
      </c>
      <c r="G18" s="36">
        <v>8</v>
      </c>
      <c r="H18" s="36">
        <v>223</v>
      </c>
      <c r="I18" s="36">
        <v>312</v>
      </c>
      <c r="J18" s="36">
        <v>4</v>
      </c>
      <c r="K18" s="36">
        <v>2</v>
      </c>
      <c r="L18" s="28"/>
      <c r="M18" s="25"/>
      <c r="N18" s="33"/>
    </row>
    <row r="19" spans="1:21" ht="20.100000000000001" customHeight="1" x14ac:dyDescent="0.25">
      <c r="A19" s="35" t="s">
        <v>223</v>
      </c>
      <c r="B19" s="36">
        <v>15711</v>
      </c>
      <c r="C19" s="36">
        <v>15788</v>
      </c>
      <c r="D19" s="36">
        <v>14276</v>
      </c>
      <c r="E19" s="36">
        <v>14928</v>
      </c>
      <c r="F19" s="36">
        <v>53</v>
      </c>
      <c r="G19" s="36">
        <v>52</v>
      </c>
      <c r="H19" s="36">
        <v>1307</v>
      </c>
      <c r="I19" s="36">
        <v>747</v>
      </c>
      <c r="J19" s="36">
        <v>75</v>
      </c>
      <c r="K19" s="36">
        <v>61</v>
      </c>
      <c r="L19" s="28"/>
      <c r="M19" s="25"/>
      <c r="N19" s="33"/>
    </row>
    <row r="20" spans="1:21" s="14" customFormat="1" ht="20.100000000000001" customHeight="1" x14ac:dyDescent="0.25">
      <c r="A20" s="30" t="s">
        <v>224</v>
      </c>
      <c r="B20" s="31">
        <v>729756</v>
      </c>
      <c r="C20" s="31">
        <v>716583</v>
      </c>
      <c r="D20" s="31">
        <v>697039</v>
      </c>
      <c r="E20" s="31">
        <v>683538</v>
      </c>
      <c r="F20" s="31">
        <v>8290</v>
      </c>
      <c r="G20" s="31">
        <v>6231</v>
      </c>
      <c r="H20" s="31">
        <v>19309</v>
      </c>
      <c r="I20" s="31">
        <v>23328</v>
      </c>
      <c r="J20" s="31">
        <v>5118</v>
      </c>
      <c r="K20" s="31">
        <v>3486</v>
      </c>
      <c r="L20" s="28"/>
      <c r="M20" s="32"/>
      <c r="N20" s="33"/>
    </row>
    <row r="21" spans="1:21" ht="20.100000000000001" customHeight="1" x14ac:dyDescent="0.25">
      <c r="A21" s="35" t="s">
        <v>225</v>
      </c>
      <c r="B21" s="36">
        <v>70358</v>
      </c>
      <c r="C21" s="36">
        <v>68462</v>
      </c>
      <c r="D21" s="36">
        <v>64182</v>
      </c>
      <c r="E21" s="36">
        <v>62632</v>
      </c>
      <c r="F21" s="36">
        <v>2040</v>
      </c>
      <c r="G21" s="36">
        <v>1172</v>
      </c>
      <c r="H21" s="36">
        <v>3091</v>
      </c>
      <c r="I21" s="36">
        <v>4017</v>
      </c>
      <c r="J21" s="36">
        <v>1045</v>
      </c>
      <c r="K21" s="36">
        <v>641</v>
      </c>
      <c r="L21" s="28"/>
      <c r="M21" s="25"/>
      <c r="N21" s="33"/>
      <c r="U21" s="22" t="s">
        <v>226</v>
      </c>
    </row>
    <row r="22" spans="1:21" ht="20.100000000000001" customHeight="1" x14ac:dyDescent="0.25">
      <c r="A22" s="35" t="s">
        <v>227</v>
      </c>
      <c r="B22" s="36">
        <v>594947</v>
      </c>
      <c r="C22" s="36">
        <v>586463</v>
      </c>
      <c r="D22" s="36">
        <v>571556</v>
      </c>
      <c r="E22" s="36">
        <v>562449</v>
      </c>
      <c r="F22" s="36">
        <v>5977</v>
      </c>
      <c r="G22" s="36">
        <v>4800</v>
      </c>
      <c r="H22" s="36">
        <v>13383</v>
      </c>
      <c r="I22" s="36">
        <v>16388</v>
      </c>
      <c r="J22" s="36">
        <v>4031</v>
      </c>
      <c r="K22" s="36">
        <v>2826</v>
      </c>
      <c r="L22" s="28"/>
      <c r="M22" s="25"/>
      <c r="N22" s="33"/>
    </row>
    <row r="23" spans="1:21" ht="20.100000000000001" customHeight="1" x14ac:dyDescent="0.25">
      <c r="A23" s="35" t="s">
        <v>228</v>
      </c>
      <c r="B23" s="36">
        <v>64451</v>
      </c>
      <c r="C23" s="36">
        <v>61658</v>
      </c>
      <c r="D23" s="36">
        <v>61301</v>
      </c>
      <c r="E23" s="36">
        <v>58457</v>
      </c>
      <c r="F23" s="36">
        <v>273</v>
      </c>
      <c r="G23" s="36">
        <v>259</v>
      </c>
      <c r="H23" s="36">
        <v>2835</v>
      </c>
      <c r="I23" s="36">
        <v>2923</v>
      </c>
      <c r="J23" s="36">
        <v>42</v>
      </c>
      <c r="K23" s="36">
        <v>19</v>
      </c>
      <c r="L23" s="28"/>
      <c r="M23" s="25"/>
      <c r="N23" s="33"/>
    </row>
    <row r="24" spans="1:21" s="14" customFormat="1" ht="20.100000000000001" customHeight="1" x14ac:dyDescent="0.25">
      <c r="A24" s="30" t="s">
        <v>229</v>
      </c>
      <c r="B24" s="31">
        <v>2628957</v>
      </c>
      <c r="C24" s="31">
        <v>2822519</v>
      </c>
      <c r="D24" s="31">
        <v>1244461</v>
      </c>
      <c r="E24" s="31">
        <v>1388416</v>
      </c>
      <c r="F24" s="31">
        <v>73661</v>
      </c>
      <c r="G24" s="31">
        <v>51866</v>
      </c>
      <c r="H24" s="31">
        <v>1267886</v>
      </c>
      <c r="I24" s="31">
        <v>1332994</v>
      </c>
      <c r="J24" s="31">
        <v>42949</v>
      </c>
      <c r="K24" s="31">
        <v>49243</v>
      </c>
      <c r="L24" s="28"/>
      <c r="M24" s="32"/>
      <c r="N24" s="33"/>
    </row>
    <row r="25" spans="1:21" ht="20.100000000000001" customHeight="1" x14ac:dyDescent="0.25">
      <c r="A25" s="35" t="s">
        <v>230</v>
      </c>
      <c r="B25" s="36">
        <v>1593775</v>
      </c>
      <c r="C25" s="36">
        <v>1671604</v>
      </c>
      <c r="D25" s="36">
        <v>655821</v>
      </c>
      <c r="E25" s="36">
        <v>734548</v>
      </c>
      <c r="F25" s="36">
        <v>69563</v>
      </c>
      <c r="G25" s="36">
        <v>47288</v>
      </c>
      <c r="H25" s="36">
        <v>842265</v>
      </c>
      <c r="I25" s="36">
        <v>855433</v>
      </c>
      <c r="J25" s="36">
        <v>26126</v>
      </c>
      <c r="K25" s="36">
        <v>34335</v>
      </c>
      <c r="L25" s="28"/>
      <c r="M25" s="25"/>
      <c r="N25" s="33"/>
      <c r="O25" s="37"/>
    </row>
    <row r="26" spans="1:21" ht="20.100000000000001" customHeight="1" x14ac:dyDescent="0.25">
      <c r="A26" s="35" t="s">
        <v>231</v>
      </c>
      <c r="B26" s="36">
        <v>85429</v>
      </c>
      <c r="C26" s="36">
        <v>112639</v>
      </c>
      <c r="D26" s="36">
        <v>46246</v>
      </c>
      <c r="E26" s="36">
        <v>65194</v>
      </c>
      <c r="F26" s="36">
        <v>57</v>
      </c>
      <c r="G26" s="36">
        <v>73</v>
      </c>
      <c r="H26" s="36">
        <v>39048</v>
      </c>
      <c r="I26" s="36">
        <v>47325</v>
      </c>
      <c r="J26" s="36">
        <v>78</v>
      </c>
      <c r="K26" s="36">
        <v>47</v>
      </c>
      <c r="L26" s="28"/>
      <c r="M26" s="25"/>
      <c r="N26" s="33"/>
    </row>
    <row r="27" spans="1:21" ht="20.100000000000001" customHeight="1" x14ac:dyDescent="0.25">
      <c r="A27" s="35" t="s">
        <v>232</v>
      </c>
      <c r="B27" s="36">
        <v>217200</v>
      </c>
      <c r="C27" s="36">
        <v>250586</v>
      </c>
      <c r="D27" s="36">
        <v>192799</v>
      </c>
      <c r="E27" s="36">
        <v>220539</v>
      </c>
      <c r="F27" s="36">
        <v>1980</v>
      </c>
      <c r="G27" s="36">
        <v>1097</v>
      </c>
      <c r="H27" s="36">
        <v>22329</v>
      </c>
      <c r="I27" s="36">
        <v>28840</v>
      </c>
      <c r="J27" s="36">
        <v>92</v>
      </c>
      <c r="K27" s="36">
        <v>110</v>
      </c>
      <c r="L27" s="28"/>
      <c r="M27" s="25"/>
      <c r="N27" s="33"/>
    </row>
    <row r="28" spans="1:21" ht="20.100000000000001" customHeight="1" x14ac:dyDescent="0.25">
      <c r="A28" s="35" t="s">
        <v>233</v>
      </c>
      <c r="B28" s="36">
        <v>91345</v>
      </c>
      <c r="C28" s="36">
        <v>100324</v>
      </c>
      <c r="D28" s="36">
        <v>76040</v>
      </c>
      <c r="E28" s="36">
        <v>84402</v>
      </c>
      <c r="F28" s="36">
        <v>99</v>
      </c>
      <c r="G28" s="36">
        <v>98</v>
      </c>
      <c r="H28" s="36">
        <v>15134</v>
      </c>
      <c r="I28" s="36">
        <v>15755</v>
      </c>
      <c r="J28" s="36">
        <v>72</v>
      </c>
      <c r="K28" s="36">
        <v>69</v>
      </c>
      <c r="L28" s="28"/>
      <c r="M28" s="25"/>
      <c r="N28" s="33"/>
    </row>
    <row r="29" spans="1:21" ht="20.100000000000001" customHeight="1" x14ac:dyDescent="0.25">
      <c r="A29" s="35" t="s">
        <v>234</v>
      </c>
      <c r="B29" s="36">
        <v>25495</v>
      </c>
      <c r="C29" s="36">
        <v>26462</v>
      </c>
      <c r="D29" s="36">
        <v>21859</v>
      </c>
      <c r="E29" s="36">
        <v>22976</v>
      </c>
      <c r="F29" s="36">
        <v>23</v>
      </c>
      <c r="G29" s="36">
        <v>29</v>
      </c>
      <c r="H29" s="36">
        <v>3604</v>
      </c>
      <c r="I29" s="36">
        <v>3450</v>
      </c>
      <c r="J29" s="36">
        <v>9</v>
      </c>
      <c r="K29" s="36">
        <v>7</v>
      </c>
      <c r="L29" s="28"/>
      <c r="M29" s="25"/>
      <c r="N29" s="33"/>
    </row>
    <row r="30" spans="1:21" ht="20.100000000000001" customHeight="1" x14ac:dyDescent="0.25">
      <c r="A30" s="35" t="s">
        <v>235</v>
      </c>
      <c r="B30" s="36">
        <v>9457</v>
      </c>
      <c r="C30" s="36">
        <v>9278</v>
      </c>
      <c r="D30" s="36">
        <v>31</v>
      </c>
      <c r="E30" s="36">
        <v>30</v>
      </c>
      <c r="F30" s="36">
        <v>0</v>
      </c>
      <c r="G30" s="36">
        <v>0</v>
      </c>
      <c r="H30" s="36">
        <v>27</v>
      </c>
      <c r="I30" s="36">
        <v>41</v>
      </c>
      <c r="J30" s="36">
        <v>9399</v>
      </c>
      <c r="K30" s="36">
        <v>9207</v>
      </c>
      <c r="L30" s="28"/>
      <c r="M30" s="25"/>
      <c r="N30" s="33"/>
    </row>
    <row r="31" spans="1:21" ht="20.100000000000001" customHeight="1" x14ac:dyDescent="0.25">
      <c r="A31" s="35" t="s">
        <v>236</v>
      </c>
      <c r="B31" s="36">
        <v>192730</v>
      </c>
      <c r="C31" s="36">
        <v>246401</v>
      </c>
      <c r="D31" s="36">
        <v>38587</v>
      </c>
      <c r="E31" s="36">
        <v>40896</v>
      </c>
      <c r="F31" s="36">
        <v>171</v>
      </c>
      <c r="G31" s="36">
        <v>117</v>
      </c>
      <c r="H31" s="36">
        <v>149625</v>
      </c>
      <c r="I31" s="36">
        <v>202307</v>
      </c>
      <c r="J31" s="36">
        <v>4347</v>
      </c>
      <c r="K31" s="36">
        <v>3081</v>
      </c>
      <c r="L31" s="28"/>
      <c r="M31" s="25"/>
      <c r="N31" s="33"/>
    </row>
    <row r="32" spans="1:21" ht="20.100000000000001" customHeight="1" x14ac:dyDescent="0.25">
      <c r="A32" s="35" t="s">
        <v>237</v>
      </c>
      <c r="B32" s="36">
        <v>86795</v>
      </c>
      <c r="C32" s="36">
        <v>91996</v>
      </c>
      <c r="D32" s="36">
        <v>71881</v>
      </c>
      <c r="E32" s="36">
        <v>76010</v>
      </c>
      <c r="F32" s="36">
        <v>144</v>
      </c>
      <c r="G32" s="36">
        <v>73</v>
      </c>
      <c r="H32" s="36">
        <v>14509</v>
      </c>
      <c r="I32" s="36">
        <v>15603</v>
      </c>
      <c r="J32" s="36">
        <v>261</v>
      </c>
      <c r="K32" s="36">
        <v>310</v>
      </c>
      <c r="L32" s="28"/>
      <c r="M32" s="25"/>
      <c r="N32" s="33"/>
    </row>
    <row r="33" spans="1:15" ht="20.100000000000001" customHeight="1" x14ac:dyDescent="0.25">
      <c r="A33" s="35" t="s">
        <v>238</v>
      </c>
      <c r="B33" s="36">
        <v>4314</v>
      </c>
      <c r="C33" s="36">
        <v>3400</v>
      </c>
      <c r="D33" s="36">
        <v>695</v>
      </c>
      <c r="E33" s="36">
        <v>603</v>
      </c>
      <c r="F33" s="36">
        <v>0</v>
      </c>
      <c r="G33" s="36">
        <v>0</v>
      </c>
      <c r="H33" s="36">
        <v>1256</v>
      </c>
      <c r="I33" s="36">
        <v>964</v>
      </c>
      <c r="J33" s="36">
        <v>2363</v>
      </c>
      <c r="K33" s="36">
        <v>1833</v>
      </c>
      <c r="L33" s="28"/>
      <c r="M33" s="25"/>
      <c r="N33" s="33"/>
    </row>
    <row r="34" spans="1:15" ht="20.100000000000001" customHeight="1" x14ac:dyDescent="0.25">
      <c r="A34" s="35" t="s">
        <v>239</v>
      </c>
      <c r="B34" s="36">
        <v>3952</v>
      </c>
      <c r="C34" s="36">
        <v>4859</v>
      </c>
      <c r="D34" s="36">
        <v>3814</v>
      </c>
      <c r="E34" s="36">
        <v>4769</v>
      </c>
      <c r="F34" s="36">
        <v>1</v>
      </c>
      <c r="G34" s="36">
        <v>0</v>
      </c>
      <c r="H34" s="36">
        <v>39</v>
      </c>
      <c r="I34" s="36">
        <v>19</v>
      </c>
      <c r="J34" s="36">
        <v>98</v>
      </c>
      <c r="K34" s="36">
        <v>71</v>
      </c>
      <c r="L34" s="28"/>
      <c r="M34" s="25"/>
      <c r="N34" s="33"/>
    </row>
    <row r="35" spans="1:15" ht="20.100000000000001" customHeight="1" x14ac:dyDescent="0.25">
      <c r="A35" s="35" t="s">
        <v>240</v>
      </c>
      <c r="B35" s="36">
        <v>261204</v>
      </c>
      <c r="C35" s="36">
        <v>253864</v>
      </c>
      <c r="D35" s="36">
        <v>90681</v>
      </c>
      <c r="E35" s="36">
        <v>91665</v>
      </c>
      <c r="F35" s="36">
        <v>1456</v>
      </c>
      <c r="G35" s="36">
        <v>2687</v>
      </c>
      <c r="H35" s="36">
        <v>168996</v>
      </c>
      <c r="I35" s="36">
        <v>159347</v>
      </c>
      <c r="J35" s="36">
        <v>71</v>
      </c>
      <c r="K35" s="36">
        <v>165</v>
      </c>
      <c r="L35" s="28"/>
      <c r="M35" s="25"/>
      <c r="N35" s="33"/>
    </row>
    <row r="36" spans="1:15" ht="20.100000000000001" customHeight="1" x14ac:dyDescent="0.25">
      <c r="A36" s="35" t="s">
        <v>241</v>
      </c>
      <c r="B36" s="36">
        <v>57261</v>
      </c>
      <c r="C36" s="36">
        <v>51106</v>
      </c>
      <c r="D36" s="36">
        <v>46007</v>
      </c>
      <c r="E36" s="36">
        <v>46784</v>
      </c>
      <c r="F36" s="36">
        <v>167</v>
      </c>
      <c r="G36" s="36">
        <v>404</v>
      </c>
      <c r="H36" s="36">
        <v>11054</v>
      </c>
      <c r="I36" s="36">
        <v>3910</v>
      </c>
      <c r="J36" s="36">
        <v>33</v>
      </c>
      <c r="K36" s="36">
        <v>8</v>
      </c>
      <c r="L36" s="28"/>
      <c r="M36" s="25"/>
      <c r="N36" s="33"/>
    </row>
    <row r="37" spans="1:15" s="14" customFormat="1" ht="20.100000000000001" customHeight="1" x14ac:dyDescent="0.25">
      <c r="A37" s="30" t="s">
        <v>242</v>
      </c>
      <c r="B37" s="31">
        <v>279161</v>
      </c>
      <c r="C37" s="31">
        <v>297032</v>
      </c>
      <c r="D37" s="31">
        <v>247598</v>
      </c>
      <c r="E37" s="31">
        <v>259544</v>
      </c>
      <c r="F37" s="31">
        <v>5924</v>
      </c>
      <c r="G37" s="31">
        <v>2232</v>
      </c>
      <c r="H37" s="31">
        <v>25396</v>
      </c>
      <c r="I37" s="31">
        <v>35000</v>
      </c>
      <c r="J37" s="31">
        <v>243</v>
      </c>
      <c r="K37" s="31">
        <v>256</v>
      </c>
      <c r="L37" s="28"/>
      <c r="M37" s="32"/>
      <c r="N37" s="33"/>
    </row>
    <row r="38" spans="1:15" ht="20.100000000000001" customHeight="1" x14ac:dyDescent="0.25">
      <c r="A38" s="35" t="s">
        <v>243</v>
      </c>
      <c r="B38" s="36">
        <v>55978</v>
      </c>
      <c r="C38" s="36">
        <v>65945</v>
      </c>
      <c r="D38" s="36">
        <v>54464</v>
      </c>
      <c r="E38" s="36">
        <v>63937</v>
      </c>
      <c r="F38" s="36">
        <v>258</v>
      </c>
      <c r="G38" s="36">
        <v>303</v>
      </c>
      <c r="H38" s="36">
        <v>1241</v>
      </c>
      <c r="I38" s="36">
        <v>1684</v>
      </c>
      <c r="J38" s="36">
        <v>15</v>
      </c>
      <c r="K38" s="36">
        <v>21</v>
      </c>
      <c r="L38" s="28"/>
      <c r="M38" s="25"/>
      <c r="N38" s="33"/>
    </row>
    <row r="39" spans="1:15" ht="20.100000000000001" customHeight="1" x14ac:dyDescent="0.25">
      <c r="A39" s="35" t="s">
        <v>244</v>
      </c>
      <c r="B39" s="36">
        <v>21530</v>
      </c>
      <c r="C39" s="36">
        <v>22096</v>
      </c>
      <c r="D39" s="36">
        <v>20889</v>
      </c>
      <c r="E39" s="36">
        <v>21164</v>
      </c>
      <c r="F39" s="36">
        <v>116</v>
      </c>
      <c r="G39" s="36">
        <v>135</v>
      </c>
      <c r="H39" s="36">
        <v>480</v>
      </c>
      <c r="I39" s="36">
        <v>758</v>
      </c>
      <c r="J39" s="36">
        <v>45</v>
      </c>
      <c r="K39" s="36">
        <v>39</v>
      </c>
      <c r="L39" s="28"/>
      <c r="M39" s="25"/>
      <c r="N39" s="33"/>
    </row>
    <row r="40" spans="1:15" ht="20.100000000000001" customHeight="1" x14ac:dyDescent="0.25">
      <c r="A40" s="35" t="s">
        <v>245</v>
      </c>
      <c r="B40" s="36">
        <v>41646</v>
      </c>
      <c r="C40" s="36">
        <v>33523</v>
      </c>
      <c r="D40" s="36">
        <v>32952</v>
      </c>
      <c r="E40" s="36">
        <v>24277</v>
      </c>
      <c r="F40" s="36">
        <v>142</v>
      </c>
      <c r="G40" s="36">
        <v>143</v>
      </c>
      <c r="H40" s="36">
        <v>8542</v>
      </c>
      <c r="I40" s="36">
        <v>9087</v>
      </c>
      <c r="J40" s="36">
        <v>10</v>
      </c>
      <c r="K40" s="36">
        <v>16</v>
      </c>
      <c r="L40" s="28"/>
      <c r="M40" s="25"/>
      <c r="N40" s="33"/>
    </row>
    <row r="41" spans="1:15" ht="20.100000000000001" customHeight="1" x14ac:dyDescent="0.25">
      <c r="A41" s="35" t="s">
        <v>246</v>
      </c>
      <c r="B41" s="36">
        <v>63247</v>
      </c>
      <c r="C41" s="36">
        <v>73102</v>
      </c>
      <c r="D41" s="36">
        <v>56070</v>
      </c>
      <c r="E41" s="36">
        <v>59902</v>
      </c>
      <c r="F41" s="36">
        <v>45</v>
      </c>
      <c r="G41" s="36">
        <v>308</v>
      </c>
      <c r="H41" s="36">
        <v>7114</v>
      </c>
      <c r="I41" s="36">
        <v>12883</v>
      </c>
      <c r="J41" s="36">
        <v>18</v>
      </c>
      <c r="K41" s="36">
        <v>9</v>
      </c>
      <c r="L41" s="28"/>
      <c r="M41" s="25"/>
      <c r="N41" s="33"/>
    </row>
    <row r="42" spans="1:15" ht="20.100000000000001" customHeight="1" x14ac:dyDescent="0.25">
      <c r="A42" s="35" t="s">
        <v>247</v>
      </c>
      <c r="B42" s="36">
        <v>44630</v>
      </c>
      <c r="C42" s="36">
        <v>49989</v>
      </c>
      <c r="D42" s="36">
        <v>39137</v>
      </c>
      <c r="E42" s="36">
        <v>42605</v>
      </c>
      <c r="F42" s="36">
        <v>31</v>
      </c>
      <c r="G42" s="36">
        <v>63</v>
      </c>
      <c r="H42" s="36">
        <v>5458</v>
      </c>
      <c r="I42" s="36">
        <v>7313</v>
      </c>
      <c r="J42" s="36">
        <v>4</v>
      </c>
      <c r="K42" s="36">
        <v>8</v>
      </c>
      <c r="L42" s="28"/>
      <c r="M42" s="25"/>
      <c r="N42" s="33"/>
    </row>
    <row r="43" spans="1:15" ht="20.100000000000001" customHeight="1" x14ac:dyDescent="0.25">
      <c r="A43" s="35" t="s">
        <v>248</v>
      </c>
      <c r="B43" s="36">
        <v>52130</v>
      </c>
      <c r="C43" s="36">
        <v>52377</v>
      </c>
      <c r="D43" s="36">
        <v>44086</v>
      </c>
      <c r="E43" s="36">
        <v>47659</v>
      </c>
      <c r="F43" s="36">
        <v>5332</v>
      </c>
      <c r="G43" s="36">
        <v>1280</v>
      </c>
      <c r="H43" s="36">
        <v>2561</v>
      </c>
      <c r="I43" s="36">
        <v>3275</v>
      </c>
      <c r="J43" s="36">
        <v>151</v>
      </c>
      <c r="K43" s="36">
        <v>163</v>
      </c>
      <c r="L43" s="28"/>
      <c r="M43" s="25"/>
      <c r="N43" s="33"/>
    </row>
    <row r="44" spans="1:15" s="14" customFormat="1" ht="20.100000000000001" customHeight="1" x14ac:dyDescent="0.25">
      <c r="A44" s="30" t="s">
        <v>249</v>
      </c>
      <c r="B44" s="31">
        <v>1621183</v>
      </c>
      <c r="C44" s="31">
        <v>1652205</v>
      </c>
      <c r="D44" s="31">
        <v>1459824</v>
      </c>
      <c r="E44" s="31">
        <v>1484701</v>
      </c>
      <c r="F44" s="31">
        <v>38435</v>
      </c>
      <c r="G44" s="31">
        <v>29159</v>
      </c>
      <c r="H44" s="31">
        <v>117316</v>
      </c>
      <c r="I44" s="31">
        <v>132445</v>
      </c>
      <c r="J44" s="31">
        <v>5608</v>
      </c>
      <c r="K44" s="31">
        <v>5900</v>
      </c>
      <c r="L44" s="28"/>
      <c r="M44" s="32"/>
      <c r="N44" s="33"/>
    </row>
    <row r="45" spans="1:15" ht="20.100000000000001" customHeight="1" x14ac:dyDescent="0.25">
      <c r="A45" s="35" t="s">
        <v>250</v>
      </c>
      <c r="B45" s="36">
        <v>241739</v>
      </c>
      <c r="C45" s="36">
        <v>258437</v>
      </c>
      <c r="D45" s="36">
        <v>209970</v>
      </c>
      <c r="E45" s="36">
        <v>221713</v>
      </c>
      <c r="F45" s="36">
        <v>10034</v>
      </c>
      <c r="G45" s="36">
        <v>8719</v>
      </c>
      <c r="H45" s="36">
        <v>19333</v>
      </c>
      <c r="I45" s="36">
        <v>24684</v>
      </c>
      <c r="J45" s="36">
        <v>2402</v>
      </c>
      <c r="K45" s="36">
        <v>3321</v>
      </c>
      <c r="L45" s="28"/>
      <c r="M45" s="25"/>
      <c r="N45" s="33"/>
      <c r="O45" s="37"/>
    </row>
    <row r="46" spans="1:15" ht="20.100000000000001" customHeight="1" x14ac:dyDescent="0.25">
      <c r="A46" s="35" t="s">
        <v>251</v>
      </c>
      <c r="B46" s="36">
        <v>26560</v>
      </c>
      <c r="C46" s="36">
        <v>28035</v>
      </c>
      <c r="D46" s="36">
        <v>23231</v>
      </c>
      <c r="E46" s="36">
        <v>24332</v>
      </c>
      <c r="F46" s="36">
        <v>1265</v>
      </c>
      <c r="G46" s="36">
        <v>1062</v>
      </c>
      <c r="H46" s="36">
        <v>2006</v>
      </c>
      <c r="I46" s="36">
        <v>2524</v>
      </c>
      <c r="J46" s="36">
        <v>58</v>
      </c>
      <c r="K46" s="36">
        <v>117</v>
      </c>
      <c r="L46" s="28"/>
      <c r="M46" s="25"/>
      <c r="N46" s="33"/>
    </row>
    <row r="47" spans="1:15" ht="20.100000000000001" customHeight="1" x14ac:dyDescent="0.25">
      <c r="A47" s="35" t="s">
        <v>252</v>
      </c>
      <c r="B47" s="36">
        <v>32773</v>
      </c>
      <c r="C47" s="36">
        <v>34169</v>
      </c>
      <c r="D47" s="36">
        <v>28856</v>
      </c>
      <c r="E47" s="36">
        <v>30665</v>
      </c>
      <c r="F47" s="36">
        <v>970</v>
      </c>
      <c r="G47" s="36">
        <v>386</v>
      </c>
      <c r="H47" s="36">
        <v>2867</v>
      </c>
      <c r="I47" s="36">
        <v>3032</v>
      </c>
      <c r="J47" s="36">
        <v>80</v>
      </c>
      <c r="K47" s="36">
        <v>86</v>
      </c>
      <c r="L47" s="28"/>
      <c r="M47" s="25"/>
      <c r="N47" s="33"/>
    </row>
    <row r="48" spans="1:15" ht="20.100000000000001" customHeight="1" x14ac:dyDescent="0.25">
      <c r="A48" s="35" t="s">
        <v>253</v>
      </c>
      <c r="B48" s="36">
        <v>22208</v>
      </c>
      <c r="C48" s="36">
        <v>22780</v>
      </c>
      <c r="D48" s="36">
        <v>19451</v>
      </c>
      <c r="E48" s="36">
        <v>19205</v>
      </c>
      <c r="F48" s="36">
        <v>169</v>
      </c>
      <c r="G48" s="36">
        <v>281</v>
      </c>
      <c r="H48" s="36">
        <v>2547</v>
      </c>
      <c r="I48" s="36">
        <v>3273</v>
      </c>
      <c r="J48" s="36">
        <v>41</v>
      </c>
      <c r="K48" s="36">
        <v>21</v>
      </c>
      <c r="L48" s="28"/>
      <c r="M48" s="25"/>
      <c r="N48" s="33"/>
    </row>
    <row r="49" spans="1:14" ht="20.100000000000001" customHeight="1" x14ac:dyDescent="0.25">
      <c r="A49" s="35" t="s">
        <v>254</v>
      </c>
      <c r="B49" s="36">
        <v>190392</v>
      </c>
      <c r="C49" s="36">
        <v>180406</v>
      </c>
      <c r="D49" s="36">
        <v>168884</v>
      </c>
      <c r="E49" s="36">
        <v>160503</v>
      </c>
      <c r="F49" s="36">
        <v>2503</v>
      </c>
      <c r="G49" s="36">
        <v>2452</v>
      </c>
      <c r="H49" s="36">
        <v>18931</v>
      </c>
      <c r="I49" s="36">
        <v>17360</v>
      </c>
      <c r="J49" s="36">
        <v>74</v>
      </c>
      <c r="K49" s="36">
        <v>91</v>
      </c>
      <c r="L49" s="28"/>
      <c r="M49" s="25"/>
      <c r="N49" s="33"/>
    </row>
    <row r="50" spans="1:14" ht="20.100000000000001" customHeight="1" x14ac:dyDescent="0.25">
      <c r="A50" s="35" t="s">
        <v>255</v>
      </c>
      <c r="B50" s="36">
        <v>13049</v>
      </c>
      <c r="C50" s="36">
        <v>11994</v>
      </c>
      <c r="D50" s="36">
        <v>12213</v>
      </c>
      <c r="E50" s="36">
        <v>11120</v>
      </c>
      <c r="F50" s="36">
        <v>239</v>
      </c>
      <c r="G50" s="36">
        <v>46</v>
      </c>
      <c r="H50" s="36">
        <v>593</v>
      </c>
      <c r="I50" s="36">
        <v>819</v>
      </c>
      <c r="J50" s="36">
        <v>4</v>
      </c>
      <c r="K50" s="36">
        <v>9</v>
      </c>
      <c r="L50" s="28"/>
      <c r="M50" s="25"/>
      <c r="N50" s="33"/>
    </row>
    <row r="51" spans="1:14" ht="20.100000000000001" customHeight="1" x14ac:dyDescent="0.25">
      <c r="A51" s="35" t="s">
        <v>256</v>
      </c>
      <c r="B51" s="36">
        <v>207890</v>
      </c>
      <c r="C51" s="36">
        <v>218626</v>
      </c>
      <c r="D51" s="36">
        <v>187248</v>
      </c>
      <c r="E51" s="36">
        <v>197032</v>
      </c>
      <c r="F51" s="36">
        <v>3732</v>
      </c>
      <c r="G51" s="36">
        <v>3212</v>
      </c>
      <c r="H51" s="36">
        <v>16062</v>
      </c>
      <c r="I51" s="36">
        <v>17199</v>
      </c>
      <c r="J51" s="36">
        <v>848</v>
      </c>
      <c r="K51" s="36">
        <v>1183</v>
      </c>
      <c r="L51" s="28"/>
      <c r="M51" s="25"/>
      <c r="N51" s="33"/>
    </row>
    <row r="52" spans="1:14" ht="20.100000000000001" customHeight="1" x14ac:dyDescent="0.25">
      <c r="A52" s="35" t="s">
        <v>257</v>
      </c>
      <c r="B52" s="36">
        <v>6423</v>
      </c>
      <c r="C52" s="36">
        <v>6343</v>
      </c>
      <c r="D52" s="36">
        <v>5878</v>
      </c>
      <c r="E52" s="36">
        <v>5766</v>
      </c>
      <c r="F52" s="36">
        <v>190</v>
      </c>
      <c r="G52" s="36">
        <v>104</v>
      </c>
      <c r="H52" s="36">
        <v>343</v>
      </c>
      <c r="I52" s="36">
        <v>467</v>
      </c>
      <c r="J52" s="36">
        <v>12</v>
      </c>
      <c r="K52" s="36">
        <v>6</v>
      </c>
      <c r="L52" s="28"/>
      <c r="M52" s="25"/>
      <c r="N52" s="33"/>
    </row>
    <row r="53" spans="1:14" ht="20.100000000000001" customHeight="1" x14ac:dyDescent="0.25">
      <c r="A53" s="35" t="s">
        <v>258</v>
      </c>
      <c r="B53" s="36">
        <v>72162</v>
      </c>
      <c r="C53" s="36">
        <v>73133</v>
      </c>
      <c r="D53" s="36">
        <v>65090</v>
      </c>
      <c r="E53" s="36">
        <v>66080</v>
      </c>
      <c r="F53" s="36">
        <v>1191</v>
      </c>
      <c r="G53" s="36">
        <v>805</v>
      </c>
      <c r="H53" s="36">
        <v>5536</v>
      </c>
      <c r="I53" s="36">
        <v>5956</v>
      </c>
      <c r="J53" s="36">
        <v>345</v>
      </c>
      <c r="K53" s="36">
        <v>292</v>
      </c>
      <c r="L53" s="28"/>
      <c r="M53" s="25"/>
      <c r="N53" s="33"/>
    </row>
    <row r="54" spans="1:14" ht="20.100000000000001" customHeight="1" x14ac:dyDescent="0.25">
      <c r="A54" s="35" t="s">
        <v>259</v>
      </c>
      <c r="B54" s="36">
        <v>5045</v>
      </c>
      <c r="C54" s="36">
        <v>5240</v>
      </c>
      <c r="D54" s="36">
        <v>4607</v>
      </c>
      <c r="E54" s="36">
        <v>4656</v>
      </c>
      <c r="F54" s="36">
        <v>57</v>
      </c>
      <c r="G54" s="36">
        <v>70</v>
      </c>
      <c r="H54" s="36">
        <v>372</v>
      </c>
      <c r="I54" s="36">
        <v>509</v>
      </c>
      <c r="J54" s="36">
        <v>9</v>
      </c>
      <c r="K54" s="36">
        <v>5</v>
      </c>
      <c r="L54" s="28"/>
      <c r="M54" s="25"/>
      <c r="N54" s="33"/>
    </row>
    <row r="55" spans="1:14" ht="20.100000000000001" customHeight="1" x14ac:dyDescent="0.25">
      <c r="A55" s="35" t="s">
        <v>260</v>
      </c>
      <c r="B55" s="36">
        <v>149564</v>
      </c>
      <c r="C55" s="36">
        <v>155548</v>
      </c>
      <c r="D55" s="36">
        <v>127367</v>
      </c>
      <c r="E55" s="36">
        <v>135249</v>
      </c>
      <c r="F55" s="36">
        <v>6039</v>
      </c>
      <c r="G55" s="36">
        <v>2660</v>
      </c>
      <c r="H55" s="36">
        <v>15304</v>
      </c>
      <c r="I55" s="36">
        <v>17440</v>
      </c>
      <c r="J55" s="36">
        <v>854</v>
      </c>
      <c r="K55" s="36">
        <v>199</v>
      </c>
      <c r="L55" s="28"/>
      <c r="M55" s="25"/>
      <c r="N55" s="33"/>
    </row>
    <row r="56" spans="1:14" ht="20.100000000000001" customHeight="1" x14ac:dyDescent="0.25">
      <c r="A56" s="35" t="s">
        <v>261</v>
      </c>
      <c r="B56" s="36">
        <v>16871</v>
      </c>
      <c r="C56" s="36">
        <v>18457</v>
      </c>
      <c r="D56" s="36">
        <v>14328</v>
      </c>
      <c r="E56" s="36">
        <v>16057</v>
      </c>
      <c r="F56" s="36">
        <v>193</v>
      </c>
      <c r="G56" s="36">
        <v>80</v>
      </c>
      <c r="H56" s="36">
        <v>2171</v>
      </c>
      <c r="I56" s="36">
        <v>2289</v>
      </c>
      <c r="J56" s="36">
        <v>179</v>
      </c>
      <c r="K56" s="36">
        <v>31</v>
      </c>
      <c r="L56" s="28"/>
      <c r="M56" s="25"/>
      <c r="N56" s="33"/>
    </row>
    <row r="57" spans="1:14" ht="20.100000000000001" customHeight="1" x14ac:dyDescent="0.25">
      <c r="A57" s="35" t="s">
        <v>262</v>
      </c>
      <c r="B57" s="36">
        <v>229484</v>
      </c>
      <c r="C57" s="36">
        <v>230114</v>
      </c>
      <c r="D57" s="36">
        <v>212772</v>
      </c>
      <c r="E57" s="36">
        <v>215197</v>
      </c>
      <c r="F57" s="36">
        <v>4189</v>
      </c>
      <c r="G57" s="36">
        <v>3182</v>
      </c>
      <c r="H57" s="36">
        <v>12427</v>
      </c>
      <c r="I57" s="36">
        <v>11666</v>
      </c>
      <c r="J57" s="36">
        <v>96</v>
      </c>
      <c r="K57" s="36">
        <v>69</v>
      </c>
      <c r="L57" s="28"/>
      <c r="M57" s="25"/>
      <c r="N57" s="33"/>
    </row>
    <row r="58" spans="1:14" ht="20.100000000000001" customHeight="1" x14ac:dyDescent="0.25">
      <c r="A58" s="35" t="s">
        <v>263</v>
      </c>
      <c r="B58" s="36">
        <v>30462</v>
      </c>
      <c r="C58" s="36">
        <v>30319</v>
      </c>
      <c r="D58" s="36">
        <v>29012</v>
      </c>
      <c r="E58" s="36">
        <v>28378</v>
      </c>
      <c r="F58" s="36">
        <v>262</v>
      </c>
      <c r="G58" s="36">
        <v>187</v>
      </c>
      <c r="H58" s="36">
        <v>1114</v>
      </c>
      <c r="I58" s="36">
        <v>1676</v>
      </c>
      <c r="J58" s="36">
        <v>74</v>
      </c>
      <c r="K58" s="36">
        <v>78</v>
      </c>
      <c r="L58" s="28"/>
      <c r="M58" s="25"/>
      <c r="N58" s="33"/>
    </row>
    <row r="59" spans="1:14" ht="20.100000000000001" customHeight="1" x14ac:dyDescent="0.25">
      <c r="A59" s="35" t="s">
        <v>264</v>
      </c>
      <c r="B59" s="36">
        <v>16427</v>
      </c>
      <c r="C59" s="36">
        <v>18132</v>
      </c>
      <c r="D59" s="36">
        <v>14166</v>
      </c>
      <c r="E59" s="36">
        <v>15434</v>
      </c>
      <c r="F59" s="36">
        <v>270</v>
      </c>
      <c r="G59" s="36">
        <v>168</v>
      </c>
      <c r="H59" s="36">
        <v>1959</v>
      </c>
      <c r="I59" s="36">
        <v>2494</v>
      </c>
      <c r="J59" s="36">
        <v>32</v>
      </c>
      <c r="K59" s="36">
        <v>36</v>
      </c>
      <c r="L59" s="28"/>
      <c r="M59" s="25"/>
      <c r="N59" s="33"/>
    </row>
    <row r="60" spans="1:14" ht="20.100000000000001" customHeight="1" x14ac:dyDescent="0.25">
      <c r="A60" s="35" t="s">
        <v>265</v>
      </c>
      <c r="B60" s="36">
        <v>183728</v>
      </c>
      <c r="C60" s="36">
        <v>168649</v>
      </c>
      <c r="D60" s="36">
        <v>180439</v>
      </c>
      <c r="E60" s="36">
        <v>165950</v>
      </c>
      <c r="F60" s="36">
        <v>1344</v>
      </c>
      <c r="G60" s="36">
        <v>824</v>
      </c>
      <c r="H60" s="36">
        <v>1864</v>
      </c>
      <c r="I60" s="36">
        <v>1827</v>
      </c>
      <c r="J60" s="36">
        <v>81</v>
      </c>
      <c r="K60" s="36">
        <v>48</v>
      </c>
      <c r="L60" s="28"/>
      <c r="M60" s="25"/>
      <c r="N60" s="33"/>
    </row>
    <row r="61" spans="1:14" ht="20.100000000000001" customHeight="1" x14ac:dyDescent="0.25">
      <c r="A61" s="35" t="s">
        <v>266</v>
      </c>
      <c r="B61" s="36">
        <v>6774</v>
      </c>
      <c r="C61" s="36">
        <v>7657</v>
      </c>
      <c r="D61" s="36">
        <v>5950</v>
      </c>
      <c r="E61" s="36">
        <v>6500</v>
      </c>
      <c r="F61" s="36">
        <v>46</v>
      </c>
      <c r="G61" s="36">
        <v>120</v>
      </c>
      <c r="H61" s="36">
        <v>763</v>
      </c>
      <c r="I61" s="36">
        <v>1025</v>
      </c>
      <c r="J61" s="36">
        <v>15</v>
      </c>
      <c r="K61" s="36">
        <v>12</v>
      </c>
      <c r="L61" s="28"/>
      <c r="M61" s="25"/>
      <c r="N61" s="33"/>
    </row>
    <row r="62" spans="1:14" ht="20.100000000000001" customHeight="1" x14ac:dyDescent="0.25">
      <c r="A62" s="35" t="s">
        <v>267</v>
      </c>
      <c r="B62" s="36">
        <v>22355</v>
      </c>
      <c r="C62" s="36">
        <v>25141</v>
      </c>
      <c r="D62" s="36">
        <v>19749</v>
      </c>
      <c r="E62" s="36">
        <v>21176</v>
      </c>
      <c r="F62" s="36">
        <v>408</v>
      </c>
      <c r="G62" s="36">
        <v>667</v>
      </c>
      <c r="H62" s="36">
        <v>2181</v>
      </c>
      <c r="I62" s="36">
        <v>3284</v>
      </c>
      <c r="J62" s="36">
        <v>17</v>
      </c>
      <c r="K62" s="36">
        <v>14</v>
      </c>
      <c r="L62" s="28"/>
      <c r="M62" s="25"/>
      <c r="N62" s="33"/>
    </row>
    <row r="63" spans="1:14" ht="20.100000000000001" customHeight="1" x14ac:dyDescent="0.25">
      <c r="A63" s="35" t="s">
        <v>268</v>
      </c>
      <c r="B63" s="36">
        <v>35784</v>
      </c>
      <c r="C63" s="36">
        <v>35293</v>
      </c>
      <c r="D63" s="36">
        <v>33266</v>
      </c>
      <c r="E63" s="36">
        <v>31830</v>
      </c>
      <c r="F63" s="36">
        <v>277</v>
      </c>
      <c r="G63" s="36">
        <v>275</v>
      </c>
      <c r="H63" s="36">
        <v>2157</v>
      </c>
      <c r="I63" s="36">
        <v>3154</v>
      </c>
      <c r="J63" s="36">
        <v>84</v>
      </c>
      <c r="K63" s="36">
        <v>34</v>
      </c>
      <c r="L63" s="28"/>
      <c r="M63" s="25"/>
      <c r="N63" s="33"/>
    </row>
    <row r="64" spans="1:14" ht="20.100000000000001" customHeight="1" x14ac:dyDescent="0.25">
      <c r="A64" s="35" t="s">
        <v>269</v>
      </c>
      <c r="B64" s="36">
        <v>65951</v>
      </c>
      <c r="C64" s="36">
        <v>69571</v>
      </c>
      <c r="D64" s="36">
        <v>56309</v>
      </c>
      <c r="E64" s="36">
        <v>60047</v>
      </c>
      <c r="F64" s="36">
        <v>4018</v>
      </c>
      <c r="G64" s="36">
        <v>2539</v>
      </c>
      <c r="H64" s="36">
        <v>5433</v>
      </c>
      <c r="I64" s="36">
        <v>6823</v>
      </c>
      <c r="J64" s="36">
        <v>191</v>
      </c>
      <c r="K64" s="36">
        <v>162</v>
      </c>
      <c r="L64" s="28"/>
      <c r="M64" s="25"/>
      <c r="N64" s="33"/>
    </row>
    <row r="65" spans="1:21" ht="20.100000000000001" customHeight="1" x14ac:dyDescent="0.25">
      <c r="A65" s="35" t="s">
        <v>270</v>
      </c>
      <c r="B65" s="36">
        <v>45542</v>
      </c>
      <c r="C65" s="36">
        <v>54161</v>
      </c>
      <c r="D65" s="36">
        <v>41038</v>
      </c>
      <c r="E65" s="36">
        <v>47811</v>
      </c>
      <c r="F65" s="36">
        <v>1039</v>
      </c>
      <c r="G65" s="36">
        <v>1320</v>
      </c>
      <c r="H65" s="36">
        <v>3353</v>
      </c>
      <c r="I65" s="36">
        <v>4944</v>
      </c>
      <c r="J65" s="36">
        <v>112</v>
      </c>
      <c r="K65" s="36">
        <v>86</v>
      </c>
      <c r="L65" s="28"/>
      <c r="M65" s="25"/>
      <c r="N65" s="38"/>
      <c r="O65" s="38"/>
      <c r="P65" s="38"/>
      <c r="Q65" s="38"/>
      <c r="R65" s="38"/>
      <c r="S65" s="38"/>
      <c r="T65" s="38"/>
      <c r="U65" s="38"/>
    </row>
    <row r="66" spans="1:21" s="14" customFormat="1" ht="20.100000000000001" customHeight="1" x14ac:dyDescent="0.25">
      <c r="A66" s="30" t="s">
        <v>271</v>
      </c>
      <c r="B66" s="31">
        <v>44657</v>
      </c>
      <c r="C66" s="31">
        <v>52815</v>
      </c>
      <c r="D66" s="31">
        <v>35124</v>
      </c>
      <c r="E66" s="31">
        <v>40096</v>
      </c>
      <c r="F66" s="31">
        <v>895</v>
      </c>
      <c r="G66" s="31">
        <v>479</v>
      </c>
      <c r="H66" s="31">
        <v>8377</v>
      </c>
      <c r="I66" s="31">
        <v>12032</v>
      </c>
      <c r="J66" s="31">
        <v>261</v>
      </c>
      <c r="K66" s="31">
        <v>208</v>
      </c>
      <c r="L66" s="28"/>
      <c r="M66" s="32"/>
      <c r="N66" s="33"/>
    </row>
    <row r="67" spans="1:21" ht="20.100000000000001" customHeight="1" x14ac:dyDescent="0.25">
      <c r="A67" s="35" t="s">
        <v>272</v>
      </c>
      <c r="B67" s="39">
        <v>35642</v>
      </c>
      <c r="C67" s="39">
        <v>43161</v>
      </c>
      <c r="D67" s="39">
        <v>27914</v>
      </c>
      <c r="E67" s="39">
        <v>32609</v>
      </c>
      <c r="F67" s="39">
        <v>776</v>
      </c>
      <c r="G67" s="39">
        <v>399</v>
      </c>
      <c r="H67" s="39">
        <v>6735</v>
      </c>
      <c r="I67" s="39">
        <v>9964</v>
      </c>
      <c r="J67" s="39">
        <v>217</v>
      </c>
      <c r="K67" s="39">
        <v>189</v>
      </c>
      <c r="L67" s="28"/>
      <c r="M67" s="25"/>
      <c r="N67" s="33"/>
    </row>
    <row r="68" spans="1:21" ht="20.100000000000001" customHeight="1" x14ac:dyDescent="0.25">
      <c r="A68" s="35" t="s">
        <v>273</v>
      </c>
      <c r="B68" s="39">
        <v>8809</v>
      </c>
      <c r="C68" s="39">
        <v>9342</v>
      </c>
      <c r="D68" s="39">
        <v>7021</v>
      </c>
      <c r="E68" s="39">
        <v>7196</v>
      </c>
      <c r="F68" s="39">
        <v>116</v>
      </c>
      <c r="G68" s="39">
        <v>79</v>
      </c>
      <c r="H68" s="39">
        <v>1629</v>
      </c>
      <c r="I68" s="39">
        <v>2049</v>
      </c>
      <c r="J68" s="39">
        <v>43</v>
      </c>
      <c r="K68" s="39">
        <v>18</v>
      </c>
      <c r="L68" s="28"/>
      <c r="N68" s="33"/>
    </row>
    <row r="69" spans="1:21" ht="20.100000000000001" customHeight="1" x14ac:dyDescent="0.25">
      <c r="A69" s="35" t="s">
        <v>274</v>
      </c>
      <c r="B69" s="39">
        <v>206</v>
      </c>
      <c r="C69" s="39">
        <v>312</v>
      </c>
      <c r="D69" s="39">
        <v>189</v>
      </c>
      <c r="E69" s="39">
        <v>291</v>
      </c>
      <c r="F69" s="39">
        <v>3</v>
      </c>
      <c r="G69" s="39">
        <v>1</v>
      </c>
      <c r="H69" s="39">
        <v>13</v>
      </c>
      <c r="I69" s="39">
        <v>19</v>
      </c>
      <c r="J69" s="39">
        <v>1</v>
      </c>
      <c r="K69" s="39">
        <v>1</v>
      </c>
      <c r="L69" s="28"/>
      <c r="M69" s="25"/>
      <c r="N69" s="33"/>
    </row>
    <row r="70" spans="1:21" s="14" customFormat="1" ht="20.100000000000001" customHeight="1" thickBot="1" x14ac:dyDescent="0.3">
      <c r="A70" s="40" t="s">
        <v>275</v>
      </c>
      <c r="B70" s="41">
        <v>250</v>
      </c>
      <c r="C70" s="41">
        <v>186</v>
      </c>
      <c r="D70" s="41">
        <v>230</v>
      </c>
      <c r="E70" s="41">
        <v>179</v>
      </c>
      <c r="F70" s="41">
        <v>8</v>
      </c>
      <c r="G70" s="41">
        <v>3</v>
      </c>
      <c r="H70" s="41">
        <v>12</v>
      </c>
      <c r="I70" s="41">
        <v>4</v>
      </c>
      <c r="J70" s="41">
        <v>0</v>
      </c>
      <c r="K70" s="41">
        <v>0</v>
      </c>
      <c r="L70" s="28"/>
      <c r="N70" s="33"/>
    </row>
    <row r="71" spans="1:21" s="43" customFormat="1" ht="15.95" customHeight="1" x14ac:dyDescent="0.25">
      <c r="A71" s="42" t="s">
        <v>276</v>
      </c>
      <c r="B71" s="42"/>
      <c r="C71" s="42"/>
      <c r="E71" s="44"/>
      <c r="I71" s="44"/>
      <c r="L71" s="45"/>
      <c r="M71" s="45"/>
      <c r="N71" s="46"/>
    </row>
    <row r="72" spans="1:21" ht="12" customHeight="1" x14ac:dyDescent="0.25">
      <c r="A72" s="1478"/>
      <c r="D72" s="38"/>
      <c r="E72" s="38"/>
      <c r="F72" s="38"/>
      <c r="G72" s="47"/>
      <c r="H72" s="38"/>
      <c r="I72" s="38"/>
      <c r="J72" s="38"/>
      <c r="K72" s="38"/>
      <c r="L72" s="48"/>
      <c r="M72" s="49"/>
    </row>
    <row r="73" spans="1:21" x14ac:dyDescent="0.25">
      <c r="A73" s="1479"/>
      <c r="M73" s="37"/>
    </row>
  </sheetData>
  <mergeCells count="5">
    <mergeCell ref="A72:A73"/>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showGridLines="0" zoomScaleNormal="100" workbookViewId="0">
      <selection activeCell="F1" sqref="F1"/>
    </sheetView>
  </sheetViews>
  <sheetFormatPr defaultColWidth="11.42578125" defaultRowHeight="20.100000000000001" customHeight="1" x14ac:dyDescent="0.25"/>
  <cols>
    <col min="1" max="1" width="36.7109375" style="438" customWidth="1"/>
    <col min="2" max="3" width="10.28515625" style="438" customWidth="1"/>
    <col min="4" max="15" width="9" style="438" customWidth="1"/>
    <col min="16" max="256" width="11.42578125" style="438"/>
    <col min="257" max="257" width="36.7109375" style="438" customWidth="1"/>
    <col min="258" max="259" width="10.28515625" style="438" customWidth="1"/>
    <col min="260" max="271" width="9" style="438" customWidth="1"/>
    <col min="272" max="512" width="11.42578125" style="438"/>
    <col min="513" max="513" width="36.7109375" style="438" customWidth="1"/>
    <col min="514" max="515" width="10.28515625" style="438" customWidth="1"/>
    <col min="516" max="527" width="9" style="438" customWidth="1"/>
    <col min="528" max="768" width="11.42578125" style="438"/>
    <col min="769" max="769" width="36.7109375" style="438" customWidth="1"/>
    <col min="770" max="771" width="10.28515625" style="438" customWidth="1"/>
    <col min="772" max="783" width="9" style="438" customWidth="1"/>
    <col min="784" max="1024" width="11.42578125" style="438"/>
    <col min="1025" max="1025" width="36.7109375" style="438" customWidth="1"/>
    <col min="1026" max="1027" width="10.28515625" style="438" customWidth="1"/>
    <col min="1028" max="1039" width="9" style="438" customWidth="1"/>
    <col min="1040" max="1280" width="11.42578125" style="438"/>
    <col min="1281" max="1281" width="36.7109375" style="438" customWidth="1"/>
    <col min="1282" max="1283" width="10.28515625" style="438" customWidth="1"/>
    <col min="1284" max="1295" width="9" style="438" customWidth="1"/>
    <col min="1296" max="1536" width="11.42578125" style="438"/>
    <col min="1537" max="1537" width="36.7109375" style="438" customWidth="1"/>
    <col min="1538" max="1539" width="10.28515625" style="438" customWidth="1"/>
    <col min="1540" max="1551" width="9" style="438" customWidth="1"/>
    <col min="1552" max="1792" width="11.42578125" style="438"/>
    <col min="1793" max="1793" width="36.7109375" style="438" customWidth="1"/>
    <col min="1794" max="1795" width="10.28515625" style="438" customWidth="1"/>
    <col min="1796" max="1807" width="9" style="438" customWidth="1"/>
    <col min="1808" max="2048" width="11.42578125" style="438"/>
    <col min="2049" max="2049" width="36.7109375" style="438" customWidth="1"/>
    <col min="2050" max="2051" width="10.28515625" style="438" customWidth="1"/>
    <col min="2052" max="2063" width="9" style="438" customWidth="1"/>
    <col min="2064" max="2304" width="11.42578125" style="438"/>
    <col min="2305" max="2305" width="36.7109375" style="438" customWidth="1"/>
    <col min="2306" max="2307" width="10.28515625" style="438" customWidth="1"/>
    <col min="2308" max="2319" width="9" style="438" customWidth="1"/>
    <col min="2320" max="2560" width="11.42578125" style="438"/>
    <col min="2561" max="2561" width="36.7109375" style="438" customWidth="1"/>
    <col min="2562" max="2563" width="10.28515625" style="438" customWidth="1"/>
    <col min="2564" max="2575" width="9" style="438" customWidth="1"/>
    <col min="2576" max="2816" width="11.42578125" style="438"/>
    <col min="2817" max="2817" width="36.7109375" style="438" customWidth="1"/>
    <col min="2818" max="2819" width="10.28515625" style="438" customWidth="1"/>
    <col min="2820" max="2831" width="9" style="438" customWidth="1"/>
    <col min="2832" max="3072" width="11.42578125" style="438"/>
    <col min="3073" max="3073" width="36.7109375" style="438" customWidth="1"/>
    <col min="3074" max="3075" width="10.28515625" style="438" customWidth="1"/>
    <col min="3076" max="3087" width="9" style="438" customWidth="1"/>
    <col min="3088" max="3328" width="11.42578125" style="438"/>
    <col min="3329" max="3329" width="36.7109375" style="438" customWidth="1"/>
    <col min="3330" max="3331" width="10.28515625" style="438" customWidth="1"/>
    <col min="3332" max="3343" width="9" style="438" customWidth="1"/>
    <col min="3344" max="3584" width="11.42578125" style="438"/>
    <col min="3585" max="3585" width="36.7109375" style="438" customWidth="1"/>
    <col min="3586" max="3587" width="10.28515625" style="438" customWidth="1"/>
    <col min="3588" max="3599" width="9" style="438" customWidth="1"/>
    <col min="3600" max="3840" width="11.42578125" style="438"/>
    <col min="3841" max="3841" width="36.7109375" style="438" customWidth="1"/>
    <col min="3842" max="3843" width="10.28515625" style="438" customWidth="1"/>
    <col min="3844" max="3855" width="9" style="438" customWidth="1"/>
    <col min="3856" max="4096" width="11.42578125" style="438"/>
    <col min="4097" max="4097" width="36.7109375" style="438" customWidth="1"/>
    <col min="4098" max="4099" width="10.28515625" style="438" customWidth="1"/>
    <col min="4100" max="4111" width="9" style="438" customWidth="1"/>
    <col min="4112" max="4352" width="11.42578125" style="438"/>
    <col min="4353" max="4353" width="36.7109375" style="438" customWidth="1"/>
    <col min="4354" max="4355" width="10.28515625" style="438" customWidth="1"/>
    <col min="4356" max="4367" width="9" style="438" customWidth="1"/>
    <col min="4368" max="4608" width="11.42578125" style="438"/>
    <col min="4609" max="4609" width="36.7109375" style="438" customWidth="1"/>
    <col min="4610" max="4611" width="10.28515625" style="438" customWidth="1"/>
    <col min="4612" max="4623" width="9" style="438" customWidth="1"/>
    <col min="4624" max="4864" width="11.42578125" style="438"/>
    <col min="4865" max="4865" width="36.7109375" style="438" customWidth="1"/>
    <col min="4866" max="4867" width="10.28515625" style="438" customWidth="1"/>
    <col min="4868" max="4879" width="9" style="438" customWidth="1"/>
    <col min="4880" max="5120" width="11.42578125" style="438"/>
    <col min="5121" max="5121" width="36.7109375" style="438" customWidth="1"/>
    <col min="5122" max="5123" width="10.28515625" style="438" customWidth="1"/>
    <col min="5124" max="5135" width="9" style="438" customWidth="1"/>
    <col min="5136" max="5376" width="11.42578125" style="438"/>
    <col min="5377" max="5377" width="36.7109375" style="438" customWidth="1"/>
    <col min="5378" max="5379" width="10.28515625" style="438" customWidth="1"/>
    <col min="5380" max="5391" width="9" style="438" customWidth="1"/>
    <col min="5392" max="5632" width="11.42578125" style="438"/>
    <col min="5633" max="5633" width="36.7109375" style="438" customWidth="1"/>
    <col min="5634" max="5635" width="10.28515625" style="438" customWidth="1"/>
    <col min="5636" max="5647" width="9" style="438" customWidth="1"/>
    <col min="5648" max="5888" width="11.42578125" style="438"/>
    <col min="5889" max="5889" width="36.7109375" style="438" customWidth="1"/>
    <col min="5890" max="5891" width="10.28515625" style="438" customWidth="1"/>
    <col min="5892" max="5903" width="9" style="438" customWidth="1"/>
    <col min="5904" max="6144" width="11.42578125" style="438"/>
    <col min="6145" max="6145" width="36.7109375" style="438" customWidth="1"/>
    <col min="6146" max="6147" width="10.28515625" style="438" customWidth="1"/>
    <col min="6148" max="6159" width="9" style="438" customWidth="1"/>
    <col min="6160" max="6400" width="11.42578125" style="438"/>
    <col min="6401" max="6401" width="36.7109375" style="438" customWidth="1"/>
    <col min="6402" max="6403" width="10.28515625" style="438" customWidth="1"/>
    <col min="6404" max="6415" width="9" style="438" customWidth="1"/>
    <col min="6416" max="6656" width="11.42578125" style="438"/>
    <col min="6657" max="6657" width="36.7109375" style="438" customWidth="1"/>
    <col min="6658" max="6659" width="10.28515625" style="438" customWidth="1"/>
    <col min="6660" max="6671" width="9" style="438" customWidth="1"/>
    <col min="6672" max="6912" width="11.42578125" style="438"/>
    <col min="6913" max="6913" width="36.7109375" style="438" customWidth="1"/>
    <col min="6914" max="6915" width="10.28515625" style="438" customWidth="1"/>
    <col min="6916" max="6927" width="9" style="438" customWidth="1"/>
    <col min="6928" max="7168" width="11.42578125" style="438"/>
    <col min="7169" max="7169" width="36.7109375" style="438" customWidth="1"/>
    <col min="7170" max="7171" width="10.28515625" style="438" customWidth="1"/>
    <col min="7172" max="7183" width="9" style="438" customWidth="1"/>
    <col min="7184" max="7424" width="11.42578125" style="438"/>
    <col min="7425" max="7425" width="36.7109375" style="438" customWidth="1"/>
    <col min="7426" max="7427" width="10.28515625" style="438" customWidth="1"/>
    <col min="7428" max="7439" width="9" style="438" customWidth="1"/>
    <col min="7440" max="7680" width="11.42578125" style="438"/>
    <col min="7681" max="7681" width="36.7109375" style="438" customWidth="1"/>
    <col min="7682" max="7683" width="10.28515625" style="438" customWidth="1"/>
    <col min="7684" max="7695" width="9" style="438" customWidth="1"/>
    <col min="7696" max="7936" width="11.42578125" style="438"/>
    <col min="7937" max="7937" width="36.7109375" style="438" customWidth="1"/>
    <col min="7938" max="7939" width="10.28515625" style="438" customWidth="1"/>
    <col min="7940" max="7951" width="9" style="438" customWidth="1"/>
    <col min="7952" max="8192" width="11.42578125" style="438"/>
    <col min="8193" max="8193" width="36.7109375" style="438" customWidth="1"/>
    <col min="8194" max="8195" width="10.28515625" style="438" customWidth="1"/>
    <col min="8196" max="8207" width="9" style="438" customWidth="1"/>
    <col min="8208" max="8448" width="11.42578125" style="438"/>
    <col min="8449" max="8449" width="36.7109375" style="438" customWidth="1"/>
    <col min="8450" max="8451" width="10.28515625" style="438" customWidth="1"/>
    <col min="8452" max="8463" width="9" style="438" customWidth="1"/>
    <col min="8464" max="8704" width="11.42578125" style="438"/>
    <col min="8705" max="8705" width="36.7109375" style="438" customWidth="1"/>
    <col min="8706" max="8707" width="10.28515625" style="438" customWidth="1"/>
    <col min="8708" max="8719" width="9" style="438" customWidth="1"/>
    <col min="8720" max="8960" width="11.42578125" style="438"/>
    <col min="8961" max="8961" width="36.7109375" style="438" customWidth="1"/>
    <col min="8962" max="8963" width="10.28515625" style="438" customWidth="1"/>
    <col min="8964" max="8975" width="9" style="438" customWidth="1"/>
    <col min="8976" max="9216" width="11.42578125" style="438"/>
    <col min="9217" max="9217" width="36.7109375" style="438" customWidth="1"/>
    <col min="9218" max="9219" width="10.28515625" style="438" customWidth="1"/>
    <col min="9220" max="9231" width="9" style="438" customWidth="1"/>
    <col min="9232" max="9472" width="11.42578125" style="438"/>
    <col min="9473" max="9473" width="36.7109375" style="438" customWidth="1"/>
    <col min="9474" max="9475" width="10.28515625" style="438" customWidth="1"/>
    <col min="9476" max="9487" width="9" style="438" customWidth="1"/>
    <col min="9488" max="9728" width="11.42578125" style="438"/>
    <col min="9729" max="9729" width="36.7109375" style="438" customWidth="1"/>
    <col min="9730" max="9731" width="10.28515625" style="438" customWidth="1"/>
    <col min="9732" max="9743" width="9" style="438" customWidth="1"/>
    <col min="9744" max="9984" width="11.42578125" style="438"/>
    <col min="9985" max="9985" width="36.7109375" style="438" customWidth="1"/>
    <col min="9986" max="9987" width="10.28515625" style="438" customWidth="1"/>
    <col min="9988" max="9999" width="9" style="438" customWidth="1"/>
    <col min="10000" max="10240" width="11.42578125" style="438"/>
    <col min="10241" max="10241" width="36.7109375" style="438" customWidth="1"/>
    <col min="10242" max="10243" width="10.28515625" style="438" customWidth="1"/>
    <col min="10244" max="10255" width="9" style="438" customWidth="1"/>
    <col min="10256" max="10496" width="11.42578125" style="438"/>
    <col min="10497" max="10497" width="36.7109375" style="438" customWidth="1"/>
    <col min="10498" max="10499" width="10.28515625" style="438" customWidth="1"/>
    <col min="10500" max="10511" width="9" style="438" customWidth="1"/>
    <col min="10512" max="10752" width="11.42578125" style="438"/>
    <col min="10753" max="10753" width="36.7109375" style="438" customWidth="1"/>
    <col min="10754" max="10755" width="10.28515625" style="438" customWidth="1"/>
    <col min="10756" max="10767" width="9" style="438" customWidth="1"/>
    <col min="10768" max="11008" width="11.42578125" style="438"/>
    <col min="11009" max="11009" width="36.7109375" style="438" customWidth="1"/>
    <col min="11010" max="11011" width="10.28515625" style="438" customWidth="1"/>
    <col min="11012" max="11023" width="9" style="438" customWidth="1"/>
    <col min="11024" max="11264" width="11.42578125" style="438"/>
    <col min="11265" max="11265" width="36.7109375" style="438" customWidth="1"/>
    <col min="11266" max="11267" width="10.28515625" style="438" customWidth="1"/>
    <col min="11268" max="11279" width="9" style="438" customWidth="1"/>
    <col min="11280" max="11520" width="11.42578125" style="438"/>
    <col min="11521" max="11521" width="36.7109375" style="438" customWidth="1"/>
    <col min="11522" max="11523" width="10.28515625" style="438" customWidth="1"/>
    <col min="11524" max="11535" width="9" style="438" customWidth="1"/>
    <col min="11536" max="11776" width="11.42578125" style="438"/>
    <col min="11777" max="11777" width="36.7109375" style="438" customWidth="1"/>
    <col min="11778" max="11779" width="10.28515625" style="438" customWidth="1"/>
    <col min="11780" max="11791" width="9" style="438" customWidth="1"/>
    <col min="11792" max="12032" width="11.42578125" style="438"/>
    <col min="12033" max="12033" width="36.7109375" style="438" customWidth="1"/>
    <col min="12034" max="12035" width="10.28515625" style="438" customWidth="1"/>
    <col min="12036" max="12047" width="9" style="438" customWidth="1"/>
    <col min="12048" max="12288" width="11.42578125" style="438"/>
    <col min="12289" max="12289" width="36.7109375" style="438" customWidth="1"/>
    <col min="12290" max="12291" width="10.28515625" style="438" customWidth="1"/>
    <col min="12292" max="12303" width="9" style="438" customWidth="1"/>
    <col min="12304" max="12544" width="11.42578125" style="438"/>
    <col min="12545" max="12545" width="36.7109375" style="438" customWidth="1"/>
    <col min="12546" max="12547" width="10.28515625" style="438" customWidth="1"/>
    <col min="12548" max="12559" width="9" style="438" customWidth="1"/>
    <col min="12560" max="12800" width="11.42578125" style="438"/>
    <col min="12801" max="12801" width="36.7109375" style="438" customWidth="1"/>
    <col min="12802" max="12803" width="10.28515625" style="438" customWidth="1"/>
    <col min="12804" max="12815" width="9" style="438" customWidth="1"/>
    <col min="12816" max="13056" width="11.42578125" style="438"/>
    <col min="13057" max="13057" width="36.7109375" style="438" customWidth="1"/>
    <col min="13058" max="13059" width="10.28515625" style="438" customWidth="1"/>
    <col min="13060" max="13071" width="9" style="438" customWidth="1"/>
    <col min="13072" max="13312" width="11.42578125" style="438"/>
    <col min="13313" max="13313" width="36.7109375" style="438" customWidth="1"/>
    <col min="13314" max="13315" width="10.28515625" style="438" customWidth="1"/>
    <col min="13316" max="13327" width="9" style="438" customWidth="1"/>
    <col min="13328" max="13568" width="11.42578125" style="438"/>
    <col min="13569" max="13569" width="36.7109375" style="438" customWidth="1"/>
    <col min="13570" max="13571" width="10.28515625" style="438" customWidth="1"/>
    <col min="13572" max="13583" width="9" style="438" customWidth="1"/>
    <col min="13584" max="13824" width="11.42578125" style="438"/>
    <col min="13825" max="13825" width="36.7109375" style="438" customWidth="1"/>
    <col min="13826" max="13827" width="10.28515625" style="438" customWidth="1"/>
    <col min="13828" max="13839" width="9" style="438" customWidth="1"/>
    <col min="13840" max="14080" width="11.42578125" style="438"/>
    <col min="14081" max="14081" width="36.7109375" style="438" customWidth="1"/>
    <col min="14082" max="14083" width="10.28515625" style="438" customWidth="1"/>
    <col min="14084" max="14095" width="9" style="438" customWidth="1"/>
    <col min="14096" max="14336" width="11.42578125" style="438"/>
    <col min="14337" max="14337" width="36.7109375" style="438" customWidth="1"/>
    <col min="14338" max="14339" width="10.28515625" style="438" customWidth="1"/>
    <col min="14340" max="14351" width="9" style="438" customWidth="1"/>
    <col min="14352" max="14592" width="11.42578125" style="438"/>
    <col min="14593" max="14593" width="36.7109375" style="438" customWidth="1"/>
    <col min="14594" max="14595" width="10.28515625" style="438" customWidth="1"/>
    <col min="14596" max="14607" width="9" style="438" customWidth="1"/>
    <col min="14608" max="14848" width="11.42578125" style="438"/>
    <col min="14849" max="14849" width="36.7109375" style="438" customWidth="1"/>
    <col min="14850" max="14851" width="10.28515625" style="438" customWidth="1"/>
    <col min="14852" max="14863" width="9" style="438" customWidth="1"/>
    <col min="14864" max="15104" width="11.42578125" style="438"/>
    <col min="15105" max="15105" width="36.7109375" style="438" customWidth="1"/>
    <col min="15106" max="15107" width="10.28515625" style="438" customWidth="1"/>
    <col min="15108" max="15119" width="9" style="438" customWidth="1"/>
    <col min="15120" max="15360" width="11.42578125" style="438"/>
    <col min="15361" max="15361" width="36.7109375" style="438" customWidth="1"/>
    <col min="15362" max="15363" width="10.28515625" style="438" customWidth="1"/>
    <col min="15364" max="15375" width="9" style="438" customWidth="1"/>
    <col min="15376" max="15616" width="11.42578125" style="438"/>
    <col min="15617" max="15617" width="36.7109375" style="438" customWidth="1"/>
    <col min="15618" max="15619" width="10.28515625" style="438" customWidth="1"/>
    <col min="15620" max="15631" width="9" style="438" customWidth="1"/>
    <col min="15632" max="15872" width="11.42578125" style="438"/>
    <col min="15873" max="15873" width="36.7109375" style="438" customWidth="1"/>
    <col min="15874" max="15875" width="10.28515625" style="438" customWidth="1"/>
    <col min="15876" max="15887" width="9" style="438" customWidth="1"/>
    <col min="15888" max="16128" width="11.42578125" style="438"/>
    <col min="16129" max="16129" width="36.7109375" style="438" customWidth="1"/>
    <col min="16130" max="16131" width="10.28515625" style="438" customWidth="1"/>
    <col min="16132" max="16143" width="9" style="438" customWidth="1"/>
    <col min="16144" max="16384" width="11.42578125" style="438"/>
  </cols>
  <sheetData>
    <row r="1" spans="1:15" ht="24.95" customHeight="1" x14ac:dyDescent="0.25">
      <c r="A1" s="468" t="s">
        <v>388</v>
      </c>
      <c r="B1" s="469"/>
      <c r="C1" s="469"/>
    </row>
    <row r="2" spans="1:15" s="471" customFormat="1" ht="24.95" customHeight="1" thickBot="1" x14ac:dyDescent="0.3">
      <c r="A2" s="470" t="s">
        <v>392</v>
      </c>
      <c r="L2" s="472"/>
    </row>
    <row r="3" spans="1:15" s="471" customFormat="1" ht="20.100000000000001" customHeight="1" x14ac:dyDescent="0.25">
      <c r="A3" s="1545" t="s">
        <v>203</v>
      </c>
      <c r="B3" s="1548" t="s">
        <v>293</v>
      </c>
      <c r="C3" s="1549"/>
      <c r="D3" s="1549"/>
      <c r="E3" s="1549"/>
      <c r="F3" s="1549"/>
      <c r="G3" s="1549"/>
      <c r="H3" s="1549"/>
      <c r="I3" s="1549"/>
      <c r="J3" s="1549"/>
      <c r="K3" s="1549"/>
      <c r="L3" s="1549"/>
      <c r="M3" s="1549"/>
      <c r="N3" s="1549"/>
      <c r="O3" s="1550"/>
    </row>
    <row r="4" spans="1:15" ht="20.100000000000001" customHeight="1" x14ac:dyDescent="0.25">
      <c r="A4" s="1546"/>
      <c r="B4" s="1551" t="s">
        <v>205</v>
      </c>
      <c r="C4" s="1551"/>
      <c r="D4" s="473" t="s">
        <v>278</v>
      </c>
      <c r="E4" s="473"/>
      <c r="F4" s="473" t="s">
        <v>279</v>
      </c>
      <c r="G4" s="473"/>
      <c r="H4" s="473" t="s">
        <v>280</v>
      </c>
      <c r="I4" s="473"/>
      <c r="J4" s="473" t="s">
        <v>281</v>
      </c>
      <c r="K4" s="473"/>
      <c r="L4" s="473" t="s">
        <v>282</v>
      </c>
      <c r="M4" s="474"/>
      <c r="N4" s="474" t="s">
        <v>283</v>
      </c>
      <c r="O4" s="475"/>
    </row>
    <row r="5" spans="1:15" s="471" customFormat="1" ht="20.100000000000001" customHeight="1" x14ac:dyDescent="0.25">
      <c r="A5" s="1547"/>
      <c r="B5" s="476">
        <v>2011</v>
      </c>
      <c r="C5" s="476">
        <v>2012</v>
      </c>
      <c r="D5" s="476">
        <v>2011</v>
      </c>
      <c r="E5" s="476">
        <v>2012</v>
      </c>
      <c r="F5" s="476">
        <v>2011</v>
      </c>
      <c r="G5" s="476">
        <v>2012</v>
      </c>
      <c r="H5" s="476">
        <v>2011</v>
      </c>
      <c r="I5" s="476">
        <v>2012</v>
      </c>
      <c r="J5" s="476">
        <v>2011</v>
      </c>
      <c r="K5" s="476">
        <v>2012</v>
      </c>
      <c r="L5" s="476">
        <v>2011</v>
      </c>
      <c r="M5" s="476">
        <v>2012</v>
      </c>
      <c r="N5" s="476">
        <v>2011</v>
      </c>
      <c r="O5" s="477">
        <v>2012</v>
      </c>
    </row>
    <row r="6" spans="1:15" s="471" customFormat="1" ht="20.100000000000001" customHeight="1" x14ac:dyDescent="0.25">
      <c r="A6" s="478" t="s">
        <v>310</v>
      </c>
      <c r="B6" s="479">
        <v>2094017</v>
      </c>
      <c r="C6" s="479">
        <v>2108179</v>
      </c>
      <c r="D6" s="479">
        <v>161491</v>
      </c>
      <c r="E6" s="479">
        <v>168811</v>
      </c>
      <c r="F6" s="479">
        <v>194275</v>
      </c>
      <c r="G6" s="479">
        <v>142884</v>
      </c>
      <c r="H6" s="479">
        <v>193463</v>
      </c>
      <c r="I6" s="479">
        <v>224621</v>
      </c>
      <c r="J6" s="479">
        <v>176648</v>
      </c>
      <c r="K6" s="479">
        <v>171038</v>
      </c>
      <c r="L6" s="479">
        <v>174081</v>
      </c>
      <c r="M6" s="479">
        <v>171483</v>
      </c>
      <c r="N6" s="479">
        <v>152401</v>
      </c>
      <c r="O6" s="479">
        <v>157233</v>
      </c>
    </row>
    <row r="7" spans="1:15" s="481" customFormat="1" ht="20.100000000000001" customHeight="1" x14ac:dyDescent="0.25">
      <c r="A7" s="480" t="s">
        <v>212</v>
      </c>
      <c r="B7" s="481">
        <v>60202</v>
      </c>
      <c r="C7" s="481">
        <v>61470</v>
      </c>
      <c r="D7" s="481">
        <v>4651</v>
      </c>
      <c r="E7" s="481">
        <v>5005</v>
      </c>
      <c r="F7" s="481">
        <v>3943</v>
      </c>
      <c r="G7" s="481">
        <v>3894</v>
      </c>
      <c r="H7" s="481">
        <v>4805</v>
      </c>
      <c r="I7" s="481">
        <v>5800</v>
      </c>
      <c r="J7" s="481">
        <v>5124</v>
      </c>
      <c r="K7" s="481">
        <v>5048</v>
      </c>
      <c r="L7" s="481">
        <v>5044</v>
      </c>
      <c r="M7" s="481">
        <v>4905</v>
      </c>
      <c r="N7" s="481">
        <v>4181</v>
      </c>
      <c r="O7" s="481">
        <v>6368</v>
      </c>
    </row>
    <row r="8" spans="1:15" s="482" customFormat="1" ht="20.100000000000001" customHeight="1" x14ac:dyDescent="0.25">
      <c r="A8" s="438" t="s">
        <v>213</v>
      </c>
      <c r="B8" s="482">
        <v>19250</v>
      </c>
      <c r="C8" s="482">
        <v>19004</v>
      </c>
      <c r="D8" s="482">
        <v>951</v>
      </c>
      <c r="E8" s="482">
        <v>1122</v>
      </c>
      <c r="F8" s="482">
        <v>1179</v>
      </c>
      <c r="G8" s="482">
        <v>954</v>
      </c>
      <c r="H8" s="482">
        <v>1749</v>
      </c>
      <c r="I8" s="482">
        <v>1674</v>
      </c>
      <c r="J8" s="482">
        <v>1973</v>
      </c>
      <c r="K8" s="482">
        <v>1596</v>
      </c>
      <c r="L8" s="482">
        <v>1466</v>
      </c>
      <c r="M8" s="482">
        <v>1384</v>
      </c>
      <c r="N8" s="482">
        <v>1324</v>
      </c>
      <c r="O8" s="482">
        <v>2057</v>
      </c>
    </row>
    <row r="9" spans="1:15" s="482" customFormat="1" ht="20.100000000000001" customHeight="1" x14ac:dyDescent="0.25">
      <c r="A9" s="438" t="s">
        <v>214</v>
      </c>
      <c r="B9" s="482">
        <v>24250</v>
      </c>
      <c r="C9" s="482">
        <v>24819</v>
      </c>
      <c r="D9" s="482">
        <v>2420</v>
      </c>
      <c r="E9" s="482">
        <v>2797</v>
      </c>
      <c r="F9" s="482">
        <v>1797</v>
      </c>
      <c r="G9" s="482">
        <v>2094</v>
      </c>
      <c r="H9" s="482">
        <v>1804</v>
      </c>
      <c r="I9" s="482">
        <v>2549</v>
      </c>
      <c r="J9" s="482">
        <v>1923</v>
      </c>
      <c r="K9" s="482">
        <v>1987</v>
      </c>
      <c r="L9" s="482">
        <v>2092</v>
      </c>
      <c r="M9" s="482">
        <v>2102</v>
      </c>
      <c r="N9" s="482">
        <v>1716</v>
      </c>
      <c r="O9" s="482">
        <v>1706</v>
      </c>
    </row>
    <row r="10" spans="1:15" s="482" customFormat="1" ht="20.100000000000001" customHeight="1" x14ac:dyDescent="0.25">
      <c r="A10" s="438" t="s">
        <v>215</v>
      </c>
      <c r="B10" s="482">
        <v>371</v>
      </c>
      <c r="C10" s="482">
        <v>370</v>
      </c>
      <c r="D10" s="482">
        <v>16</v>
      </c>
      <c r="E10" s="482">
        <v>29</v>
      </c>
      <c r="F10" s="482">
        <v>47</v>
      </c>
      <c r="G10" s="482">
        <v>28</v>
      </c>
      <c r="H10" s="482">
        <v>24</v>
      </c>
      <c r="I10" s="482">
        <v>37</v>
      </c>
      <c r="J10" s="482">
        <v>25</v>
      </c>
      <c r="K10" s="482">
        <v>29</v>
      </c>
      <c r="L10" s="482">
        <v>29</v>
      </c>
      <c r="M10" s="482">
        <v>37</v>
      </c>
      <c r="N10" s="482">
        <v>30</v>
      </c>
      <c r="O10" s="482">
        <v>17</v>
      </c>
    </row>
    <row r="11" spans="1:15" s="482" customFormat="1" ht="20.100000000000001" customHeight="1" x14ac:dyDescent="0.25">
      <c r="A11" s="438" t="s">
        <v>216</v>
      </c>
      <c r="B11" s="482">
        <v>2362</v>
      </c>
      <c r="C11" s="482">
        <v>2026</v>
      </c>
      <c r="D11" s="482">
        <v>95</v>
      </c>
      <c r="E11" s="482">
        <v>66</v>
      </c>
      <c r="F11" s="482">
        <v>89</v>
      </c>
      <c r="G11" s="482">
        <v>106</v>
      </c>
      <c r="H11" s="482">
        <v>159</v>
      </c>
      <c r="I11" s="482">
        <v>188</v>
      </c>
      <c r="J11" s="482">
        <v>118</v>
      </c>
      <c r="K11" s="482">
        <v>106</v>
      </c>
      <c r="L11" s="482">
        <v>287</v>
      </c>
      <c r="M11" s="482">
        <v>202</v>
      </c>
      <c r="N11" s="482">
        <v>176</v>
      </c>
      <c r="O11" s="482">
        <v>314</v>
      </c>
    </row>
    <row r="12" spans="1:15" s="482" customFormat="1" ht="20.100000000000001" customHeight="1" x14ac:dyDescent="0.25">
      <c r="A12" s="438" t="s">
        <v>217</v>
      </c>
      <c r="B12" s="482">
        <v>13969</v>
      </c>
      <c r="C12" s="482">
        <v>15251</v>
      </c>
      <c r="D12" s="482">
        <v>1169</v>
      </c>
      <c r="E12" s="482">
        <v>991</v>
      </c>
      <c r="F12" s="482">
        <v>831</v>
      </c>
      <c r="G12" s="482">
        <v>712</v>
      </c>
      <c r="H12" s="482">
        <v>1069</v>
      </c>
      <c r="I12" s="482">
        <v>1352</v>
      </c>
      <c r="J12" s="482">
        <v>1085</v>
      </c>
      <c r="K12" s="482">
        <v>1330</v>
      </c>
      <c r="L12" s="482">
        <v>1170</v>
      </c>
      <c r="M12" s="482">
        <v>1180</v>
      </c>
      <c r="N12" s="482">
        <v>935</v>
      </c>
      <c r="O12" s="482">
        <v>2274</v>
      </c>
    </row>
    <row r="13" spans="1:15" s="481" customFormat="1" ht="20.100000000000001" customHeight="1" x14ac:dyDescent="0.25">
      <c r="A13" s="480" t="s">
        <v>218</v>
      </c>
      <c r="B13" s="481">
        <v>25455</v>
      </c>
      <c r="C13" s="481">
        <v>22849</v>
      </c>
      <c r="D13" s="481">
        <v>1358</v>
      </c>
      <c r="E13" s="481">
        <v>1261</v>
      </c>
      <c r="F13" s="481">
        <v>2003</v>
      </c>
      <c r="G13" s="481">
        <v>1135</v>
      </c>
      <c r="H13" s="481">
        <v>2430</v>
      </c>
      <c r="I13" s="481">
        <v>2461</v>
      </c>
      <c r="J13" s="481">
        <v>2254</v>
      </c>
      <c r="K13" s="481">
        <v>2086</v>
      </c>
      <c r="L13" s="481">
        <v>2518</v>
      </c>
      <c r="M13" s="481">
        <v>2397</v>
      </c>
      <c r="N13" s="481">
        <v>2268</v>
      </c>
      <c r="O13" s="481">
        <v>2099</v>
      </c>
    </row>
    <row r="14" spans="1:15" s="482" customFormat="1" ht="20.100000000000001" customHeight="1" x14ac:dyDescent="0.25">
      <c r="A14" s="438" t="s">
        <v>219</v>
      </c>
      <c r="B14" s="482">
        <v>6106</v>
      </c>
      <c r="C14" s="482">
        <v>5229</v>
      </c>
      <c r="D14" s="482">
        <v>393</v>
      </c>
      <c r="E14" s="482">
        <v>297</v>
      </c>
      <c r="F14" s="482">
        <v>500</v>
      </c>
      <c r="G14" s="482">
        <v>280</v>
      </c>
      <c r="H14" s="482">
        <v>476</v>
      </c>
      <c r="I14" s="482">
        <v>503</v>
      </c>
      <c r="J14" s="482">
        <v>532</v>
      </c>
      <c r="K14" s="482">
        <v>442</v>
      </c>
      <c r="L14" s="482">
        <v>634</v>
      </c>
      <c r="M14" s="482">
        <v>557</v>
      </c>
      <c r="N14" s="482">
        <v>521</v>
      </c>
      <c r="O14" s="482">
        <v>431</v>
      </c>
    </row>
    <row r="15" spans="1:15" s="482" customFormat="1" ht="20.100000000000001" customHeight="1" x14ac:dyDescent="0.25">
      <c r="A15" s="438" t="s">
        <v>220</v>
      </c>
      <c r="B15" s="482">
        <v>2607</v>
      </c>
      <c r="C15" s="482">
        <v>2382</v>
      </c>
      <c r="D15" s="482">
        <v>159</v>
      </c>
      <c r="E15" s="482">
        <v>147</v>
      </c>
      <c r="F15" s="482">
        <v>209</v>
      </c>
      <c r="G15" s="482">
        <v>114</v>
      </c>
      <c r="H15" s="482">
        <v>180</v>
      </c>
      <c r="I15" s="482">
        <v>179</v>
      </c>
      <c r="J15" s="482">
        <v>218</v>
      </c>
      <c r="K15" s="482">
        <v>197</v>
      </c>
      <c r="L15" s="482">
        <v>248</v>
      </c>
      <c r="M15" s="482">
        <v>388</v>
      </c>
      <c r="N15" s="482">
        <v>227</v>
      </c>
      <c r="O15" s="482">
        <v>214</v>
      </c>
    </row>
    <row r="16" spans="1:15" s="482" customFormat="1" ht="20.100000000000001" customHeight="1" x14ac:dyDescent="0.25">
      <c r="A16" s="438" t="s">
        <v>221</v>
      </c>
      <c r="B16" s="482">
        <v>3224</v>
      </c>
      <c r="C16" s="482">
        <v>3032</v>
      </c>
      <c r="D16" s="482">
        <v>120</v>
      </c>
      <c r="E16" s="482">
        <v>170</v>
      </c>
      <c r="F16" s="482">
        <v>260</v>
      </c>
      <c r="G16" s="482">
        <v>151</v>
      </c>
      <c r="H16" s="482">
        <v>296</v>
      </c>
      <c r="I16" s="482">
        <v>352</v>
      </c>
      <c r="J16" s="482">
        <v>342</v>
      </c>
      <c r="K16" s="482">
        <v>255</v>
      </c>
      <c r="L16" s="482">
        <v>319</v>
      </c>
      <c r="M16" s="482">
        <v>272</v>
      </c>
      <c r="N16" s="482">
        <v>267</v>
      </c>
      <c r="O16" s="482">
        <v>321</v>
      </c>
    </row>
    <row r="17" spans="1:15" s="482" customFormat="1" ht="20.100000000000001" customHeight="1" x14ac:dyDescent="0.25">
      <c r="A17" s="438" t="s">
        <v>222</v>
      </c>
      <c r="B17" s="482">
        <v>4832</v>
      </c>
      <c r="C17" s="482">
        <v>4162</v>
      </c>
      <c r="D17" s="482">
        <v>284</v>
      </c>
      <c r="E17" s="482">
        <v>192</v>
      </c>
      <c r="F17" s="482">
        <v>434</v>
      </c>
      <c r="G17" s="482">
        <v>226</v>
      </c>
      <c r="H17" s="482">
        <v>527</v>
      </c>
      <c r="I17" s="482">
        <v>446</v>
      </c>
      <c r="J17" s="482">
        <v>443</v>
      </c>
      <c r="K17" s="482">
        <v>431</v>
      </c>
      <c r="L17" s="482">
        <v>511</v>
      </c>
      <c r="M17" s="482">
        <v>360</v>
      </c>
      <c r="N17" s="482">
        <v>401</v>
      </c>
      <c r="O17" s="482">
        <v>359</v>
      </c>
    </row>
    <row r="18" spans="1:15" s="482" customFormat="1" ht="20.100000000000001" customHeight="1" x14ac:dyDescent="0.25">
      <c r="A18" s="438" t="s">
        <v>223</v>
      </c>
      <c r="B18" s="482">
        <v>8686</v>
      </c>
      <c r="C18" s="482">
        <v>8044</v>
      </c>
      <c r="D18" s="482">
        <v>402</v>
      </c>
      <c r="E18" s="482">
        <v>455</v>
      </c>
      <c r="F18" s="482">
        <v>600</v>
      </c>
      <c r="G18" s="482">
        <v>364</v>
      </c>
      <c r="H18" s="482">
        <v>951</v>
      </c>
      <c r="I18" s="482">
        <v>981</v>
      </c>
      <c r="J18" s="482">
        <v>719</v>
      </c>
      <c r="K18" s="482">
        <v>761</v>
      </c>
      <c r="L18" s="482">
        <v>806</v>
      </c>
      <c r="M18" s="482">
        <v>820</v>
      </c>
      <c r="N18" s="482">
        <v>852</v>
      </c>
      <c r="O18" s="482">
        <v>774</v>
      </c>
    </row>
    <row r="19" spans="1:15" s="481" customFormat="1" ht="20.100000000000001" customHeight="1" x14ac:dyDescent="0.25">
      <c r="A19" s="480" t="s">
        <v>224</v>
      </c>
      <c r="B19" s="481">
        <v>443622</v>
      </c>
      <c r="C19" s="481">
        <v>422744</v>
      </c>
      <c r="D19" s="481">
        <v>26803</v>
      </c>
      <c r="E19" s="481">
        <v>28901</v>
      </c>
      <c r="F19" s="481">
        <v>37879</v>
      </c>
      <c r="G19" s="481">
        <v>26817</v>
      </c>
      <c r="H19" s="481">
        <v>41414</v>
      </c>
      <c r="I19" s="481">
        <v>45835</v>
      </c>
      <c r="J19" s="481">
        <v>36731</v>
      </c>
      <c r="K19" s="481">
        <v>35414</v>
      </c>
      <c r="L19" s="481">
        <v>41030</v>
      </c>
      <c r="M19" s="481">
        <v>39052</v>
      </c>
      <c r="N19" s="481">
        <v>37713</v>
      </c>
      <c r="O19" s="481">
        <v>38440</v>
      </c>
    </row>
    <row r="20" spans="1:15" s="482" customFormat="1" ht="20.100000000000001" customHeight="1" x14ac:dyDescent="0.25">
      <c r="A20" s="438" t="s">
        <v>225</v>
      </c>
      <c r="B20" s="482">
        <v>47338</v>
      </c>
      <c r="C20" s="482">
        <v>43058</v>
      </c>
      <c r="D20" s="482">
        <v>3802</v>
      </c>
      <c r="E20" s="482">
        <v>4090</v>
      </c>
      <c r="F20" s="482">
        <v>5443</v>
      </c>
      <c r="G20" s="482">
        <v>4170</v>
      </c>
      <c r="H20" s="482">
        <v>5127</v>
      </c>
      <c r="I20" s="482">
        <v>4976</v>
      </c>
      <c r="J20" s="482">
        <v>3838</v>
      </c>
      <c r="K20" s="482">
        <v>3913</v>
      </c>
      <c r="L20" s="482">
        <v>3970</v>
      </c>
      <c r="M20" s="482">
        <v>3458</v>
      </c>
      <c r="N20" s="482">
        <v>2766</v>
      </c>
      <c r="O20" s="482">
        <v>3302</v>
      </c>
    </row>
    <row r="21" spans="1:15" s="482" customFormat="1" ht="20.100000000000001" customHeight="1" x14ac:dyDescent="0.25">
      <c r="A21" s="438" t="s">
        <v>227</v>
      </c>
      <c r="B21" s="482">
        <v>348153</v>
      </c>
      <c r="C21" s="482">
        <v>334805</v>
      </c>
      <c r="D21" s="482">
        <v>20043</v>
      </c>
      <c r="E21" s="482">
        <v>22055</v>
      </c>
      <c r="F21" s="482">
        <v>28321</v>
      </c>
      <c r="G21" s="482">
        <v>20219</v>
      </c>
      <c r="H21" s="482">
        <v>32286</v>
      </c>
      <c r="I21" s="482">
        <v>36267</v>
      </c>
      <c r="J21" s="482">
        <v>29076</v>
      </c>
      <c r="K21" s="482">
        <v>27997</v>
      </c>
      <c r="L21" s="482">
        <v>32648</v>
      </c>
      <c r="M21" s="482">
        <v>31496</v>
      </c>
      <c r="N21" s="482">
        <v>30711</v>
      </c>
      <c r="O21" s="482">
        <v>31308</v>
      </c>
    </row>
    <row r="22" spans="1:15" s="482" customFormat="1" ht="20.100000000000001" customHeight="1" x14ac:dyDescent="0.25">
      <c r="A22" s="438" t="s">
        <v>228</v>
      </c>
      <c r="B22" s="482">
        <v>48131</v>
      </c>
      <c r="C22" s="482">
        <v>44881</v>
      </c>
      <c r="D22" s="482">
        <v>2958</v>
      </c>
      <c r="E22" s="482">
        <v>2756</v>
      </c>
      <c r="F22" s="482">
        <v>4115</v>
      </c>
      <c r="G22" s="482">
        <v>2428</v>
      </c>
      <c r="H22" s="482">
        <v>4001</v>
      </c>
      <c r="I22" s="482">
        <v>4592</v>
      </c>
      <c r="J22" s="482">
        <v>3817</v>
      </c>
      <c r="K22" s="482">
        <v>3504</v>
      </c>
      <c r="L22" s="482">
        <v>4412</v>
      </c>
      <c r="M22" s="482">
        <v>4098</v>
      </c>
      <c r="N22" s="482">
        <v>4236</v>
      </c>
      <c r="O22" s="482">
        <v>3830</v>
      </c>
    </row>
    <row r="23" spans="1:15" s="481" customFormat="1" ht="20.100000000000001" customHeight="1" x14ac:dyDescent="0.25">
      <c r="A23" s="480" t="s">
        <v>229</v>
      </c>
      <c r="B23" s="481">
        <v>626736</v>
      </c>
      <c r="C23" s="481">
        <v>698580</v>
      </c>
      <c r="D23" s="481">
        <v>59713</v>
      </c>
      <c r="E23" s="481">
        <v>61934</v>
      </c>
      <c r="F23" s="481">
        <v>67857</v>
      </c>
      <c r="G23" s="481">
        <v>48111</v>
      </c>
      <c r="H23" s="481">
        <v>54529</v>
      </c>
      <c r="I23" s="481">
        <v>70048</v>
      </c>
      <c r="J23" s="481">
        <v>51616</v>
      </c>
      <c r="K23" s="481">
        <v>54503</v>
      </c>
      <c r="L23" s="481">
        <v>50795</v>
      </c>
      <c r="M23" s="481">
        <v>54385</v>
      </c>
      <c r="N23" s="481">
        <v>44767</v>
      </c>
      <c r="O23" s="481">
        <v>43752</v>
      </c>
    </row>
    <row r="24" spans="1:15" s="482" customFormat="1" ht="20.100000000000001" customHeight="1" x14ac:dyDescent="0.25">
      <c r="A24" s="438" t="s">
        <v>230</v>
      </c>
      <c r="B24" s="482">
        <v>268556</v>
      </c>
      <c r="C24" s="482">
        <v>295837</v>
      </c>
      <c r="D24" s="482">
        <v>33584</v>
      </c>
      <c r="E24" s="482">
        <v>34964</v>
      </c>
      <c r="F24" s="482">
        <v>34599</v>
      </c>
      <c r="G24" s="482">
        <v>23791</v>
      </c>
      <c r="H24" s="482">
        <v>25730</v>
      </c>
      <c r="I24" s="482">
        <v>34507</v>
      </c>
      <c r="J24" s="482">
        <v>19710</v>
      </c>
      <c r="K24" s="482">
        <v>22640</v>
      </c>
      <c r="L24" s="482">
        <v>19518</v>
      </c>
      <c r="M24" s="482">
        <v>20146</v>
      </c>
      <c r="N24" s="482">
        <v>14969</v>
      </c>
      <c r="O24" s="482">
        <v>15027</v>
      </c>
    </row>
    <row r="25" spans="1:15" s="482" customFormat="1" ht="20.100000000000001" customHeight="1" x14ac:dyDescent="0.25">
      <c r="A25" s="438" t="s">
        <v>231</v>
      </c>
      <c r="B25" s="482">
        <v>43897</v>
      </c>
      <c r="C25" s="482">
        <v>62872</v>
      </c>
      <c r="D25" s="482">
        <v>3987</v>
      </c>
      <c r="E25" s="482">
        <v>5045</v>
      </c>
      <c r="F25" s="482">
        <v>2923</v>
      </c>
      <c r="G25" s="482">
        <v>2897</v>
      </c>
      <c r="H25" s="482">
        <v>3493</v>
      </c>
      <c r="I25" s="482">
        <v>4897</v>
      </c>
      <c r="J25" s="482">
        <v>3149</v>
      </c>
      <c r="K25" s="482">
        <v>5273</v>
      </c>
      <c r="L25" s="482">
        <v>3253</v>
      </c>
      <c r="M25" s="482">
        <v>4950</v>
      </c>
      <c r="N25" s="482">
        <v>3462</v>
      </c>
      <c r="O25" s="482">
        <v>4958</v>
      </c>
    </row>
    <row r="26" spans="1:15" s="482" customFormat="1" ht="20.100000000000001" customHeight="1" x14ac:dyDescent="0.25">
      <c r="A26" s="438" t="s">
        <v>232</v>
      </c>
      <c r="B26" s="482">
        <v>86126</v>
      </c>
      <c r="C26" s="482">
        <v>107796</v>
      </c>
      <c r="D26" s="482">
        <v>8382</v>
      </c>
      <c r="E26" s="482">
        <v>7807</v>
      </c>
      <c r="F26" s="482">
        <v>13484</v>
      </c>
      <c r="G26" s="482">
        <v>9144</v>
      </c>
      <c r="H26" s="482">
        <v>6491</v>
      </c>
      <c r="I26" s="482">
        <v>8885</v>
      </c>
      <c r="J26" s="482">
        <v>6502</v>
      </c>
      <c r="K26" s="482">
        <v>7337</v>
      </c>
      <c r="L26" s="482">
        <v>6658</v>
      </c>
      <c r="M26" s="482">
        <v>7663</v>
      </c>
      <c r="N26" s="482">
        <v>5878</v>
      </c>
      <c r="O26" s="482">
        <v>5879</v>
      </c>
    </row>
    <row r="27" spans="1:15" s="482" customFormat="1" ht="20.100000000000001" customHeight="1" x14ac:dyDescent="0.25">
      <c r="A27" s="438" t="s">
        <v>233</v>
      </c>
      <c r="B27" s="482">
        <v>59144</v>
      </c>
      <c r="C27" s="482">
        <v>55865</v>
      </c>
      <c r="D27" s="482">
        <v>3902</v>
      </c>
      <c r="E27" s="482">
        <v>3446</v>
      </c>
      <c r="F27" s="482">
        <v>4321</v>
      </c>
      <c r="G27" s="482">
        <v>2848</v>
      </c>
      <c r="H27" s="482">
        <v>5047</v>
      </c>
      <c r="I27" s="482">
        <v>5402</v>
      </c>
      <c r="J27" s="482">
        <v>5323</v>
      </c>
      <c r="K27" s="482">
        <v>4467</v>
      </c>
      <c r="L27" s="482">
        <v>5678</v>
      </c>
      <c r="M27" s="482">
        <v>5069</v>
      </c>
      <c r="N27" s="482">
        <v>4983</v>
      </c>
      <c r="O27" s="482">
        <v>5076</v>
      </c>
    </row>
    <row r="28" spans="1:15" s="482" customFormat="1" ht="20.100000000000001" customHeight="1" x14ac:dyDescent="0.25">
      <c r="A28" s="438" t="s">
        <v>234</v>
      </c>
      <c r="B28" s="482">
        <v>13927</v>
      </c>
      <c r="C28" s="482">
        <v>14349</v>
      </c>
      <c r="D28" s="482">
        <v>695</v>
      </c>
      <c r="E28" s="482">
        <v>708</v>
      </c>
      <c r="F28" s="482">
        <v>1012</v>
      </c>
      <c r="G28" s="482">
        <v>731</v>
      </c>
      <c r="H28" s="482">
        <v>1208</v>
      </c>
      <c r="I28" s="482">
        <v>1241</v>
      </c>
      <c r="J28" s="482">
        <v>1316</v>
      </c>
      <c r="K28" s="482">
        <v>1179</v>
      </c>
      <c r="L28" s="482">
        <v>1697</v>
      </c>
      <c r="M28" s="482">
        <v>1759</v>
      </c>
      <c r="N28" s="482">
        <v>1116</v>
      </c>
      <c r="O28" s="482">
        <v>1266</v>
      </c>
    </row>
    <row r="29" spans="1:15" s="482" customFormat="1" ht="20.100000000000001" customHeight="1" x14ac:dyDescent="0.25">
      <c r="A29" s="438" t="s">
        <v>235</v>
      </c>
      <c r="B29" s="482">
        <v>2</v>
      </c>
      <c r="C29" s="482">
        <v>2</v>
      </c>
      <c r="D29" s="482">
        <v>1</v>
      </c>
      <c r="E29" s="482">
        <v>0</v>
      </c>
      <c r="F29" s="482">
        <v>0</v>
      </c>
      <c r="G29" s="482">
        <v>1</v>
      </c>
      <c r="H29" s="482">
        <v>1</v>
      </c>
      <c r="I29" s="482">
        <v>0</v>
      </c>
      <c r="J29" s="482">
        <v>0</v>
      </c>
      <c r="K29" s="482">
        <v>0</v>
      </c>
      <c r="L29" s="482">
        <v>0</v>
      </c>
      <c r="M29" s="482">
        <v>0</v>
      </c>
      <c r="N29" s="482">
        <v>0</v>
      </c>
      <c r="O29" s="482">
        <v>0</v>
      </c>
    </row>
    <row r="30" spans="1:15" s="482" customFormat="1" ht="20.100000000000001" customHeight="1" x14ac:dyDescent="0.25">
      <c r="A30" s="438" t="s">
        <v>236</v>
      </c>
      <c r="B30" s="482">
        <v>28442</v>
      </c>
      <c r="C30" s="482">
        <v>30745</v>
      </c>
      <c r="D30" s="482">
        <v>2207</v>
      </c>
      <c r="E30" s="482">
        <v>2639</v>
      </c>
      <c r="F30" s="482">
        <v>2466</v>
      </c>
      <c r="G30" s="482">
        <v>1927</v>
      </c>
      <c r="H30" s="482">
        <v>2144</v>
      </c>
      <c r="I30" s="482">
        <v>2739</v>
      </c>
      <c r="J30" s="482">
        <v>2398</v>
      </c>
      <c r="K30" s="482">
        <v>2183</v>
      </c>
      <c r="L30" s="482">
        <v>2735</v>
      </c>
      <c r="M30" s="482">
        <v>2530</v>
      </c>
      <c r="N30" s="482">
        <v>1933</v>
      </c>
      <c r="O30" s="482">
        <v>1965</v>
      </c>
    </row>
    <row r="31" spans="1:15" s="482" customFormat="1" ht="20.100000000000001" customHeight="1" x14ac:dyDescent="0.25">
      <c r="A31" s="438" t="s">
        <v>237</v>
      </c>
      <c r="B31" s="482">
        <v>47603</v>
      </c>
      <c r="C31" s="482">
        <v>52868</v>
      </c>
      <c r="D31" s="482">
        <v>2548</v>
      </c>
      <c r="E31" s="482">
        <v>2913</v>
      </c>
      <c r="F31" s="482">
        <v>3735</v>
      </c>
      <c r="G31" s="482">
        <v>3076</v>
      </c>
      <c r="H31" s="482">
        <v>4498</v>
      </c>
      <c r="I31" s="482">
        <v>4909</v>
      </c>
      <c r="J31" s="482">
        <v>4783</v>
      </c>
      <c r="K31" s="482">
        <v>4495</v>
      </c>
      <c r="L31" s="482">
        <v>4771</v>
      </c>
      <c r="M31" s="482">
        <v>5501</v>
      </c>
      <c r="N31" s="482">
        <v>3702</v>
      </c>
      <c r="O31" s="482">
        <v>4281</v>
      </c>
    </row>
    <row r="32" spans="1:15" s="482" customFormat="1" ht="20.100000000000001" customHeight="1" x14ac:dyDescent="0.25">
      <c r="A32" s="438" t="s">
        <v>238</v>
      </c>
      <c r="B32" s="482">
        <v>281</v>
      </c>
      <c r="C32" s="482">
        <v>195</v>
      </c>
      <c r="D32" s="482">
        <v>11</v>
      </c>
      <c r="E32" s="482">
        <v>12</v>
      </c>
      <c r="F32" s="482">
        <v>11</v>
      </c>
      <c r="G32" s="482">
        <v>17</v>
      </c>
      <c r="H32" s="482">
        <v>11</v>
      </c>
      <c r="I32" s="482">
        <v>24</v>
      </c>
      <c r="J32" s="482">
        <v>12</v>
      </c>
      <c r="K32" s="482">
        <v>7</v>
      </c>
      <c r="L32" s="482">
        <v>17</v>
      </c>
      <c r="M32" s="482">
        <v>22</v>
      </c>
      <c r="N32" s="482">
        <v>28</v>
      </c>
      <c r="O32" s="482">
        <v>21</v>
      </c>
    </row>
    <row r="33" spans="1:15" s="482" customFormat="1" ht="20.100000000000001" customHeight="1" x14ac:dyDescent="0.25">
      <c r="A33" s="438" t="s">
        <v>239</v>
      </c>
      <c r="B33" s="482">
        <v>163</v>
      </c>
      <c r="C33" s="482">
        <v>147</v>
      </c>
      <c r="D33" s="482">
        <v>5</v>
      </c>
      <c r="E33" s="482">
        <v>5</v>
      </c>
      <c r="F33" s="482">
        <v>18</v>
      </c>
      <c r="G33" s="482">
        <v>4</v>
      </c>
      <c r="H33" s="482">
        <v>7</v>
      </c>
      <c r="I33" s="482">
        <v>16</v>
      </c>
      <c r="J33" s="482">
        <v>8</v>
      </c>
      <c r="K33" s="482">
        <v>13</v>
      </c>
      <c r="L33" s="482">
        <v>13</v>
      </c>
      <c r="M33" s="482">
        <v>24</v>
      </c>
      <c r="N33" s="482">
        <v>17</v>
      </c>
      <c r="O33" s="482">
        <v>12</v>
      </c>
    </row>
    <row r="34" spans="1:15" s="482" customFormat="1" ht="20.100000000000001" customHeight="1" x14ac:dyDescent="0.25">
      <c r="A34" s="438" t="s">
        <v>240</v>
      </c>
      <c r="B34" s="482">
        <v>45791</v>
      </c>
      <c r="C34" s="482">
        <v>45987</v>
      </c>
      <c r="D34" s="482">
        <v>2711</v>
      </c>
      <c r="E34" s="482">
        <v>2685</v>
      </c>
      <c r="F34" s="482">
        <v>3295</v>
      </c>
      <c r="G34" s="482">
        <v>2225</v>
      </c>
      <c r="H34" s="482">
        <v>3300</v>
      </c>
      <c r="I34" s="482">
        <v>4703</v>
      </c>
      <c r="J34" s="482">
        <v>5306</v>
      </c>
      <c r="K34" s="482">
        <v>4276</v>
      </c>
      <c r="L34" s="482">
        <v>3305</v>
      </c>
      <c r="M34" s="482">
        <v>3613</v>
      </c>
      <c r="N34" s="482">
        <v>6221</v>
      </c>
      <c r="O34" s="482">
        <v>3009</v>
      </c>
    </row>
    <row r="35" spans="1:15" s="482" customFormat="1" ht="20.100000000000001" customHeight="1" x14ac:dyDescent="0.25">
      <c r="A35" s="438" t="s">
        <v>241</v>
      </c>
      <c r="B35" s="482">
        <v>32804</v>
      </c>
      <c r="C35" s="482">
        <v>31917</v>
      </c>
      <c r="D35" s="482">
        <v>1680</v>
      </c>
      <c r="E35" s="482">
        <v>1710</v>
      </c>
      <c r="F35" s="482">
        <v>1993</v>
      </c>
      <c r="G35" s="482">
        <v>1450</v>
      </c>
      <c r="H35" s="482">
        <v>2599</v>
      </c>
      <c r="I35" s="482">
        <v>2725</v>
      </c>
      <c r="J35" s="482">
        <v>3109</v>
      </c>
      <c r="K35" s="482">
        <v>2633</v>
      </c>
      <c r="L35" s="482">
        <v>3150</v>
      </c>
      <c r="M35" s="482">
        <v>3108</v>
      </c>
      <c r="N35" s="482">
        <v>2458</v>
      </c>
      <c r="O35" s="482">
        <v>2258</v>
      </c>
    </row>
    <row r="36" spans="1:15" s="481" customFormat="1" ht="20.100000000000001" customHeight="1" x14ac:dyDescent="0.25">
      <c r="A36" s="480" t="s">
        <v>242</v>
      </c>
      <c r="B36" s="481">
        <v>200877</v>
      </c>
      <c r="C36" s="481">
        <v>189058</v>
      </c>
      <c r="D36" s="481">
        <v>12782</v>
      </c>
      <c r="E36" s="481">
        <v>11548</v>
      </c>
      <c r="F36" s="481">
        <v>15368</v>
      </c>
      <c r="G36" s="481">
        <v>12068</v>
      </c>
      <c r="H36" s="481">
        <v>20443</v>
      </c>
      <c r="I36" s="481">
        <v>19412</v>
      </c>
      <c r="J36" s="481">
        <v>15644</v>
      </c>
      <c r="K36" s="481">
        <v>15818</v>
      </c>
      <c r="L36" s="481">
        <v>18466</v>
      </c>
      <c r="M36" s="481">
        <v>18087</v>
      </c>
      <c r="N36" s="481">
        <v>15327</v>
      </c>
      <c r="O36" s="481">
        <v>16619</v>
      </c>
    </row>
    <row r="37" spans="1:15" s="482" customFormat="1" ht="20.100000000000001" customHeight="1" x14ac:dyDescent="0.25">
      <c r="A37" s="438" t="s">
        <v>243</v>
      </c>
      <c r="B37" s="482">
        <v>43101</v>
      </c>
      <c r="C37" s="482">
        <v>47902</v>
      </c>
      <c r="D37" s="482">
        <v>1816</v>
      </c>
      <c r="E37" s="482">
        <v>1809</v>
      </c>
      <c r="F37" s="482">
        <v>1879</v>
      </c>
      <c r="G37" s="482">
        <v>1843</v>
      </c>
      <c r="H37" s="482">
        <v>4396</v>
      </c>
      <c r="I37" s="482">
        <v>4475</v>
      </c>
      <c r="J37" s="482">
        <v>3613</v>
      </c>
      <c r="K37" s="482">
        <v>4492</v>
      </c>
      <c r="L37" s="482">
        <v>4587</v>
      </c>
      <c r="M37" s="482">
        <v>5625</v>
      </c>
      <c r="N37" s="482">
        <v>3293</v>
      </c>
      <c r="O37" s="482">
        <v>3809</v>
      </c>
    </row>
    <row r="38" spans="1:15" s="482" customFormat="1" ht="20.100000000000001" customHeight="1" x14ac:dyDescent="0.25">
      <c r="A38" s="438" t="s">
        <v>244</v>
      </c>
      <c r="B38" s="482">
        <v>17371</v>
      </c>
      <c r="C38" s="482">
        <v>15009</v>
      </c>
      <c r="D38" s="482">
        <v>1198</v>
      </c>
      <c r="E38" s="482">
        <v>1134</v>
      </c>
      <c r="F38" s="482">
        <v>1194</v>
      </c>
      <c r="G38" s="482">
        <v>795</v>
      </c>
      <c r="H38" s="482">
        <v>1558</v>
      </c>
      <c r="I38" s="482">
        <v>1430</v>
      </c>
      <c r="J38" s="482">
        <v>1480</v>
      </c>
      <c r="K38" s="482">
        <v>1404</v>
      </c>
      <c r="L38" s="482">
        <v>1642</v>
      </c>
      <c r="M38" s="482">
        <v>1643</v>
      </c>
      <c r="N38" s="482">
        <v>1424</v>
      </c>
      <c r="O38" s="482">
        <v>1279</v>
      </c>
    </row>
    <row r="39" spans="1:15" s="482" customFormat="1" ht="20.100000000000001" customHeight="1" x14ac:dyDescent="0.25">
      <c r="A39" s="438" t="s">
        <v>245</v>
      </c>
      <c r="B39" s="482">
        <v>25110</v>
      </c>
      <c r="C39" s="482">
        <v>14610</v>
      </c>
      <c r="D39" s="482">
        <v>1921</v>
      </c>
      <c r="E39" s="482">
        <v>1033</v>
      </c>
      <c r="F39" s="482">
        <v>2971</v>
      </c>
      <c r="G39" s="482">
        <v>1339</v>
      </c>
      <c r="H39" s="482">
        <v>3086</v>
      </c>
      <c r="I39" s="482">
        <v>1579</v>
      </c>
      <c r="J39" s="482">
        <v>2157</v>
      </c>
      <c r="K39" s="482">
        <v>1091</v>
      </c>
      <c r="L39" s="482">
        <v>1939</v>
      </c>
      <c r="M39" s="482">
        <v>1368</v>
      </c>
      <c r="N39" s="482">
        <v>1666</v>
      </c>
      <c r="O39" s="482">
        <v>1161</v>
      </c>
    </row>
    <row r="40" spans="1:15" s="482" customFormat="1" ht="20.100000000000001" customHeight="1" x14ac:dyDescent="0.25">
      <c r="A40" s="438" t="s">
        <v>246</v>
      </c>
      <c r="B40" s="482">
        <v>43484</v>
      </c>
      <c r="C40" s="482">
        <v>41295</v>
      </c>
      <c r="D40" s="482">
        <v>2623</v>
      </c>
      <c r="E40" s="482">
        <v>2767</v>
      </c>
      <c r="F40" s="482">
        <v>3940</v>
      </c>
      <c r="G40" s="482">
        <v>2927</v>
      </c>
      <c r="H40" s="482">
        <v>3864</v>
      </c>
      <c r="I40" s="482">
        <v>4142</v>
      </c>
      <c r="J40" s="482">
        <v>2859</v>
      </c>
      <c r="K40" s="482">
        <v>2959</v>
      </c>
      <c r="L40" s="482">
        <v>3172</v>
      </c>
      <c r="M40" s="482">
        <v>3448</v>
      </c>
      <c r="N40" s="482">
        <v>3180</v>
      </c>
      <c r="O40" s="482">
        <v>3288</v>
      </c>
    </row>
    <row r="41" spans="1:15" s="482" customFormat="1" ht="20.100000000000001" customHeight="1" x14ac:dyDescent="0.25">
      <c r="A41" s="438" t="s">
        <v>247</v>
      </c>
      <c r="B41" s="482">
        <v>34798</v>
      </c>
      <c r="C41" s="482">
        <v>37365</v>
      </c>
      <c r="D41" s="482">
        <v>2810</v>
      </c>
      <c r="E41" s="482">
        <v>2781</v>
      </c>
      <c r="F41" s="482">
        <v>3309</v>
      </c>
      <c r="G41" s="482">
        <v>2811</v>
      </c>
      <c r="H41" s="482">
        <v>2757</v>
      </c>
      <c r="I41" s="482">
        <v>3735</v>
      </c>
      <c r="J41" s="482">
        <v>2627</v>
      </c>
      <c r="K41" s="482">
        <v>3308</v>
      </c>
      <c r="L41" s="482">
        <v>3367</v>
      </c>
      <c r="M41" s="482">
        <v>3340</v>
      </c>
      <c r="N41" s="482">
        <v>2827</v>
      </c>
      <c r="O41" s="482">
        <v>3517</v>
      </c>
    </row>
    <row r="42" spans="1:15" s="482" customFormat="1" ht="20.100000000000001" customHeight="1" x14ac:dyDescent="0.25">
      <c r="A42" s="438" t="s">
        <v>248</v>
      </c>
      <c r="B42" s="482">
        <v>37013</v>
      </c>
      <c r="C42" s="482">
        <v>32877</v>
      </c>
      <c r="D42" s="482">
        <v>2414</v>
      </c>
      <c r="E42" s="482">
        <v>2024</v>
      </c>
      <c r="F42" s="482">
        <v>2075</v>
      </c>
      <c r="G42" s="482">
        <v>2353</v>
      </c>
      <c r="H42" s="482">
        <v>4782</v>
      </c>
      <c r="I42" s="482">
        <v>4051</v>
      </c>
      <c r="J42" s="482">
        <v>2908</v>
      </c>
      <c r="K42" s="482">
        <v>2564</v>
      </c>
      <c r="L42" s="482">
        <v>3759</v>
      </c>
      <c r="M42" s="482">
        <v>2663</v>
      </c>
      <c r="N42" s="482">
        <v>2937</v>
      </c>
      <c r="O42" s="482">
        <v>3565</v>
      </c>
    </row>
    <row r="43" spans="1:15" s="482" customFormat="1" ht="20.100000000000001" customHeight="1" x14ac:dyDescent="0.25">
      <c r="A43" s="480" t="s">
        <v>249</v>
      </c>
      <c r="B43" s="481">
        <v>718259</v>
      </c>
      <c r="C43" s="481">
        <v>695442</v>
      </c>
      <c r="D43" s="481">
        <v>54964</v>
      </c>
      <c r="E43" s="481">
        <v>58919</v>
      </c>
      <c r="F43" s="481">
        <v>65411</v>
      </c>
      <c r="G43" s="481">
        <v>49433</v>
      </c>
      <c r="H43" s="481">
        <v>67855</v>
      </c>
      <c r="I43" s="481">
        <v>79398</v>
      </c>
      <c r="J43" s="481">
        <v>63753</v>
      </c>
      <c r="K43" s="481">
        <v>56534</v>
      </c>
      <c r="L43" s="481">
        <v>54722</v>
      </c>
      <c r="M43" s="481">
        <v>51270</v>
      </c>
      <c r="N43" s="481">
        <v>46891</v>
      </c>
      <c r="O43" s="481">
        <v>48393</v>
      </c>
    </row>
    <row r="44" spans="1:15" s="482" customFormat="1" ht="20.100000000000001" customHeight="1" x14ac:dyDescent="0.25">
      <c r="A44" s="438" t="s">
        <v>250</v>
      </c>
      <c r="B44" s="482">
        <v>127139</v>
      </c>
      <c r="C44" s="482">
        <v>122559</v>
      </c>
      <c r="D44" s="482">
        <v>10043</v>
      </c>
      <c r="E44" s="482">
        <v>10891</v>
      </c>
      <c r="F44" s="482">
        <v>12558</v>
      </c>
      <c r="G44" s="482">
        <v>9888</v>
      </c>
      <c r="H44" s="482">
        <v>12663</v>
      </c>
      <c r="I44" s="482">
        <v>16160</v>
      </c>
      <c r="J44" s="482">
        <v>11705</v>
      </c>
      <c r="K44" s="482">
        <v>9232</v>
      </c>
      <c r="L44" s="482">
        <v>9323</v>
      </c>
      <c r="M44" s="482">
        <v>8433</v>
      </c>
      <c r="N44" s="482">
        <v>7031</v>
      </c>
      <c r="O44" s="482">
        <v>6887</v>
      </c>
    </row>
    <row r="45" spans="1:15" s="482" customFormat="1" ht="20.100000000000001" customHeight="1" x14ac:dyDescent="0.25">
      <c r="A45" s="438" t="s">
        <v>251</v>
      </c>
      <c r="B45" s="482">
        <v>13213</v>
      </c>
      <c r="C45" s="482">
        <v>12149</v>
      </c>
      <c r="D45" s="482">
        <v>1031</v>
      </c>
      <c r="E45" s="482">
        <v>1015</v>
      </c>
      <c r="F45" s="482">
        <v>1253</v>
      </c>
      <c r="G45" s="482">
        <v>1094</v>
      </c>
      <c r="H45" s="482">
        <v>1244</v>
      </c>
      <c r="I45" s="482">
        <v>1517</v>
      </c>
      <c r="J45" s="482">
        <v>901</v>
      </c>
      <c r="K45" s="482">
        <v>952</v>
      </c>
      <c r="L45" s="482">
        <v>1131</v>
      </c>
      <c r="M45" s="482">
        <v>900</v>
      </c>
      <c r="N45" s="482">
        <v>714</v>
      </c>
      <c r="O45" s="482">
        <v>791</v>
      </c>
    </row>
    <row r="46" spans="1:15" s="482" customFormat="1" ht="20.100000000000001" customHeight="1" x14ac:dyDescent="0.25">
      <c r="A46" s="438" t="s">
        <v>252</v>
      </c>
      <c r="B46" s="482">
        <v>14330</v>
      </c>
      <c r="C46" s="482">
        <v>13818</v>
      </c>
      <c r="D46" s="482">
        <v>961</v>
      </c>
      <c r="E46" s="482">
        <v>1027</v>
      </c>
      <c r="F46" s="482">
        <v>1128</v>
      </c>
      <c r="G46" s="482">
        <v>906</v>
      </c>
      <c r="H46" s="482">
        <v>1412</v>
      </c>
      <c r="I46" s="482">
        <v>1699</v>
      </c>
      <c r="J46" s="482">
        <v>1395</v>
      </c>
      <c r="K46" s="482">
        <v>1188</v>
      </c>
      <c r="L46" s="482">
        <v>1024</v>
      </c>
      <c r="M46" s="482">
        <v>1017</v>
      </c>
      <c r="N46" s="482">
        <v>1061</v>
      </c>
      <c r="O46" s="482">
        <v>1097</v>
      </c>
    </row>
    <row r="47" spans="1:15" s="482" customFormat="1" ht="20.100000000000001" customHeight="1" x14ac:dyDescent="0.25">
      <c r="A47" s="438" t="s">
        <v>253</v>
      </c>
      <c r="B47" s="482">
        <v>9782</v>
      </c>
      <c r="C47" s="482">
        <v>9471</v>
      </c>
      <c r="D47" s="482">
        <v>891</v>
      </c>
      <c r="E47" s="482">
        <v>1046</v>
      </c>
      <c r="F47" s="482">
        <v>941</v>
      </c>
      <c r="G47" s="482">
        <v>761</v>
      </c>
      <c r="H47" s="482">
        <v>932</v>
      </c>
      <c r="I47" s="482">
        <v>1099</v>
      </c>
      <c r="J47" s="482">
        <v>760</v>
      </c>
      <c r="K47" s="482">
        <v>635</v>
      </c>
      <c r="L47" s="482">
        <v>657</v>
      </c>
      <c r="M47" s="482">
        <v>553</v>
      </c>
      <c r="N47" s="482">
        <v>676</v>
      </c>
      <c r="O47" s="482">
        <v>724</v>
      </c>
    </row>
    <row r="48" spans="1:15" s="482" customFormat="1" ht="20.100000000000001" customHeight="1" x14ac:dyDescent="0.25">
      <c r="A48" s="438" t="s">
        <v>254</v>
      </c>
      <c r="B48" s="482">
        <v>95288</v>
      </c>
      <c r="C48" s="482">
        <v>94660</v>
      </c>
      <c r="D48" s="482">
        <v>6276</v>
      </c>
      <c r="E48" s="482">
        <v>7468</v>
      </c>
      <c r="F48" s="482">
        <v>7182</v>
      </c>
      <c r="G48" s="482">
        <v>5844</v>
      </c>
      <c r="H48" s="482">
        <v>8517</v>
      </c>
      <c r="I48" s="482">
        <v>10872</v>
      </c>
      <c r="J48" s="482">
        <v>8118</v>
      </c>
      <c r="K48" s="482">
        <v>7042</v>
      </c>
      <c r="L48" s="482">
        <v>7786</v>
      </c>
      <c r="M48" s="482">
        <v>7408</v>
      </c>
      <c r="N48" s="482">
        <v>7378</v>
      </c>
      <c r="O48" s="482">
        <v>7648</v>
      </c>
    </row>
    <row r="49" spans="1:15" s="482" customFormat="1" ht="20.100000000000001" customHeight="1" x14ac:dyDescent="0.25">
      <c r="A49" s="438" t="s">
        <v>255</v>
      </c>
      <c r="B49" s="482">
        <v>7039</v>
      </c>
      <c r="C49" s="482">
        <v>6261</v>
      </c>
      <c r="D49" s="482">
        <v>636</v>
      </c>
      <c r="E49" s="482">
        <v>506</v>
      </c>
      <c r="F49" s="482">
        <v>719</v>
      </c>
      <c r="G49" s="482">
        <v>410</v>
      </c>
      <c r="H49" s="482">
        <v>630</v>
      </c>
      <c r="I49" s="482">
        <v>686</v>
      </c>
      <c r="J49" s="482">
        <v>594</v>
      </c>
      <c r="K49" s="482">
        <v>552</v>
      </c>
      <c r="L49" s="482">
        <v>588</v>
      </c>
      <c r="M49" s="482">
        <v>574</v>
      </c>
      <c r="N49" s="482">
        <v>494</v>
      </c>
      <c r="O49" s="482">
        <v>410</v>
      </c>
    </row>
    <row r="50" spans="1:15" s="482" customFormat="1" ht="20.100000000000001" customHeight="1" x14ac:dyDescent="0.25">
      <c r="A50" s="438" t="s">
        <v>256</v>
      </c>
      <c r="B50" s="482">
        <v>82416</v>
      </c>
      <c r="C50" s="482">
        <v>77637</v>
      </c>
      <c r="D50" s="482">
        <v>5962</v>
      </c>
      <c r="E50" s="482">
        <v>5858</v>
      </c>
      <c r="F50" s="482">
        <v>8364</v>
      </c>
      <c r="G50" s="482">
        <v>5980</v>
      </c>
      <c r="H50" s="482">
        <v>8309</v>
      </c>
      <c r="I50" s="482">
        <v>8324</v>
      </c>
      <c r="J50" s="482">
        <v>7322</v>
      </c>
      <c r="K50" s="482">
        <v>6651</v>
      </c>
      <c r="L50" s="482">
        <v>6547</v>
      </c>
      <c r="M50" s="482">
        <v>5610</v>
      </c>
      <c r="N50" s="482">
        <v>5473</v>
      </c>
      <c r="O50" s="482">
        <v>5468</v>
      </c>
    </row>
    <row r="51" spans="1:15" s="482" customFormat="1" ht="20.100000000000001" customHeight="1" x14ac:dyDescent="0.25">
      <c r="A51" s="438" t="s">
        <v>257</v>
      </c>
      <c r="B51" s="482">
        <v>3116</v>
      </c>
      <c r="C51" s="482">
        <v>3226</v>
      </c>
      <c r="D51" s="482">
        <v>262</v>
      </c>
      <c r="E51" s="482">
        <v>302</v>
      </c>
      <c r="F51" s="482">
        <v>304</v>
      </c>
      <c r="G51" s="482">
        <v>233</v>
      </c>
      <c r="H51" s="482">
        <v>268</v>
      </c>
      <c r="I51" s="482">
        <v>308</v>
      </c>
      <c r="J51" s="482">
        <v>271</v>
      </c>
      <c r="K51" s="482">
        <v>231</v>
      </c>
      <c r="L51" s="482">
        <v>235</v>
      </c>
      <c r="M51" s="482">
        <v>271</v>
      </c>
      <c r="N51" s="482">
        <v>226</v>
      </c>
      <c r="O51" s="482">
        <v>256</v>
      </c>
    </row>
    <row r="52" spans="1:15" s="482" customFormat="1" ht="20.100000000000001" customHeight="1" x14ac:dyDescent="0.25">
      <c r="A52" s="438" t="s">
        <v>258</v>
      </c>
      <c r="B52" s="482">
        <v>34408</v>
      </c>
      <c r="C52" s="482">
        <v>31228</v>
      </c>
      <c r="D52" s="482">
        <v>2474</v>
      </c>
      <c r="E52" s="482">
        <v>2334</v>
      </c>
      <c r="F52" s="482">
        <v>3038</v>
      </c>
      <c r="G52" s="482">
        <v>2128</v>
      </c>
      <c r="H52" s="482">
        <v>3080</v>
      </c>
      <c r="I52" s="482">
        <v>2864</v>
      </c>
      <c r="J52" s="482">
        <v>3054</v>
      </c>
      <c r="K52" s="482">
        <v>2572</v>
      </c>
      <c r="L52" s="482">
        <v>2374</v>
      </c>
      <c r="M52" s="482">
        <v>2287</v>
      </c>
      <c r="N52" s="482">
        <v>2336</v>
      </c>
      <c r="O52" s="482">
        <v>2120</v>
      </c>
    </row>
    <row r="53" spans="1:15" s="482" customFormat="1" ht="20.100000000000001" customHeight="1" x14ac:dyDescent="0.25">
      <c r="A53" s="438" t="s">
        <v>259</v>
      </c>
      <c r="B53" s="482">
        <v>2317</v>
      </c>
      <c r="C53" s="482">
        <v>2150</v>
      </c>
      <c r="D53" s="482">
        <v>171</v>
      </c>
      <c r="E53" s="482">
        <v>263</v>
      </c>
      <c r="F53" s="482">
        <v>350</v>
      </c>
      <c r="G53" s="482">
        <v>176</v>
      </c>
      <c r="H53" s="482">
        <v>191</v>
      </c>
      <c r="I53" s="482">
        <v>246</v>
      </c>
      <c r="J53" s="482">
        <v>191</v>
      </c>
      <c r="K53" s="482">
        <v>151</v>
      </c>
      <c r="L53" s="482">
        <v>176</v>
      </c>
      <c r="M53" s="482">
        <v>168</v>
      </c>
      <c r="N53" s="482">
        <v>113</v>
      </c>
      <c r="O53" s="482">
        <v>141</v>
      </c>
    </row>
    <row r="54" spans="1:15" s="482" customFormat="1" ht="20.100000000000001" customHeight="1" x14ac:dyDescent="0.25">
      <c r="A54" s="438" t="s">
        <v>260</v>
      </c>
      <c r="B54" s="482">
        <v>65391</v>
      </c>
      <c r="C54" s="482">
        <v>63854</v>
      </c>
      <c r="D54" s="482">
        <v>4166</v>
      </c>
      <c r="E54" s="482">
        <v>5031</v>
      </c>
      <c r="F54" s="482">
        <v>5026</v>
      </c>
      <c r="G54" s="482">
        <v>4314</v>
      </c>
      <c r="H54" s="482">
        <v>6204</v>
      </c>
      <c r="I54" s="482">
        <v>6853</v>
      </c>
      <c r="J54" s="482">
        <v>7034</v>
      </c>
      <c r="K54" s="482">
        <v>5338</v>
      </c>
      <c r="L54" s="482">
        <v>5373</v>
      </c>
      <c r="M54" s="482">
        <v>5081</v>
      </c>
      <c r="N54" s="482">
        <v>4386</v>
      </c>
      <c r="O54" s="482">
        <v>4587</v>
      </c>
    </row>
    <row r="55" spans="1:15" s="482" customFormat="1" ht="20.100000000000001" customHeight="1" x14ac:dyDescent="0.25">
      <c r="A55" s="438" t="s">
        <v>261</v>
      </c>
      <c r="B55" s="482">
        <v>8113</v>
      </c>
      <c r="C55" s="482">
        <v>9243</v>
      </c>
      <c r="D55" s="482">
        <v>585</v>
      </c>
      <c r="E55" s="482">
        <v>605</v>
      </c>
      <c r="F55" s="482">
        <v>766</v>
      </c>
      <c r="G55" s="482">
        <v>510</v>
      </c>
      <c r="H55" s="482">
        <v>705</v>
      </c>
      <c r="I55" s="482">
        <v>1266</v>
      </c>
      <c r="J55" s="482">
        <v>735</v>
      </c>
      <c r="K55" s="482">
        <v>871</v>
      </c>
      <c r="L55" s="482">
        <v>568</v>
      </c>
      <c r="M55" s="482">
        <v>716</v>
      </c>
      <c r="N55" s="482">
        <v>628</v>
      </c>
      <c r="O55" s="482">
        <v>620</v>
      </c>
    </row>
    <row r="56" spans="1:15" s="482" customFormat="1" ht="20.100000000000001" customHeight="1" x14ac:dyDescent="0.25">
      <c r="A56" s="438" t="s">
        <v>262</v>
      </c>
      <c r="B56" s="482">
        <v>87385</v>
      </c>
      <c r="C56" s="482">
        <v>88691</v>
      </c>
      <c r="D56" s="482">
        <v>7570</v>
      </c>
      <c r="E56" s="482">
        <v>7901</v>
      </c>
      <c r="F56" s="482">
        <v>7952</v>
      </c>
      <c r="G56" s="482">
        <v>5869</v>
      </c>
      <c r="H56" s="482">
        <v>8129</v>
      </c>
      <c r="I56" s="482">
        <v>9537</v>
      </c>
      <c r="J56" s="482">
        <v>6514</v>
      </c>
      <c r="K56" s="482">
        <v>6812</v>
      </c>
      <c r="L56" s="482">
        <v>7203</v>
      </c>
      <c r="M56" s="482">
        <v>7112</v>
      </c>
      <c r="N56" s="482">
        <v>5722</v>
      </c>
      <c r="O56" s="482">
        <v>6403</v>
      </c>
    </row>
    <row r="57" spans="1:15" s="482" customFormat="1" ht="20.100000000000001" customHeight="1" x14ac:dyDescent="0.25">
      <c r="A57" s="438" t="s">
        <v>263</v>
      </c>
      <c r="B57" s="482">
        <v>8657</v>
      </c>
      <c r="C57" s="482">
        <v>7704</v>
      </c>
      <c r="D57" s="482">
        <v>699</v>
      </c>
      <c r="E57" s="482">
        <v>698</v>
      </c>
      <c r="F57" s="482">
        <v>828</v>
      </c>
      <c r="G57" s="482">
        <v>669</v>
      </c>
      <c r="H57" s="482">
        <v>895</v>
      </c>
      <c r="I57" s="482">
        <v>1000</v>
      </c>
      <c r="J57" s="482">
        <v>835</v>
      </c>
      <c r="K57" s="482">
        <v>627</v>
      </c>
      <c r="L57" s="482">
        <v>392</v>
      </c>
      <c r="M57" s="482">
        <v>361</v>
      </c>
      <c r="N57" s="482">
        <v>582</v>
      </c>
      <c r="O57" s="482">
        <v>623</v>
      </c>
    </row>
    <row r="58" spans="1:15" s="482" customFormat="1" ht="20.100000000000001" customHeight="1" x14ac:dyDescent="0.25">
      <c r="A58" s="438" t="s">
        <v>264</v>
      </c>
      <c r="B58" s="482">
        <v>7374</v>
      </c>
      <c r="C58" s="482">
        <v>6906</v>
      </c>
      <c r="D58" s="482">
        <v>646</v>
      </c>
      <c r="E58" s="482">
        <v>643</v>
      </c>
      <c r="F58" s="482">
        <v>818</v>
      </c>
      <c r="G58" s="482">
        <v>515</v>
      </c>
      <c r="H58" s="482">
        <v>757</v>
      </c>
      <c r="I58" s="482">
        <v>690</v>
      </c>
      <c r="J58" s="482">
        <v>506</v>
      </c>
      <c r="K58" s="482">
        <v>506</v>
      </c>
      <c r="L58" s="482">
        <v>434</v>
      </c>
      <c r="M58" s="482">
        <v>455</v>
      </c>
      <c r="N58" s="482">
        <v>464</v>
      </c>
      <c r="O58" s="482">
        <v>603</v>
      </c>
    </row>
    <row r="59" spans="1:15" s="481" customFormat="1" ht="20.100000000000001" customHeight="1" x14ac:dyDescent="0.25">
      <c r="A59" s="438" t="s">
        <v>265</v>
      </c>
      <c r="B59" s="482">
        <v>68614</v>
      </c>
      <c r="C59" s="482">
        <v>61803</v>
      </c>
      <c r="D59" s="482">
        <v>5877</v>
      </c>
      <c r="E59" s="482">
        <v>5812</v>
      </c>
      <c r="F59" s="482">
        <v>5854</v>
      </c>
      <c r="G59" s="482">
        <v>3852</v>
      </c>
      <c r="H59" s="482">
        <v>5919</v>
      </c>
      <c r="I59" s="482">
        <v>7020</v>
      </c>
      <c r="J59" s="482">
        <v>6848</v>
      </c>
      <c r="K59" s="482">
        <v>5652</v>
      </c>
      <c r="L59" s="482">
        <v>5239</v>
      </c>
      <c r="M59" s="482">
        <v>4749</v>
      </c>
      <c r="N59" s="482">
        <v>4471</v>
      </c>
      <c r="O59" s="482">
        <v>4450</v>
      </c>
    </row>
    <row r="60" spans="1:15" s="481" customFormat="1" ht="20.100000000000001" customHeight="1" x14ac:dyDescent="0.25">
      <c r="A60" s="438" t="s">
        <v>266</v>
      </c>
      <c r="B60" s="482">
        <v>3015</v>
      </c>
      <c r="C60" s="482">
        <v>3022</v>
      </c>
      <c r="D60" s="482">
        <v>192</v>
      </c>
      <c r="E60" s="482">
        <v>243</v>
      </c>
      <c r="F60" s="482">
        <v>322</v>
      </c>
      <c r="G60" s="482">
        <v>272</v>
      </c>
      <c r="H60" s="482">
        <v>268</v>
      </c>
      <c r="I60" s="482">
        <v>271</v>
      </c>
      <c r="J60" s="482">
        <v>214</v>
      </c>
      <c r="K60" s="482">
        <v>248</v>
      </c>
      <c r="L60" s="482">
        <v>254</v>
      </c>
      <c r="M60" s="482">
        <v>308</v>
      </c>
      <c r="N60" s="482">
        <v>268</v>
      </c>
      <c r="O60" s="482">
        <v>265</v>
      </c>
    </row>
    <row r="61" spans="1:15" s="481" customFormat="1" ht="20.100000000000001" customHeight="1" x14ac:dyDescent="0.25">
      <c r="A61" s="438" t="s">
        <v>267</v>
      </c>
      <c r="B61" s="482">
        <v>8694</v>
      </c>
      <c r="C61" s="482">
        <v>7185</v>
      </c>
      <c r="D61" s="482">
        <v>772</v>
      </c>
      <c r="E61" s="482">
        <v>612</v>
      </c>
      <c r="F61" s="482">
        <v>1066</v>
      </c>
      <c r="G61" s="482">
        <v>530</v>
      </c>
      <c r="H61" s="482">
        <v>957</v>
      </c>
      <c r="I61" s="482">
        <v>718</v>
      </c>
      <c r="J61" s="482">
        <v>689</v>
      </c>
      <c r="K61" s="482">
        <v>620</v>
      </c>
      <c r="L61" s="482">
        <v>468</v>
      </c>
      <c r="M61" s="482">
        <v>478</v>
      </c>
      <c r="N61" s="482">
        <v>593</v>
      </c>
      <c r="O61" s="482">
        <v>434</v>
      </c>
    </row>
    <row r="62" spans="1:15" s="482" customFormat="1" ht="20.100000000000001" customHeight="1" x14ac:dyDescent="0.25">
      <c r="A62" s="438" t="s">
        <v>268</v>
      </c>
      <c r="B62" s="482">
        <v>18917</v>
      </c>
      <c r="C62" s="482">
        <v>16586</v>
      </c>
      <c r="D62" s="482">
        <v>1574</v>
      </c>
      <c r="E62" s="482">
        <v>1462</v>
      </c>
      <c r="F62" s="482">
        <v>2004</v>
      </c>
      <c r="G62" s="482">
        <v>1274</v>
      </c>
      <c r="H62" s="482">
        <v>1775</v>
      </c>
      <c r="I62" s="482">
        <v>1945</v>
      </c>
      <c r="J62" s="482">
        <v>1412</v>
      </c>
      <c r="K62" s="482">
        <v>1536</v>
      </c>
      <c r="L62" s="482">
        <v>1362</v>
      </c>
      <c r="M62" s="482">
        <v>1225</v>
      </c>
      <c r="N62" s="482">
        <v>1270</v>
      </c>
      <c r="O62" s="482">
        <v>1024</v>
      </c>
    </row>
    <row r="63" spans="1:15" s="482" customFormat="1" ht="20.100000000000001" customHeight="1" x14ac:dyDescent="0.25">
      <c r="A63" s="438" t="s">
        <v>269</v>
      </c>
      <c r="B63" s="482">
        <v>29221</v>
      </c>
      <c r="C63" s="482">
        <v>29513</v>
      </c>
      <c r="D63" s="482">
        <v>2217</v>
      </c>
      <c r="E63" s="482">
        <v>2751</v>
      </c>
      <c r="F63" s="482">
        <v>2627</v>
      </c>
      <c r="G63" s="482">
        <v>2177</v>
      </c>
      <c r="H63" s="482">
        <v>2723</v>
      </c>
      <c r="I63" s="482">
        <v>3345</v>
      </c>
      <c r="J63" s="482">
        <v>2800</v>
      </c>
      <c r="K63" s="482">
        <v>2446</v>
      </c>
      <c r="L63" s="482">
        <v>1822</v>
      </c>
      <c r="M63" s="482">
        <v>1819</v>
      </c>
      <c r="N63" s="482">
        <v>1421</v>
      </c>
      <c r="O63" s="482">
        <v>1601</v>
      </c>
    </row>
    <row r="64" spans="1:15" s="481" customFormat="1" ht="20.100000000000001" customHeight="1" x14ac:dyDescent="0.25">
      <c r="A64" s="438" t="s">
        <v>270</v>
      </c>
      <c r="B64" s="482">
        <v>23830</v>
      </c>
      <c r="C64" s="482">
        <v>27776</v>
      </c>
      <c r="D64" s="482">
        <v>1959</v>
      </c>
      <c r="E64" s="482">
        <v>2451</v>
      </c>
      <c r="F64" s="482">
        <v>2311</v>
      </c>
      <c r="G64" s="482">
        <v>2031</v>
      </c>
      <c r="H64" s="482">
        <v>2277</v>
      </c>
      <c r="I64" s="482">
        <v>2978</v>
      </c>
      <c r="J64" s="482">
        <v>1855</v>
      </c>
      <c r="K64" s="482">
        <v>2672</v>
      </c>
      <c r="L64" s="482">
        <v>1766</v>
      </c>
      <c r="M64" s="482">
        <v>1745</v>
      </c>
      <c r="N64" s="482">
        <v>1584</v>
      </c>
      <c r="O64" s="482">
        <v>2241</v>
      </c>
    </row>
    <row r="65" spans="1:15" s="482" customFormat="1" ht="20.100000000000001" customHeight="1" x14ac:dyDescent="0.25">
      <c r="A65" s="480" t="s">
        <v>271</v>
      </c>
      <c r="B65" s="481">
        <v>18701</v>
      </c>
      <c r="C65" s="481">
        <v>17922</v>
      </c>
      <c r="D65" s="481">
        <v>1208</v>
      </c>
      <c r="E65" s="481">
        <v>1236</v>
      </c>
      <c r="F65" s="481">
        <v>1784</v>
      </c>
      <c r="G65" s="481">
        <v>1422</v>
      </c>
      <c r="H65" s="481">
        <v>1962</v>
      </c>
      <c r="I65" s="481">
        <v>1654</v>
      </c>
      <c r="J65" s="481">
        <v>1513</v>
      </c>
      <c r="K65" s="481">
        <v>1619</v>
      </c>
      <c r="L65" s="481">
        <v>1502</v>
      </c>
      <c r="M65" s="481">
        <v>1382</v>
      </c>
      <c r="N65" s="481">
        <v>1241</v>
      </c>
      <c r="O65" s="481">
        <v>1555</v>
      </c>
    </row>
    <row r="66" spans="1:15" s="482" customFormat="1" ht="20.100000000000001" customHeight="1" x14ac:dyDescent="0.25">
      <c r="A66" s="438" t="s">
        <v>272</v>
      </c>
      <c r="B66" s="483">
        <v>14578</v>
      </c>
      <c r="C66" s="483">
        <v>13761</v>
      </c>
      <c r="D66" s="482">
        <v>991</v>
      </c>
      <c r="E66" s="482">
        <v>1033</v>
      </c>
      <c r="F66" s="482">
        <v>1395</v>
      </c>
      <c r="G66" s="482">
        <v>1191</v>
      </c>
      <c r="H66" s="482">
        <v>1529</v>
      </c>
      <c r="I66" s="482">
        <v>1230</v>
      </c>
      <c r="J66" s="482">
        <v>1187</v>
      </c>
      <c r="K66" s="482">
        <v>1207</v>
      </c>
      <c r="L66" s="482">
        <v>1120</v>
      </c>
      <c r="M66" s="482">
        <v>1041</v>
      </c>
      <c r="N66" s="482">
        <v>957</v>
      </c>
      <c r="O66" s="482">
        <v>1133</v>
      </c>
    </row>
    <row r="67" spans="1:15" s="482" customFormat="1" ht="20.100000000000001" customHeight="1" x14ac:dyDescent="0.25">
      <c r="A67" s="438" t="s">
        <v>273</v>
      </c>
      <c r="B67" s="483">
        <v>3974</v>
      </c>
      <c r="C67" s="483">
        <v>4043</v>
      </c>
      <c r="D67" s="482">
        <v>206</v>
      </c>
      <c r="E67" s="482">
        <v>202</v>
      </c>
      <c r="F67" s="482">
        <v>367</v>
      </c>
      <c r="G67" s="482">
        <v>227</v>
      </c>
      <c r="H67" s="482">
        <v>415</v>
      </c>
      <c r="I67" s="482">
        <v>406</v>
      </c>
      <c r="J67" s="482">
        <v>321</v>
      </c>
      <c r="K67" s="482">
        <v>401</v>
      </c>
      <c r="L67" s="482">
        <v>369</v>
      </c>
      <c r="M67" s="482">
        <v>330</v>
      </c>
      <c r="N67" s="482">
        <v>268</v>
      </c>
      <c r="O67" s="482">
        <v>406</v>
      </c>
    </row>
    <row r="68" spans="1:15" s="482" customFormat="1" ht="20.100000000000001" customHeight="1" x14ac:dyDescent="0.25">
      <c r="A68" s="438" t="s">
        <v>274</v>
      </c>
      <c r="B68" s="483">
        <v>149</v>
      </c>
      <c r="C68" s="483">
        <v>118</v>
      </c>
      <c r="D68" s="482">
        <v>11</v>
      </c>
      <c r="E68" s="482">
        <v>1</v>
      </c>
      <c r="F68" s="482">
        <v>22</v>
      </c>
      <c r="G68" s="482">
        <v>4</v>
      </c>
      <c r="H68" s="482">
        <v>18</v>
      </c>
      <c r="I68" s="482">
        <v>18</v>
      </c>
      <c r="J68" s="482">
        <v>5</v>
      </c>
      <c r="K68" s="482">
        <v>11</v>
      </c>
      <c r="L68" s="482">
        <v>13</v>
      </c>
      <c r="M68" s="482">
        <v>11</v>
      </c>
      <c r="N68" s="482">
        <v>16</v>
      </c>
      <c r="O68" s="482">
        <v>16</v>
      </c>
    </row>
    <row r="69" spans="1:15" s="481" customFormat="1" ht="20.100000000000001" customHeight="1" thickBot="1" x14ac:dyDescent="0.3">
      <c r="A69" s="484" t="s">
        <v>275</v>
      </c>
      <c r="B69" s="485">
        <v>165</v>
      </c>
      <c r="C69" s="485">
        <v>114</v>
      </c>
      <c r="D69" s="485">
        <v>12</v>
      </c>
      <c r="E69" s="485">
        <v>7</v>
      </c>
      <c r="F69" s="485">
        <v>30</v>
      </c>
      <c r="G69" s="485">
        <v>4</v>
      </c>
      <c r="H69" s="485">
        <v>25</v>
      </c>
      <c r="I69" s="485">
        <v>13</v>
      </c>
      <c r="J69" s="485">
        <v>13</v>
      </c>
      <c r="K69" s="485">
        <v>16</v>
      </c>
      <c r="L69" s="485">
        <v>4</v>
      </c>
      <c r="M69" s="485">
        <v>5</v>
      </c>
      <c r="N69" s="485">
        <v>13</v>
      </c>
      <c r="O69" s="485">
        <v>7</v>
      </c>
    </row>
    <row r="70" spans="1:15" s="487" customFormat="1" ht="15.95" customHeight="1" x14ac:dyDescent="0.25">
      <c r="A70" s="153" t="s">
        <v>320</v>
      </c>
      <c r="B70" s="486"/>
      <c r="C70" s="486"/>
      <c r="E70" s="488"/>
      <c r="M70" s="489"/>
      <c r="N70" s="490"/>
      <c r="O70" s="491" t="s">
        <v>284</v>
      </c>
    </row>
    <row r="71" spans="1:15" ht="24.95" customHeight="1" x14ac:dyDescent="0.2">
      <c r="A71" s="468" t="s">
        <v>388</v>
      </c>
      <c r="B71" s="492"/>
      <c r="C71" s="492"/>
      <c r="D71" s="483"/>
      <c r="E71" s="427"/>
      <c r="F71" s="427"/>
      <c r="G71" s="427"/>
      <c r="H71" s="427"/>
      <c r="I71" s="427"/>
      <c r="J71" s="427"/>
      <c r="K71" s="427"/>
      <c r="L71" s="427"/>
      <c r="M71" s="427"/>
      <c r="N71" s="427"/>
      <c r="O71" s="427"/>
    </row>
    <row r="72" spans="1:15" s="471" customFormat="1" ht="24.95" customHeight="1" thickBot="1" x14ac:dyDescent="0.25">
      <c r="A72" s="470" t="s">
        <v>392</v>
      </c>
      <c r="M72" s="429" t="s">
        <v>285</v>
      </c>
      <c r="N72" s="493"/>
      <c r="O72" s="494"/>
    </row>
    <row r="73" spans="1:15" s="471" customFormat="1" ht="20.100000000000001" customHeight="1" x14ac:dyDescent="0.25">
      <c r="A73" s="1545" t="s">
        <v>203</v>
      </c>
      <c r="B73" s="1548" t="s">
        <v>293</v>
      </c>
      <c r="C73" s="1549"/>
      <c r="D73" s="1549"/>
      <c r="E73" s="1549"/>
      <c r="F73" s="1549"/>
      <c r="G73" s="1549"/>
      <c r="H73" s="1549"/>
      <c r="I73" s="1549"/>
      <c r="J73" s="1549"/>
      <c r="K73" s="1549"/>
      <c r="L73" s="1549"/>
      <c r="M73" s="1549"/>
      <c r="N73" s="495"/>
    </row>
    <row r="74" spans="1:15" ht="20.100000000000001" customHeight="1" x14ac:dyDescent="0.2">
      <c r="A74" s="1546"/>
      <c r="B74" s="473" t="s">
        <v>286</v>
      </c>
      <c r="C74" s="473"/>
      <c r="D74" s="473" t="s">
        <v>287</v>
      </c>
      <c r="E74" s="473"/>
      <c r="F74" s="473" t="s">
        <v>288</v>
      </c>
      <c r="G74" s="473"/>
      <c r="H74" s="473" t="s">
        <v>289</v>
      </c>
      <c r="I74" s="473"/>
      <c r="J74" s="473" t="s">
        <v>290</v>
      </c>
      <c r="K74" s="473"/>
      <c r="L74" s="473" t="s">
        <v>291</v>
      </c>
      <c r="M74" s="496"/>
      <c r="N74" s="497"/>
    </row>
    <row r="75" spans="1:15" ht="20.100000000000001" customHeight="1" x14ac:dyDescent="0.25">
      <c r="A75" s="1547"/>
      <c r="B75" s="476">
        <v>2011</v>
      </c>
      <c r="C75" s="476">
        <v>2012</v>
      </c>
      <c r="D75" s="476">
        <v>2011</v>
      </c>
      <c r="E75" s="476">
        <v>2012</v>
      </c>
      <c r="F75" s="476">
        <v>2011</v>
      </c>
      <c r="G75" s="476">
        <v>2012</v>
      </c>
      <c r="H75" s="476">
        <v>2011</v>
      </c>
      <c r="I75" s="476">
        <v>2012</v>
      </c>
      <c r="J75" s="476">
        <v>2011</v>
      </c>
      <c r="K75" s="476">
        <v>2012</v>
      </c>
      <c r="L75" s="476">
        <v>2011</v>
      </c>
      <c r="M75" s="477">
        <v>2012</v>
      </c>
      <c r="N75" s="471"/>
      <c r="O75" s="498"/>
    </row>
    <row r="76" spans="1:15" ht="20.100000000000001" customHeight="1" x14ac:dyDescent="0.2">
      <c r="A76" s="478" t="s">
        <v>310</v>
      </c>
      <c r="B76" s="479">
        <v>153105</v>
      </c>
      <c r="C76" s="479">
        <v>163549</v>
      </c>
      <c r="D76" s="479">
        <v>179055</v>
      </c>
      <c r="E76" s="479">
        <v>179344</v>
      </c>
      <c r="F76" s="479">
        <v>153626</v>
      </c>
      <c r="G76" s="479">
        <v>170646</v>
      </c>
      <c r="H76" s="479">
        <v>172585</v>
      </c>
      <c r="I76" s="479">
        <v>179039</v>
      </c>
      <c r="J76" s="479">
        <v>198700</v>
      </c>
      <c r="K76" s="479">
        <v>190509</v>
      </c>
      <c r="L76" s="479">
        <v>184587</v>
      </c>
      <c r="M76" s="479">
        <v>189022</v>
      </c>
      <c r="N76" s="434"/>
      <c r="O76" s="434"/>
    </row>
    <row r="77" spans="1:15" s="481" customFormat="1" ht="20.100000000000001" customHeight="1" x14ac:dyDescent="0.2">
      <c r="A77" s="480" t="s">
        <v>212</v>
      </c>
      <c r="B77" s="481">
        <v>4709</v>
      </c>
      <c r="C77" s="481">
        <v>4613</v>
      </c>
      <c r="D77" s="481">
        <v>4969</v>
      </c>
      <c r="E77" s="481">
        <v>5140</v>
      </c>
      <c r="F77" s="481">
        <v>4558</v>
      </c>
      <c r="G77" s="481">
        <v>5305</v>
      </c>
      <c r="H77" s="481">
        <v>5546</v>
      </c>
      <c r="I77" s="481">
        <v>4912</v>
      </c>
      <c r="J77" s="481">
        <v>6594</v>
      </c>
      <c r="K77" s="481">
        <v>5514</v>
      </c>
      <c r="L77" s="481">
        <v>6078</v>
      </c>
      <c r="M77" s="481">
        <v>4966</v>
      </c>
      <c r="N77" s="435"/>
      <c r="O77" s="434"/>
    </row>
    <row r="78" spans="1:15" s="482" customFormat="1" ht="20.100000000000001" customHeight="1" x14ac:dyDescent="0.2">
      <c r="A78" s="438" t="s">
        <v>213</v>
      </c>
      <c r="B78" s="482">
        <v>1440</v>
      </c>
      <c r="C78" s="482">
        <v>1485</v>
      </c>
      <c r="D78" s="482">
        <v>1412</v>
      </c>
      <c r="E78" s="482">
        <v>1780</v>
      </c>
      <c r="F78" s="482">
        <v>1471</v>
      </c>
      <c r="G78" s="482">
        <v>1960</v>
      </c>
      <c r="H78" s="482">
        <v>1739</v>
      </c>
      <c r="I78" s="482">
        <v>1452</v>
      </c>
      <c r="J78" s="482">
        <v>2034</v>
      </c>
      <c r="K78" s="482">
        <v>1571</v>
      </c>
      <c r="L78" s="482">
        <v>2512</v>
      </c>
      <c r="M78" s="482">
        <v>1969</v>
      </c>
      <c r="N78" s="436"/>
      <c r="O78" s="436"/>
    </row>
    <row r="79" spans="1:15" s="482" customFormat="1" ht="20.100000000000001" customHeight="1" x14ac:dyDescent="0.2">
      <c r="A79" s="438" t="s">
        <v>214</v>
      </c>
      <c r="B79" s="482">
        <v>1668</v>
      </c>
      <c r="C79" s="482">
        <v>1798</v>
      </c>
      <c r="D79" s="482">
        <v>2096</v>
      </c>
      <c r="E79" s="482">
        <v>1836</v>
      </c>
      <c r="F79" s="482">
        <v>1605</v>
      </c>
      <c r="G79" s="482">
        <v>2033</v>
      </c>
      <c r="H79" s="482">
        <v>2267</v>
      </c>
      <c r="I79" s="482">
        <v>2086</v>
      </c>
      <c r="J79" s="482">
        <v>2710</v>
      </c>
      <c r="K79" s="482">
        <v>2217</v>
      </c>
      <c r="L79" s="482">
        <v>2152</v>
      </c>
      <c r="M79" s="482">
        <v>1614</v>
      </c>
      <c r="N79" s="436"/>
      <c r="O79" s="436"/>
    </row>
    <row r="80" spans="1:15" s="482" customFormat="1" ht="20.100000000000001" customHeight="1" x14ac:dyDescent="0.2">
      <c r="A80" s="438" t="s">
        <v>215</v>
      </c>
      <c r="B80" s="482">
        <v>30</v>
      </c>
      <c r="C80" s="482">
        <v>17</v>
      </c>
      <c r="D80" s="482">
        <v>17</v>
      </c>
      <c r="E80" s="482">
        <v>35</v>
      </c>
      <c r="F80" s="482">
        <v>20</v>
      </c>
      <c r="G80" s="482">
        <v>39</v>
      </c>
      <c r="H80" s="482">
        <v>25</v>
      </c>
      <c r="I80" s="482">
        <v>25</v>
      </c>
      <c r="J80" s="482">
        <v>42</v>
      </c>
      <c r="K80" s="482">
        <v>28</v>
      </c>
      <c r="L80" s="482">
        <v>66</v>
      </c>
      <c r="M80" s="482">
        <v>49</v>
      </c>
      <c r="N80" s="436"/>
      <c r="O80" s="436"/>
    </row>
    <row r="81" spans="1:15" s="482" customFormat="1" ht="20.100000000000001" customHeight="1" x14ac:dyDescent="0.2">
      <c r="A81" s="438" t="s">
        <v>216</v>
      </c>
      <c r="B81" s="482">
        <v>201</v>
      </c>
      <c r="C81" s="482">
        <v>138</v>
      </c>
      <c r="D81" s="482">
        <v>212</v>
      </c>
      <c r="E81" s="482">
        <v>246</v>
      </c>
      <c r="F81" s="482">
        <v>268</v>
      </c>
      <c r="G81" s="482">
        <v>118</v>
      </c>
      <c r="H81" s="482">
        <v>275</v>
      </c>
      <c r="I81" s="482">
        <v>158</v>
      </c>
      <c r="J81" s="482">
        <v>333</v>
      </c>
      <c r="K81" s="482">
        <v>268</v>
      </c>
      <c r="L81" s="482">
        <v>149</v>
      </c>
      <c r="M81" s="482">
        <v>116</v>
      </c>
      <c r="N81" s="436"/>
      <c r="O81" s="436"/>
    </row>
    <row r="82" spans="1:15" s="482" customFormat="1" ht="20.100000000000001" customHeight="1" x14ac:dyDescent="0.2">
      <c r="A82" s="438" t="s">
        <v>217</v>
      </c>
      <c r="B82" s="482">
        <v>1370</v>
      </c>
      <c r="C82" s="482">
        <v>1175</v>
      </c>
      <c r="D82" s="482">
        <v>1232</v>
      </c>
      <c r="E82" s="482">
        <v>1243</v>
      </c>
      <c r="F82" s="482">
        <v>1194</v>
      </c>
      <c r="G82" s="482">
        <v>1155</v>
      </c>
      <c r="H82" s="482">
        <v>1240</v>
      </c>
      <c r="I82" s="482">
        <v>1191</v>
      </c>
      <c r="J82" s="482">
        <v>1475</v>
      </c>
      <c r="K82" s="482">
        <v>1430</v>
      </c>
      <c r="L82" s="482">
        <v>1199</v>
      </c>
      <c r="M82" s="482">
        <v>1218</v>
      </c>
      <c r="N82" s="436"/>
      <c r="O82" s="436"/>
    </row>
    <row r="83" spans="1:15" s="481" customFormat="1" ht="20.100000000000001" customHeight="1" x14ac:dyDescent="0.2">
      <c r="A83" s="480" t="s">
        <v>218</v>
      </c>
      <c r="B83" s="481">
        <v>1490</v>
      </c>
      <c r="C83" s="481">
        <v>1471</v>
      </c>
      <c r="D83" s="481">
        <v>2175</v>
      </c>
      <c r="E83" s="481">
        <v>2335</v>
      </c>
      <c r="F83" s="481">
        <v>2222</v>
      </c>
      <c r="G83" s="481">
        <v>1914</v>
      </c>
      <c r="H83" s="481">
        <v>2165</v>
      </c>
      <c r="I83" s="481">
        <v>2003</v>
      </c>
      <c r="J83" s="481">
        <v>2462</v>
      </c>
      <c r="K83" s="481">
        <v>2017</v>
      </c>
      <c r="L83" s="481">
        <v>2110</v>
      </c>
      <c r="M83" s="481">
        <v>1670</v>
      </c>
      <c r="N83" s="499"/>
      <c r="O83" s="436"/>
    </row>
    <row r="84" spans="1:15" s="482" customFormat="1" ht="20.100000000000001" customHeight="1" x14ac:dyDescent="0.2">
      <c r="A84" s="438" t="s">
        <v>219</v>
      </c>
      <c r="B84" s="482">
        <v>392</v>
      </c>
      <c r="C84" s="482">
        <v>354</v>
      </c>
      <c r="D84" s="482">
        <v>521</v>
      </c>
      <c r="E84" s="482">
        <v>528</v>
      </c>
      <c r="F84" s="482">
        <v>471</v>
      </c>
      <c r="G84" s="482">
        <v>498</v>
      </c>
      <c r="H84" s="482">
        <v>569</v>
      </c>
      <c r="I84" s="482">
        <v>455</v>
      </c>
      <c r="J84" s="482">
        <v>575</v>
      </c>
      <c r="K84" s="482">
        <v>484</v>
      </c>
      <c r="L84" s="482">
        <v>522</v>
      </c>
      <c r="M84" s="482">
        <v>400</v>
      </c>
      <c r="N84" s="436"/>
      <c r="O84" s="436"/>
    </row>
    <row r="85" spans="1:15" s="482" customFormat="1" ht="20.100000000000001" customHeight="1" x14ac:dyDescent="0.2">
      <c r="A85" s="438" t="s">
        <v>220</v>
      </c>
      <c r="B85" s="482">
        <v>137</v>
      </c>
      <c r="C85" s="482">
        <v>138</v>
      </c>
      <c r="D85" s="482">
        <v>248</v>
      </c>
      <c r="E85" s="482">
        <v>233</v>
      </c>
      <c r="F85" s="482">
        <v>238</v>
      </c>
      <c r="G85" s="482">
        <v>226</v>
      </c>
      <c r="H85" s="482">
        <v>263</v>
      </c>
      <c r="I85" s="482">
        <v>164</v>
      </c>
      <c r="J85" s="482">
        <v>226</v>
      </c>
      <c r="K85" s="482">
        <v>210</v>
      </c>
      <c r="L85" s="482">
        <v>254</v>
      </c>
      <c r="M85" s="482">
        <v>172</v>
      </c>
      <c r="N85" s="436"/>
      <c r="O85" s="436"/>
    </row>
    <row r="86" spans="1:15" s="482" customFormat="1" ht="20.100000000000001" customHeight="1" x14ac:dyDescent="0.2">
      <c r="A86" s="438" t="s">
        <v>221</v>
      </c>
      <c r="B86" s="482">
        <v>216</v>
      </c>
      <c r="C86" s="482">
        <v>209</v>
      </c>
      <c r="D86" s="482">
        <v>297</v>
      </c>
      <c r="E86" s="482">
        <v>336</v>
      </c>
      <c r="F86" s="482">
        <v>271</v>
      </c>
      <c r="G86" s="482">
        <v>227</v>
      </c>
      <c r="H86" s="482">
        <v>291</v>
      </c>
      <c r="I86" s="482">
        <v>301</v>
      </c>
      <c r="J86" s="482">
        <v>354</v>
      </c>
      <c r="K86" s="482">
        <v>275</v>
      </c>
      <c r="L86" s="482">
        <v>191</v>
      </c>
      <c r="M86" s="482">
        <v>163</v>
      </c>
      <c r="N86" s="436"/>
      <c r="O86" s="436"/>
    </row>
    <row r="87" spans="1:15" s="482" customFormat="1" ht="20.100000000000001" customHeight="1" x14ac:dyDescent="0.2">
      <c r="A87" s="438" t="s">
        <v>222</v>
      </c>
      <c r="B87" s="482">
        <v>272</v>
      </c>
      <c r="C87" s="482">
        <v>242</v>
      </c>
      <c r="D87" s="482">
        <v>387</v>
      </c>
      <c r="E87" s="482">
        <v>418</v>
      </c>
      <c r="F87" s="482">
        <v>398</v>
      </c>
      <c r="G87" s="482">
        <v>323</v>
      </c>
      <c r="H87" s="482">
        <v>348</v>
      </c>
      <c r="I87" s="482">
        <v>367</v>
      </c>
      <c r="J87" s="482">
        <v>408</v>
      </c>
      <c r="K87" s="482">
        <v>355</v>
      </c>
      <c r="L87" s="482">
        <v>419</v>
      </c>
      <c r="M87" s="482">
        <v>443</v>
      </c>
      <c r="N87" s="436"/>
      <c r="O87" s="436"/>
    </row>
    <row r="88" spans="1:15" s="482" customFormat="1" ht="20.100000000000001" customHeight="1" x14ac:dyDescent="0.2">
      <c r="A88" s="438" t="s">
        <v>223</v>
      </c>
      <c r="B88" s="482">
        <v>473</v>
      </c>
      <c r="C88" s="482">
        <v>528</v>
      </c>
      <c r="D88" s="482">
        <v>722</v>
      </c>
      <c r="E88" s="482">
        <v>820</v>
      </c>
      <c r="F88" s="482">
        <v>844</v>
      </c>
      <c r="G88" s="482">
        <v>640</v>
      </c>
      <c r="H88" s="482">
        <v>694</v>
      </c>
      <c r="I88" s="482">
        <v>716</v>
      </c>
      <c r="J88" s="482">
        <v>899</v>
      </c>
      <c r="K88" s="482">
        <v>693</v>
      </c>
      <c r="L88" s="482">
        <v>724</v>
      </c>
      <c r="M88" s="482">
        <v>492</v>
      </c>
      <c r="N88" s="436"/>
      <c r="O88" s="436"/>
    </row>
    <row r="89" spans="1:15" s="481" customFormat="1" ht="20.100000000000001" customHeight="1" x14ac:dyDescent="0.2">
      <c r="A89" s="480" t="s">
        <v>224</v>
      </c>
      <c r="B89" s="481">
        <v>31983</v>
      </c>
      <c r="C89" s="481">
        <v>31263</v>
      </c>
      <c r="D89" s="481">
        <v>42854</v>
      </c>
      <c r="E89" s="481">
        <v>39315</v>
      </c>
      <c r="F89" s="481">
        <v>33593</v>
      </c>
      <c r="G89" s="481">
        <v>33348</v>
      </c>
      <c r="H89" s="481">
        <v>35461</v>
      </c>
      <c r="I89" s="481">
        <v>35327</v>
      </c>
      <c r="J89" s="481">
        <v>40423</v>
      </c>
      <c r="K89" s="481">
        <v>33106</v>
      </c>
      <c r="L89" s="481">
        <v>37738</v>
      </c>
      <c r="M89" s="481">
        <v>35926</v>
      </c>
      <c r="N89" s="499"/>
      <c r="O89" s="436"/>
    </row>
    <row r="90" spans="1:15" s="482" customFormat="1" ht="20.100000000000001" customHeight="1" x14ac:dyDescent="0.2">
      <c r="A90" s="438" t="s">
        <v>225</v>
      </c>
      <c r="B90" s="482">
        <v>2782</v>
      </c>
      <c r="C90" s="482">
        <v>2550</v>
      </c>
      <c r="D90" s="482">
        <v>3459</v>
      </c>
      <c r="E90" s="482">
        <v>2938</v>
      </c>
      <c r="F90" s="482">
        <v>3271</v>
      </c>
      <c r="G90" s="482">
        <v>2989</v>
      </c>
      <c r="H90" s="482">
        <v>3488</v>
      </c>
      <c r="I90" s="482">
        <v>3189</v>
      </c>
      <c r="J90" s="482">
        <v>4609</v>
      </c>
      <c r="K90" s="482">
        <v>3369</v>
      </c>
      <c r="L90" s="482">
        <v>4783</v>
      </c>
      <c r="M90" s="482">
        <v>4114</v>
      </c>
      <c r="N90" s="436"/>
      <c r="O90" s="436"/>
    </row>
    <row r="91" spans="1:15" s="482" customFormat="1" ht="20.100000000000001" customHeight="1" x14ac:dyDescent="0.2">
      <c r="A91" s="438" t="s">
        <v>227</v>
      </c>
      <c r="B91" s="482">
        <v>25350</v>
      </c>
      <c r="C91" s="482">
        <v>25326</v>
      </c>
      <c r="D91" s="482">
        <v>34629</v>
      </c>
      <c r="E91" s="482">
        <v>32086</v>
      </c>
      <c r="F91" s="482">
        <v>26499</v>
      </c>
      <c r="G91" s="482">
        <v>26383</v>
      </c>
      <c r="H91" s="482">
        <v>28156</v>
      </c>
      <c r="I91" s="482">
        <v>27656</v>
      </c>
      <c r="J91" s="482">
        <v>31027</v>
      </c>
      <c r="K91" s="482">
        <v>25642</v>
      </c>
      <c r="L91" s="482">
        <v>29407</v>
      </c>
      <c r="M91" s="482">
        <v>28370</v>
      </c>
      <c r="N91" s="436"/>
      <c r="O91" s="437"/>
    </row>
    <row r="92" spans="1:15" s="482" customFormat="1" ht="20.100000000000001" customHeight="1" x14ac:dyDescent="0.2">
      <c r="A92" s="438" t="s">
        <v>228</v>
      </c>
      <c r="B92" s="482">
        <v>3851</v>
      </c>
      <c r="C92" s="482">
        <v>3387</v>
      </c>
      <c r="D92" s="482">
        <v>4766</v>
      </c>
      <c r="E92" s="482">
        <v>4291</v>
      </c>
      <c r="F92" s="482">
        <v>3823</v>
      </c>
      <c r="G92" s="482">
        <v>3976</v>
      </c>
      <c r="H92" s="482">
        <v>3817</v>
      </c>
      <c r="I92" s="482">
        <v>4482</v>
      </c>
      <c r="J92" s="482">
        <v>4787</v>
      </c>
      <c r="K92" s="482">
        <v>4095</v>
      </c>
      <c r="L92" s="482">
        <v>3548</v>
      </c>
      <c r="M92" s="482">
        <v>3442</v>
      </c>
      <c r="N92" s="436"/>
      <c r="O92" s="436"/>
    </row>
    <row r="93" spans="1:15" s="481" customFormat="1" ht="20.100000000000001" customHeight="1" x14ac:dyDescent="0.2">
      <c r="A93" s="480" t="s">
        <v>229</v>
      </c>
      <c r="B93" s="481">
        <v>45167</v>
      </c>
      <c r="C93" s="481">
        <v>58069</v>
      </c>
      <c r="D93" s="481">
        <v>51353</v>
      </c>
      <c r="E93" s="481">
        <v>57035</v>
      </c>
      <c r="F93" s="481">
        <v>47770</v>
      </c>
      <c r="G93" s="481">
        <v>62513</v>
      </c>
      <c r="H93" s="481">
        <v>50305</v>
      </c>
      <c r="I93" s="481">
        <v>60699</v>
      </c>
      <c r="J93" s="481">
        <v>53630</v>
      </c>
      <c r="K93" s="481">
        <v>63446</v>
      </c>
      <c r="L93" s="481">
        <v>49234</v>
      </c>
      <c r="M93" s="481">
        <v>64085</v>
      </c>
      <c r="N93" s="499"/>
      <c r="O93" s="436"/>
    </row>
    <row r="94" spans="1:15" s="482" customFormat="1" ht="20.100000000000001" customHeight="1" x14ac:dyDescent="0.2">
      <c r="A94" s="438" t="s">
        <v>230</v>
      </c>
      <c r="B94" s="482">
        <v>19544</v>
      </c>
      <c r="C94" s="482">
        <v>26474</v>
      </c>
      <c r="D94" s="482">
        <v>20259</v>
      </c>
      <c r="E94" s="482">
        <v>20591</v>
      </c>
      <c r="F94" s="482">
        <v>18980</v>
      </c>
      <c r="G94" s="482">
        <v>22964</v>
      </c>
      <c r="H94" s="482">
        <v>21103</v>
      </c>
      <c r="I94" s="482">
        <v>23571</v>
      </c>
      <c r="J94" s="482">
        <v>21393</v>
      </c>
      <c r="K94" s="482">
        <v>23720</v>
      </c>
      <c r="L94" s="482">
        <v>19167</v>
      </c>
      <c r="M94" s="482">
        <v>27442</v>
      </c>
      <c r="N94" s="436"/>
      <c r="O94" s="436"/>
    </row>
    <row r="95" spans="1:15" s="482" customFormat="1" ht="20.100000000000001" customHeight="1" x14ac:dyDescent="0.2">
      <c r="A95" s="438" t="s">
        <v>231</v>
      </c>
      <c r="B95" s="482">
        <v>3358</v>
      </c>
      <c r="C95" s="482">
        <v>4866</v>
      </c>
      <c r="D95" s="482">
        <v>3811</v>
      </c>
      <c r="E95" s="482">
        <v>5472</v>
      </c>
      <c r="F95" s="482">
        <v>3622</v>
      </c>
      <c r="G95" s="482">
        <v>6522</v>
      </c>
      <c r="H95" s="482">
        <v>3366</v>
      </c>
      <c r="I95" s="482">
        <v>6159</v>
      </c>
      <c r="J95" s="482">
        <v>4097</v>
      </c>
      <c r="K95" s="482">
        <v>5448</v>
      </c>
      <c r="L95" s="482">
        <v>5376</v>
      </c>
      <c r="M95" s="482">
        <v>6385</v>
      </c>
      <c r="N95" s="436"/>
      <c r="O95" s="436"/>
    </row>
    <row r="96" spans="1:15" s="482" customFormat="1" ht="20.100000000000001" customHeight="1" x14ac:dyDescent="0.25">
      <c r="A96" s="438" t="s">
        <v>232</v>
      </c>
      <c r="B96" s="482">
        <v>6163</v>
      </c>
      <c r="C96" s="482">
        <v>9177</v>
      </c>
      <c r="D96" s="482">
        <v>6537</v>
      </c>
      <c r="E96" s="482">
        <v>8204</v>
      </c>
      <c r="F96" s="482">
        <v>6458</v>
      </c>
      <c r="G96" s="482">
        <v>12560</v>
      </c>
      <c r="H96" s="482">
        <v>6249</v>
      </c>
      <c r="I96" s="482">
        <v>9986</v>
      </c>
      <c r="J96" s="482">
        <v>6878</v>
      </c>
      <c r="K96" s="482">
        <v>11302</v>
      </c>
      <c r="L96" s="482">
        <v>6446</v>
      </c>
      <c r="M96" s="482">
        <v>9852</v>
      </c>
      <c r="N96" s="500"/>
      <c r="O96" s="437"/>
    </row>
    <row r="97" spans="1:15" s="482" customFormat="1" ht="20.100000000000001" customHeight="1" x14ac:dyDescent="0.25">
      <c r="A97" s="438" t="s">
        <v>233</v>
      </c>
      <c r="B97" s="482">
        <v>4011</v>
      </c>
      <c r="C97" s="482">
        <v>4339</v>
      </c>
      <c r="D97" s="482">
        <v>5438</v>
      </c>
      <c r="E97" s="482">
        <v>5344</v>
      </c>
      <c r="F97" s="482">
        <v>4644</v>
      </c>
      <c r="G97" s="482">
        <v>4594</v>
      </c>
      <c r="H97" s="482">
        <v>5090</v>
      </c>
      <c r="I97" s="482">
        <v>4892</v>
      </c>
      <c r="J97" s="482">
        <v>5777</v>
      </c>
      <c r="K97" s="482">
        <v>5470</v>
      </c>
      <c r="L97" s="482">
        <v>4930</v>
      </c>
      <c r="M97" s="482">
        <v>4918</v>
      </c>
      <c r="N97" s="500"/>
      <c r="O97" s="437"/>
    </row>
    <row r="98" spans="1:15" s="482" customFormat="1" ht="20.100000000000001" customHeight="1" x14ac:dyDescent="0.25">
      <c r="A98" s="438" t="s">
        <v>234</v>
      </c>
      <c r="B98" s="482">
        <v>902</v>
      </c>
      <c r="C98" s="482">
        <v>1003</v>
      </c>
      <c r="D98" s="482">
        <v>1312</v>
      </c>
      <c r="E98" s="482">
        <v>1393</v>
      </c>
      <c r="F98" s="482">
        <v>1170</v>
      </c>
      <c r="G98" s="482">
        <v>1331</v>
      </c>
      <c r="H98" s="482">
        <v>1258</v>
      </c>
      <c r="I98" s="482">
        <v>1334</v>
      </c>
      <c r="J98" s="482">
        <v>1386</v>
      </c>
      <c r="K98" s="482">
        <v>1409</v>
      </c>
      <c r="L98" s="482">
        <v>855</v>
      </c>
      <c r="M98" s="482">
        <v>995</v>
      </c>
      <c r="N98" s="500"/>
      <c r="O98" s="437"/>
    </row>
    <row r="99" spans="1:15" s="482" customFormat="1" ht="20.100000000000001" customHeight="1" x14ac:dyDescent="0.25">
      <c r="A99" s="438" t="s">
        <v>235</v>
      </c>
      <c r="B99" s="482">
        <v>0</v>
      </c>
      <c r="C99" s="482">
        <v>0</v>
      </c>
      <c r="D99" s="482">
        <v>0</v>
      </c>
      <c r="E99" s="482">
        <v>1</v>
      </c>
      <c r="F99" s="482">
        <v>0</v>
      </c>
      <c r="G99" s="482">
        <v>0</v>
      </c>
      <c r="H99" s="482">
        <v>0</v>
      </c>
      <c r="I99" s="482">
        <v>0</v>
      </c>
      <c r="J99" s="482">
        <v>0</v>
      </c>
      <c r="K99" s="482">
        <v>0</v>
      </c>
      <c r="L99" s="482">
        <v>0</v>
      </c>
      <c r="M99" s="482">
        <v>0</v>
      </c>
      <c r="N99" s="500"/>
      <c r="O99" s="437"/>
    </row>
    <row r="100" spans="1:15" s="482" customFormat="1" ht="20.100000000000001" customHeight="1" x14ac:dyDescent="0.25">
      <c r="A100" s="438" t="s">
        <v>236</v>
      </c>
      <c r="B100" s="482">
        <v>2180</v>
      </c>
      <c r="C100" s="482">
        <v>1996</v>
      </c>
      <c r="D100" s="482">
        <v>2589</v>
      </c>
      <c r="E100" s="482">
        <v>2572</v>
      </c>
      <c r="F100" s="482">
        <v>2286</v>
      </c>
      <c r="G100" s="482">
        <v>2604</v>
      </c>
      <c r="H100" s="482">
        <v>2314</v>
      </c>
      <c r="I100" s="482">
        <v>2842</v>
      </c>
      <c r="J100" s="482">
        <v>2629</v>
      </c>
      <c r="K100" s="482">
        <v>3349</v>
      </c>
      <c r="L100" s="482">
        <v>2561</v>
      </c>
      <c r="M100" s="482">
        <v>3399</v>
      </c>
      <c r="N100" s="500"/>
      <c r="O100" s="437"/>
    </row>
    <row r="101" spans="1:15" s="482" customFormat="1" ht="20.100000000000001" customHeight="1" x14ac:dyDescent="0.25">
      <c r="A101" s="438" t="s">
        <v>237</v>
      </c>
      <c r="B101" s="482">
        <v>3167</v>
      </c>
      <c r="C101" s="482">
        <v>4119</v>
      </c>
      <c r="D101" s="482">
        <v>3868</v>
      </c>
      <c r="E101" s="482">
        <v>5858</v>
      </c>
      <c r="F101" s="482">
        <v>3646</v>
      </c>
      <c r="G101" s="482">
        <v>4369</v>
      </c>
      <c r="H101" s="482">
        <v>4037</v>
      </c>
      <c r="I101" s="482">
        <v>5027</v>
      </c>
      <c r="J101" s="482">
        <v>4490</v>
      </c>
      <c r="K101" s="482">
        <v>4244</v>
      </c>
      <c r="L101" s="482">
        <v>4358</v>
      </c>
      <c r="M101" s="482">
        <v>4076</v>
      </c>
      <c r="N101" s="501"/>
      <c r="O101" s="437"/>
    </row>
    <row r="102" spans="1:15" s="482" customFormat="1" ht="20.100000000000001" customHeight="1" x14ac:dyDescent="0.25">
      <c r="A102" s="438" t="s">
        <v>238</v>
      </c>
      <c r="B102" s="482">
        <v>28</v>
      </c>
      <c r="C102" s="482">
        <v>7</v>
      </c>
      <c r="D102" s="482">
        <v>29</v>
      </c>
      <c r="E102" s="482">
        <v>16</v>
      </c>
      <c r="F102" s="482">
        <v>29</v>
      </c>
      <c r="G102" s="482">
        <v>21</v>
      </c>
      <c r="H102" s="482">
        <v>49</v>
      </c>
      <c r="I102" s="482">
        <v>28</v>
      </c>
      <c r="J102" s="482">
        <v>28</v>
      </c>
      <c r="K102" s="482">
        <v>8</v>
      </c>
      <c r="L102" s="482">
        <v>28</v>
      </c>
      <c r="M102" s="482">
        <v>12</v>
      </c>
      <c r="N102" s="500"/>
      <c r="O102" s="437"/>
    </row>
    <row r="103" spans="1:15" s="482" customFormat="1" ht="20.100000000000001" customHeight="1" x14ac:dyDescent="0.25">
      <c r="A103" s="438" t="s">
        <v>239</v>
      </c>
      <c r="B103" s="482">
        <v>17</v>
      </c>
      <c r="C103" s="482">
        <v>7</v>
      </c>
      <c r="D103" s="482">
        <v>7</v>
      </c>
      <c r="E103" s="482">
        <v>12</v>
      </c>
      <c r="F103" s="482">
        <v>24</v>
      </c>
      <c r="G103" s="482">
        <v>24</v>
      </c>
      <c r="H103" s="482">
        <v>18</v>
      </c>
      <c r="I103" s="482">
        <v>7</v>
      </c>
      <c r="J103" s="482">
        <v>7</v>
      </c>
      <c r="K103" s="482">
        <v>5</v>
      </c>
      <c r="L103" s="482">
        <v>22</v>
      </c>
      <c r="M103" s="482">
        <v>18</v>
      </c>
      <c r="N103" s="500"/>
      <c r="O103" s="437"/>
    </row>
    <row r="104" spans="1:15" s="482" customFormat="1" ht="20.100000000000001" customHeight="1" x14ac:dyDescent="0.25">
      <c r="A104" s="438" t="s">
        <v>240</v>
      </c>
      <c r="B104" s="482">
        <v>3799</v>
      </c>
      <c r="C104" s="482">
        <v>3858</v>
      </c>
      <c r="D104" s="482">
        <v>3974</v>
      </c>
      <c r="E104" s="482">
        <v>3959</v>
      </c>
      <c r="F104" s="482">
        <v>3998</v>
      </c>
      <c r="G104" s="482">
        <v>4826</v>
      </c>
      <c r="H104" s="482">
        <v>3626</v>
      </c>
      <c r="I104" s="482">
        <v>4403</v>
      </c>
      <c r="J104" s="482">
        <v>3926</v>
      </c>
      <c r="K104" s="482">
        <v>4841</v>
      </c>
      <c r="L104" s="482">
        <v>2330</v>
      </c>
      <c r="M104" s="482">
        <v>3589</v>
      </c>
      <c r="N104" s="500"/>
      <c r="O104" s="437"/>
    </row>
    <row r="105" spans="1:15" s="482" customFormat="1" ht="20.100000000000001" customHeight="1" x14ac:dyDescent="0.25">
      <c r="A105" s="438" t="s">
        <v>241</v>
      </c>
      <c r="B105" s="482">
        <v>1998</v>
      </c>
      <c r="C105" s="482">
        <v>2223</v>
      </c>
      <c r="D105" s="482">
        <v>3529</v>
      </c>
      <c r="E105" s="482">
        <v>3613</v>
      </c>
      <c r="F105" s="482">
        <v>2913</v>
      </c>
      <c r="G105" s="482">
        <v>2698</v>
      </c>
      <c r="H105" s="482">
        <v>3195</v>
      </c>
      <c r="I105" s="482">
        <v>2450</v>
      </c>
      <c r="J105" s="482">
        <v>3019</v>
      </c>
      <c r="K105" s="482">
        <v>3650</v>
      </c>
      <c r="L105" s="482">
        <v>3161</v>
      </c>
      <c r="M105" s="482">
        <v>3399</v>
      </c>
      <c r="N105" s="500"/>
      <c r="O105" s="437"/>
    </row>
    <row r="106" spans="1:15" s="481" customFormat="1" ht="20.100000000000001" customHeight="1" x14ac:dyDescent="0.25">
      <c r="A106" s="480" t="s">
        <v>242</v>
      </c>
      <c r="B106" s="481">
        <v>16579</v>
      </c>
      <c r="C106" s="481">
        <v>15476</v>
      </c>
      <c r="D106" s="481">
        <v>20671</v>
      </c>
      <c r="E106" s="481">
        <v>21375</v>
      </c>
      <c r="F106" s="481">
        <v>16786</v>
      </c>
      <c r="G106" s="481">
        <v>15154</v>
      </c>
      <c r="H106" s="481">
        <v>17169</v>
      </c>
      <c r="I106" s="481">
        <v>15079</v>
      </c>
      <c r="J106" s="481">
        <v>17338</v>
      </c>
      <c r="K106" s="481">
        <v>16563</v>
      </c>
      <c r="L106" s="481">
        <v>14304</v>
      </c>
      <c r="M106" s="481">
        <v>11859</v>
      </c>
      <c r="N106" s="502"/>
      <c r="O106" s="437"/>
    </row>
    <row r="107" spans="1:15" s="482" customFormat="1" ht="20.100000000000001" customHeight="1" x14ac:dyDescent="0.25">
      <c r="A107" s="438" t="s">
        <v>243</v>
      </c>
      <c r="B107" s="482">
        <v>2996</v>
      </c>
      <c r="C107" s="482">
        <v>3760</v>
      </c>
      <c r="D107" s="482">
        <v>5904</v>
      </c>
      <c r="E107" s="482">
        <v>7684</v>
      </c>
      <c r="F107" s="482">
        <v>3986</v>
      </c>
      <c r="G107" s="482">
        <v>3696</v>
      </c>
      <c r="H107" s="482">
        <v>4115</v>
      </c>
      <c r="I107" s="482">
        <v>3641</v>
      </c>
      <c r="J107" s="482">
        <v>3755</v>
      </c>
      <c r="K107" s="482">
        <v>4803</v>
      </c>
      <c r="L107" s="482">
        <v>2761</v>
      </c>
      <c r="M107" s="482">
        <v>2265</v>
      </c>
      <c r="N107" s="500"/>
      <c r="O107" s="437"/>
    </row>
    <row r="108" spans="1:15" s="482" customFormat="1" ht="20.100000000000001" customHeight="1" x14ac:dyDescent="0.25">
      <c r="A108" s="438" t="s">
        <v>244</v>
      </c>
      <c r="B108" s="482">
        <v>1217</v>
      </c>
      <c r="C108" s="482">
        <v>1189</v>
      </c>
      <c r="D108" s="482">
        <v>1829</v>
      </c>
      <c r="E108" s="482">
        <v>1694</v>
      </c>
      <c r="F108" s="482">
        <v>1454</v>
      </c>
      <c r="G108" s="482">
        <v>1318</v>
      </c>
      <c r="H108" s="482">
        <v>1578</v>
      </c>
      <c r="I108" s="482">
        <v>1179</v>
      </c>
      <c r="J108" s="482">
        <v>1653</v>
      </c>
      <c r="K108" s="482">
        <v>1003</v>
      </c>
      <c r="L108" s="482">
        <v>1144</v>
      </c>
      <c r="M108" s="482">
        <v>941</v>
      </c>
      <c r="N108" s="500"/>
      <c r="O108" s="437"/>
    </row>
    <row r="109" spans="1:15" s="482" customFormat="1" ht="20.100000000000001" customHeight="1" x14ac:dyDescent="0.25">
      <c r="A109" s="438" t="s">
        <v>245</v>
      </c>
      <c r="B109" s="482">
        <v>1775</v>
      </c>
      <c r="C109" s="482">
        <v>1080</v>
      </c>
      <c r="D109" s="482">
        <v>2196</v>
      </c>
      <c r="E109" s="482">
        <v>1324</v>
      </c>
      <c r="F109" s="482">
        <v>1898</v>
      </c>
      <c r="G109" s="482">
        <v>1097</v>
      </c>
      <c r="H109" s="482">
        <v>2368</v>
      </c>
      <c r="I109" s="482">
        <v>1132</v>
      </c>
      <c r="J109" s="482">
        <v>1525</v>
      </c>
      <c r="K109" s="482">
        <v>1312</v>
      </c>
      <c r="L109" s="482">
        <v>1608</v>
      </c>
      <c r="M109" s="482">
        <v>1094</v>
      </c>
      <c r="N109" s="500"/>
      <c r="O109" s="437"/>
    </row>
    <row r="110" spans="1:15" s="482" customFormat="1" ht="20.100000000000001" customHeight="1" x14ac:dyDescent="0.25">
      <c r="A110" s="438" t="s">
        <v>246</v>
      </c>
      <c r="B110" s="482">
        <v>3839</v>
      </c>
      <c r="C110" s="482">
        <v>3923</v>
      </c>
      <c r="D110" s="482">
        <v>4709</v>
      </c>
      <c r="E110" s="482">
        <v>4561</v>
      </c>
      <c r="F110" s="482">
        <v>4019</v>
      </c>
      <c r="G110" s="482">
        <v>3779</v>
      </c>
      <c r="H110" s="482">
        <v>3715</v>
      </c>
      <c r="I110" s="482">
        <v>3382</v>
      </c>
      <c r="J110" s="482">
        <v>4133</v>
      </c>
      <c r="K110" s="482">
        <v>3285</v>
      </c>
      <c r="L110" s="482">
        <v>3431</v>
      </c>
      <c r="M110" s="482">
        <v>2834</v>
      </c>
      <c r="N110" s="500"/>
      <c r="O110" s="437"/>
    </row>
    <row r="111" spans="1:15" s="482" customFormat="1" ht="20.100000000000001" customHeight="1" x14ac:dyDescent="0.25">
      <c r="A111" s="438" t="s">
        <v>247</v>
      </c>
      <c r="B111" s="482">
        <v>3172</v>
      </c>
      <c r="C111" s="482">
        <v>3200</v>
      </c>
      <c r="D111" s="482">
        <v>2991</v>
      </c>
      <c r="E111" s="482">
        <v>3290</v>
      </c>
      <c r="F111" s="482">
        <v>2696</v>
      </c>
      <c r="G111" s="482">
        <v>2815</v>
      </c>
      <c r="H111" s="482">
        <v>2309</v>
      </c>
      <c r="I111" s="482">
        <v>3093</v>
      </c>
      <c r="J111" s="482">
        <v>3151</v>
      </c>
      <c r="K111" s="482">
        <v>3032</v>
      </c>
      <c r="L111" s="482">
        <v>2782</v>
      </c>
      <c r="M111" s="482">
        <v>2443</v>
      </c>
      <c r="N111" s="501"/>
      <c r="O111" s="437"/>
    </row>
    <row r="112" spans="1:15" s="482" customFormat="1" ht="20.100000000000001" customHeight="1" x14ac:dyDescent="0.25">
      <c r="A112" s="438" t="s">
        <v>217</v>
      </c>
      <c r="B112" s="482">
        <v>3580</v>
      </c>
      <c r="C112" s="482">
        <v>2324</v>
      </c>
      <c r="D112" s="482">
        <v>3042</v>
      </c>
      <c r="E112" s="482">
        <v>2822</v>
      </c>
      <c r="F112" s="482">
        <v>2733</v>
      </c>
      <c r="G112" s="482">
        <v>2449</v>
      </c>
      <c r="H112" s="482">
        <v>3084</v>
      </c>
      <c r="I112" s="482">
        <v>2652</v>
      </c>
      <c r="J112" s="482">
        <v>3121</v>
      </c>
      <c r="K112" s="482">
        <v>3128</v>
      </c>
      <c r="L112" s="482">
        <v>2578</v>
      </c>
      <c r="M112" s="482">
        <v>2282</v>
      </c>
      <c r="N112" s="501"/>
      <c r="O112" s="437"/>
    </row>
    <row r="113" spans="1:15" s="482" customFormat="1" ht="20.100000000000001" customHeight="1" x14ac:dyDescent="0.25">
      <c r="A113" s="480" t="s">
        <v>249</v>
      </c>
      <c r="B113" s="481">
        <v>51858</v>
      </c>
      <c r="C113" s="481">
        <v>51328</v>
      </c>
      <c r="D113" s="481">
        <v>55576</v>
      </c>
      <c r="E113" s="481">
        <v>52693</v>
      </c>
      <c r="F113" s="481">
        <v>47094</v>
      </c>
      <c r="G113" s="481">
        <v>50940</v>
      </c>
      <c r="H113" s="481">
        <v>60446</v>
      </c>
      <c r="I113" s="481">
        <v>59474</v>
      </c>
      <c r="J113" s="481">
        <v>76448</v>
      </c>
      <c r="K113" s="481">
        <v>68233</v>
      </c>
      <c r="L113" s="481">
        <v>73241</v>
      </c>
      <c r="M113" s="481">
        <v>68827</v>
      </c>
      <c r="N113" s="500"/>
      <c r="O113" s="437"/>
    </row>
    <row r="114" spans="1:15" s="482" customFormat="1" ht="20.100000000000001" customHeight="1" x14ac:dyDescent="0.25">
      <c r="A114" s="438" t="s">
        <v>250</v>
      </c>
      <c r="B114" s="482">
        <v>8797</v>
      </c>
      <c r="C114" s="482">
        <v>9039</v>
      </c>
      <c r="D114" s="482">
        <v>9785</v>
      </c>
      <c r="E114" s="482">
        <v>9537</v>
      </c>
      <c r="F114" s="482">
        <v>8142</v>
      </c>
      <c r="G114" s="482">
        <v>8530</v>
      </c>
      <c r="H114" s="482">
        <v>11135</v>
      </c>
      <c r="I114" s="482">
        <v>10573</v>
      </c>
      <c r="J114" s="482">
        <v>14268</v>
      </c>
      <c r="K114" s="482">
        <v>11645</v>
      </c>
      <c r="L114" s="482">
        <v>11689</v>
      </c>
      <c r="M114" s="482">
        <v>11744</v>
      </c>
      <c r="N114" s="500"/>
      <c r="O114" s="437"/>
    </row>
    <row r="115" spans="1:15" s="482" customFormat="1" ht="20.100000000000001" customHeight="1" x14ac:dyDescent="0.25">
      <c r="A115" s="438" t="s">
        <v>251</v>
      </c>
      <c r="B115" s="482">
        <v>1043</v>
      </c>
      <c r="C115" s="482">
        <v>875</v>
      </c>
      <c r="D115" s="482">
        <v>1108</v>
      </c>
      <c r="E115" s="482">
        <v>858</v>
      </c>
      <c r="F115" s="482">
        <v>902</v>
      </c>
      <c r="G115" s="482">
        <v>754</v>
      </c>
      <c r="H115" s="482">
        <v>1156</v>
      </c>
      <c r="I115" s="482">
        <v>948</v>
      </c>
      <c r="J115" s="482">
        <v>1549</v>
      </c>
      <c r="K115" s="482">
        <v>1270</v>
      </c>
      <c r="L115" s="482">
        <v>1181</v>
      </c>
      <c r="M115" s="482">
        <v>1175</v>
      </c>
      <c r="N115" s="500"/>
      <c r="O115" s="437"/>
    </row>
    <row r="116" spans="1:15" s="482" customFormat="1" ht="20.100000000000001" customHeight="1" x14ac:dyDescent="0.25">
      <c r="A116" s="438" t="s">
        <v>252</v>
      </c>
      <c r="B116" s="482">
        <v>1271</v>
      </c>
      <c r="C116" s="482">
        <v>1224</v>
      </c>
      <c r="D116" s="482">
        <v>1258</v>
      </c>
      <c r="E116" s="482">
        <v>1020</v>
      </c>
      <c r="F116" s="482">
        <v>949</v>
      </c>
      <c r="G116" s="482">
        <v>1074</v>
      </c>
      <c r="H116" s="482">
        <v>1340</v>
      </c>
      <c r="I116" s="482">
        <v>1179</v>
      </c>
      <c r="J116" s="482">
        <v>1257</v>
      </c>
      <c r="K116" s="482">
        <v>1195</v>
      </c>
      <c r="L116" s="482">
        <v>1274</v>
      </c>
      <c r="M116" s="482">
        <v>1192</v>
      </c>
      <c r="N116" s="500"/>
      <c r="O116" s="437"/>
    </row>
    <row r="117" spans="1:15" s="482" customFormat="1" ht="20.100000000000001" customHeight="1" x14ac:dyDescent="0.2">
      <c r="A117" s="438" t="s">
        <v>253</v>
      </c>
      <c r="B117" s="482">
        <v>639</v>
      </c>
      <c r="C117" s="482">
        <v>549</v>
      </c>
      <c r="D117" s="482">
        <v>657</v>
      </c>
      <c r="E117" s="482">
        <v>559</v>
      </c>
      <c r="F117" s="482">
        <v>552</v>
      </c>
      <c r="G117" s="482">
        <v>672</v>
      </c>
      <c r="H117" s="482">
        <v>961</v>
      </c>
      <c r="I117" s="482">
        <v>977</v>
      </c>
      <c r="J117" s="482">
        <v>1083</v>
      </c>
      <c r="K117" s="482">
        <v>975</v>
      </c>
      <c r="L117" s="482">
        <v>1033</v>
      </c>
      <c r="M117" s="482">
        <v>921</v>
      </c>
      <c r="N117" s="436"/>
      <c r="O117" s="436"/>
    </row>
    <row r="118" spans="1:15" s="482" customFormat="1" ht="20.100000000000001" customHeight="1" x14ac:dyDescent="0.2">
      <c r="A118" s="438" t="s">
        <v>254</v>
      </c>
      <c r="B118" s="482">
        <v>7262</v>
      </c>
      <c r="C118" s="482">
        <v>7452</v>
      </c>
      <c r="D118" s="482">
        <v>8104</v>
      </c>
      <c r="E118" s="482">
        <v>7331</v>
      </c>
      <c r="F118" s="482">
        <v>7386</v>
      </c>
      <c r="G118" s="482">
        <v>7776</v>
      </c>
      <c r="H118" s="482">
        <v>7993</v>
      </c>
      <c r="I118" s="482">
        <v>8245</v>
      </c>
      <c r="J118" s="482">
        <v>10426</v>
      </c>
      <c r="K118" s="482">
        <v>9735</v>
      </c>
      <c r="L118" s="482">
        <v>8860</v>
      </c>
      <c r="M118" s="482">
        <v>7839</v>
      </c>
      <c r="N118" s="436"/>
      <c r="O118" s="436"/>
    </row>
    <row r="119" spans="1:15" s="482" customFormat="1" ht="20.100000000000001" customHeight="1" x14ac:dyDescent="0.2">
      <c r="A119" s="438" t="s">
        <v>255</v>
      </c>
      <c r="B119" s="482">
        <v>308</v>
      </c>
      <c r="C119" s="482">
        <v>331</v>
      </c>
      <c r="D119" s="482">
        <v>354</v>
      </c>
      <c r="E119" s="482">
        <v>393</v>
      </c>
      <c r="F119" s="482">
        <v>504</v>
      </c>
      <c r="G119" s="482">
        <v>406</v>
      </c>
      <c r="H119" s="482">
        <v>622</v>
      </c>
      <c r="I119" s="482">
        <v>701</v>
      </c>
      <c r="J119" s="482">
        <v>812</v>
      </c>
      <c r="K119" s="482">
        <v>731</v>
      </c>
      <c r="L119" s="482">
        <v>778</v>
      </c>
      <c r="M119" s="482">
        <v>561</v>
      </c>
      <c r="N119" s="436"/>
      <c r="O119" s="436"/>
    </row>
    <row r="120" spans="1:15" s="482" customFormat="1" ht="20.100000000000001" customHeight="1" x14ac:dyDescent="0.2">
      <c r="A120" s="438" t="s">
        <v>256</v>
      </c>
      <c r="B120" s="482">
        <v>6613</v>
      </c>
      <c r="C120" s="482">
        <v>6528</v>
      </c>
      <c r="D120" s="482">
        <v>6526</v>
      </c>
      <c r="E120" s="482">
        <v>6079</v>
      </c>
      <c r="F120" s="482">
        <v>4696</v>
      </c>
      <c r="G120" s="482">
        <v>5717</v>
      </c>
      <c r="H120" s="482">
        <v>6717</v>
      </c>
      <c r="I120" s="482">
        <v>6735</v>
      </c>
      <c r="J120" s="482">
        <v>7924</v>
      </c>
      <c r="K120" s="482">
        <v>6940</v>
      </c>
      <c r="L120" s="482">
        <v>7963</v>
      </c>
      <c r="M120" s="482">
        <v>7747</v>
      </c>
      <c r="N120" s="436"/>
      <c r="O120" s="436"/>
    </row>
    <row r="121" spans="1:15" s="482" customFormat="1" ht="20.100000000000001" customHeight="1" x14ac:dyDescent="0.2">
      <c r="A121" s="438" t="s">
        <v>257</v>
      </c>
      <c r="B121" s="482">
        <v>251</v>
      </c>
      <c r="C121" s="482">
        <v>239</v>
      </c>
      <c r="D121" s="482">
        <v>285</v>
      </c>
      <c r="E121" s="482">
        <v>188</v>
      </c>
      <c r="F121" s="482">
        <v>166</v>
      </c>
      <c r="G121" s="482">
        <v>248</v>
      </c>
      <c r="H121" s="482">
        <v>238</v>
      </c>
      <c r="I121" s="482">
        <v>279</v>
      </c>
      <c r="J121" s="482">
        <v>301</v>
      </c>
      <c r="K121" s="482">
        <v>323</v>
      </c>
      <c r="L121" s="482">
        <v>309</v>
      </c>
      <c r="M121" s="482">
        <v>348</v>
      </c>
      <c r="N121" s="436"/>
      <c r="O121" s="436"/>
    </row>
    <row r="122" spans="1:15" s="482" customFormat="1" ht="20.100000000000001" customHeight="1" x14ac:dyDescent="0.2">
      <c r="A122" s="438" t="s">
        <v>258</v>
      </c>
      <c r="B122" s="482">
        <v>3280</v>
      </c>
      <c r="C122" s="482">
        <v>2788</v>
      </c>
      <c r="D122" s="482">
        <v>2589</v>
      </c>
      <c r="E122" s="482">
        <v>2416</v>
      </c>
      <c r="F122" s="482">
        <v>2426</v>
      </c>
      <c r="G122" s="482">
        <v>2411</v>
      </c>
      <c r="H122" s="482">
        <v>3214</v>
      </c>
      <c r="I122" s="482">
        <v>2558</v>
      </c>
      <c r="J122" s="482">
        <v>3137</v>
      </c>
      <c r="K122" s="482">
        <v>3657</v>
      </c>
      <c r="L122" s="482">
        <v>3406</v>
      </c>
      <c r="M122" s="482">
        <v>3093</v>
      </c>
      <c r="N122" s="436"/>
      <c r="O122" s="436"/>
    </row>
    <row r="123" spans="1:15" s="482" customFormat="1" ht="20.100000000000001" customHeight="1" x14ac:dyDescent="0.2">
      <c r="A123" s="438" t="s">
        <v>259</v>
      </c>
      <c r="B123" s="482">
        <v>131</v>
      </c>
      <c r="C123" s="482">
        <v>131</v>
      </c>
      <c r="D123" s="482">
        <v>220</v>
      </c>
      <c r="E123" s="482">
        <v>141</v>
      </c>
      <c r="F123" s="482">
        <v>130</v>
      </c>
      <c r="G123" s="482">
        <v>117</v>
      </c>
      <c r="H123" s="482">
        <v>188</v>
      </c>
      <c r="I123" s="482">
        <v>155</v>
      </c>
      <c r="J123" s="482">
        <v>284</v>
      </c>
      <c r="K123" s="482">
        <v>314</v>
      </c>
      <c r="L123" s="482">
        <v>172</v>
      </c>
      <c r="M123" s="482">
        <v>147</v>
      </c>
      <c r="N123" s="436"/>
      <c r="O123" s="436"/>
    </row>
    <row r="124" spans="1:15" s="482" customFormat="1" ht="20.100000000000001" customHeight="1" x14ac:dyDescent="0.2">
      <c r="A124" s="438" t="s">
        <v>260</v>
      </c>
      <c r="B124" s="482">
        <v>4474</v>
      </c>
      <c r="C124" s="482">
        <v>4174</v>
      </c>
      <c r="D124" s="482">
        <v>5037</v>
      </c>
      <c r="E124" s="482">
        <v>4633</v>
      </c>
      <c r="F124" s="482">
        <v>4650</v>
      </c>
      <c r="G124" s="482">
        <v>5151</v>
      </c>
      <c r="H124" s="482">
        <v>5438</v>
      </c>
      <c r="I124" s="482">
        <v>5574</v>
      </c>
      <c r="J124" s="482">
        <v>7483</v>
      </c>
      <c r="K124" s="482">
        <v>7335</v>
      </c>
      <c r="L124" s="482">
        <v>6120</v>
      </c>
      <c r="M124" s="482">
        <v>5783</v>
      </c>
      <c r="N124" s="436"/>
      <c r="O124" s="436"/>
    </row>
    <row r="125" spans="1:15" s="482" customFormat="1" ht="20.100000000000001" customHeight="1" x14ac:dyDescent="0.2">
      <c r="A125" s="438" t="s">
        <v>261</v>
      </c>
      <c r="B125" s="482">
        <v>634</v>
      </c>
      <c r="C125" s="482">
        <v>570</v>
      </c>
      <c r="D125" s="482">
        <v>627</v>
      </c>
      <c r="E125" s="482">
        <v>649</v>
      </c>
      <c r="F125" s="482">
        <v>617</v>
      </c>
      <c r="G125" s="482">
        <v>800</v>
      </c>
      <c r="H125" s="482">
        <v>652</v>
      </c>
      <c r="I125" s="482">
        <v>791</v>
      </c>
      <c r="J125" s="482">
        <v>812</v>
      </c>
      <c r="K125" s="482">
        <v>883</v>
      </c>
      <c r="L125" s="482">
        <v>784</v>
      </c>
      <c r="M125" s="482">
        <v>962</v>
      </c>
      <c r="N125" s="436"/>
      <c r="O125" s="436"/>
    </row>
    <row r="126" spans="1:15" s="482" customFormat="1" ht="20.100000000000001" customHeight="1" x14ac:dyDescent="0.2">
      <c r="A126" s="438" t="s">
        <v>262</v>
      </c>
      <c r="B126" s="482">
        <v>6292</v>
      </c>
      <c r="C126" s="482">
        <v>6819</v>
      </c>
      <c r="D126" s="482">
        <v>7208</v>
      </c>
      <c r="E126" s="482">
        <v>7799</v>
      </c>
      <c r="F126" s="482">
        <v>5264</v>
      </c>
      <c r="G126" s="482">
        <v>5798</v>
      </c>
      <c r="H126" s="482">
        <v>6798</v>
      </c>
      <c r="I126" s="482">
        <v>6718</v>
      </c>
      <c r="J126" s="482">
        <v>8925</v>
      </c>
      <c r="K126" s="482">
        <v>8479</v>
      </c>
      <c r="L126" s="482">
        <v>9808</v>
      </c>
      <c r="M126" s="482">
        <v>9444</v>
      </c>
      <c r="N126" s="436"/>
      <c r="O126" s="436"/>
    </row>
    <row r="127" spans="1:15" s="482" customFormat="1" ht="20.100000000000001" customHeight="1" x14ac:dyDescent="0.2">
      <c r="A127" s="438" t="s">
        <v>263</v>
      </c>
      <c r="B127" s="482">
        <v>526</v>
      </c>
      <c r="C127" s="482">
        <v>457</v>
      </c>
      <c r="D127" s="482">
        <v>551</v>
      </c>
      <c r="E127" s="482">
        <v>442</v>
      </c>
      <c r="F127" s="482">
        <v>522</v>
      </c>
      <c r="G127" s="482">
        <v>488</v>
      </c>
      <c r="H127" s="482">
        <v>698</v>
      </c>
      <c r="I127" s="482">
        <v>719</v>
      </c>
      <c r="J127" s="482">
        <v>906</v>
      </c>
      <c r="K127" s="482">
        <v>691</v>
      </c>
      <c r="L127" s="482">
        <v>1223</v>
      </c>
      <c r="M127" s="482">
        <v>929</v>
      </c>
      <c r="N127" s="436"/>
      <c r="O127" s="436"/>
    </row>
    <row r="128" spans="1:15" s="482" customFormat="1" ht="20.100000000000001" customHeight="1" x14ac:dyDescent="0.2">
      <c r="A128" s="438" t="s">
        <v>264</v>
      </c>
      <c r="B128" s="482">
        <v>469</v>
      </c>
      <c r="C128" s="482">
        <v>623</v>
      </c>
      <c r="D128" s="482">
        <v>611</v>
      </c>
      <c r="E128" s="482">
        <v>535</v>
      </c>
      <c r="F128" s="482">
        <v>539</v>
      </c>
      <c r="G128" s="482">
        <v>492</v>
      </c>
      <c r="H128" s="482">
        <v>642</v>
      </c>
      <c r="I128" s="482">
        <v>467</v>
      </c>
      <c r="J128" s="482">
        <v>832</v>
      </c>
      <c r="K128" s="482">
        <v>673</v>
      </c>
      <c r="L128" s="482">
        <v>656</v>
      </c>
      <c r="M128" s="482">
        <v>704</v>
      </c>
      <c r="N128" s="436"/>
      <c r="O128" s="436"/>
    </row>
    <row r="129" spans="1:15" s="481" customFormat="1" ht="20.100000000000001" customHeight="1" x14ac:dyDescent="0.2">
      <c r="A129" s="438" t="s">
        <v>265</v>
      </c>
      <c r="B129" s="482">
        <v>4450</v>
      </c>
      <c r="C129" s="482">
        <v>3804</v>
      </c>
      <c r="D129" s="482">
        <v>5250</v>
      </c>
      <c r="E129" s="482">
        <v>4690</v>
      </c>
      <c r="F129" s="482">
        <v>4375</v>
      </c>
      <c r="G129" s="482">
        <v>4579</v>
      </c>
      <c r="H129" s="482">
        <v>5432</v>
      </c>
      <c r="I129" s="482">
        <v>5048</v>
      </c>
      <c r="J129" s="482">
        <v>6875</v>
      </c>
      <c r="K129" s="482">
        <v>5441</v>
      </c>
      <c r="L129" s="482">
        <v>8024</v>
      </c>
      <c r="M129" s="482">
        <v>6706</v>
      </c>
      <c r="N129" s="499"/>
      <c r="O129" s="436"/>
    </row>
    <row r="130" spans="1:15" s="481" customFormat="1" ht="20.100000000000001" customHeight="1" x14ac:dyDescent="0.2">
      <c r="A130" s="438" t="s">
        <v>266</v>
      </c>
      <c r="B130" s="482">
        <v>131</v>
      </c>
      <c r="C130" s="482">
        <v>227</v>
      </c>
      <c r="D130" s="482">
        <v>200</v>
      </c>
      <c r="E130" s="482">
        <v>217</v>
      </c>
      <c r="F130" s="482">
        <v>231</v>
      </c>
      <c r="G130" s="482">
        <v>219</v>
      </c>
      <c r="H130" s="482">
        <v>237</v>
      </c>
      <c r="I130" s="482">
        <v>263</v>
      </c>
      <c r="J130" s="482">
        <v>463</v>
      </c>
      <c r="K130" s="482">
        <v>267</v>
      </c>
      <c r="L130" s="482">
        <v>235</v>
      </c>
      <c r="M130" s="482">
        <v>222</v>
      </c>
      <c r="N130" s="499"/>
      <c r="O130" s="436"/>
    </row>
    <row r="131" spans="1:15" s="481" customFormat="1" ht="20.100000000000001" customHeight="1" x14ac:dyDescent="0.2">
      <c r="A131" s="438" t="s">
        <v>267</v>
      </c>
      <c r="B131" s="482">
        <v>504</v>
      </c>
      <c r="C131" s="482">
        <v>418</v>
      </c>
      <c r="D131" s="482">
        <v>782</v>
      </c>
      <c r="E131" s="482">
        <v>484</v>
      </c>
      <c r="F131" s="482">
        <v>473</v>
      </c>
      <c r="G131" s="482">
        <v>648</v>
      </c>
      <c r="H131" s="482">
        <v>605</v>
      </c>
      <c r="I131" s="482">
        <v>544</v>
      </c>
      <c r="J131" s="482">
        <v>866</v>
      </c>
      <c r="K131" s="482">
        <v>829</v>
      </c>
      <c r="L131" s="482">
        <v>919</v>
      </c>
      <c r="M131" s="482">
        <v>870</v>
      </c>
      <c r="N131" s="499"/>
      <c r="O131" s="436"/>
    </row>
    <row r="132" spans="1:15" s="482" customFormat="1" ht="20.100000000000001" customHeight="1" x14ac:dyDescent="0.2">
      <c r="A132" s="438" t="s">
        <v>268</v>
      </c>
      <c r="B132" s="482">
        <v>872</v>
      </c>
      <c r="C132" s="482">
        <v>750</v>
      </c>
      <c r="D132" s="482">
        <v>1003</v>
      </c>
      <c r="E132" s="482">
        <v>938</v>
      </c>
      <c r="F132" s="482">
        <v>1340</v>
      </c>
      <c r="G132" s="482">
        <v>1318</v>
      </c>
      <c r="H132" s="482">
        <v>1708</v>
      </c>
      <c r="I132" s="482">
        <v>1515</v>
      </c>
      <c r="J132" s="482">
        <v>2288</v>
      </c>
      <c r="K132" s="482">
        <v>1560</v>
      </c>
      <c r="L132" s="482">
        <v>2309</v>
      </c>
      <c r="M132" s="482">
        <v>2039</v>
      </c>
      <c r="N132" s="436"/>
      <c r="O132" s="436"/>
    </row>
    <row r="133" spans="1:15" s="482" customFormat="1" ht="20.100000000000001" customHeight="1" x14ac:dyDescent="0.2">
      <c r="A133" s="438" t="s">
        <v>269</v>
      </c>
      <c r="B133" s="482">
        <v>2528</v>
      </c>
      <c r="C133" s="482">
        <v>2445</v>
      </c>
      <c r="D133" s="482">
        <v>1720</v>
      </c>
      <c r="E133" s="482">
        <v>1885</v>
      </c>
      <c r="F133" s="482">
        <v>1654</v>
      </c>
      <c r="G133" s="482">
        <v>1908</v>
      </c>
      <c r="H133" s="482">
        <v>2670</v>
      </c>
      <c r="I133" s="482">
        <v>2508</v>
      </c>
      <c r="J133" s="482">
        <v>2907</v>
      </c>
      <c r="K133" s="482">
        <v>2647</v>
      </c>
      <c r="L133" s="482">
        <v>4132</v>
      </c>
      <c r="M133" s="482">
        <v>3981</v>
      </c>
      <c r="N133" s="436"/>
      <c r="O133" s="436"/>
    </row>
    <row r="134" spans="1:15" s="481" customFormat="1" ht="20.100000000000001" customHeight="1" x14ac:dyDescent="0.2">
      <c r="A134" s="438" t="s">
        <v>270</v>
      </c>
      <c r="B134" s="482">
        <v>1383</v>
      </c>
      <c r="C134" s="482">
        <v>1885</v>
      </c>
      <c r="D134" s="482">
        <v>1701</v>
      </c>
      <c r="E134" s="482">
        <v>1899</v>
      </c>
      <c r="F134" s="482">
        <v>1576</v>
      </c>
      <c r="G134" s="482">
        <v>1834</v>
      </c>
      <c r="H134" s="482">
        <v>2002</v>
      </c>
      <c r="I134" s="482">
        <v>2977</v>
      </c>
      <c r="J134" s="482">
        <v>3050</v>
      </c>
      <c r="K134" s="482">
        <v>2643</v>
      </c>
      <c r="L134" s="482">
        <v>2366</v>
      </c>
      <c r="M134" s="482">
        <v>2420</v>
      </c>
      <c r="N134" s="499"/>
      <c r="O134" s="436"/>
    </row>
    <row r="135" spans="1:15" s="482" customFormat="1" ht="20.100000000000001" customHeight="1" x14ac:dyDescent="0.2">
      <c r="A135" s="480" t="s">
        <v>271</v>
      </c>
      <c r="B135" s="481">
        <v>1311</v>
      </c>
      <c r="C135" s="481">
        <v>1325</v>
      </c>
      <c r="D135" s="481">
        <v>1450</v>
      </c>
      <c r="E135" s="481">
        <v>1444</v>
      </c>
      <c r="F135" s="481">
        <v>1583</v>
      </c>
      <c r="G135" s="481">
        <v>1467</v>
      </c>
      <c r="H135" s="481">
        <v>1485</v>
      </c>
      <c r="I135" s="481">
        <v>1529</v>
      </c>
      <c r="J135" s="481">
        <v>1788</v>
      </c>
      <c r="K135" s="481">
        <v>1608</v>
      </c>
      <c r="L135" s="481">
        <v>1874</v>
      </c>
      <c r="M135" s="481">
        <v>1681</v>
      </c>
      <c r="N135" s="436"/>
      <c r="O135" s="436"/>
    </row>
    <row r="136" spans="1:15" s="482" customFormat="1" ht="20.100000000000001" customHeight="1" x14ac:dyDescent="0.2">
      <c r="A136" s="438" t="s">
        <v>272</v>
      </c>
      <c r="B136" s="482">
        <v>974</v>
      </c>
      <c r="C136" s="482">
        <v>992</v>
      </c>
      <c r="D136" s="482">
        <v>1157</v>
      </c>
      <c r="E136" s="482">
        <v>1092</v>
      </c>
      <c r="F136" s="482">
        <v>1228</v>
      </c>
      <c r="G136" s="482">
        <v>1157</v>
      </c>
      <c r="H136" s="482">
        <v>1157</v>
      </c>
      <c r="I136" s="482">
        <v>1171</v>
      </c>
      <c r="J136" s="482">
        <v>1359</v>
      </c>
      <c r="K136" s="482">
        <v>1168</v>
      </c>
      <c r="L136" s="482">
        <v>1524</v>
      </c>
      <c r="M136" s="482">
        <v>1346</v>
      </c>
      <c r="N136" s="436"/>
      <c r="O136" s="436"/>
    </row>
    <row r="137" spans="1:15" s="482" customFormat="1" ht="20.100000000000001" customHeight="1" x14ac:dyDescent="0.2">
      <c r="A137" s="438" t="s">
        <v>273</v>
      </c>
      <c r="B137" s="482">
        <v>330</v>
      </c>
      <c r="C137" s="482">
        <v>326</v>
      </c>
      <c r="D137" s="482">
        <v>289</v>
      </c>
      <c r="E137" s="482">
        <v>348</v>
      </c>
      <c r="F137" s="482">
        <v>339</v>
      </c>
      <c r="G137" s="482">
        <v>302</v>
      </c>
      <c r="H137" s="482">
        <v>316</v>
      </c>
      <c r="I137" s="482">
        <v>354</v>
      </c>
      <c r="J137" s="482">
        <v>411</v>
      </c>
      <c r="K137" s="482">
        <v>422</v>
      </c>
      <c r="L137" s="482">
        <v>343</v>
      </c>
      <c r="M137" s="482">
        <v>319</v>
      </c>
      <c r="N137" s="436"/>
      <c r="O137" s="436"/>
    </row>
    <row r="138" spans="1:15" s="482" customFormat="1" ht="20.100000000000001" customHeight="1" x14ac:dyDescent="0.2">
      <c r="A138" s="438" t="s">
        <v>274</v>
      </c>
      <c r="B138" s="482">
        <v>7</v>
      </c>
      <c r="C138" s="482">
        <v>7</v>
      </c>
      <c r="D138" s="482">
        <v>4</v>
      </c>
      <c r="E138" s="482">
        <v>4</v>
      </c>
      <c r="F138" s="482">
        <v>16</v>
      </c>
      <c r="G138" s="482">
        <v>8</v>
      </c>
      <c r="H138" s="482">
        <v>12</v>
      </c>
      <c r="I138" s="482">
        <v>4</v>
      </c>
      <c r="J138" s="482">
        <v>18</v>
      </c>
      <c r="K138" s="482">
        <v>18</v>
      </c>
      <c r="L138" s="482">
        <v>7</v>
      </c>
      <c r="M138" s="482">
        <v>16</v>
      </c>
      <c r="N138" s="436"/>
      <c r="O138" s="436"/>
    </row>
    <row r="139" spans="1:15" s="481" customFormat="1" ht="20.100000000000001" customHeight="1" thickBot="1" x14ac:dyDescent="0.25">
      <c r="A139" s="484" t="s">
        <v>275</v>
      </c>
      <c r="B139" s="485">
        <v>8</v>
      </c>
      <c r="C139" s="485">
        <v>4</v>
      </c>
      <c r="D139" s="485">
        <v>7</v>
      </c>
      <c r="E139" s="485">
        <v>7</v>
      </c>
      <c r="F139" s="485">
        <v>20</v>
      </c>
      <c r="G139" s="485">
        <v>5</v>
      </c>
      <c r="H139" s="485">
        <v>8</v>
      </c>
      <c r="I139" s="485">
        <v>16</v>
      </c>
      <c r="J139" s="485">
        <v>17</v>
      </c>
      <c r="K139" s="485">
        <v>22</v>
      </c>
      <c r="L139" s="485">
        <v>8</v>
      </c>
      <c r="M139" s="485">
        <v>8</v>
      </c>
      <c r="N139" s="499"/>
      <c r="O139" s="436"/>
    </row>
    <row r="140" spans="1:15" s="487" customFormat="1" ht="20.100000000000001" customHeight="1" x14ac:dyDescent="0.25">
      <c r="A140" s="153" t="s">
        <v>320</v>
      </c>
      <c r="B140" s="486"/>
      <c r="C140" s="486"/>
      <c r="D140" s="503"/>
      <c r="E140" s="488"/>
      <c r="F140" s="503"/>
      <c r="G140" s="488"/>
      <c r="H140" s="503"/>
      <c r="I140" s="488"/>
      <c r="J140" s="503"/>
      <c r="K140" s="488"/>
      <c r="L140" s="503"/>
      <c r="M140" s="488"/>
      <c r="N140" s="504"/>
    </row>
    <row r="141" spans="1:15" ht="20.100000000000001" customHeight="1" x14ac:dyDescent="0.2">
      <c r="A141" s="505"/>
      <c r="B141" s="505"/>
      <c r="C141" s="427"/>
      <c r="D141" s="427"/>
      <c r="E141" s="427"/>
      <c r="F141" s="427"/>
      <c r="G141" s="427"/>
      <c r="H141" s="427"/>
      <c r="I141" s="427"/>
      <c r="J141" s="427"/>
      <c r="K141" s="427"/>
      <c r="L141" s="427"/>
      <c r="M141" s="427"/>
      <c r="N141" s="506"/>
    </row>
    <row r="143" spans="1:15" ht="20.100000000000001" customHeight="1" x14ac:dyDescent="0.25">
      <c r="A143" s="481"/>
      <c r="B143" s="481"/>
      <c r="C143" s="481"/>
      <c r="D143" s="481"/>
      <c r="E143" s="481"/>
      <c r="F143" s="481"/>
      <c r="G143" s="507"/>
      <c r="H143" s="507"/>
      <c r="I143" s="507"/>
      <c r="J143" s="507"/>
      <c r="K143" s="507"/>
      <c r="L143" s="507"/>
      <c r="M143" s="507"/>
      <c r="N143" s="507"/>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197" t="s">
        <v>388</v>
      </c>
      <c r="B1" s="14"/>
      <c r="C1" s="14"/>
      <c r="D1" s="65"/>
    </row>
    <row r="2" spans="1:15" s="21" customFormat="1" ht="24.95" customHeight="1" thickBot="1" x14ac:dyDescent="0.3">
      <c r="A2" s="146" t="s">
        <v>393</v>
      </c>
      <c r="B2" s="55"/>
      <c r="C2" s="55"/>
    </row>
    <row r="3" spans="1:15" s="21" customFormat="1" ht="20.100000000000001" customHeight="1" x14ac:dyDescent="0.25">
      <c r="A3" s="1487" t="s">
        <v>203</v>
      </c>
      <c r="B3" s="1511" t="s">
        <v>296</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19">
        <v>2011</v>
      </c>
      <c r="C5" s="19">
        <v>2012</v>
      </c>
      <c r="D5" s="19">
        <v>2011</v>
      </c>
      <c r="E5" s="19">
        <v>2012</v>
      </c>
      <c r="F5" s="19">
        <v>2011</v>
      </c>
      <c r="G5" s="19">
        <v>2012</v>
      </c>
      <c r="H5" s="19">
        <v>2011</v>
      </c>
      <c r="I5" s="19">
        <v>2012</v>
      </c>
      <c r="J5" s="19">
        <v>2011</v>
      </c>
      <c r="K5" s="19">
        <v>2012</v>
      </c>
      <c r="L5" s="19">
        <v>2011</v>
      </c>
      <c r="M5" s="19">
        <v>2012</v>
      </c>
      <c r="N5" s="19">
        <v>2011</v>
      </c>
      <c r="O5" s="54">
        <v>2012</v>
      </c>
    </row>
    <row r="6" spans="1:15" ht="20.100000000000001" customHeight="1" x14ac:dyDescent="0.25">
      <c r="A6" s="26" t="s">
        <v>310</v>
      </c>
      <c r="B6" s="27">
        <v>837</v>
      </c>
      <c r="C6" s="27">
        <v>2248</v>
      </c>
      <c r="D6" s="27">
        <v>527</v>
      </c>
      <c r="E6" s="27">
        <v>152</v>
      </c>
      <c r="F6" s="27">
        <v>12</v>
      </c>
      <c r="G6" s="27">
        <v>439</v>
      </c>
      <c r="H6" s="27">
        <v>253</v>
      </c>
      <c r="I6" s="27">
        <v>1339</v>
      </c>
      <c r="J6" s="27">
        <v>10</v>
      </c>
      <c r="K6" s="27">
        <v>4</v>
      </c>
      <c r="L6" s="27">
        <v>4</v>
      </c>
      <c r="M6" s="27">
        <v>240</v>
      </c>
      <c r="N6" s="27">
        <v>0</v>
      </c>
      <c r="O6" s="27">
        <v>9</v>
      </c>
    </row>
    <row r="7" spans="1:15" s="30" customFormat="1" ht="20.100000000000001" customHeight="1" x14ac:dyDescent="0.25">
      <c r="A7" s="30" t="s">
        <v>212</v>
      </c>
      <c r="B7" s="89">
        <v>2</v>
      </c>
      <c r="C7" s="89">
        <v>0</v>
      </c>
      <c r="D7" s="89">
        <v>1</v>
      </c>
      <c r="E7" s="89">
        <v>0</v>
      </c>
      <c r="F7" s="89">
        <v>0</v>
      </c>
      <c r="G7" s="89">
        <v>0</v>
      </c>
      <c r="H7" s="89">
        <v>1</v>
      </c>
      <c r="I7" s="89">
        <v>0</v>
      </c>
      <c r="J7" s="89">
        <v>0</v>
      </c>
      <c r="K7" s="89">
        <v>0</v>
      </c>
      <c r="L7" s="89">
        <v>0</v>
      </c>
      <c r="M7" s="89">
        <v>0</v>
      </c>
      <c r="N7" s="89">
        <v>0</v>
      </c>
      <c r="O7" s="89">
        <v>0</v>
      </c>
    </row>
    <row r="8" spans="1:15" ht="20.100000000000001" customHeight="1" x14ac:dyDescent="0.25">
      <c r="A8" s="35" t="s">
        <v>213</v>
      </c>
      <c r="B8" s="83">
        <v>0</v>
      </c>
      <c r="C8" s="83">
        <v>0</v>
      </c>
      <c r="D8" s="83">
        <v>0</v>
      </c>
      <c r="E8" s="83">
        <v>0</v>
      </c>
      <c r="F8" s="83">
        <v>0</v>
      </c>
      <c r="G8" s="83">
        <v>0</v>
      </c>
      <c r="H8" s="83">
        <v>0</v>
      </c>
      <c r="I8" s="83">
        <v>0</v>
      </c>
      <c r="J8" s="83">
        <v>0</v>
      </c>
      <c r="K8" s="83">
        <v>0</v>
      </c>
      <c r="L8" s="83">
        <v>0</v>
      </c>
      <c r="M8" s="83">
        <v>0</v>
      </c>
      <c r="N8" s="83">
        <v>0</v>
      </c>
      <c r="O8" s="83">
        <v>0</v>
      </c>
    </row>
    <row r="9" spans="1:15" ht="20.100000000000001" customHeight="1" x14ac:dyDescent="0.25">
      <c r="A9" s="35" t="s">
        <v>214</v>
      </c>
      <c r="B9" s="83">
        <v>0</v>
      </c>
      <c r="C9" s="83">
        <v>0</v>
      </c>
      <c r="D9" s="83">
        <v>0</v>
      </c>
      <c r="E9" s="83">
        <v>0</v>
      </c>
      <c r="F9" s="83">
        <v>0</v>
      </c>
      <c r="G9" s="83">
        <v>0</v>
      </c>
      <c r="H9" s="83">
        <v>0</v>
      </c>
      <c r="I9" s="83">
        <v>0</v>
      </c>
      <c r="J9" s="83">
        <v>0</v>
      </c>
      <c r="K9" s="83">
        <v>0</v>
      </c>
      <c r="L9" s="83">
        <v>0</v>
      </c>
      <c r="M9" s="83">
        <v>0</v>
      </c>
      <c r="N9" s="83">
        <v>0</v>
      </c>
      <c r="O9" s="83">
        <v>0</v>
      </c>
    </row>
    <row r="10" spans="1:15" ht="20.100000000000001" customHeight="1" x14ac:dyDescent="0.25">
      <c r="A10" s="35" t="s">
        <v>215</v>
      </c>
      <c r="B10" s="83">
        <v>0</v>
      </c>
      <c r="C10" s="83">
        <v>0</v>
      </c>
      <c r="D10" s="83">
        <v>0</v>
      </c>
      <c r="E10" s="83">
        <v>0</v>
      </c>
      <c r="F10" s="83">
        <v>0</v>
      </c>
      <c r="G10" s="83">
        <v>0</v>
      </c>
      <c r="H10" s="83">
        <v>0</v>
      </c>
      <c r="I10" s="83">
        <v>0</v>
      </c>
      <c r="J10" s="83">
        <v>0</v>
      </c>
      <c r="K10" s="83">
        <v>0</v>
      </c>
      <c r="L10" s="83">
        <v>0</v>
      </c>
      <c r="M10" s="83">
        <v>0</v>
      </c>
      <c r="N10" s="83">
        <v>0</v>
      </c>
      <c r="O10" s="83">
        <v>0</v>
      </c>
    </row>
    <row r="11" spans="1:15" ht="20.100000000000001" customHeight="1" x14ac:dyDescent="0.25">
      <c r="A11" s="35" t="s">
        <v>216</v>
      </c>
      <c r="B11" s="83">
        <v>0</v>
      </c>
      <c r="C11" s="83">
        <v>0</v>
      </c>
      <c r="D11" s="83">
        <v>0</v>
      </c>
      <c r="E11" s="83">
        <v>0</v>
      </c>
      <c r="F11" s="83">
        <v>0</v>
      </c>
      <c r="G11" s="83">
        <v>0</v>
      </c>
      <c r="H11" s="83">
        <v>0</v>
      </c>
      <c r="I11" s="83">
        <v>0</v>
      </c>
      <c r="J11" s="83">
        <v>0</v>
      </c>
      <c r="K11" s="83">
        <v>0</v>
      </c>
      <c r="L11" s="83">
        <v>0</v>
      </c>
      <c r="M11" s="83">
        <v>0</v>
      </c>
      <c r="N11" s="83">
        <v>0</v>
      </c>
      <c r="O11" s="83">
        <v>0</v>
      </c>
    </row>
    <row r="12" spans="1:15" ht="20.100000000000001" customHeight="1" x14ac:dyDescent="0.25">
      <c r="A12" s="35" t="s">
        <v>217</v>
      </c>
      <c r="B12" s="83">
        <v>2</v>
      </c>
      <c r="C12" s="83">
        <v>0</v>
      </c>
      <c r="D12" s="83">
        <v>1</v>
      </c>
      <c r="E12" s="83">
        <v>0</v>
      </c>
      <c r="F12" s="83">
        <v>0</v>
      </c>
      <c r="G12" s="83">
        <v>0</v>
      </c>
      <c r="H12" s="83">
        <v>1</v>
      </c>
      <c r="I12" s="83">
        <v>0</v>
      </c>
      <c r="J12" s="83">
        <v>0</v>
      </c>
      <c r="K12" s="83">
        <v>0</v>
      </c>
      <c r="L12" s="83">
        <v>0</v>
      </c>
      <c r="M12" s="83">
        <v>0</v>
      </c>
      <c r="N12" s="83">
        <v>0</v>
      </c>
      <c r="O12" s="83">
        <v>0</v>
      </c>
    </row>
    <row r="13" spans="1:15" s="30" customFormat="1" ht="20.100000000000001" customHeight="1" x14ac:dyDescent="0.25">
      <c r="A13" s="30" t="s">
        <v>218</v>
      </c>
      <c r="B13" s="89">
        <v>0</v>
      </c>
      <c r="C13" s="89">
        <v>14</v>
      </c>
      <c r="D13" s="89">
        <v>0</v>
      </c>
      <c r="E13" s="89">
        <v>0</v>
      </c>
      <c r="F13" s="89">
        <v>0</v>
      </c>
      <c r="G13" s="89">
        <v>5</v>
      </c>
      <c r="H13" s="89">
        <v>0</v>
      </c>
      <c r="I13" s="89">
        <v>9</v>
      </c>
      <c r="J13" s="89">
        <v>0</v>
      </c>
      <c r="K13" s="89">
        <v>0</v>
      </c>
      <c r="L13" s="89">
        <v>0</v>
      </c>
      <c r="M13" s="89">
        <v>0</v>
      </c>
      <c r="N13" s="89">
        <v>0</v>
      </c>
      <c r="O13" s="89">
        <v>0</v>
      </c>
    </row>
    <row r="14" spans="1:15" ht="20.100000000000001" customHeight="1" x14ac:dyDescent="0.25">
      <c r="A14" s="35" t="s">
        <v>219</v>
      </c>
      <c r="B14" s="83">
        <v>0</v>
      </c>
      <c r="C14" s="83">
        <v>2</v>
      </c>
      <c r="D14" s="83">
        <v>0</v>
      </c>
      <c r="E14" s="83">
        <v>0</v>
      </c>
      <c r="F14" s="83">
        <v>0</v>
      </c>
      <c r="G14" s="83">
        <v>0</v>
      </c>
      <c r="H14" s="83">
        <v>0</v>
      </c>
      <c r="I14" s="83">
        <v>2</v>
      </c>
      <c r="J14" s="83">
        <v>0</v>
      </c>
      <c r="K14" s="83">
        <v>0</v>
      </c>
      <c r="L14" s="83">
        <v>0</v>
      </c>
      <c r="M14" s="83">
        <v>0</v>
      </c>
      <c r="N14" s="83">
        <v>0</v>
      </c>
      <c r="O14" s="83">
        <v>0</v>
      </c>
    </row>
    <row r="15" spans="1:15" ht="20.100000000000001" customHeight="1" x14ac:dyDescent="0.25">
      <c r="A15" s="35" t="s">
        <v>220</v>
      </c>
      <c r="B15" s="83">
        <v>0</v>
      </c>
      <c r="C15" s="83">
        <v>1</v>
      </c>
      <c r="D15" s="83">
        <v>0</v>
      </c>
      <c r="E15" s="83">
        <v>0</v>
      </c>
      <c r="F15" s="83">
        <v>0</v>
      </c>
      <c r="G15" s="83">
        <v>0</v>
      </c>
      <c r="H15" s="83">
        <v>0</v>
      </c>
      <c r="I15" s="83">
        <v>1</v>
      </c>
      <c r="J15" s="83">
        <v>0</v>
      </c>
      <c r="K15" s="83">
        <v>0</v>
      </c>
      <c r="L15" s="83">
        <v>0</v>
      </c>
      <c r="M15" s="83">
        <v>0</v>
      </c>
      <c r="N15" s="83">
        <v>0</v>
      </c>
      <c r="O15" s="83">
        <v>0</v>
      </c>
    </row>
    <row r="16" spans="1:15" ht="20.100000000000001" customHeight="1" x14ac:dyDescent="0.25">
      <c r="A16" s="35" t="s">
        <v>221</v>
      </c>
      <c r="B16" s="83">
        <v>0</v>
      </c>
      <c r="C16" s="83">
        <v>1</v>
      </c>
      <c r="D16" s="83">
        <v>0</v>
      </c>
      <c r="E16" s="83">
        <v>0</v>
      </c>
      <c r="F16" s="83">
        <v>0</v>
      </c>
      <c r="G16" s="83">
        <v>0</v>
      </c>
      <c r="H16" s="83">
        <v>0</v>
      </c>
      <c r="I16" s="83">
        <v>1</v>
      </c>
      <c r="J16" s="83">
        <v>0</v>
      </c>
      <c r="K16" s="83">
        <v>0</v>
      </c>
      <c r="L16" s="83">
        <v>0</v>
      </c>
      <c r="M16" s="83">
        <v>0</v>
      </c>
      <c r="N16" s="83">
        <v>0</v>
      </c>
      <c r="O16" s="83">
        <v>0</v>
      </c>
    </row>
    <row r="17" spans="1:15" ht="20.100000000000001" customHeight="1" x14ac:dyDescent="0.25">
      <c r="A17" s="35" t="s">
        <v>222</v>
      </c>
      <c r="B17" s="83">
        <v>0</v>
      </c>
      <c r="C17" s="83">
        <v>0</v>
      </c>
      <c r="D17" s="83">
        <v>0</v>
      </c>
      <c r="E17" s="83">
        <v>0</v>
      </c>
      <c r="F17" s="83">
        <v>0</v>
      </c>
      <c r="G17" s="83">
        <v>0</v>
      </c>
      <c r="H17" s="83">
        <v>0</v>
      </c>
      <c r="I17" s="83">
        <v>0</v>
      </c>
      <c r="J17" s="83">
        <v>0</v>
      </c>
      <c r="K17" s="83">
        <v>0</v>
      </c>
      <c r="L17" s="83">
        <v>0</v>
      </c>
      <c r="M17" s="83">
        <v>0</v>
      </c>
      <c r="N17" s="83">
        <v>0</v>
      </c>
      <c r="O17" s="83">
        <v>0</v>
      </c>
    </row>
    <row r="18" spans="1:15" ht="20.100000000000001" customHeight="1" x14ac:dyDescent="0.25">
      <c r="A18" s="35" t="s">
        <v>223</v>
      </c>
      <c r="B18" s="83">
        <v>0</v>
      </c>
      <c r="C18" s="83">
        <v>10</v>
      </c>
      <c r="D18" s="83">
        <v>0</v>
      </c>
      <c r="E18" s="83">
        <v>0</v>
      </c>
      <c r="F18" s="83">
        <v>0</v>
      </c>
      <c r="G18" s="83">
        <v>5</v>
      </c>
      <c r="H18" s="83">
        <v>0</v>
      </c>
      <c r="I18" s="83">
        <v>5</v>
      </c>
      <c r="J18" s="83">
        <v>0</v>
      </c>
      <c r="K18" s="83">
        <v>0</v>
      </c>
      <c r="L18" s="83">
        <v>0</v>
      </c>
      <c r="M18" s="83">
        <v>0</v>
      </c>
      <c r="N18" s="83">
        <v>0</v>
      </c>
      <c r="O18" s="83">
        <v>0</v>
      </c>
    </row>
    <row r="19" spans="1:15" s="30" customFormat="1" ht="20.100000000000001" customHeight="1" x14ac:dyDescent="0.25">
      <c r="A19" s="30" t="s">
        <v>224</v>
      </c>
      <c r="B19" s="89">
        <v>7</v>
      </c>
      <c r="C19" s="89">
        <v>456</v>
      </c>
      <c r="D19" s="89">
        <v>0</v>
      </c>
      <c r="E19" s="89">
        <v>3</v>
      </c>
      <c r="F19" s="89">
        <v>0</v>
      </c>
      <c r="G19" s="89">
        <v>340</v>
      </c>
      <c r="H19" s="89">
        <v>6</v>
      </c>
      <c r="I19" s="89">
        <v>109</v>
      </c>
      <c r="J19" s="89">
        <v>0</v>
      </c>
      <c r="K19" s="89">
        <v>0</v>
      </c>
      <c r="L19" s="89">
        <v>0</v>
      </c>
      <c r="M19" s="89">
        <v>3</v>
      </c>
      <c r="N19" s="89">
        <v>0</v>
      </c>
      <c r="O19" s="89">
        <v>0</v>
      </c>
    </row>
    <row r="20" spans="1:15" ht="20.100000000000001" customHeight="1" x14ac:dyDescent="0.25">
      <c r="A20" s="35" t="s">
        <v>225</v>
      </c>
      <c r="B20" s="83">
        <v>0</v>
      </c>
      <c r="C20" s="83">
        <v>63</v>
      </c>
      <c r="D20" s="83">
        <v>0</v>
      </c>
      <c r="E20" s="83">
        <v>0</v>
      </c>
      <c r="F20" s="83">
        <v>0</v>
      </c>
      <c r="G20" s="83">
        <v>62</v>
      </c>
      <c r="H20" s="83">
        <v>0</v>
      </c>
      <c r="I20" s="83">
        <v>1</v>
      </c>
      <c r="J20" s="83">
        <v>0</v>
      </c>
      <c r="K20" s="83">
        <v>0</v>
      </c>
      <c r="L20" s="83">
        <v>0</v>
      </c>
      <c r="M20" s="83">
        <v>0</v>
      </c>
      <c r="N20" s="83">
        <v>0</v>
      </c>
      <c r="O20" s="83">
        <v>0</v>
      </c>
    </row>
    <row r="21" spans="1:15" ht="20.100000000000001" customHeight="1" x14ac:dyDescent="0.25">
      <c r="A21" s="35" t="s">
        <v>227</v>
      </c>
      <c r="B21" s="83">
        <v>3</v>
      </c>
      <c r="C21" s="83">
        <v>385</v>
      </c>
      <c r="D21" s="83">
        <v>0</v>
      </c>
      <c r="E21" s="83">
        <v>3</v>
      </c>
      <c r="F21" s="83">
        <v>0</v>
      </c>
      <c r="G21" s="83">
        <v>278</v>
      </c>
      <c r="H21" s="83">
        <v>2</v>
      </c>
      <c r="I21" s="83">
        <v>100</v>
      </c>
      <c r="J21" s="83">
        <v>0</v>
      </c>
      <c r="K21" s="83">
        <v>0</v>
      </c>
      <c r="L21" s="83">
        <v>0</v>
      </c>
      <c r="M21" s="83">
        <v>3</v>
      </c>
      <c r="N21" s="83">
        <v>0</v>
      </c>
      <c r="O21" s="83">
        <v>0</v>
      </c>
    </row>
    <row r="22" spans="1:15" ht="20.100000000000001" customHeight="1" x14ac:dyDescent="0.25">
      <c r="A22" s="35" t="s">
        <v>228</v>
      </c>
      <c r="B22" s="83">
        <v>4</v>
      </c>
      <c r="C22" s="83">
        <v>8</v>
      </c>
      <c r="D22" s="83">
        <v>0</v>
      </c>
      <c r="E22" s="83">
        <v>0</v>
      </c>
      <c r="F22" s="83">
        <v>0</v>
      </c>
      <c r="G22" s="83">
        <v>0</v>
      </c>
      <c r="H22" s="83">
        <v>4</v>
      </c>
      <c r="I22" s="83">
        <v>8</v>
      </c>
      <c r="J22" s="83">
        <v>0</v>
      </c>
      <c r="K22" s="83">
        <v>0</v>
      </c>
      <c r="L22" s="83">
        <v>0</v>
      </c>
      <c r="M22" s="83">
        <v>0</v>
      </c>
      <c r="N22" s="83">
        <v>0</v>
      </c>
      <c r="O22" s="83">
        <v>0</v>
      </c>
    </row>
    <row r="23" spans="1:15" s="30" customFormat="1" ht="20.100000000000001" customHeight="1" x14ac:dyDescent="0.25">
      <c r="A23" s="30" t="s">
        <v>229</v>
      </c>
      <c r="B23" s="89">
        <v>698</v>
      </c>
      <c r="C23" s="89">
        <v>631</v>
      </c>
      <c r="D23" s="89">
        <v>476</v>
      </c>
      <c r="E23" s="89">
        <v>119</v>
      </c>
      <c r="F23" s="89">
        <v>0</v>
      </c>
      <c r="G23" s="89">
        <v>25</v>
      </c>
      <c r="H23" s="89">
        <v>221</v>
      </c>
      <c r="I23" s="89">
        <v>479</v>
      </c>
      <c r="J23" s="89">
        <v>1</v>
      </c>
      <c r="K23" s="89">
        <v>0</v>
      </c>
      <c r="L23" s="89">
        <v>0</v>
      </c>
      <c r="M23" s="89">
        <v>0</v>
      </c>
      <c r="N23" s="89">
        <v>0</v>
      </c>
      <c r="O23" s="89">
        <v>7</v>
      </c>
    </row>
    <row r="24" spans="1:15" ht="20.100000000000001" customHeight="1" x14ac:dyDescent="0.25">
      <c r="A24" s="35" t="s">
        <v>230</v>
      </c>
      <c r="B24" s="83">
        <v>684</v>
      </c>
      <c r="C24" s="83">
        <v>583</v>
      </c>
      <c r="D24" s="83">
        <v>470</v>
      </c>
      <c r="E24" s="83">
        <v>109</v>
      </c>
      <c r="F24" s="83">
        <v>0</v>
      </c>
      <c r="G24" s="83">
        <v>11</v>
      </c>
      <c r="H24" s="83">
        <v>213</v>
      </c>
      <c r="I24" s="83">
        <v>457</v>
      </c>
      <c r="J24" s="83">
        <v>1</v>
      </c>
      <c r="K24" s="83">
        <v>0</v>
      </c>
      <c r="L24" s="83">
        <v>0</v>
      </c>
      <c r="M24" s="83">
        <v>0</v>
      </c>
      <c r="N24" s="83">
        <v>0</v>
      </c>
      <c r="O24" s="83">
        <v>5</v>
      </c>
    </row>
    <row r="25" spans="1:15" ht="20.100000000000001" customHeight="1" x14ac:dyDescent="0.25">
      <c r="A25" s="35" t="s">
        <v>231</v>
      </c>
      <c r="B25" s="83">
        <v>0</v>
      </c>
      <c r="C25" s="83">
        <v>4</v>
      </c>
      <c r="D25" s="83">
        <v>0</v>
      </c>
      <c r="E25" s="83">
        <v>0</v>
      </c>
      <c r="F25" s="83">
        <v>0</v>
      </c>
      <c r="G25" s="83">
        <v>2</v>
      </c>
      <c r="H25" s="83">
        <v>0</v>
      </c>
      <c r="I25" s="83">
        <v>2</v>
      </c>
      <c r="J25" s="83">
        <v>0</v>
      </c>
      <c r="K25" s="83">
        <v>0</v>
      </c>
      <c r="L25" s="83">
        <v>0</v>
      </c>
      <c r="M25" s="83">
        <v>0</v>
      </c>
      <c r="N25" s="83">
        <v>0</v>
      </c>
      <c r="O25" s="83">
        <v>0</v>
      </c>
    </row>
    <row r="26" spans="1:15" ht="20.100000000000001" customHeight="1" x14ac:dyDescent="0.25">
      <c r="A26" s="35" t="s">
        <v>232</v>
      </c>
      <c r="B26" s="83">
        <v>8</v>
      </c>
      <c r="C26" s="83">
        <v>13</v>
      </c>
      <c r="D26" s="83">
        <v>1</v>
      </c>
      <c r="E26" s="83">
        <v>1</v>
      </c>
      <c r="F26" s="83">
        <v>0</v>
      </c>
      <c r="G26" s="83">
        <v>0</v>
      </c>
      <c r="H26" s="83">
        <v>7</v>
      </c>
      <c r="I26" s="83">
        <v>10</v>
      </c>
      <c r="J26" s="83">
        <v>0</v>
      </c>
      <c r="K26" s="83">
        <v>0</v>
      </c>
      <c r="L26" s="83">
        <v>0</v>
      </c>
      <c r="M26" s="83">
        <v>0</v>
      </c>
      <c r="N26" s="83">
        <v>0</v>
      </c>
      <c r="O26" s="83">
        <v>2</v>
      </c>
    </row>
    <row r="27" spans="1:15" ht="20.100000000000001" customHeight="1" x14ac:dyDescent="0.25">
      <c r="A27" s="35" t="s">
        <v>233</v>
      </c>
      <c r="B27" s="83">
        <v>0</v>
      </c>
      <c r="C27" s="83">
        <v>20</v>
      </c>
      <c r="D27" s="83">
        <v>0</v>
      </c>
      <c r="E27" s="83">
        <v>9</v>
      </c>
      <c r="F27" s="83">
        <v>0</v>
      </c>
      <c r="G27" s="83">
        <v>7</v>
      </c>
      <c r="H27" s="83">
        <v>0</v>
      </c>
      <c r="I27" s="83">
        <v>4</v>
      </c>
      <c r="J27" s="83">
        <v>0</v>
      </c>
      <c r="K27" s="83">
        <v>0</v>
      </c>
      <c r="L27" s="83">
        <v>0</v>
      </c>
      <c r="M27" s="83">
        <v>0</v>
      </c>
      <c r="N27" s="83">
        <v>0</v>
      </c>
      <c r="O27" s="83">
        <v>0</v>
      </c>
    </row>
    <row r="28" spans="1:15" ht="20.100000000000001" customHeight="1" x14ac:dyDescent="0.25">
      <c r="A28" s="35" t="s">
        <v>234</v>
      </c>
      <c r="B28" s="83">
        <v>0</v>
      </c>
      <c r="C28" s="83">
        <v>0</v>
      </c>
      <c r="D28" s="83">
        <v>0</v>
      </c>
      <c r="E28" s="83">
        <v>0</v>
      </c>
      <c r="F28" s="83">
        <v>0</v>
      </c>
      <c r="G28" s="83">
        <v>0</v>
      </c>
      <c r="H28" s="83">
        <v>0</v>
      </c>
      <c r="I28" s="83">
        <v>0</v>
      </c>
      <c r="J28" s="83">
        <v>0</v>
      </c>
      <c r="K28" s="83">
        <v>0</v>
      </c>
      <c r="L28" s="83">
        <v>0</v>
      </c>
      <c r="M28" s="83">
        <v>0</v>
      </c>
      <c r="N28" s="83">
        <v>0</v>
      </c>
      <c r="O28" s="83">
        <v>0</v>
      </c>
    </row>
    <row r="29" spans="1:15" ht="20.100000000000001" customHeight="1" x14ac:dyDescent="0.25">
      <c r="A29" s="35" t="s">
        <v>235</v>
      </c>
      <c r="B29" s="83">
        <v>0</v>
      </c>
      <c r="C29" s="83">
        <v>0</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35" t="s">
        <v>236</v>
      </c>
      <c r="B30" s="83">
        <v>3</v>
      </c>
      <c r="C30" s="83">
        <v>3</v>
      </c>
      <c r="D30" s="83">
        <v>3</v>
      </c>
      <c r="E30" s="83">
        <v>0</v>
      </c>
      <c r="F30" s="83">
        <v>0</v>
      </c>
      <c r="G30" s="83">
        <v>2</v>
      </c>
      <c r="H30" s="83">
        <v>0</v>
      </c>
      <c r="I30" s="83">
        <v>1</v>
      </c>
      <c r="J30" s="83">
        <v>0</v>
      </c>
      <c r="K30" s="83">
        <v>0</v>
      </c>
      <c r="L30" s="83">
        <v>0</v>
      </c>
      <c r="M30" s="83">
        <v>0</v>
      </c>
      <c r="N30" s="83">
        <v>0</v>
      </c>
      <c r="O30" s="83">
        <v>0</v>
      </c>
    </row>
    <row r="31" spans="1:15" ht="20.100000000000001" customHeight="1" x14ac:dyDescent="0.25">
      <c r="A31" s="35" t="s">
        <v>237</v>
      </c>
      <c r="B31" s="83">
        <v>0</v>
      </c>
      <c r="C31" s="83">
        <v>0</v>
      </c>
      <c r="D31" s="83">
        <v>0</v>
      </c>
      <c r="E31" s="83">
        <v>0</v>
      </c>
      <c r="F31" s="83">
        <v>0</v>
      </c>
      <c r="G31" s="83">
        <v>0</v>
      </c>
      <c r="H31" s="83">
        <v>0</v>
      </c>
      <c r="I31" s="83">
        <v>0</v>
      </c>
      <c r="J31" s="83">
        <v>0</v>
      </c>
      <c r="K31" s="83">
        <v>0</v>
      </c>
      <c r="L31" s="83">
        <v>0</v>
      </c>
      <c r="M31" s="83">
        <v>0</v>
      </c>
      <c r="N31" s="83">
        <v>0</v>
      </c>
      <c r="O31" s="83">
        <v>0</v>
      </c>
    </row>
    <row r="32" spans="1:15" ht="20.100000000000001" customHeight="1" x14ac:dyDescent="0.25">
      <c r="A32" s="35" t="s">
        <v>238</v>
      </c>
      <c r="B32" s="83">
        <v>0</v>
      </c>
      <c r="C32" s="83">
        <v>0</v>
      </c>
      <c r="D32" s="83">
        <v>0</v>
      </c>
      <c r="E32" s="83">
        <v>0</v>
      </c>
      <c r="F32" s="83">
        <v>0</v>
      </c>
      <c r="G32" s="83">
        <v>0</v>
      </c>
      <c r="H32" s="83">
        <v>0</v>
      </c>
      <c r="I32" s="83">
        <v>0</v>
      </c>
      <c r="J32" s="83">
        <v>0</v>
      </c>
      <c r="K32" s="83">
        <v>0</v>
      </c>
      <c r="L32" s="83">
        <v>0</v>
      </c>
      <c r="M32" s="83">
        <v>0</v>
      </c>
      <c r="N32" s="83">
        <v>0</v>
      </c>
      <c r="O32" s="83">
        <v>0</v>
      </c>
    </row>
    <row r="33" spans="1:15" ht="20.100000000000001" customHeight="1" x14ac:dyDescent="0.25">
      <c r="A33" s="35" t="s">
        <v>239</v>
      </c>
      <c r="B33" s="83">
        <v>0</v>
      </c>
      <c r="C33" s="83">
        <v>0</v>
      </c>
      <c r="D33" s="83">
        <v>0</v>
      </c>
      <c r="E33" s="83">
        <v>0</v>
      </c>
      <c r="F33" s="83">
        <v>0</v>
      </c>
      <c r="G33" s="83">
        <v>0</v>
      </c>
      <c r="H33" s="83">
        <v>0</v>
      </c>
      <c r="I33" s="83">
        <v>0</v>
      </c>
      <c r="J33" s="83">
        <v>0</v>
      </c>
      <c r="K33" s="83">
        <v>0</v>
      </c>
      <c r="L33" s="83">
        <v>0</v>
      </c>
      <c r="M33" s="83">
        <v>0</v>
      </c>
      <c r="N33" s="83">
        <v>0</v>
      </c>
      <c r="O33" s="83">
        <v>0</v>
      </c>
    </row>
    <row r="34" spans="1:15" ht="20.100000000000001" customHeight="1" x14ac:dyDescent="0.25">
      <c r="A34" s="35" t="s">
        <v>240</v>
      </c>
      <c r="B34" s="83">
        <v>2</v>
      </c>
      <c r="C34" s="83">
        <v>5</v>
      </c>
      <c r="D34" s="83">
        <v>2</v>
      </c>
      <c r="E34" s="83">
        <v>0</v>
      </c>
      <c r="F34" s="83">
        <v>0</v>
      </c>
      <c r="G34" s="83">
        <v>1</v>
      </c>
      <c r="H34" s="83">
        <v>0</v>
      </c>
      <c r="I34" s="83">
        <v>4</v>
      </c>
      <c r="J34" s="83">
        <v>0</v>
      </c>
      <c r="K34" s="83">
        <v>0</v>
      </c>
      <c r="L34" s="83">
        <v>0</v>
      </c>
      <c r="M34" s="83">
        <v>0</v>
      </c>
      <c r="N34" s="83">
        <v>0</v>
      </c>
      <c r="O34" s="83">
        <v>0</v>
      </c>
    </row>
    <row r="35" spans="1:15" ht="20.100000000000001" customHeight="1" x14ac:dyDescent="0.25">
      <c r="A35" s="35" t="s">
        <v>241</v>
      </c>
      <c r="B35" s="83">
        <v>1</v>
      </c>
      <c r="C35" s="83">
        <v>3</v>
      </c>
      <c r="D35" s="83">
        <v>0</v>
      </c>
      <c r="E35" s="83">
        <v>0</v>
      </c>
      <c r="F35" s="83">
        <v>0</v>
      </c>
      <c r="G35" s="83">
        <v>2</v>
      </c>
      <c r="H35" s="83">
        <v>1</v>
      </c>
      <c r="I35" s="83">
        <v>1</v>
      </c>
      <c r="J35" s="83">
        <v>0</v>
      </c>
      <c r="K35" s="83">
        <v>0</v>
      </c>
      <c r="L35" s="83">
        <v>0</v>
      </c>
      <c r="M35" s="83">
        <v>0</v>
      </c>
      <c r="N35" s="83">
        <v>0</v>
      </c>
      <c r="O35" s="83">
        <v>0</v>
      </c>
    </row>
    <row r="36" spans="1:15" s="30" customFormat="1" ht="20.100000000000001" customHeight="1" x14ac:dyDescent="0.25">
      <c r="A36" s="30" t="s">
        <v>242</v>
      </c>
      <c r="B36" s="89">
        <v>26</v>
      </c>
      <c r="C36" s="89">
        <v>263</v>
      </c>
      <c r="D36" s="89">
        <v>3</v>
      </c>
      <c r="E36" s="89">
        <v>6</v>
      </c>
      <c r="F36" s="89">
        <v>4</v>
      </c>
      <c r="G36" s="89">
        <v>5</v>
      </c>
      <c r="H36" s="89">
        <v>3</v>
      </c>
      <c r="I36" s="89">
        <v>13</v>
      </c>
      <c r="J36" s="89">
        <v>5</v>
      </c>
      <c r="K36" s="89">
        <v>3</v>
      </c>
      <c r="L36" s="89">
        <v>1</v>
      </c>
      <c r="M36" s="89">
        <v>233</v>
      </c>
      <c r="N36" s="89">
        <v>0</v>
      </c>
      <c r="O36" s="89">
        <v>0</v>
      </c>
    </row>
    <row r="37" spans="1:15" ht="20.100000000000001" customHeight="1" x14ac:dyDescent="0.25">
      <c r="A37" s="35" t="s">
        <v>243</v>
      </c>
      <c r="B37" s="83">
        <v>0</v>
      </c>
      <c r="C37" s="83">
        <v>0</v>
      </c>
      <c r="D37" s="83">
        <v>0</v>
      </c>
      <c r="E37" s="83">
        <v>0</v>
      </c>
      <c r="F37" s="83">
        <v>0</v>
      </c>
      <c r="G37" s="83">
        <v>0</v>
      </c>
      <c r="H37" s="83">
        <v>0</v>
      </c>
      <c r="I37" s="83">
        <v>0</v>
      </c>
      <c r="J37" s="83">
        <v>0</v>
      </c>
      <c r="K37" s="83">
        <v>0</v>
      </c>
      <c r="L37" s="83">
        <v>0</v>
      </c>
      <c r="M37" s="83">
        <v>0</v>
      </c>
      <c r="N37" s="83">
        <v>0</v>
      </c>
      <c r="O37" s="83">
        <v>0</v>
      </c>
    </row>
    <row r="38" spans="1:15" ht="20.100000000000001" customHeight="1" x14ac:dyDescent="0.25">
      <c r="A38" s="35" t="s">
        <v>244</v>
      </c>
      <c r="B38" s="83">
        <v>16</v>
      </c>
      <c r="C38" s="83">
        <v>11</v>
      </c>
      <c r="D38" s="83">
        <v>1</v>
      </c>
      <c r="E38" s="83">
        <v>4</v>
      </c>
      <c r="F38" s="83">
        <v>3</v>
      </c>
      <c r="G38" s="83">
        <v>0</v>
      </c>
      <c r="H38" s="83">
        <v>3</v>
      </c>
      <c r="I38" s="83">
        <v>2</v>
      </c>
      <c r="J38" s="83">
        <v>4</v>
      </c>
      <c r="K38" s="83">
        <v>2</v>
      </c>
      <c r="L38" s="83">
        <v>1</v>
      </c>
      <c r="M38" s="83">
        <v>0</v>
      </c>
      <c r="N38" s="83">
        <v>0</v>
      </c>
      <c r="O38" s="83">
        <v>0</v>
      </c>
    </row>
    <row r="39" spans="1:15" ht="20.100000000000001" customHeight="1" x14ac:dyDescent="0.25">
      <c r="A39" s="35" t="s">
        <v>245</v>
      </c>
      <c r="B39" s="83">
        <v>1</v>
      </c>
      <c r="C39" s="83">
        <v>5</v>
      </c>
      <c r="D39" s="83">
        <v>0</v>
      </c>
      <c r="E39" s="83">
        <v>2</v>
      </c>
      <c r="F39" s="83">
        <v>0</v>
      </c>
      <c r="G39" s="83">
        <v>2</v>
      </c>
      <c r="H39" s="83">
        <v>0</v>
      </c>
      <c r="I39" s="83">
        <v>1</v>
      </c>
      <c r="J39" s="83">
        <v>0</v>
      </c>
      <c r="K39" s="83">
        <v>0</v>
      </c>
      <c r="L39" s="83">
        <v>0</v>
      </c>
      <c r="M39" s="83">
        <v>0</v>
      </c>
      <c r="N39" s="83">
        <v>0</v>
      </c>
      <c r="O39" s="83">
        <v>0</v>
      </c>
    </row>
    <row r="40" spans="1:15" ht="20.100000000000001" customHeight="1" x14ac:dyDescent="0.25">
      <c r="A40" s="35" t="s">
        <v>246</v>
      </c>
      <c r="B40" s="83">
        <v>0</v>
      </c>
      <c r="C40" s="83">
        <v>238</v>
      </c>
      <c r="D40" s="83">
        <v>0</v>
      </c>
      <c r="E40" s="83">
        <v>0</v>
      </c>
      <c r="F40" s="83">
        <v>0</v>
      </c>
      <c r="G40" s="83">
        <v>0</v>
      </c>
      <c r="H40" s="83">
        <v>0</v>
      </c>
      <c r="I40" s="83">
        <v>7</v>
      </c>
      <c r="J40" s="83">
        <v>0</v>
      </c>
      <c r="K40" s="83">
        <v>0</v>
      </c>
      <c r="L40" s="83">
        <v>0</v>
      </c>
      <c r="M40" s="83">
        <v>231</v>
      </c>
      <c r="N40" s="83">
        <v>0</v>
      </c>
      <c r="O40" s="83">
        <v>0</v>
      </c>
    </row>
    <row r="41" spans="1:15" ht="20.100000000000001" customHeight="1" x14ac:dyDescent="0.25">
      <c r="A41" s="35" t="s">
        <v>247</v>
      </c>
      <c r="B41" s="83">
        <v>2</v>
      </c>
      <c r="C41" s="83">
        <v>0</v>
      </c>
      <c r="D41" s="83">
        <v>0</v>
      </c>
      <c r="E41" s="83">
        <v>0</v>
      </c>
      <c r="F41" s="83">
        <v>1</v>
      </c>
      <c r="G41" s="83">
        <v>0</v>
      </c>
      <c r="H41" s="83">
        <v>0</v>
      </c>
      <c r="I41" s="83">
        <v>0</v>
      </c>
      <c r="J41" s="83">
        <v>0</v>
      </c>
      <c r="K41" s="83">
        <v>0</v>
      </c>
      <c r="L41" s="83">
        <v>0</v>
      </c>
      <c r="M41" s="83">
        <v>0</v>
      </c>
      <c r="N41" s="83">
        <v>0</v>
      </c>
      <c r="O41" s="83">
        <v>0</v>
      </c>
    </row>
    <row r="42" spans="1:15" ht="20.100000000000001" customHeight="1" x14ac:dyDescent="0.25">
      <c r="A42" s="35" t="s">
        <v>248</v>
      </c>
      <c r="B42" s="83">
        <v>7</v>
      </c>
      <c r="C42" s="83">
        <v>9</v>
      </c>
      <c r="D42" s="83">
        <v>2</v>
      </c>
      <c r="E42" s="83">
        <v>0</v>
      </c>
      <c r="F42" s="83">
        <v>0</v>
      </c>
      <c r="G42" s="83">
        <v>3</v>
      </c>
      <c r="H42" s="83">
        <v>0</v>
      </c>
      <c r="I42" s="83">
        <v>3</v>
      </c>
      <c r="J42" s="83">
        <v>1</v>
      </c>
      <c r="K42" s="83">
        <v>1</v>
      </c>
      <c r="L42" s="83">
        <v>0</v>
      </c>
      <c r="M42" s="83">
        <v>2</v>
      </c>
      <c r="N42" s="83">
        <v>0</v>
      </c>
      <c r="O42" s="83">
        <v>0</v>
      </c>
    </row>
    <row r="43" spans="1:15" ht="20.100000000000001" customHeight="1" x14ac:dyDescent="0.25">
      <c r="A43" s="30" t="s">
        <v>249</v>
      </c>
      <c r="B43" s="89">
        <v>103</v>
      </c>
      <c r="C43" s="89">
        <v>863</v>
      </c>
      <c r="D43" s="89">
        <v>47</v>
      </c>
      <c r="E43" s="89">
        <v>24</v>
      </c>
      <c r="F43" s="89">
        <v>8</v>
      </c>
      <c r="G43" s="89">
        <v>50</v>
      </c>
      <c r="H43" s="89">
        <v>21</v>
      </c>
      <c r="I43" s="89">
        <v>724</v>
      </c>
      <c r="J43" s="89">
        <v>4</v>
      </c>
      <c r="K43" s="89">
        <v>1</v>
      </c>
      <c r="L43" s="89">
        <v>3</v>
      </c>
      <c r="M43" s="89">
        <v>4</v>
      </c>
      <c r="N43" s="89">
        <v>0</v>
      </c>
      <c r="O43" s="89">
        <v>2</v>
      </c>
    </row>
    <row r="44" spans="1:15" ht="20.100000000000001" customHeight="1" x14ac:dyDescent="0.25">
      <c r="A44" s="35" t="s">
        <v>250</v>
      </c>
      <c r="B44" s="83">
        <v>26</v>
      </c>
      <c r="C44" s="83">
        <v>18</v>
      </c>
      <c r="D44" s="83">
        <v>12</v>
      </c>
      <c r="E44" s="83">
        <v>3</v>
      </c>
      <c r="F44" s="83">
        <v>4</v>
      </c>
      <c r="G44" s="83">
        <v>7</v>
      </c>
      <c r="H44" s="83">
        <v>3</v>
      </c>
      <c r="I44" s="83">
        <v>1</v>
      </c>
      <c r="J44" s="83">
        <v>1</v>
      </c>
      <c r="K44" s="83">
        <v>0</v>
      </c>
      <c r="L44" s="83">
        <v>1</v>
      </c>
      <c r="M44" s="83">
        <v>0</v>
      </c>
      <c r="N44" s="83">
        <v>0</v>
      </c>
      <c r="O44" s="83">
        <v>0</v>
      </c>
    </row>
    <row r="45" spans="1:15" ht="20.100000000000001" customHeight="1" x14ac:dyDescent="0.25">
      <c r="A45" s="35" t="s">
        <v>251</v>
      </c>
      <c r="B45" s="83">
        <v>6</v>
      </c>
      <c r="C45" s="83">
        <v>1</v>
      </c>
      <c r="D45" s="83">
        <v>2</v>
      </c>
      <c r="E45" s="83">
        <v>0</v>
      </c>
      <c r="F45" s="83">
        <v>0</v>
      </c>
      <c r="G45" s="83">
        <v>0</v>
      </c>
      <c r="H45" s="83">
        <v>4</v>
      </c>
      <c r="I45" s="83">
        <v>0</v>
      </c>
      <c r="J45" s="83">
        <v>0</v>
      </c>
      <c r="K45" s="83">
        <v>0</v>
      </c>
      <c r="L45" s="83">
        <v>0</v>
      </c>
      <c r="M45" s="83">
        <v>0</v>
      </c>
      <c r="N45" s="83">
        <v>0</v>
      </c>
      <c r="O45" s="83">
        <v>0</v>
      </c>
    </row>
    <row r="46" spans="1:15" ht="20.100000000000001" customHeight="1" x14ac:dyDescent="0.25">
      <c r="A46" s="35" t="s">
        <v>252</v>
      </c>
      <c r="B46" s="83">
        <v>0</v>
      </c>
      <c r="C46" s="83">
        <v>2</v>
      </c>
      <c r="D46" s="83">
        <v>0</v>
      </c>
      <c r="E46" s="83">
        <v>2</v>
      </c>
      <c r="F46" s="83">
        <v>0</v>
      </c>
      <c r="G46" s="83">
        <v>0</v>
      </c>
      <c r="H46" s="83">
        <v>0</v>
      </c>
      <c r="I46" s="83">
        <v>0</v>
      </c>
      <c r="J46" s="83">
        <v>0</v>
      </c>
      <c r="K46" s="83">
        <v>0</v>
      </c>
      <c r="L46" s="83">
        <v>0</v>
      </c>
      <c r="M46" s="83">
        <v>0</v>
      </c>
      <c r="N46" s="83">
        <v>0</v>
      </c>
      <c r="O46" s="83">
        <v>0</v>
      </c>
    </row>
    <row r="47" spans="1:15" ht="20.100000000000001" customHeight="1" x14ac:dyDescent="0.25">
      <c r="A47" s="35" t="s">
        <v>253</v>
      </c>
      <c r="B47" s="83">
        <v>1</v>
      </c>
      <c r="C47" s="83">
        <v>2</v>
      </c>
      <c r="D47" s="83">
        <v>0</v>
      </c>
      <c r="E47" s="83">
        <v>0</v>
      </c>
      <c r="F47" s="83">
        <v>0</v>
      </c>
      <c r="G47" s="83">
        <v>0</v>
      </c>
      <c r="H47" s="83">
        <v>1</v>
      </c>
      <c r="I47" s="83">
        <v>1</v>
      </c>
      <c r="J47" s="83">
        <v>0</v>
      </c>
      <c r="K47" s="83">
        <v>0</v>
      </c>
      <c r="L47" s="83">
        <v>0</v>
      </c>
      <c r="M47" s="83">
        <v>1</v>
      </c>
      <c r="N47" s="83">
        <v>0</v>
      </c>
      <c r="O47" s="83">
        <v>0</v>
      </c>
    </row>
    <row r="48" spans="1:15" ht="20.100000000000001" customHeight="1" x14ac:dyDescent="0.25">
      <c r="A48" s="35" t="s">
        <v>254</v>
      </c>
      <c r="B48" s="83">
        <v>1</v>
      </c>
      <c r="C48" s="83">
        <v>67</v>
      </c>
      <c r="D48" s="83">
        <v>1</v>
      </c>
      <c r="E48" s="83">
        <v>0</v>
      </c>
      <c r="F48" s="83">
        <v>0</v>
      </c>
      <c r="G48" s="83">
        <v>3</v>
      </c>
      <c r="H48" s="83">
        <v>0</v>
      </c>
      <c r="I48" s="83">
        <v>58</v>
      </c>
      <c r="J48" s="83">
        <v>0</v>
      </c>
      <c r="K48" s="83">
        <v>0</v>
      </c>
      <c r="L48" s="83">
        <v>0</v>
      </c>
      <c r="M48" s="83">
        <v>0</v>
      </c>
      <c r="N48" s="83">
        <v>0</v>
      </c>
      <c r="O48" s="83">
        <v>0</v>
      </c>
    </row>
    <row r="49" spans="1:15" ht="20.100000000000001" customHeight="1" x14ac:dyDescent="0.25">
      <c r="A49" s="35" t="s">
        <v>255</v>
      </c>
      <c r="B49" s="83">
        <v>0</v>
      </c>
      <c r="C49" s="83">
        <v>4</v>
      </c>
      <c r="D49" s="83">
        <v>0</v>
      </c>
      <c r="E49" s="83">
        <v>2</v>
      </c>
      <c r="F49" s="83">
        <v>0</v>
      </c>
      <c r="G49" s="83">
        <v>0</v>
      </c>
      <c r="H49" s="83">
        <v>0</v>
      </c>
      <c r="I49" s="83">
        <v>0</v>
      </c>
      <c r="J49" s="83">
        <v>0</v>
      </c>
      <c r="K49" s="83">
        <v>0</v>
      </c>
      <c r="L49" s="83">
        <v>0</v>
      </c>
      <c r="M49" s="83">
        <v>0</v>
      </c>
      <c r="N49" s="83">
        <v>0</v>
      </c>
      <c r="O49" s="83">
        <v>0</v>
      </c>
    </row>
    <row r="50" spans="1:15" ht="20.100000000000001" customHeight="1" x14ac:dyDescent="0.25">
      <c r="A50" s="35" t="s">
        <v>256</v>
      </c>
      <c r="B50" s="83">
        <v>24</v>
      </c>
      <c r="C50" s="83">
        <v>34</v>
      </c>
      <c r="D50" s="83">
        <v>15</v>
      </c>
      <c r="E50" s="83">
        <v>6</v>
      </c>
      <c r="F50" s="83">
        <v>3</v>
      </c>
      <c r="G50" s="83">
        <v>0</v>
      </c>
      <c r="H50" s="83">
        <v>2</v>
      </c>
      <c r="I50" s="83">
        <v>10</v>
      </c>
      <c r="J50" s="83">
        <v>0</v>
      </c>
      <c r="K50" s="83">
        <v>1</v>
      </c>
      <c r="L50" s="83">
        <v>0</v>
      </c>
      <c r="M50" s="83">
        <v>1</v>
      </c>
      <c r="N50" s="83">
        <v>0</v>
      </c>
      <c r="O50" s="83">
        <v>0</v>
      </c>
    </row>
    <row r="51" spans="1:15" ht="20.100000000000001" customHeight="1" x14ac:dyDescent="0.25">
      <c r="A51" s="35" t="s">
        <v>257</v>
      </c>
      <c r="B51" s="83">
        <v>3</v>
      </c>
      <c r="C51" s="83">
        <v>14</v>
      </c>
      <c r="D51" s="83">
        <v>0</v>
      </c>
      <c r="E51" s="83">
        <v>0</v>
      </c>
      <c r="F51" s="83">
        <v>0</v>
      </c>
      <c r="G51" s="83">
        <v>1</v>
      </c>
      <c r="H51" s="83">
        <v>0</v>
      </c>
      <c r="I51" s="83">
        <v>1</v>
      </c>
      <c r="J51" s="83">
        <v>0</v>
      </c>
      <c r="K51" s="83">
        <v>0</v>
      </c>
      <c r="L51" s="83">
        <v>1</v>
      </c>
      <c r="M51" s="83">
        <v>0</v>
      </c>
      <c r="N51" s="83">
        <v>0</v>
      </c>
      <c r="O51" s="83">
        <v>0</v>
      </c>
    </row>
    <row r="52" spans="1:15" ht="20.100000000000001" customHeight="1" x14ac:dyDescent="0.25">
      <c r="A52" s="35" t="s">
        <v>258</v>
      </c>
      <c r="B52" s="83">
        <v>7</v>
      </c>
      <c r="C52" s="83">
        <v>75</v>
      </c>
      <c r="D52" s="83">
        <v>0</v>
      </c>
      <c r="E52" s="83">
        <v>0</v>
      </c>
      <c r="F52" s="83">
        <v>0</v>
      </c>
      <c r="G52" s="83">
        <v>3</v>
      </c>
      <c r="H52" s="83">
        <v>5</v>
      </c>
      <c r="I52" s="83">
        <v>69</v>
      </c>
      <c r="J52" s="83">
        <v>0</v>
      </c>
      <c r="K52" s="83">
        <v>0</v>
      </c>
      <c r="L52" s="83">
        <v>0</v>
      </c>
      <c r="M52" s="83">
        <v>0</v>
      </c>
      <c r="N52" s="83">
        <v>0</v>
      </c>
      <c r="O52" s="83">
        <v>0</v>
      </c>
    </row>
    <row r="53" spans="1:15" ht="20.100000000000001" customHeight="1" x14ac:dyDescent="0.25">
      <c r="A53" s="35" t="s">
        <v>259</v>
      </c>
      <c r="B53" s="83">
        <v>0</v>
      </c>
      <c r="C53" s="83">
        <v>0</v>
      </c>
      <c r="D53" s="83">
        <v>0</v>
      </c>
      <c r="E53" s="83">
        <v>0</v>
      </c>
      <c r="F53" s="83">
        <v>0</v>
      </c>
      <c r="G53" s="83">
        <v>0</v>
      </c>
      <c r="H53" s="83">
        <v>0</v>
      </c>
      <c r="I53" s="83">
        <v>0</v>
      </c>
      <c r="J53" s="83">
        <v>0</v>
      </c>
      <c r="K53" s="83">
        <v>0</v>
      </c>
      <c r="L53" s="83">
        <v>0</v>
      </c>
      <c r="M53" s="83">
        <v>0</v>
      </c>
      <c r="N53" s="83">
        <v>0</v>
      </c>
      <c r="O53" s="83">
        <v>0</v>
      </c>
    </row>
    <row r="54" spans="1:15" ht="20.100000000000001" customHeight="1" x14ac:dyDescent="0.25">
      <c r="A54" s="35" t="s">
        <v>260</v>
      </c>
      <c r="B54" s="83">
        <v>1</v>
      </c>
      <c r="C54" s="83">
        <v>512</v>
      </c>
      <c r="D54" s="83">
        <v>1</v>
      </c>
      <c r="E54" s="83">
        <v>1</v>
      </c>
      <c r="F54" s="83">
        <v>0</v>
      </c>
      <c r="G54" s="83">
        <v>8</v>
      </c>
      <c r="H54" s="83">
        <v>0</v>
      </c>
      <c r="I54" s="83">
        <v>499</v>
      </c>
      <c r="J54" s="83">
        <v>0</v>
      </c>
      <c r="K54" s="83">
        <v>0</v>
      </c>
      <c r="L54" s="83">
        <v>0</v>
      </c>
      <c r="M54" s="83">
        <v>1</v>
      </c>
      <c r="N54" s="83">
        <v>0</v>
      </c>
      <c r="O54" s="83">
        <v>2</v>
      </c>
    </row>
    <row r="55" spans="1:15" ht="20.100000000000001" customHeight="1" x14ac:dyDescent="0.25">
      <c r="A55" s="35" t="s">
        <v>261</v>
      </c>
      <c r="B55" s="83">
        <v>0</v>
      </c>
      <c r="C55" s="83">
        <v>0</v>
      </c>
      <c r="D55" s="83">
        <v>0</v>
      </c>
      <c r="E55" s="83">
        <v>0</v>
      </c>
      <c r="F55" s="83">
        <v>0</v>
      </c>
      <c r="G55" s="83">
        <v>0</v>
      </c>
      <c r="H55" s="83">
        <v>0</v>
      </c>
      <c r="I55" s="83">
        <v>0</v>
      </c>
      <c r="J55" s="83">
        <v>0</v>
      </c>
      <c r="K55" s="83">
        <v>0</v>
      </c>
      <c r="L55" s="83">
        <v>0</v>
      </c>
      <c r="M55" s="83">
        <v>0</v>
      </c>
      <c r="N55" s="83">
        <v>0</v>
      </c>
      <c r="O55" s="83">
        <v>0</v>
      </c>
    </row>
    <row r="56" spans="1:15" ht="20.100000000000001" customHeight="1" x14ac:dyDescent="0.25">
      <c r="A56" s="35" t="s">
        <v>262</v>
      </c>
      <c r="B56" s="83">
        <v>6</v>
      </c>
      <c r="C56" s="83">
        <v>20</v>
      </c>
      <c r="D56" s="83">
        <v>4</v>
      </c>
      <c r="E56" s="83">
        <v>2</v>
      </c>
      <c r="F56" s="83">
        <v>0</v>
      </c>
      <c r="G56" s="83">
        <v>0</v>
      </c>
      <c r="H56" s="83">
        <v>2</v>
      </c>
      <c r="I56" s="83">
        <v>16</v>
      </c>
      <c r="J56" s="83">
        <v>0</v>
      </c>
      <c r="K56" s="83">
        <v>0</v>
      </c>
      <c r="L56" s="83">
        <v>0</v>
      </c>
      <c r="M56" s="83">
        <v>0</v>
      </c>
      <c r="N56" s="83">
        <v>0</v>
      </c>
      <c r="O56" s="83">
        <v>0</v>
      </c>
    </row>
    <row r="57" spans="1:15" ht="20.100000000000001" customHeight="1" x14ac:dyDescent="0.25">
      <c r="A57" s="35" t="s">
        <v>263</v>
      </c>
      <c r="B57" s="83">
        <v>5</v>
      </c>
      <c r="C57" s="83">
        <v>22</v>
      </c>
      <c r="D57" s="83">
        <v>1</v>
      </c>
      <c r="E57" s="83">
        <v>0</v>
      </c>
      <c r="F57" s="83">
        <v>0</v>
      </c>
      <c r="G57" s="83">
        <v>2</v>
      </c>
      <c r="H57" s="83">
        <v>0</v>
      </c>
      <c r="I57" s="83">
        <v>19</v>
      </c>
      <c r="J57" s="83">
        <v>3</v>
      </c>
      <c r="K57" s="83">
        <v>0</v>
      </c>
      <c r="L57" s="83">
        <v>0</v>
      </c>
      <c r="M57" s="83">
        <v>0</v>
      </c>
      <c r="N57" s="83">
        <v>0</v>
      </c>
      <c r="O57" s="83">
        <v>0</v>
      </c>
    </row>
    <row r="58" spans="1:15" ht="20.100000000000001" customHeight="1" x14ac:dyDescent="0.25">
      <c r="A58" s="35" t="s">
        <v>264</v>
      </c>
      <c r="B58" s="83">
        <v>1</v>
      </c>
      <c r="C58" s="83">
        <v>2</v>
      </c>
      <c r="D58" s="83">
        <v>0</v>
      </c>
      <c r="E58" s="83">
        <v>1</v>
      </c>
      <c r="F58" s="83">
        <v>0</v>
      </c>
      <c r="G58" s="83">
        <v>0</v>
      </c>
      <c r="H58" s="83">
        <v>0</v>
      </c>
      <c r="I58" s="83">
        <v>1</v>
      </c>
      <c r="J58" s="83">
        <v>0</v>
      </c>
      <c r="K58" s="83">
        <v>0</v>
      </c>
      <c r="L58" s="83">
        <v>0</v>
      </c>
      <c r="M58" s="83">
        <v>0</v>
      </c>
      <c r="N58" s="83">
        <v>0</v>
      </c>
      <c r="O58" s="83">
        <v>0</v>
      </c>
    </row>
    <row r="59" spans="1:15" s="30" customFormat="1" ht="20.100000000000001" customHeight="1" x14ac:dyDescent="0.25">
      <c r="A59" s="35" t="s">
        <v>265</v>
      </c>
      <c r="B59" s="83">
        <v>3</v>
      </c>
      <c r="C59" s="83">
        <v>10</v>
      </c>
      <c r="D59" s="83">
        <v>3</v>
      </c>
      <c r="E59" s="83">
        <v>1</v>
      </c>
      <c r="F59" s="83">
        <v>0</v>
      </c>
      <c r="G59" s="83">
        <v>2</v>
      </c>
      <c r="H59" s="83">
        <v>0</v>
      </c>
      <c r="I59" s="83">
        <v>7</v>
      </c>
      <c r="J59" s="83">
        <v>0</v>
      </c>
      <c r="K59" s="83">
        <v>0</v>
      </c>
      <c r="L59" s="83">
        <v>0</v>
      </c>
      <c r="M59" s="83">
        <v>0</v>
      </c>
      <c r="N59" s="83">
        <v>0</v>
      </c>
      <c r="O59" s="83">
        <v>0</v>
      </c>
    </row>
    <row r="60" spans="1:15" s="30" customFormat="1" ht="20.100000000000001" customHeight="1" x14ac:dyDescent="0.25">
      <c r="A60" s="35" t="s">
        <v>266</v>
      </c>
      <c r="B60" s="83">
        <v>0</v>
      </c>
      <c r="C60" s="83">
        <v>0</v>
      </c>
      <c r="D60" s="83">
        <v>0</v>
      </c>
      <c r="E60" s="83">
        <v>0</v>
      </c>
      <c r="F60" s="83">
        <v>0</v>
      </c>
      <c r="G60" s="83">
        <v>0</v>
      </c>
      <c r="H60" s="83">
        <v>0</v>
      </c>
      <c r="I60" s="83">
        <v>0</v>
      </c>
      <c r="J60" s="83">
        <v>0</v>
      </c>
      <c r="K60" s="83">
        <v>0</v>
      </c>
      <c r="L60" s="83">
        <v>0</v>
      </c>
      <c r="M60" s="83">
        <v>0</v>
      </c>
      <c r="N60" s="83">
        <v>0</v>
      </c>
      <c r="O60" s="83">
        <v>0</v>
      </c>
    </row>
    <row r="61" spans="1:15" s="30" customFormat="1" ht="20.100000000000001" customHeight="1" x14ac:dyDescent="0.25">
      <c r="A61" s="35" t="s">
        <v>267</v>
      </c>
      <c r="B61" s="83">
        <v>6</v>
      </c>
      <c r="C61" s="83">
        <v>2</v>
      </c>
      <c r="D61" s="83">
        <v>5</v>
      </c>
      <c r="E61" s="83">
        <v>0</v>
      </c>
      <c r="F61" s="83">
        <v>0</v>
      </c>
      <c r="G61" s="83">
        <v>0</v>
      </c>
      <c r="H61" s="83">
        <v>1</v>
      </c>
      <c r="I61" s="83">
        <v>2</v>
      </c>
      <c r="J61" s="83">
        <v>0</v>
      </c>
      <c r="K61" s="83">
        <v>0</v>
      </c>
      <c r="L61" s="83">
        <v>0</v>
      </c>
      <c r="M61" s="83">
        <v>0</v>
      </c>
      <c r="N61" s="83">
        <v>0</v>
      </c>
      <c r="O61" s="83">
        <v>0</v>
      </c>
    </row>
    <row r="62" spans="1:15" ht="20.100000000000001" customHeight="1" x14ac:dyDescent="0.25">
      <c r="A62" s="35" t="s">
        <v>268</v>
      </c>
      <c r="B62" s="83">
        <v>2</v>
      </c>
      <c r="C62" s="83">
        <v>42</v>
      </c>
      <c r="D62" s="83">
        <v>0</v>
      </c>
      <c r="E62" s="83">
        <v>2</v>
      </c>
      <c r="F62" s="83">
        <v>0</v>
      </c>
      <c r="G62" s="83">
        <v>0</v>
      </c>
      <c r="H62" s="83">
        <v>2</v>
      </c>
      <c r="I62" s="83">
        <v>39</v>
      </c>
      <c r="J62" s="83">
        <v>0</v>
      </c>
      <c r="K62" s="83">
        <v>0</v>
      </c>
      <c r="L62" s="83">
        <v>0</v>
      </c>
      <c r="M62" s="83">
        <v>1</v>
      </c>
      <c r="N62" s="83">
        <v>0</v>
      </c>
      <c r="O62" s="83">
        <v>0</v>
      </c>
    </row>
    <row r="63" spans="1:15" ht="20.100000000000001" customHeight="1" x14ac:dyDescent="0.25">
      <c r="A63" s="35" t="s">
        <v>269</v>
      </c>
      <c r="B63" s="83">
        <v>5</v>
      </c>
      <c r="C63" s="83">
        <v>7</v>
      </c>
      <c r="D63" s="83">
        <v>0</v>
      </c>
      <c r="E63" s="83">
        <v>4</v>
      </c>
      <c r="F63" s="83">
        <v>0</v>
      </c>
      <c r="G63" s="83">
        <v>1</v>
      </c>
      <c r="H63" s="83">
        <v>0</v>
      </c>
      <c r="I63" s="83">
        <v>0</v>
      </c>
      <c r="J63" s="83">
        <v>0</v>
      </c>
      <c r="K63" s="83">
        <v>0</v>
      </c>
      <c r="L63" s="83">
        <v>0</v>
      </c>
      <c r="M63" s="83">
        <v>0</v>
      </c>
      <c r="N63" s="83">
        <v>0</v>
      </c>
      <c r="O63" s="83">
        <v>0</v>
      </c>
    </row>
    <row r="64" spans="1:15" s="30" customFormat="1" ht="20.100000000000001" customHeight="1" x14ac:dyDescent="0.25">
      <c r="A64" s="35" t="s">
        <v>270</v>
      </c>
      <c r="B64" s="83">
        <v>6</v>
      </c>
      <c r="C64" s="83">
        <v>29</v>
      </c>
      <c r="D64" s="83">
        <v>3</v>
      </c>
      <c r="E64" s="83">
        <v>0</v>
      </c>
      <c r="F64" s="83">
        <v>1</v>
      </c>
      <c r="G64" s="83">
        <v>23</v>
      </c>
      <c r="H64" s="83">
        <v>1</v>
      </c>
      <c r="I64" s="83">
        <v>1</v>
      </c>
      <c r="J64" s="83">
        <v>0</v>
      </c>
      <c r="K64" s="83">
        <v>0</v>
      </c>
      <c r="L64" s="83">
        <v>1</v>
      </c>
      <c r="M64" s="83">
        <v>0</v>
      </c>
      <c r="N64" s="83">
        <v>0</v>
      </c>
      <c r="O64" s="83">
        <v>0</v>
      </c>
    </row>
    <row r="65" spans="1:15" ht="20.100000000000001" customHeight="1" x14ac:dyDescent="0.25">
      <c r="A65" s="30" t="s">
        <v>271</v>
      </c>
      <c r="B65" s="89">
        <v>1</v>
      </c>
      <c r="C65" s="89">
        <v>21</v>
      </c>
      <c r="D65" s="89">
        <v>0</v>
      </c>
      <c r="E65" s="89">
        <v>0</v>
      </c>
      <c r="F65" s="89">
        <v>0</v>
      </c>
      <c r="G65" s="89">
        <v>14</v>
      </c>
      <c r="H65" s="89">
        <v>1</v>
      </c>
      <c r="I65" s="89">
        <v>5</v>
      </c>
      <c r="J65" s="89">
        <v>0</v>
      </c>
      <c r="K65" s="89">
        <v>0</v>
      </c>
      <c r="L65" s="89">
        <v>0</v>
      </c>
      <c r="M65" s="89">
        <v>0</v>
      </c>
      <c r="N65" s="89">
        <v>0</v>
      </c>
      <c r="O65" s="89">
        <v>0</v>
      </c>
    </row>
    <row r="66" spans="1:15" ht="20.100000000000001" customHeight="1" x14ac:dyDescent="0.25">
      <c r="A66" s="35" t="s">
        <v>272</v>
      </c>
      <c r="B66" s="82">
        <v>1</v>
      </c>
      <c r="C66" s="82">
        <v>12</v>
      </c>
      <c r="D66" s="83">
        <v>0</v>
      </c>
      <c r="E66" s="83">
        <v>0</v>
      </c>
      <c r="F66" s="83">
        <v>0</v>
      </c>
      <c r="G66" s="83">
        <v>9</v>
      </c>
      <c r="H66" s="83">
        <v>1</v>
      </c>
      <c r="I66" s="83">
        <v>1</v>
      </c>
      <c r="J66" s="83">
        <v>0</v>
      </c>
      <c r="K66" s="83">
        <v>0</v>
      </c>
      <c r="L66" s="83">
        <v>0</v>
      </c>
      <c r="M66" s="83">
        <v>0</v>
      </c>
      <c r="N66" s="83">
        <v>0</v>
      </c>
      <c r="O66" s="83">
        <v>0</v>
      </c>
    </row>
    <row r="67" spans="1:15" ht="20.100000000000001" customHeight="1" x14ac:dyDescent="0.25">
      <c r="A67" s="35" t="s">
        <v>273</v>
      </c>
      <c r="B67" s="82">
        <v>0</v>
      </c>
      <c r="C67" s="82">
        <v>9</v>
      </c>
      <c r="D67" s="83">
        <v>0</v>
      </c>
      <c r="E67" s="83">
        <v>0</v>
      </c>
      <c r="F67" s="83">
        <v>0</v>
      </c>
      <c r="G67" s="83">
        <v>5</v>
      </c>
      <c r="H67" s="83">
        <v>0</v>
      </c>
      <c r="I67" s="83">
        <v>4</v>
      </c>
      <c r="J67" s="83">
        <v>0</v>
      </c>
      <c r="K67" s="83">
        <v>0</v>
      </c>
      <c r="L67" s="83">
        <v>0</v>
      </c>
      <c r="M67" s="83">
        <v>0</v>
      </c>
      <c r="N67" s="83">
        <v>0</v>
      </c>
      <c r="O67" s="83">
        <v>0</v>
      </c>
    </row>
    <row r="68" spans="1:15" ht="20.100000000000001" customHeight="1" x14ac:dyDescent="0.25">
      <c r="A68" s="35" t="s">
        <v>274</v>
      </c>
      <c r="B68" s="82">
        <v>0</v>
      </c>
      <c r="C68" s="82">
        <v>0</v>
      </c>
      <c r="D68" s="83">
        <v>0</v>
      </c>
      <c r="E68" s="83">
        <v>0</v>
      </c>
      <c r="F68" s="83">
        <v>0</v>
      </c>
      <c r="G68" s="83">
        <v>0</v>
      </c>
      <c r="H68" s="83">
        <v>0</v>
      </c>
      <c r="I68" s="83">
        <v>0</v>
      </c>
      <c r="J68" s="83">
        <v>0</v>
      </c>
      <c r="K68" s="83">
        <v>0</v>
      </c>
      <c r="L68" s="83">
        <v>0</v>
      </c>
      <c r="M68" s="83">
        <v>0</v>
      </c>
      <c r="N68" s="83">
        <v>0</v>
      </c>
      <c r="O68" s="83">
        <v>0</v>
      </c>
    </row>
    <row r="69" spans="1:15" s="30" customFormat="1" ht="20.100000000000001" customHeight="1" thickBot="1" x14ac:dyDescent="0.3">
      <c r="A69" s="40" t="s">
        <v>275</v>
      </c>
      <c r="B69" s="99">
        <v>0</v>
      </c>
      <c r="C69" s="99">
        <v>0</v>
      </c>
      <c r="D69" s="99">
        <v>0</v>
      </c>
      <c r="E69" s="99">
        <v>0</v>
      </c>
      <c r="F69" s="99">
        <v>0</v>
      </c>
      <c r="G69" s="99">
        <v>0</v>
      </c>
      <c r="H69" s="99">
        <v>0</v>
      </c>
      <c r="I69" s="99">
        <v>0</v>
      </c>
      <c r="J69" s="99">
        <v>0</v>
      </c>
      <c r="K69" s="99">
        <v>0</v>
      </c>
      <c r="L69" s="99">
        <v>0</v>
      </c>
      <c r="M69" s="99">
        <v>0</v>
      </c>
      <c r="N69" s="99">
        <v>0</v>
      </c>
      <c r="O69" s="99">
        <v>0</v>
      </c>
    </row>
    <row r="70" spans="1:15" s="290" customFormat="1" ht="15.95" customHeight="1" x14ac:dyDescent="0.25">
      <c r="A70" s="153" t="s">
        <v>320</v>
      </c>
      <c r="B70" s="293"/>
      <c r="C70" s="293"/>
      <c r="N70" s="291"/>
      <c r="O70" s="67" t="s">
        <v>284</v>
      </c>
    </row>
    <row r="71" spans="1:15" ht="24.95" customHeight="1" x14ac:dyDescent="0.25">
      <c r="A71" s="197" t="s">
        <v>388</v>
      </c>
      <c r="B71" s="18"/>
      <c r="C71" s="18"/>
      <c r="D71" s="115"/>
      <c r="K71" s="83"/>
      <c r="L71" s="83"/>
      <c r="M71" s="115"/>
      <c r="N71" s="467"/>
      <c r="O71" s="89"/>
    </row>
    <row r="72" spans="1:15" s="21" customFormat="1" ht="24.95" customHeight="1" thickBot="1" x14ac:dyDescent="0.25">
      <c r="A72" s="146" t="s">
        <v>393</v>
      </c>
      <c r="B72" s="55"/>
      <c r="C72" s="55"/>
      <c r="M72" s="61" t="s">
        <v>285</v>
      </c>
      <c r="N72" s="452"/>
    </row>
    <row r="73" spans="1:15" s="21" customFormat="1" ht="20.100000000000001" customHeight="1" x14ac:dyDescent="0.25">
      <c r="A73" s="1487" t="s">
        <v>203</v>
      </c>
      <c r="B73" s="1511" t="s">
        <v>296</v>
      </c>
      <c r="C73" s="1512"/>
      <c r="D73" s="1512"/>
      <c r="E73" s="1512"/>
      <c r="F73" s="1512"/>
      <c r="G73" s="1512"/>
      <c r="H73" s="1512"/>
      <c r="I73" s="1512"/>
      <c r="J73" s="1512"/>
      <c r="K73" s="1512"/>
      <c r="L73" s="1512"/>
      <c r="M73" s="1512"/>
      <c r="N73" s="452"/>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N74" s="55"/>
      <c r="O74" s="59"/>
    </row>
    <row r="75" spans="1:15" ht="20.100000000000001" customHeight="1" x14ac:dyDescent="0.25">
      <c r="A75" s="1489"/>
      <c r="B75" s="19">
        <v>2011</v>
      </c>
      <c r="C75" s="19">
        <v>2012</v>
      </c>
      <c r="D75" s="19">
        <v>2011</v>
      </c>
      <c r="E75" s="19">
        <v>2012</v>
      </c>
      <c r="F75" s="19">
        <v>2011</v>
      </c>
      <c r="G75" s="19">
        <v>2012</v>
      </c>
      <c r="H75" s="19">
        <v>2011</v>
      </c>
      <c r="I75" s="19">
        <v>2012</v>
      </c>
      <c r="J75" s="19">
        <v>2011</v>
      </c>
      <c r="K75" s="19">
        <v>2012</v>
      </c>
      <c r="L75" s="19">
        <v>2011</v>
      </c>
      <c r="M75" s="54">
        <v>2012</v>
      </c>
      <c r="N75" s="55"/>
    </row>
    <row r="76" spans="1:15" ht="20.100000000000001" customHeight="1" x14ac:dyDescent="0.25">
      <c r="A76" s="26" t="s">
        <v>310</v>
      </c>
      <c r="B76" s="27">
        <v>5</v>
      </c>
      <c r="C76" s="27">
        <v>18</v>
      </c>
      <c r="D76" s="27">
        <v>3</v>
      </c>
      <c r="E76" s="27">
        <v>15</v>
      </c>
      <c r="F76" s="27">
        <v>7</v>
      </c>
      <c r="G76" s="27">
        <v>4</v>
      </c>
      <c r="H76" s="27">
        <v>10</v>
      </c>
      <c r="I76" s="27">
        <v>9</v>
      </c>
      <c r="J76" s="27">
        <v>3</v>
      </c>
      <c r="K76" s="27">
        <v>9</v>
      </c>
      <c r="L76" s="27">
        <v>3</v>
      </c>
      <c r="M76" s="27">
        <v>10</v>
      </c>
    </row>
    <row r="77" spans="1:15" s="30" customFormat="1" ht="20.100000000000001" customHeight="1" x14ac:dyDescent="0.25">
      <c r="A77" s="30" t="s">
        <v>212</v>
      </c>
      <c r="B77" s="89">
        <v>0</v>
      </c>
      <c r="C77" s="89">
        <v>0</v>
      </c>
      <c r="D77" s="89">
        <v>0</v>
      </c>
      <c r="E77" s="89">
        <v>0</v>
      </c>
      <c r="F77" s="89">
        <v>0</v>
      </c>
      <c r="G77" s="89">
        <v>0</v>
      </c>
      <c r="H77" s="89">
        <v>0</v>
      </c>
      <c r="I77" s="89">
        <v>0</v>
      </c>
      <c r="J77" s="89">
        <v>0</v>
      </c>
      <c r="K77" s="89">
        <v>0</v>
      </c>
      <c r="L77" s="89">
        <v>0</v>
      </c>
      <c r="M77" s="89">
        <v>0</v>
      </c>
    </row>
    <row r="78" spans="1:15" ht="20.100000000000001" customHeight="1" x14ac:dyDescent="0.25">
      <c r="A78" s="35" t="s">
        <v>213</v>
      </c>
      <c r="B78" s="83">
        <v>0</v>
      </c>
      <c r="C78" s="83">
        <v>0</v>
      </c>
      <c r="D78" s="83">
        <v>0</v>
      </c>
      <c r="E78" s="83">
        <v>0</v>
      </c>
      <c r="F78" s="83">
        <v>0</v>
      </c>
      <c r="G78" s="83">
        <v>0</v>
      </c>
      <c r="H78" s="83">
        <v>0</v>
      </c>
      <c r="I78" s="83">
        <v>0</v>
      </c>
      <c r="J78" s="83">
        <v>0</v>
      </c>
      <c r="K78" s="83">
        <v>0</v>
      </c>
      <c r="L78" s="83">
        <v>0</v>
      </c>
      <c r="M78" s="83">
        <v>0</v>
      </c>
      <c r="N78" s="30"/>
    </row>
    <row r="79" spans="1:15" ht="20.100000000000001" customHeight="1" x14ac:dyDescent="0.25">
      <c r="A79" s="35" t="s">
        <v>214</v>
      </c>
      <c r="B79" s="83">
        <v>0</v>
      </c>
      <c r="C79" s="83">
        <v>0</v>
      </c>
      <c r="D79" s="83">
        <v>0</v>
      </c>
      <c r="E79" s="83">
        <v>0</v>
      </c>
      <c r="F79" s="83">
        <v>0</v>
      </c>
      <c r="G79" s="83">
        <v>0</v>
      </c>
      <c r="H79" s="83">
        <v>0</v>
      </c>
      <c r="I79" s="83">
        <v>0</v>
      </c>
      <c r="J79" s="83">
        <v>0</v>
      </c>
      <c r="K79" s="83">
        <v>0</v>
      </c>
      <c r="L79" s="83">
        <v>0</v>
      </c>
      <c r="M79" s="83">
        <v>0</v>
      </c>
      <c r="N79" s="30"/>
    </row>
    <row r="80" spans="1:15" ht="20.100000000000001" customHeight="1" x14ac:dyDescent="0.25">
      <c r="A80" s="35" t="s">
        <v>215</v>
      </c>
      <c r="B80" s="83">
        <v>0</v>
      </c>
      <c r="C80" s="83">
        <v>0</v>
      </c>
      <c r="D80" s="83">
        <v>0</v>
      </c>
      <c r="E80" s="83">
        <v>0</v>
      </c>
      <c r="F80" s="83">
        <v>0</v>
      </c>
      <c r="G80" s="83">
        <v>0</v>
      </c>
      <c r="H80" s="83">
        <v>0</v>
      </c>
      <c r="I80" s="83">
        <v>0</v>
      </c>
      <c r="J80" s="83">
        <v>0</v>
      </c>
      <c r="K80" s="83">
        <v>0</v>
      </c>
      <c r="L80" s="83">
        <v>0</v>
      </c>
      <c r="M80" s="83">
        <v>0</v>
      </c>
      <c r="N80" s="30"/>
    </row>
    <row r="81" spans="1:14" ht="20.100000000000001" customHeight="1" x14ac:dyDescent="0.25">
      <c r="A81" s="35" t="s">
        <v>216</v>
      </c>
      <c r="B81" s="83">
        <v>0</v>
      </c>
      <c r="C81" s="83">
        <v>0</v>
      </c>
      <c r="D81" s="83">
        <v>0</v>
      </c>
      <c r="E81" s="83">
        <v>0</v>
      </c>
      <c r="F81" s="83">
        <v>0</v>
      </c>
      <c r="G81" s="83">
        <v>0</v>
      </c>
      <c r="H81" s="83">
        <v>0</v>
      </c>
      <c r="I81" s="83">
        <v>0</v>
      </c>
      <c r="J81" s="83">
        <v>0</v>
      </c>
      <c r="K81" s="83">
        <v>0</v>
      </c>
      <c r="L81" s="83">
        <v>0</v>
      </c>
      <c r="M81" s="83">
        <v>0</v>
      </c>
      <c r="N81" s="30"/>
    </row>
    <row r="82" spans="1:14" ht="20.100000000000001" customHeight="1" x14ac:dyDescent="0.25">
      <c r="A82" s="35" t="s">
        <v>217</v>
      </c>
      <c r="B82" s="83">
        <v>0</v>
      </c>
      <c r="C82" s="83">
        <v>0</v>
      </c>
      <c r="D82" s="83">
        <v>0</v>
      </c>
      <c r="E82" s="83">
        <v>0</v>
      </c>
      <c r="F82" s="83">
        <v>0</v>
      </c>
      <c r="G82" s="83">
        <v>0</v>
      </c>
      <c r="H82" s="83">
        <v>0</v>
      </c>
      <c r="I82" s="83">
        <v>0</v>
      </c>
      <c r="J82" s="83">
        <v>0</v>
      </c>
      <c r="K82" s="83">
        <v>0</v>
      </c>
      <c r="L82" s="83">
        <v>0</v>
      </c>
      <c r="M82" s="83">
        <v>0</v>
      </c>
      <c r="N82" s="30"/>
    </row>
    <row r="83" spans="1:14" s="30" customFormat="1" ht="20.100000000000001" customHeight="1" x14ac:dyDescent="0.25">
      <c r="A83" s="30" t="s">
        <v>218</v>
      </c>
      <c r="B83" s="89">
        <v>0</v>
      </c>
      <c r="C83" s="89">
        <v>0</v>
      </c>
      <c r="D83" s="89">
        <v>0</v>
      </c>
      <c r="E83" s="89">
        <v>0</v>
      </c>
      <c r="F83" s="89">
        <v>0</v>
      </c>
      <c r="G83" s="89">
        <v>0</v>
      </c>
      <c r="H83" s="89">
        <v>0</v>
      </c>
      <c r="I83" s="89">
        <v>0</v>
      </c>
      <c r="J83" s="89">
        <v>0</v>
      </c>
      <c r="K83" s="89">
        <v>0</v>
      </c>
      <c r="L83" s="89">
        <v>0</v>
      </c>
      <c r="M83" s="89">
        <v>0</v>
      </c>
    </row>
    <row r="84" spans="1:14" ht="20.100000000000001" customHeight="1" x14ac:dyDescent="0.25">
      <c r="A84" s="35" t="s">
        <v>219</v>
      </c>
      <c r="B84" s="83">
        <v>0</v>
      </c>
      <c r="C84" s="83">
        <v>0</v>
      </c>
      <c r="D84" s="83">
        <v>0</v>
      </c>
      <c r="E84" s="83">
        <v>0</v>
      </c>
      <c r="F84" s="83">
        <v>0</v>
      </c>
      <c r="G84" s="83">
        <v>0</v>
      </c>
      <c r="H84" s="83">
        <v>0</v>
      </c>
      <c r="I84" s="83">
        <v>0</v>
      </c>
      <c r="J84" s="83">
        <v>0</v>
      </c>
      <c r="K84" s="83">
        <v>0</v>
      </c>
      <c r="L84" s="83">
        <v>0</v>
      </c>
      <c r="M84" s="83">
        <v>0</v>
      </c>
      <c r="N84" s="30"/>
    </row>
    <row r="85" spans="1:14" ht="20.100000000000001" customHeight="1" x14ac:dyDescent="0.25">
      <c r="A85" s="35" t="s">
        <v>220</v>
      </c>
      <c r="B85" s="83">
        <v>0</v>
      </c>
      <c r="C85" s="83">
        <v>0</v>
      </c>
      <c r="D85" s="83">
        <v>0</v>
      </c>
      <c r="E85" s="83">
        <v>0</v>
      </c>
      <c r="F85" s="83">
        <v>0</v>
      </c>
      <c r="G85" s="83">
        <v>0</v>
      </c>
      <c r="H85" s="83">
        <v>0</v>
      </c>
      <c r="I85" s="83">
        <v>0</v>
      </c>
      <c r="J85" s="83">
        <v>0</v>
      </c>
      <c r="K85" s="83">
        <v>0</v>
      </c>
      <c r="L85" s="83">
        <v>0</v>
      </c>
      <c r="M85" s="83">
        <v>0</v>
      </c>
      <c r="N85" s="30"/>
    </row>
    <row r="86" spans="1:14" ht="20.100000000000001" customHeight="1" x14ac:dyDescent="0.25">
      <c r="A86" s="35" t="s">
        <v>221</v>
      </c>
      <c r="B86" s="83">
        <v>0</v>
      </c>
      <c r="C86" s="83">
        <v>0</v>
      </c>
      <c r="D86" s="83">
        <v>0</v>
      </c>
      <c r="E86" s="83">
        <v>0</v>
      </c>
      <c r="F86" s="83">
        <v>0</v>
      </c>
      <c r="G86" s="83">
        <v>0</v>
      </c>
      <c r="H86" s="83">
        <v>0</v>
      </c>
      <c r="I86" s="83">
        <v>0</v>
      </c>
      <c r="J86" s="83">
        <v>0</v>
      </c>
      <c r="K86" s="83">
        <v>0</v>
      </c>
      <c r="L86" s="83">
        <v>0</v>
      </c>
      <c r="M86" s="83">
        <v>0</v>
      </c>
      <c r="N86" s="30"/>
    </row>
    <row r="87" spans="1:14" ht="20.100000000000001" customHeight="1" x14ac:dyDescent="0.25">
      <c r="A87" s="35" t="s">
        <v>222</v>
      </c>
      <c r="B87" s="83">
        <v>0</v>
      </c>
      <c r="C87" s="83">
        <v>0</v>
      </c>
      <c r="D87" s="83">
        <v>0</v>
      </c>
      <c r="E87" s="83">
        <v>0</v>
      </c>
      <c r="F87" s="83">
        <v>0</v>
      </c>
      <c r="G87" s="83">
        <v>0</v>
      </c>
      <c r="H87" s="83">
        <v>0</v>
      </c>
      <c r="I87" s="83">
        <v>0</v>
      </c>
      <c r="J87" s="83">
        <v>0</v>
      </c>
      <c r="K87" s="83">
        <v>0</v>
      </c>
      <c r="L87" s="83">
        <v>0</v>
      </c>
      <c r="M87" s="83">
        <v>0</v>
      </c>
      <c r="N87" s="30"/>
    </row>
    <row r="88" spans="1:14" ht="20.100000000000001" customHeight="1" x14ac:dyDescent="0.25">
      <c r="A88" s="35" t="s">
        <v>223</v>
      </c>
      <c r="B88" s="83">
        <v>0</v>
      </c>
      <c r="C88" s="83">
        <v>0</v>
      </c>
      <c r="D88" s="83">
        <v>0</v>
      </c>
      <c r="E88" s="83">
        <v>0</v>
      </c>
      <c r="F88" s="83">
        <v>0</v>
      </c>
      <c r="G88" s="83">
        <v>0</v>
      </c>
      <c r="H88" s="83">
        <v>0</v>
      </c>
      <c r="I88" s="83">
        <v>0</v>
      </c>
      <c r="J88" s="83">
        <v>0</v>
      </c>
      <c r="K88" s="83">
        <v>0</v>
      </c>
      <c r="L88" s="83">
        <v>0</v>
      </c>
      <c r="M88" s="83">
        <v>0</v>
      </c>
      <c r="N88" s="30"/>
    </row>
    <row r="89" spans="1:14" s="30" customFormat="1" ht="20.100000000000001" customHeight="1" x14ac:dyDescent="0.25">
      <c r="A89" s="30" t="s">
        <v>224</v>
      </c>
      <c r="B89" s="89">
        <v>0</v>
      </c>
      <c r="C89" s="89">
        <v>0</v>
      </c>
      <c r="D89" s="89">
        <v>0</v>
      </c>
      <c r="E89" s="89">
        <v>0</v>
      </c>
      <c r="F89" s="89">
        <v>0</v>
      </c>
      <c r="G89" s="89">
        <v>0</v>
      </c>
      <c r="H89" s="89">
        <v>0</v>
      </c>
      <c r="I89" s="89">
        <v>0</v>
      </c>
      <c r="J89" s="89">
        <v>0</v>
      </c>
      <c r="K89" s="89">
        <v>0</v>
      </c>
      <c r="L89" s="89">
        <v>1</v>
      </c>
      <c r="M89" s="89">
        <v>1</v>
      </c>
    </row>
    <row r="90" spans="1:14" ht="20.100000000000001" customHeight="1" x14ac:dyDescent="0.25">
      <c r="A90" s="35" t="s">
        <v>225</v>
      </c>
      <c r="B90" s="83">
        <v>0</v>
      </c>
      <c r="C90" s="83">
        <v>0</v>
      </c>
      <c r="D90" s="83">
        <v>0</v>
      </c>
      <c r="E90" s="83">
        <v>0</v>
      </c>
      <c r="F90" s="83">
        <v>0</v>
      </c>
      <c r="G90" s="83">
        <v>0</v>
      </c>
      <c r="H90" s="83">
        <v>0</v>
      </c>
      <c r="I90" s="83">
        <v>0</v>
      </c>
      <c r="J90" s="83">
        <v>0</v>
      </c>
      <c r="K90" s="83">
        <v>0</v>
      </c>
      <c r="L90" s="83">
        <v>0</v>
      </c>
      <c r="M90" s="83">
        <v>0</v>
      </c>
      <c r="N90" s="30"/>
    </row>
    <row r="91" spans="1:14" ht="20.100000000000001" customHeight="1" x14ac:dyDescent="0.25">
      <c r="A91" s="35" t="s">
        <v>227</v>
      </c>
      <c r="B91" s="83">
        <v>0</v>
      </c>
      <c r="C91" s="83">
        <v>0</v>
      </c>
      <c r="D91" s="83">
        <v>0</v>
      </c>
      <c r="E91" s="83">
        <v>0</v>
      </c>
      <c r="F91" s="83">
        <v>0</v>
      </c>
      <c r="G91" s="83">
        <v>0</v>
      </c>
      <c r="H91" s="83">
        <v>0</v>
      </c>
      <c r="I91" s="83">
        <v>0</v>
      </c>
      <c r="J91" s="83">
        <v>0</v>
      </c>
      <c r="K91" s="83">
        <v>0</v>
      </c>
      <c r="L91" s="83">
        <v>1</v>
      </c>
      <c r="M91" s="83">
        <v>1</v>
      </c>
      <c r="N91" s="30"/>
    </row>
    <row r="92" spans="1:14" ht="20.100000000000001" customHeight="1" x14ac:dyDescent="0.25">
      <c r="A92" s="35" t="s">
        <v>228</v>
      </c>
      <c r="B92" s="83">
        <v>0</v>
      </c>
      <c r="C92" s="83">
        <v>0</v>
      </c>
      <c r="D92" s="83">
        <v>0</v>
      </c>
      <c r="E92" s="83">
        <v>0</v>
      </c>
      <c r="F92" s="83">
        <v>0</v>
      </c>
      <c r="G92" s="83">
        <v>0</v>
      </c>
      <c r="H92" s="83">
        <v>0</v>
      </c>
      <c r="I92" s="83">
        <v>0</v>
      </c>
      <c r="J92" s="83">
        <v>0</v>
      </c>
      <c r="K92" s="83">
        <v>0</v>
      </c>
      <c r="L92" s="83">
        <v>0</v>
      </c>
      <c r="M92" s="83">
        <v>0</v>
      </c>
      <c r="N92" s="30"/>
    </row>
    <row r="93" spans="1:14" s="30" customFormat="1" ht="20.100000000000001" customHeight="1" x14ac:dyDescent="0.25">
      <c r="A93" s="30" t="s">
        <v>229</v>
      </c>
      <c r="B93" s="89">
        <v>0</v>
      </c>
      <c r="C93" s="89">
        <v>0</v>
      </c>
      <c r="D93" s="89">
        <v>0</v>
      </c>
      <c r="E93" s="89">
        <v>0</v>
      </c>
      <c r="F93" s="89">
        <v>0</v>
      </c>
      <c r="G93" s="89">
        <v>0</v>
      </c>
      <c r="H93" s="89">
        <v>0</v>
      </c>
      <c r="I93" s="89">
        <v>0</v>
      </c>
      <c r="J93" s="89">
        <v>0</v>
      </c>
      <c r="K93" s="89">
        <v>1</v>
      </c>
      <c r="L93" s="89">
        <v>0</v>
      </c>
      <c r="M93" s="89">
        <v>0</v>
      </c>
    </row>
    <row r="94" spans="1:14" ht="20.100000000000001" customHeight="1" x14ac:dyDescent="0.25">
      <c r="A94" s="35" t="s">
        <v>230</v>
      </c>
      <c r="B94" s="83">
        <v>0</v>
      </c>
      <c r="C94" s="83">
        <v>0</v>
      </c>
      <c r="D94" s="83">
        <v>0</v>
      </c>
      <c r="E94" s="83">
        <v>0</v>
      </c>
      <c r="F94" s="83">
        <v>0</v>
      </c>
      <c r="G94" s="83">
        <v>0</v>
      </c>
      <c r="H94" s="83">
        <v>0</v>
      </c>
      <c r="I94" s="83">
        <v>0</v>
      </c>
      <c r="J94" s="83">
        <v>0</v>
      </c>
      <c r="K94" s="83">
        <v>1</v>
      </c>
      <c r="L94" s="83">
        <v>0</v>
      </c>
      <c r="M94" s="83">
        <v>0</v>
      </c>
      <c r="N94" s="30"/>
    </row>
    <row r="95" spans="1:14" ht="20.100000000000001" customHeight="1" x14ac:dyDescent="0.25">
      <c r="A95" s="35" t="s">
        <v>231</v>
      </c>
      <c r="B95" s="83">
        <v>0</v>
      </c>
      <c r="C95" s="83">
        <v>0</v>
      </c>
      <c r="D95" s="83">
        <v>0</v>
      </c>
      <c r="E95" s="83">
        <v>0</v>
      </c>
      <c r="F95" s="83">
        <v>0</v>
      </c>
      <c r="G95" s="83">
        <v>0</v>
      </c>
      <c r="H95" s="83">
        <v>0</v>
      </c>
      <c r="I95" s="83">
        <v>0</v>
      </c>
      <c r="J95" s="83">
        <v>0</v>
      </c>
      <c r="K95" s="83">
        <v>0</v>
      </c>
      <c r="L95" s="83">
        <v>0</v>
      </c>
      <c r="M95" s="83">
        <v>0</v>
      </c>
      <c r="N95" s="30"/>
    </row>
    <row r="96" spans="1:14" ht="20.100000000000001" customHeight="1" x14ac:dyDescent="0.25">
      <c r="A96" s="35" t="s">
        <v>232</v>
      </c>
      <c r="B96" s="83">
        <v>0</v>
      </c>
      <c r="C96" s="83">
        <v>0</v>
      </c>
      <c r="D96" s="83">
        <v>0</v>
      </c>
      <c r="E96" s="83">
        <v>0</v>
      </c>
      <c r="F96" s="83">
        <v>0</v>
      </c>
      <c r="G96" s="83">
        <v>0</v>
      </c>
      <c r="H96" s="83">
        <v>0</v>
      </c>
      <c r="I96" s="83">
        <v>0</v>
      </c>
      <c r="J96" s="83">
        <v>0</v>
      </c>
      <c r="K96" s="83">
        <v>0</v>
      </c>
      <c r="L96" s="83">
        <v>0</v>
      </c>
      <c r="M96" s="83">
        <v>0</v>
      </c>
      <c r="N96" s="30"/>
    </row>
    <row r="97" spans="1:14" ht="20.100000000000001" customHeight="1" x14ac:dyDescent="0.25">
      <c r="A97" s="35" t="s">
        <v>233</v>
      </c>
      <c r="B97" s="83">
        <v>0</v>
      </c>
      <c r="C97" s="83">
        <v>0</v>
      </c>
      <c r="D97" s="83">
        <v>0</v>
      </c>
      <c r="E97" s="83">
        <v>0</v>
      </c>
      <c r="F97" s="83">
        <v>0</v>
      </c>
      <c r="G97" s="83">
        <v>0</v>
      </c>
      <c r="H97" s="83">
        <v>0</v>
      </c>
      <c r="I97" s="83">
        <v>0</v>
      </c>
      <c r="J97" s="83">
        <v>0</v>
      </c>
      <c r="K97" s="83">
        <v>0</v>
      </c>
      <c r="L97" s="83">
        <v>0</v>
      </c>
      <c r="M97" s="83">
        <v>0</v>
      </c>
      <c r="N97" s="30"/>
    </row>
    <row r="98" spans="1:14" ht="20.100000000000001" customHeight="1" x14ac:dyDescent="0.25">
      <c r="A98" s="35" t="s">
        <v>234</v>
      </c>
      <c r="B98" s="83">
        <v>0</v>
      </c>
      <c r="C98" s="83">
        <v>0</v>
      </c>
      <c r="D98" s="83">
        <v>0</v>
      </c>
      <c r="E98" s="83">
        <v>0</v>
      </c>
      <c r="F98" s="83">
        <v>0</v>
      </c>
      <c r="G98" s="83">
        <v>0</v>
      </c>
      <c r="H98" s="83">
        <v>0</v>
      </c>
      <c r="I98" s="83">
        <v>0</v>
      </c>
      <c r="J98" s="83">
        <v>0</v>
      </c>
      <c r="K98" s="83">
        <v>0</v>
      </c>
      <c r="L98" s="83">
        <v>0</v>
      </c>
      <c r="M98" s="83">
        <v>0</v>
      </c>
      <c r="N98" s="30"/>
    </row>
    <row r="99" spans="1:14" ht="20.100000000000001" customHeight="1" x14ac:dyDescent="0.25">
      <c r="A99" s="35" t="s">
        <v>235</v>
      </c>
      <c r="B99" s="83">
        <v>0</v>
      </c>
      <c r="C99" s="83">
        <v>0</v>
      </c>
      <c r="D99" s="83">
        <v>0</v>
      </c>
      <c r="E99" s="83">
        <v>0</v>
      </c>
      <c r="F99" s="83">
        <v>0</v>
      </c>
      <c r="G99" s="83">
        <v>0</v>
      </c>
      <c r="H99" s="83">
        <v>0</v>
      </c>
      <c r="I99" s="83">
        <v>0</v>
      </c>
      <c r="J99" s="83">
        <v>0</v>
      </c>
      <c r="K99" s="83">
        <v>0</v>
      </c>
      <c r="L99" s="83">
        <v>0</v>
      </c>
      <c r="M99" s="83">
        <v>0</v>
      </c>
      <c r="N99" s="30"/>
    </row>
    <row r="100" spans="1:14" ht="20.100000000000001" customHeight="1" x14ac:dyDescent="0.25">
      <c r="A100" s="35" t="s">
        <v>236</v>
      </c>
      <c r="B100" s="83">
        <v>0</v>
      </c>
      <c r="C100" s="83">
        <v>0</v>
      </c>
      <c r="D100" s="83">
        <v>0</v>
      </c>
      <c r="E100" s="83">
        <v>0</v>
      </c>
      <c r="F100" s="83">
        <v>0</v>
      </c>
      <c r="G100" s="83">
        <v>0</v>
      </c>
      <c r="H100" s="83">
        <v>0</v>
      </c>
      <c r="I100" s="83">
        <v>0</v>
      </c>
      <c r="J100" s="83">
        <v>0</v>
      </c>
      <c r="K100" s="83">
        <v>0</v>
      </c>
      <c r="L100" s="83">
        <v>0</v>
      </c>
      <c r="M100" s="83">
        <v>0</v>
      </c>
      <c r="N100" s="30"/>
    </row>
    <row r="101" spans="1:14" ht="20.100000000000001" customHeight="1" x14ac:dyDescent="0.25">
      <c r="A101" s="35" t="s">
        <v>237</v>
      </c>
      <c r="B101" s="83">
        <v>0</v>
      </c>
      <c r="C101" s="83">
        <v>0</v>
      </c>
      <c r="D101" s="83">
        <v>0</v>
      </c>
      <c r="E101" s="83">
        <v>0</v>
      </c>
      <c r="F101" s="83">
        <v>0</v>
      </c>
      <c r="G101" s="83">
        <v>0</v>
      </c>
      <c r="H101" s="83">
        <v>0</v>
      </c>
      <c r="I101" s="83">
        <v>0</v>
      </c>
      <c r="J101" s="83">
        <v>0</v>
      </c>
      <c r="K101" s="83">
        <v>0</v>
      </c>
      <c r="L101" s="83">
        <v>0</v>
      </c>
      <c r="M101" s="83">
        <v>0</v>
      </c>
      <c r="N101" s="30"/>
    </row>
    <row r="102" spans="1:14" ht="20.100000000000001" customHeight="1" x14ac:dyDescent="0.25">
      <c r="A102" s="35" t="s">
        <v>238</v>
      </c>
      <c r="B102" s="83">
        <v>0</v>
      </c>
      <c r="C102" s="83">
        <v>0</v>
      </c>
      <c r="D102" s="83">
        <v>0</v>
      </c>
      <c r="E102" s="83">
        <v>0</v>
      </c>
      <c r="F102" s="83">
        <v>0</v>
      </c>
      <c r="G102" s="83">
        <v>0</v>
      </c>
      <c r="H102" s="83">
        <v>0</v>
      </c>
      <c r="I102" s="83">
        <v>0</v>
      </c>
      <c r="J102" s="83">
        <v>0</v>
      </c>
      <c r="K102" s="83">
        <v>0</v>
      </c>
      <c r="L102" s="83">
        <v>0</v>
      </c>
      <c r="M102" s="83">
        <v>0</v>
      </c>
      <c r="N102" s="30"/>
    </row>
    <row r="103" spans="1:14" ht="20.100000000000001" customHeight="1" x14ac:dyDescent="0.25">
      <c r="A103" s="35" t="s">
        <v>239</v>
      </c>
      <c r="B103" s="83">
        <v>0</v>
      </c>
      <c r="C103" s="83">
        <v>0</v>
      </c>
      <c r="D103" s="83">
        <v>0</v>
      </c>
      <c r="E103" s="83">
        <v>0</v>
      </c>
      <c r="F103" s="83">
        <v>0</v>
      </c>
      <c r="G103" s="83">
        <v>0</v>
      </c>
      <c r="H103" s="83">
        <v>0</v>
      </c>
      <c r="I103" s="83">
        <v>0</v>
      </c>
      <c r="J103" s="83">
        <v>0</v>
      </c>
      <c r="K103" s="83">
        <v>0</v>
      </c>
      <c r="L103" s="83">
        <v>0</v>
      </c>
      <c r="M103" s="83">
        <v>0</v>
      </c>
      <c r="N103" s="30"/>
    </row>
    <row r="104" spans="1:14" ht="20.100000000000001" customHeight="1" x14ac:dyDescent="0.25">
      <c r="A104" s="35" t="s">
        <v>240</v>
      </c>
      <c r="B104" s="83">
        <v>0</v>
      </c>
      <c r="C104" s="83">
        <v>0</v>
      </c>
      <c r="D104" s="83">
        <v>0</v>
      </c>
      <c r="E104" s="83">
        <v>0</v>
      </c>
      <c r="F104" s="83">
        <v>0</v>
      </c>
      <c r="G104" s="83">
        <v>0</v>
      </c>
      <c r="H104" s="83">
        <v>0</v>
      </c>
      <c r="I104" s="83">
        <v>0</v>
      </c>
      <c r="J104" s="83">
        <v>0</v>
      </c>
      <c r="K104" s="83">
        <v>0</v>
      </c>
      <c r="L104" s="83">
        <v>0</v>
      </c>
      <c r="M104" s="83">
        <v>0</v>
      </c>
      <c r="N104" s="30"/>
    </row>
    <row r="105" spans="1:14" ht="20.100000000000001" customHeight="1" x14ac:dyDescent="0.25">
      <c r="A105" s="35" t="s">
        <v>241</v>
      </c>
      <c r="B105" s="83">
        <v>0</v>
      </c>
      <c r="C105" s="83">
        <v>0</v>
      </c>
      <c r="D105" s="83">
        <v>0</v>
      </c>
      <c r="E105" s="83">
        <v>0</v>
      </c>
      <c r="F105" s="83">
        <v>0</v>
      </c>
      <c r="G105" s="83">
        <v>0</v>
      </c>
      <c r="H105" s="83">
        <v>0</v>
      </c>
      <c r="I105" s="83">
        <v>0</v>
      </c>
      <c r="J105" s="83">
        <v>0</v>
      </c>
      <c r="K105" s="83">
        <v>0</v>
      </c>
      <c r="L105" s="83">
        <v>0</v>
      </c>
      <c r="M105" s="83">
        <v>0</v>
      </c>
      <c r="N105" s="30"/>
    </row>
    <row r="106" spans="1:14" s="30" customFormat="1" ht="20.100000000000001" customHeight="1" x14ac:dyDescent="0.25">
      <c r="A106" s="30" t="s">
        <v>242</v>
      </c>
      <c r="B106" s="89">
        <v>1</v>
      </c>
      <c r="C106" s="89">
        <v>2</v>
      </c>
      <c r="D106" s="89">
        <v>2</v>
      </c>
      <c r="E106" s="89">
        <v>1</v>
      </c>
      <c r="F106" s="89">
        <v>2</v>
      </c>
      <c r="G106" s="89">
        <v>0</v>
      </c>
      <c r="H106" s="89">
        <v>4</v>
      </c>
      <c r="I106" s="89">
        <v>0</v>
      </c>
      <c r="J106" s="89">
        <v>1</v>
      </c>
      <c r="K106" s="89">
        <v>0</v>
      </c>
      <c r="L106" s="89">
        <v>0</v>
      </c>
      <c r="M106" s="89">
        <v>0</v>
      </c>
    </row>
    <row r="107" spans="1:14" ht="20.100000000000001" customHeight="1" x14ac:dyDescent="0.25">
      <c r="A107" s="35" t="s">
        <v>243</v>
      </c>
      <c r="B107" s="83">
        <v>0</v>
      </c>
      <c r="C107" s="83">
        <v>0</v>
      </c>
      <c r="D107" s="83">
        <v>0</v>
      </c>
      <c r="E107" s="83">
        <v>0</v>
      </c>
      <c r="F107" s="83">
        <v>0</v>
      </c>
      <c r="G107" s="83">
        <v>0</v>
      </c>
      <c r="H107" s="83">
        <v>0</v>
      </c>
      <c r="I107" s="83">
        <v>0</v>
      </c>
      <c r="J107" s="83">
        <v>0</v>
      </c>
      <c r="K107" s="83">
        <v>0</v>
      </c>
      <c r="L107" s="83">
        <v>0</v>
      </c>
      <c r="M107" s="83">
        <v>0</v>
      </c>
      <c r="N107" s="30"/>
    </row>
    <row r="108" spans="1:14" ht="20.100000000000001" customHeight="1" x14ac:dyDescent="0.25">
      <c r="A108" s="35" t="s">
        <v>244</v>
      </c>
      <c r="B108" s="83">
        <v>1</v>
      </c>
      <c r="C108" s="83">
        <v>2</v>
      </c>
      <c r="D108" s="83">
        <v>2</v>
      </c>
      <c r="E108" s="83">
        <v>1</v>
      </c>
      <c r="F108" s="83">
        <v>1</v>
      </c>
      <c r="G108" s="83">
        <v>0</v>
      </c>
      <c r="H108" s="83">
        <v>0</v>
      </c>
      <c r="I108" s="83">
        <v>0</v>
      </c>
      <c r="J108" s="83">
        <v>0</v>
      </c>
      <c r="K108" s="83">
        <v>0</v>
      </c>
      <c r="L108" s="83">
        <v>0</v>
      </c>
      <c r="M108" s="83">
        <v>0</v>
      </c>
      <c r="N108" s="30"/>
    </row>
    <row r="109" spans="1:14" ht="20.100000000000001" customHeight="1" x14ac:dyDescent="0.25">
      <c r="A109" s="35" t="s">
        <v>245</v>
      </c>
      <c r="B109" s="83">
        <v>0</v>
      </c>
      <c r="C109" s="83">
        <v>0</v>
      </c>
      <c r="D109" s="83">
        <v>0</v>
      </c>
      <c r="E109" s="83">
        <v>0</v>
      </c>
      <c r="F109" s="83">
        <v>1</v>
      </c>
      <c r="G109" s="83">
        <v>0</v>
      </c>
      <c r="H109" s="83">
        <v>0</v>
      </c>
      <c r="I109" s="83">
        <v>0</v>
      </c>
      <c r="J109" s="83">
        <v>0</v>
      </c>
      <c r="K109" s="83">
        <v>0</v>
      </c>
      <c r="L109" s="83">
        <v>0</v>
      </c>
      <c r="M109" s="83">
        <v>0</v>
      </c>
      <c r="N109" s="30"/>
    </row>
    <row r="110" spans="1:14" ht="20.100000000000001" customHeight="1" x14ac:dyDescent="0.25">
      <c r="A110" s="35" t="s">
        <v>246</v>
      </c>
      <c r="B110" s="83">
        <v>0</v>
      </c>
      <c r="C110" s="83">
        <v>0</v>
      </c>
      <c r="D110" s="83">
        <v>0</v>
      </c>
      <c r="E110" s="83">
        <v>0</v>
      </c>
      <c r="F110" s="83">
        <v>0</v>
      </c>
      <c r="G110" s="83">
        <v>0</v>
      </c>
      <c r="H110" s="83">
        <v>0</v>
      </c>
      <c r="I110" s="83">
        <v>0</v>
      </c>
      <c r="J110" s="83">
        <v>0</v>
      </c>
      <c r="K110" s="83">
        <v>0</v>
      </c>
      <c r="L110" s="83">
        <v>0</v>
      </c>
      <c r="M110" s="83">
        <v>0</v>
      </c>
      <c r="N110" s="30"/>
    </row>
    <row r="111" spans="1:14" ht="20.100000000000001" customHeight="1" x14ac:dyDescent="0.25">
      <c r="A111" s="35" t="s">
        <v>247</v>
      </c>
      <c r="B111" s="83">
        <v>0</v>
      </c>
      <c r="C111" s="83">
        <v>0</v>
      </c>
      <c r="D111" s="83">
        <v>0</v>
      </c>
      <c r="E111" s="83">
        <v>0</v>
      </c>
      <c r="F111" s="83">
        <v>0</v>
      </c>
      <c r="G111" s="83">
        <v>0</v>
      </c>
      <c r="H111" s="83">
        <v>0</v>
      </c>
      <c r="I111" s="83">
        <v>0</v>
      </c>
      <c r="J111" s="83">
        <v>1</v>
      </c>
      <c r="K111" s="83">
        <v>0</v>
      </c>
      <c r="L111" s="83">
        <v>0</v>
      </c>
      <c r="M111" s="83">
        <v>0</v>
      </c>
      <c r="N111" s="30"/>
    </row>
    <row r="112" spans="1:14" ht="20.100000000000001" customHeight="1" x14ac:dyDescent="0.25">
      <c r="A112" s="35" t="s">
        <v>248</v>
      </c>
      <c r="B112" s="83">
        <v>0</v>
      </c>
      <c r="C112" s="83">
        <v>0</v>
      </c>
      <c r="D112" s="83">
        <v>0</v>
      </c>
      <c r="E112" s="83">
        <v>0</v>
      </c>
      <c r="F112" s="83">
        <v>0</v>
      </c>
      <c r="G112" s="83">
        <v>0</v>
      </c>
      <c r="H112" s="83">
        <v>4</v>
      </c>
      <c r="I112" s="83">
        <v>0</v>
      </c>
      <c r="J112" s="83">
        <v>0</v>
      </c>
      <c r="K112" s="83">
        <v>0</v>
      </c>
      <c r="L112" s="83">
        <v>0</v>
      </c>
      <c r="M112" s="83">
        <v>0</v>
      </c>
      <c r="N112" s="30"/>
    </row>
    <row r="113" spans="1:14" ht="20.100000000000001" customHeight="1" x14ac:dyDescent="0.25">
      <c r="A113" s="30" t="s">
        <v>249</v>
      </c>
      <c r="B113" s="89">
        <v>4</v>
      </c>
      <c r="C113" s="89">
        <v>15</v>
      </c>
      <c r="D113" s="89">
        <v>1</v>
      </c>
      <c r="E113" s="89">
        <v>14</v>
      </c>
      <c r="F113" s="89">
        <v>5</v>
      </c>
      <c r="G113" s="89">
        <v>3</v>
      </c>
      <c r="H113" s="89">
        <v>6</v>
      </c>
      <c r="I113" s="89">
        <v>9</v>
      </c>
      <c r="J113" s="89">
        <v>2</v>
      </c>
      <c r="K113" s="89">
        <v>8</v>
      </c>
      <c r="L113" s="89">
        <v>2</v>
      </c>
      <c r="M113" s="89">
        <v>9</v>
      </c>
      <c r="N113" s="30"/>
    </row>
    <row r="114" spans="1:14" ht="20.100000000000001" customHeight="1" x14ac:dyDescent="0.25">
      <c r="A114" s="35" t="s">
        <v>250</v>
      </c>
      <c r="B114" s="83">
        <v>0</v>
      </c>
      <c r="C114" s="83">
        <v>2</v>
      </c>
      <c r="D114" s="83">
        <v>1</v>
      </c>
      <c r="E114" s="83">
        <v>0</v>
      </c>
      <c r="F114" s="83">
        <v>1</v>
      </c>
      <c r="G114" s="83">
        <v>0</v>
      </c>
      <c r="H114" s="83">
        <v>2</v>
      </c>
      <c r="I114" s="83">
        <v>2</v>
      </c>
      <c r="J114" s="83">
        <v>1</v>
      </c>
      <c r="K114" s="83">
        <v>1</v>
      </c>
      <c r="L114" s="83">
        <v>0</v>
      </c>
      <c r="M114" s="83">
        <v>2</v>
      </c>
      <c r="N114" s="30"/>
    </row>
    <row r="115" spans="1:14" ht="20.100000000000001" customHeight="1" x14ac:dyDescent="0.25">
      <c r="A115" s="35" t="s">
        <v>251</v>
      </c>
      <c r="B115" s="83">
        <v>0</v>
      </c>
      <c r="C115" s="83">
        <v>1</v>
      </c>
      <c r="D115" s="83">
        <v>0</v>
      </c>
      <c r="E115" s="83">
        <v>0</v>
      </c>
      <c r="F115" s="83">
        <v>0</v>
      </c>
      <c r="G115" s="83">
        <v>0</v>
      </c>
      <c r="H115" s="83">
        <v>0</v>
      </c>
      <c r="I115" s="83">
        <v>0</v>
      </c>
      <c r="J115" s="83">
        <v>0</v>
      </c>
      <c r="K115" s="83">
        <v>0</v>
      </c>
      <c r="L115" s="83">
        <v>0</v>
      </c>
      <c r="M115" s="83">
        <v>0</v>
      </c>
      <c r="N115" s="30"/>
    </row>
    <row r="116" spans="1:14" ht="20.100000000000001" customHeight="1" x14ac:dyDescent="0.25">
      <c r="A116" s="35" t="s">
        <v>252</v>
      </c>
      <c r="B116" s="83">
        <v>0</v>
      </c>
      <c r="C116" s="83">
        <v>0</v>
      </c>
      <c r="D116" s="83">
        <v>0</v>
      </c>
      <c r="E116" s="83">
        <v>0</v>
      </c>
      <c r="F116" s="83">
        <v>0</v>
      </c>
      <c r="G116" s="83">
        <v>0</v>
      </c>
      <c r="H116" s="83">
        <v>0</v>
      </c>
      <c r="I116" s="83">
        <v>0</v>
      </c>
      <c r="J116" s="83">
        <v>0</v>
      </c>
      <c r="K116" s="83">
        <v>0</v>
      </c>
      <c r="L116" s="83">
        <v>0</v>
      </c>
      <c r="M116" s="83">
        <v>0</v>
      </c>
      <c r="N116" s="30"/>
    </row>
    <row r="117" spans="1:14" ht="20.100000000000001" customHeight="1" x14ac:dyDescent="0.25">
      <c r="A117" s="35" t="s">
        <v>253</v>
      </c>
      <c r="B117" s="83">
        <v>0</v>
      </c>
      <c r="C117" s="83">
        <v>0</v>
      </c>
      <c r="D117" s="83">
        <v>0</v>
      </c>
      <c r="E117" s="83">
        <v>0</v>
      </c>
      <c r="F117" s="83">
        <v>0</v>
      </c>
      <c r="G117" s="83">
        <v>0</v>
      </c>
      <c r="H117" s="83">
        <v>0</v>
      </c>
      <c r="I117" s="83">
        <v>0</v>
      </c>
      <c r="J117" s="83">
        <v>0</v>
      </c>
      <c r="K117" s="83">
        <v>0</v>
      </c>
      <c r="L117" s="83">
        <v>0</v>
      </c>
      <c r="M117" s="83">
        <v>0</v>
      </c>
      <c r="N117" s="30"/>
    </row>
    <row r="118" spans="1:14" ht="20.100000000000001" customHeight="1" x14ac:dyDescent="0.25">
      <c r="A118" s="35" t="s">
        <v>254</v>
      </c>
      <c r="B118" s="83">
        <v>0</v>
      </c>
      <c r="C118" s="83">
        <v>1</v>
      </c>
      <c r="D118" s="83">
        <v>0</v>
      </c>
      <c r="E118" s="83">
        <v>0</v>
      </c>
      <c r="F118" s="83">
        <v>0</v>
      </c>
      <c r="G118" s="83">
        <v>0</v>
      </c>
      <c r="H118" s="83">
        <v>0</v>
      </c>
      <c r="I118" s="83">
        <v>0</v>
      </c>
      <c r="J118" s="83">
        <v>0</v>
      </c>
      <c r="K118" s="83">
        <v>4</v>
      </c>
      <c r="L118" s="83">
        <v>0</v>
      </c>
      <c r="M118" s="83">
        <v>1</v>
      </c>
      <c r="N118" s="30"/>
    </row>
    <row r="119" spans="1:14" ht="20.100000000000001" customHeight="1" x14ac:dyDescent="0.25">
      <c r="A119" s="35" t="s">
        <v>255</v>
      </c>
      <c r="B119" s="83">
        <v>0</v>
      </c>
      <c r="C119" s="83">
        <v>0</v>
      </c>
      <c r="D119" s="83">
        <v>0</v>
      </c>
      <c r="E119" s="83">
        <v>0</v>
      </c>
      <c r="F119" s="83">
        <v>0</v>
      </c>
      <c r="G119" s="83">
        <v>0</v>
      </c>
      <c r="H119" s="83">
        <v>0</v>
      </c>
      <c r="I119" s="83">
        <v>2</v>
      </c>
      <c r="J119" s="83">
        <v>0</v>
      </c>
      <c r="K119" s="83">
        <v>0</v>
      </c>
      <c r="L119" s="83">
        <v>0</v>
      </c>
      <c r="M119" s="83">
        <v>0</v>
      </c>
      <c r="N119" s="30"/>
    </row>
    <row r="120" spans="1:14" ht="20.100000000000001" customHeight="1" x14ac:dyDescent="0.25">
      <c r="A120" s="35" t="s">
        <v>256</v>
      </c>
      <c r="B120" s="83">
        <v>0</v>
      </c>
      <c r="C120" s="83">
        <v>6</v>
      </c>
      <c r="D120" s="83">
        <v>0</v>
      </c>
      <c r="E120" s="83">
        <v>7</v>
      </c>
      <c r="F120" s="83">
        <v>0</v>
      </c>
      <c r="G120" s="83">
        <v>0</v>
      </c>
      <c r="H120" s="83">
        <v>1</v>
      </c>
      <c r="I120" s="83">
        <v>0</v>
      </c>
      <c r="J120" s="83">
        <v>1</v>
      </c>
      <c r="K120" s="83">
        <v>2</v>
      </c>
      <c r="L120" s="83">
        <v>2</v>
      </c>
      <c r="M120" s="83">
        <v>1</v>
      </c>
      <c r="N120" s="30"/>
    </row>
    <row r="121" spans="1:14" ht="20.100000000000001" customHeight="1" x14ac:dyDescent="0.25">
      <c r="A121" s="35" t="s">
        <v>257</v>
      </c>
      <c r="B121" s="83">
        <v>1</v>
      </c>
      <c r="C121" s="83">
        <v>2</v>
      </c>
      <c r="D121" s="83">
        <v>0</v>
      </c>
      <c r="E121" s="83">
        <v>4</v>
      </c>
      <c r="F121" s="83">
        <v>0</v>
      </c>
      <c r="G121" s="83">
        <v>2</v>
      </c>
      <c r="H121" s="83">
        <v>1</v>
      </c>
      <c r="I121" s="83">
        <v>0</v>
      </c>
      <c r="J121" s="83">
        <v>0</v>
      </c>
      <c r="K121" s="83">
        <v>0</v>
      </c>
      <c r="L121" s="83">
        <v>0</v>
      </c>
      <c r="M121" s="83">
        <v>4</v>
      </c>
      <c r="N121" s="30"/>
    </row>
    <row r="122" spans="1:14" ht="20.100000000000001" customHeight="1" x14ac:dyDescent="0.25">
      <c r="A122" s="35" t="s">
        <v>258</v>
      </c>
      <c r="B122" s="83">
        <v>0</v>
      </c>
      <c r="C122" s="83">
        <v>0</v>
      </c>
      <c r="D122" s="83">
        <v>0</v>
      </c>
      <c r="E122" s="83">
        <v>0</v>
      </c>
      <c r="F122" s="83">
        <v>0</v>
      </c>
      <c r="G122" s="83">
        <v>0</v>
      </c>
      <c r="H122" s="83">
        <v>2</v>
      </c>
      <c r="I122" s="83">
        <v>2</v>
      </c>
      <c r="J122" s="83">
        <v>0</v>
      </c>
      <c r="K122" s="83">
        <v>1</v>
      </c>
      <c r="L122" s="83">
        <v>0</v>
      </c>
      <c r="M122" s="83">
        <v>0</v>
      </c>
      <c r="N122" s="30"/>
    </row>
    <row r="123" spans="1:14" ht="20.100000000000001" customHeight="1" x14ac:dyDescent="0.25">
      <c r="A123" s="35" t="s">
        <v>259</v>
      </c>
      <c r="B123" s="83">
        <v>0</v>
      </c>
      <c r="C123" s="83">
        <v>0</v>
      </c>
      <c r="D123" s="83">
        <v>0</v>
      </c>
      <c r="E123" s="83">
        <v>0</v>
      </c>
      <c r="F123" s="83">
        <v>0</v>
      </c>
      <c r="G123" s="83">
        <v>0</v>
      </c>
      <c r="H123" s="83">
        <v>0</v>
      </c>
      <c r="I123" s="83">
        <v>0</v>
      </c>
      <c r="J123" s="83">
        <v>0</v>
      </c>
      <c r="K123" s="83">
        <v>0</v>
      </c>
      <c r="L123" s="83">
        <v>0</v>
      </c>
      <c r="M123" s="83">
        <v>0</v>
      </c>
      <c r="N123" s="30"/>
    </row>
    <row r="124" spans="1:14" ht="20.100000000000001" customHeight="1" x14ac:dyDescent="0.25">
      <c r="A124" s="35" t="s">
        <v>260</v>
      </c>
      <c r="B124" s="83">
        <v>0</v>
      </c>
      <c r="C124" s="83">
        <v>1</v>
      </c>
      <c r="D124" s="83">
        <v>0</v>
      </c>
      <c r="E124" s="83">
        <v>0</v>
      </c>
      <c r="F124" s="83">
        <v>0</v>
      </c>
      <c r="G124" s="83">
        <v>0</v>
      </c>
      <c r="H124" s="83">
        <v>0</v>
      </c>
      <c r="I124" s="83">
        <v>0</v>
      </c>
      <c r="J124" s="83">
        <v>0</v>
      </c>
      <c r="K124" s="83">
        <v>0</v>
      </c>
      <c r="L124" s="83">
        <v>0</v>
      </c>
      <c r="M124" s="83">
        <v>0</v>
      </c>
      <c r="N124" s="30"/>
    </row>
    <row r="125" spans="1:14" ht="20.100000000000001" customHeight="1" x14ac:dyDescent="0.25">
      <c r="A125" s="35" t="s">
        <v>261</v>
      </c>
      <c r="B125" s="83">
        <v>0</v>
      </c>
      <c r="C125" s="83">
        <v>0</v>
      </c>
      <c r="D125" s="83">
        <v>0</v>
      </c>
      <c r="E125" s="83">
        <v>0</v>
      </c>
      <c r="F125" s="83">
        <v>0</v>
      </c>
      <c r="G125" s="83">
        <v>0</v>
      </c>
      <c r="H125" s="83">
        <v>0</v>
      </c>
      <c r="I125" s="83">
        <v>0</v>
      </c>
      <c r="J125" s="83">
        <v>0</v>
      </c>
      <c r="K125" s="83">
        <v>0</v>
      </c>
      <c r="L125" s="83">
        <v>0</v>
      </c>
      <c r="M125" s="83">
        <v>0</v>
      </c>
      <c r="N125" s="30"/>
    </row>
    <row r="126" spans="1:14" ht="20.100000000000001" customHeight="1" x14ac:dyDescent="0.25">
      <c r="A126" s="35" t="s">
        <v>262</v>
      </c>
      <c r="B126" s="83">
        <v>0</v>
      </c>
      <c r="C126" s="83">
        <v>0</v>
      </c>
      <c r="D126" s="83">
        <v>0</v>
      </c>
      <c r="E126" s="83">
        <v>0</v>
      </c>
      <c r="F126" s="83">
        <v>0</v>
      </c>
      <c r="G126" s="83">
        <v>0</v>
      </c>
      <c r="H126" s="83">
        <v>0</v>
      </c>
      <c r="I126" s="83">
        <v>2</v>
      </c>
      <c r="J126" s="83">
        <v>0</v>
      </c>
      <c r="K126" s="83">
        <v>0</v>
      </c>
      <c r="L126" s="83">
        <v>0</v>
      </c>
      <c r="M126" s="83">
        <v>0</v>
      </c>
      <c r="N126" s="30"/>
    </row>
    <row r="127" spans="1:14" ht="20.100000000000001" customHeight="1" x14ac:dyDescent="0.25">
      <c r="A127" s="35" t="s">
        <v>263</v>
      </c>
      <c r="B127" s="83">
        <v>0</v>
      </c>
      <c r="C127" s="83">
        <v>0</v>
      </c>
      <c r="D127" s="83">
        <v>0</v>
      </c>
      <c r="E127" s="83">
        <v>1</v>
      </c>
      <c r="F127" s="83">
        <v>1</v>
      </c>
      <c r="G127" s="83">
        <v>0</v>
      </c>
      <c r="H127" s="83">
        <v>0</v>
      </c>
      <c r="I127" s="83">
        <v>0</v>
      </c>
      <c r="J127" s="83">
        <v>0</v>
      </c>
      <c r="K127" s="83">
        <v>0</v>
      </c>
      <c r="L127" s="83">
        <v>0</v>
      </c>
      <c r="M127" s="83">
        <v>0</v>
      </c>
      <c r="N127" s="30"/>
    </row>
    <row r="128" spans="1:14" ht="20.100000000000001" customHeight="1" x14ac:dyDescent="0.25">
      <c r="A128" s="35" t="s">
        <v>264</v>
      </c>
      <c r="B128" s="83">
        <v>0</v>
      </c>
      <c r="C128" s="83">
        <v>0</v>
      </c>
      <c r="D128" s="83">
        <v>0</v>
      </c>
      <c r="E128" s="83">
        <v>0</v>
      </c>
      <c r="F128" s="83">
        <v>1</v>
      </c>
      <c r="G128" s="83">
        <v>0</v>
      </c>
      <c r="H128" s="83">
        <v>0</v>
      </c>
      <c r="I128" s="83">
        <v>0</v>
      </c>
      <c r="J128" s="83">
        <v>0</v>
      </c>
      <c r="K128" s="83">
        <v>0</v>
      </c>
      <c r="L128" s="83">
        <v>0</v>
      </c>
      <c r="M128" s="83">
        <v>0</v>
      </c>
      <c r="N128" s="30"/>
    </row>
    <row r="129" spans="1:15" s="30" customFormat="1" ht="20.100000000000001" customHeight="1" x14ac:dyDescent="0.25">
      <c r="A129" s="35" t="s">
        <v>265</v>
      </c>
      <c r="B129" s="83">
        <v>0</v>
      </c>
      <c r="C129" s="83">
        <v>0</v>
      </c>
      <c r="D129" s="83">
        <v>0</v>
      </c>
      <c r="E129" s="83">
        <v>0</v>
      </c>
      <c r="F129" s="83">
        <v>0</v>
      </c>
      <c r="G129" s="83">
        <v>0</v>
      </c>
      <c r="H129" s="83">
        <v>0</v>
      </c>
      <c r="I129" s="83">
        <v>0</v>
      </c>
      <c r="J129" s="83">
        <v>0</v>
      </c>
      <c r="K129" s="83">
        <v>0</v>
      </c>
      <c r="L129" s="83">
        <v>0</v>
      </c>
      <c r="M129" s="83">
        <v>0</v>
      </c>
    </row>
    <row r="130" spans="1:15" s="30" customFormat="1" ht="20.100000000000001" customHeight="1" x14ac:dyDescent="0.25">
      <c r="A130" s="35" t="s">
        <v>266</v>
      </c>
      <c r="B130" s="83">
        <v>0</v>
      </c>
      <c r="C130" s="83">
        <v>0</v>
      </c>
      <c r="D130" s="83">
        <v>0</v>
      </c>
      <c r="E130" s="83">
        <v>0</v>
      </c>
      <c r="F130" s="83">
        <v>0</v>
      </c>
      <c r="G130" s="83">
        <v>0</v>
      </c>
      <c r="H130" s="83">
        <v>0</v>
      </c>
      <c r="I130" s="83">
        <v>0</v>
      </c>
      <c r="J130" s="83">
        <v>0</v>
      </c>
      <c r="K130" s="83">
        <v>0</v>
      </c>
      <c r="L130" s="83">
        <v>0</v>
      </c>
      <c r="M130" s="83">
        <v>0</v>
      </c>
    </row>
    <row r="131" spans="1:15" s="30" customFormat="1" ht="20.100000000000001" customHeight="1" x14ac:dyDescent="0.25">
      <c r="A131" s="35" t="s">
        <v>267</v>
      </c>
      <c r="B131" s="83">
        <v>0</v>
      </c>
      <c r="C131" s="83">
        <v>0</v>
      </c>
      <c r="D131" s="83">
        <v>0</v>
      </c>
      <c r="E131" s="83">
        <v>0</v>
      </c>
      <c r="F131" s="83">
        <v>0</v>
      </c>
      <c r="G131" s="83">
        <v>0</v>
      </c>
      <c r="H131" s="83">
        <v>0</v>
      </c>
      <c r="I131" s="83">
        <v>0</v>
      </c>
      <c r="J131" s="83">
        <v>0</v>
      </c>
      <c r="K131" s="83">
        <v>0</v>
      </c>
      <c r="L131" s="83">
        <v>0</v>
      </c>
      <c r="M131" s="83">
        <v>0</v>
      </c>
    </row>
    <row r="132" spans="1:15" ht="20.100000000000001" customHeight="1" x14ac:dyDescent="0.25">
      <c r="A132" s="35" t="s">
        <v>268</v>
      </c>
      <c r="B132" s="83">
        <v>0</v>
      </c>
      <c r="C132" s="83">
        <v>0</v>
      </c>
      <c r="D132" s="83">
        <v>0</v>
      </c>
      <c r="E132" s="83">
        <v>0</v>
      </c>
      <c r="F132" s="83">
        <v>0</v>
      </c>
      <c r="G132" s="83">
        <v>0</v>
      </c>
      <c r="H132" s="83">
        <v>0</v>
      </c>
      <c r="I132" s="83">
        <v>0</v>
      </c>
      <c r="J132" s="83">
        <v>0</v>
      </c>
      <c r="K132" s="83">
        <v>0</v>
      </c>
      <c r="L132" s="83">
        <v>0</v>
      </c>
      <c r="M132" s="83">
        <v>0</v>
      </c>
      <c r="N132" s="30"/>
    </row>
    <row r="133" spans="1:15" ht="20.100000000000001" customHeight="1" x14ac:dyDescent="0.25">
      <c r="A133" s="35" t="s">
        <v>269</v>
      </c>
      <c r="B133" s="83">
        <v>3</v>
      </c>
      <c r="C133" s="83">
        <v>0</v>
      </c>
      <c r="D133" s="83">
        <v>0</v>
      </c>
      <c r="E133" s="83">
        <v>0</v>
      </c>
      <c r="F133" s="83">
        <v>2</v>
      </c>
      <c r="G133" s="83">
        <v>0</v>
      </c>
      <c r="H133" s="83">
        <v>0</v>
      </c>
      <c r="I133" s="83">
        <v>1</v>
      </c>
      <c r="J133" s="83">
        <v>0</v>
      </c>
      <c r="K133" s="83">
        <v>0</v>
      </c>
      <c r="L133" s="83">
        <v>0</v>
      </c>
      <c r="M133" s="83">
        <v>1</v>
      </c>
      <c r="N133" s="30"/>
    </row>
    <row r="134" spans="1:15" s="30" customFormat="1" ht="20.100000000000001" customHeight="1" x14ac:dyDescent="0.25">
      <c r="A134" s="35" t="s">
        <v>270</v>
      </c>
      <c r="B134" s="83">
        <v>0</v>
      </c>
      <c r="C134" s="83">
        <v>2</v>
      </c>
      <c r="D134" s="83">
        <v>0</v>
      </c>
      <c r="E134" s="83">
        <v>2</v>
      </c>
      <c r="F134" s="83">
        <v>0</v>
      </c>
      <c r="G134" s="83">
        <v>1</v>
      </c>
      <c r="H134" s="83">
        <v>0</v>
      </c>
      <c r="I134" s="83">
        <v>0</v>
      </c>
      <c r="J134" s="83">
        <v>0</v>
      </c>
      <c r="K134" s="83">
        <v>0</v>
      </c>
      <c r="L134" s="83">
        <v>0</v>
      </c>
      <c r="M134" s="83">
        <v>0</v>
      </c>
    </row>
    <row r="135" spans="1:15" ht="20.100000000000001" customHeight="1" x14ac:dyDescent="0.25">
      <c r="A135" s="30" t="s">
        <v>271</v>
      </c>
      <c r="B135" s="89">
        <v>0</v>
      </c>
      <c r="C135" s="89">
        <v>1</v>
      </c>
      <c r="D135" s="89">
        <v>0</v>
      </c>
      <c r="E135" s="89">
        <v>0</v>
      </c>
      <c r="F135" s="89">
        <v>0</v>
      </c>
      <c r="G135" s="89">
        <v>1</v>
      </c>
      <c r="H135" s="89">
        <v>0</v>
      </c>
      <c r="I135" s="89">
        <v>0</v>
      </c>
      <c r="J135" s="89">
        <v>0</v>
      </c>
      <c r="K135" s="89">
        <v>0</v>
      </c>
      <c r="L135" s="89">
        <v>0</v>
      </c>
      <c r="M135" s="89">
        <v>0</v>
      </c>
      <c r="N135" s="30"/>
    </row>
    <row r="136" spans="1:15" ht="20.100000000000001" customHeight="1" x14ac:dyDescent="0.25">
      <c r="A136" s="35" t="s">
        <v>272</v>
      </c>
      <c r="B136" s="83">
        <v>0</v>
      </c>
      <c r="C136" s="83">
        <v>1</v>
      </c>
      <c r="D136" s="83">
        <v>0</v>
      </c>
      <c r="E136" s="83">
        <v>0</v>
      </c>
      <c r="F136" s="83">
        <v>0</v>
      </c>
      <c r="G136" s="83">
        <v>1</v>
      </c>
      <c r="H136" s="83">
        <v>0</v>
      </c>
      <c r="I136" s="83">
        <v>0</v>
      </c>
      <c r="J136" s="83">
        <v>0</v>
      </c>
      <c r="K136" s="83">
        <v>0</v>
      </c>
      <c r="L136" s="83">
        <v>0</v>
      </c>
      <c r="M136" s="83">
        <v>0</v>
      </c>
      <c r="N136" s="30"/>
    </row>
    <row r="137" spans="1:15" ht="20.100000000000001" customHeight="1" x14ac:dyDescent="0.25">
      <c r="A137" s="35" t="s">
        <v>273</v>
      </c>
      <c r="B137" s="83">
        <v>0</v>
      </c>
      <c r="C137" s="83">
        <v>0</v>
      </c>
      <c r="D137" s="83">
        <v>0</v>
      </c>
      <c r="E137" s="83">
        <v>0</v>
      </c>
      <c r="F137" s="83">
        <v>0</v>
      </c>
      <c r="G137" s="83">
        <v>0</v>
      </c>
      <c r="H137" s="83">
        <v>0</v>
      </c>
      <c r="I137" s="83">
        <v>0</v>
      </c>
      <c r="J137" s="83">
        <v>0</v>
      </c>
      <c r="K137" s="83">
        <v>0</v>
      </c>
      <c r="L137" s="83">
        <v>0</v>
      </c>
      <c r="M137" s="83">
        <v>0</v>
      </c>
      <c r="N137" s="30"/>
    </row>
    <row r="138" spans="1:15" ht="20.100000000000001" customHeight="1" x14ac:dyDescent="0.25">
      <c r="A138" s="35" t="s">
        <v>274</v>
      </c>
      <c r="B138" s="83">
        <v>0</v>
      </c>
      <c r="C138" s="83">
        <v>0</v>
      </c>
      <c r="D138" s="83">
        <v>0</v>
      </c>
      <c r="E138" s="83">
        <v>0</v>
      </c>
      <c r="F138" s="83">
        <v>0</v>
      </c>
      <c r="G138" s="83">
        <v>0</v>
      </c>
      <c r="H138" s="83">
        <v>0</v>
      </c>
      <c r="I138" s="83">
        <v>0</v>
      </c>
      <c r="J138" s="83">
        <v>0</v>
      </c>
      <c r="K138" s="83">
        <v>0</v>
      </c>
      <c r="L138" s="83">
        <v>0</v>
      </c>
      <c r="M138" s="83">
        <v>0</v>
      </c>
      <c r="N138" s="30"/>
    </row>
    <row r="139" spans="1:15" s="30" customFormat="1" ht="20.100000000000001" customHeight="1" thickBot="1" x14ac:dyDescent="0.3">
      <c r="A139" s="40" t="s">
        <v>275</v>
      </c>
      <c r="B139" s="99">
        <v>0</v>
      </c>
      <c r="C139" s="99">
        <v>0</v>
      </c>
      <c r="D139" s="99">
        <v>0</v>
      </c>
      <c r="E139" s="99">
        <v>0</v>
      </c>
      <c r="F139" s="99">
        <v>0</v>
      </c>
      <c r="G139" s="99">
        <v>0</v>
      </c>
      <c r="H139" s="99">
        <v>0</v>
      </c>
      <c r="I139" s="99">
        <v>0</v>
      </c>
      <c r="J139" s="99">
        <v>0</v>
      </c>
      <c r="K139" s="99">
        <v>0</v>
      </c>
      <c r="L139" s="99">
        <v>0</v>
      </c>
      <c r="M139" s="99">
        <v>0</v>
      </c>
    </row>
    <row r="140" spans="1:15" s="290" customFormat="1" ht="20.100000000000001" customHeight="1" x14ac:dyDescent="0.25">
      <c r="A140" s="153" t="s">
        <v>320</v>
      </c>
      <c r="B140" s="293"/>
      <c r="C140" s="293"/>
      <c r="N140" s="508"/>
      <c r="O140" s="234"/>
    </row>
    <row r="141" spans="1:15" ht="20.100000000000001" customHeight="1" x14ac:dyDescent="0.25">
      <c r="A141" s="315"/>
      <c r="B141" s="315"/>
      <c r="C141" s="82"/>
      <c r="D141" s="82"/>
      <c r="E141" s="82"/>
      <c r="F141" s="82"/>
      <c r="G141" s="82"/>
      <c r="H141" s="82"/>
      <c r="I141" s="82"/>
      <c r="J141" s="82"/>
      <c r="K141" s="82"/>
      <c r="L141" s="82"/>
      <c r="M141" s="82"/>
      <c r="N141" s="89"/>
      <c r="O141" s="89"/>
    </row>
    <row r="142" spans="1:15" ht="20.100000000000001" customHeight="1" x14ac:dyDescent="0.25">
      <c r="D142" s="89"/>
      <c r="F142" s="89"/>
      <c r="H142" s="89"/>
      <c r="J142" s="89"/>
      <c r="L142" s="89"/>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75"/>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11" width="11.28515625" style="35" customWidth="1"/>
    <col min="12" max="13" width="14.7109375" style="35" customWidth="1"/>
    <col min="14" max="15" width="10.42578125" style="35" customWidth="1"/>
    <col min="16" max="256" width="11.42578125" style="35"/>
    <col min="257" max="257" width="36.7109375" style="35" customWidth="1"/>
    <col min="258" max="267" width="11.28515625" style="35" customWidth="1"/>
    <col min="268" max="269" width="14.7109375" style="35" customWidth="1"/>
    <col min="270" max="271" width="10.42578125" style="35" customWidth="1"/>
    <col min="272" max="512" width="11.42578125" style="35"/>
    <col min="513" max="513" width="36.7109375" style="35" customWidth="1"/>
    <col min="514" max="523" width="11.28515625" style="35" customWidth="1"/>
    <col min="524" max="525" width="14.7109375" style="35" customWidth="1"/>
    <col min="526" max="527" width="10.42578125" style="35" customWidth="1"/>
    <col min="528" max="768" width="11.42578125" style="35"/>
    <col min="769" max="769" width="36.7109375" style="35" customWidth="1"/>
    <col min="770" max="779" width="11.28515625" style="35" customWidth="1"/>
    <col min="780" max="781" width="14.7109375" style="35" customWidth="1"/>
    <col min="782" max="783" width="10.42578125" style="35" customWidth="1"/>
    <col min="784" max="1024" width="11.42578125" style="35"/>
    <col min="1025" max="1025" width="36.7109375" style="35" customWidth="1"/>
    <col min="1026" max="1035" width="11.28515625" style="35" customWidth="1"/>
    <col min="1036" max="1037" width="14.7109375" style="35" customWidth="1"/>
    <col min="1038" max="1039" width="10.42578125" style="35" customWidth="1"/>
    <col min="1040" max="1280" width="11.42578125" style="35"/>
    <col min="1281" max="1281" width="36.7109375" style="35" customWidth="1"/>
    <col min="1282" max="1291" width="11.28515625" style="35" customWidth="1"/>
    <col min="1292" max="1293" width="14.7109375" style="35" customWidth="1"/>
    <col min="1294" max="1295" width="10.42578125" style="35" customWidth="1"/>
    <col min="1296" max="1536" width="11.42578125" style="35"/>
    <col min="1537" max="1537" width="36.7109375" style="35" customWidth="1"/>
    <col min="1538" max="1547" width="11.28515625" style="35" customWidth="1"/>
    <col min="1548" max="1549" width="14.7109375" style="35" customWidth="1"/>
    <col min="1550" max="1551" width="10.42578125" style="35" customWidth="1"/>
    <col min="1552" max="1792" width="11.42578125" style="35"/>
    <col min="1793" max="1793" width="36.7109375" style="35" customWidth="1"/>
    <col min="1794" max="1803" width="11.28515625" style="35" customWidth="1"/>
    <col min="1804" max="1805" width="14.7109375" style="35" customWidth="1"/>
    <col min="1806" max="1807" width="10.42578125" style="35" customWidth="1"/>
    <col min="1808" max="2048" width="11.42578125" style="35"/>
    <col min="2049" max="2049" width="36.7109375" style="35" customWidth="1"/>
    <col min="2050" max="2059" width="11.28515625" style="35" customWidth="1"/>
    <col min="2060" max="2061" width="14.7109375" style="35" customWidth="1"/>
    <col min="2062" max="2063" width="10.42578125" style="35" customWidth="1"/>
    <col min="2064" max="2304" width="11.42578125" style="35"/>
    <col min="2305" max="2305" width="36.7109375" style="35" customWidth="1"/>
    <col min="2306" max="2315" width="11.28515625" style="35" customWidth="1"/>
    <col min="2316" max="2317" width="14.7109375" style="35" customWidth="1"/>
    <col min="2318" max="2319" width="10.42578125" style="35" customWidth="1"/>
    <col min="2320" max="2560" width="11.42578125" style="35"/>
    <col min="2561" max="2561" width="36.7109375" style="35" customWidth="1"/>
    <col min="2562" max="2571" width="11.28515625" style="35" customWidth="1"/>
    <col min="2572" max="2573" width="14.7109375" style="35" customWidth="1"/>
    <col min="2574" max="2575" width="10.42578125" style="35" customWidth="1"/>
    <col min="2576" max="2816" width="11.42578125" style="35"/>
    <col min="2817" max="2817" width="36.7109375" style="35" customWidth="1"/>
    <col min="2818" max="2827" width="11.28515625" style="35" customWidth="1"/>
    <col min="2828" max="2829" width="14.7109375" style="35" customWidth="1"/>
    <col min="2830" max="2831" width="10.42578125" style="35" customWidth="1"/>
    <col min="2832" max="3072" width="11.42578125" style="35"/>
    <col min="3073" max="3073" width="36.7109375" style="35" customWidth="1"/>
    <col min="3074" max="3083" width="11.28515625" style="35" customWidth="1"/>
    <col min="3084" max="3085" width="14.7109375" style="35" customWidth="1"/>
    <col min="3086" max="3087" width="10.42578125" style="35" customWidth="1"/>
    <col min="3088" max="3328" width="11.42578125" style="35"/>
    <col min="3329" max="3329" width="36.7109375" style="35" customWidth="1"/>
    <col min="3330" max="3339" width="11.28515625" style="35" customWidth="1"/>
    <col min="3340" max="3341" width="14.7109375" style="35" customWidth="1"/>
    <col min="3342" max="3343" width="10.42578125" style="35" customWidth="1"/>
    <col min="3344" max="3584" width="11.42578125" style="35"/>
    <col min="3585" max="3585" width="36.7109375" style="35" customWidth="1"/>
    <col min="3586" max="3595" width="11.28515625" style="35" customWidth="1"/>
    <col min="3596" max="3597" width="14.7109375" style="35" customWidth="1"/>
    <col min="3598" max="3599" width="10.42578125" style="35" customWidth="1"/>
    <col min="3600" max="3840" width="11.42578125" style="35"/>
    <col min="3841" max="3841" width="36.7109375" style="35" customWidth="1"/>
    <col min="3842" max="3851" width="11.28515625" style="35" customWidth="1"/>
    <col min="3852" max="3853" width="14.7109375" style="35" customWidth="1"/>
    <col min="3854" max="3855" width="10.42578125" style="35" customWidth="1"/>
    <col min="3856" max="4096" width="11.42578125" style="35"/>
    <col min="4097" max="4097" width="36.7109375" style="35" customWidth="1"/>
    <col min="4098" max="4107" width="11.28515625" style="35" customWidth="1"/>
    <col min="4108" max="4109" width="14.7109375" style="35" customWidth="1"/>
    <col min="4110" max="4111" width="10.42578125" style="35" customWidth="1"/>
    <col min="4112" max="4352" width="11.42578125" style="35"/>
    <col min="4353" max="4353" width="36.7109375" style="35" customWidth="1"/>
    <col min="4354" max="4363" width="11.28515625" style="35" customWidth="1"/>
    <col min="4364" max="4365" width="14.7109375" style="35" customWidth="1"/>
    <col min="4366" max="4367" width="10.42578125" style="35" customWidth="1"/>
    <col min="4368" max="4608" width="11.42578125" style="35"/>
    <col min="4609" max="4609" width="36.7109375" style="35" customWidth="1"/>
    <col min="4610" max="4619" width="11.28515625" style="35" customWidth="1"/>
    <col min="4620" max="4621" width="14.7109375" style="35" customWidth="1"/>
    <col min="4622" max="4623" width="10.42578125" style="35" customWidth="1"/>
    <col min="4624" max="4864" width="11.42578125" style="35"/>
    <col min="4865" max="4865" width="36.7109375" style="35" customWidth="1"/>
    <col min="4866" max="4875" width="11.28515625" style="35" customWidth="1"/>
    <col min="4876" max="4877" width="14.7109375" style="35" customWidth="1"/>
    <col min="4878" max="4879" width="10.42578125" style="35" customWidth="1"/>
    <col min="4880" max="5120" width="11.42578125" style="35"/>
    <col min="5121" max="5121" width="36.7109375" style="35" customWidth="1"/>
    <col min="5122" max="5131" width="11.28515625" style="35" customWidth="1"/>
    <col min="5132" max="5133" width="14.7109375" style="35" customWidth="1"/>
    <col min="5134" max="5135" width="10.42578125" style="35" customWidth="1"/>
    <col min="5136" max="5376" width="11.42578125" style="35"/>
    <col min="5377" max="5377" width="36.7109375" style="35" customWidth="1"/>
    <col min="5378" max="5387" width="11.28515625" style="35" customWidth="1"/>
    <col min="5388" max="5389" width="14.7109375" style="35" customWidth="1"/>
    <col min="5390" max="5391" width="10.42578125" style="35" customWidth="1"/>
    <col min="5392" max="5632" width="11.42578125" style="35"/>
    <col min="5633" max="5633" width="36.7109375" style="35" customWidth="1"/>
    <col min="5634" max="5643" width="11.28515625" style="35" customWidth="1"/>
    <col min="5644" max="5645" width="14.7109375" style="35" customWidth="1"/>
    <col min="5646" max="5647" width="10.42578125" style="35" customWidth="1"/>
    <col min="5648" max="5888" width="11.42578125" style="35"/>
    <col min="5889" max="5889" width="36.7109375" style="35" customWidth="1"/>
    <col min="5890" max="5899" width="11.28515625" style="35" customWidth="1"/>
    <col min="5900" max="5901" width="14.7109375" style="35" customWidth="1"/>
    <col min="5902" max="5903" width="10.42578125" style="35" customWidth="1"/>
    <col min="5904" max="6144" width="11.42578125" style="35"/>
    <col min="6145" max="6145" width="36.7109375" style="35" customWidth="1"/>
    <col min="6146" max="6155" width="11.28515625" style="35" customWidth="1"/>
    <col min="6156" max="6157" width="14.7109375" style="35" customWidth="1"/>
    <col min="6158" max="6159" width="10.42578125" style="35" customWidth="1"/>
    <col min="6160" max="6400" width="11.42578125" style="35"/>
    <col min="6401" max="6401" width="36.7109375" style="35" customWidth="1"/>
    <col min="6402" max="6411" width="11.28515625" style="35" customWidth="1"/>
    <col min="6412" max="6413" width="14.7109375" style="35" customWidth="1"/>
    <col min="6414" max="6415" width="10.42578125" style="35" customWidth="1"/>
    <col min="6416" max="6656" width="11.42578125" style="35"/>
    <col min="6657" max="6657" width="36.7109375" style="35" customWidth="1"/>
    <col min="6658" max="6667" width="11.28515625" style="35" customWidth="1"/>
    <col min="6668" max="6669" width="14.7109375" style="35" customWidth="1"/>
    <col min="6670" max="6671" width="10.42578125" style="35" customWidth="1"/>
    <col min="6672" max="6912" width="11.42578125" style="35"/>
    <col min="6913" max="6913" width="36.7109375" style="35" customWidth="1"/>
    <col min="6914" max="6923" width="11.28515625" style="35" customWidth="1"/>
    <col min="6924" max="6925" width="14.7109375" style="35" customWidth="1"/>
    <col min="6926" max="6927" width="10.42578125" style="35" customWidth="1"/>
    <col min="6928" max="7168" width="11.42578125" style="35"/>
    <col min="7169" max="7169" width="36.7109375" style="35" customWidth="1"/>
    <col min="7170" max="7179" width="11.28515625" style="35" customWidth="1"/>
    <col min="7180" max="7181" width="14.7109375" style="35" customWidth="1"/>
    <col min="7182" max="7183" width="10.42578125" style="35" customWidth="1"/>
    <col min="7184" max="7424" width="11.42578125" style="35"/>
    <col min="7425" max="7425" width="36.7109375" style="35" customWidth="1"/>
    <col min="7426" max="7435" width="11.28515625" style="35" customWidth="1"/>
    <col min="7436" max="7437" width="14.7109375" style="35" customWidth="1"/>
    <col min="7438" max="7439" width="10.42578125" style="35" customWidth="1"/>
    <col min="7440" max="7680" width="11.42578125" style="35"/>
    <col min="7681" max="7681" width="36.7109375" style="35" customWidth="1"/>
    <col min="7682" max="7691" width="11.28515625" style="35" customWidth="1"/>
    <col min="7692" max="7693" width="14.7109375" style="35" customWidth="1"/>
    <col min="7694" max="7695" width="10.42578125" style="35" customWidth="1"/>
    <col min="7696" max="7936" width="11.42578125" style="35"/>
    <col min="7937" max="7937" width="36.7109375" style="35" customWidth="1"/>
    <col min="7938" max="7947" width="11.28515625" style="35" customWidth="1"/>
    <col min="7948" max="7949" width="14.7109375" style="35" customWidth="1"/>
    <col min="7950" max="7951" width="10.42578125" style="35" customWidth="1"/>
    <col min="7952" max="8192" width="11.42578125" style="35"/>
    <col min="8193" max="8193" width="36.7109375" style="35" customWidth="1"/>
    <col min="8194" max="8203" width="11.28515625" style="35" customWidth="1"/>
    <col min="8204" max="8205" width="14.7109375" style="35" customWidth="1"/>
    <col min="8206" max="8207" width="10.42578125" style="35" customWidth="1"/>
    <col min="8208" max="8448" width="11.42578125" style="35"/>
    <col min="8449" max="8449" width="36.7109375" style="35" customWidth="1"/>
    <col min="8450" max="8459" width="11.28515625" style="35" customWidth="1"/>
    <col min="8460" max="8461" width="14.7109375" style="35" customWidth="1"/>
    <col min="8462" max="8463" width="10.42578125" style="35" customWidth="1"/>
    <col min="8464" max="8704" width="11.42578125" style="35"/>
    <col min="8705" max="8705" width="36.7109375" style="35" customWidth="1"/>
    <col min="8706" max="8715" width="11.28515625" style="35" customWidth="1"/>
    <col min="8716" max="8717" width="14.7109375" style="35" customWidth="1"/>
    <col min="8718" max="8719" width="10.42578125" style="35" customWidth="1"/>
    <col min="8720" max="8960" width="11.42578125" style="35"/>
    <col min="8961" max="8961" width="36.7109375" style="35" customWidth="1"/>
    <col min="8962" max="8971" width="11.28515625" style="35" customWidth="1"/>
    <col min="8972" max="8973" width="14.7109375" style="35" customWidth="1"/>
    <col min="8974" max="8975" width="10.42578125" style="35" customWidth="1"/>
    <col min="8976" max="9216" width="11.42578125" style="35"/>
    <col min="9217" max="9217" width="36.7109375" style="35" customWidth="1"/>
    <col min="9218" max="9227" width="11.28515625" style="35" customWidth="1"/>
    <col min="9228" max="9229" width="14.7109375" style="35" customWidth="1"/>
    <col min="9230" max="9231" width="10.42578125" style="35" customWidth="1"/>
    <col min="9232" max="9472" width="11.42578125" style="35"/>
    <col min="9473" max="9473" width="36.7109375" style="35" customWidth="1"/>
    <col min="9474" max="9483" width="11.28515625" style="35" customWidth="1"/>
    <col min="9484" max="9485" width="14.7109375" style="35" customWidth="1"/>
    <col min="9486" max="9487" width="10.42578125" style="35" customWidth="1"/>
    <col min="9488" max="9728" width="11.42578125" style="35"/>
    <col min="9729" max="9729" width="36.7109375" style="35" customWidth="1"/>
    <col min="9730" max="9739" width="11.28515625" style="35" customWidth="1"/>
    <col min="9740" max="9741" width="14.7109375" style="35" customWidth="1"/>
    <col min="9742" max="9743" width="10.42578125" style="35" customWidth="1"/>
    <col min="9744" max="9984" width="11.42578125" style="35"/>
    <col min="9985" max="9985" width="36.7109375" style="35" customWidth="1"/>
    <col min="9986" max="9995" width="11.28515625" style="35" customWidth="1"/>
    <col min="9996" max="9997" width="14.7109375" style="35" customWidth="1"/>
    <col min="9998" max="9999" width="10.42578125" style="35" customWidth="1"/>
    <col min="10000" max="10240" width="11.42578125" style="35"/>
    <col min="10241" max="10241" width="36.7109375" style="35" customWidth="1"/>
    <col min="10242" max="10251" width="11.28515625" style="35" customWidth="1"/>
    <col min="10252" max="10253" width="14.7109375" style="35" customWidth="1"/>
    <col min="10254" max="10255" width="10.42578125" style="35" customWidth="1"/>
    <col min="10256" max="10496" width="11.42578125" style="35"/>
    <col min="10497" max="10497" width="36.7109375" style="35" customWidth="1"/>
    <col min="10498" max="10507" width="11.28515625" style="35" customWidth="1"/>
    <col min="10508" max="10509" width="14.7109375" style="35" customWidth="1"/>
    <col min="10510" max="10511" width="10.42578125" style="35" customWidth="1"/>
    <col min="10512" max="10752" width="11.42578125" style="35"/>
    <col min="10753" max="10753" width="36.7109375" style="35" customWidth="1"/>
    <col min="10754" max="10763" width="11.28515625" style="35" customWidth="1"/>
    <col min="10764" max="10765" width="14.7109375" style="35" customWidth="1"/>
    <col min="10766" max="10767" width="10.42578125" style="35" customWidth="1"/>
    <col min="10768" max="11008" width="11.42578125" style="35"/>
    <col min="11009" max="11009" width="36.7109375" style="35" customWidth="1"/>
    <col min="11010" max="11019" width="11.28515625" style="35" customWidth="1"/>
    <col min="11020" max="11021" width="14.7109375" style="35" customWidth="1"/>
    <col min="11022" max="11023" width="10.42578125" style="35" customWidth="1"/>
    <col min="11024" max="11264" width="11.42578125" style="35"/>
    <col min="11265" max="11265" width="36.7109375" style="35" customWidth="1"/>
    <col min="11266" max="11275" width="11.28515625" style="35" customWidth="1"/>
    <col min="11276" max="11277" width="14.7109375" style="35" customWidth="1"/>
    <col min="11278" max="11279" width="10.42578125" style="35" customWidth="1"/>
    <col min="11280" max="11520" width="11.42578125" style="35"/>
    <col min="11521" max="11521" width="36.7109375" style="35" customWidth="1"/>
    <col min="11522" max="11531" width="11.28515625" style="35" customWidth="1"/>
    <col min="11532" max="11533" width="14.7109375" style="35" customWidth="1"/>
    <col min="11534" max="11535" width="10.42578125" style="35" customWidth="1"/>
    <col min="11536" max="11776" width="11.42578125" style="35"/>
    <col min="11777" max="11777" width="36.7109375" style="35" customWidth="1"/>
    <col min="11778" max="11787" width="11.28515625" style="35" customWidth="1"/>
    <col min="11788" max="11789" width="14.7109375" style="35" customWidth="1"/>
    <col min="11790" max="11791" width="10.42578125" style="35" customWidth="1"/>
    <col min="11792" max="12032" width="11.42578125" style="35"/>
    <col min="12033" max="12033" width="36.7109375" style="35" customWidth="1"/>
    <col min="12034" max="12043" width="11.28515625" style="35" customWidth="1"/>
    <col min="12044" max="12045" width="14.7109375" style="35" customWidth="1"/>
    <col min="12046" max="12047" width="10.42578125" style="35" customWidth="1"/>
    <col min="12048" max="12288" width="11.42578125" style="35"/>
    <col min="12289" max="12289" width="36.7109375" style="35" customWidth="1"/>
    <col min="12290" max="12299" width="11.28515625" style="35" customWidth="1"/>
    <col min="12300" max="12301" width="14.7109375" style="35" customWidth="1"/>
    <col min="12302" max="12303" width="10.42578125" style="35" customWidth="1"/>
    <col min="12304" max="12544" width="11.42578125" style="35"/>
    <col min="12545" max="12545" width="36.7109375" style="35" customWidth="1"/>
    <col min="12546" max="12555" width="11.28515625" style="35" customWidth="1"/>
    <col min="12556" max="12557" width="14.7109375" style="35" customWidth="1"/>
    <col min="12558" max="12559" width="10.42578125" style="35" customWidth="1"/>
    <col min="12560" max="12800" width="11.42578125" style="35"/>
    <col min="12801" max="12801" width="36.7109375" style="35" customWidth="1"/>
    <col min="12802" max="12811" width="11.28515625" style="35" customWidth="1"/>
    <col min="12812" max="12813" width="14.7109375" style="35" customWidth="1"/>
    <col min="12814" max="12815" width="10.42578125" style="35" customWidth="1"/>
    <col min="12816" max="13056" width="11.42578125" style="35"/>
    <col min="13057" max="13057" width="36.7109375" style="35" customWidth="1"/>
    <col min="13058" max="13067" width="11.28515625" style="35" customWidth="1"/>
    <col min="13068" max="13069" width="14.7109375" style="35" customWidth="1"/>
    <col min="13070" max="13071" width="10.42578125" style="35" customWidth="1"/>
    <col min="13072" max="13312" width="11.42578125" style="35"/>
    <col min="13313" max="13313" width="36.7109375" style="35" customWidth="1"/>
    <col min="13314" max="13323" width="11.28515625" style="35" customWidth="1"/>
    <col min="13324" max="13325" width="14.7109375" style="35" customWidth="1"/>
    <col min="13326" max="13327" width="10.42578125" style="35" customWidth="1"/>
    <col min="13328" max="13568" width="11.42578125" style="35"/>
    <col min="13569" max="13569" width="36.7109375" style="35" customWidth="1"/>
    <col min="13570" max="13579" width="11.28515625" style="35" customWidth="1"/>
    <col min="13580" max="13581" width="14.7109375" style="35" customWidth="1"/>
    <col min="13582" max="13583" width="10.42578125" style="35" customWidth="1"/>
    <col min="13584" max="13824" width="11.42578125" style="35"/>
    <col min="13825" max="13825" width="36.7109375" style="35" customWidth="1"/>
    <col min="13826" max="13835" width="11.28515625" style="35" customWidth="1"/>
    <col min="13836" max="13837" width="14.7109375" style="35" customWidth="1"/>
    <col min="13838" max="13839" width="10.42578125" style="35" customWidth="1"/>
    <col min="13840" max="14080" width="11.42578125" style="35"/>
    <col min="14081" max="14081" width="36.7109375" style="35" customWidth="1"/>
    <col min="14082" max="14091" width="11.28515625" style="35" customWidth="1"/>
    <col min="14092" max="14093" width="14.7109375" style="35" customWidth="1"/>
    <col min="14094" max="14095" width="10.42578125" style="35" customWidth="1"/>
    <col min="14096" max="14336" width="11.42578125" style="35"/>
    <col min="14337" max="14337" width="36.7109375" style="35" customWidth="1"/>
    <col min="14338" max="14347" width="11.28515625" style="35" customWidth="1"/>
    <col min="14348" max="14349" width="14.7109375" style="35" customWidth="1"/>
    <col min="14350" max="14351" width="10.42578125" style="35" customWidth="1"/>
    <col min="14352" max="14592" width="11.42578125" style="35"/>
    <col min="14593" max="14593" width="36.7109375" style="35" customWidth="1"/>
    <col min="14594" max="14603" width="11.28515625" style="35" customWidth="1"/>
    <col min="14604" max="14605" width="14.7109375" style="35" customWidth="1"/>
    <col min="14606" max="14607" width="10.42578125" style="35" customWidth="1"/>
    <col min="14608" max="14848" width="11.42578125" style="35"/>
    <col min="14849" max="14849" width="36.7109375" style="35" customWidth="1"/>
    <col min="14850" max="14859" width="11.28515625" style="35" customWidth="1"/>
    <col min="14860" max="14861" width="14.7109375" style="35" customWidth="1"/>
    <col min="14862" max="14863" width="10.42578125" style="35" customWidth="1"/>
    <col min="14864" max="15104" width="11.42578125" style="35"/>
    <col min="15105" max="15105" width="36.7109375" style="35" customWidth="1"/>
    <col min="15106" max="15115" width="11.28515625" style="35" customWidth="1"/>
    <col min="15116" max="15117" width="14.7109375" style="35" customWidth="1"/>
    <col min="15118" max="15119" width="10.42578125" style="35" customWidth="1"/>
    <col min="15120" max="15360" width="11.42578125" style="35"/>
    <col min="15361" max="15361" width="36.7109375" style="35" customWidth="1"/>
    <col min="15362" max="15371" width="11.28515625" style="35" customWidth="1"/>
    <col min="15372" max="15373" width="14.7109375" style="35" customWidth="1"/>
    <col min="15374" max="15375" width="10.42578125" style="35" customWidth="1"/>
    <col min="15376" max="15616" width="11.42578125" style="35"/>
    <col min="15617" max="15617" width="36.7109375" style="35" customWidth="1"/>
    <col min="15618" max="15627" width="11.28515625" style="35" customWidth="1"/>
    <col min="15628" max="15629" width="14.7109375" style="35" customWidth="1"/>
    <col min="15630" max="15631" width="10.42578125" style="35" customWidth="1"/>
    <col min="15632" max="15872" width="11.42578125" style="35"/>
    <col min="15873" max="15873" width="36.7109375" style="35" customWidth="1"/>
    <col min="15874" max="15883" width="11.28515625" style="35" customWidth="1"/>
    <col min="15884" max="15885" width="14.7109375" style="35" customWidth="1"/>
    <col min="15886" max="15887" width="10.42578125" style="35" customWidth="1"/>
    <col min="15888" max="16128" width="11.42578125" style="35"/>
    <col min="16129" max="16129" width="36.7109375" style="35" customWidth="1"/>
    <col min="16130" max="16139" width="11.28515625" style="35" customWidth="1"/>
    <col min="16140" max="16141" width="14.7109375" style="35" customWidth="1"/>
    <col min="16142" max="16143" width="10.42578125" style="35" customWidth="1"/>
    <col min="16144" max="16384" width="11.42578125" style="35"/>
  </cols>
  <sheetData>
    <row r="1" spans="1:13" ht="24.95" customHeight="1" x14ac:dyDescent="0.25">
      <c r="A1" s="183" t="s">
        <v>394</v>
      </c>
      <c r="B1" s="18"/>
      <c r="C1" s="18"/>
      <c r="D1" s="55"/>
      <c r="E1" s="55"/>
      <c r="F1" s="55"/>
      <c r="G1" s="55"/>
      <c r="H1" s="55"/>
      <c r="I1" s="55"/>
      <c r="J1" s="55"/>
      <c r="K1" s="55"/>
    </row>
    <row r="2" spans="1:13" ht="24.95" customHeight="1" thickBot="1" x14ac:dyDescent="0.3">
      <c r="A2" s="145" t="s">
        <v>395</v>
      </c>
      <c r="B2" s="60"/>
      <c r="C2" s="60"/>
      <c r="D2" s="60"/>
      <c r="E2" s="60"/>
      <c r="F2" s="60"/>
      <c r="G2" s="60"/>
      <c r="H2" s="60"/>
      <c r="I2" s="60"/>
      <c r="J2" s="60"/>
      <c r="K2" s="60"/>
      <c r="L2" s="55"/>
      <c r="M2" s="55"/>
    </row>
    <row r="3" spans="1:13" ht="20.100000000000001" customHeight="1" x14ac:dyDescent="0.25">
      <c r="A3" s="1487" t="s">
        <v>203</v>
      </c>
      <c r="B3" s="1483" t="s">
        <v>204</v>
      </c>
      <c r="C3" s="1484"/>
      <c r="D3" s="1484"/>
      <c r="E3" s="1484"/>
      <c r="F3" s="1484"/>
      <c r="G3" s="1484"/>
      <c r="H3" s="1484"/>
      <c r="I3" s="1484"/>
      <c r="J3" s="1484"/>
      <c r="K3" s="1484"/>
      <c r="L3" s="55"/>
      <c r="M3" s="55"/>
    </row>
    <row r="4" spans="1:13" ht="20.100000000000001" customHeight="1" x14ac:dyDescent="0.25">
      <c r="A4" s="1488"/>
      <c r="B4" s="1485" t="s">
        <v>205</v>
      </c>
      <c r="C4" s="1485"/>
      <c r="D4" s="1485" t="s">
        <v>206</v>
      </c>
      <c r="E4" s="1485"/>
      <c r="F4" s="1485"/>
      <c r="G4" s="1485"/>
      <c r="H4" s="1485"/>
      <c r="I4" s="1485"/>
      <c r="J4" s="1485"/>
      <c r="K4" s="1486"/>
      <c r="L4" s="55"/>
      <c r="M4" s="55"/>
    </row>
    <row r="5" spans="1:13" ht="20.100000000000001" customHeight="1" x14ac:dyDescent="0.25">
      <c r="A5" s="1488"/>
      <c r="B5" s="1485"/>
      <c r="C5" s="1485"/>
      <c r="D5" s="19" t="s">
        <v>207</v>
      </c>
      <c r="E5" s="19"/>
      <c r="F5" s="19" t="s">
        <v>208</v>
      </c>
      <c r="G5" s="19"/>
      <c r="H5" s="19" t="s">
        <v>209</v>
      </c>
      <c r="I5" s="19"/>
      <c r="J5" s="19" t="s">
        <v>210</v>
      </c>
      <c r="K5" s="84"/>
      <c r="L5" s="55"/>
    </row>
    <row r="6" spans="1:13" ht="20.100000000000001" customHeight="1" x14ac:dyDescent="0.25">
      <c r="A6" s="1489"/>
      <c r="B6" s="23">
        <v>2011</v>
      </c>
      <c r="C6" s="23">
        <v>2012</v>
      </c>
      <c r="D6" s="23">
        <v>2011</v>
      </c>
      <c r="E6" s="23">
        <v>2012</v>
      </c>
      <c r="F6" s="23">
        <v>2011</v>
      </c>
      <c r="G6" s="23">
        <v>2012</v>
      </c>
      <c r="H6" s="23">
        <v>2011</v>
      </c>
      <c r="I6" s="23">
        <v>2012</v>
      </c>
      <c r="J6" s="23">
        <v>2011</v>
      </c>
      <c r="K6" s="24">
        <v>2012</v>
      </c>
      <c r="L6" s="55"/>
    </row>
    <row r="7" spans="1:13" ht="20.100000000000001" customHeight="1" x14ac:dyDescent="0.25">
      <c r="A7" s="26" t="s">
        <v>310</v>
      </c>
      <c r="B7" s="27">
        <v>56166</v>
      </c>
      <c r="C7" s="27">
        <v>40749</v>
      </c>
      <c r="D7" s="27">
        <v>6017</v>
      </c>
      <c r="E7" s="27">
        <v>3512</v>
      </c>
      <c r="F7" s="27">
        <v>1024</v>
      </c>
      <c r="G7" s="27">
        <v>1691</v>
      </c>
      <c r="H7" s="445">
        <v>29594</v>
      </c>
      <c r="I7" s="445">
        <v>20291</v>
      </c>
      <c r="J7" s="27">
        <v>19531</v>
      </c>
      <c r="K7" s="27">
        <v>15255</v>
      </c>
    </row>
    <row r="8" spans="1:13" s="30" customFormat="1" ht="20.100000000000001" customHeight="1" x14ac:dyDescent="0.25">
      <c r="A8" s="30" t="s">
        <v>212</v>
      </c>
      <c r="B8" s="89">
        <v>51</v>
      </c>
      <c r="C8" s="89">
        <v>44</v>
      </c>
      <c r="D8" s="89">
        <v>0</v>
      </c>
      <c r="E8" s="89">
        <v>0</v>
      </c>
      <c r="F8" s="89">
        <v>0</v>
      </c>
      <c r="G8" s="89">
        <v>4</v>
      </c>
      <c r="H8" s="89">
        <v>23</v>
      </c>
      <c r="I8" s="89">
        <v>7</v>
      </c>
      <c r="J8" s="89">
        <v>28</v>
      </c>
      <c r="K8" s="89">
        <v>33</v>
      </c>
    </row>
    <row r="9" spans="1:13" ht="20.100000000000001" customHeight="1" x14ac:dyDescent="0.25">
      <c r="A9" s="35" t="s">
        <v>213</v>
      </c>
      <c r="B9" s="83">
        <v>22</v>
      </c>
      <c r="C9" s="83">
        <v>21</v>
      </c>
      <c r="D9" s="83">
        <v>0</v>
      </c>
      <c r="E9" s="83">
        <v>0</v>
      </c>
      <c r="F9" s="83">
        <v>0</v>
      </c>
      <c r="G9" s="83">
        <v>4</v>
      </c>
      <c r="H9" s="82">
        <v>10</v>
      </c>
      <c r="I9" s="82">
        <v>3</v>
      </c>
      <c r="J9" s="83">
        <v>12</v>
      </c>
      <c r="K9" s="83">
        <v>14</v>
      </c>
    </row>
    <row r="10" spans="1:13" ht="20.100000000000001" customHeight="1" x14ac:dyDescent="0.25">
      <c r="A10" s="35" t="s">
        <v>214</v>
      </c>
      <c r="B10" s="83">
        <v>1</v>
      </c>
      <c r="C10" s="83">
        <v>0</v>
      </c>
      <c r="D10" s="83">
        <v>0</v>
      </c>
      <c r="E10" s="83">
        <v>0</v>
      </c>
      <c r="F10" s="83">
        <v>0</v>
      </c>
      <c r="G10" s="83">
        <v>0</v>
      </c>
      <c r="H10" s="82">
        <v>1</v>
      </c>
      <c r="I10" s="82">
        <v>0</v>
      </c>
      <c r="J10" s="83">
        <v>0</v>
      </c>
      <c r="K10" s="83">
        <v>0</v>
      </c>
    </row>
    <row r="11" spans="1:13" ht="20.100000000000001" customHeight="1" x14ac:dyDescent="0.25">
      <c r="A11" s="35" t="s">
        <v>215</v>
      </c>
      <c r="B11" s="83">
        <v>0</v>
      </c>
      <c r="C11" s="83">
        <v>0</v>
      </c>
      <c r="D11" s="83">
        <v>0</v>
      </c>
      <c r="E11" s="83">
        <v>0</v>
      </c>
      <c r="F11" s="83">
        <v>0</v>
      </c>
      <c r="G11" s="83">
        <v>0</v>
      </c>
      <c r="H11" s="82">
        <v>0</v>
      </c>
      <c r="I11" s="82">
        <v>0</v>
      </c>
      <c r="J11" s="83">
        <v>0</v>
      </c>
      <c r="K11" s="83">
        <v>0</v>
      </c>
    </row>
    <row r="12" spans="1:13" ht="20.100000000000001" customHeight="1" x14ac:dyDescent="0.25">
      <c r="A12" s="35" t="s">
        <v>216</v>
      </c>
      <c r="B12" s="83">
        <v>4</v>
      </c>
      <c r="C12" s="83">
        <v>1</v>
      </c>
      <c r="D12" s="83">
        <v>0</v>
      </c>
      <c r="E12" s="83">
        <v>0</v>
      </c>
      <c r="F12" s="83">
        <v>0</v>
      </c>
      <c r="G12" s="83">
        <v>0</v>
      </c>
      <c r="H12" s="82">
        <v>4</v>
      </c>
      <c r="I12" s="82">
        <v>1</v>
      </c>
      <c r="J12" s="83">
        <v>0</v>
      </c>
      <c r="K12" s="83">
        <v>0</v>
      </c>
    </row>
    <row r="13" spans="1:13" ht="20.100000000000001" customHeight="1" x14ac:dyDescent="0.25">
      <c r="A13" s="35" t="s">
        <v>217</v>
      </c>
      <c r="B13" s="83">
        <v>24</v>
      </c>
      <c r="C13" s="83">
        <v>22</v>
      </c>
      <c r="D13" s="83">
        <v>0</v>
      </c>
      <c r="E13" s="83">
        <v>0</v>
      </c>
      <c r="F13" s="83">
        <v>0</v>
      </c>
      <c r="G13" s="83">
        <v>0</v>
      </c>
      <c r="H13" s="82">
        <v>8</v>
      </c>
      <c r="I13" s="82">
        <v>3</v>
      </c>
      <c r="J13" s="83">
        <v>16</v>
      </c>
      <c r="K13" s="83">
        <v>19</v>
      </c>
    </row>
    <row r="14" spans="1:13" s="30" customFormat="1" ht="20.100000000000001" customHeight="1" x14ac:dyDescent="0.25">
      <c r="A14" s="30" t="s">
        <v>218</v>
      </c>
      <c r="B14" s="89">
        <v>181</v>
      </c>
      <c r="C14" s="89">
        <v>113</v>
      </c>
      <c r="D14" s="89">
        <v>7</v>
      </c>
      <c r="E14" s="89">
        <v>10</v>
      </c>
      <c r="F14" s="89">
        <v>0</v>
      </c>
      <c r="G14" s="89">
        <v>2</v>
      </c>
      <c r="H14" s="89">
        <v>116</v>
      </c>
      <c r="I14" s="89">
        <v>36</v>
      </c>
      <c r="J14" s="89">
        <v>58</v>
      </c>
      <c r="K14" s="89">
        <v>65</v>
      </c>
    </row>
    <row r="15" spans="1:13" ht="20.100000000000001" customHeight="1" x14ac:dyDescent="0.25">
      <c r="A15" s="35" t="s">
        <v>219</v>
      </c>
      <c r="B15" s="83">
        <v>27</v>
      </c>
      <c r="C15" s="83">
        <v>8</v>
      </c>
      <c r="D15" s="83">
        <v>0</v>
      </c>
      <c r="E15" s="83">
        <v>0</v>
      </c>
      <c r="F15" s="83">
        <v>0</v>
      </c>
      <c r="G15" s="83">
        <v>0</v>
      </c>
      <c r="H15" s="82">
        <v>23</v>
      </c>
      <c r="I15" s="82">
        <v>2</v>
      </c>
      <c r="J15" s="83">
        <v>4</v>
      </c>
      <c r="K15" s="83">
        <v>6</v>
      </c>
    </row>
    <row r="16" spans="1:13" ht="20.100000000000001" customHeight="1" x14ac:dyDescent="0.25">
      <c r="A16" s="35" t="s">
        <v>220</v>
      </c>
      <c r="B16" s="83">
        <v>21</v>
      </c>
      <c r="C16" s="83">
        <v>10</v>
      </c>
      <c r="D16" s="83">
        <v>2</v>
      </c>
      <c r="E16" s="83">
        <v>4</v>
      </c>
      <c r="F16" s="83">
        <v>0</v>
      </c>
      <c r="G16" s="83">
        <v>0</v>
      </c>
      <c r="H16" s="82">
        <v>19</v>
      </c>
      <c r="I16" s="82">
        <v>6</v>
      </c>
      <c r="J16" s="83">
        <v>0</v>
      </c>
      <c r="K16" s="83">
        <v>0</v>
      </c>
    </row>
    <row r="17" spans="1:11" ht="20.100000000000001" customHeight="1" x14ac:dyDescent="0.25">
      <c r="A17" s="35" t="s">
        <v>221</v>
      </c>
      <c r="B17" s="83">
        <v>4</v>
      </c>
      <c r="C17" s="83">
        <v>3</v>
      </c>
      <c r="D17" s="83">
        <v>0</v>
      </c>
      <c r="E17" s="83">
        <v>0</v>
      </c>
      <c r="F17" s="83">
        <v>0</v>
      </c>
      <c r="G17" s="83">
        <v>0</v>
      </c>
      <c r="H17" s="82">
        <v>4</v>
      </c>
      <c r="I17" s="82">
        <v>3</v>
      </c>
      <c r="J17" s="83">
        <v>0</v>
      </c>
      <c r="K17" s="83">
        <v>0</v>
      </c>
    </row>
    <row r="18" spans="1:11" ht="20.100000000000001" customHeight="1" x14ac:dyDescent="0.25">
      <c r="A18" s="35" t="s">
        <v>222</v>
      </c>
      <c r="B18" s="83">
        <v>7</v>
      </c>
      <c r="C18" s="83">
        <v>2</v>
      </c>
      <c r="D18" s="83">
        <v>1</v>
      </c>
      <c r="E18" s="83">
        <v>0</v>
      </c>
      <c r="F18" s="83">
        <v>0</v>
      </c>
      <c r="G18" s="83">
        <v>0</v>
      </c>
      <c r="H18" s="82">
        <v>2</v>
      </c>
      <c r="I18" s="82">
        <v>0</v>
      </c>
      <c r="J18" s="83">
        <v>4</v>
      </c>
      <c r="K18" s="83">
        <v>2</v>
      </c>
    </row>
    <row r="19" spans="1:11" ht="20.100000000000001" customHeight="1" x14ac:dyDescent="0.25">
      <c r="A19" s="35" t="s">
        <v>223</v>
      </c>
      <c r="B19" s="83">
        <v>122</v>
      </c>
      <c r="C19" s="83">
        <v>90</v>
      </c>
      <c r="D19" s="83">
        <v>4</v>
      </c>
      <c r="E19" s="83">
        <v>6</v>
      </c>
      <c r="F19" s="83">
        <v>0</v>
      </c>
      <c r="G19" s="83">
        <v>2</v>
      </c>
      <c r="H19" s="82">
        <v>68</v>
      </c>
      <c r="I19" s="82">
        <v>25</v>
      </c>
      <c r="J19" s="83">
        <v>50</v>
      </c>
      <c r="K19" s="83">
        <v>57</v>
      </c>
    </row>
    <row r="20" spans="1:11" s="30" customFormat="1" ht="20.100000000000001" customHeight="1" x14ac:dyDescent="0.25">
      <c r="A20" s="30" t="s">
        <v>224</v>
      </c>
      <c r="B20" s="89">
        <v>5187</v>
      </c>
      <c r="C20" s="89">
        <v>2744</v>
      </c>
      <c r="D20" s="89">
        <v>110</v>
      </c>
      <c r="E20" s="89">
        <v>95</v>
      </c>
      <c r="F20" s="89">
        <v>6</v>
      </c>
      <c r="G20" s="89">
        <v>194</v>
      </c>
      <c r="H20" s="89">
        <v>248</v>
      </c>
      <c r="I20" s="89">
        <v>123</v>
      </c>
      <c r="J20" s="89">
        <v>4823</v>
      </c>
      <c r="K20" s="89">
        <v>2332</v>
      </c>
    </row>
    <row r="21" spans="1:11" ht="20.100000000000001" customHeight="1" x14ac:dyDescent="0.25">
      <c r="A21" s="35" t="s">
        <v>225</v>
      </c>
      <c r="B21" s="83">
        <v>1069</v>
      </c>
      <c r="C21" s="83">
        <v>515</v>
      </c>
      <c r="D21" s="83">
        <v>7</v>
      </c>
      <c r="E21" s="83">
        <v>4</v>
      </c>
      <c r="F21" s="83">
        <v>0</v>
      </c>
      <c r="G21" s="83">
        <v>34</v>
      </c>
      <c r="H21" s="82">
        <v>63</v>
      </c>
      <c r="I21" s="82">
        <v>20</v>
      </c>
      <c r="J21" s="83">
        <v>999</v>
      </c>
      <c r="K21" s="83">
        <v>457</v>
      </c>
    </row>
    <row r="22" spans="1:11" ht="20.100000000000001" customHeight="1" x14ac:dyDescent="0.25">
      <c r="A22" s="35" t="s">
        <v>227</v>
      </c>
      <c r="B22" s="83">
        <v>4054</v>
      </c>
      <c r="C22" s="83">
        <v>2188</v>
      </c>
      <c r="D22" s="83">
        <v>102</v>
      </c>
      <c r="E22" s="83">
        <v>73</v>
      </c>
      <c r="F22" s="83">
        <v>6</v>
      </c>
      <c r="G22" s="83">
        <v>155</v>
      </c>
      <c r="H22" s="82">
        <v>158</v>
      </c>
      <c r="I22" s="82">
        <v>90</v>
      </c>
      <c r="J22" s="83">
        <v>3788</v>
      </c>
      <c r="K22" s="83">
        <v>1870</v>
      </c>
    </row>
    <row r="23" spans="1:11" ht="20.100000000000001" customHeight="1" x14ac:dyDescent="0.25">
      <c r="A23" s="35" t="s">
        <v>228</v>
      </c>
      <c r="B23" s="83">
        <v>64</v>
      </c>
      <c r="C23" s="83">
        <v>41</v>
      </c>
      <c r="D23" s="83">
        <v>1</v>
      </c>
      <c r="E23" s="83">
        <v>18</v>
      </c>
      <c r="F23" s="83">
        <v>0</v>
      </c>
      <c r="G23" s="83">
        <v>5</v>
      </c>
      <c r="H23" s="82">
        <v>27</v>
      </c>
      <c r="I23" s="82">
        <v>13</v>
      </c>
      <c r="J23" s="83">
        <v>36</v>
      </c>
      <c r="K23" s="83">
        <v>5</v>
      </c>
    </row>
    <row r="24" spans="1:11" s="30" customFormat="1" ht="20.100000000000001" customHeight="1" x14ac:dyDescent="0.25">
      <c r="A24" s="30" t="s">
        <v>229</v>
      </c>
      <c r="B24" s="89">
        <v>41590</v>
      </c>
      <c r="C24" s="89">
        <v>31951</v>
      </c>
      <c r="D24" s="89">
        <v>2228</v>
      </c>
      <c r="E24" s="89">
        <v>1941</v>
      </c>
      <c r="F24" s="89">
        <v>262</v>
      </c>
      <c r="G24" s="89">
        <v>293</v>
      </c>
      <c r="H24" s="89">
        <v>27202</v>
      </c>
      <c r="I24" s="89">
        <v>19039</v>
      </c>
      <c r="J24" s="89">
        <v>11898</v>
      </c>
      <c r="K24" s="89">
        <v>10678</v>
      </c>
    </row>
    <row r="25" spans="1:11" ht="20.100000000000001" customHeight="1" x14ac:dyDescent="0.25">
      <c r="A25" s="35" t="s">
        <v>230</v>
      </c>
      <c r="B25" s="83">
        <v>2032</v>
      </c>
      <c r="C25" s="83">
        <v>1621</v>
      </c>
      <c r="D25" s="83">
        <v>1383</v>
      </c>
      <c r="E25" s="83">
        <v>1088</v>
      </c>
      <c r="F25" s="83">
        <v>237</v>
      </c>
      <c r="G25" s="83">
        <v>231</v>
      </c>
      <c r="H25" s="82">
        <v>383</v>
      </c>
      <c r="I25" s="82">
        <v>261</v>
      </c>
      <c r="J25" s="83">
        <v>29</v>
      </c>
      <c r="K25" s="83">
        <v>41</v>
      </c>
    </row>
    <row r="26" spans="1:11" ht="20.100000000000001" customHeight="1" x14ac:dyDescent="0.25">
      <c r="A26" s="35" t="s">
        <v>231</v>
      </c>
      <c r="B26" s="83">
        <v>14706</v>
      </c>
      <c r="C26" s="83">
        <v>13416</v>
      </c>
      <c r="D26" s="83">
        <v>702</v>
      </c>
      <c r="E26" s="83">
        <v>684</v>
      </c>
      <c r="F26" s="83">
        <v>1</v>
      </c>
      <c r="G26" s="83">
        <v>1</v>
      </c>
      <c r="H26" s="82">
        <v>13975</v>
      </c>
      <c r="I26" s="82">
        <v>12708</v>
      </c>
      <c r="J26" s="83">
        <v>28</v>
      </c>
      <c r="K26" s="83">
        <v>23</v>
      </c>
    </row>
    <row r="27" spans="1:11" ht="20.100000000000001" customHeight="1" x14ac:dyDescent="0.25">
      <c r="A27" s="35" t="s">
        <v>232</v>
      </c>
      <c r="B27" s="83">
        <v>192</v>
      </c>
      <c r="C27" s="83">
        <v>203</v>
      </c>
      <c r="D27" s="83">
        <v>8</v>
      </c>
      <c r="E27" s="83">
        <v>10</v>
      </c>
      <c r="F27" s="83">
        <v>7</v>
      </c>
      <c r="G27" s="83">
        <v>19</v>
      </c>
      <c r="H27" s="82">
        <v>166</v>
      </c>
      <c r="I27" s="82">
        <v>159</v>
      </c>
      <c r="J27" s="83">
        <v>11</v>
      </c>
      <c r="K27" s="83">
        <v>15</v>
      </c>
    </row>
    <row r="28" spans="1:11" ht="20.100000000000001" customHeight="1" x14ac:dyDescent="0.25">
      <c r="A28" s="35" t="s">
        <v>233</v>
      </c>
      <c r="B28" s="83">
        <v>348</v>
      </c>
      <c r="C28" s="83">
        <v>187</v>
      </c>
      <c r="D28" s="83">
        <v>17</v>
      </c>
      <c r="E28" s="83">
        <v>15</v>
      </c>
      <c r="F28" s="83">
        <v>2</v>
      </c>
      <c r="G28" s="83">
        <v>1</v>
      </c>
      <c r="H28" s="82">
        <v>267</v>
      </c>
      <c r="I28" s="82">
        <v>128</v>
      </c>
      <c r="J28" s="83">
        <v>62</v>
      </c>
      <c r="K28" s="83">
        <v>43</v>
      </c>
    </row>
    <row r="29" spans="1:11" ht="20.100000000000001" customHeight="1" x14ac:dyDescent="0.25">
      <c r="A29" s="35" t="s">
        <v>234</v>
      </c>
      <c r="B29" s="83">
        <v>82</v>
      </c>
      <c r="C29" s="83">
        <v>41</v>
      </c>
      <c r="D29" s="83">
        <v>1</v>
      </c>
      <c r="E29" s="83">
        <v>0</v>
      </c>
      <c r="F29" s="83">
        <v>0</v>
      </c>
      <c r="G29" s="83">
        <v>5</v>
      </c>
      <c r="H29" s="82">
        <v>77</v>
      </c>
      <c r="I29" s="82">
        <v>33</v>
      </c>
      <c r="J29" s="83">
        <v>4</v>
      </c>
      <c r="K29" s="83">
        <v>3</v>
      </c>
    </row>
    <row r="30" spans="1:11" ht="20.100000000000001" customHeight="1" x14ac:dyDescent="0.25">
      <c r="A30" s="35" t="s">
        <v>235</v>
      </c>
      <c r="B30" s="83">
        <v>9404</v>
      </c>
      <c r="C30" s="83">
        <v>9215</v>
      </c>
      <c r="D30" s="83">
        <v>5</v>
      </c>
      <c r="E30" s="83">
        <v>5</v>
      </c>
      <c r="F30" s="83">
        <v>0</v>
      </c>
      <c r="G30" s="83">
        <v>0</v>
      </c>
      <c r="H30" s="82">
        <v>0</v>
      </c>
      <c r="I30" s="82">
        <v>3</v>
      </c>
      <c r="J30" s="83">
        <v>9399</v>
      </c>
      <c r="K30" s="83">
        <v>9207</v>
      </c>
    </row>
    <row r="31" spans="1:11" ht="20.100000000000001" customHeight="1" x14ac:dyDescent="0.25">
      <c r="A31" s="35" t="s">
        <v>236</v>
      </c>
      <c r="B31" s="83">
        <v>346</v>
      </c>
      <c r="C31" s="83">
        <v>115</v>
      </c>
      <c r="D31" s="83">
        <v>60</v>
      </c>
      <c r="E31" s="83">
        <v>51</v>
      </c>
      <c r="F31" s="83">
        <v>1</v>
      </c>
      <c r="G31" s="83">
        <v>9</v>
      </c>
      <c r="H31" s="82">
        <v>13</v>
      </c>
      <c r="I31" s="82">
        <v>14</v>
      </c>
      <c r="J31" s="83">
        <v>272</v>
      </c>
      <c r="K31" s="83">
        <v>41</v>
      </c>
    </row>
    <row r="32" spans="1:11" ht="20.100000000000001" customHeight="1" x14ac:dyDescent="0.25">
      <c r="A32" s="35" t="s">
        <v>237</v>
      </c>
      <c r="B32" s="83">
        <v>2689</v>
      </c>
      <c r="C32" s="83">
        <v>3906</v>
      </c>
      <c r="D32" s="83">
        <v>19</v>
      </c>
      <c r="E32" s="83">
        <v>12</v>
      </c>
      <c r="F32" s="83">
        <v>1</v>
      </c>
      <c r="G32" s="83">
        <v>4</v>
      </c>
      <c r="H32" s="82">
        <v>2425</v>
      </c>
      <c r="I32" s="82">
        <v>3616</v>
      </c>
      <c r="J32" s="83">
        <v>244</v>
      </c>
      <c r="K32" s="83">
        <v>274</v>
      </c>
    </row>
    <row r="33" spans="1:11" ht="20.100000000000001" customHeight="1" x14ac:dyDescent="0.25">
      <c r="A33" s="35" t="s">
        <v>238</v>
      </c>
      <c r="B33" s="83">
        <v>2972</v>
      </c>
      <c r="C33" s="83">
        <v>1898</v>
      </c>
      <c r="D33" s="83">
        <v>12</v>
      </c>
      <c r="E33" s="83">
        <v>5</v>
      </c>
      <c r="F33" s="83">
        <v>0</v>
      </c>
      <c r="G33" s="83">
        <v>0</v>
      </c>
      <c r="H33" s="82">
        <v>1239</v>
      </c>
      <c r="I33" s="82">
        <v>939</v>
      </c>
      <c r="J33" s="83">
        <v>1721</v>
      </c>
      <c r="K33" s="83">
        <v>954</v>
      </c>
    </row>
    <row r="34" spans="1:11" ht="20.100000000000001" customHeight="1" x14ac:dyDescent="0.25">
      <c r="A34" s="35" t="s">
        <v>239</v>
      </c>
      <c r="B34" s="83">
        <v>135</v>
      </c>
      <c r="C34" s="83">
        <v>143</v>
      </c>
      <c r="D34" s="83">
        <v>0</v>
      </c>
      <c r="E34" s="83">
        <v>54</v>
      </c>
      <c r="F34" s="83">
        <v>0</v>
      </c>
      <c r="G34" s="83">
        <v>0</v>
      </c>
      <c r="H34" s="82">
        <v>37</v>
      </c>
      <c r="I34" s="82">
        <v>19</v>
      </c>
      <c r="J34" s="83">
        <v>98</v>
      </c>
      <c r="K34" s="83">
        <v>70</v>
      </c>
    </row>
    <row r="35" spans="1:11" ht="20.100000000000001" customHeight="1" x14ac:dyDescent="0.25">
      <c r="A35" s="35" t="s">
        <v>240</v>
      </c>
      <c r="B35" s="83">
        <v>74</v>
      </c>
      <c r="C35" s="83">
        <v>59</v>
      </c>
      <c r="D35" s="83">
        <v>13</v>
      </c>
      <c r="E35" s="83">
        <v>11</v>
      </c>
      <c r="F35" s="83">
        <v>13</v>
      </c>
      <c r="G35" s="83">
        <v>22</v>
      </c>
      <c r="H35" s="82">
        <v>47</v>
      </c>
      <c r="I35" s="82">
        <v>23</v>
      </c>
      <c r="J35" s="83">
        <v>1</v>
      </c>
      <c r="K35" s="83">
        <v>3</v>
      </c>
    </row>
    <row r="36" spans="1:11" ht="20.100000000000001" customHeight="1" x14ac:dyDescent="0.25">
      <c r="A36" s="35" t="s">
        <v>241</v>
      </c>
      <c r="B36" s="83">
        <v>8610</v>
      </c>
      <c r="C36" s="83">
        <v>1147</v>
      </c>
      <c r="D36" s="83">
        <v>8</v>
      </c>
      <c r="E36" s="83">
        <v>6</v>
      </c>
      <c r="F36" s="83">
        <v>0</v>
      </c>
      <c r="G36" s="83">
        <v>1</v>
      </c>
      <c r="H36" s="82">
        <v>8573</v>
      </c>
      <c r="I36" s="82">
        <v>1136</v>
      </c>
      <c r="J36" s="83">
        <v>29</v>
      </c>
      <c r="K36" s="83">
        <v>4</v>
      </c>
    </row>
    <row r="37" spans="1:11" s="30" customFormat="1" ht="20.100000000000001" customHeight="1" x14ac:dyDescent="0.25">
      <c r="A37" s="30" t="s">
        <v>242</v>
      </c>
      <c r="B37" s="89">
        <v>641</v>
      </c>
      <c r="C37" s="89">
        <v>491</v>
      </c>
      <c r="D37" s="89">
        <v>31</v>
      </c>
      <c r="E37" s="89">
        <v>36</v>
      </c>
      <c r="F37" s="89">
        <v>175</v>
      </c>
      <c r="G37" s="89">
        <v>109</v>
      </c>
      <c r="H37" s="89">
        <v>211</v>
      </c>
      <c r="I37" s="89">
        <v>133</v>
      </c>
      <c r="J37" s="89">
        <v>224</v>
      </c>
      <c r="K37" s="89">
        <v>213</v>
      </c>
    </row>
    <row r="38" spans="1:11" ht="20.100000000000001" customHeight="1" x14ac:dyDescent="0.25">
      <c r="A38" s="35" t="s">
        <v>243</v>
      </c>
      <c r="B38" s="83">
        <v>71</v>
      </c>
      <c r="C38" s="83">
        <v>36</v>
      </c>
      <c r="D38" s="83">
        <v>4</v>
      </c>
      <c r="E38" s="83">
        <v>1</v>
      </c>
      <c r="F38" s="83">
        <v>48</v>
      </c>
      <c r="G38" s="83">
        <v>0</v>
      </c>
      <c r="H38" s="82">
        <v>7</v>
      </c>
      <c r="I38" s="82">
        <v>24</v>
      </c>
      <c r="J38" s="83">
        <v>12</v>
      </c>
      <c r="K38" s="83">
        <v>11</v>
      </c>
    </row>
    <row r="39" spans="1:11" ht="20.100000000000001" customHeight="1" x14ac:dyDescent="0.25">
      <c r="A39" s="35" t="s">
        <v>244</v>
      </c>
      <c r="B39" s="83">
        <v>87</v>
      </c>
      <c r="C39" s="83">
        <v>86</v>
      </c>
      <c r="D39" s="83">
        <v>1</v>
      </c>
      <c r="E39" s="83">
        <v>1</v>
      </c>
      <c r="F39" s="83">
        <v>43</v>
      </c>
      <c r="G39" s="83">
        <v>41</v>
      </c>
      <c r="H39" s="82">
        <v>6</v>
      </c>
      <c r="I39" s="82">
        <v>15</v>
      </c>
      <c r="J39" s="83">
        <v>37</v>
      </c>
      <c r="K39" s="83">
        <v>29</v>
      </c>
    </row>
    <row r="40" spans="1:11" ht="20.100000000000001" customHeight="1" x14ac:dyDescent="0.25">
      <c r="A40" s="35" t="s">
        <v>245</v>
      </c>
      <c r="B40" s="83">
        <v>20</v>
      </c>
      <c r="C40" s="83">
        <v>34</v>
      </c>
      <c r="D40" s="83">
        <v>5</v>
      </c>
      <c r="E40" s="83">
        <v>10</v>
      </c>
      <c r="F40" s="83">
        <v>0</v>
      </c>
      <c r="G40" s="83">
        <v>5</v>
      </c>
      <c r="H40" s="82">
        <v>5</v>
      </c>
      <c r="I40" s="82">
        <v>5</v>
      </c>
      <c r="J40" s="83">
        <v>10</v>
      </c>
      <c r="K40" s="83">
        <v>14</v>
      </c>
    </row>
    <row r="41" spans="1:11" ht="20.100000000000001" customHeight="1" x14ac:dyDescent="0.25">
      <c r="A41" s="35" t="s">
        <v>246</v>
      </c>
      <c r="B41" s="83">
        <v>137</v>
      </c>
      <c r="C41" s="83">
        <v>82</v>
      </c>
      <c r="D41" s="83">
        <v>6</v>
      </c>
      <c r="E41" s="83">
        <v>15</v>
      </c>
      <c r="F41" s="83">
        <v>3</v>
      </c>
      <c r="G41" s="83">
        <v>19</v>
      </c>
      <c r="H41" s="82">
        <v>113</v>
      </c>
      <c r="I41" s="82">
        <v>44</v>
      </c>
      <c r="J41" s="83">
        <v>15</v>
      </c>
      <c r="K41" s="83">
        <v>4</v>
      </c>
    </row>
    <row r="42" spans="1:11" ht="20.100000000000001" customHeight="1" x14ac:dyDescent="0.25">
      <c r="A42" s="35" t="s">
        <v>247</v>
      </c>
      <c r="B42" s="83">
        <v>17</v>
      </c>
      <c r="C42" s="83">
        <v>12</v>
      </c>
      <c r="D42" s="83">
        <v>6</v>
      </c>
      <c r="E42" s="83">
        <v>4</v>
      </c>
      <c r="F42" s="83">
        <v>1</v>
      </c>
      <c r="G42" s="83">
        <v>1</v>
      </c>
      <c r="H42" s="82">
        <v>10</v>
      </c>
      <c r="I42" s="82">
        <v>3</v>
      </c>
      <c r="J42" s="83">
        <v>0</v>
      </c>
      <c r="K42" s="83">
        <v>4</v>
      </c>
    </row>
    <row r="43" spans="1:11" ht="20.100000000000001" customHeight="1" x14ac:dyDescent="0.25">
      <c r="A43" s="35" t="s">
        <v>248</v>
      </c>
      <c r="B43" s="83">
        <v>309</v>
      </c>
      <c r="C43" s="83">
        <v>241</v>
      </c>
      <c r="D43" s="83">
        <v>9</v>
      </c>
      <c r="E43" s="83">
        <v>5</v>
      </c>
      <c r="F43" s="83">
        <v>80</v>
      </c>
      <c r="G43" s="83">
        <v>43</v>
      </c>
      <c r="H43" s="82">
        <v>70</v>
      </c>
      <c r="I43" s="82">
        <v>42</v>
      </c>
      <c r="J43" s="83">
        <v>150</v>
      </c>
      <c r="K43" s="83">
        <v>151</v>
      </c>
    </row>
    <row r="44" spans="1:11" s="30" customFormat="1" ht="20.100000000000001" customHeight="1" x14ac:dyDescent="0.25">
      <c r="A44" s="30" t="s">
        <v>249</v>
      </c>
      <c r="B44" s="89">
        <v>8226</v>
      </c>
      <c r="C44" s="89">
        <v>5225</v>
      </c>
      <c r="D44" s="89">
        <v>3630</v>
      </c>
      <c r="E44" s="89">
        <v>1420</v>
      </c>
      <c r="F44" s="89">
        <v>579</v>
      </c>
      <c r="G44" s="89">
        <v>1077</v>
      </c>
      <c r="H44" s="89">
        <v>1741</v>
      </c>
      <c r="I44" s="89">
        <v>925</v>
      </c>
      <c r="J44" s="89">
        <v>2276</v>
      </c>
      <c r="K44" s="89">
        <v>1803</v>
      </c>
    </row>
    <row r="45" spans="1:11" ht="20.100000000000001" customHeight="1" x14ac:dyDescent="0.25">
      <c r="A45" s="35" t="s">
        <v>250</v>
      </c>
      <c r="B45" s="83">
        <v>500</v>
      </c>
      <c r="C45" s="83">
        <v>398</v>
      </c>
      <c r="D45" s="83">
        <v>14</v>
      </c>
      <c r="E45" s="83">
        <v>25</v>
      </c>
      <c r="F45" s="83">
        <v>34</v>
      </c>
      <c r="G45" s="83">
        <v>49</v>
      </c>
      <c r="H45" s="82">
        <v>302</v>
      </c>
      <c r="I45" s="82">
        <v>232</v>
      </c>
      <c r="J45" s="83">
        <v>150</v>
      </c>
      <c r="K45" s="83">
        <v>92</v>
      </c>
    </row>
    <row r="46" spans="1:11" ht="20.100000000000001" customHeight="1" x14ac:dyDescent="0.25">
      <c r="A46" s="35" t="s">
        <v>251</v>
      </c>
      <c r="B46" s="83">
        <v>85</v>
      </c>
      <c r="C46" s="83">
        <v>52</v>
      </c>
      <c r="D46" s="83">
        <v>30</v>
      </c>
      <c r="E46" s="83">
        <v>27</v>
      </c>
      <c r="F46" s="83">
        <v>7</v>
      </c>
      <c r="G46" s="83">
        <v>3</v>
      </c>
      <c r="H46" s="82">
        <v>34</v>
      </c>
      <c r="I46" s="82">
        <v>15</v>
      </c>
      <c r="J46" s="83">
        <v>14</v>
      </c>
      <c r="K46" s="83">
        <v>7</v>
      </c>
    </row>
    <row r="47" spans="1:11" ht="20.100000000000001" customHeight="1" x14ac:dyDescent="0.25">
      <c r="A47" s="35" t="s">
        <v>252</v>
      </c>
      <c r="B47" s="83">
        <v>101</v>
      </c>
      <c r="C47" s="83">
        <v>100</v>
      </c>
      <c r="D47" s="83">
        <v>10</v>
      </c>
      <c r="E47" s="83">
        <v>6</v>
      </c>
      <c r="F47" s="83">
        <v>2</v>
      </c>
      <c r="G47" s="83">
        <v>9</v>
      </c>
      <c r="H47" s="82">
        <v>18</v>
      </c>
      <c r="I47" s="82">
        <v>8</v>
      </c>
      <c r="J47" s="83">
        <v>71</v>
      </c>
      <c r="K47" s="83">
        <v>77</v>
      </c>
    </row>
    <row r="48" spans="1:11" ht="20.100000000000001" customHeight="1" x14ac:dyDescent="0.25">
      <c r="A48" s="35" t="s">
        <v>253</v>
      </c>
      <c r="B48" s="83">
        <v>46</v>
      </c>
      <c r="C48" s="83">
        <v>16</v>
      </c>
      <c r="D48" s="83">
        <v>1</v>
      </c>
      <c r="E48" s="83">
        <v>0</v>
      </c>
      <c r="F48" s="83">
        <v>9</v>
      </c>
      <c r="G48" s="83">
        <v>1</v>
      </c>
      <c r="H48" s="82">
        <v>8</v>
      </c>
      <c r="I48" s="82">
        <v>7</v>
      </c>
      <c r="J48" s="83">
        <v>28</v>
      </c>
      <c r="K48" s="83">
        <v>8</v>
      </c>
    </row>
    <row r="49" spans="1:11" ht="20.100000000000001" customHeight="1" x14ac:dyDescent="0.25">
      <c r="A49" s="35" t="s">
        <v>254</v>
      </c>
      <c r="B49" s="83">
        <v>643</v>
      </c>
      <c r="C49" s="83">
        <v>837</v>
      </c>
      <c r="D49" s="83">
        <v>13</v>
      </c>
      <c r="E49" s="83">
        <v>19</v>
      </c>
      <c r="F49" s="83">
        <v>360</v>
      </c>
      <c r="G49" s="83">
        <v>665</v>
      </c>
      <c r="H49" s="82">
        <v>219</v>
      </c>
      <c r="I49" s="82">
        <v>96</v>
      </c>
      <c r="J49" s="83">
        <v>51</v>
      </c>
      <c r="K49" s="83">
        <v>57</v>
      </c>
    </row>
    <row r="50" spans="1:11" ht="20.100000000000001" customHeight="1" x14ac:dyDescent="0.25">
      <c r="A50" s="35" t="s">
        <v>255</v>
      </c>
      <c r="B50" s="83">
        <v>16</v>
      </c>
      <c r="C50" s="83">
        <v>24</v>
      </c>
      <c r="D50" s="83">
        <v>0</v>
      </c>
      <c r="E50" s="83">
        <v>0</v>
      </c>
      <c r="F50" s="83">
        <v>0</v>
      </c>
      <c r="G50" s="83">
        <v>7</v>
      </c>
      <c r="H50" s="82">
        <v>12</v>
      </c>
      <c r="I50" s="82">
        <v>9</v>
      </c>
      <c r="J50" s="83">
        <v>4</v>
      </c>
      <c r="K50" s="83">
        <v>8</v>
      </c>
    </row>
    <row r="51" spans="1:11" ht="20.100000000000001" customHeight="1" x14ac:dyDescent="0.25">
      <c r="A51" s="35" t="s">
        <v>256</v>
      </c>
      <c r="B51" s="83">
        <v>1213</v>
      </c>
      <c r="C51" s="83">
        <v>1287</v>
      </c>
      <c r="D51" s="83">
        <v>182</v>
      </c>
      <c r="E51" s="83">
        <v>69</v>
      </c>
      <c r="F51" s="83">
        <v>44</v>
      </c>
      <c r="G51" s="83">
        <v>60</v>
      </c>
      <c r="H51" s="82">
        <v>226</v>
      </c>
      <c r="I51" s="82">
        <v>135</v>
      </c>
      <c r="J51" s="83">
        <v>761</v>
      </c>
      <c r="K51" s="83">
        <v>1023</v>
      </c>
    </row>
    <row r="52" spans="1:11" ht="20.100000000000001" customHeight="1" x14ac:dyDescent="0.25">
      <c r="A52" s="35" t="s">
        <v>257</v>
      </c>
      <c r="B52" s="83">
        <v>14</v>
      </c>
      <c r="C52" s="83">
        <v>38</v>
      </c>
      <c r="D52" s="83">
        <v>0</v>
      </c>
      <c r="E52" s="83">
        <v>0</v>
      </c>
      <c r="F52" s="83">
        <v>7</v>
      </c>
      <c r="G52" s="83">
        <v>32</v>
      </c>
      <c r="H52" s="82">
        <v>2</v>
      </c>
      <c r="I52" s="82">
        <v>1</v>
      </c>
      <c r="J52" s="83">
        <v>5</v>
      </c>
      <c r="K52" s="83">
        <v>5</v>
      </c>
    </row>
    <row r="53" spans="1:11" ht="20.100000000000001" customHeight="1" x14ac:dyDescent="0.25">
      <c r="A53" s="35" t="s">
        <v>258</v>
      </c>
      <c r="B53" s="83">
        <v>322</v>
      </c>
      <c r="C53" s="83">
        <v>204</v>
      </c>
      <c r="D53" s="83">
        <v>21</v>
      </c>
      <c r="E53" s="83">
        <v>28</v>
      </c>
      <c r="F53" s="83">
        <v>12</v>
      </c>
      <c r="G53" s="83">
        <v>6</v>
      </c>
      <c r="H53" s="82">
        <v>99</v>
      </c>
      <c r="I53" s="82">
        <v>49</v>
      </c>
      <c r="J53" s="83">
        <v>190</v>
      </c>
      <c r="K53" s="83">
        <v>121</v>
      </c>
    </row>
    <row r="54" spans="1:11" ht="20.100000000000001" customHeight="1" x14ac:dyDescent="0.25">
      <c r="A54" s="35" t="s">
        <v>259</v>
      </c>
      <c r="B54" s="83">
        <v>10</v>
      </c>
      <c r="C54" s="83">
        <v>8</v>
      </c>
      <c r="D54" s="83">
        <v>2</v>
      </c>
      <c r="E54" s="83">
        <v>0</v>
      </c>
      <c r="F54" s="83">
        <v>0</v>
      </c>
      <c r="G54" s="83">
        <v>0</v>
      </c>
      <c r="H54" s="82">
        <v>3</v>
      </c>
      <c r="I54" s="82">
        <v>4</v>
      </c>
      <c r="J54" s="83">
        <v>5</v>
      </c>
      <c r="K54" s="83">
        <v>4</v>
      </c>
    </row>
    <row r="55" spans="1:11" ht="20.100000000000001" customHeight="1" x14ac:dyDescent="0.25">
      <c r="A55" s="35" t="s">
        <v>260</v>
      </c>
      <c r="B55" s="83">
        <v>658</v>
      </c>
      <c r="C55" s="83">
        <v>234</v>
      </c>
      <c r="D55" s="83">
        <v>14</v>
      </c>
      <c r="E55" s="83">
        <v>16</v>
      </c>
      <c r="F55" s="83">
        <v>15</v>
      </c>
      <c r="G55" s="83">
        <v>45</v>
      </c>
      <c r="H55" s="82">
        <v>207</v>
      </c>
      <c r="I55" s="82">
        <v>73</v>
      </c>
      <c r="J55" s="83">
        <v>422</v>
      </c>
      <c r="K55" s="83">
        <v>100</v>
      </c>
    </row>
    <row r="56" spans="1:11" ht="20.100000000000001" customHeight="1" x14ac:dyDescent="0.25">
      <c r="A56" s="35" t="s">
        <v>261</v>
      </c>
      <c r="B56" s="83">
        <v>194</v>
      </c>
      <c r="C56" s="83">
        <v>34</v>
      </c>
      <c r="D56" s="83">
        <v>4</v>
      </c>
      <c r="E56" s="83">
        <v>3</v>
      </c>
      <c r="F56" s="83">
        <v>1</v>
      </c>
      <c r="G56" s="83">
        <v>1</v>
      </c>
      <c r="H56" s="82">
        <v>24</v>
      </c>
      <c r="I56" s="82">
        <v>15</v>
      </c>
      <c r="J56" s="83">
        <v>165</v>
      </c>
      <c r="K56" s="83">
        <v>15</v>
      </c>
    </row>
    <row r="57" spans="1:11" ht="20.100000000000001" customHeight="1" x14ac:dyDescent="0.25">
      <c r="A57" s="35" t="s">
        <v>262</v>
      </c>
      <c r="B57" s="83">
        <v>2984</v>
      </c>
      <c r="C57" s="83">
        <v>1201</v>
      </c>
      <c r="D57" s="83">
        <v>2728</v>
      </c>
      <c r="E57" s="83">
        <v>1025</v>
      </c>
      <c r="F57" s="83">
        <v>39</v>
      </c>
      <c r="G57" s="83">
        <v>62</v>
      </c>
      <c r="H57" s="82">
        <v>151</v>
      </c>
      <c r="I57" s="82">
        <v>83</v>
      </c>
      <c r="J57" s="83">
        <v>66</v>
      </c>
      <c r="K57" s="83">
        <v>31</v>
      </c>
    </row>
    <row r="58" spans="1:11" ht="20.100000000000001" customHeight="1" x14ac:dyDescent="0.25">
      <c r="A58" s="35" t="s">
        <v>263</v>
      </c>
      <c r="B58" s="83">
        <v>77</v>
      </c>
      <c r="C58" s="83">
        <v>76</v>
      </c>
      <c r="D58" s="83">
        <v>0</v>
      </c>
      <c r="E58" s="83">
        <v>2</v>
      </c>
      <c r="F58" s="83">
        <v>1</v>
      </c>
      <c r="G58" s="83">
        <v>1</v>
      </c>
      <c r="H58" s="82">
        <v>4</v>
      </c>
      <c r="I58" s="82">
        <v>6</v>
      </c>
      <c r="J58" s="83">
        <v>72</v>
      </c>
      <c r="K58" s="83">
        <v>67</v>
      </c>
    </row>
    <row r="59" spans="1:11" ht="20.100000000000001" customHeight="1" x14ac:dyDescent="0.25">
      <c r="A59" s="35" t="s">
        <v>264</v>
      </c>
      <c r="B59" s="83">
        <v>129</v>
      </c>
      <c r="C59" s="83">
        <v>48</v>
      </c>
      <c r="D59" s="83">
        <v>2</v>
      </c>
      <c r="E59" s="83">
        <v>5</v>
      </c>
      <c r="F59" s="83">
        <v>4</v>
      </c>
      <c r="G59" s="83">
        <v>1</v>
      </c>
      <c r="H59" s="82">
        <v>97</v>
      </c>
      <c r="I59" s="82">
        <v>28</v>
      </c>
      <c r="J59" s="83">
        <v>26</v>
      </c>
      <c r="K59" s="83">
        <v>14</v>
      </c>
    </row>
    <row r="60" spans="1:11" ht="20.100000000000001" customHeight="1" x14ac:dyDescent="0.25">
      <c r="A60" s="35" t="s">
        <v>265</v>
      </c>
      <c r="B60" s="83">
        <v>702</v>
      </c>
      <c r="C60" s="83">
        <v>295</v>
      </c>
      <c r="D60" s="83">
        <v>560</v>
      </c>
      <c r="E60" s="83">
        <v>125</v>
      </c>
      <c r="F60" s="83">
        <v>9</v>
      </c>
      <c r="G60" s="83">
        <v>85</v>
      </c>
      <c r="H60" s="82">
        <v>64</v>
      </c>
      <c r="I60" s="82">
        <v>42</v>
      </c>
      <c r="J60" s="83">
        <v>69</v>
      </c>
      <c r="K60" s="83">
        <v>43</v>
      </c>
    </row>
    <row r="61" spans="1:11" ht="20.100000000000001" customHeight="1" x14ac:dyDescent="0.25">
      <c r="A61" s="35" t="s">
        <v>266</v>
      </c>
      <c r="B61" s="83">
        <v>41</v>
      </c>
      <c r="C61" s="83">
        <v>14</v>
      </c>
      <c r="D61" s="83">
        <v>1</v>
      </c>
      <c r="E61" s="83">
        <v>0</v>
      </c>
      <c r="F61" s="83">
        <v>0</v>
      </c>
      <c r="G61" s="83">
        <v>3</v>
      </c>
      <c r="H61" s="82">
        <v>31</v>
      </c>
      <c r="I61" s="82">
        <v>6</v>
      </c>
      <c r="J61" s="83">
        <v>9</v>
      </c>
      <c r="K61" s="83">
        <v>5</v>
      </c>
    </row>
    <row r="62" spans="1:11" ht="20.100000000000001" customHeight="1" x14ac:dyDescent="0.25">
      <c r="A62" s="35" t="s">
        <v>267</v>
      </c>
      <c r="B62" s="83">
        <v>65</v>
      </c>
      <c r="C62" s="83">
        <v>53</v>
      </c>
      <c r="D62" s="83">
        <v>3</v>
      </c>
      <c r="E62" s="83">
        <v>29</v>
      </c>
      <c r="F62" s="83">
        <v>0</v>
      </c>
      <c r="G62" s="83">
        <v>5</v>
      </c>
      <c r="H62" s="82">
        <v>55</v>
      </c>
      <c r="I62" s="82">
        <v>13</v>
      </c>
      <c r="J62" s="83">
        <v>7</v>
      </c>
      <c r="K62" s="83">
        <v>6</v>
      </c>
    </row>
    <row r="63" spans="1:11" ht="20.100000000000001" customHeight="1" x14ac:dyDescent="0.25">
      <c r="A63" s="35" t="s">
        <v>268</v>
      </c>
      <c r="B63" s="83">
        <v>101</v>
      </c>
      <c r="C63" s="83">
        <v>42</v>
      </c>
      <c r="D63" s="83">
        <v>1</v>
      </c>
      <c r="E63" s="83">
        <v>2</v>
      </c>
      <c r="F63" s="83">
        <v>10</v>
      </c>
      <c r="G63" s="83">
        <v>2</v>
      </c>
      <c r="H63" s="82">
        <v>35</v>
      </c>
      <c r="I63" s="82">
        <v>11</v>
      </c>
      <c r="J63" s="83">
        <v>55</v>
      </c>
      <c r="K63" s="83">
        <v>27</v>
      </c>
    </row>
    <row r="64" spans="1:11" ht="20.100000000000001" customHeight="1" x14ac:dyDescent="0.25">
      <c r="A64" s="35" t="s">
        <v>269</v>
      </c>
      <c r="B64" s="83">
        <v>185</v>
      </c>
      <c r="C64" s="83">
        <v>142</v>
      </c>
      <c r="D64" s="83">
        <v>22</v>
      </c>
      <c r="E64" s="83">
        <v>26</v>
      </c>
      <c r="F64" s="83">
        <v>13</v>
      </c>
      <c r="G64" s="83">
        <v>15</v>
      </c>
      <c r="H64" s="82">
        <v>95</v>
      </c>
      <c r="I64" s="82">
        <v>55</v>
      </c>
      <c r="J64" s="83">
        <v>55</v>
      </c>
      <c r="K64" s="83">
        <v>46</v>
      </c>
    </row>
    <row r="65" spans="1:13" ht="20.100000000000001" customHeight="1" x14ac:dyDescent="0.25">
      <c r="A65" s="35" t="s">
        <v>270</v>
      </c>
      <c r="B65" s="83">
        <v>140</v>
      </c>
      <c r="C65" s="83">
        <v>122</v>
      </c>
      <c r="D65" s="83">
        <v>22</v>
      </c>
      <c r="E65" s="83">
        <v>13</v>
      </c>
      <c r="F65" s="83">
        <v>12</v>
      </c>
      <c r="G65" s="83">
        <v>25</v>
      </c>
      <c r="H65" s="82">
        <v>55</v>
      </c>
      <c r="I65" s="82">
        <v>37</v>
      </c>
      <c r="J65" s="83">
        <v>51</v>
      </c>
      <c r="K65" s="83">
        <v>47</v>
      </c>
    </row>
    <row r="66" spans="1:13" s="30" customFormat="1" ht="20.100000000000001" customHeight="1" x14ac:dyDescent="0.25">
      <c r="A66" s="30" t="s">
        <v>271</v>
      </c>
      <c r="B66" s="89">
        <v>290</v>
      </c>
      <c r="C66" s="89">
        <v>181</v>
      </c>
      <c r="D66" s="89">
        <v>11</v>
      </c>
      <c r="E66" s="89">
        <v>10</v>
      </c>
      <c r="F66" s="89">
        <v>2</v>
      </c>
      <c r="G66" s="89">
        <v>12</v>
      </c>
      <c r="H66" s="89">
        <v>53</v>
      </c>
      <c r="I66" s="89">
        <v>28</v>
      </c>
      <c r="J66" s="89">
        <v>224</v>
      </c>
      <c r="K66" s="89">
        <v>131</v>
      </c>
    </row>
    <row r="67" spans="1:13" ht="20.100000000000001" customHeight="1" x14ac:dyDescent="0.25">
      <c r="A67" s="35" t="s">
        <v>272</v>
      </c>
      <c r="B67" s="82">
        <v>233</v>
      </c>
      <c r="C67" s="82">
        <v>151</v>
      </c>
      <c r="D67" s="82">
        <v>11</v>
      </c>
      <c r="E67" s="82">
        <v>9</v>
      </c>
      <c r="F67" s="82">
        <v>0</v>
      </c>
      <c r="G67" s="82">
        <v>11</v>
      </c>
      <c r="H67" s="82">
        <v>35</v>
      </c>
      <c r="I67" s="82">
        <v>14</v>
      </c>
      <c r="J67" s="82">
        <v>187</v>
      </c>
      <c r="K67" s="82">
        <v>117</v>
      </c>
    </row>
    <row r="68" spans="1:13" ht="20.100000000000001" customHeight="1" x14ac:dyDescent="0.25">
      <c r="A68" s="35" t="s">
        <v>273</v>
      </c>
      <c r="B68" s="82">
        <v>56</v>
      </c>
      <c r="C68" s="82">
        <v>28</v>
      </c>
      <c r="D68" s="82">
        <v>0</v>
      </c>
      <c r="E68" s="82">
        <v>1</v>
      </c>
      <c r="F68" s="82">
        <v>2</v>
      </c>
      <c r="G68" s="82">
        <v>1</v>
      </c>
      <c r="H68" s="82">
        <v>18</v>
      </c>
      <c r="I68" s="82">
        <v>13</v>
      </c>
      <c r="J68" s="82">
        <v>36</v>
      </c>
      <c r="K68" s="82">
        <v>13</v>
      </c>
    </row>
    <row r="69" spans="1:13" ht="20.100000000000001" customHeight="1" x14ac:dyDescent="0.25">
      <c r="A69" s="55" t="s">
        <v>274</v>
      </c>
      <c r="B69" s="82">
        <v>1</v>
      </c>
      <c r="C69" s="82">
        <v>2</v>
      </c>
      <c r="D69" s="82">
        <v>0</v>
      </c>
      <c r="E69" s="82">
        <v>0</v>
      </c>
      <c r="F69" s="82">
        <v>0</v>
      </c>
      <c r="G69" s="82">
        <v>0</v>
      </c>
      <c r="H69" s="82">
        <v>0</v>
      </c>
      <c r="I69" s="82">
        <v>1</v>
      </c>
      <c r="J69" s="82">
        <v>1</v>
      </c>
      <c r="K69" s="82">
        <v>1</v>
      </c>
    </row>
    <row r="70" spans="1:13" s="30" customFormat="1" ht="20.100000000000001" customHeight="1" thickBot="1" x14ac:dyDescent="0.3">
      <c r="A70" s="40" t="s">
        <v>275</v>
      </c>
      <c r="B70" s="99">
        <v>0</v>
      </c>
      <c r="C70" s="99">
        <v>0</v>
      </c>
      <c r="D70" s="99">
        <v>0</v>
      </c>
      <c r="E70" s="99">
        <v>0</v>
      </c>
      <c r="F70" s="99">
        <v>0</v>
      </c>
      <c r="G70" s="99">
        <v>0</v>
      </c>
      <c r="H70" s="99">
        <v>0</v>
      </c>
      <c r="I70" s="99">
        <v>0</v>
      </c>
      <c r="J70" s="99">
        <v>0</v>
      </c>
      <c r="K70" s="99">
        <v>0</v>
      </c>
    </row>
    <row r="71" spans="1:13" s="304" customFormat="1" ht="15.95" customHeight="1" x14ac:dyDescent="0.25">
      <c r="A71" s="149" t="s">
        <v>333</v>
      </c>
      <c r="B71" s="42"/>
      <c r="C71" s="42"/>
      <c r="M71" s="305"/>
    </row>
    <row r="72" spans="1:13" ht="20.100000000000001" customHeight="1" x14ac:dyDescent="0.25">
      <c r="M72" s="509"/>
    </row>
    <row r="73" spans="1:13" ht="20.100000000000001" customHeight="1" x14ac:dyDescent="0.25">
      <c r="M73" s="55"/>
    </row>
    <row r="74" spans="1:13" ht="20.100000000000001" customHeight="1" x14ac:dyDescent="0.25">
      <c r="M74" s="55"/>
    </row>
    <row r="75" spans="1:13" ht="20.100000000000001" customHeight="1" x14ac:dyDescent="0.25">
      <c r="M75" s="55"/>
    </row>
  </sheetData>
  <mergeCells count="4">
    <mergeCell ref="A3:A6"/>
    <mergeCell ref="B3:K3"/>
    <mergeCell ref="B4:C5"/>
    <mergeCell ref="D4:K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42"/>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17" width="10.140625" style="35" customWidth="1"/>
    <col min="18" max="256" width="11.42578125" style="35"/>
    <col min="257" max="257" width="36.7109375" style="35" customWidth="1"/>
    <col min="258" max="259" width="10.28515625" style="35" customWidth="1"/>
    <col min="260" max="271" width="9" style="35" customWidth="1"/>
    <col min="272" max="273" width="10.140625" style="35" customWidth="1"/>
    <col min="274" max="512" width="11.42578125" style="35"/>
    <col min="513" max="513" width="36.7109375" style="35" customWidth="1"/>
    <col min="514" max="515" width="10.28515625" style="35" customWidth="1"/>
    <col min="516" max="527" width="9" style="35" customWidth="1"/>
    <col min="528" max="529" width="10.140625" style="35" customWidth="1"/>
    <col min="530" max="768" width="11.42578125" style="35"/>
    <col min="769" max="769" width="36.7109375" style="35" customWidth="1"/>
    <col min="770" max="771" width="10.28515625" style="35" customWidth="1"/>
    <col min="772" max="783" width="9" style="35" customWidth="1"/>
    <col min="784" max="785" width="10.140625" style="35" customWidth="1"/>
    <col min="786" max="1024" width="11.42578125" style="35"/>
    <col min="1025" max="1025" width="36.7109375" style="35" customWidth="1"/>
    <col min="1026" max="1027" width="10.28515625" style="35" customWidth="1"/>
    <col min="1028" max="1039" width="9" style="35" customWidth="1"/>
    <col min="1040" max="1041" width="10.140625" style="35" customWidth="1"/>
    <col min="1042" max="1280" width="11.42578125" style="35"/>
    <col min="1281" max="1281" width="36.7109375" style="35" customWidth="1"/>
    <col min="1282" max="1283" width="10.28515625" style="35" customWidth="1"/>
    <col min="1284" max="1295" width="9" style="35" customWidth="1"/>
    <col min="1296" max="1297" width="10.140625" style="35" customWidth="1"/>
    <col min="1298" max="1536" width="11.42578125" style="35"/>
    <col min="1537" max="1537" width="36.7109375" style="35" customWidth="1"/>
    <col min="1538" max="1539" width="10.28515625" style="35" customWidth="1"/>
    <col min="1540" max="1551" width="9" style="35" customWidth="1"/>
    <col min="1552" max="1553" width="10.140625" style="35" customWidth="1"/>
    <col min="1554" max="1792" width="11.42578125" style="35"/>
    <col min="1793" max="1793" width="36.7109375" style="35" customWidth="1"/>
    <col min="1794" max="1795" width="10.28515625" style="35" customWidth="1"/>
    <col min="1796" max="1807" width="9" style="35" customWidth="1"/>
    <col min="1808" max="1809" width="10.140625" style="35" customWidth="1"/>
    <col min="1810" max="2048" width="11.42578125" style="35"/>
    <col min="2049" max="2049" width="36.7109375" style="35" customWidth="1"/>
    <col min="2050" max="2051" width="10.28515625" style="35" customWidth="1"/>
    <col min="2052" max="2063" width="9" style="35" customWidth="1"/>
    <col min="2064" max="2065" width="10.140625" style="35" customWidth="1"/>
    <col min="2066" max="2304" width="11.42578125" style="35"/>
    <col min="2305" max="2305" width="36.7109375" style="35" customWidth="1"/>
    <col min="2306" max="2307" width="10.28515625" style="35" customWidth="1"/>
    <col min="2308" max="2319" width="9" style="35" customWidth="1"/>
    <col min="2320" max="2321" width="10.140625" style="35" customWidth="1"/>
    <col min="2322" max="2560" width="11.42578125" style="35"/>
    <col min="2561" max="2561" width="36.7109375" style="35" customWidth="1"/>
    <col min="2562" max="2563" width="10.28515625" style="35" customWidth="1"/>
    <col min="2564" max="2575" width="9" style="35" customWidth="1"/>
    <col min="2576" max="2577" width="10.140625" style="35" customWidth="1"/>
    <col min="2578" max="2816" width="11.42578125" style="35"/>
    <col min="2817" max="2817" width="36.7109375" style="35" customWidth="1"/>
    <col min="2818" max="2819" width="10.28515625" style="35" customWidth="1"/>
    <col min="2820" max="2831" width="9" style="35" customWidth="1"/>
    <col min="2832" max="2833" width="10.140625" style="35" customWidth="1"/>
    <col min="2834" max="3072" width="11.42578125" style="35"/>
    <col min="3073" max="3073" width="36.7109375" style="35" customWidth="1"/>
    <col min="3074" max="3075" width="10.28515625" style="35" customWidth="1"/>
    <col min="3076" max="3087" width="9" style="35" customWidth="1"/>
    <col min="3088" max="3089" width="10.140625" style="35" customWidth="1"/>
    <col min="3090" max="3328" width="11.42578125" style="35"/>
    <col min="3329" max="3329" width="36.7109375" style="35" customWidth="1"/>
    <col min="3330" max="3331" width="10.28515625" style="35" customWidth="1"/>
    <col min="3332" max="3343" width="9" style="35" customWidth="1"/>
    <col min="3344" max="3345" width="10.140625" style="35" customWidth="1"/>
    <col min="3346" max="3584" width="11.42578125" style="35"/>
    <col min="3585" max="3585" width="36.7109375" style="35" customWidth="1"/>
    <col min="3586" max="3587" width="10.28515625" style="35" customWidth="1"/>
    <col min="3588" max="3599" width="9" style="35" customWidth="1"/>
    <col min="3600" max="3601" width="10.140625" style="35" customWidth="1"/>
    <col min="3602" max="3840" width="11.42578125" style="35"/>
    <col min="3841" max="3841" width="36.7109375" style="35" customWidth="1"/>
    <col min="3842" max="3843" width="10.28515625" style="35" customWidth="1"/>
    <col min="3844" max="3855" width="9" style="35" customWidth="1"/>
    <col min="3856" max="3857" width="10.140625" style="35" customWidth="1"/>
    <col min="3858" max="4096" width="11.42578125" style="35"/>
    <col min="4097" max="4097" width="36.7109375" style="35" customWidth="1"/>
    <col min="4098" max="4099" width="10.28515625" style="35" customWidth="1"/>
    <col min="4100" max="4111" width="9" style="35" customWidth="1"/>
    <col min="4112" max="4113" width="10.140625" style="35" customWidth="1"/>
    <col min="4114" max="4352" width="11.42578125" style="35"/>
    <col min="4353" max="4353" width="36.7109375" style="35" customWidth="1"/>
    <col min="4354" max="4355" width="10.28515625" style="35" customWidth="1"/>
    <col min="4356" max="4367" width="9" style="35" customWidth="1"/>
    <col min="4368" max="4369" width="10.140625" style="35" customWidth="1"/>
    <col min="4370" max="4608" width="11.42578125" style="35"/>
    <col min="4609" max="4609" width="36.7109375" style="35" customWidth="1"/>
    <col min="4610" max="4611" width="10.28515625" style="35" customWidth="1"/>
    <col min="4612" max="4623" width="9" style="35" customWidth="1"/>
    <col min="4624" max="4625" width="10.140625" style="35" customWidth="1"/>
    <col min="4626" max="4864" width="11.42578125" style="35"/>
    <col min="4865" max="4865" width="36.7109375" style="35" customWidth="1"/>
    <col min="4866" max="4867" width="10.28515625" style="35" customWidth="1"/>
    <col min="4868" max="4879" width="9" style="35" customWidth="1"/>
    <col min="4880" max="4881" width="10.140625" style="35" customWidth="1"/>
    <col min="4882" max="5120" width="11.42578125" style="35"/>
    <col min="5121" max="5121" width="36.7109375" style="35" customWidth="1"/>
    <col min="5122" max="5123" width="10.28515625" style="35" customWidth="1"/>
    <col min="5124" max="5135" width="9" style="35" customWidth="1"/>
    <col min="5136" max="5137" width="10.140625" style="35" customWidth="1"/>
    <col min="5138" max="5376" width="11.42578125" style="35"/>
    <col min="5377" max="5377" width="36.7109375" style="35" customWidth="1"/>
    <col min="5378" max="5379" width="10.28515625" style="35" customWidth="1"/>
    <col min="5380" max="5391" width="9" style="35" customWidth="1"/>
    <col min="5392" max="5393" width="10.140625" style="35" customWidth="1"/>
    <col min="5394" max="5632" width="11.42578125" style="35"/>
    <col min="5633" max="5633" width="36.7109375" style="35" customWidth="1"/>
    <col min="5634" max="5635" width="10.28515625" style="35" customWidth="1"/>
    <col min="5636" max="5647" width="9" style="35" customWidth="1"/>
    <col min="5648" max="5649" width="10.140625" style="35" customWidth="1"/>
    <col min="5650" max="5888" width="11.42578125" style="35"/>
    <col min="5889" max="5889" width="36.7109375" style="35" customWidth="1"/>
    <col min="5890" max="5891" width="10.28515625" style="35" customWidth="1"/>
    <col min="5892" max="5903" width="9" style="35" customWidth="1"/>
    <col min="5904" max="5905" width="10.140625" style="35" customWidth="1"/>
    <col min="5906" max="6144" width="11.42578125" style="35"/>
    <col min="6145" max="6145" width="36.7109375" style="35" customWidth="1"/>
    <col min="6146" max="6147" width="10.28515625" style="35" customWidth="1"/>
    <col min="6148" max="6159" width="9" style="35" customWidth="1"/>
    <col min="6160" max="6161" width="10.140625" style="35" customWidth="1"/>
    <col min="6162" max="6400" width="11.42578125" style="35"/>
    <col min="6401" max="6401" width="36.7109375" style="35" customWidth="1"/>
    <col min="6402" max="6403" width="10.28515625" style="35" customWidth="1"/>
    <col min="6404" max="6415" width="9" style="35" customWidth="1"/>
    <col min="6416" max="6417" width="10.140625" style="35" customWidth="1"/>
    <col min="6418" max="6656" width="11.42578125" style="35"/>
    <col min="6657" max="6657" width="36.7109375" style="35" customWidth="1"/>
    <col min="6658" max="6659" width="10.28515625" style="35" customWidth="1"/>
    <col min="6660" max="6671" width="9" style="35" customWidth="1"/>
    <col min="6672" max="6673" width="10.140625" style="35" customWidth="1"/>
    <col min="6674" max="6912" width="11.42578125" style="35"/>
    <col min="6913" max="6913" width="36.7109375" style="35" customWidth="1"/>
    <col min="6914" max="6915" width="10.28515625" style="35" customWidth="1"/>
    <col min="6916" max="6927" width="9" style="35" customWidth="1"/>
    <col min="6928" max="6929" width="10.140625" style="35" customWidth="1"/>
    <col min="6930" max="7168" width="11.42578125" style="35"/>
    <col min="7169" max="7169" width="36.7109375" style="35" customWidth="1"/>
    <col min="7170" max="7171" width="10.28515625" style="35" customWidth="1"/>
    <col min="7172" max="7183" width="9" style="35" customWidth="1"/>
    <col min="7184" max="7185" width="10.140625" style="35" customWidth="1"/>
    <col min="7186" max="7424" width="11.42578125" style="35"/>
    <col min="7425" max="7425" width="36.7109375" style="35" customWidth="1"/>
    <col min="7426" max="7427" width="10.28515625" style="35" customWidth="1"/>
    <col min="7428" max="7439" width="9" style="35" customWidth="1"/>
    <col min="7440" max="7441" width="10.140625" style="35" customWidth="1"/>
    <col min="7442" max="7680" width="11.42578125" style="35"/>
    <col min="7681" max="7681" width="36.7109375" style="35" customWidth="1"/>
    <col min="7682" max="7683" width="10.28515625" style="35" customWidth="1"/>
    <col min="7684" max="7695" width="9" style="35" customWidth="1"/>
    <col min="7696" max="7697" width="10.140625" style="35" customWidth="1"/>
    <col min="7698" max="7936" width="11.42578125" style="35"/>
    <col min="7937" max="7937" width="36.7109375" style="35" customWidth="1"/>
    <col min="7938" max="7939" width="10.28515625" style="35" customWidth="1"/>
    <col min="7940" max="7951" width="9" style="35" customWidth="1"/>
    <col min="7952" max="7953" width="10.140625" style="35" customWidth="1"/>
    <col min="7954" max="8192" width="11.42578125" style="35"/>
    <col min="8193" max="8193" width="36.7109375" style="35" customWidth="1"/>
    <col min="8194" max="8195" width="10.28515625" style="35" customWidth="1"/>
    <col min="8196" max="8207" width="9" style="35" customWidth="1"/>
    <col min="8208" max="8209" width="10.140625" style="35" customWidth="1"/>
    <col min="8210" max="8448" width="11.42578125" style="35"/>
    <col min="8449" max="8449" width="36.7109375" style="35" customWidth="1"/>
    <col min="8450" max="8451" width="10.28515625" style="35" customWidth="1"/>
    <col min="8452" max="8463" width="9" style="35" customWidth="1"/>
    <col min="8464" max="8465" width="10.140625" style="35" customWidth="1"/>
    <col min="8466" max="8704" width="11.42578125" style="35"/>
    <col min="8705" max="8705" width="36.7109375" style="35" customWidth="1"/>
    <col min="8706" max="8707" width="10.28515625" style="35" customWidth="1"/>
    <col min="8708" max="8719" width="9" style="35" customWidth="1"/>
    <col min="8720" max="8721" width="10.140625" style="35" customWidth="1"/>
    <col min="8722" max="8960" width="11.42578125" style="35"/>
    <col min="8961" max="8961" width="36.7109375" style="35" customWidth="1"/>
    <col min="8962" max="8963" width="10.28515625" style="35" customWidth="1"/>
    <col min="8964" max="8975" width="9" style="35" customWidth="1"/>
    <col min="8976" max="8977" width="10.140625" style="35" customWidth="1"/>
    <col min="8978" max="9216" width="11.42578125" style="35"/>
    <col min="9217" max="9217" width="36.7109375" style="35" customWidth="1"/>
    <col min="9218" max="9219" width="10.28515625" style="35" customWidth="1"/>
    <col min="9220" max="9231" width="9" style="35" customWidth="1"/>
    <col min="9232" max="9233" width="10.140625" style="35" customWidth="1"/>
    <col min="9234" max="9472" width="11.42578125" style="35"/>
    <col min="9473" max="9473" width="36.7109375" style="35" customWidth="1"/>
    <col min="9474" max="9475" width="10.28515625" style="35" customWidth="1"/>
    <col min="9476" max="9487" width="9" style="35" customWidth="1"/>
    <col min="9488" max="9489" width="10.140625" style="35" customWidth="1"/>
    <col min="9490" max="9728" width="11.42578125" style="35"/>
    <col min="9729" max="9729" width="36.7109375" style="35" customWidth="1"/>
    <col min="9730" max="9731" width="10.28515625" style="35" customWidth="1"/>
    <col min="9732" max="9743" width="9" style="35" customWidth="1"/>
    <col min="9744" max="9745" width="10.140625" style="35" customWidth="1"/>
    <col min="9746" max="9984" width="11.42578125" style="35"/>
    <col min="9985" max="9985" width="36.7109375" style="35" customWidth="1"/>
    <col min="9986" max="9987" width="10.28515625" style="35" customWidth="1"/>
    <col min="9988" max="9999" width="9" style="35" customWidth="1"/>
    <col min="10000" max="10001" width="10.140625" style="35" customWidth="1"/>
    <col min="10002" max="10240" width="11.42578125" style="35"/>
    <col min="10241" max="10241" width="36.7109375" style="35" customWidth="1"/>
    <col min="10242" max="10243" width="10.28515625" style="35" customWidth="1"/>
    <col min="10244" max="10255" width="9" style="35" customWidth="1"/>
    <col min="10256" max="10257" width="10.140625" style="35" customWidth="1"/>
    <col min="10258" max="10496" width="11.42578125" style="35"/>
    <col min="10497" max="10497" width="36.7109375" style="35" customWidth="1"/>
    <col min="10498" max="10499" width="10.28515625" style="35" customWidth="1"/>
    <col min="10500" max="10511" width="9" style="35" customWidth="1"/>
    <col min="10512" max="10513" width="10.140625" style="35" customWidth="1"/>
    <col min="10514" max="10752" width="11.42578125" style="35"/>
    <col min="10753" max="10753" width="36.7109375" style="35" customWidth="1"/>
    <col min="10754" max="10755" width="10.28515625" style="35" customWidth="1"/>
    <col min="10756" max="10767" width="9" style="35" customWidth="1"/>
    <col min="10768" max="10769" width="10.140625" style="35" customWidth="1"/>
    <col min="10770" max="11008" width="11.42578125" style="35"/>
    <col min="11009" max="11009" width="36.7109375" style="35" customWidth="1"/>
    <col min="11010" max="11011" width="10.28515625" style="35" customWidth="1"/>
    <col min="11012" max="11023" width="9" style="35" customWidth="1"/>
    <col min="11024" max="11025" width="10.140625" style="35" customWidth="1"/>
    <col min="11026" max="11264" width="11.42578125" style="35"/>
    <col min="11265" max="11265" width="36.7109375" style="35" customWidth="1"/>
    <col min="11266" max="11267" width="10.28515625" style="35" customWidth="1"/>
    <col min="11268" max="11279" width="9" style="35" customWidth="1"/>
    <col min="11280" max="11281" width="10.140625" style="35" customWidth="1"/>
    <col min="11282" max="11520" width="11.42578125" style="35"/>
    <col min="11521" max="11521" width="36.7109375" style="35" customWidth="1"/>
    <col min="11522" max="11523" width="10.28515625" style="35" customWidth="1"/>
    <col min="11524" max="11535" width="9" style="35" customWidth="1"/>
    <col min="11536" max="11537" width="10.140625" style="35" customWidth="1"/>
    <col min="11538" max="11776" width="11.42578125" style="35"/>
    <col min="11777" max="11777" width="36.7109375" style="35" customWidth="1"/>
    <col min="11778" max="11779" width="10.28515625" style="35" customWidth="1"/>
    <col min="11780" max="11791" width="9" style="35" customWidth="1"/>
    <col min="11792" max="11793" width="10.140625" style="35" customWidth="1"/>
    <col min="11794" max="12032" width="11.42578125" style="35"/>
    <col min="12033" max="12033" width="36.7109375" style="35" customWidth="1"/>
    <col min="12034" max="12035" width="10.28515625" style="35" customWidth="1"/>
    <col min="12036" max="12047" width="9" style="35" customWidth="1"/>
    <col min="12048" max="12049" width="10.140625" style="35" customWidth="1"/>
    <col min="12050" max="12288" width="11.42578125" style="35"/>
    <col min="12289" max="12289" width="36.7109375" style="35" customWidth="1"/>
    <col min="12290" max="12291" width="10.28515625" style="35" customWidth="1"/>
    <col min="12292" max="12303" width="9" style="35" customWidth="1"/>
    <col min="12304" max="12305" width="10.140625" style="35" customWidth="1"/>
    <col min="12306" max="12544" width="11.42578125" style="35"/>
    <col min="12545" max="12545" width="36.7109375" style="35" customWidth="1"/>
    <col min="12546" max="12547" width="10.28515625" style="35" customWidth="1"/>
    <col min="12548" max="12559" width="9" style="35" customWidth="1"/>
    <col min="12560" max="12561" width="10.140625" style="35" customWidth="1"/>
    <col min="12562" max="12800" width="11.42578125" style="35"/>
    <col min="12801" max="12801" width="36.7109375" style="35" customWidth="1"/>
    <col min="12802" max="12803" width="10.28515625" style="35" customWidth="1"/>
    <col min="12804" max="12815" width="9" style="35" customWidth="1"/>
    <col min="12816" max="12817" width="10.140625" style="35" customWidth="1"/>
    <col min="12818" max="13056" width="11.42578125" style="35"/>
    <col min="13057" max="13057" width="36.7109375" style="35" customWidth="1"/>
    <col min="13058" max="13059" width="10.28515625" style="35" customWidth="1"/>
    <col min="13060" max="13071" width="9" style="35" customWidth="1"/>
    <col min="13072" max="13073" width="10.140625" style="35" customWidth="1"/>
    <col min="13074" max="13312" width="11.42578125" style="35"/>
    <col min="13313" max="13313" width="36.7109375" style="35" customWidth="1"/>
    <col min="13314" max="13315" width="10.28515625" style="35" customWidth="1"/>
    <col min="13316" max="13327" width="9" style="35" customWidth="1"/>
    <col min="13328" max="13329" width="10.140625" style="35" customWidth="1"/>
    <col min="13330" max="13568" width="11.42578125" style="35"/>
    <col min="13569" max="13569" width="36.7109375" style="35" customWidth="1"/>
    <col min="13570" max="13571" width="10.28515625" style="35" customWidth="1"/>
    <col min="13572" max="13583" width="9" style="35" customWidth="1"/>
    <col min="13584" max="13585" width="10.140625" style="35" customWidth="1"/>
    <col min="13586" max="13824" width="11.42578125" style="35"/>
    <col min="13825" max="13825" width="36.7109375" style="35" customWidth="1"/>
    <col min="13826" max="13827" width="10.28515625" style="35" customWidth="1"/>
    <col min="13828" max="13839" width="9" style="35" customWidth="1"/>
    <col min="13840" max="13841" width="10.140625" style="35" customWidth="1"/>
    <col min="13842" max="14080" width="11.42578125" style="35"/>
    <col min="14081" max="14081" width="36.7109375" style="35" customWidth="1"/>
    <col min="14082" max="14083" width="10.28515625" style="35" customWidth="1"/>
    <col min="14084" max="14095" width="9" style="35" customWidth="1"/>
    <col min="14096" max="14097" width="10.140625" style="35" customWidth="1"/>
    <col min="14098" max="14336" width="11.42578125" style="35"/>
    <col min="14337" max="14337" width="36.7109375" style="35" customWidth="1"/>
    <col min="14338" max="14339" width="10.28515625" style="35" customWidth="1"/>
    <col min="14340" max="14351" width="9" style="35" customWidth="1"/>
    <col min="14352" max="14353" width="10.140625" style="35" customWidth="1"/>
    <col min="14354" max="14592" width="11.42578125" style="35"/>
    <col min="14593" max="14593" width="36.7109375" style="35" customWidth="1"/>
    <col min="14594" max="14595" width="10.28515625" style="35" customWidth="1"/>
    <col min="14596" max="14607" width="9" style="35" customWidth="1"/>
    <col min="14608" max="14609" width="10.140625" style="35" customWidth="1"/>
    <col min="14610" max="14848" width="11.42578125" style="35"/>
    <col min="14849" max="14849" width="36.7109375" style="35" customWidth="1"/>
    <col min="14850" max="14851" width="10.28515625" style="35" customWidth="1"/>
    <col min="14852" max="14863" width="9" style="35" customWidth="1"/>
    <col min="14864" max="14865" width="10.140625" style="35" customWidth="1"/>
    <col min="14866" max="15104" width="11.42578125" style="35"/>
    <col min="15105" max="15105" width="36.7109375" style="35" customWidth="1"/>
    <col min="15106" max="15107" width="10.28515625" style="35" customWidth="1"/>
    <col min="15108" max="15119" width="9" style="35" customWidth="1"/>
    <col min="15120" max="15121" width="10.140625" style="35" customWidth="1"/>
    <col min="15122" max="15360" width="11.42578125" style="35"/>
    <col min="15361" max="15361" width="36.7109375" style="35" customWidth="1"/>
    <col min="15362" max="15363" width="10.28515625" style="35" customWidth="1"/>
    <col min="15364" max="15375" width="9" style="35" customWidth="1"/>
    <col min="15376" max="15377" width="10.140625" style="35" customWidth="1"/>
    <col min="15378" max="15616" width="11.42578125" style="35"/>
    <col min="15617" max="15617" width="36.7109375" style="35" customWidth="1"/>
    <col min="15618" max="15619" width="10.28515625" style="35" customWidth="1"/>
    <col min="15620" max="15631" width="9" style="35" customWidth="1"/>
    <col min="15632" max="15633" width="10.140625" style="35" customWidth="1"/>
    <col min="15634" max="15872" width="11.42578125" style="35"/>
    <col min="15873" max="15873" width="36.7109375" style="35" customWidth="1"/>
    <col min="15874" max="15875" width="10.28515625" style="35" customWidth="1"/>
    <col min="15876" max="15887" width="9" style="35" customWidth="1"/>
    <col min="15888" max="15889" width="10.140625" style="35" customWidth="1"/>
    <col min="15890" max="16128" width="11.42578125" style="35"/>
    <col min="16129" max="16129" width="36.7109375" style="35" customWidth="1"/>
    <col min="16130" max="16131" width="10.28515625" style="35" customWidth="1"/>
    <col min="16132" max="16143" width="9" style="35" customWidth="1"/>
    <col min="16144" max="16145" width="10.140625" style="35" customWidth="1"/>
    <col min="16146" max="16384" width="11.42578125" style="35"/>
  </cols>
  <sheetData>
    <row r="1" spans="1:18" s="30" customFormat="1" ht="24.95" customHeight="1" x14ac:dyDescent="0.25">
      <c r="A1" s="197" t="s">
        <v>394</v>
      </c>
      <c r="B1" s="14"/>
      <c r="C1" s="14"/>
    </row>
    <row r="2" spans="1:18" ht="24.95" customHeight="1" thickBot="1" x14ac:dyDescent="0.3">
      <c r="A2" s="146" t="s">
        <v>396</v>
      </c>
      <c r="B2" s="60"/>
      <c r="C2" s="60"/>
      <c r="D2" s="60"/>
      <c r="E2" s="60"/>
      <c r="F2" s="60"/>
      <c r="G2" s="60"/>
      <c r="H2" s="60"/>
      <c r="I2" s="60"/>
      <c r="J2" s="60"/>
      <c r="K2" s="60"/>
      <c r="L2" s="60"/>
      <c r="M2" s="60"/>
      <c r="N2" s="60"/>
      <c r="O2" s="60"/>
      <c r="P2" s="55"/>
      <c r="Q2" s="55"/>
    </row>
    <row r="3" spans="1:18" s="30" customFormat="1" ht="20.100000000000001" customHeight="1" x14ac:dyDescent="0.25">
      <c r="A3" s="1487" t="s">
        <v>203</v>
      </c>
      <c r="B3" s="1483" t="s">
        <v>204</v>
      </c>
      <c r="C3" s="1484"/>
      <c r="D3" s="1484"/>
      <c r="E3" s="1484"/>
      <c r="F3" s="1484"/>
      <c r="G3" s="1484"/>
      <c r="H3" s="1484"/>
      <c r="I3" s="1484"/>
      <c r="J3" s="1484"/>
      <c r="K3" s="1484"/>
      <c r="L3" s="1484"/>
      <c r="M3" s="1484"/>
      <c r="N3" s="1484"/>
      <c r="O3" s="1484"/>
      <c r="P3" s="53"/>
      <c r="Q3" s="53"/>
    </row>
    <row r="4" spans="1:18" s="30" customFormat="1"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c r="P4" s="53"/>
      <c r="R4" s="510"/>
    </row>
    <row r="5" spans="1:18" s="30" customFormat="1" ht="20.100000000000001" customHeight="1" x14ac:dyDescent="0.25">
      <c r="A5" s="1489"/>
      <c r="B5" s="23">
        <v>2011</v>
      </c>
      <c r="C5" s="23">
        <v>2012</v>
      </c>
      <c r="D5" s="23">
        <v>2011</v>
      </c>
      <c r="E5" s="23">
        <v>2012</v>
      </c>
      <c r="F5" s="23">
        <v>2011</v>
      </c>
      <c r="G5" s="23">
        <v>2012</v>
      </c>
      <c r="H5" s="23">
        <v>2011</v>
      </c>
      <c r="I5" s="23">
        <v>2012</v>
      </c>
      <c r="J5" s="23">
        <v>2011</v>
      </c>
      <c r="K5" s="23">
        <v>2012</v>
      </c>
      <c r="L5" s="23">
        <v>2011</v>
      </c>
      <c r="M5" s="23">
        <v>2012</v>
      </c>
      <c r="N5" s="23">
        <v>2011</v>
      </c>
      <c r="O5" s="24">
        <v>2012</v>
      </c>
      <c r="P5" s="53"/>
    </row>
    <row r="6" spans="1:18" s="30" customFormat="1" ht="20.100000000000001" customHeight="1" x14ac:dyDescent="0.25">
      <c r="A6" s="26" t="s">
        <v>310</v>
      </c>
      <c r="B6" s="27">
        <v>56166</v>
      </c>
      <c r="C6" s="27">
        <v>40749</v>
      </c>
      <c r="D6" s="27">
        <v>9003</v>
      </c>
      <c r="E6" s="27">
        <v>4800</v>
      </c>
      <c r="F6" s="27">
        <v>6405</v>
      </c>
      <c r="G6" s="27">
        <v>5564</v>
      </c>
      <c r="H6" s="27">
        <v>4413</v>
      </c>
      <c r="I6" s="27">
        <v>2729</v>
      </c>
      <c r="J6" s="27">
        <v>4135</v>
      </c>
      <c r="K6" s="27">
        <v>2287</v>
      </c>
      <c r="L6" s="27">
        <v>2795</v>
      </c>
      <c r="M6" s="27">
        <v>2130</v>
      </c>
      <c r="N6" s="27">
        <v>2854</v>
      </c>
      <c r="O6" s="27">
        <v>2645</v>
      </c>
    </row>
    <row r="7" spans="1:18" s="30" customFormat="1" ht="20.100000000000001" customHeight="1" x14ac:dyDescent="0.25">
      <c r="A7" s="30" t="s">
        <v>212</v>
      </c>
      <c r="B7" s="89">
        <v>51</v>
      </c>
      <c r="C7" s="89">
        <v>44</v>
      </c>
      <c r="D7" s="89">
        <v>16</v>
      </c>
      <c r="E7" s="89">
        <v>10</v>
      </c>
      <c r="F7" s="89">
        <v>5</v>
      </c>
      <c r="G7" s="89">
        <v>3</v>
      </c>
      <c r="H7" s="89">
        <v>4</v>
      </c>
      <c r="I7" s="89">
        <v>2</v>
      </c>
      <c r="J7" s="89">
        <v>4</v>
      </c>
      <c r="K7" s="89">
        <v>1</v>
      </c>
      <c r="L7" s="89">
        <v>1</v>
      </c>
      <c r="M7" s="89">
        <v>0</v>
      </c>
      <c r="N7" s="89">
        <v>1</v>
      </c>
      <c r="O7" s="89">
        <v>0</v>
      </c>
    </row>
    <row r="8" spans="1:18" ht="20.100000000000001" customHeight="1" x14ac:dyDescent="0.25">
      <c r="A8" s="35" t="s">
        <v>213</v>
      </c>
      <c r="B8" s="83">
        <v>22</v>
      </c>
      <c r="C8" s="83">
        <v>21</v>
      </c>
      <c r="D8" s="83">
        <v>9</v>
      </c>
      <c r="E8" s="83">
        <v>5</v>
      </c>
      <c r="F8" s="83">
        <v>2</v>
      </c>
      <c r="G8" s="83">
        <v>2</v>
      </c>
      <c r="H8" s="83">
        <v>2</v>
      </c>
      <c r="I8" s="83">
        <v>0</v>
      </c>
      <c r="J8" s="83">
        <v>0</v>
      </c>
      <c r="K8" s="83">
        <v>0</v>
      </c>
      <c r="L8" s="83">
        <v>0</v>
      </c>
      <c r="M8" s="83">
        <v>0</v>
      </c>
      <c r="N8" s="83">
        <v>0</v>
      </c>
      <c r="O8" s="83">
        <v>0</v>
      </c>
    </row>
    <row r="9" spans="1:18" ht="20.100000000000001" customHeight="1" x14ac:dyDescent="0.25">
      <c r="A9" s="35" t="s">
        <v>214</v>
      </c>
      <c r="B9" s="83">
        <v>1</v>
      </c>
      <c r="C9" s="83">
        <v>0</v>
      </c>
      <c r="D9" s="83">
        <v>0</v>
      </c>
      <c r="E9" s="83">
        <v>0</v>
      </c>
      <c r="F9" s="83">
        <v>0</v>
      </c>
      <c r="G9" s="83">
        <v>0</v>
      </c>
      <c r="H9" s="83">
        <v>0</v>
      </c>
      <c r="I9" s="83">
        <v>0</v>
      </c>
      <c r="J9" s="83">
        <v>0</v>
      </c>
      <c r="K9" s="83">
        <v>0</v>
      </c>
      <c r="L9" s="83">
        <v>0</v>
      </c>
      <c r="M9" s="83">
        <v>0</v>
      </c>
      <c r="N9" s="83">
        <v>1</v>
      </c>
      <c r="O9" s="83">
        <v>0</v>
      </c>
    </row>
    <row r="10" spans="1:18" ht="20.100000000000001" customHeight="1" x14ac:dyDescent="0.25">
      <c r="A10" s="35" t="s">
        <v>215</v>
      </c>
      <c r="B10" s="83">
        <v>0</v>
      </c>
      <c r="C10" s="83">
        <v>0</v>
      </c>
      <c r="D10" s="83">
        <v>0</v>
      </c>
      <c r="E10" s="83">
        <v>0</v>
      </c>
      <c r="F10" s="83">
        <v>0</v>
      </c>
      <c r="G10" s="83">
        <v>0</v>
      </c>
      <c r="H10" s="83">
        <v>0</v>
      </c>
      <c r="I10" s="83">
        <v>0</v>
      </c>
      <c r="J10" s="83">
        <v>0</v>
      </c>
      <c r="K10" s="83">
        <v>0</v>
      </c>
      <c r="L10" s="83">
        <v>0</v>
      </c>
      <c r="M10" s="83">
        <v>0</v>
      </c>
      <c r="N10" s="83">
        <v>0</v>
      </c>
      <c r="O10" s="83">
        <v>0</v>
      </c>
    </row>
    <row r="11" spans="1:18" ht="20.100000000000001" customHeight="1" x14ac:dyDescent="0.25">
      <c r="A11" s="35" t="s">
        <v>216</v>
      </c>
      <c r="B11" s="83">
        <v>4</v>
      </c>
      <c r="C11" s="83">
        <v>1</v>
      </c>
      <c r="D11" s="83">
        <v>0</v>
      </c>
      <c r="E11" s="83">
        <v>0</v>
      </c>
      <c r="F11" s="83">
        <v>0</v>
      </c>
      <c r="G11" s="83">
        <v>0</v>
      </c>
      <c r="H11" s="83">
        <v>0</v>
      </c>
      <c r="I11" s="83">
        <v>0</v>
      </c>
      <c r="J11" s="83">
        <v>0</v>
      </c>
      <c r="K11" s="83">
        <v>0</v>
      </c>
      <c r="L11" s="83">
        <v>1</v>
      </c>
      <c r="M11" s="83">
        <v>0</v>
      </c>
      <c r="N11" s="83">
        <v>0</v>
      </c>
      <c r="O11" s="83">
        <v>0</v>
      </c>
    </row>
    <row r="12" spans="1:18" ht="20.100000000000001" customHeight="1" x14ac:dyDescent="0.25">
      <c r="A12" s="35" t="s">
        <v>217</v>
      </c>
      <c r="B12" s="83">
        <v>24</v>
      </c>
      <c r="C12" s="83">
        <v>22</v>
      </c>
      <c r="D12" s="83">
        <v>7</v>
      </c>
      <c r="E12" s="83">
        <v>5</v>
      </c>
      <c r="F12" s="83">
        <v>3</v>
      </c>
      <c r="G12" s="83">
        <v>1</v>
      </c>
      <c r="H12" s="83">
        <v>2</v>
      </c>
      <c r="I12" s="83">
        <v>2</v>
      </c>
      <c r="J12" s="83">
        <v>4</v>
      </c>
      <c r="K12" s="83">
        <v>1</v>
      </c>
      <c r="L12" s="83">
        <v>0</v>
      </c>
      <c r="M12" s="83">
        <v>0</v>
      </c>
      <c r="N12" s="83">
        <v>0</v>
      </c>
      <c r="O12" s="83">
        <v>0</v>
      </c>
    </row>
    <row r="13" spans="1:18" s="30" customFormat="1" ht="20.100000000000001" customHeight="1" x14ac:dyDescent="0.25">
      <c r="A13" s="30" t="s">
        <v>218</v>
      </c>
      <c r="B13" s="89">
        <v>181</v>
      </c>
      <c r="C13" s="89">
        <v>113</v>
      </c>
      <c r="D13" s="89">
        <v>23</v>
      </c>
      <c r="E13" s="89">
        <v>17</v>
      </c>
      <c r="F13" s="89">
        <v>15</v>
      </c>
      <c r="G13" s="89">
        <v>6</v>
      </c>
      <c r="H13" s="89">
        <v>13</v>
      </c>
      <c r="I13" s="89">
        <v>5</v>
      </c>
      <c r="J13" s="89">
        <v>15</v>
      </c>
      <c r="K13" s="89">
        <v>4</v>
      </c>
      <c r="L13" s="89">
        <v>13</v>
      </c>
      <c r="M13" s="89">
        <v>10</v>
      </c>
      <c r="N13" s="89">
        <v>13</v>
      </c>
      <c r="O13" s="89">
        <v>14</v>
      </c>
    </row>
    <row r="14" spans="1:18" ht="20.100000000000001" customHeight="1" x14ac:dyDescent="0.25">
      <c r="A14" s="35" t="s">
        <v>219</v>
      </c>
      <c r="B14" s="83">
        <v>27</v>
      </c>
      <c r="C14" s="83">
        <v>8</v>
      </c>
      <c r="D14" s="83">
        <v>0</v>
      </c>
      <c r="E14" s="83">
        <v>0</v>
      </c>
      <c r="F14" s="83">
        <v>0</v>
      </c>
      <c r="G14" s="83">
        <v>0</v>
      </c>
      <c r="H14" s="83">
        <v>2</v>
      </c>
      <c r="I14" s="83">
        <v>1</v>
      </c>
      <c r="J14" s="83">
        <v>0</v>
      </c>
      <c r="K14" s="83">
        <v>0</v>
      </c>
      <c r="L14" s="83">
        <v>0</v>
      </c>
      <c r="M14" s="83">
        <v>2</v>
      </c>
      <c r="N14" s="83">
        <v>1</v>
      </c>
      <c r="O14" s="83">
        <v>1</v>
      </c>
    </row>
    <row r="15" spans="1:18" ht="20.100000000000001" customHeight="1" x14ac:dyDescent="0.25">
      <c r="A15" s="35" t="s">
        <v>220</v>
      </c>
      <c r="B15" s="83">
        <v>21</v>
      </c>
      <c r="C15" s="83">
        <v>10</v>
      </c>
      <c r="D15" s="83">
        <v>0</v>
      </c>
      <c r="E15" s="83">
        <v>0</v>
      </c>
      <c r="F15" s="83">
        <v>2</v>
      </c>
      <c r="G15" s="83">
        <v>0</v>
      </c>
      <c r="H15" s="83">
        <v>1</v>
      </c>
      <c r="I15" s="83">
        <v>0</v>
      </c>
      <c r="J15" s="83">
        <v>0</v>
      </c>
      <c r="K15" s="83">
        <v>2</v>
      </c>
      <c r="L15" s="83">
        <v>1</v>
      </c>
      <c r="M15" s="83">
        <v>0</v>
      </c>
      <c r="N15" s="83">
        <v>4</v>
      </c>
      <c r="O15" s="83">
        <v>1</v>
      </c>
    </row>
    <row r="16" spans="1:18" ht="20.100000000000001" customHeight="1" x14ac:dyDescent="0.25">
      <c r="A16" s="35" t="s">
        <v>221</v>
      </c>
      <c r="B16" s="83">
        <v>4</v>
      </c>
      <c r="C16" s="83">
        <v>3</v>
      </c>
      <c r="D16" s="83">
        <v>0</v>
      </c>
      <c r="E16" s="83">
        <v>0</v>
      </c>
      <c r="F16" s="83">
        <v>0</v>
      </c>
      <c r="G16" s="83">
        <v>0</v>
      </c>
      <c r="H16" s="83">
        <v>0</v>
      </c>
      <c r="I16" s="83">
        <v>0</v>
      </c>
      <c r="J16" s="83">
        <v>0</v>
      </c>
      <c r="K16" s="83">
        <v>0</v>
      </c>
      <c r="L16" s="83">
        <v>0</v>
      </c>
      <c r="M16" s="83">
        <v>0</v>
      </c>
      <c r="N16" s="83">
        <v>3</v>
      </c>
      <c r="O16" s="83">
        <v>3</v>
      </c>
    </row>
    <row r="17" spans="1:15" ht="20.100000000000001" customHeight="1" x14ac:dyDescent="0.25">
      <c r="A17" s="35" t="s">
        <v>222</v>
      </c>
      <c r="B17" s="83">
        <v>7</v>
      </c>
      <c r="C17" s="83">
        <v>2</v>
      </c>
      <c r="D17" s="83">
        <v>5</v>
      </c>
      <c r="E17" s="83">
        <v>2</v>
      </c>
      <c r="F17" s="83">
        <v>0</v>
      </c>
      <c r="G17" s="83">
        <v>0</v>
      </c>
      <c r="H17" s="83">
        <v>0</v>
      </c>
      <c r="I17" s="83">
        <v>0</v>
      </c>
      <c r="J17" s="83">
        <v>0</v>
      </c>
      <c r="K17" s="83">
        <v>0</v>
      </c>
      <c r="L17" s="83">
        <v>2</v>
      </c>
      <c r="M17" s="83">
        <v>0</v>
      </c>
      <c r="N17" s="83">
        <v>0</v>
      </c>
      <c r="O17" s="83">
        <v>0</v>
      </c>
    </row>
    <row r="18" spans="1:15" ht="20.100000000000001" customHeight="1" x14ac:dyDescent="0.25">
      <c r="A18" s="35" t="s">
        <v>223</v>
      </c>
      <c r="B18" s="83">
        <v>122</v>
      </c>
      <c r="C18" s="83">
        <v>90</v>
      </c>
      <c r="D18" s="83">
        <v>18</v>
      </c>
      <c r="E18" s="83">
        <v>15</v>
      </c>
      <c r="F18" s="83">
        <v>13</v>
      </c>
      <c r="G18" s="83">
        <v>6</v>
      </c>
      <c r="H18" s="83">
        <v>10</v>
      </c>
      <c r="I18" s="83">
        <v>4</v>
      </c>
      <c r="J18" s="83">
        <v>15</v>
      </c>
      <c r="K18" s="83">
        <v>2</v>
      </c>
      <c r="L18" s="83">
        <v>10</v>
      </c>
      <c r="M18" s="83">
        <v>8</v>
      </c>
      <c r="N18" s="83">
        <v>5</v>
      </c>
      <c r="O18" s="83">
        <v>9</v>
      </c>
    </row>
    <row r="19" spans="1:15" s="30" customFormat="1" ht="20.100000000000001" customHeight="1" x14ac:dyDescent="0.25">
      <c r="A19" s="30" t="s">
        <v>224</v>
      </c>
      <c r="B19" s="89">
        <v>5187</v>
      </c>
      <c r="C19" s="89">
        <v>2744</v>
      </c>
      <c r="D19" s="89">
        <v>1210</v>
      </c>
      <c r="E19" s="89">
        <v>283</v>
      </c>
      <c r="F19" s="89">
        <v>84</v>
      </c>
      <c r="G19" s="89">
        <v>262</v>
      </c>
      <c r="H19" s="89">
        <v>666</v>
      </c>
      <c r="I19" s="89">
        <v>15</v>
      </c>
      <c r="J19" s="89">
        <v>29</v>
      </c>
      <c r="K19" s="89">
        <v>26</v>
      </c>
      <c r="L19" s="89">
        <v>24</v>
      </c>
      <c r="M19" s="89">
        <v>27</v>
      </c>
      <c r="N19" s="89">
        <v>22</v>
      </c>
      <c r="O19" s="89">
        <v>27</v>
      </c>
    </row>
    <row r="20" spans="1:15" ht="20.100000000000001" customHeight="1" x14ac:dyDescent="0.25">
      <c r="A20" s="35" t="s">
        <v>225</v>
      </c>
      <c r="B20" s="83">
        <v>1069</v>
      </c>
      <c r="C20" s="83">
        <v>515</v>
      </c>
      <c r="D20" s="83">
        <v>193</v>
      </c>
      <c r="E20" s="83">
        <v>9</v>
      </c>
      <c r="F20" s="83">
        <v>13</v>
      </c>
      <c r="G20" s="83">
        <v>43</v>
      </c>
      <c r="H20" s="83">
        <v>169</v>
      </c>
      <c r="I20" s="83">
        <v>2</v>
      </c>
      <c r="J20" s="83">
        <v>6</v>
      </c>
      <c r="K20" s="83">
        <v>2</v>
      </c>
      <c r="L20" s="83">
        <v>12</v>
      </c>
      <c r="M20" s="83">
        <v>4</v>
      </c>
      <c r="N20" s="83">
        <v>3</v>
      </c>
      <c r="O20" s="83">
        <v>3</v>
      </c>
    </row>
    <row r="21" spans="1:15" ht="20.100000000000001" customHeight="1" x14ac:dyDescent="0.25">
      <c r="A21" s="35" t="s">
        <v>227</v>
      </c>
      <c r="B21" s="83">
        <v>4054</v>
      </c>
      <c r="C21" s="83">
        <v>2188</v>
      </c>
      <c r="D21" s="83">
        <v>990</v>
      </c>
      <c r="E21" s="83">
        <v>274</v>
      </c>
      <c r="F21" s="83">
        <v>62</v>
      </c>
      <c r="G21" s="83">
        <v>217</v>
      </c>
      <c r="H21" s="83">
        <v>496</v>
      </c>
      <c r="I21" s="83">
        <v>12</v>
      </c>
      <c r="J21" s="83">
        <v>23</v>
      </c>
      <c r="K21" s="83">
        <v>11</v>
      </c>
      <c r="L21" s="83">
        <v>10</v>
      </c>
      <c r="M21" s="83">
        <v>16</v>
      </c>
      <c r="N21" s="83">
        <v>17</v>
      </c>
      <c r="O21" s="83">
        <v>21</v>
      </c>
    </row>
    <row r="22" spans="1:15" ht="20.100000000000001" customHeight="1" x14ac:dyDescent="0.25">
      <c r="A22" s="35" t="s">
        <v>228</v>
      </c>
      <c r="B22" s="83">
        <v>64</v>
      </c>
      <c r="C22" s="83">
        <v>41</v>
      </c>
      <c r="D22" s="83">
        <v>27</v>
      </c>
      <c r="E22" s="83">
        <v>0</v>
      </c>
      <c r="F22" s="83">
        <v>9</v>
      </c>
      <c r="G22" s="83">
        <v>2</v>
      </c>
      <c r="H22" s="83">
        <v>1</v>
      </c>
      <c r="I22" s="83">
        <v>1</v>
      </c>
      <c r="J22" s="83">
        <v>0</v>
      </c>
      <c r="K22" s="83">
        <v>13</v>
      </c>
      <c r="L22" s="83">
        <v>2</v>
      </c>
      <c r="M22" s="83">
        <v>7</v>
      </c>
      <c r="N22" s="83">
        <v>2</v>
      </c>
      <c r="O22" s="83">
        <v>3</v>
      </c>
    </row>
    <row r="23" spans="1:15" s="30" customFormat="1" ht="20.100000000000001" customHeight="1" x14ac:dyDescent="0.25">
      <c r="A23" s="30" t="s">
        <v>229</v>
      </c>
      <c r="B23" s="89">
        <v>41590</v>
      </c>
      <c r="C23" s="89">
        <v>31951</v>
      </c>
      <c r="D23" s="89">
        <v>5945</v>
      </c>
      <c r="E23" s="89">
        <v>3689</v>
      </c>
      <c r="F23" s="89">
        <v>4667</v>
      </c>
      <c r="G23" s="89">
        <v>4388</v>
      </c>
      <c r="H23" s="89">
        <v>2897</v>
      </c>
      <c r="I23" s="89">
        <v>2369</v>
      </c>
      <c r="J23" s="89">
        <v>3368</v>
      </c>
      <c r="K23" s="89">
        <v>2011</v>
      </c>
      <c r="L23" s="89">
        <v>2496</v>
      </c>
      <c r="M23" s="89">
        <v>1908</v>
      </c>
      <c r="N23" s="89">
        <v>2574</v>
      </c>
      <c r="O23" s="89">
        <v>2382</v>
      </c>
    </row>
    <row r="24" spans="1:15" ht="20.100000000000001" customHeight="1" x14ac:dyDescent="0.25">
      <c r="A24" s="35" t="s">
        <v>230</v>
      </c>
      <c r="B24" s="83">
        <v>2032</v>
      </c>
      <c r="C24" s="83">
        <v>1621</v>
      </c>
      <c r="D24" s="83">
        <v>932</v>
      </c>
      <c r="E24" s="83">
        <v>732</v>
      </c>
      <c r="F24" s="83">
        <v>534</v>
      </c>
      <c r="G24" s="83">
        <v>426</v>
      </c>
      <c r="H24" s="83">
        <v>28</v>
      </c>
      <c r="I24" s="83">
        <v>10</v>
      </c>
      <c r="J24" s="83">
        <v>26</v>
      </c>
      <c r="K24" s="83">
        <v>12</v>
      </c>
      <c r="L24" s="83">
        <v>46</v>
      </c>
      <c r="M24" s="83">
        <v>21</v>
      </c>
      <c r="N24" s="83">
        <v>44</v>
      </c>
      <c r="O24" s="83">
        <v>36</v>
      </c>
    </row>
    <row r="25" spans="1:15" ht="20.100000000000001" customHeight="1" x14ac:dyDescent="0.25">
      <c r="A25" s="35" t="s">
        <v>231</v>
      </c>
      <c r="B25" s="83">
        <v>14706</v>
      </c>
      <c r="C25" s="83">
        <v>13416</v>
      </c>
      <c r="D25" s="83">
        <v>1930</v>
      </c>
      <c r="E25" s="83">
        <v>1435</v>
      </c>
      <c r="F25" s="83">
        <v>1429</v>
      </c>
      <c r="G25" s="83">
        <v>1257</v>
      </c>
      <c r="H25" s="83">
        <v>1316</v>
      </c>
      <c r="I25" s="83">
        <v>1229</v>
      </c>
      <c r="J25" s="83">
        <v>982</v>
      </c>
      <c r="K25" s="83">
        <v>1114</v>
      </c>
      <c r="L25" s="83">
        <v>1196</v>
      </c>
      <c r="M25" s="83">
        <v>1157</v>
      </c>
      <c r="N25" s="83">
        <v>1075</v>
      </c>
      <c r="O25" s="83">
        <v>1090</v>
      </c>
    </row>
    <row r="26" spans="1:15" ht="20.100000000000001" customHeight="1" x14ac:dyDescent="0.25">
      <c r="A26" s="35" t="s">
        <v>232</v>
      </c>
      <c r="B26" s="83">
        <v>192</v>
      </c>
      <c r="C26" s="83">
        <v>203</v>
      </c>
      <c r="D26" s="83">
        <v>32</v>
      </c>
      <c r="E26" s="83">
        <v>22</v>
      </c>
      <c r="F26" s="83">
        <v>14</v>
      </c>
      <c r="G26" s="83">
        <v>23</v>
      </c>
      <c r="H26" s="83">
        <v>21</v>
      </c>
      <c r="I26" s="83">
        <v>19</v>
      </c>
      <c r="J26" s="83">
        <v>2</v>
      </c>
      <c r="K26" s="83">
        <v>5</v>
      </c>
      <c r="L26" s="83">
        <v>14</v>
      </c>
      <c r="M26" s="83">
        <v>7</v>
      </c>
      <c r="N26" s="83">
        <v>28</v>
      </c>
      <c r="O26" s="83">
        <v>21</v>
      </c>
    </row>
    <row r="27" spans="1:15" ht="20.100000000000001" customHeight="1" x14ac:dyDescent="0.25">
      <c r="A27" s="35" t="s">
        <v>233</v>
      </c>
      <c r="B27" s="83">
        <v>348</v>
      </c>
      <c r="C27" s="83">
        <v>187</v>
      </c>
      <c r="D27" s="83">
        <v>40</v>
      </c>
      <c r="E27" s="83">
        <v>19</v>
      </c>
      <c r="F27" s="83">
        <v>23</v>
      </c>
      <c r="G27" s="83">
        <v>22</v>
      </c>
      <c r="H27" s="83">
        <v>13</v>
      </c>
      <c r="I27" s="83">
        <v>23</v>
      </c>
      <c r="J27" s="83">
        <v>26</v>
      </c>
      <c r="K27" s="83">
        <v>7</v>
      </c>
      <c r="L27" s="83">
        <v>24</v>
      </c>
      <c r="M27" s="83">
        <v>9</v>
      </c>
      <c r="N27" s="83">
        <v>31</v>
      </c>
      <c r="O27" s="83">
        <v>23</v>
      </c>
    </row>
    <row r="28" spans="1:15" ht="20.100000000000001" customHeight="1" x14ac:dyDescent="0.25">
      <c r="A28" s="35" t="s">
        <v>234</v>
      </c>
      <c r="B28" s="83">
        <v>82</v>
      </c>
      <c r="C28" s="83">
        <v>41</v>
      </c>
      <c r="D28" s="83">
        <v>11</v>
      </c>
      <c r="E28" s="83">
        <v>8</v>
      </c>
      <c r="F28" s="83">
        <v>6</v>
      </c>
      <c r="G28" s="83">
        <v>12</v>
      </c>
      <c r="H28" s="83">
        <v>36</v>
      </c>
      <c r="I28" s="83">
        <v>1</v>
      </c>
      <c r="J28" s="83">
        <v>4</v>
      </c>
      <c r="K28" s="83">
        <v>0</v>
      </c>
      <c r="L28" s="83">
        <v>2</v>
      </c>
      <c r="M28" s="83">
        <v>6</v>
      </c>
      <c r="N28" s="83">
        <v>4</v>
      </c>
      <c r="O28" s="83">
        <v>4</v>
      </c>
    </row>
    <row r="29" spans="1:15" ht="20.100000000000001" customHeight="1" x14ac:dyDescent="0.25">
      <c r="A29" s="35" t="s">
        <v>235</v>
      </c>
      <c r="B29" s="83">
        <v>9404</v>
      </c>
      <c r="C29" s="83">
        <v>9215</v>
      </c>
      <c r="D29" s="83">
        <v>385</v>
      </c>
      <c r="E29" s="83">
        <v>345</v>
      </c>
      <c r="F29" s="83">
        <v>412</v>
      </c>
      <c r="G29" s="83">
        <v>741</v>
      </c>
      <c r="H29" s="83">
        <v>827</v>
      </c>
      <c r="I29" s="83">
        <v>500</v>
      </c>
      <c r="J29" s="83">
        <v>672</v>
      </c>
      <c r="K29" s="83">
        <v>709</v>
      </c>
      <c r="L29" s="83">
        <v>429</v>
      </c>
      <c r="M29" s="83">
        <v>565</v>
      </c>
      <c r="N29" s="83">
        <v>665</v>
      </c>
      <c r="O29" s="83">
        <v>521</v>
      </c>
    </row>
    <row r="30" spans="1:15" ht="20.100000000000001" customHeight="1" x14ac:dyDescent="0.25">
      <c r="A30" s="35" t="s">
        <v>236</v>
      </c>
      <c r="B30" s="83">
        <v>346</v>
      </c>
      <c r="C30" s="83">
        <v>115</v>
      </c>
      <c r="D30" s="83">
        <v>11</v>
      </c>
      <c r="E30" s="83">
        <v>10</v>
      </c>
      <c r="F30" s="83">
        <v>7</v>
      </c>
      <c r="G30" s="83">
        <v>20</v>
      </c>
      <c r="H30" s="83">
        <v>72</v>
      </c>
      <c r="I30" s="83">
        <v>15</v>
      </c>
      <c r="J30" s="83">
        <v>12</v>
      </c>
      <c r="K30" s="83">
        <v>15</v>
      </c>
      <c r="L30" s="83">
        <v>28</v>
      </c>
      <c r="M30" s="83">
        <v>7</v>
      </c>
      <c r="N30" s="83">
        <v>21</v>
      </c>
      <c r="O30" s="83">
        <v>19</v>
      </c>
    </row>
    <row r="31" spans="1:15" ht="20.100000000000001" customHeight="1" x14ac:dyDescent="0.25">
      <c r="A31" s="35" t="s">
        <v>237</v>
      </c>
      <c r="B31" s="83">
        <v>2689</v>
      </c>
      <c r="C31" s="83">
        <v>3906</v>
      </c>
      <c r="D31" s="83">
        <v>1129</v>
      </c>
      <c r="E31" s="83">
        <v>709</v>
      </c>
      <c r="F31" s="83">
        <v>155</v>
      </c>
      <c r="G31" s="83">
        <v>925</v>
      </c>
      <c r="H31" s="83">
        <v>111</v>
      </c>
      <c r="I31" s="83">
        <v>557</v>
      </c>
      <c r="J31" s="83">
        <v>325</v>
      </c>
      <c r="K31" s="83">
        <v>122</v>
      </c>
      <c r="L31" s="83">
        <v>109</v>
      </c>
      <c r="M31" s="83">
        <v>117</v>
      </c>
      <c r="N31" s="83">
        <v>64</v>
      </c>
      <c r="O31" s="83">
        <v>118</v>
      </c>
    </row>
    <row r="32" spans="1:15" ht="20.100000000000001" customHeight="1" x14ac:dyDescent="0.25">
      <c r="A32" s="35" t="s">
        <v>238</v>
      </c>
      <c r="B32" s="83">
        <v>2972</v>
      </c>
      <c r="C32" s="83">
        <v>1898</v>
      </c>
      <c r="D32" s="83">
        <v>603</v>
      </c>
      <c r="E32" s="83">
        <v>146</v>
      </c>
      <c r="F32" s="83">
        <v>1438</v>
      </c>
      <c r="G32" s="83">
        <v>943</v>
      </c>
      <c r="H32" s="83">
        <v>104</v>
      </c>
      <c r="I32" s="83">
        <v>7</v>
      </c>
      <c r="J32" s="83">
        <v>219</v>
      </c>
      <c r="K32" s="83">
        <v>9</v>
      </c>
      <c r="L32" s="83">
        <v>47</v>
      </c>
      <c r="M32" s="83">
        <v>4</v>
      </c>
      <c r="N32" s="83">
        <v>48</v>
      </c>
      <c r="O32" s="83">
        <v>46</v>
      </c>
    </row>
    <row r="33" spans="1:15" ht="20.100000000000001" customHeight="1" x14ac:dyDescent="0.25">
      <c r="A33" s="35" t="s">
        <v>239</v>
      </c>
      <c r="B33" s="83">
        <v>135</v>
      </c>
      <c r="C33" s="83">
        <v>143</v>
      </c>
      <c r="D33" s="83">
        <v>7</v>
      </c>
      <c r="E33" s="83">
        <v>5</v>
      </c>
      <c r="F33" s="83">
        <v>11</v>
      </c>
      <c r="G33" s="83">
        <v>7</v>
      </c>
      <c r="H33" s="83">
        <v>7</v>
      </c>
      <c r="I33" s="83">
        <v>2</v>
      </c>
      <c r="J33" s="83">
        <v>10</v>
      </c>
      <c r="K33" s="83">
        <v>12</v>
      </c>
      <c r="L33" s="83">
        <v>10</v>
      </c>
      <c r="M33" s="83">
        <v>4</v>
      </c>
      <c r="N33" s="83">
        <v>1</v>
      </c>
      <c r="O33" s="83">
        <v>6</v>
      </c>
    </row>
    <row r="34" spans="1:15" ht="20.100000000000001" customHeight="1" x14ac:dyDescent="0.25">
      <c r="A34" s="35" t="s">
        <v>240</v>
      </c>
      <c r="B34" s="83">
        <v>74</v>
      </c>
      <c r="C34" s="83">
        <v>59</v>
      </c>
      <c r="D34" s="83">
        <v>10</v>
      </c>
      <c r="E34" s="83">
        <v>2</v>
      </c>
      <c r="F34" s="83">
        <v>3</v>
      </c>
      <c r="G34" s="83">
        <v>2</v>
      </c>
      <c r="H34" s="83">
        <v>1</v>
      </c>
      <c r="I34" s="83">
        <v>5</v>
      </c>
      <c r="J34" s="83">
        <v>10</v>
      </c>
      <c r="K34" s="83">
        <v>4</v>
      </c>
      <c r="L34" s="83">
        <v>6</v>
      </c>
      <c r="M34" s="83">
        <v>7</v>
      </c>
      <c r="N34" s="83">
        <v>3</v>
      </c>
      <c r="O34" s="83">
        <v>4</v>
      </c>
    </row>
    <row r="35" spans="1:15" ht="20.100000000000001" customHeight="1" x14ac:dyDescent="0.25">
      <c r="A35" s="35" t="s">
        <v>241</v>
      </c>
      <c r="B35" s="83">
        <v>8610</v>
      </c>
      <c r="C35" s="83">
        <v>1147</v>
      </c>
      <c r="D35" s="83">
        <v>855</v>
      </c>
      <c r="E35" s="83">
        <v>256</v>
      </c>
      <c r="F35" s="83">
        <v>635</v>
      </c>
      <c r="G35" s="83">
        <v>10</v>
      </c>
      <c r="H35" s="83">
        <v>361</v>
      </c>
      <c r="I35" s="83">
        <v>1</v>
      </c>
      <c r="J35" s="83">
        <v>1080</v>
      </c>
      <c r="K35" s="83">
        <v>2</v>
      </c>
      <c r="L35" s="83">
        <v>585</v>
      </c>
      <c r="M35" s="83">
        <v>4</v>
      </c>
      <c r="N35" s="83">
        <v>590</v>
      </c>
      <c r="O35" s="83">
        <v>494</v>
      </c>
    </row>
    <row r="36" spans="1:15" s="30" customFormat="1" ht="20.100000000000001" customHeight="1" x14ac:dyDescent="0.25">
      <c r="A36" s="30" t="s">
        <v>242</v>
      </c>
      <c r="B36" s="89">
        <v>641</v>
      </c>
      <c r="C36" s="89">
        <v>491</v>
      </c>
      <c r="D36" s="89">
        <v>207</v>
      </c>
      <c r="E36" s="89">
        <v>168</v>
      </c>
      <c r="F36" s="89">
        <v>22</v>
      </c>
      <c r="G36" s="89">
        <v>47</v>
      </c>
      <c r="H36" s="89">
        <v>21</v>
      </c>
      <c r="I36" s="89">
        <v>20</v>
      </c>
      <c r="J36" s="89">
        <v>32</v>
      </c>
      <c r="K36" s="89">
        <v>17</v>
      </c>
      <c r="L36" s="89">
        <v>37</v>
      </c>
      <c r="M36" s="89">
        <v>21</v>
      </c>
      <c r="N36" s="89">
        <v>35</v>
      </c>
      <c r="O36" s="89">
        <v>33</v>
      </c>
    </row>
    <row r="37" spans="1:15" ht="20.100000000000001" customHeight="1" x14ac:dyDescent="0.25">
      <c r="A37" s="35" t="s">
        <v>243</v>
      </c>
      <c r="B37" s="83">
        <v>71</v>
      </c>
      <c r="C37" s="83">
        <v>36</v>
      </c>
      <c r="D37" s="83">
        <v>10</v>
      </c>
      <c r="E37" s="83">
        <v>0</v>
      </c>
      <c r="F37" s="83">
        <v>1</v>
      </c>
      <c r="G37" s="83">
        <v>6</v>
      </c>
      <c r="H37" s="83">
        <v>0</v>
      </c>
      <c r="I37" s="83">
        <v>1</v>
      </c>
      <c r="J37" s="83">
        <v>2</v>
      </c>
      <c r="K37" s="83">
        <v>0</v>
      </c>
      <c r="L37" s="83">
        <v>0</v>
      </c>
      <c r="M37" s="83">
        <v>0</v>
      </c>
      <c r="N37" s="83">
        <v>0</v>
      </c>
      <c r="O37" s="83">
        <v>3</v>
      </c>
    </row>
    <row r="38" spans="1:15" ht="20.100000000000001" customHeight="1" x14ac:dyDescent="0.25">
      <c r="A38" s="35" t="s">
        <v>244</v>
      </c>
      <c r="B38" s="83">
        <v>87</v>
      </c>
      <c r="C38" s="83">
        <v>86</v>
      </c>
      <c r="D38" s="83">
        <v>33</v>
      </c>
      <c r="E38" s="83">
        <v>27</v>
      </c>
      <c r="F38" s="83">
        <v>4</v>
      </c>
      <c r="G38" s="83">
        <v>2</v>
      </c>
      <c r="H38" s="83">
        <v>7</v>
      </c>
      <c r="I38" s="83">
        <v>12</v>
      </c>
      <c r="J38" s="83">
        <v>3</v>
      </c>
      <c r="K38" s="83">
        <v>7</v>
      </c>
      <c r="L38" s="83">
        <v>8</v>
      </c>
      <c r="M38" s="83">
        <v>4</v>
      </c>
      <c r="N38" s="83">
        <v>10</v>
      </c>
      <c r="O38" s="83">
        <v>9</v>
      </c>
    </row>
    <row r="39" spans="1:15" ht="20.100000000000001" customHeight="1" x14ac:dyDescent="0.25">
      <c r="A39" s="35" t="s">
        <v>245</v>
      </c>
      <c r="B39" s="83">
        <v>20</v>
      </c>
      <c r="C39" s="83">
        <v>34</v>
      </c>
      <c r="D39" s="83">
        <v>5</v>
      </c>
      <c r="E39" s="83">
        <v>6</v>
      </c>
      <c r="F39" s="83">
        <v>1</v>
      </c>
      <c r="G39" s="83">
        <v>8</v>
      </c>
      <c r="H39" s="83">
        <v>1</v>
      </c>
      <c r="I39" s="83">
        <v>0</v>
      </c>
      <c r="J39" s="83">
        <v>1</v>
      </c>
      <c r="K39" s="83">
        <v>2</v>
      </c>
      <c r="L39" s="83">
        <v>0</v>
      </c>
      <c r="M39" s="83">
        <v>4</v>
      </c>
      <c r="N39" s="83">
        <v>0</v>
      </c>
      <c r="O39" s="83">
        <v>0</v>
      </c>
    </row>
    <row r="40" spans="1:15" ht="20.100000000000001" customHeight="1" x14ac:dyDescent="0.25">
      <c r="A40" s="35" t="s">
        <v>246</v>
      </c>
      <c r="B40" s="83">
        <v>137</v>
      </c>
      <c r="C40" s="83">
        <v>82</v>
      </c>
      <c r="D40" s="83">
        <v>13</v>
      </c>
      <c r="E40" s="83">
        <v>10</v>
      </c>
      <c r="F40" s="83">
        <v>11</v>
      </c>
      <c r="G40" s="83">
        <v>20</v>
      </c>
      <c r="H40" s="83">
        <v>2</v>
      </c>
      <c r="I40" s="83">
        <v>1</v>
      </c>
      <c r="J40" s="83">
        <v>8</v>
      </c>
      <c r="K40" s="83">
        <v>1</v>
      </c>
      <c r="L40" s="83">
        <v>10</v>
      </c>
      <c r="M40" s="83">
        <v>11</v>
      </c>
      <c r="N40" s="83">
        <v>22</v>
      </c>
      <c r="O40" s="83">
        <v>19</v>
      </c>
    </row>
    <row r="41" spans="1:15" ht="20.100000000000001" customHeight="1" x14ac:dyDescent="0.25">
      <c r="A41" s="35" t="s">
        <v>247</v>
      </c>
      <c r="B41" s="83">
        <v>17</v>
      </c>
      <c r="C41" s="83">
        <v>12</v>
      </c>
      <c r="D41" s="83">
        <v>4</v>
      </c>
      <c r="E41" s="83">
        <v>2</v>
      </c>
      <c r="F41" s="83">
        <v>0</v>
      </c>
      <c r="G41" s="83">
        <v>4</v>
      </c>
      <c r="H41" s="83">
        <v>0</v>
      </c>
      <c r="I41" s="83">
        <v>2</v>
      </c>
      <c r="J41" s="83">
        <v>0</v>
      </c>
      <c r="K41" s="83">
        <v>0</v>
      </c>
      <c r="L41" s="83">
        <v>2</v>
      </c>
      <c r="M41" s="83">
        <v>0</v>
      </c>
      <c r="N41" s="83">
        <v>0</v>
      </c>
      <c r="O41" s="83">
        <v>0</v>
      </c>
    </row>
    <row r="42" spans="1:15" ht="20.100000000000001" customHeight="1" x14ac:dyDescent="0.25">
      <c r="A42" s="35" t="s">
        <v>248</v>
      </c>
      <c r="B42" s="83">
        <v>309</v>
      </c>
      <c r="C42" s="83">
        <v>241</v>
      </c>
      <c r="D42" s="83">
        <v>142</v>
      </c>
      <c r="E42" s="83">
        <v>123</v>
      </c>
      <c r="F42" s="83">
        <v>5</v>
      </c>
      <c r="G42" s="83">
        <v>7</v>
      </c>
      <c r="H42" s="83">
        <v>11</v>
      </c>
      <c r="I42" s="83">
        <v>4</v>
      </c>
      <c r="J42" s="83">
        <v>18</v>
      </c>
      <c r="K42" s="83">
        <v>7</v>
      </c>
      <c r="L42" s="83">
        <v>17</v>
      </c>
      <c r="M42" s="83">
        <v>2</v>
      </c>
      <c r="N42" s="83">
        <v>3</v>
      </c>
      <c r="O42" s="83">
        <v>2</v>
      </c>
    </row>
    <row r="43" spans="1:15" ht="20.100000000000001" customHeight="1" x14ac:dyDescent="0.25">
      <c r="A43" s="30" t="s">
        <v>249</v>
      </c>
      <c r="B43" s="89">
        <v>8226</v>
      </c>
      <c r="C43" s="89">
        <v>5225</v>
      </c>
      <c r="D43" s="89">
        <v>1475</v>
      </c>
      <c r="E43" s="89">
        <v>618</v>
      </c>
      <c r="F43" s="89">
        <v>1594</v>
      </c>
      <c r="G43" s="89">
        <v>823</v>
      </c>
      <c r="H43" s="89">
        <v>787</v>
      </c>
      <c r="I43" s="89">
        <v>317</v>
      </c>
      <c r="J43" s="89">
        <v>684</v>
      </c>
      <c r="K43" s="89">
        <v>228</v>
      </c>
      <c r="L43" s="89">
        <v>217</v>
      </c>
      <c r="M43" s="89">
        <v>163</v>
      </c>
      <c r="N43" s="89">
        <v>204</v>
      </c>
      <c r="O43" s="89">
        <v>182</v>
      </c>
    </row>
    <row r="44" spans="1:15" ht="20.100000000000001" customHeight="1" x14ac:dyDescent="0.25">
      <c r="A44" s="35" t="s">
        <v>250</v>
      </c>
      <c r="B44" s="83">
        <v>500</v>
      </c>
      <c r="C44" s="83">
        <v>398</v>
      </c>
      <c r="D44" s="83">
        <v>53</v>
      </c>
      <c r="E44" s="83">
        <v>35</v>
      </c>
      <c r="F44" s="83">
        <v>49</v>
      </c>
      <c r="G44" s="83">
        <v>26</v>
      </c>
      <c r="H44" s="83">
        <v>27</v>
      </c>
      <c r="I44" s="83">
        <v>18</v>
      </c>
      <c r="J44" s="83">
        <v>32</v>
      </c>
      <c r="K44" s="83">
        <v>25</v>
      </c>
      <c r="L44" s="83">
        <v>38</v>
      </c>
      <c r="M44" s="83">
        <v>25</v>
      </c>
      <c r="N44" s="83">
        <v>32</v>
      </c>
      <c r="O44" s="83">
        <v>27</v>
      </c>
    </row>
    <row r="45" spans="1:15" ht="20.100000000000001" customHeight="1" x14ac:dyDescent="0.25">
      <c r="A45" s="35" t="s">
        <v>251</v>
      </c>
      <c r="B45" s="83">
        <v>85</v>
      </c>
      <c r="C45" s="83">
        <v>52</v>
      </c>
      <c r="D45" s="83">
        <v>2</v>
      </c>
      <c r="E45" s="83">
        <v>0</v>
      </c>
      <c r="F45" s="83">
        <v>11</v>
      </c>
      <c r="G45" s="83">
        <v>1</v>
      </c>
      <c r="H45" s="83">
        <v>5</v>
      </c>
      <c r="I45" s="83">
        <v>1</v>
      </c>
      <c r="J45" s="83">
        <v>3</v>
      </c>
      <c r="K45" s="83">
        <v>1</v>
      </c>
      <c r="L45" s="83">
        <v>1</v>
      </c>
      <c r="M45" s="83">
        <v>2</v>
      </c>
      <c r="N45" s="83">
        <v>6</v>
      </c>
      <c r="O45" s="83">
        <v>5</v>
      </c>
    </row>
    <row r="46" spans="1:15" ht="20.100000000000001" customHeight="1" x14ac:dyDescent="0.25">
      <c r="A46" s="35" t="s">
        <v>252</v>
      </c>
      <c r="B46" s="83">
        <v>101</v>
      </c>
      <c r="C46" s="83">
        <v>100</v>
      </c>
      <c r="D46" s="83">
        <v>11</v>
      </c>
      <c r="E46" s="83">
        <v>6</v>
      </c>
      <c r="F46" s="83">
        <v>21</v>
      </c>
      <c r="G46" s="83">
        <v>13</v>
      </c>
      <c r="H46" s="83">
        <v>13</v>
      </c>
      <c r="I46" s="83">
        <v>12</v>
      </c>
      <c r="J46" s="83">
        <v>6</v>
      </c>
      <c r="K46" s="83">
        <v>4</v>
      </c>
      <c r="L46" s="83">
        <v>5</v>
      </c>
      <c r="M46" s="83">
        <v>3</v>
      </c>
      <c r="N46" s="83">
        <v>5</v>
      </c>
      <c r="O46" s="83">
        <v>5</v>
      </c>
    </row>
    <row r="47" spans="1:15" ht="20.100000000000001" customHeight="1" x14ac:dyDescent="0.25">
      <c r="A47" s="35" t="s">
        <v>253</v>
      </c>
      <c r="B47" s="83">
        <v>46</v>
      </c>
      <c r="C47" s="83">
        <v>16</v>
      </c>
      <c r="D47" s="83">
        <v>0</v>
      </c>
      <c r="E47" s="83">
        <v>0</v>
      </c>
      <c r="F47" s="83">
        <v>5</v>
      </c>
      <c r="G47" s="83">
        <v>2</v>
      </c>
      <c r="H47" s="83">
        <v>0</v>
      </c>
      <c r="I47" s="83">
        <v>1</v>
      </c>
      <c r="J47" s="83">
        <v>1</v>
      </c>
      <c r="K47" s="83">
        <v>0</v>
      </c>
      <c r="L47" s="83">
        <v>0</v>
      </c>
      <c r="M47" s="83">
        <v>0</v>
      </c>
      <c r="N47" s="83">
        <v>2</v>
      </c>
      <c r="O47" s="83">
        <v>0</v>
      </c>
    </row>
    <row r="48" spans="1:15" ht="20.100000000000001" customHeight="1" x14ac:dyDescent="0.25">
      <c r="A48" s="35" t="s">
        <v>254</v>
      </c>
      <c r="B48" s="83">
        <v>643</v>
      </c>
      <c r="C48" s="83">
        <v>837</v>
      </c>
      <c r="D48" s="83">
        <v>45</v>
      </c>
      <c r="E48" s="83">
        <v>22</v>
      </c>
      <c r="F48" s="83">
        <v>30</v>
      </c>
      <c r="G48" s="83">
        <v>17</v>
      </c>
      <c r="H48" s="83">
        <v>20</v>
      </c>
      <c r="I48" s="83">
        <v>14</v>
      </c>
      <c r="J48" s="83">
        <v>16</v>
      </c>
      <c r="K48" s="83">
        <v>8</v>
      </c>
      <c r="L48" s="83">
        <v>20</v>
      </c>
      <c r="M48" s="83">
        <v>7</v>
      </c>
      <c r="N48" s="83">
        <v>20</v>
      </c>
      <c r="O48" s="83">
        <v>14</v>
      </c>
    </row>
    <row r="49" spans="1:15" ht="20.100000000000001" customHeight="1" x14ac:dyDescent="0.25">
      <c r="A49" s="35" t="s">
        <v>255</v>
      </c>
      <c r="B49" s="83">
        <v>16</v>
      </c>
      <c r="C49" s="83">
        <v>24</v>
      </c>
      <c r="D49" s="83">
        <v>3</v>
      </c>
      <c r="E49" s="83">
        <v>3</v>
      </c>
      <c r="F49" s="83">
        <v>1</v>
      </c>
      <c r="G49" s="83">
        <v>3</v>
      </c>
      <c r="H49" s="83">
        <v>2</v>
      </c>
      <c r="I49" s="83">
        <v>4</v>
      </c>
      <c r="J49" s="83">
        <v>0</v>
      </c>
      <c r="K49" s="83">
        <v>0</v>
      </c>
      <c r="L49" s="83">
        <v>0</v>
      </c>
      <c r="M49" s="83">
        <v>0</v>
      </c>
      <c r="N49" s="83">
        <v>0</v>
      </c>
      <c r="O49" s="83">
        <v>0</v>
      </c>
    </row>
    <row r="50" spans="1:15" ht="20.100000000000001" customHeight="1" x14ac:dyDescent="0.25">
      <c r="A50" s="35" t="s">
        <v>256</v>
      </c>
      <c r="B50" s="83">
        <v>1213</v>
      </c>
      <c r="C50" s="83">
        <v>1287</v>
      </c>
      <c r="D50" s="83">
        <v>89</v>
      </c>
      <c r="E50" s="83">
        <v>46</v>
      </c>
      <c r="F50" s="83">
        <v>131</v>
      </c>
      <c r="G50" s="83">
        <v>111</v>
      </c>
      <c r="H50" s="83">
        <v>99</v>
      </c>
      <c r="I50" s="83">
        <v>72</v>
      </c>
      <c r="J50" s="83">
        <v>82</v>
      </c>
      <c r="K50" s="83">
        <v>116</v>
      </c>
      <c r="L50" s="83">
        <v>66</v>
      </c>
      <c r="M50" s="83">
        <v>84</v>
      </c>
      <c r="N50" s="83">
        <v>65</v>
      </c>
      <c r="O50" s="83">
        <v>67</v>
      </c>
    </row>
    <row r="51" spans="1:15" ht="20.100000000000001" customHeight="1" x14ac:dyDescent="0.25">
      <c r="A51" s="35" t="s">
        <v>257</v>
      </c>
      <c r="B51" s="83">
        <v>14</v>
      </c>
      <c r="C51" s="83">
        <v>38</v>
      </c>
      <c r="D51" s="83">
        <v>3</v>
      </c>
      <c r="E51" s="83">
        <v>28</v>
      </c>
      <c r="F51" s="83">
        <v>1</v>
      </c>
      <c r="G51" s="83">
        <v>3</v>
      </c>
      <c r="H51" s="83">
        <v>2</v>
      </c>
      <c r="I51" s="83">
        <v>0</v>
      </c>
      <c r="J51" s="83">
        <v>2</v>
      </c>
      <c r="K51" s="83">
        <v>1</v>
      </c>
      <c r="L51" s="83">
        <v>3</v>
      </c>
      <c r="M51" s="83">
        <v>1</v>
      </c>
      <c r="N51" s="83">
        <v>1</v>
      </c>
      <c r="O51" s="83">
        <v>0</v>
      </c>
    </row>
    <row r="52" spans="1:15" ht="20.100000000000001" customHeight="1" x14ac:dyDescent="0.25">
      <c r="A52" s="35" t="s">
        <v>258</v>
      </c>
      <c r="B52" s="83">
        <v>322</v>
      </c>
      <c r="C52" s="83">
        <v>204</v>
      </c>
      <c r="D52" s="83">
        <v>51</v>
      </c>
      <c r="E52" s="83">
        <v>13</v>
      </c>
      <c r="F52" s="83">
        <v>33</v>
      </c>
      <c r="G52" s="83">
        <v>18</v>
      </c>
      <c r="H52" s="83">
        <v>18</v>
      </c>
      <c r="I52" s="83">
        <v>13</v>
      </c>
      <c r="J52" s="83">
        <v>11</v>
      </c>
      <c r="K52" s="83">
        <v>7</v>
      </c>
      <c r="L52" s="83">
        <v>8</v>
      </c>
      <c r="M52" s="83">
        <v>4</v>
      </c>
      <c r="N52" s="83">
        <v>4</v>
      </c>
      <c r="O52" s="83">
        <v>7</v>
      </c>
    </row>
    <row r="53" spans="1:15" ht="20.100000000000001" customHeight="1" x14ac:dyDescent="0.25">
      <c r="A53" s="35" t="s">
        <v>259</v>
      </c>
      <c r="B53" s="83">
        <v>10</v>
      </c>
      <c r="C53" s="83">
        <v>8</v>
      </c>
      <c r="D53" s="83">
        <v>2</v>
      </c>
      <c r="E53" s="83">
        <v>0</v>
      </c>
      <c r="F53" s="83">
        <v>4</v>
      </c>
      <c r="G53" s="83">
        <v>0</v>
      </c>
      <c r="H53" s="83">
        <v>1</v>
      </c>
      <c r="I53" s="83">
        <v>1</v>
      </c>
      <c r="J53" s="83">
        <v>0</v>
      </c>
      <c r="K53" s="83">
        <v>0</v>
      </c>
      <c r="L53" s="83">
        <v>0</v>
      </c>
      <c r="M53" s="83">
        <v>0</v>
      </c>
      <c r="N53" s="83">
        <v>1</v>
      </c>
      <c r="O53" s="83">
        <v>1</v>
      </c>
    </row>
    <row r="54" spans="1:15" ht="20.100000000000001" customHeight="1" x14ac:dyDescent="0.25">
      <c r="A54" s="35" t="s">
        <v>260</v>
      </c>
      <c r="B54" s="83">
        <v>658</v>
      </c>
      <c r="C54" s="83">
        <v>234</v>
      </c>
      <c r="D54" s="83">
        <v>113</v>
      </c>
      <c r="E54" s="83">
        <v>18</v>
      </c>
      <c r="F54" s="83">
        <v>338</v>
      </c>
      <c r="G54" s="83">
        <v>121</v>
      </c>
      <c r="H54" s="83">
        <v>14</v>
      </c>
      <c r="I54" s="83">
        <v>4</v>
      </c>
      <c r="J54" s="83">
        <v>16</v>
      </c>
      <c r="K54" s="83">
        <v>5</v>
      </c>
      <c r="L54" s="83">
        <v>17</v>
      </c>
      <c r="M54" s="83">
        <v>6</v>
      </c>
      <c r="N54" s="83">
        <v>21</v>
      </c>
      <c r="O54" s="83">
        <v>18</v>
      </c>
    </row>
    <row r="55" spans="1:15" ht="20.100000000000001" customHeight="1" x14ac:dyDescent="0.25">
      <c r="A55" s="35" t="s">
        <v>261</v>
      </c>
      <c r="B55" s="83">
        <v>194</v>
      </c>
      <c r="C55" s="83">
        <v>34</v>
      </c>
      <c r="D55" s="83">
        <v>12</v>
      </c>
      <c r="E55" s="83">
        <v>2</v>
      </c>
      <c r="F55" s="83">
        <v>149</v>
      </c>
      <c r="G55" s="83">
        <v>9</v>
      </c>
      <c r="H55" s="83">
        <v>2</v>
      </c>
      <c r="I55" s="83">
        <v>0</v>
      </c>
      <c r="J55" s="83">
        <v>2</v>
      </c>
      <c r="K55" s="83">
        <v>7</v>
      </c>
      <c r="L55" s="83">
        <v>3</v>
      </c>
      <c r="M55" s="83">
        <v>1</v>
      </c>
      <c r="N55" s="83">
        <v>2</v>
      </c>
      <c r="O55" s="83">
        <v>1</v>
      </c>
    </row>
    <row r="56" spans="1:15" ht="20.100000000000001" customHeight="1" x14ac:dyDescent="0.25">
      <c r="A56" s="35" t="s">
        <v>262</v>
      </c>
      <c r="B56" s="83">
        <v>2984</v>
      </c>
      <c r="C56" s="83">
        <v>1201</v>
      </c>
      <c r="D56" s="83">
        <v>952</v>
      </c>
      <c r="E56" s="83">
        <v>371</v>
      </c>
      <c r="F56" s="83">
        <v>613</v>
      </c>
      <c r="G56" s="83">
        <v>339</v>
      </c>
      <c r="H56" s="83">
        <v>530</v>
      </c>
      <c r="I56" s="83">
        <v>148</v>
      </c>
      <c r="J56" s="83">
        <v>17</v>
      </c>
      <c r="K56" s="83">
        <v>13</v>
      </c>
      <c r="L56" s="83">
        <v>17</v>
      </c>
      <c r="M56" s="83">
        <v>7</v>
      </c>
      <c r="N56" s="83">
        <v>13</v>
      </c>
      <c r="O56" s="83">
        <v>10</v>
      </c>
    </row>
    <row r="57" spans="1:15" ht="20.100000000000001" customHeight="1" x14ac:dyDescent="0.25">
      <c r="A57" s="35" t="s">
        <v>263</v>
      </c>
      <c r="B57" s="83">
        <v>77</v>
      </c>
      <c r="C57" s="83">
        <v>76</v>
      </c>
      <c r="D57" s="83">
        <v>5</v>
      </c>
      <c r="E57" s="83">
        <v>2</v>
      </c>
      <c r="F57" s="83">
        <v>68</v>
      </c>
      <c r="G57" s="83">
        <v>62</v>
      </c>
      <c r="H57" s="83">
        <v>2</v>
      </c>
      <c r="I57" s="83">
        <v>0</v>
      </c>
      <c r="J57" s="83">
        <v>1</v>
      </c>
      <c r="K57" s="83">
        <v>0</v>
      </c>
      <c r="L57" s="83">
        <v>0</v>
      </c>
      <c r="M57" s="83">
        <v>1</v>
      </c>
      <c r="N57" s="83">
        <v>0</v>
      </c>
      <c r="O57" s="83">
        <v>0</v>
      </c>
    </row>
    <row r="58" spans="1:15" ht="20.100000000000001" customHeight="1" x14ac:dyDescent="0.25">
      <c r="A58" s="35" t="s">
        <v>264</v>
      </c>
      <c r="B58" s="83">
        <v>129</v>
      </c>
      <c r="C58" s="83">
        <v>48</v>
      </c>
      <c r="D58" s="83">
        <v>30</v>
      </c>
      <c r="E58" s="83">
        <v>21</v>
      </c>
      <c r="F58" s="83">
        <v>24</v>
      </c>
      <c r="G58" s="83">
        <v>1</v>
      </c>
      <c r="H58" s="83">
        <v>16</v>
      </c>
      <c r="I58" s="83">
        <v>0</v>
      </c>
      <c r="J58" s="83">
        <v>1</v>
      </c>
      <c r="K58" s="83">
        <v>2</v>
      </c>
      <c r="L58" s="83">
        <v>3</v>
      </c>
      <c r="M58" s="83">
        <v>4</v>
      </c>
      <c r="N58" s="83">
        <v>6</v>
      </c>
      <c r="O58" s="83">
        <v>7</v>
      </c>
    </row>
    <row r="59" spans="1:15" s="30" customFormat="1" ht="20.100000000000001" customHeight="1" x14ac:dyDescent="0.25">
      <c r="A59" s="35" t="s">
        <v>265</v>
      </c>
      <c r="B59" s="83">
        <v>702</v>
      </c>
      <c r="C59" s="83">
        <v>295</v>
      </c>
      <c r="D59" s="83">
        <v>27</v>
      </c>
      <c r="E59" s="83">
        <v>7</v>
      </c>
      <c r="F59" s="83">
        <v>3</v>
      </c>
      <c r="G59" s="83">
        <v>11</v>
      </c>
      <c r="H59" s="83">
        <v>7</v>
      </c>
      <c r="I59" s="83">
        <v>8</v>
      </c>
      <c r="J59" s="83">
        <v>471</v>
      </c>
      <c r="K59" s="83">
        <v>22</v>
      </c>
      <c r="L59" s="83">
        <v>7</v>
      </c>
      <c r="M59" s="83">
        <v>4</v>
      </c>
      <c r="N59" s="83">
        <v>14</v>
      </c>
      <c r="O59" s="83">
        <v>10</v>
      </c>
    </row>
    <row r="60" spans="1:15" s="30" customFormat="1" ht="20.100000000000001" customHeight="1" x14ac:dyDescent="0.25">
      <c r="A60" s="35" t="s">
        <v>266</v>
      </c>
      <c r="B60" s="83">
        <v>41</v>
      </c>
      <c r="C60" s="83">
        <v>14</v>
      </c>
      <c r="D60" s="83">
        <v>6</v>
      </c>
      <c r="E60" s="83">
        <v>4</v>
      </c>
      <c r="F60" s="83">
        <v>14</v>
      </c>
      <c r="G60" s="83">
        <v>3</v>
      </c>
      <c r="H60" s="83">
        <v>2</v>
      </c>
      <c r="I60" s="83">
        <v>0</v>
      </c>
      <c r="J60" s="83">
        <v>1</v>
      </c>
      <c r="K60" s="83">
        <v>0</v>
      </c>
      <c r="L60" s="83">
        <v>3</v>
      </c>
      <c r="M60" s="83">
        <v>0</v>
      </c>
      <c r="N60" s="83">
        <v>1</v>
      </c>
      <c r="O60" s="83">
        <v>0</v>
      </c>
    </row>
    <row r="61" spans="1:15" s="30" customFormat="1" ht="20.100000000000001" customHeight="1" x14ac:dyDescent="0.25">
      <c r="A61" s="35" t="s">
        <v>267</v>
      </c>
      <c r="B61" s="83">
        <v>65</v>
      </c>
      <c r="C61" s="83">
        <v>53</v>
      </c>
      <c r="D61" s="83">
        <v>6</v>
      </c>
      <c r="E61" s="83">
        <v>7</v>
      </c>
      <c r="F61" s="83">
        <v>16</v>
      </c>
      <c r="G61" s="83">
        <v>4</v>
      </c>
      <c r="H61" s="83">
        <v>9</v>
      </c>
      <c r="I61" s="83">
        <v>2</v>
      </c>
      <c r="J61" s="83">
        <v>8</v>
      </c>
      <c r="K61" s="83">
        <v>2</v>
      </c>
      <c r="L61" s="83">
        <v>8</v>
      </c>
      <c r="M61" s="83">
        <v>0</v>
      </c>
      <c r="N61" s="83">
        <v>1</v>
      </c>
      <c r="O61" s="83">
        <v>1</v>
      </c>
    </row>
    <row r="62" spans="1:15" ht="20.100000000000001" customHeight="1" x14ac:dyDescent="0.25">
      <c r="A62" s="35" t="s">
        <v>268</v>
      </c>
      <c r="B62" s="83">
        <v>101</v>
      </c>
      <c r="C62" s="83">
        <v>42</v>
      </c>
      <c r="D62" s="83">
        <v>5</v>
      </c>
      <c r="E62" s="83">
        <v>1</v>
      </c>
      <c r="F62" s="83">
        <v>52</v>
      </c>
      <c r="G62" s="83">
        <v>25</v>
      </c>
      <c r="H62" s="83">
        <v>0</v>
      </c>
      <c r="I62" s="83">
        <v>1</v>
      </c>
      <c r="J62" s="83">
        <v>4</v>
      </c>
      <c r="K62" s="83">
        <v>4</v>
      </c>
      <c r="L62" s="83">
        <v>1</v>
      </c>
      <c r="M62" s="83">
        <v>0</v>
      </c>
      <c r="N62" s="83">
        <v>4</v>
      </c>
      <c r="O62" s="83">
        <v>3</v>
      </c>
    </row>
    <row r="63" spans="1:15" ht="20.100000000000001" customHeight="1" x14ac:dyDescent="0.25">
      <c r="A63" s="35" t="s">
        <v>269</v>
      </c>
      <c r="B63" s="83">
        <v>185</v>
      </c>
      <c r="C63" s="83">
        <v>142</v>
      </c>
      <c r="D63" s="83">
        <v>28</v>
      </c>
      <c r="E63" s="83">
        <v>16</v>
      </c>
      <c r="F63" s="83">
        <v>18</v>
      </c>
      <c r="G63" s="83">
        <v>22</v>
      </c>
      <c r="H63" s="83">
        <v>6</v>
      </c>
      <c r="I63" s="83">
        <v>11</v>
      </c>
      <c r="J63" s="83">
        <v>3</v>
      </c>
      <c r="K63" s="83">
        <v>7</v>
      </c>
      <c r="L63" s="83">
        <v>13</v>
      </c>
      <c r="M63" s="83">
        <v>9</v>
      </c>
      <c r="N63" s="83">
        <v>2</v>
      </c>
      <c r="O63" s="83">
        <v>4</v>
      </c>
    </row>
    <row r="64" spans="1:15" s="30" customFormat="1" ht="20.100000000000001" customHeight="1" x14ac:dyDescent="0.25">
      <c r="A64" s="35" t="s">
        <v>270</v>
      </c>
      <c r="B64" s="83">
        <v>140</v>
      </c>
      <c r="C64" s="83">
        <v>122</v>
      </c>
      <c r="D64" s="83">
        <v>32</v>
      </c>
      <c r="E64" s="83">
        <v>16</v>
      </c>
      <c r="F64" s="83">
        <v>13</v>
      </c>
      <c r="G64" s="83">
        <v>32</v>
      </c>
      <c r="H64" s="83">
        <v>12</v>
      </c>
      <c r="I64" s="83">
        <v>7</v>
      </c>
      <c r="J64" s="83">
        <v>7</v>
      </c>
      <c r="K64" s="83">
        <v>4</v>
      </c>
      <c r="L64" s="83">
        <v>4</v>
      </c>
      <c r="M64" s="83">
        <v>5</v>
      </c>
      <c r="N64" s="83">
        <v>4</v>
      </c>
      <c r="O64" s="83">
        <v>2</v>
      </c>
    </row>
    <row r="65" spans="1:18" ht="20.100000000000001" customHeight="1" x14ac:dyDescent="0.25">
      <c r="A65" s="30" t="s">
        <v>271</v>
      </c>
      <c r="B65" s="89">
        <v>290</v>
      </c>
      <c r="C65" s="89">
        <v>181</v>
      </c>
      <c r="D65" s="89">
        <v>127</v>
      </c>
      <c r="E65" s="89">
        <v>15</v>
      </c>
      <c r="F65" s="89">
        <v>18</v>
      </c>
      <c r="G65" s="89">
        <v>35</v>
      </c>
      <c r="H65" s="89">
        <v>25</v>
      </c>
      <c r="I65" s="89">
        <v>1</v>
      </c>
      <c r="J65" s="89">
        <v>3</v>
      </c>
      <c r="K65" s="89">
        <v>0</v>
      </c>
      <c r="L65" s="89">
        <v>7</v>
      </c>
      <c r="M65" s="89">
        <v>1</v>
      </c>
      <c r="N65" s="89">
        <v>5</v>
      </c>
      <c r="O65" s="89">
        <v>7</v>
      </c>
    </row>
    <row r="66" spans="1:18" ht="20.100000000000001" customHeight="1" x14ac:dyDescent="0.25">
      <c r="A66" s="35" t="s">
        <v>272</v>
      </c>
      <c r="B66" s="82">
        <v>233</v>
      </c>
      <c r="C66" s="82">
        <v>151</v>
      </c>
      <c r="D66" s="82">
        <v>118</v>
      </c>
      <c r="E66" s="82">
        <v>11</v>
      </c>
      <c r="F66" s="82">
        <v>15</v>
      </c>
      <c r="G66" s="82">
        <v>31</v>
      </c>
      <c r="H66" s="82">
        <v>11</v>
      </c>
      <c r="I66" s="82">
        <v>1</v>
      </c>
      <c r="J66" s="82">
        <v>0</v>
      </c>
      <c r="K66" s="82">
        <v>0</v>
      </c>
      <c r="L66" s="82">
        <v>5</v>
      </c>
      <c r="M66" s="82">
        <v>1</v>
      </c>
      <c r="N66" s="82">
        <v>3</v>
      </c>
      <c r="O66" s="82">
        <v>5</v>
      </c>
    </row>
    <row r="67" spans="1:18" ht="20.100000000000001" customHeight="1" x14ac:dyDescent="0.25">
      <c r="A67" s="35" t="s">
        <v>273</v>
      </c>
      <c r="B67" s="82">
        <v>56</v>
      </c>
      <c r="C67" s="82">
        <v>28</v>
      </c>
      <c r="D67" s="82">
        <v>9</v>
      </c>
      <c r="E67" s="82">
        <v>3</v>
      </c>
      <c r="F67" s="82">
        <v>3</v>
      </c>
      <c r="G67" s="82">
        <v>4</v>
      </c>
      <c r="H67" s="82">
        <v>14</v>
      </c>
      <c r="I67" s="82">
        <v>0</v>
      </c>
      <c r="J67" s="82">
        <v>3</v>
      </c>
      <c r="K67" s="82">
        <v>0</v>
      </c>
      <c r="L67" s="82">
        <v>2</v>
      </c>
      <c r="M67" s="82">
        <v>0</v>
      </c>
      <c r="N67" s="82">
        <v>2</v>
      </c>
      <c r="O67" s="82">
        <v>2</v>
      </c>
    </row>
    <row r="68" spans="1:18" ht="20.100000000000001" customHeight="1" x14ac:dyDescent="0.25">
      <c r="A68" s="35" t="s">
        <v>274</v>
      </c>
      <c r="B68" s="82">
        <v>1</v>
      </c>
      <c r="C68" s="82">
        <v>2</v>
      </c>
      <c r="D68" s="82">
        <v>0</v>
      </c>
      <c r="E68" s="82">
        <v>1</v>
      </c>
      <c r="F68" s="82">
        <v>0</v>
      </c>
      <c r="G68" s="82">
        <v>0</v>
      </c>
      <c r="H68" s="82">
        <v>0</v>
      </c>
      <c r="I68" s="82">
        <v>0</v>
      </c>
      <c r="J68" s="82">
        <v>0</v>
      </c>
      <c r="K68" s="82">
        <v>0</v>
      </c>
      <c r="L68" s="82">
        <v>0</v>
      </c>
      <c r="M68" s="82">
        <v>0</v>
      </c>
      <c r="N68" s="82">
        <v>0</v>
      </c>
      <c r="O68" s="82">
        <v>0</v>
      </c>
    </row>
    <row r="69" spans="1:18" s="30" customFormat="1" ht="20.100000000000001" customHeight="1" thickBot="1" x14ac:dyDescent="0.3">
      <c r="A69" s="40" t="s">
        <v>275</v>
      </c>
      <c r="B69" s="99">
        <v>0</v>
      </c>
      <c r="C69" s="99">
        <v>0</v>
      </c>
      <c r="D69" s="99">
        <v>0</v>
      </c>
      <c r="E69" s="99">
        <v>0</v>
      </c>
      <c r="F69" s="99">
        <v>0</v>
      </c>
      <c r="G69" s="99">
        <v>0</v>
      </c>
      <c r="H69" s="99">
        <v>0</v>
      </c>
      <c r="I69" s="99">
        <v>0</v>
      </c>
      <c r="J69" s="99">
        <v>0</v>
      </c>
      <c r="K69" s="99">
        <v>0</v>
      </c>
      <c r="L69" s="99">
        <v>0</v>
      </c>
      <c r="M69" s="99">
        <v>0</v>
      </c>
      <c r="N69" s="99">
        <v>0</v>
      </c>
      <c r="O69" s="99">
        <v>0</v>
      </c>
    </row>
    <row r="70" spans="1:18" s="291" customFormat="1" ht="15.95" customHeight="1" x14ac:dyDescent="0.25">
      <c r="A70" s="149" t="s">
        <v>333</v>
      </c>
      <c r="B70" s="293"/>
      <c r="C70" s="293"/>
      <c r="M70" s="508"/>
      <c r="N70" s="508"/>
      <c r="O70" s="67" t="s">
        <v>284</v>
      </c>
    </row>
    <row r="71" spans="1:18" s="30" customFormat="1" ht="24.95" customHeight="1" x14ac:dyDescent="0.25">
      <c r="A71" s="197" t="s">
        <v>394</v>
      </c>
      <c r="B71" s="14"/>
      <c r="C71" s="14"/>
      <c r="M71" s="511"/>
      <c r="N71" s="512"/>
      <c r="O71" s="282"/>
    </row>
    <row r="72" spans="1:18" ht="24.95" customHeight="1" thickBot="1" x14ac:dyDescent="0.25">
      <c r="A72" s="146" t="s">
        <v>396</v>
      </c>
      <c r="B72" s="60"/>
      <c r="C72" s="60"/>
      <c r="D72" s="60"/>
      <c r="E72" s="60"/>
      <c r="F72" s="60"/>
      <c r="G72" s="60"/>
      <c r="H72" s="60"/>
      <c r="I72" s="60"/>
      <c r="J72" s="60"/>
      <c r="K72" s="60"/>
      <c r="L72" s="60"/>
      <c r="M72" s="61" t="s">
        <v>285</v>
      </c>
      <c r="N72" s="234"/>
      <c r="O72" s="282"/>
      <c r="P72" s="55"/>
    </row>
    <row r="73" spans="1:18" s="30" customFormat="1" ht="20.100000000000001" customHeight="1" x14ac:dyDescent="0.25">
      <c r="A73" s="1487" t="s">
        <v>203</v>
      </c>
      <c r="B73" s="1483" t="s">
        <v>204</v>
      </c>
      <c r="C73" s="1484"/>
      <c r="D73" s="1484"/>
      <c r="E73" s="1484"/>
      <c r="F73" s="1484"/>
      <c r="G73" s="1484"/>
      <c r="H73" s="1484"/>
      <c r="I73" s="1484"/>
      <c r="J73" s="1484"/>
      <c r="K73" s="1484"/>
      <c r="L73" s="1484"/>
      <c r="M73" s="1484"/>
      <c r="N73" s="234"/>
      <c r="O73" s="282"/>
      <c r="P73" s="53"/>
    </row>
    <row r="74" spans="1:18" s="30" customFormat="1" ht="20.100000000000001" customHeight="1" x14ac:dyDescent="0.25">
      <c r="A74" s="1488"/>
      <c r="B74" s="1485" t="s">
        <v>286</v>
      </c>
      <c r="C74" s="1485"/>
      <c r="D74" s="19" t="s">
        <v>287</v>
      </c>
      <c r="E74" s="19"/>
      <c r="F74" s="1485" t="s">
        <v>288</v>
      </c>
      <c r="G74" s="1485"/>
      <c r="H74" s="19" t="s">
        <v>289</v>
      </c>
      <c r="I74" s="19"/>
      <c r="J74" s="1485" t="s">
        <v>290</v>
      </c>
      <c r="K74" s="1485"/>
      <c r="L74" s="19" t="s">
        <v>291</v>
      </c>
      <c r="M74" s="54"/>
      <c r="N74" s="53"/>
      <c r="P74" s="53"/>
      <c r="Q74" s="53"/>
      <c r="R74" s="53"/>
    </row>
    <row r="75" spans="1:18" s="30" customFormat="1" ht="20.100000000000001" customHeight="1" x14ac:dyDescent="0.25">
      <c r="A75" s="1489"/>
      <c r="B75" s="23">
        <v>2011</v>
      </c>
      <c r="C75" s="23">
        <v>2012</v>
      </c>
      <c r="D75" s="23">
        <v>2011</v>
      </c>
      <c r="E75" s="23">
        <v>2012</v>
      </c>
      <c r="F75" s="23">
        <v>2011</v>
      </c>
      <c r="G75" s="23">
        <v>2012</v>
      </c>
      <c r="H75" s="23">
        <v>2011</v>
      </c>
      <c r="I75" s="23">
        <v>2012</v>
      </c>
      <c r="J75" s="23">
        <v>2011</v>
      </c>
      <c r="K75" s="23">
        <v>2012</v>
      </c>
      <c r="L75" s="23">
        <v>2011</v>
      </c>
      <c r="M75" s="24">
        <v>2012</v>
      </c>
      <c r="N75" s="53"/>
      <c r="P75" s="53"/>
      <c r="Q75" s="53"/>
    </row>
    <row r="76" spans="1:18" s="30" customFormat="1" ht="20.100000000000001" customHeight="1" x14ac:dyDescent="0.25">
      <c r="A76" s="26" t="s">
        <v>310</v>
      </c>
      <c r="B76" s="27">
        <v>4342</v>
      </c>
      <c r="C76" s="27">
        <v>3284</v>
      </c>
      <c r="D76" s="27">
        <v>4332</v>
      </c>
      <c r="E76" s="27">
        <v>2927</v>
      </c>
      <c r="F76" s="27">
        <v>2988</v>
      </c>
      <c r="G76" s="27">
        <v>1752</v>
      </c>
      <c r="H76" s="27">
        <v>3474</v>
      </c>
      <c r="I76" s="27">
        <v>2748</v>
      </c>
      <c r="J76" s="27">
        <v>4969</v>
      </c>
      <c r="K76" s="27">
        <v>4072</v>
      </c>
      <c r="L76" s="27">
        <v>6456</v>
      </c>
      <c r="M76" s="27">
        <v>5811</v>
      </c>
      <c r="P76" s="53"/>
      <c r="Q76" s="53"/>
    </row>
    <row r="77" spans="1:18" s="30" customFormat="1" ht="20.100000000000001" customHeight="1" x14ac:dyDescent="0.25">
      <c r="A77" s="30" t="s">
        <v>212</v>
      </c>
      <c r="B77" s="89">
        <v>4</v>
      </c>
      <c r="C77" s="89">
        <v>4</v>
      </c>
      <c r="D77" s="89">
        <v>4</v>
      </c>
      <c r="E77" s="89">
        <v>3</v>
      </c>
      <c r="F77" s="89">
        <v>1</v>
      </c>
      <c r="G77" s="89">
        <v>3</v>
      </c>
      <c r="H77" s="89">
        <v>2</v>
      </c>
      <c r="I77" s="89">
        <v>3</v>
      </c>
      <c r="J77" s="89">
        <v>3</v>
      </c>
      <c r="K77" s="89">
        <v>5</v>
      </c>
      <c r="L77" s="89">
        <v>6</v>
      </c>
      <c r="M77" s="89">
        <v>10</v>
      </c>
      <c r="P77" s="115"/>
      <c r="Q77" s="53"/>
    </row>
    <row r="78" spans="1:18" ht="20.100000000000001" customHeight="1" x14ac:dyDescent="0.25">
      <c r="A78" s="35" t="s">
        <v>213</v>
      </c>
      <c r="B78" s="83">
        <v>3</v>
      </c>
      <c r="C78" s="83">
        <v>1</v>
      </c>
      <c r="D78" s="83">
        <v>1</v>
      </c>
      <c r="E78" s="83">
        <v>3</v>
      </c>
      <c r="F78" s="83">
        <v>1</v>
      </c>
      <c r="G78" s="83">
        <v>0</v>
      </c>
      <c r="H78" s="83">
        <v>0</v>
      </c>
      <c r="I78" s="83">
        <v>0</v>
      </c>
      <c r="J78" s="83">
        <v>2</v>
      </c>
      <c r="K78" s="83">
        <v>3</v>
      </c>
      <c r="L78" s="83">
        <v>2</v>
      </c>
      <c r="M78" s="83">
        <v>7</v>
      </c>
      <c r="P78" s="82"/>
      <c r="Q78" s="82"/>
    </row>
    <row r="79" spans="1:18" ht="20.100000000000001" customHeight="1" x14ac:dyDescent="0.25">
      <c r="A79" s="35" t="s">
        <v>214</v>
      </c>
      <c r="B79" s="83">
        <v>0</v>
      </c>
      <c r="C79" s="83">
        <v>0</v>
      </c>
      <c r="D79" s="83">
        <v>0</v>
      </c>
      <c r="E79" s="83">
        <v>0</v>
      </c>
      <c r="F79" s="83">
        <v>0</v>
      </c>
      <c r="G79" s="83">
        <v>0</v>
      </c>
      <c r="H79" s="83">
        <v>0</v>
      </c>
      <c r="I79" s="83">
        <v>0</v>
      </c>
      <c r="J79" s="83">
        <v>0</v>
      </c>
      <c r="K79" s="83">
        <v>0</v>
      </c>
      <c r="L79" s="83">
        <v>0</v>
      </c>
      <c r="M79" s="83">
        <v>0</v>
      </c>
      <c r="P79" s="82"/>
      <c r="Q79" s="82"/>
    </row>
    <row r="80" spans="1:18" ht="20.100000000000001" customHeight="1" x14ac:dyDescent="0.25">
      <c r="A80" s="35" t="s">
        <v>215</v>
      </c>
      <c r="B80" s="83">
        <v>0</v>
      </c>
      <c r="C80" s="83">
        <v>0</v>
      </c>
      <c r="D80" s="83">
        <v>0</v>
      </c>
      <c r="E80" s="83">
        <v>0</v>
      </c>
      <c r="F80" s="83">
        <v>0</v>
      </c>
      <c r="G80" s="83">
        <v>0</v>
      </c>
      <c r="H80" s="83">
        <v>0</v>
      </c>
      <c r="I80" s="83">
        <v>0</v>
      </c>
      <c r="J80" s="83">
        <v>0</v>
      </c>
      <c r="K80" s="83">
        <v>0</v>
      </c>
      <c r="L80" s="83">
        <v>0</v>
      </c>
      <c r="M80" s="83">
        <v>0</v>
      </c>
      <c r="P80" s="82"/>
      <c r="Q80" s="82"/>
    </row>
    <row r="81" spans="1:17" ht="20.100000000000001" customHeight="1" x14ac:dyDescent="0.25">
      <c r="A81" s="35" t="s">
        <v>216</v>
      </c>
      <c r="B81" s="83">
        <v>1</v>
      </c>
      <c r="C81" s="83">
        <v>1</v>
      </c>
      <c r="D81" s="83">
        <v>1</v>
      </c>
      <c r="E81" s="83">
        <v>0</v>
      </c>
      <c r="F81" s="83">
        <v>0</v>
      </c>
      <c r="G81" s="83">
        <v>0</v>
      </c>
      <c r="H81" s="83">
        <v>1</v>
      </c>
      <c r="I81" s="83">
        <v>0</v>
      </c>
      <c r="J81" s="83">
        <v>0</v>
      </c>
      <c r="K81" s="83">
        <v>0</v>
      </c>
      <c r="L81" s="83">
        <v>0</v>
      </c>
      <c r="M81" s="83">
        <v>0</v>
      </c>
      <c r="P81" s="82"/>
      <c r="Q81" s="82"/>
    </row>
    <row r="82" spans="1:17" ht="20.100000000000001" customHeight="1" x14ac:dyDescent="0.25">
      <c r="A82" s="35" t="s">
        <v>217</v>
      </c>
      <c r="B82" s="83">
        <v>0</v>
      </c>
      <c r="C82" s="83">
        <v>2</v>
      </c>
      <c r="D82" s="83">
        <v>2</v>
      </c>
      <c r="E82" s="83">
        <v>0</v>
      </c>
      <c r="F82" s="83">
        <v>0</v>
      </c>
      <c r="G82" s="83">
        <v>3</v>
      </c>
      <c r="H82" s="83">
        <v>1</v>
      </c>
      <c r="I82" s="83">
        <v>3</v>
      </c>
      <c r="J82" s="83">
        <v>1</v>
      </c>
      <c r="K82" s="83">
        <v>2</v>
      </c>
      <c r="L82" s="83">
        <v>4</v>
      </c>
      <c r="M82" s="83">
        <v>3</v>
      </c>
      <c r="P82" s="82"/>
      <c r="Q82" s="82"/>
    </row>
    <row r="83" spans="1:17" s="30" customFormat="1" ht="20.100000000000001" customHeight="1" x14ac:dyDescent="0.25">
      <c r="A83" s="30" t="s">
        <v>218</v>
      </c>
      <c r="B83" s="89">
        <v>7</v>
      </c>
      <c r="C83" s="89">
        <v>17</v>
      </c>
      <c r="D83" s="89">
        <v>25</v>
      </c>
      <c r="E83" s="89">
        <v>7</v>
      </c>
      <c r="F83" s="89">
        <v>12</v>
      </c>
      <c r="G83" s="89">
        <v>4</v>
      </c>
      <c r="H83" s="89">
        <v>29</v>
      </c>
      <c r="I83" s="89">
        <v>8</v>
      </c>
      <c r="J83" s="89">
        <v>8</v>
      </c>
      <c r="K83" s="89">
        <v>10</v>
      </c>
      <c r="L83" s="89">
        <v>8</v>
      </c>
      <c r="M83" s="89">
        <v>11</v>
      </c>
      <c r="P83" s="115"/>
      <c r="Q83" s="115"/>
    </row>
    <row r="84" spans="1:17" ht="20.100000000000001" customHeight="1" x14ac:dyDescent="0.25">
      <c r="A84" s="35" t="s">
        <v>219</v>
      </c>
      <c r="B84" s="83">
        <v>0</v>
      </c>
      <c r="C84" s="83">
        <v>0</v>
      </c>
      <c r="D84" s="83">
        <v>1</v>
      </c>
      <c r="E84" s="83">
        <v>1</v>
      </c>
      <c r="F84" s="83">
        <v>1</v>
      </c>
      <c r="G84" s="83">
        <v>0</v>
      </c>
      <c r="H84" s="83">
        <v>20</v>
      </c>
      <c r="I84" s="83">
        <v>0</v>
      </c>
      <c r="J84" s="83">
        <v>1</v>
      </c>
      <c r="K84" s="83">
        <v>0</v>
      </c>
      <c r="L84" s="83">
        <v>1</v>
      </c>
      <c r="M84" s="83">
        <v>3</v>
      </c>
      <c r="P84" s="82"/>
      <c r="Q84" s="82"/>
    </row>
    <row r="85" spans="1:17" ht="20.100000000000001" customHeight="1" x14ac:dyDescent="0.25">
      <c r="A85" s="35" t="s">
        <v>220</v>
      </c>
      <c r="B85" s="83">
        <v>1</v>
      </c>
      <c r="C85" s="83">
        <v>1</v>
      </c>
      <c r="D85" s="83">
        <v>3</v>
      </c>
      <c r="E85" s="83">
        <v>0</v>
      </c>
      <c r="F85" s="83">
        <v>2</v>
      </c>
      <c r="G85" s="83">
        <v>1</v>
      </c>
      <c r="H85" s="83">
        <v>4</v>
      </c>
      <c r="I85" s="83">
        <v>0</v>
      </c>
      <c r="J85" s="83">
        <v>1</v>
      </c>
      <c r="K85" s="83">
        <v>1</v>
      </c>
      <c r="L85" s="83">
        <v>2</v>
      </c>
      <c r="M85" s="83">
        <v>4</v>
      </c>
      <c r="P85" s="82"/>
      <c r="Q85" s="82"/>
    </row>
    <row r="86" spans="1:17" ht="20.100000000000001" customHeight="1" x14ac:dyDescent="0.25">
      <c r="A86" s="35" t="s">
        <v>221</v>
      </c>
      <c r="B86" s="83">
        <v>0</v>
      </c>
      <c r="C86" s="83">
        <v>0</v>
      </c>
      <c r="D86" s="83">
        <v>0</v>
      </c>
      <c r="E86" s="83">
        <v>0</v>
      </c>
      <c r="F86" s="83">
        <v>0</v>
      </c>
      <c r="G86" s="83">
        <v>0</v>
      </c>
      <c r="H86" s="83">
        <v>1</v>
      </c>
      <c r="I86" s="83">
        <v>0</v>
      </c>
      <c r="J86" s="83">
        <v>0</v>
      </c>
      <c r="K86" s="83">
        <v>0</v>
      </c>
      <c r="L86" s="83">
        <v>0</v>
      </c>
      <c r="M86" s="83">
        <v>0</v>
      </c>
      <c r="P86" s="82"/>
      <c r="Q86" s="82"/>
    </row>
    <row r="87" spans="1:17" ht="20.100000000000001" customHeight="1" x14ac:dyDescent="0.25">
      <c r="A87" s="35" t="s">
        <v>222</v>
      </c>
      <c r="B87" s="83">
        <v>0</v>
      </c>
      <c r="C87" s="83">
        <v>0</v>
      </c>
      <c r="D87" s="83">
        <v>0</v>
      </c>
      <c r="E87" s="83">
        <v>0</v>
      </c>
      <c r="F87" s="83">
        <v>0</v>
      </c>
      <c r="G87" s="83">
        <v>0</v>
      </c>
      <c r="H87" s="83">
        <v>0</v>
      </c>
      <c r="I87" s="83">
        <v>0</v>
      </c>
      <c r="J87" s="83">
        <v>0</v>
      </c>
      <c r="K87" s="83">
        <v>0</v>
      </c>
      <c r="L87" s="83">
        <v>0</v>
      </c>
      <c r="M87" s="83">
        <v>0</v>
      </c>
      <c r="P87" s="82"/>
      <c r="Q87" s="82"/>
    </row>
    <row r="88" spans="1:17" ht="20.100000000000001" customHeight="1" x14ac:dyDescent="0.25">
      <c r="A88" s="35" t="s">
        <v>223</v>
      </c>
      <c r="B88" s="83">
        <v>6</v>
      </c>
      <c r="C88" s="83">
        <v>16</v>
      </c>
      <c r="D88" s="83">
        <v>21</v>
      </c>
      <c r="E88" s="83">
        <v>6</v>
      </c>
      <c r="F88" s="83">
        <v>9</v>
      </c>
      <c r="G88" s="83">
        <v>3</v>
      </c>
      <c r="H88" s="83">
        <v>4</v>
      </c>
      <c r="I88" s="83">
        <v>8</v>
      </c>
      <c r="J88" s="83">
        <v>6</v>
      </c>
      <c r="K88" s="83">
        <v>9</v>
      </c>
      <c r="L88" s="83">
        <v>5</v>
      </c>
      <c r="M88" s="83">
        <v>4</v>
      </c>
      <c r="P88" s="82"/>
      <c r="Q88" s="82"/>
    </row>
    <row r="89" spans="1:17" s="30" customFormat="1" ht="20.100000000000001" customHeight="1" x14ac:dyDescent="0.25">
      <c r="A89" s="30" t="s">
        <v>224</v>
      </c>
      <c r="B89" s="89">
        <v>24</v>
      </c>
      <c r="C89" s="89">
        <v>8</v>
      </c>
      <c r="D89" s="89">
        <v>20</v>
      </c>
      <c r="E89" s="89">
        <v>17</v>
      </c>
      <c r="F89" s="89">
        <v>33</v>
      </c>
      <c r="G89" s="89">
        <v>8</v>
      </c>
      <c r="H89" s="89">
        <v>26</v>
      </c>
      <c r="I89" s="89">
        <v>16</v>
      </c>
      <c r="J89" s="89">
        <v>889</v>
      </c>
      <c r="K89" s="89">
        <v>512</v>
      </c>
      <c r="L89" s="89">
        <v>2160</v>
      </c>
      <c r="M89" s="89">
        <v>1543</v>
      </c>
      <c r="N89" s="89"/>
      <c r="P89" s="115"/>
      <c r="Q89" s="115"/>
    </row>
    <row r="90" spans="1:17" ht="20.100000000000001" customHeight="1" x14ac:dyDescent="0.25">
      <c r="A90" s="35" t="s">
        <v>225</v>
      </c>
      <c r="B90" s="83">
        <v>4</v>
      </c>
      <c r="C90" s="83">
        <v>1</v>
      </c>
      <c r="D90" s="83">
        <v>1</v>
      </c>
      <c r="E90" s="83">
        <v>2</v>
      </c>
      <c r="F90" s="83">
        <v>2</v>
      </c>
      <c r="G90" s="83">
        <v>2</v>
      </c>
      <c r="H90" s="83">
        <v>9</v>
      </c>
      <c r="I90" s="83">
        <v>3</v>
      </c>
      <c r="J90" s="83">
        <v>325</v>
      </c>
      <c r="K90" s="83">
        <v>199</v>
      </c>
      <c r="L90" s="83">
        <v>332</v>
      </c>
      <c r="M90" s="83">
        <v>245</v>
      </c>
      <c r="P90" s="82"/>
      <c r="Q90" s="82"/>
    </row>
    <row r="91" spans="1:17" ht="20.100000000000001" customHeight="1" x14ac:dyDescent="0.25">
      <c r="A91" s="35" t="s">
        <v>227</v>
      </c>
      <c r="B91" s="83">
        <v>20</v>
      </c>
      <c r="C91" s="83">
        <v>7</v>
      </c>
      <c r="D91" s="83">
        <v>13</v>
      </c>
      <c r="E91" s="83">
        <v>12</v>
      </c>
      <c r="F91" s="83">
        <v>29</v>
      </c>
      <c r="G91" s="83">
        <v>6</v>
      </c>
      <c r="H91" s="83">
        <v>14</v>
      </c>
      <c r="I91" s="83">
        <v>11</v>
      </c>
      <c r="J91" s="83">
        <v>563</v>
      </c>
      <c r="K91" s="83">
        <v>311</v>
      </c>
      <c r="L91" s="83">
        <v>1817</v>
      </c>
      <c r="M91" s="83">
        <v>1290</v>
      </c>
      <c r="P91" s="82"/>
      <c r="Q91" s="82"/>
    </row>
    <row r="92" spans="1:17" ht="20.100000000000001" customHeight="1" x14ac:dyDescent="0.25">
      <c r="A92" s="35" t="s">
        <v>228</v>
      </c>
      <c r="B92" s="83">
        <v>0</v>
      </c>
      <c r="C92" s="83">
        <v>0</v>
      </c>
      <c r="D92" s="83">
        <v>6</v>
      </c>
      <c r="E92" s="83">
        <v>3</v>
      </c>
      <c r="F92" s="83">
        <v>2</v>
      </c>
      <c r="G92" s="83">
        <v>0</v>
      </c>
      <c r="H92" s="83">
        <v>3</v>
      </c>
      <c r="I92" s="83">
        <v>2</v>
      </c>
      <c r="J92" s="83">
        <v>1</v>
      </c>
      <c r="K92" s="83">
        <v>2</v>
      </c>
      <c r="L92" s="83">
        <v>11</v>
      </c>
      <c r="M92" s="83">
        <v>8</v>
      </c>
      <c r="P92" s="82"/>
      <c r="Q92" s="82"/>
    </row>
    <row r="93" spans="1:17" s="30" customFormat="1" ht="20.100000000000001" customHeight="1" x14ac:dyDescent="0.25">
      <c r="A93" s="30" t="s">
        <v>229</v>
      </c>
      <c r="B93" s="89">
        <v>3757</v>
      </c>
      <c r="C93" s="89">
        <v>2925</v>
      </c>
      <c r="D93" s="89">
        <v>3642</v>
      </c>
      <c r="E93" s="89">
        <v>2551</v>
      </c>
      <c r="F93" s="89">
        <v>2657</v>
      </c>
      <c r="G93" s="89">
        <v>1552</v>
      </c>
      <c r="H93" s="89">
        <v>3080</v>
      </c>
      <c r="I93" s="89">
        <v>2497</v>
      </c>
      <c r="J93" s="89">
        <v>3119</v>
      </c>
      <c r="K93" s="89">
        <v>2328</v>
      </c>
      <c r="L93" s="89">
        <v>3388</v>
      </c>
      <c r="M93" s="89">
        <v>3351</v>
      </c>
      <c r="P93" s="115"/>
      <c r="Q93" s="115"/>
    </row>
    <row r="94" spans="1:17" ht="20.100000000000001" customHeight="1" x14ac:dyDescent="0.25">
      <c r="A94" s="35" t="s">
        <v>230</v>
      </c>
      <c r="B94" s="83">
        <v>39</v>
      </c>
      <c r="C94" s="83">
        <v>32</v>
      </c>
      <c r="D94" s="83">
        <v>28</v>
      </c>
      <c r="E94" s="83">
        <v>20</v>
      </c>
      <c r="F94" s="83">
        <v>33</v>
      </c>
      <c r="G94" s="83">
        <v>14</v>
      </c>
      <c r="H94" s="83">
        <v>21</v>
      </c>
      <c r="I94" s="83">
        <v>38</v>
      </c>
      <c r="J94" s="83">
        <v>275</v>
      </c>
      <c r="K94" s="83">
        <v>247</v>
      </c>
      <c r="L94" s="83">
        <v>26</v>
      </c>
      <c r="M94" s="83">
        <v>33</v>
      </c>
      <c r="P94" s="82"/>
      <c r="Q94" s="82"/>
    </row>
    <row r="95" spans="1:17" ht="20.100000000000001" customHeight="1" x14ac:dyDescent="0.25">
      <c r="A95" s="35" t="s">
        <v>231</v>
      </c>
      <c r="B95" s="83">
        <v>1162</v>
      </c>
      <c r="C95" s="83">
        <v>1209</v>
      </c>
      <c r="D95" s="83">
        <v>969</v>
      </c>
      <c r="E95" s="83">
        <v>968</v>
      </c>
      <c r="F95" s="83">
        <v>935</v>
      </c>
      <c r="G95" s="83">
        <v>801</v>
      </c>
      <c r="H95" s="83">
        <v>1049</v>
      </c>
      <c r="I95" s="83">
        <v>968</v>
      </c>
      <c r="J95" s="83">
        <v>1126</v>
      </c>
      <c r="K95" s="83">
        <v>820</v>
      </c>
      <c r="L95" s="83">
        <v>1537</v>
      </c>
      <c r="M95" s="83">
        <v>1368</v>
      </c>
      <c r="P95" s="82"/>
      <c r="Q95" s="82"/>
    </row>
    <row r="96" spans="1:17" ht="20.100000000000001" customHeight="1" x14ac:dyDescent="0.25">
      <c r="A96" s="35" t="s">
        <v>232</v>
      </c>
      <c r="B96" s="83">
        <v>11</v>
      </c>
      <c r="C96" s="83">
        <v>13</v>
      </c>
      <c r="D96" s="83">
        <v>14</v>
      </c>
      <c r="E96" s="83">
        <v>20</v>
      </c>
      <c r="F96" s="83">
        <v>13</v>
      </c>
      <c r="G96" s="83">
        <v>3</v>
      </c>
      <c r="H96" s="83">
        <v>18</v>
      </c>
      <c r="I96" s="83">
        <v>14</v>
      </c>
      <c r="J96" s="83">
        <v>15</v>
      </c>
      <c r="K96" s="83">
        <v>33</v>
      </c>
      <c r="L96" s="83">
        <v>10</v>
      </c>
      <c r="M96" s="83">
        <v>23</v>
      </c>
      <c r="P96" s="82"/>
      <c r="Q96" s="82"/>
    </row>
    <row r="97" spans="1:17" ht="20.100000000000001" customHeight="1" x14ac:dyDescent="0.25">
      <c r="A97" s="35" t="s">
        <v>233</v>
      </c>
      <c r="B97" s="83">
        <v>34</v>
      </c>
      <c r="C97" s="83">
        <v>17</v>
      </c>
      <c r="D97" s="83">
        <v>37</v>
      </c>
      <c r="E97" s="83">
        <v>11</v>
      </c>
      <c r="F97" s="83">
        <v>41</v>
      </c>
      <c r="G97" s="83">
        <v>17</v>
      </c>
      <c r="H97" s="83">
        <v>31</v>
      </c>
      <c r="I97" s="83">
        <v>12</v>
      </c>
      <c r="J97" s="83">
        <v>35</v>
      </c>
      <c r="K97" s="83">
        <v>12</v>
      </c>
      <c r="L97" s="83">
        <v>13</v>
      </c>
      <c r="M97" s="83">
        <v>15</v>
      </c>
      <c r="P97" s="82"/>
      <c r="Q97" s="82"/>
    </row>
    <row r="98" spans="1:17" ht="20.100000000000001" customHeight="1" x14ac:dyDescent="0.25">
      <c r="A98" s="35" t="s">
        <v>234</v>
      </c>
      <c r="B98" s="83">
        <v>5</v>
      </c>
      <c r="C98" s="83">
        <v>1</v>
      </c>
      <c r="D98" s="83">
        <v>6</v>
      </c>
      <c r="E98" s="83">
        <v>0</v>
      </c>
      <c r="F98" s="83">
        <v>4</v>
      </c>
      <c r="G98" s="83">
        <v>3</v>
      </c>
      <c r="H98" s="83">
        <v>1</v>
      </c>
      <c r="I98" s="83">
        <v>4</v>
      </c>
      <c r="J98" s="83">
        <v>0</v>
      </c>
      <c r="K98" s="83">
        <v>1</v>
      </c>
      <c r="L98" s="83">
        <v>3</v>
      </c>
      <c r="M98" s="83">
        <v>1</v>
      </c>
      <c r="P98" s="82"/>
      <c r="Q98" s="82"/>
    </row>
    <row r="99" spans="1:17" ht="20.100000000000001" customHeight="1" x14ac:dyDescent="0.25">
      <c r="A99" s="35" t="s">
        <v>235</v>
      </c>
      <c r="B99" s="83">
        <v>1363</v>
      </c>
      <c r="C99" s="83">
        <v>1437</v>
      </c>
      <c r="D99" s="83">
        <v>1266</v>
      </c>
      <c r="E99" s="83">
        <v>1169</v>
      </c>
      <c r="F99" s="83">
        <v>483</v>
      </c>
      <c r="G99" s="83">
        <v>401</v>
      </c>
      <c r="H99" s="83">
        <v>945</v>
      </c>
      <c r="I99" s="83">
        <v>700</v>
      </c>
      <c r="J99" s="83">
        <v>596</v>
      </c>
      <c r="K99" s="83">
        <v>663</v>
      </c>
      <c r="L99" s="83">
        <v>1361</v>
      </c>
      <c r="M99" s="83">
        <v>1464</v>
      </c>
      <c r="P99" s="82"/>
      <c r="Q99" s="82"/>
    </row>
    <row r="100" spans="1:17" ht="20.100000000000001" customHeight="1" x14ac:dyDescent="0.25">
      <c r="A100" s="35" t="s">
        <v>236</v>
      </c>
      <c r="B100" s="83">
        <v>14</v>
      </c>
      <c r="C100" s="83">
        <v>10</v>
      </c>
      <c r="D100" s="83">
        <v>11</v>
      </c>
      <c r="E100" s="83">
        <v>3</v>
      </c>
      <c r="F100" s="83">
        <v>43</v>
      </c>
      <c r="G100" s="83">
        <v>0</v>
      </c>
      <c r="H100" s="83">
        <v>77</v>
      </c>
      <c r="I100" s="83">
        <v>3</v>
      </c>
      <c r="J100" s="83">
        <v>38</v>
      </c>
      <c r="K100" s="83">
        <v>10</v>
      </c>
      <c r="L100" s="83">
        <v>12</v>
      </c>
      <c r="M100" s="83">
        <v>3</v>
      </c>
      <c r="P100" s="82"/>
      <c r="Q100" s="82"/>
    </row>
    <row r="101" spans="1:17" ht="20.100000000000001" customHeight="1" x14ac:dyDescent="0.25">
      <c r="A101" s="35" t="s">
        <v>237</v>
      </c>
      <c r="B101" s="83">
        <v>212</v>
      </c>
      <c r="C101" s="83">
        <v>104</v>
      </c>
      <c r="D101" s="83">
        <v>137</v>
      </c>
      <c r="E101" s="83">
        <v>207</v>
      </c>
      <c r="F101" s="83">
        <v>81</v>
      </c>
      <c r="G101" s="83">
        <v>269</v>
      </c>
      <c r="H101" s="83">
        <v>103</v>
      </c>
      <c r="I101" s="83">
        <v>408</v>
      </c>
      <c r="J101" s="83">
        <v>139</v>
      </c>
      <c r="K101" s="83">
        <v>255</v>
      </c>
      <c r="L101" s="83">
        <v>124</v>
      </c>
      <c r="M101" s="83">
        <v>115</v>
      </c>
      <c r="P101" s="82"/>
      <c r="Q101" s="82"/>
    </row>
    <row r="102" spans="1:17" ht="20.100000000000001" customHeight="1" x14ac:dyDescent="0.25">
      <c r="A102" s="35" t="s">
        <v>238</v>
      </c>
      <c r="B102" s="83">
        <v>46</v>
      </c>
      <c r="C102" s="83">
        <v>81</v>
      </c>
      <c r="D102" s="83">
        <v>35</v>
      </c>
      <c r="E102" s="83">
        <v>85</v>
      </c>
      <c r="F102" s="83">
        <v>99</v>
      </c>
      <c r="G102" s="83">
        <v>3</v>
      </c>
      <c r="H102" s="83">
        <v>91</v>
      </c>
      <c r="I102" s="83">
        <v>263</v>
      </c>
      <c r="J102" s="83">
        <v>151</v>
      </c>
      <c r="K102" s="83">
        <v>166</v>
      </c>
      <c r="L102" s="83">
        <v>91</v>
      </c>
      <c r="M102" s="83">
        <v>145</v>
      </c>
      <c r="P102" s="82"/>
      <c r="Q102" s="82"/>
    </row>
    <row r="103" spans="1:17" ht="20.100000000000001" customHeight="1" x14ac:dyDescent="0.25">
      <c r="A103" s="35" t="s">
        <v>239</v>
      </c>
      <c r="B103" s="83">
        <v>6</v>
      </c>
      <c r="C103" s="83">
        <v>12</v>
      </c>
      <c r="D103" s="83">
        <v>9</v>
      </c>
      <c r="E103" s="83">
        <v>58</v>
      </c>
      <c r="F103" s="83">
        <v>13</v>
      </c>
      <c r="G103" s="83">
        <v>8</v>
      </c>
      <c r="H103" s="83">
        <v>12</v>
      </c>
      <c r="I103" s="83">
        <v>17</v>
      </c>
      <c r="J103" s="83">
        <v>44</v>
      </c>
      <c r="K103" s="83">
        <v>6</v>
      </c>
      <c r="L103" s="83">
        <v>5</v>
      </c>
      <c r="M103" s="83">
        <v>6</v>
      </c>
      <c r="P103" s="82"/>
      <c r="Q103" s="82"/>
    </row>
    <row r="104" spans="1:17" ht="20.100000000000001" customHeight="1" x14ac:dyDescent="0.25">
      <c r="A104" s="35" t="s">
        <v>240</v>
      </c>
      <c r="B104" s="83">
        <v>7</v>
      </c>
      <c r="C104" s="83">
        <v>0</v>
      </c>
      <c r="D104" s="83">
        <v>4</v>
      </c>
      <c r="E104" s="83">
        <v>3</v>
      </c>
      <c r="F104" s="83">
        <v>4</v>
      </c>
      <c r="G104" s="83">
        <v>2</v>
      </c>
      <c r="H104" s="83">
        <v>1</v>
      </c>
      <c r="I104" s="83">
        <v>3</v>
      </c>
      <c r="J104" s="83">
        <v>16</v>
      </c>
      <c r="K104" s="83">
        <v>21</v>
      </c>
      <c r="L104" s="83">
        <v>9</v>
      </c>
      <c r="M104" s="83">
        <v>6</v>
      </c>
      <c r="P104" s="82"/>
      <c r="Q104" s="82"/>
    </row>
    <row r="105" spans="1:17" ht="20.100000000000001" customHeight="1" x14ac:dyDescent="0.25">
      <c r="A105" s="35" t="s">
        <v>241</v>
      </c>
      <c r="B105" s="83">
        <v>858</v>
      </c>
      <c r="C105" s="83">
        <v>9</v>
      </c>
      <c r="D105" s="83">
        <v>1126</v>
      </c>
      <c r="E105" s="83">
        <v>7</v>
      </c>
      <c r="F105" s="83">
        <v>908</v>
      </c>
      <c r="G105" s="83">
        <v>31</v>
      </c>
      <c r="H105" s="83">
        <v>731</v>
      </c>
      <c r="I105" s="83">
        <v>67</v>
      </c>
      <c r="J105" s="83">
        <v>684</v>
      </c>
      <c r="K105" s="83">
        <v>94</v>
      </c>
      <c r="L105" s="83">
        <v>197</v>
      </c>
      <c r="M105" s="83">
        <v>172</v>
      </c>
      <c r="P105" s="82"/>
      <c r="Q105" s="82"/>
    </row>
    <row r="106" spans="1:17" s="30" customFormat="1" ht="20.100000000000001" customHeight="1" x14ac:dyDescent="0.25">
      <c r="A106" s="30" t="s">
        <v>242</v>
      </c>
      <c r="B106" s="89">
        <v>81</v>
      </c>
      <c r="C106" s="89">
        <v>14</v>
      </c>
      <c r="D106" s="89">
        <v>61</v>
      </c>
      <c r="E106" s="89">
        <v>17</v>
      </c>
      <c r="F106" s="89">
        <v>24</v>
      </c>
      <c r="G106" s="89">
        <v>5</v>
      </c>
      <c r="H106" s="89">
        <v>29</v>
      </c>
      <c r="I106" s="89">
        <v>25</v>
      </c>
      <c r="J106" s="89">
        <v>47</v>
      </c>
      <c r="K106" s="89">
        <v>34</v>
      </c>
      <c r="L106" s="89">
        <v>45</v>
      </c>
      <c r="M106" s="89">
        <v>90</v>
      </c>
      <c r="P106" s="115"/>
      <c r="Q106" s="115"/>
    </row>
    <row r="107" spans="1:17" ht="20.100000000000001" customHeight="1" x14ac:dyDescent="0.25">
      <c r="A107" s="35" t="s">
        <v>243</v>
      </c>
      <c r="B107" s="83">
        <v>47</v>
      </c>
      <c r="C107" s="83">
        <v>1</v>
      </c>
      <c r="D107" s="83">
        <v>3</v>
      </c>
      <c r="E107" s="83">
        <v>1</v>
      </c>
      <c r="F107" s="83">
        <v>3</v>
      </c>
      <c r="G107" s="83">
        <v>0</v>
      </c>
      <c r="H107" s="83">
        <v>1</v>
      </c>
      <c r="I107" s="83">
        <v>7</v>
      </c>
      <c r="J107" s="83">
        <v>4</v>
      </c>
      <c r="K107" s="83">
        <v>12</v>
      </c>
      <c r="L107" s="83">
        <v>0</v>
      </c>
      <c r="M107" s="83">
        <v>5</v>
      </c>
      <c r="P107" s="82"/>
      <c r="Q107" s="82"/>
    </row>
    <row r="108" spans="1:17" ht="20.100000000000001" customHeight="1" x14ac:dyDescent="0.25">
      <c r="A108" s="35" t="s">
        <v>244</v>
      </c>
      <c r="B108" s="83">
        <v>2</v>
      </c>
      <c r="C108" s="83">
        <v>2</v>
      </c>
      <c r="D108" s="83">
        <v>10</v>
      </c>
      <c r="E108" s="83">
        <v>10</v>
      </c>
      <c r="F108" s="83">
        <v>0</v>
      </c>
      <c r="G108" s="83">
        <v>0</v>
      </c>
      <c r="H108" s="83">
        <v>5</v>
      </c>
      <c r="I108" s="83">
        <v>5</v>
      </c>
      <c r="J108" s="83">
        <v>4</v>
      </c>
      <c r="K108" s="83">
        <v>4</v>
      </c>
      <c r="L108" s="83">
        <v>1</v>
      </c>
      <c r="M108" s="83">
        <v>4</v>
      </c>
      <c r="P108" s="82"/>
      <c r="Q108" s="82"/>
    </row>
    <row r="109" spans="1:17" ht="20.100000000000001" customHeight="1" x14ac:dyDescent="0.25">
      <c r="A109" s="35" t="s">
        <v>245</v>
      </c>
      <c r="B109" s="83">
        <v>1</v>
      </c>
      <c r="C109" s="83">
        <v>3</v>
      </c>
      <c r="D109" s="83">
        <v>0</v>
      </c>
      <c r="E109" s="83">
        <v>0</v>
      </c>
      <c r="F109" s="83">
        <v>4</v>
      </c>
      <c r="G109" s="83">
        <v>2</v>
      </c>
      <c r="H109" s="83">
        <v>1</v>
      </c>
      <c r="I109" s="83">
        <v>0</v>
      </c>
      <c r="J109" s="83">
        <v>5</v>
      </c>
      <c r="K109" s="83">
        <v>1</v>
      </c>
      <c r="L109" s="83">
        <v>1</v>
      </c>
      <c r="M109" s="83">
        <v>8</v>
      </c>
      <c r="P109" s="82"/>
      <c r="Q109" s="82"/>
    </row>
    <row r="110" spans="1:17" ht="20.100000000000001" customHeight="1" x14ac:dyDescent="0.25">
      <c r="A110" s="35" t="s">
        <v>246</v>
      </c>
      <c r="B110" s="83">
        <v>19</v>
      </c>
      <c r="C110" s="83">
        <v>1</v>
      </c>
      <c r="D110" s="83">
        <v>23</v>
      </c>
      <c r="E110" s="83">
        <v>3</v>
      </c>
      <c r="F110" s="83">
        <v>10</v>
      </c>
      <c r="G110" s="83">
        <v>2</v>
      </c>
      <c r="H110" s="83">
        <v>6</v>
      </c>
      <c r="I110" s="83">
        <v>6</v>
      </c>
      <c r="J110" s="83">
        <v>10</v>
      </c>
      <c r="K110" s="83">
        <v>2</v>
      </c>
      <c r="L110" s="83">
        <v>3</v>
      </c>
      <c r="M110" s="83">
        <v>6</v>
      </c>
      <c r="P110" s="82"/>
      <c r="Q110" s="82"/>
    </row>
    <row r="111" spans="1:17" ht="20.100000000000001" customHeight="1" x14ac:dyDescent="0.25">
      <c r="A111" s="35" t="s">
        <v>247</v>
      </c>
      <c r="B111" s="83">
        <v>4</v>
      </c>
      <c r="C111" s="83">
        <v>2</v>
      </c>
      <c r="D111" s="83">
        <v>1</v>
      </c>
      <c r="E111" s="83">
        <v>2</v>
      </c>
      <c r="F111" s="83">
        <v>1</v>
      </c>
      <c r="G111" s="83">
        <v>0</v>
      </c>
      <c r="H111" s="83">
        <v>3</v>
      </c>
      <c r="I111" s="83">
        <v>0</v>
      </c>
      <c r="J111" s="83">
        <v>2</v>
      </c>
      <c r="K111" s="83">
        <v>0</v>
      </c>
      <c r="L111" s="83">
        <v>0</v>
      </c>
      <c r="M111" s="83">
        <v>0</v>
      </c>
      <c r="P111" s="82"/>
      <c r="Q111" s="82"/>
    </row>
    <row r="112" spans="1:17" ht="20.100000000000001" customHeight="1" x14ac:dyDescent="0.25">
      <c r="A112" s="35" t="s">
        <v>248</v>
      </c>
      <c r="B112" s="83">
        <v>8</v>
      </c>
      <c r="C112" s="83">
        <v>5</v>
      </c>
      <c r="D112" s="83">
        <v>24</v>
      </c>
      <c r="E112" s="83">
        <v>1</v>
      </c>
      <c r="F112" s="83">
        <v>6</v>
      </c>
      <c r="G112" s="83">
        <v>1</v>
      </c>
      <c r="H112" s="83">
        <v>13</v>
      </c>
      <c r="I112" s="83">
        <v>7</v>
      </c>
      <c r="J112" s="83">
        <v>22</v>
      </c>
      <c r="K112" s="83">
        <v>15</v>
      </c>
      <c r="L112" s="83">
        <v>40</v>
      </c>
      <c r="M112" s="83">
        <v>67</v>
      </c>
      <c r="P112" s="82"/>
      <c r="Q112" s="82"/>
    </row>
    <row r="113" spans="1:17" ht="20.100000000000001" customHeight="1" x14ac:dyDescent="0.25">
      <c r="A113" s="30" t="s">
        <v>249</v>
      </c>
      <c r="B113" s="89">
        <v>462</v>
      </c>
      <c r="C113" s="89">
        <v>313</v>
      </c>
      <c r="D113" s="89">
        <v>575</v>
      </c>
      <c r="E113" s="89">
        <v>329</v>
      </c>
      <c r="F113" s="89">
        <v>256</v>
      </c>
      <c r="G113" s="89">
        <v>175</v>
      </c>
      <c r="H113" s="89">
        <v>303</v>
      </c>
      <c r="I113" s="89">
        <v>188</v>
      </c>
      <c r="J113" s="89">
        <v>859</v>
      </c>
      <c r="K113" s="89">
        <v>1126</v>
      </c>
      <c r="L113" s="89">
        <v>810</v>
      </c>
      <c r="M113" s="89">
        <v>763</v>
      </c>
      <c r="P113" s="82"/>
      <c r="Q113" s="82"/>
    </row>
    <row r="114" spans="1:17" ht="20.100000000000001" customHeight="1" x14ac:dyDescent="0.25">
      <c r="A114" s="35" t="s">
        <v>250</v>
      </c>
      <c r="B114" s="83">
        <v>41</v>
      </c>
      <c r="C114" s="83">
        <v>36</v>
      </c>
      <c r="D114" s="83">
        <v>31</v>
      </c>
      <c r="E114" s="83">
        <v>21</v>
      </c>
      <c r="F114" s="83">
        <v>38</v>
      </c>
      <c r="G114" s="83">
        <v>36</v>
      </c>
      <c r="H114" s="83">
        <v>18</v>
      </c>
      <c r="I114" s="83">
        <v>22</v>
      </c>
      <c r="J114" s="83">
        <v>78</v>
      </c>
      <c r="K114" s="83">
        <v>69</v>
      </c>
      <c r="L114" s="83">
        <v>63</v>
      </c>
      <c r="M114" s="83">
        <v>58</v>
      </c>
      <c r="P114" s="82"/>
      <c r="Q114" s="82"/>
    </row>
    <row r="115" spans="1:17" ht="20.100000000000001" customHeight="1" x14ac:dyDescent="0.25">
      <c r="A115" s="35" t="s">
        <v>251</v>
      </c>
      <c r="B115" s="83">
        <v>9</v>
      </c>
      <c r="C115" s="83">
        <v>9</v>
      </c>
      <c r="D115" s="83">
        <v>6</v>
      </c>
      <c r="E115" s="83">
        <v>1</v>
      </c>
      <c r="F115" s="83">
        <v>2</v>
      </c>
      <c r="G115" s="83">
        <v>1</v>
      </c>
      <c r="H115" s="83">
        <v>4</v>
      </c>
      <c r="I115" s="83">
        <v>0</v>
      </c>
      <c r="J115" s="83">
        <v>6</v>
      </c>
      <c r="K115" s="83">
        <v>1</v>
      </c>
      <c r="L115" s="83">
        <v>30</v>
      </c>
      <c r="M115" s="83">
        <v>30</v>
      </c>
      <c r="P115" s="82"/>
      <c r="Q115" s="82"/>
    </row>
    <row r="116" spans="1:17" ht="20.100000000000001" customHeight="1" x14ac:dyDescent="0.25">
      <c r="A116" s="35" t="s">
        <v>252</v>
      </c>
      <c r="B116" s="83">
        <v>6</v>
      </c>
      <c r="C116" s="83">
        <v>9</v>
      </c>
      <c r="D116" s="83">
        <v>8</v>
      </c>
      <c r="E116" s="83">
        <v>7</v>
      </c>
      <c r="F116" s="83">
        <v>3</v>
      </c>
      <c r="G116" s="83">
        <v>1</v>
      </c>
      <c r="H116" s="83">
        <v>9</v>
      </c>
      <c r="I116" s="83">
        <v>8</v>
      </c>
      <c r="J116" s="83">
        <v>6</v>
      </c>
      <c r="K116" s="83">
        <v>17</v>
      </c>
      <c r="L116" s="83">
        <v>8</v>
      </c>
      <c r="M116" s="83">
        <v>15</v>
      </c>
      <c r="P116" s="82"/>
      <c r="Q116" s="82"/>
    </row>
    <row r="117" spans="1:17" ht="20.100000000000001" customHeight="1" x14ac:dyDescent="0.25">
      <c r="A117" s="35" t="s">
        <v>253</v>
      </c>
      <c r="B117" s="83">
        <v>1</v>
      </c>
      <c r="C117" s="83">
        <v>2</v>
      </c>
      <c r="D117" s="83">
        <v>0</v>
      </c>
      <c r="E117" s="83">
        <v>2</v>
      </c>
      <c r="F117" s="83">
        <v>1</v>
      </c>
      <c r="G117" s="83">
        <v>0</v>
      </c>
      <c r="H117" s="83">
        <v>0</v>
      </c>
      <c r="I117" s="83">
        <v>1</v>
      </c>
      <c r="J117" s="83">
        <v>34</v>
      </c>
      <c r="K117" s="83">
        <v>3</v>
      </c>
      <c r="L117" s="83">
        <v>2</v>
      </c>
      <c r="M117" s="83">
        <v>5</v>
      </c>
      <c r="P117" s="82"/>
      <c r="Q117" s="82"/>
    </row>
    <row r="118" spans="1:17" ht="20.100000000000001" customHeight="1" x14ac:dyDescent="0.25">
      <c r="A118" s="35" t="s">
        <v>254</v>
      </c>
      <c r="B118" s="83">
        <v>26</v>
      </c>
      <c r="C118" s="83">
        <v>11</v>
      </c>
      <c r="D118" s="83">
        <v>30</v>
      </c>
      <c r="E118" s="83">
        <v>13</v>
      </c>
      <c r="F118" s="83">
        <v>16</v>
      </c>
      <c r="G118" s="83">
        <v>9</v>
      </c>
      <c r="H118" s="83">
        <v>21</v>
      </c>
      <c r="I118" s="83">
        <v>13</v>
      </c>
      <c r="J118" s="83">
        <v>386</v>
      </c>
      <c r="K118" s="83">
        <v>676</v>
      </c>
      <c r="L118" s="83">
        <v>13</v>
      </c>
      <c r="M118" s="83">
        <v>33</v>
      </c>
      <c r="P118" s="82"/>
      <c r="Q118" s="82"/>
    </row>
    <row r="119" spans="1:17" ht="20.100000000000001" customHeight="1" x14ac:dyDescent="0.25">
      <c r="A119" s="35" t="s">
        <v>255</v>
      </c>
      <c r="B119" s="83">
        <v>0</v>
      </c>
      <c r="C119" s="83">
        <v>0</v>
      </c>
      <c r="D119" s="83">
        <v>2</v>
      </c>
      <c r="E119" s="83">
        <v>0</v>
      </c>
      <c r="F119" s="83">
        <v>0</v>
      </c>
      <c r="G119" s="83">
        <v>2</v>
      </c>
      <c r="H119" s="83">
        <v>2</v>
      </c>
      <c r="I119" s="83">
        <v>0</v>
      </c>
      <c r="J119" s="83">
        <v>2</v>
      </c>
      <c r="K119" s="83">
        <v>7</v>
      </c>
      <c r="L119" s="83">
        <v>4</v>
      </c>
      <c r="M119" s="83">
        <v>5</v>
      </c>
      <c r="P119" s="82"/>
      <c r="Q119" s="82"/>
    </row>
    <row r="120" spans="1:17" ht="20.100000000000001" customHeight="1" x14ac:dyDescent="0.25">
      <c r="A120" s="35" t="s">
        <v>256</v>
      </c>
      <c r="B120" s="83">
        <v>150</v>
      </c>
      <c r="C120" s="83">
        <v>173</v>
      </c>
      <c r="D120" s="83">
        <v>132</v>
      </c>
      <c r="E120" s="83">
        <v>159</v>
      </c>
      <c r="F120" s="83">
        <v>96</v>
      </c>
      <c r="G120" s="83">
        <v>86</v>
      </c>
      <c r="H120" s="83">
        <v>104</v>
      </c>
      <c r="I120" s="83">
        <v>94</v>
      </c>
      <c r="J120" s="83">
        <v>80</v>
      </c>
      <c r="K120" s="83">
        <v>107</v>
      </c>
      <c r="L120" s="83">
        <v>119</v>
      </c>
      <c r="M120" s="83">
        <v>172</v>
      </c>
      <c r="P120" s="82"/>
      <c r="Q120" s="82"/>
    </row>
    <row r="121" spans="1:17" ht="20.100000000000001" customHeight="1" x14ac:dyDescent="0.25">
      <c r="A121" s="35" t="s">
        <v>257</v>
      </c>
      <c r="B121" s="83">
        <v>1</v>
      </c>
      <c r="C121" s="83">
        <v>0</v>
      </c>
      <c r="D121" s="83">
        <v>1</v>
      </c>
      <c r="E121" s="83">
        <v>1</v>
      </c>
      <c r="F121" s="83">
        <v>0</v>
      </c>
      <c r="G121" s="83">
        <v>0</v>
      </c>
      <c r="H121" s="83">
        <v>0</v>
      </c>
      <c r="I121" s="83">
        <v>1</v>
      </c>
      <c r="J121" s="83">
        <v>0</v>
      </c>
      <c r="K121" s="83">
        <v>3</v>
      </c>
      <c r="L121" s="83">
        <v>0</v>
      </c>
      <c r="M121" s="83">
        <v>0</v>
      </c>
      <c r="P121" s="82"/>
      <c r="Q121" s="82"/>
    </row>
    <row r="122" spans="1:17" ht="20.100000000000001" customHeight="1" x14ac:dyDescent="0.25">
      <c r="A122" s="35" t="s">
        <v>258</v>
      </c>
      <c r="B122" s="83">
        <v>15</v>
      </c>
      <c r="C122" s="83">
        <v>15</v>
      </c>
      <c r="D122" s="83">
        <v>32</v>
      </c>
      <c r="E122" s="83">
        <v>34</v>
      </c>
      <c r="F122" s="83">
        <v>15</v>
      </c>
      <c r="G122" s="83">
        <v>8</v>
      </c>
      <c r="H122" s="83">
        <v>43</v>
      </c>
      <c r="I122" s="83">
        <v>11</v>
      </c>
      <c r="J122" s="83">
        <v>48</v>
      </c>
      <c r="K122" s="83">
        <v>30</v>
      </c>
      <c r="L122" s="83">
        <v>44</v>
      </c>
      <c r="M122" s="83">
        <v>44</v>
      </c>
      <c r="P122" s="82"/>
      <c r="Q122" s="82"/>
    </row>
    <row r="123" spans="1:17" ht="20.100000000000001" customHeight="1" x14ac:dyDescent="0.25">
      <c r="A123" s="35" t="s">
        <v>259</v>
      </c>
      <c r="B123" s="83">
        <v>0</v>
      </c>
      <c r="C123" s="83">
        <v>3</v>
      </c>
      <c r="D123" s="83">
        <v>0</v>
      </c>
      <c r="E123" s="83">
        <v>0</v>
      </c>
      <c r="F123" s="83">
        <v>0</v>
      </c>
      <c r="G123" s="83">
        <v>0</v>
      </c>
      <c r="H123" s="83">
        <v>0</v>
      </c>
      <c r="I123" s="83">
        <v>1</v>
      </c>
      <c r="J123" s="83">
        <v>0</v>
      </c>
      <c r="K123" s="83">
        <v>2</v>
      </c>
      <c r="L123" s="83">
        <v>2</v>
      </c>
      <c r="M123" s="83">
        <v>0</v>
      </c>
      <c r="P123" s="82"/>
      <c r="Q123" s="82"/>
    </row>
    <row r="124" spans="1:17" ht="20.100000000000001" customHeight="1" x14ac:dyDescent="0.25">
      <c r="A124" s="35" t="s">
        <v>260</v>
      </c>
      <c r="B124" s="83">
        <v>16</v>
      </c>
      <c r="C124" s="83">
        <v>12</v>
      </c>
      <c r="D124" s="83">
        <v>15</v>
      </c>
      <c r="E124" s="83">
        <v>10</v>
      </c>
      <c r="F124" s="83">
        <v>15</v>
      </c>
      <c r="G124" s="83">
        <v>4</v>
      </c>
      <c r="H124" s="83">
        <v>31</v>
      </c>
      <c r="I124" s="83">
        <v>5</v>
      </c>
      <c r="J124" s="83">
        <v>40</v>
      </c>
      <c r="K124" s="83">
        <v>15</v>
      </c>
      <c r="L124" s="83">
        <v>22</v>
      </c>
      <c r="M124" s="83">
        <v>16</v>
      </c>
      <c r="P124" s="82"/>
      <c r="Q124" s="82"/>
    </row>
    <row r="125" spans="1:17" ht="20.100000000000001" customHeight="1" x14ac:dyDescent="0.25">
      <c r="A125" s="35" t="s">
        <v>261</v>
      </c>
      <c r="B125" s="83">
        <v>3</v>
      </c>
      <c r="C125" s="83">
        <v>5</v>
      </c>
      <c r="D125" s="83">
        <v>0</v>
      </c>
      <c r="E125" s="83">
        <v>1</v>
      </c>
      <c r="F125" s="83">
        <v>1</v>
      </c>
      <c r="G125" s="83">
        <v>0</v>
      </c>
      <c r="H125" s="83">
        <v>1</v>
      </c>
      <c r="I125" s="83">
        <v>0</v>
      </c>
      <c r="J125" s="83">
        <v>12</v>
      </c>
      <c r="K125" s="83">
        <v>3</v>
      </c>
      <c r="L125" s="83">
        <v>7</v>
      </c>
      <c r="M125" s="83">
        <v>5</v>
      </c>
      <c r="P125" s="82"/>
      <c r="Q125" s="82"/>
    </row>
    <row r="126" spans="1:17" ht="20.100000000000001" customHeight="1" x14ac:dyDescent="0.25">
      <c r="A126" s="35" t="s">
        <v>262</v>
      </c>
      <c r="B126" s="83">
        <v>131</v>
      </c>
      <c r="C126" s="83">
        <v>15</v>
      </c>
      <c r="D126" s="83">
        <v>261</v>
      </c>
      <c r="E126" s="83">
        <v>12</v>
      </c>
      <c r="F126" s="83">
        <v>25</v>
      </c>
      <c r="G126" s="83">
        <v>11</v>
      </c>
      <c r="H126" s="83">
        <v>7</v>
      </c>
      <c r="I126" s="83">
        <v>5</v>
      </c>
      <c r="J126" s="83">
        <v>56</v>
      </c>
      <c r="K126" s="83">
        <v>55</v>
      </c>
      <c r="L126" s="83">
        <v>362</v>
      </c>
      <c r="M126" s="83">
        <v>215</v>
      </c>
      <c r="P126" s="82"/>
      <c r="Q126" s="82"/>
    </row>
    <row r="127" spans="1:17" ht="20.100000000000001" customHeight="1" x14ac:dyDescent="0.25">
      <c r="A127" s="35" t="s">
        <v>263</v>
      </c>
      <c r="B127" s="83">
        <v>0</v>
      </c>
      <c r="C127" s="83">
        <v>1</v>
      </c>
      <c r="D127" s="83">
        <v>0</v>
      </c>
      <c r="E127" s="83">
        <v>0</v>
      </c>
      <c r="F127" s="83">
        <v>0</v>
      </c>
      <c r="G127" s="83">
        <v>0</v>
      </c>
      <c r="H127" s="83">
        <v>0</v>
      </c>
      <c r="I127" s="83">
        <v>0</v>
      </c>
      <c r="J127" s="83">
        <v>1</v>
      </c>
      <c r="K127" s="83">
        <v>7</v>
      </c>
      <c r="L127" s="83">
        <v>0</v>
      </c>
      <c r="M127" s="83">
        <v>3</v>
      </c>
      <c r="P127" s="82"/>
      <c r="Q127" s="82"/>
    </row>
    <row r="128" spans="1:17" ht="20.100000000000001" customHeight="1" x14ac:dyDescent="0.25">
      <c r="A128" s="35" t="s">
        <v>264</v>
      </c>
      <c r="B128" s="83">
        <v>1</v>
      </c>
      <c r="C128" s="83">
        <v>1</v>
      </c>
      <c r="D128" s="83">
        <v>2</v>
      </c>
      <c r="E128" s="83">
        <v>2</v>
      </c>
      <c r="F128" s="83">
        <v>2</v>
      </c>
      <c r="G128" s="83">
        <v>0</v>
      </c>
      <c r="H128" s="83">
        <v>2</v>
      </c>
      <c r="I128" s="83">
        <v>4</v>
      </c>
      <c r="J128" s="83">
        <v>36</v>
      </c>
      <c r="K128" s="83">
        <v>4</v>
      </c>
      <c r="L128" s="83">
        <v>6</v>
      </c>
      <c r="M128" s="83">
        <v>2</v>
      </c>
      <c r="P128" s="82"/>
      <c r="Q128" s="82"/>
    </row>
    <row r="129" spans="1:17" s="30" customFormat="1" ht="20.100000000000001" customHeight="1" x14ac:dyDescent="0.25">
      <c r="A129" s="35" t="s">
        <v>265</v>
      </c>
      <c r="B129" s="83">
        <v>10</v>
      </c>
      <c r="C129" s="83">
        <v>3</v>
      </c>
      <c r="D129" s="83">
        <v>13</v>
      </c>
      <c r="E129" s="83">
        <v>27</v>
      </c>
      <c r="F129" s="83">
        <v>15</v>
      </c>
      <c r="G129" s="83">
        <v>2</v>
      </c>
      <c r="H129" s="83">
        <v>23</v>
      </c>
      <c r="I129" s="83">
        <v>3</v>
      </c>
      <c r="J129" s="83">
        <v>17</v>
      </c>
      <c r="K129" s="83">
        <v>90</v>
      </c>
      <c r="L129" s="83">
        <v>95</v>
      </c>
      <c r="M129" s="83">
        <v>108</v>
      </c>
      <c r="P129" s="115"/>
      <c r="Q129" s="115"/>
    </row>
    <row r="130" spans="1:17" s="30" customFormat="1" ht="20.100000000000001" customHeight="1" x14ac:dyDescent="0.25">
      <c r="A130" s="35" t="s">
        <v>266</v>
      </c>
      <c r="B130" s="83">
        <v>1</v>
      </c>
      <c r="C130" s="83">
        <v>0</v>
      </c>
      <c r="D130" s="83">
        <v>0</v>
      </c>
      <c r="E130" s="83">
        <v>0</v>
      </c>
      <c r="F130" s="83">
        <v>0</v>
      </c>
      <c r="G130" s="83">
        <v>1</v>
      </c>
      <c r="H130" s="83">
        <v>1</v>
      </c>
      <c r="I130" s="83">
        <v>6</v>
      </c>
      <c r="J130" s="83">
        <v>12</v>
      </c>
      <c r="K130" s="83">
        <v>0</v>
      </c>
      <c r="L130" s="83">
        <v>0</v>
      </c>
      <c r="M130" s="83">
        <v>0</v>
      </c>
      <c r="P130" s="115"/>
      <c r="Q130" s="115"/>
    </row>
    <row r="131" spans="1:17" s="30" customFormat="1" ht="20.100000000000001" customHeight="1" x14ac:dyDescent="0.25">
      <c r="A131" s="35" t="s">
        <v>267</v>
      </c>
      <c r="B131" s="83">
        <v>1</v>
      </c>
      <c r="C131" s="83">
        <v>2</v>
      </c>
      <c r="D131" s="83">
        <v>3</v>
      </c>
      <c r="E131" s="83">
        <v>26</v>
      </c>
      <c r="F131" s="83">
        <v>1</v>
      </c>
      <c r="G131" s="83">
        <v>0</v>
      </c>
      <c r="H131" s="83">
        <v>8</v>
      </c>
      <c r="I131" s="83">
        <v>0</v>
      </c>
      <c r="J131" s="83">
        <v>1</v>
      </c>
      <c r="K131" s="83">
        <v>2</v>
      </c>
      <c r="L131" s="83">
        <v>3</v>
      </c>
      <c r="M131" s="83">
        <v>7</v>
      </c>
      <c r="P131" s="115"/>
      <c r="Q131" s="115"/>
    </row>
    <row r="132" spans="1:17" ht="20.100000000000001" customHeight="1" x14ac:dyDescent="0.25">
      <c r="A132" s="35" t="s">
        <v>268</v>
      </c>
      <c r="B132" s="83">
        <v>9</v>
      </c>
      <c r="C132" s="83">
        <v>1</v>
      </c>
      <c r="D132" s="83">
        <v>7</v>
      </c>
      <c r="E132" s="83">
        <v>2</v>
      </c>
      <c r="F132" s="83">
        <v>0</v>
      </c>
      <c r="G132" s="83">
        <v>0</v>
      </c>
      <c r="H132" s="83">
        <v>3</v>
      </c>
      <c r="I132" s="83">
        <v>1</v>
      </c>
      <c r="J132" s="83">
        <v>14</v>
      </c>
      <c r="K132" s="83">
        <v>4</v>
      </c>
      <c r="L132" s="83">
        <v>2</v>
      </c>
      <c r="M132" s="83">
        <v>0</v>
      </c>
      <c r="P132" s="82"/>
      <c r="Q132" s="82"/>
    </row>
    <row r="133" spans="1:17" ht="20.100000000000001" customHeight="1" x14ac:dyDescent="0.25">
      <c r="A133" s="35" t="s">
        <v>269</v>
      </c>
      <c r="B133" s="83">
        <v>16</v>
      </c>
      <c r="C133" s="83">
        <v>12</v>
      </c>
      <c r="D133" s="83">
        <v>27</v>
      </c>
      <c r="E133" s="83">
        <v>6</v>
      </c>
      <c r="F133" s="83">
        <v>20</v>
      </c>
      <c r="G133" s="83">
        <v>11</v>
      </c>
      <c r="H133" s="83">
        <v>16</v>
      </c>
      <c r="I133" s="83">
        <v>5</v>
      </c>
      <c r="J133" s="83">
        <v>16</v>
      </c>
      <c r="K133" s="83">
        <v>10</v>
      </c>
      <c r="L133" s="83">
        <v>20</v>
      </c>
      <c r="M133" s="83">
        <v>29</v>
      </c>
      <c r="P133" s="82"/>
      <c r="Q133" s="82"/>
    </row>
    <row r="134" spans="1:17" s="30" customFormat="1" ht="20.100000000000001" customHeight="1" x14ac:dyDescent="0.25">
      <c r="A134" s="35" t="s">
        <v>270</v>
      </c>
      <c r="B134" s="83">
        <v>25</v>
      </c>
      <c r="C134" s="83">
        <v>3</v>
      </c>
      <c r="D134" s="83">
        <v>5</v>
      </c>
      <c r="E134" s="83">
        <v>5</v>
      </c>
      <c r="F134" s="83">
        <v>6</v>
      </c>
      <c r="G134" s="83">
        <v>3</v>
      </c>
      <c r="H134" s="83">
        <v>10</v>
      </c>
      <c r="I134" s="83">
        <v>8</v>
      </c>
      <c r="J134" s="83">
        <v>14</v>
      </c>
      <c r="K134" s="83">
        <v>21</v>
      </c>
      <c r="L134" s="83">
        <v>8</v>
      </c>
      <c r="M134" s="83">
        <v>16</v>
      </c>
      <c r="P134" s="115"/>
      <c r="Q134" s="115"/>
    </row>
    <row r="135" spans="1:17" ht="20.100000000000001" customHeight="1" x14ac:dyDescent="0.25">
      <c r="A135" s="30" t="s">
        <v>271</v>
      </c>
      <c r="B135" s="89">
        <v>7</v>
      </c>
      <c r="C135" s="89">
        <v>3</v>
      </c>
      <c r="D135" s="89">
        <v>5</v>
      </c>
      <c r="E135" s="89">
        <v>3</v>
      </c>
      <c r="F135" s="89">
        <v>5</v>
      </c>
      <c r="G135" s="89">
        <v>5</v>
      </c>
      <c r="H135" s="89">
        <v>5</v>
      </c>
      <c r="I135" s="89">
        <v>11</v>
      </c>
      <c r="J135" s="89">
        <v>44</v>
      </c>
      <c r="K135" s="89">
        <v>57</v>
      </c>
      <c r="L135" s="89">
        <v>39</v>
      </c>
      <c r="M135" s="89">
        <v>43</v>
      </c>
      <c r="P135" s="82"/>
      <c r="Q135" s="82"/>
    </row>
    <row r="136" spans="1:17" ht="20.100000000000001" customHeight="1" x14ac:dyDescent="0.25">
      <c r="A136" s="35" t="s">
        <v>272</v>
      </c>
      <c r="B136" s="82">
        <v>3</v>
      </c>
      <c r="C136" s="82">
        <v>2</v>
      </c>
      <c r="D136" s="82">
        <v>3</v>
      </c>
      <c r="E136" s="82">
        <v>1</v>
      </c>
      <c r="F136" s="82">
        <v>4</v>
      </c>
      <c r="G136" s="82">
        <v>2</v>
      </c>
      <c r="H136" s="82">
        <v>2</v>
      </c>
      <c r="I136" s="82">
        <v>4</v>
      </c>
      <c r="J136" s="82">
        <v>32</v>
      </c>
      <c r="K136" s="82">
        <v>53</v>
      </c>
      <c r="L136" s="82">
        <v>37</v>
      </c>
      <c r="M136" s="82">
        <v>40</v>
      </c>
      <c r="P136" s="82"/>
      <c r="Q136" s="82"/>
    </row>
    <row r="137" spans="1:17" ht="20.100000000000001" customHeight="1" x14ac:dyDescent="0.25">
      <c r="A137" s="35" t="s">
        <v>273</v>
      </c>
      <c r="B137" s="82">
        <v>4</v>
      </c>
      <c r="C137" s="82">
        <v>1</v>
      </c>
      <c r="D137" s="82">
        <v>2</v>
      </c>
      <c r="E137" s="82">
        <v>1</v>
      </c>
      <c r="F137" s="82">
        <v>1</v>
      </c>
      <c r="G137" s="82">
        <v>3</v>
      </c>
      <c r="H137" s="82">
        <v>3</v>
      </c>
      <c r="I137" s="82">
        <v>7</v>
      </c>
      <c r="J137" s="82">
        <v>12</v>
      </c>
      <c r="K137" s="82">
        <v>4</v>
      </c>
      <c r="L137" s="82">
        <v>1</v>
      </c>
      <c r="M137" s="82">
        <v>3</v>
      </c>
      <c r="P137" s="82"/>
      <c r="Q137" s="82"/>
    </row>
    <row r="138" spans="1:17" ht="20.100000000000001" customHeight="1" x14ac:dyDescent="0.25">
      <c r="A138" s="35" t="s">
        <v>274</v>
      </c>
      <c r="B138" s="82">
        <v>0</v>
      </c>
      <c r="C138" s="82">
        <v>0</v>
      </c>
      <c r="D138" s="82">
        <v>0</v>
      </c>
      <c r="E138" s="82">
        <v>1</v>
      </c>
      <c r="F138" s="82">
        <v>0</v>
      </c>
      <c r="G138" s="82">
        <v>0</v>
      </c>
      <c r="H138" s="82">
        <v>0</v>
      </c>
      <c r="I138" s="82">
        <v>0</v>
      </c>
      <c r="J138" s="82">
        <v>0</v>
      </c>
      <c r="K138" s="82">
        <v>0</v>
      </c>
      <c r="L138" s="82">
        <v>1</v>
      </c>
      <c r="M138" s="82">
        <v>0</v>
      </c>
      <c r="P138" s="82"/>
      <c r="Q138" s="82"/>
    </row>
    <row r="139" spans="1:17" s="30" customFormat="1" ht="20.100000000000001" customHeight="1" thickBot="1" x14ac:dyDescent="0.3">
      <c r="A139" s="40" t="s">
        <v>275</v>
      </c>
      <c r="B139" s="99">
        <v>0</v>
      </c>
      <c r="C139" s="99">
        <v>0</v>
      </c>
      <c r="D139" s="99">
        <v>0</v>
      </c>
      <c r="E139" s="99">
        <v>0</v>
      </c>
      <c r="F139" s="99">
        <v>0</v>
      </c>
      <c r="G139" s="99">
        <v>0</v>
      </c>
      <c r="H139" s="99">
        <v>0</v>
      </c>
      <c r="I139" s="99">
        <v>0</v>
      </c>
      <c r="J139" s="99">
        <v>0</v>
      </c>
      <c r="K139" s="99">
        <v>0</v>
      </c>
      <c r="L139" s="99">
        <v>0</v>
      </c>
      <c r="M139" s="99">
        <v>0</v>
      </c>
      <c r="P139" s="115"/>
      <c r="Q139" s="115"/>
    </row>
    <row r="140" spans="1:17" s="291" customFormat="1" ht="20.100000000000001" customHeight="1" x14ac:dyDescent="0.25">
      <c r="A140" s="149" t="s">
        <v>333</v>
      </c>
      <c r="B140" s="293"/>
      <c r="C140" s="293"/>
    </row>
    <row r="141" spans="1:17" ht="20.100000000000001" customHeight="1" x14ac:dyDescent="0.25">
      <c r="P141" s="55"/>
      <c r="Q141" s="55"/>
    </row>
    <row r="142" spans="1:17" ht="20.100000000000001" customHeight="1" x14ac:dyDescent="0.25">
      <c r="P142" s="55"/>
    </row>
  </sheetData>
  <mergeCells count="8">
    <mergeCell ref="A3:A5"/>
    <mergeCell ref="B3:O3"/>
    <mergeCell ref="B4:C4"/>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1"/>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219" t="s">
        <v>394</v>
      </c>
      <c r="B1" s="14"/>
      <c r="H1" s="65"/>
    </row>
    <row r="2" spans="1:15" ht="24.95" customHeight="1" thickBot="1" x14ac:dyDescent="0.3">
      <c r="A2" s="146" t="s">
        <v>397</v>
      </c>
      <c r="B2" s="55"/>
      <c r="C2" s="55"/>
      <c r="D2" s="55"/>
      <c r="E2" s="55"/>
      <c r="F2" s="55"/>
      <c r="G2" s="55"/>
      <c r="H2" s="55"/>
      <c r="I2" s="55"/>
      <c r="J2" s="55"/>
      <c r="K2" s="55"/>
      <c r="L2" s="55"/>
      <c r="M2" s="55"/>
      <c r="N2" s="55"/>
      <c r="O2" s="55"/>
    </row>
    <row r="3" spans="1:15" ht="20.100000000000001" customHeight="1" x14ac:dyDescent="0.25">
      <c r="A3" s="1487" t="s">
        <v>203</v>
      </c>
      <c r="B3" s="1511" t="s">
        <v>293</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23">
        <v>2011</v>
      </c>
      <c r="C5" s="23">
        <v>2012</v>
      </c>
      <c r="D5" s="23">
        <v>2011</v>
      </c>
      <c r="E5" s="23">
        <v>2012</v>
      </c>
      <c r="F5" s="23">
        <v>2011</v>
      </c>
      <c r="G5" s="23">
        <v>2012</v>
      </c>
      <c r="H5" s="23">
        <v>2011</v>
      </c>
      <c r="I5" s="23">
        <v>2012</v>
      </c>
      <c r="J5" s="23">
        <v>2011</v>
      </c>
      <c r="K5" s="23">
        <v>2012</v>
      </c>
      <c r="L5" s="23">
        <v>2011</v>
      </c>
      <c r="M5" s="23">
        <v>2012</v>
      </c>
      <c r="N5" s="23">
        <v>2011</v>
      </c>
      <c r="O5" s="24">
        <v>2012</v>
      </c>
    </row>
    <row r="6" spans="1:15" ht="20.100000000000001" customHeight="1" x14ac:dyDescent="0.25">
      <c r="A6" s="26" t="s">
        <v>310</v>
      </c>
      <c r="B6" s="89">
        <v>6017</v>
      </c>
      <c r="C6" s="89">
        <v>3512</v>
      </c>
      <c r="D6" s="89">
        <v>1924</v>
      </c>
      <c r="E6" s="89">
        <v>1115</v>
      </c>
      <c r="F6" s="89">
        <v>1274</v>
      </c>
      <c r="G6" s="89">
        <v>810</v>
      </c>
      <c r="H6" s="89">
        <v>616</v>
      </c>
      <c r="I6" s="89">
        <v>265</v>
      </c>
      <c r="J6" s="89">
        <v>565</v>
      </c>
      <c r="K6" s="89">
        <v>202</v>
      </c>
      <c r="L6" s="89">
        <v>89</v>
      </c>
      <c r="M6" s="89">
        <v>146</v>
      </c>
      <c r="N6" s="89">
        <v>114</v>
      </c>
      <c r="O6" s="89">
        <v>100</v>
      </c>
    </row>
    <row r="7" spans="1:15" s="89" customFormat="1" ht="20.100000000000001" customHeight="1" x14ac:dyDescent="0.25">
      <c r="A7" s="30" t="s">
        <v>212</v>
      </c>
      <c r="B7" s="89">
        <v>0</v>
      </c>
      <c r="C7" s="89">
        <v>0</v>
      </c>
      <c r="D7" s="89">
        <v>0</v>
      </c>
      <c r="E7" s="89">
        <v>0</v>
      </c>
      <c r="F7" s="89">
        <v>0</v>
      </c>
      <c r="G7" s="89">
        <v>0</v>
      </c>
      <c r="H7" s="89">
        <v>0</v>
      </c>
      <c r="I7" s="89">
        <v>0</v>
      </c>
      <c r="J7" s="89">
        <v>0</v>
      </c>
      <c r="K7" s="89">
        <v>0</v>
      </c>
      <c r="L7" s="89">
        <v>0</v>
      </c>
      <c r="M7" s="89">
        <v>0</v>
      </c>
      <c r="N7" s="89">
        <v>0</v>
      </c>
      <c r="O7" s="89">
        <v>0</v>
      </c>
    </row>
    <row r="8" spans="1:15" s="83" customFormat="1" ht="20.100000000000001" customHeight="1" x14ac:dyDescent="0.25">
      <c r="A8" s="35" t="s">
        <v>213</v>
      </c>
      <c r="B8" s="83">
        <v>0</v>
      </c>
      <c r="C8" s="83">
        <v>0</v>
      </c>
      <c r="D8" s="83">
        <v>0</v>
      </c>
      <c r="E8" s="83">
        <v>0</v>
      </c>
      <c r="F8" s="83">
        <v>0</v>
      </c>
      <c r="G8" s="83">
        <v>0</v>
      </c>
      <c r="H8" s="83">
        <v>0</v>
      </c>
      <c r="I8" s="83">
        <v>0</v>
      </c>
      <c r="J8" s="83">
        <v>0</v>
      </c>
      <c r="K8" s="83">
        <v>0</v>
      </c>
      <c r="L8" s="83">
        <v>0</v>
      </c>
      <c r="M8" s="83">
        <v>0</v>
      </c>
      <c r="N8" s="83">
        <v>0</v>
      </c>
      <c r="O8" s="83">
        <v>0</v>
      </c>
    </row>
    <row r="9" spans="1:15" s="83" customFormat="1" ht="20.100000000000001" customHeight="1" x14ac:dyDescent="0.25">
      <c r="A9" s="35" t="s">
        <v>214</v>
      </c>
      <c r="B9" s="83">
        <v>0</v>
      </c>
      <c r="C9" s="83">
        <v>0</v>
      </c>
      <c r="D9" s="83">
        <v>0</v>
      </c>
      <c r="E9" s="83">
        <v>0</v>
      </c>
      <c r="F9" s="83">
        <v>0</v>
      </c>
      <c r="G9" s="83">
        <v>0</v>
      </c>
      <c r="H9" s="83">
        <v>0</v>
      </c>
      <c r="I9" s="83">
        <v>0</v>
      </c>
      <c r="J9" s="83">
        <v>0</v>
      </c>
      <c r="K9" s="83">
        <v>0</v>
      </c>
      <c r="L9" s="83">
        <v>0</v>
      </c>
      <c r="M9" s="83">
        <v>0</v>
      </c>
      <c r="N9" s="83">
        <v>0</v>
      </c>
      <c r="O9" s="83">
        <v>0</v>
      </c>
    </row>
    <row r="10" spans="1:15" s="83" customFormat="1" ht="20.100000000000001" customHeight="1" x14ac:dyDescent="0.25">
      <c r="A10" s="35" t="s">
        <v>215</v>
      </c>
      <c r="B10" s="83">
        <v>0</v>
      </c>
      <c r="C10" s="83">
        <v>0</v>
      </c>
      <c r="D10" s="83">
        <v>0</v>
      </c>
      <c r="E10" s="83">
        <v>0</v>
      </c>
      <c r="F10" s="83">
        <v>0</v>
      </c>
      <c r="G10" s="83">
        <v>0</v>
      </c>
      <c r="H10" s="83">
        <v>0</v>
      </c>
      <c r="I10" s="83">
        <v>0</v>
      </c>
      <c r="J10" s="83">
        <v>0</v>
      </c>
      <c r="K10" s="83">
        <v>0</v>
      </c>
      <c r="L10" s="83">
        <v>0</v>
      </c>
      <c r="M10" s="83">
        <v>0</v>
      </c>
      <c r="N10" s="83">
        <v>0</v>
      </c>
      <c r="O10" s="83">
        <v>0</v>
      </c>
    </row>
    <row r="11" spans="1:15" s="83" customFormat="1" ht="20.100000000000001" customHeight="1" x14ac:dyDescent="0.25">
      <c r="A11" s="35" t="s">
        <v>216</v>
      </c>
      <c r="B11" s="83">
        <v>0</v>
      </c>
      <c r="C11" s="83">
        <v>0</v>
      </c>
      <c r="D11" s="83">
        <v>0</v>
      </c>
      <c r="E11" s="83">
        <v>0</v>
      </c>
      <c r="F11" s="83">
        <v>0</v>
      </c>
      <c r="G11" s="83">
        <v>0</v>
      </c>
      <c r="H11" s="83">
        <v>0</v>
      </c>
      <c r="I11" s="83">
        <v>0</v>
      </c>
      <c r="J11" s="83">
        <v>0</v>
      </c>
      <c r="K11" s="83">
        <v>0</v>
      </c>
      <c r="L11" s="83">
        <v>0</v>
      </c>
      <c r="M11" s="83">
        <v>0</v>
      </c>
      <c r="N11" s="83">
        <v>0</v>
      </c>
      <c r="O11" s="83">
        <v>0</v>
      </c>
    </row>
    <row r="12" spans="1:15" s="83" customFormat="1" ht="20.100000000000001" customHeight="1" x14ac:dyDescent="0.25">
      <c r="A12" s="35" t="s">
        <v>217</v>
      </c>
      <c r="B12" s="83">
        <v>0</v>
      </c>
      <c r="C12" s="83">
        <v>0</v>
      </c>
      <c r="D12" s="83">
        <v>0</v>
      </c>
      <c r="E12" s="83">
        <v>0</v>
      </c>
      <c r="F12" s="83">
        <v>0</v>
      </c>
      <c r="G12" s="83">
        <v>0</v>
      </c>
      <c r="H12" s="83">
        <v>0</v>
      </c>
      <c r="I12" s="83">
        <v>0</v>
      </c>
      <c r="J12" s="83">
        <v>0</v>
      </c>
      <c r="K12" s="83">
        <v>0</v>
      </c>
      <c r="L12" s="83">
        <v>0</v>
      </c>
      <c r="M12" s="83">
        <v>0</v>
      </c>
      <c r="N12" s="83">
        <v>0</v>
      </c>
      <c r="O12" s="83">
        <v>0</v>
      </c>
    </row>
    <row r="13" spans="1:15" s="89" customFormat="1" ht="20.100000000000001" customHeight="1" x14ac:dyDescent="0.25">
      <c r="A13" s="30" t="s">
        <v>218</v>
      </c>
      <c r="B13" s="89">
        <v>7</v>
      </c>
      <c r="C13" s="89">
        <v>10</v>
      </c>
      <c r="D13" s="89">
        <v>2</v>
      </c>
      <c r="E13" s="89">
        <v>0</v>
      </c>
      <c r="F13" s="89">
        <v>1</v>
      </c>
      <c r="G13" s="89">
        <v>0</v>
      </c>
      <c r="H13" s="89">
        <v>0</v>
      </c>
      <c r="I13" s="89">
        <v>1</v>
      </c>
      <c r="J13" s="89">
        <v>0</v>
      </c>
      <c r="K13" s="89">
        <v>3</v>
      </c>
      <c r="L13" s="89">
        <v>0</v>
      </c>
      <c r="M13" s="89">
        <v>1</v>
      </c>
      <c r="N13" s="89">
        <v>1</v>
      </c>
      <c r="O13" s="89">
        <v>1</v>
      </c>
    </row>
    <row r="14" spans="1:15" s="83" customFormat="1" ht="20.100000000000001" customHeight="1" x14ac:dyDescent="0.25">
      <c r="A14" s="35" t="s">
        <v>219</v>
      </c>
      <c r="B14" s="83">
        <v>0</v>
      </c>
      <c r="C14" s="83">
        <v>0</v>
      </c>
      <c r="D14" s="83">
        <v>0</v>
      </c>
      <c r="E14" s="83">
        <v>0</v>
      </c>
      <c r="F14" s="83">
        <v>0</v>
      </c>
      <c r="G14" s="83">
        <v>0</v>
      </c>
      <c r="H14" s="83">
        <v>0</v>
      </c>
      <c r="I14" s="83">
        <v>0</v>
      </c>
      <c r="J14" s="83">
        <v>0</v>
      </c>
      <c r="K14" s="83">
        <v>0</v>
      </c>
      <c r="L14" s="83">
        <v>0</v>
      </c>
      <c r="M14" s="83">
        <v>0</v>
      </c>
      <c r="N14" s="83">
        <v>0</v>
      </c>
      <c r="O14" s="83">
        <v>0</v>
      </c>
    </row>
    <row r="15" spans="1:15" s="83" customFormat="1" ht="20.100000000000001" customHeight="1" x14ac:dyDescent="0.25">
      <c r="A15" s="35" t="s">
        <v>220</v>
      </c>
      <c r="B15" s="83">
        <v>2</v>
      </c>
      <c r="C15" s="83">
        <v>4</v>
      </c>
      <c r="D15" s="83">
        <v>0</v>
      </c>
      <c r="E15" s="83">
        <v>0</v>
      </c>
      <c r="F15" s="83">
        <v>0</v>
      </c>
      <c r="G15" s="83">
        <v>0</v>
      </c>
      <c r="H15" s="83">
        <v>0</v>
      </c>
      <c r="I15" s="83">
        <v>0</v>
      </c>
      <c r="J15" s="83">
        <v>0</v>
      </c>
      <c r="K15" s="83">
        <v>2</v>
      </c>
      <c r="L15" s="83">
        <v>0</v>
      </c>
      <c r="M15" s="83">
        <v>0</v>
      </c>
      <c r="N15" s="83">
        <v>0</v>
      </c>
      <c r="O15" s="83">
        <v>0</v>
      </c>
    </row>
    <row r="16" spans="1:15" s="83" customFormat="1" ht="20.100000000000001" customHeight="1" x14ac:dyDescent="0.25">
      <c r="A16" s="35" t="s">
        <v>221</v>
      </c>
      <c r="B16" s="83">
        <v>0</v>
      </c>
      <c r="C16" s="83">
        <v>0</v>
      </c>
      <c r="D16" s="83">
        <v>0</v>
      </c>
      <c r="E16" s="83">
        <v>0</v>
      </c>
      <c r="F16" s="83">
        <v>0</v>
      </c>
      <c r="G16" s="83">
        <v>0</v>
      </c>
      <c r="H16" s="83">
        <v>0</v>
      </c>
      <c r="I16" s="83">
        <v>0</v>
      </c>
      <c r="J16" s="83">
        <v>0</v>
      </c>
      <c r="K16" s="83">
        <v>0</v>
      </c>
      <c r="L16" s="83">
        <v>0</v>
      </c>
      <c r="M16" s="83">
        <v>0</v>
      </c>
      <c r="N16" s="83">
        <v>0</v>
      </c>
      <c r="O16" s="83">
        <v>0</v>
      </c>
    </row>
    <row r="17" spans="1:15" s="83" customFormat="1" ht="20.100000000000001" customHeight="1" x14ac:dyDescent="0.25">
      <c r="A17" s="35" t="s">
        <v>222</v>
      </c>
      <c r="B17" s="83">
        <v>1</v>
      </c>
      <c r="C17" s="83">
        <v>0</v>
      </c>
      <c r="D17" s="83">
        <v>1</v>
      </c>
      <c r="E17" s="83">
        <v>0</v>
      </c>
      <c r="F17" s="83">
        <v>0</v>
      </c>
      <c r="G17" s="83">
        <v>0</v>
      </c>
      <c r="H17" s="83">
        <v>0</v>
      </c>
      <c r="I17" s="83">
        <v>0</v>
      </c>
      <c r="J17" s="83">
        <v>0</v>
      </c>
      <c r="K17" s="83">
        <v>0</v>
      </c>
      <c r="L17" s="83">
        <v>0</v>
      </c>
      <c r="M17" s="83">
        <v>0</v>
      </c>
      <c r="N17" s="83">
        <v>0</v>
      </c>
      <c r="O17" s="83">
        <v>0</v>
      </c>
    </row>
    <row r="18" spans="1:15" s="83" customFormat="1" ht="20.100000000000001" customHeight="1" x14ac:dyDescent="0.25">
      <c r="A18" s="35" t="s">
        <v>223</v>
      </c>
      <c r="B18" s="83">
        <v>4</v>
      </c>
      <c r="C18" s="83">
        <v>6</v>
      </c>
      <c r="D18" s="83">
        <v>1</v>
      </c>
      <c r="E18" s="83">
        <v>0</v>
      </c>
      <c r="F18" s="83">
        <v>1</v>
      </c>
      <c r="G18" s="83">
        <v>0</v>
      </c>
      <c r="H18" s="83">
        <v>0</v>
      </c>
      <c r="I18" s="83">
        <v>1</v>
      </c>
      <c r="J18" s="83">
        <v>0</v>
      </c>
      <c r="K18" s="83">
        <v>1</v>
      </c>
      <c r="L18" s="83">
        <v>0</v>
      </c>
      <c r="M18" s="83">
        <v>1</v>
      </c>
      <c r="N18" s="83">
        <v>1</v>
      </c>
      <c r="O18" s="83">
        <v>1</v>
      </c>
    </row>
    <row r="19" spans="1:15" s="89" customFormat="1" ht="20.100000000000001" customHeight="1" x14ac:dyDescent="0.25">
      <c r="A19" s="30" t="s">
        <v>224</v>
      </c>
      <c r="B19" s="89">
        <v>110</v>
      </c>
      <c r="C19" s="89">
        <v>95</v>
      </c>
      <c r="D19" s="89">
        <v>10</v>
      </c>
      <c r="E19" s="89">
        <v>7</v>
      </c>
      <c r="F19" s="89">
        <v>28</v>
      </c>
      <c r="G19" s="89">
        <v>12</v>
      </c>
      <c r="H19" s="89">
        <v>9</v>
      </c>
      <c r="I19" s="89">
        <v>8</v>
      </c>
      <c r="J19" s="89">
        <v>17</v>
      </c>
      <c r="K19" s="89">
        <v>19</v>
      </c>
      <c r="L19" s="89">
        <v>5</v>
      </c>
      <c r="M19" s="89">
        <v>20</v>
      </c>
      <c r="N19" s="89">
        <v>4</v>
      </c>
      <c r="O19" s="89">
        <v>6</v>
      </c>
    </row>
    <row r="20" spans="1:15" s="83" customFormat="1" ht="20.100000000000001" customHeight="1" x14ac:dyDescent="0.25">
      <c r="A20" s="35" t="s">
        <v>225</v>
      </c>
      <c r="B20" s="83">
        <v>7</v>
      </c>
      <c r="C20" s="83">
        <v>4</v>
      </c>
      <c r="D20" s="83">
        <v>1</v>
      </c>
      <c r="E20" s="83">
        <v>0</v>
      </c>
      <c r="F20" s="83">
        <v>0</v>
      </c>
      <c r="G20" s="83">
        <v>1</v>
      </c>
      <c r="H20" s="83">
        <v>0</v>
      </c>
      <c r="I20" s="83">
        <v>0</v>
      </c>
      <c r="J20" s="83">
        <v>5</v>
      </c>
      <c r="K20" s="83">
        <v>0</v>
      </c>
      <c r="L20" s="83">
        <v>0</v>
      </c>
      <c r="M20" s="83">
        <v>2</v>
      </c>
      <c r="N20" s="83">
        <v>0</v>
      </c>
      <c r="O20" s="83">
        <v>0</v>
      </c>
    </row>
    <row r="21" spans="1:15" s="83" customFormat="1" ht="20.100000000000001" customHeight="1" x14ac:dyDescent="0.25">
      <c r="A21" s="35" t="s">
        <v>227</v>
      </c>
      <c r="B21" s="83">
        <v>102</v>
      </c>
      <c r="C21" s="83">
        <v>73</v>
      </c>
      <c r="D21" s="83">
        <v>9</v>
      </c>
      <c r="E21" s="83">
        <v>7</v>
      </c>
      <c r="F21" s="83">
        <v>28</v>
      </c>
      <c r="G21" s="83">
        <v>11</v>
      </c>
      <c r="H21" s="83">
        <v>9</v>
      </c>
      <c r="I21" s="83">
        <v>8</v>
      </c>
      <c r="J21" s="83">
        <v>12</v>
      </c>
      <c r="K21" s="83">
        <v>7</v>
      </c>
      <c r="L21" s="83">
        <v>5</v>
      </c>
      <c r="M21" s="83">
        <v>12</v>
      </c>
      <c r="N21" s="83">
        <v>4</v>
      </c>
      <c r="O21" s="83">
        <v>6</v>
      </c>
    </row>
    <row r="22" spans="1:15" s="83" customFormat="1" ht="20.100000000000001" customHeight="1" x14ac:dyDescent="0.25">
      <c r="A22" s="35" t="s">
        <v>228</v>
      </c>
      <c r="B22" s="83">
        <v>1</v>
      </c>
      <c r="C22" s="83">
        <v>18</v>
      </c>
      <c r="D22" s="83">
        <v>0</v>
      </c>
      <c r="E22" s="83">
        <v>0</v>
      </c>
      <c r="F22" s="83">
        <v>0</v>
      </c>
      <c r="G22" s="83">
        <v>0</v>
      </c>
      <c r="H22" s="83">
        <v>0</v>
      </c>
      <c r="I22" s="83">
        <v>0</v>
      </c>
      <c r="J22" s="83">
        <v>0</v>
      </c>
      <c r="K22" s="83">
        <v>12</v>
      </c>
      <c r="L22" s="83">
        <v>0</v>
      </c>
      <c r="M22" s="83">
        <v>6</v>
      </c>
      <c r="N22" s="83">
        <v>0</v>
      </c>
      <c r="O22" s="83">
        <v>0</v>
      </c>
    </row>
    <row r="23" spans="1:15" s="89" customFormat="1" ht="20.100000000000001" customHeight="1" x14ac:dyDescent="0.25">
      <c r="A23" s="30" t="s">
        <v>229</v>
      </c>
      <c r="B23" s="89">
        <v>2228</v>
      </c>
      <c r="C23" s="89">
        <v>1941</v>
      </c>
      <c r="D23" s="89">
        <v>902</v>
      </c>
      <c r="E23" s="89">
        <v>725</v>
      </c>
      <c r="F23" s="89">
        <v>558</v>
      </c>
      <c r="G23" s="89">
        <v>443</v>
      </c>
      <c r="H23" s="89">
        <v>73</v>
      </c>
      <c r="I23" s="89">
        <v>93</v>
      </c>
      <c r="J23" s="89">
        <v>67</v>
      </c>
      <c r="K23" s="89">
        <v>140</v>
      </c>
      <c r="L23" s="89">
        <v>74</v>
      </c>
      <c r="M23" s="89">
        <v>92</v>
      </c>
      <c r="N23" s="89">
        <v>98</v>
      </c>
      <c r="O23" s="89">
        <v>84</v>
      </c>
    </row>
    <row r="24" spans="1:15" s="83" customFormat="1" ht="20.100000000000001" customHeight="1" x14ac:dyDescent="0.25">
      <c r="A24" s="35" t="s">
        <v>230</v>
      </c>
      <c r="B24" s="83">
        <v>1383</v>
      </c>
      <c r="C24" s="83">
        <v>1088</v>
      </c>
      <c r="D24" s="83">
        <v>845</v>
      </c>
      <c r="E24" s="83">
        <v>670</v>
      </c>
      <c r="F24" s="83">
        <v>495</v>
      </c>
      <c r="G24" s="83">
        <v>385</v>
      </c>
      <c r="H24" s="83">
        <v>7</v>
      </c>
      <c r="I24" s="83">
        <v>0</v>
      </c>
      <c r="J24" s="83">
        <v>7</v>
      </c>
      <c r="K24" s="83">
        <v>4</v>
      </c>
      <c r="L24" s="83">
        <v>4</v>
      </c>
      <c r="M24" s="83">
        <v>2</v>
      </c>
      <c r="N24" s="83">
        <v>13</v>
      </c>
      <c r="O24" s="83">
        <v>12</v>
      </c>
    </row>
    <row r="25" spans="1:15" s="83" customFormat="1" ht="20.100000000000001" customHeight="1" x14ac:dyDescent="0.25">
      <c r="A25" s="35" t="s">
        <v>231</v>
      </c>
      <c r="B25" s="83">
        <v>702</v>
      </c>
      <c r="C25" s="83">
        <v>684</v>
      </c>
      <c r="D25" s="83">
        <v>38</v>
      </c>
      <c r="E25" s="83">
        <v>42</v>
      </c>
      <c r="F25" s="83">
        <v>44</v>
      </c>
      <c r="G25" s="83">
        <v>50</v>
      </c>
      <c r="H25" s="83">
        <v>49</v>
      </c>
      <c r="I25" s="83">
        <v>75</v>
      </c>
      <c r="J25" s="83">
        <v>43</v>
      </c>
      <c r="K25" s="83">
        <v>115</v>
      </c>
      <c r="L25" s="83">
        <v>61</v>
      </c>
      <c r="M25" s="83">
        <v>76</v>
      </c>
      <c r="N25" s="83">
        <v>74</v>
      </c>
      <c r="O25" s="83">
        <v>63</v>
      </c>
    </row>
    <row r="26" spans="1:15" s="83" customFormat="1" ht="20.100000000000001" customHeight="1" x14ac:dyDescent="0.25">
      <c r="A26" s="35" t="s">
        <v>232</v>
      </c>
      <c r="B26" s="83">
        <v>8</v>
      </c>
      <c r="C26" s="83">
        <v>10</v>
      </c>
      <c r="D26" s="83">
        <v>0</v>
      </c>
      <c r="E26" s="83">
        <v>1</v>
      </c>
      <c r="F26" s="83">
        <v>0</v>
      </c>
      <c r="G26" s="83">
        <v>0</v>
      </c>
      <c r="H26" s="83">
        <v>2</v>
      </c>
      <c r="I26" s="83">
        <v>1</v>
      </c>
      <c r="J26" s="83">
        <v>1</v>
      </c>
      <c r="K26" s="83">
        <v>1</v>
      </c>
      <c r="L26" s="83">
        <v>0</v>
      </c>
      <c r="M26" s="83">
        <v>1</v>
      </c>
      <c r="N26" s="83">
        <v>1</v>
      </c>
      <c r="O26" s="83">
        <v>1</v>
      </c>
    </row>
    <row r="27" spans="1:15" s="83" customFormat="1" ht="20.100000000000001" customHeight="1" x14ac:dyDescent="0.25">
      <c r="A27" s="35" t="s">
        <v>233</v>
      </c>
      <c r="B27" s="83">
        <v>17</v>
      </c>
      <c r="C27" s="83">
        <v>15</v>
      </c>
      <c r="D27" s="83">
        <v>0</v>
      </c>
      <c r="E27" s="83">
        <v>0</v>
      </c>
      <c r="F27" s="83">
        <v>5</v>
      </c>
      <c r="G27" s="83">
        <v>2</v>
      </c>
      <c r="H27" s="83">
        <v>0</v>
      </c>
      <c r="I27" s="83">
        <v>2</v>
      </c>
      <c r="J27" s="83">
        <v>0</v>
      </c>
      <c r="K27" s="83">
        <v>3</v>
      </c>
      <c r="L27" s="83">
        <v>1</v>
      </c>
      <c r="M27" s="83">
        <v>1</v>
      </c>
      <c r="N27" s="83">
        <v>0</v>
      </c>
      <c r="O27" s="83">
        <v>0</v>
      </c>
    </row>
    <row r="28" spans="1:15" s="83" customFormat="1" ht="20.100000000000001" customHeight="1" x14ac:dyDescent="0.25">
      <c r="A28" s="35" t="s">
        <v>234</v>
      </c>
      <c r="B28" s="83">
        <v>1</v>
      </c>
      <c r="C28" s="83">
        <v>0</v>
      </c>
      <c r="D28" s="83">
        <v>0</v>
      </c>
      <c r="E28" s="83">
        <v>0</v>
      </c>
      <c r="F28" s="83">
        <v>1</v>
      </c>
      <c r="G28" s="83">
        <v>0</v>
      </c>
      <c r="H28" s="83">
        <v>0</v>
      </c>
      <c r="I28" s="83">
        <v>0</v>
      </c>
      <c r="J28" s="83">
        <v>0</v>
      </c>
      <c r="K28" s="83">
        <v>0</v>
      </c>
      <c r="L28" s="83">
        <v>0</v>
      </c>
      <c r="M28" s="83">
        <v>0</v>
      </c>
      <c r="N28" s="83">
        <v>0</v>
      </c>
      <c r="O28" s="83">
        <v>0</v>
      </c>
    </row>
    <row r="29" spans="1:15" s="83" customFormat="1" ht="20.100000000000001" customHeight="1" x14ac:dyDescent="0.25">
      <c r="A29" s="35" t="s">
        <v>235</v>
      </c>
      <c r="B29" s="83">
        <v>5</v>
      </c>
      <c r="C29" s="83">
        <v>5</v>
      </c>
      <c r="D29" s="83">
        <v>0</v>
      </c>
      <c r="E29" s="83">
        <v>0</v>
      </c>
      <c r="F29" s="83">
        <v>0</v>
      </c>
      <c r="G29" s="83">
        <v>0</v>
      </c>
      <c r="H29" s="83">
        <v>0</v>
      </c>
      <c r="I29" s="83">
        <v>0</v>
      </c>
      <c r="J29" s="83">
        <v>0</v>
      </c>
      <c r="K29" s="83">
        <v>0</v>
      </c>
      <c r="L29" s="83">
        <v>0</v>
      </c>
      <c r="M29" s="83">
        <v>0</v>
      </c>
      <c r="N29" s="83">
        <v>0</v>
      </c>
      <c r="O29" s="83">
        <v>0</v>
      </c>
    </row>
    <row r="30" spans="1:15" s="83" customFormat="1" ht="20.100000000000001" customHeight="1" x14ac:dyDescent="0.25">
      <c r="A30" s="35" t="s">
        <v>236</v>
      </c>
      <c r="B30" s="83">
        <v>60</v>
      </c>
      <c r="C30" s="83">
        <v>51</v>
      </c>
      <c r="D30" s="83">
        <v>8</v>
      </c>
      <c r="E30" s="83">
        <v>7</v>
      </c>
      <c r="F30" s="83">
        <v>5</v>
      </c>
      <c r="G30" s="83">
        <v>2</v>
      </c>
      <c r="H30" s="83">
        <v>12</v>
      </c>
      <c r="I30" s="83">
        <v>9</v>
      </c>
      <c r="J30" s="83">
        <v>4</v>
      </c>
      <c r="K30" s="83">
        <v>14</v>
      </c>
      <c r="L30" s="83">
        <v>1</v>
      </c>
      <c r="M30" s="83">
        <v>6</v>
      </c>
      <c r="N30" s="83">
        <v>8</v>
      </c>
      <c r="O30" s="83">
        <v>6</v>
      </c>
    </row>
    <row r="31" spans="1:15" s="83" customFormat="1" ht="20.100000000000001" customHeight="1" x14ac:dyDescent="0.25">
      <c r="A31" s="35" t="s">
        <v>237</v>
      </c>
      <c r="B31" s="83">
        <v>19</v>
      </c>
      <c r="C31" s="83">
        <v>12</v>
      </c>
      <c r="D31" s="83">
        <v>1</v>
      </c>
      <c r="E31" s="83">
        <v>0</v>
      </c>
      <c r="F31" s="83">
        <v>5</v>
      </c>
      <c r="G31" s="83">
        <v>1</v>
      </c>
      <c r="H31" s="83">
        <v>0</v>
      </c>
      <c r="I31" s="83">
        <v>3</v>
      </c>
      <c r="J31" s="83">
        <v>0</v>
      </c>
      <c r="K31" s="83">
        <v>2</v>
      </c>
      <c r="L31" s="83">
        <v>7</v>
      </c>
      <c r="M31" s="83">
        <v>1</v>
      </c>
      <c r="N31" s="83">
        <v>0</v>
      </c>
      <c r="O31" s="83">
        <v>0</v>
      </c>
    </row>
    <row r="32" spans="1:15" s="83" customFormat="1" ht="20.100000000000001" customHeight="1" x14ac:dyDescent="0.25">
      <c r="A32" s="35" t="s">
        <v>238</v>
      </c>
      <c r="B32" s="83">
        <v>12</v>
      </c>
      <c r="C32" s="83">
        <v>5</v>
      </c>
      <c r="D32" s="83">
        <v>4</v>
      </c>
      <c r="E32" s="83">
        <v>3</v>
      </c>
      <c r="F32" s="83">
        <v>2</v>
      </c>
      <c r="G32" s="83">
        <v>1</v>
      </c>
      <c r="H32" s="83">
        <v>2</v>
      </c>
      <c r="I32" s="83">
        <v>1</v>
      </c>
      <c r="J32" s="83">
        <v>4</v>
      </c>
      <c r="K32" s="83">
        <v>0</v>
      </c>
      <c r="L32" s="83">
        <v>0</v>
      </c>
      <c r="M32" s="83">
        <v>0</v>
      </c>
      <c r="N32" s="83">
        <v>0</v>
      </c>
      <c r="O32" s="83">
        <v>0</v>
      </c>
    </row>
    <row r="33" spans="1:15" s="83" customFormat="1" ht="20.100000000000001" customHeight="1" x14ac:dyDescent="0.25">
      <c r="A33" s="35" t="s">
        <v>239</v>
      </c>
      <c r="B33" s="83">
        <v>0</v>
      </c>
      <c r="C33" s="83">
        <v>54</v>
      </c>
      <c r="D33" s="83">
        <v>0</v>
      </c>
      <c r="E33" s="83">
        <v>0</v>
      </c>
      <c r="F33" s="83">
        <v>0</v>
      </c>
      <c r="G33" s="83">
        <v>0</v>
      </c>
      <c r="H33" s="83">
        <v>0</v>
      </c>
      <c r="I33" s="83">
        <v>0</v>
      </c>
      <c r="J33" s="83">
        <v>0</v>
      </c>
      <c r="K33" s="83">
        <v>0</v>
      </c>
      <c r="L33" s="83">
        <v>0</v>
      </c>
      <c r="M33" s="83">
        <v>2</v>
      </c>
      <c r="N33" s="83">
        <v>0</v>
      </c>
      <c r="O33" s="83">
        <v>0</v>
      </c>
    </row>
    <row r="34" spans="1:15" s="83" customFormat="1" ht="20.100000000000001" customHeight="1" x14ac:dyDescent="0.25">
      <c r="A34" s="35" t="s">
        <v>240</v>
      </c>
      <c r="B34" s="83">
        <v>13</v>
      </c>
      <c r="C34" s="83">
        <v>11</v>
      </c>
      <c r="D34" s="83">
        <v>1</v>
      </c>
      <c r="E34" s="83">
        <v>1</v>
      </c>
      <c r="F34" s="83">
        <v>0</v>
      </c>
      <c r="G34" s="83">
        <v>1</v>
      </c>
      <c r="H34" s="83">
        <v>0</v>
      </c>
      <c r="I34" s="83">
        <v>2</v>
      </c>
      <c r="J34" s="83">
        <v>8</v>
      </c>
      <c r="K34" s="83">
        <v>1</v>
      </c>
      <c r="L34" s="83">
        <v>0</v>
      </c>
      <c r="M34" s="83">
        <v>0</v>
      </c>
      <c r="N34" s="83">
        <v>1</v>
      </c>
      <c r="O34" s="83">
        <v>1</v>
      </c>
    </row>
    <row r="35" spans="1:15" s="83" customFormat="1" ht="20.100000000000001" customHeight="1" x14ac:dyDescent="0.25">
      <c r="A35" s="35" t="s">
        <v>241</v>
      </c>
      <c r="B35" s="83">
        <v>8</v>
      </c>
      <c r="C35" s="83">
        <v>6</v>
      </c>
      <c r="D35" s="83">
        <v>5</v>
      </c>
      <c r="E35" s="83">
        <v>1</v>
      </c>
      <c r="F35" s="83">
        <v>1</v>
      </c>
      <c r="G35" s="83">
        <v>1</v>
      </c>
      <c r="H35" s="83">
        <v>1</v>
      </c>
      <c r="I35" s="83">
        <v>0</v>
      </c>
      <c r="J35" s="83">
        <v>0</v>
      </c>
      <c r="K35" s="83">
        <v>0</v>
      </c>
      <c r="L35" s="83">
        <v>0</v>
      </c>
      <c r="M35" s="83">
        <v>3</v>
      </c>
      <c r="N35" s="83">
        <v>1</v>
      </c>
      <c r="O35" s="83">
        <v>1</v>
      </c>
    </row>
    <row r="36" spans="1:15" s="83" customFormat="1" ht="20.100000000000001" customHeight="1" x14ac:dyDescent="0.25">
      <c r="A36" s="30" t="s">
        <v>242</v>
      </c>
      <c r="B36" s="89">
        <v>31</v>
      </c>
      <c r="C36" s="89">
        <v>36</v>
      </c>
      <c r="D36" s="89">
        <v>12</v>
      </c>
      <c r="E36" s="89">
        <v>2</v>
      </c>
      <c r="F36" s="89">
        <v>0</v>
      </c>
      <c r="G36" s="89">
        <v>3</v>
      </c>
      <c r="H36" s="89">
        <v>0</v>
      </c>
      <c r="I36" s="89">
        <v>2</v>
      </c>
      <c r="J36" s="89">
        <v>2</v>
      </c>
      <c r="K36" s="89">
        <v>3</v>
      </c>
      <c r="L36" s="89">
        <v>1</v>
      </c>
      <c r="M36" s="89">
        <v>14</v>
      </c>
      <c r="N36" s="89">
        <v>2</v>
      </c>
      <c r="O36" s="89">
        <v>1</v>
      </c>
    </row>
    <row r="37" spans="1:15" s="83" customFormat="1" ht="20.100000000000001" customHeight="1" x14ac:dyDescent="0.25">
      <c r="A37" s="35" t="s">
        <v>243</v>
      </c>
      <c r="B37" s="83">
        <v>4</v>
      </c>
      <c r="C37" s="83">
        <v>1</v>
      </c>
      <c r="D37" s="83">
        <v>2</v>
      </c>
      <c r="E37" s="83">
        <v>0</v>
      </c>
      <c r="F37" s="83">
        <v>0</v>
      </c>
      <c r="G37" s="83">
        <v>0</v>
      </c>
      <c r="H37" s="83">
        <v>0</v>
      </c>
      <c r="I37" s="83">
        <v>0</v>
      </c>
      <c r="J37" s="83">
        <v>0</v>
      </c>
      <c r="K37" s="83">
        <v>0</v>
      </c>
      <c r="L37" s="83">
        <v>0</v>
      </c>
      <c r="M37" s="83">
        <v>0</v>
      </c>
      <c r="N37" s="83">
        <v>0</v>
      </c>
      <c r="O37" s="83">
        <v>0</v>
      </c>
    </row>
    <row r="38" spans="1:15" s="83" customFormat="1" ht="20.100000000000001" customHeight="1" x14ac:dyDescent="0.25">
      <c r="A38" s="35" t="s">
        <v>244</v>
      </c>
      <c r="B38" s="83">
        <v>1</v>
      </c>
      <c r="C38" s="83">
        <v>1</v>
      </c>
      <c r="D38" s="83">
        <v>0</v>
      </c>
      <c r="E38" s="83">
        <v>0</v>
      </c>
      <c r="F38" s="83">
        <v>0</v>
      </c>
      <c r="G38" s="83">
        <v>0</v>
      </c>
      <c r="H38" s="83">
        <v>0</v>
      </c>
      <c r="I38" s="83">
        <v>0</v>
      </c>
      <c r="J38" s="83">
        <v>0</v>
      </c>
      <c r="K38" s="83">
        <v>0</v>
      </c>
      <c r="L38" s="83">
        <v>0</v>
      </c>
      <c r="M38" s="83">
        <v>0</v>
      </c>
      <c r="N38" s="83">
        <v>1</v>
      </c>
      <c r="O38" s="83">
        <v>0</v>
      </c>
    </row>
    <row r="39" spans="1:15" s="83" customFormat="1" ht="20.100000000000001" customHeight="1" x14ac:dyDescent="0.25">
      <c r="A39" s="35" t="s">
        <v>245</v>
      </c>
      <c r="B39" s="83">
        <v>5</v>
      </c>
      <c r="C39" s="83">
        <v>10</v>
      </c>
      <c r="D39" s="83">
        <v>0</v>
      </c>
      <c r="E39" s="83">
        <v>1</v>
      </c>
      <c r="F39" s="83">
        <v>0</v>
      </c>
      <c r="G39" s="83">
        <v>1</v>
      </c>
      <c r="H39" s="83">
        <v>0</v>
      </c>
      <c r="I39" s="83">
        <v>0</v>
      </c>
      <c r="J39" s="83">
        <v>0</v>
      </c>
      <c r="K39" s="83">
        <v>2</v>
      </c>
      <c r="L39" s="83">
        <v>0</v>
      </c>
      <c r="M39" s="83">
        <v>3</v>
      </c>
      <c r="N39" s="83">
        <v>0</v>
      </c>
      <c r="O39" s="83">
        <v>0</v>
      </c>
    </row>
    <row r="40" spans="1:15" s="83" customFormat="1" ht="20.100000000000001" customHeight="1" x14ac:dyDescent="0.25">
      <c r="A40" s="35" t="s">
        <v>246</v>
      </c>
      <c r="B40" s="83">
        <v>6</v>
      </c>
      <c r="C40" s="83">
        <v>15</v>
      </c>
      <c r="D40" s="83">
        <v>1</v>
      </c>
      <c r="E40" s="83">
        <v>0</v>
      </c>
      <c r="F40" s="83">
        <v>0</v>
      </c>
      <c r="G40" s="83">
        <v>0</v>
      </c>
      <c r="H40" s="83">
        <v>0</v>
      </c>
      <c r="I40" s="83">
        <v>1</v>
      </c>
      <c r="J40" s="83">
        <v>1</v>
      </c>
      <c r="K40" s="83">
        <v>0</v>
      </c>
      <c r="L40" s="83">
        <v>0</v>
      </c>
      <c r="M40" s="83">
        <v>11</v>
      </c>
      <c r="N40" s="83">
        <v>1</v>
      </c>
      <c r="O40" s="83">
        <v>1</v>
      </c>
    </row>
    <row r="41" spans="1:15" s="83" customFormat="1" ht="20.100000000000001" customHeight="1" x14ac:dyDescent="0.25">
      <c r="A41" s="35" t="s">
        <v>247</v>
      </c>
      <c r="B41" s="83">
        <v>6</v>
      </c>
      <c r="C41" s="83">
        <v>4</v>
      </c>
      <c r="D41" s="83">
        <v>2</v>
      </c>
      <c r="E41" s="83">
        <v>1</v>
      </c>
      <c r="F41" s="83">
        <v>0</v>
      </c>
      <c r="G41" s="83">
        <v>0</v>
      </c>
      <c r="H41" s="83">
        <v>0</v>
      </c>
      <c r="I41" s="83">
        <v>0</v>
      </c>
      <c r="J41" s="83">
        <v>0</v>
      </c>
      <c r="K41" s="83">
        <v>0</v>
      </c>
      <c r="L41" s="83">
        <v>1</v>
      </c>
      <c r="M41" s="83">
        <v>0</v>
      </c>
      <c r="N41" s="83">
        <v>0</v>
      </c>
      <c r="O41" s="83">
        <v>0</v>
      </c>
    </row>
    <row r="42" spans="1:15" s="83" customFormat="1" ht="20.100000000000001" customHeight="1" x14ac:dyDescent="0.25">
      <c r="A42" s="35" t="s">
        <v>248</v>
      </c>
      <c r="B42" s="83">
        <v>9</v>
      </c>
      <c r="C42" s="83">
        <v>5</v>
      </c>
      <c r="D42" s="83">
        <v>7</v>
      </c>
      <c r="E42" s="83">
        <v>0</v>
      </c>
      <c r="F42" s="83">
        <v>0</v>
      </c>
      <c r="G42" s="83">
        <v>2</v>
      </c>
      <c r="H42" s="83">
        <v>0</v>
      </c>
      <c r="I42" s="83">
        <v>1</v>
      </c>
      <c r="J42" s="83">
        <v>1</v>
      </c>
      <c r="K42" s="83">
        <v>1</v>
      </c>
      <c r="L42" s="83">
        <v>0</v>
      </c>
      <c r="M42" s="83">
        <v>0</v>
      </c>
      <c r="N42" s="83">
        <v>0</v>
      </c>
      <c r="O42" s="83">
        <v>0</v>
      </c>
    </row>
    <row r="43" spans="1:15" s="83" customFormat="1" ht="20.100000000000001" customHeight="1" x14ac:dyDescent="0.25">
      <c r="A43" s="30" t="s">
        <v>249</v>
      </c>
      <c r="B43" s="89">
        <v>3630</v>
      </c>
      <c r="C43" s="89">
        <v>1420</v>
      </c>
      <c r="D43" s="89">
        <v>997</v>
      </c>
      <c r="E43" s="89">
        <v>378</v>
      </c>
      <c r="F43" s="89">
        <v>684</v>
      </c>
      <c r="G43" s="89">
        <v>352</v>
      </c>
      <c r="H43" s="89">
        <v>534</v>
      </c>
      <c r="I43" s="89">
        <v>161</v>
      </c>
      <c r="J43" s="89">
        <v>479</v>
      </c>
      <c r="K43" s="89">
        <v>37</v>
      </c>
      <c r="L43" s="89">
        <v>7</v>
      </c>
      <c r="M43" s="89">
        <v>18</v>
      </c>
      <c r="N43" s="89">
        <v>9</v>
      </c>
      <c r="O43" s="89">
        <v>8</v>
      </c>
    </row>
    <row r="44" spans="1:15" s="83" customFormat="1" ht="20.100000000000001" customHeight="1" x14ac:dyDescent="0.25">
      <c r="A44" s="35" t="s">
        <v>250</v>
      </c>
      <c r="B44" s="83">
        <v>14</v>
      </c>
      <c r="C44" s="83">
        <v>25</v>
      </c>
      <c r="D44" s="83">
        <v>2</v>
      </c>
      <c r="E44" s="83">
        <v>5</v>
      </c>
      <c r="F44" s="83">
        <v>3</v>
      </c>
      <c r="G44" s="83">
        <v>4</v>
      </c>
      <c r="H44" s="83">
        <v>0</v>
      </c>
      <c r="I44" s="83">
        <v>0</v>
      </c>
      <c r="J44" s="83">
        <v>1</v>
      </c>
      <c r="K44" s="83">
        <v>4</v>
      </c>
      <c r="L44" s="83">
        <v>0</v>
      </c>
      <c r="M44" s="83">
        <v>3</v>
      </c>
      <c r="N44" s="83">
        <v>0</v>
      </c>
      <c r="O44" s="83">
        <v>0</v>
      </c>
    </row>
    <row r="45" spans="1:15" s="83" customFormat="1" ht="20.100000000000001" customHeight="1" x14ac:dyDescent="0.25">
      <c r="A45" s="35" t="s">
        <v>251</v>
      </c>
      <c r="B45" s="83">
        <v>30</v>
      </c>
      <c r="C45" s="83">
        <v>27</v>
      </c>
      <c r="D45" s="83">
        <v>0</v>
      </c>
      <c r="E45" s="83">
        <v>0</v>
      </c>
      <c r="F45" s="83">
        <v>0</v>
      </c>
      <c r="G45" s="83">
        <v>0</v>
      </c>
      <c r="H45" s="83">
        <v>0</v>
      </c>
      <c r="I45" s="83">
        <v>0</v>
      </c>
      <c r="J45" s="83">
        <v>2</v>
      </c>
      <c r="K45" s="83">
        <v>1</v>
      </c>
      <c r="L45" s="83">
        <v>0</v>
      </c>
      <c r="M45" s="83">
        <v>0</v>
      </c>
      <c r="N45" s="83">
        <v>0</v>
      </c>
      <c r="O45" s="83">
        <v>0</v>
      </c>
    </row>
    <row r="46" spans="1:15" s="83" customFormat="1" ht="20.100000000000001" customHeight="1" x14ac:dyDescent="0.25">
      <c r="A46" s="35" t="s">
        <v>252</v>
      </c>
      <c r="B46" s="83">
        <v>10</v>
      </c>
      <c r="C46" s="83">
        <v>6</v>
      </c>
      <c r="D46" s="83">
        <v>0</v>
      </c>
      <c r="E46" s="83">
        <v>0</v>
      </c>
      <c r="F46" s="83">
        <v>4</v>
      </c>
      <c r="G46" s="83">
        <v>0</v>
      </c>
      <c r="H46" s="83">
        <v>0</v>
      </c>
      <c r="I46" s="83">
        <v>2</v>
      </c>
      <c r="J46" s="83">
        <v>4</v>
      </c>
      <c r="K46" s="83">
        <v>2</v>
      </c>
      <c r="L46" s="83">
        <v>0</v>
      </c>
      <c r="M46" s="83">
        <v>0</v>
      </c>
      <c r="N46" s="83">
        <v>0</v>
      </c>
      <c r="O46" s="83">
        <v>0</v>
      </c>
    </row>
    <row r="47" spans="1:15" s="83" customFormat="1" ht="20.100000000000001" customHeight="1" x14ac:dyDescent="0.25">
      <c r="A47" s="35" t="s">
        <v>253</v>
      </c>
      <c r="B47" s="83">
        <v>1</v>
      </c>
      <c r="C47" s="83">
        <v>0</v>
      </c>
      <c r="D47" s="83">
        <v>0</v>
      </c>
      <c r="E47" s="83">
        <v>0</v>
      </c>
      <c r="F47" s="83">
        <v>0</v>
      </c>
      <c r="G47" s="83">
        <v>0</v>
      </c>
      <c r="H47" s="83">
        <v>0</v>
      </c>
      <c r="I47" s="83">
        <v>0</v>
      </c>
      <c r="J47" s="83">
        <v>0</v>
      </c>
      <c r="K47" s="83">
        <v>0</v>
      </c>
      <c r="L47" s="83">
        <v>0</v>
      </c>
      <c r="M47" s="83">
        <v>0</v>
      </c>
      <c r="N47" s="83">
        <v>0</v>
      </c>
      <c r="O47" s="83">
        <v>0</v>
      </c>
    </row>
    <row r="48" spans="1:15" s="83" customFormat="1" ht="20.100000000000001" customHeight="1" x14ac:dyDescent="0.25">
      <c r="A48" s="35" t="s">
        <v>254</v>
      </c>
      <c r="B48" s="83">
        <v>13</v>
      </c>
      <c r="C48" s="83">
        <v>19</v>
      </c>
      <c r="D48" s="83">
        <v>4</v>
      </c>
      <c r="E48" s="83">
        <v>0</v>
      </c>
      <c r="F48" s="83">
        <v>2</v>
      </c>
      <c r="G48" s="83">
        <v>4</v>
      </c>
      <c r="H48" s="83">
        <v>0</v>
      </c>
      <c r="I48" s="83">
        <v>2</v>
      </c>
      <c r="J48" s="83">
        <v>0</v>
      </c>
      <c r="K48" s="83">
        <v>1</v>
      </c>
      <c r="L48" s="83">
        <v>0</v>
      </c>
      <c r="M48" s="83">
        <v>0</v>
      </c>
      <c r="N48" s="83">
        <v>1</v>
      </c>
      <c r="O48" s="83">
        <v>1</v>
      </c>
    </row>
    <row r="49" spans="1:15" s="83" customFormat="1" ht="20.100000000000001" customHeight="1" x14ac:dyDescent="0.25">
      <c r="A49" s="35" t="s">
        <v>255</v>
      </c>
      <c r="B49" s="83">
        <v>0</v>
      </c>
      <c r="C49" s="83">
        <v>0</v>
      </c>
      <c r="D49" s="83">
        <v>0</v>
      </c>
      <c r="E49" s="83">
        <v>0</v>
      </c>
      <c r="F49" s="83">
        <v>0</v>
      </c>
      <c r="G49" s="83">
        <v>0</v>
      </c>
      <c r="H49" s="83">
        <v>0</v>
      </c>
      <c r="I49" s="83">
        <v>0</v>
      </c>
      <c r="J49" s="83">
        <v>0</v>
      </c>
      <c r="K49" s="83">
        <v>0</v>
      </c>
      <c r="L49" s="83">
        <v>0</v>
      </c>
      <c r="M49" s="83">
        <v>0</v>
      </c>
      <c r="N49" s="83">
        <v>0</v>
      </c>
      <c r="O49" s="83">
        <v>0</v>
      </c>
    </row>
    <row r="50" spans="1:15" s="83" customFormat="1" ht="20.100000000000001" customHeight="1" x14ac:dyDescent="0.25">
      <c r="A50" s="35" t="s">
        <v>256</v>
      </c>
      <c r="B50" s="83">
        <v>182</v>
      </c>
      <c r="C50" s="83">
        <v>69</v>
      </c>
      <c r="D50" s="83">
        <v>40</v>
      </c>
      <c r="E50" s="83">
        <v>1</v>
      </c>
      <c r="F50" s="83">
        <v>70</v>
      </c>
      <c r="G50" s="83">
        <v>2</v>
      </c>
      <c r="H50" s="83">
        <v>9</v>
      </c>
      <c r="I50" s="83">
        <v>4</v>
      </c>
      <c r="J50" s="83">
        <v>3</v>
      </c>
      <c r="K50" s="83">
        <v>7</v>
      </c>
      <c r="L50" s="83">
        <v>0</v>
      </c>
      <c r="M50" s="83">
        <v>3</v>
      </c>
      <c r="N50" s="83">
        <v>0</v>
      </c>
      <c r="O50" s="83">
        <v>0</v>
      </c>
    </row>
    <row r="51" spans="1:15" s="83" customFormat="1" ht="20.100000000000001" customHeight="1" x14ac:dyDescent="0.25">
      <c r="A51" s="35" t="s">
        <v>257</v>
      </c>
      <c r="B51" s="83">
        <v>0</v>
      </c>
      <c r="C51" s="83">
        <v>0</v>
      </c>
      <c r="D51" s="83">
        <v>0</v>
      </c>
      <c r="E51" s="83">
        <v>0</v>
      </c>
      <c r="F51" s="83">
        <v>0</v>
      </c>
      <c r="G51" s="83">
        <v>0</v>
      </c>
      <c r="H51" s="83">
        <v>0</v>
      </c>
      <c r="I51" s="83">
        <v>0</v>
      </c>
      <c r="J51" s="83">
        <v>0</v>
      </c>
      <c r="K51" s="83">
        <v>0</v>
      </c>
      <c r="L51" s="83">
        <v>0</v>
      </c>
      <c r="M51" s="83">
        <v>0</v>
      </c>
      <c r="N51" s="83">
        <v>0</v>
      </c>
      <c r="O51" s="83">
        <v>0</v>
      </c>
    </row>
    <row r="52" spans="1:15" s="83" customFormat="1" ht="20.100000000000001" customHeight="1" x14ac:dyDescent="0.25">
      <c r="A52" s="35" t="s">
        <v>258</v>
      </c>
      <c r="B52" s="83">
        <v>21</v>
      </c>
      <c r="C52" s="83">
        <v>28</v>
      </c>
      <c r="D52" s="83">
        <v>1</v>
      </c>
      <c r="E52" s="83">
        <v>0</v>
      </c>
      <c r="F52" s="83">
        <v>4</v>
      </c>
      <c r="G52" s="83">
        <v>1</v>
      </c>
      <c r="H52" s="83">
        <v>3</v>
      </c>
      <c r="I52" s="83">
        <v>1</v>
      </c>
      <c r="J52" s="83">
        <v>1</v>
      </c>
      <c r="K52" s="83">
        <v>1</v>
      </c>
      <c r="L52" s="83">
        <v>1</v>
      </c>
      <c r="M52" s="83">
        <v>2</v>
      </c>
      <c r="N52" s="83">
        <v>2</v>
      </c>
      <c r="O52" s="83">
        <v>2</v>
      </c>
    </row>
    <row r="53" spans="1:15" s="83" customFormat="1" ht="20.100000000000001" customHeight="1" x14ac:dyDescent="0.25">
      <c r="A53" s="35" t="s">
        <v>259</v>
      </c>
      <c r="B53" s="83">
        <v>2</v>
      </c>
      <c r="C53" s="83">
        <v>0</v>
      </c>
      <c r="D53" s="83">
        <v>0</v>
      </c>
      <c r="E53" s="83">
        <v>0</v>
      </c>
      <c r="F53" s="83">
        <v>1</v>
      </c>
      <c r="G53" s="83">
        <v>0</v>
      </c>
      <c r="H53" s="83">
        <v>1</v>
      </c>
      <c r="I53" s="83">
        <v>0</v>
      </c>
      <c r="J53" s="83">
        <v>0</v>
      </c>
      <c r="K53" s="83">
        <v>0</v>
      </c>
      <c r="L53" s="83">
        <v>0</v>
      </c>
      <c r="M53" s="83">
        <v>0</v>
      </c>
      <c r="N53" s="83">
        <v>0</v>
      </c>
      <c r="O53" s="83">
        <v>0</v>
      </c>
    </row>
    <row r="54" spans="1:15" s="83" customFormat="1" ht="20.100000000000001" customHeight="1" x14ac:dyDescent="0.25">
      <c r="A54" s="35" t="s">
        <v>260</v>
      </c>
      <c r="B54" s="83">
        <v>14</v>
      </c>
      <c r="C54" s="83">
        <v>16</v>
      </c>
      <c r="D54" s="83">
        <v>1</v>
      </c>
      <c r="E54" s="83">
        <v>3</v>
      </c>
      <c r="F54" s="83">
        <v>0</v>
      </c>
      <c r="G54" s="83">
        <v>3</v>
      </c>
      <c r="H54" s="83">
        <v>0</v>
      </c>
      <c r="I54" s="83">
        <v>0</v>
      </c>
      <c r="J54" s="83">
        <v>3</v>
      </c>
      <c r="K54" s="83">
        <v>0</v>
      </c>
      <c r="L54" s="83">
        <v>2</v>
      </c>
      <c r="M54" s="83">
        <v>1</v>
      </c>
      <c r="N54" s="83">
        <v>2</v>
      </c>
      <c r="O54" s="83">
        <v>1</v>
      </c>
    </row>
    <row r="55" spans="1:15" s="83" customFormat="1" ht="20.100000000000001" customHeight="1" x14ac:dyDescent="0.25">
      <c r="A55" s="35" t="s">
        <v>261</v>
      </c>
      <c r="B55" s="83">
        <v>4</v>
      </c>
      <c r="C55" s="83">
        <v>3</v>
      </c>
      <c r="D55" s="83">
        <v>2</v>
      </c>
      <c r="E55" s="83">
        <v>0</v>
      </c>
      <c r="F55" s="83">
        <v>2</v>
      </c>
      <c r="G55" s="83">
        <v>0</v>
      </c>
      <c r="H55" s="83">
        <v>0</v>
      </c>
      <c r="I55" s="83">
        <v>0</v>
      </c>
      <c r="J55" s="83">
        <v>0</v>
      </c>
      <c r="K55" s="83">
        <v>3</v>
      </c>
      <c r="L55" s="83">
        <v>0</v>
      </c>
      <c r="M55" s="83">
        <v>0</v>
      </c>
      <c r="N55" s="83">
        <v>0</v>
      </c>
      <c r="O55" s="83">
        <v>0</v>
      </c>
    </row>
    <row r="56" spans="1:15" s="83" customFormat="1" ht="20.100000000000001" customHeight="1" x14ac:dyDescent="0.25">
      <c r="A56" s="35" t="s">
        <v>262</v>
      </c>
      <c r="B56" s="83">
        <v>2728</v>
      </c>
      <c r="C56" s="83">
        <v>1025</v>
      </c>
      <c r="D56" s="83">
        <v>919</v>
      </c>
      <c r="E56" s="83">
        <v>356</v>
      </c>
      <c r="F56" s="83">
        <v>593</v>
      </c>
      <c r="G56" s="83">
        <v>326</v>
      </c>
      <c r="H56" s="83">
        <v>517</v>
      </c>
      <c r="I56" s="83">
        <v>144</v>
      </c>
      <c r="J56" s="83">
        <v>1</v>
      </c>
      <c r="K56" s="83">
        <v>0</v>
      </c>
      <c r="L56" s="83">
        <v>3</v>
      </c>
      <c r="M56" s="83">
        <v>1</v>
      </c>
      <c r="N56" s="83">
        <v>0</v>
      </c>
      <c r="O56" s="83">
        <v>0</v>
      </c>
    </row>
    <row r="57" spans="1:15" s="83" customFormat="1" ht="20.100000000000001" customHeight="1" x14ac:dyDescent="0.25">
      <c r="A57" s="35" t="s">
        <v>263</v>
      </c>
      <c r="B57" s="83">
        <v>0</v>
      </c>
      <c r="C57" s="83">
        <v>2</v>
      </c>
      <c r="D57" s="83">
        <v>0</v>
      </c>
      <c r="E57" s="83">
        <v>0</v>
      </c>
      <c r="F57" s="83">
        <v>0</v>
      </c>
      <c r="G57" s="83">
        <v>0</v>
      </c>
      <c r="H57" s="83">
        <v>0</v>
      </c>
      <c r="I57" s="83">
        <v>0</v>
      </c>
      <c r="J57" s="83">
        <v>0</v>
      </c>
      <c r="K57" s="83">
        <v>0</v>
      </c>
      <c r="L57" s="83">
        <v>0</v>
      </c>
      <c r="M57" s="83">
        <v>1</v>
      </c>
      <c r="N57" s="83">
        <v>0</v>
      </c>
      <c r="O57" s="83">
        <v>0</v>
      </c>
    </row>
    <row r="58" spans="1:15" s="83" customFormat="1" ht="20.100000000000001" customHeight="1" x14ac:dyDescent="0.25">
      <c r="A58" s="35" t="s">
        <v>264</v>
      </c>
      <c r="B58" s="83">
        <v>2</v>
      </c>
      <c r="C58" s="83">
        <v>5</v>
      </c>
      <c r="D58" s="83">
        <v>2</v>
      </c>
      <c r="E58" s="83">
        <v>2</v>
      </c>
      <c r="F58" s="83">
        <v>0</v>
      </c>
      <c r="G58" s="83">
        <v>0</v>
      </c>
      <c r="H58" s="83">
        <v>0</v>
      </c>
      <c r="I58" s="83">
        <v>0</v>
      </c>
      <c r="J58" s="83">
        <v>0</v>
      </c>
      <c r="K58" s="83">
        <v>0</v>
      </c>
      <c r="L58" s="83">
        <v>0</v>
      </c>
      <c r="M58" s="83">
        <v>3</v>
      </c>
      <c r="N58" s="83">
        <v>0</v>
      </c>
      <c r="O58" s="83">
        <v>0</v>
      </c>
    </row>
    <row r="59" spans="1:15" s="89" customFormat="1" ht="20.100000000000001" customHeight="1" x14ac:dyDescent="0.25">
      <c r="A59" s="35" t="s">
        <v>265</v>
      </c>
      <c r="B59" s="83">
        <v>560</v>
      </c>
      <c r="C59" s="83">
        <v>125</v>
      </c>
      <c r="D59" s="83">
        <v>4</v>
      </c>
      <c r="E59" s="83">
        <v>0</v>
      </c>
      <c r="F59" s="83">
        <v>0</v>
      </c>
      <c r="G59" s="83">
        <v>0</v>
      </c>
      <c r="H59" s="83">
        <v>2</v>
      </c>
      <c r="I59" s="83">
        <v>2</v>
      </c>
      <c r="J59" s="83">
        <v>463</v>
      </c>
      <c r="K59" s="83">
        <v>17</v>
      </c>
      <c r="L59" s="83">
        <v>0</v>
      </c>
      <c r="M59" s="83">
        <v>0</v>
      </c>
      <c r="N59" s="83">
        <v>4</v>
      </c>
      <c r="O59" s="83">
        <v>4</v>
      </c>
    </row>
    <row r="60" spans="1:15" s="89" customFormat="1" ht="20.100000000000001" customHeight="1" x14ac:dyDescent="0.25">
      <c r="A60" s="35" t="s">
        <v>266</v>
      </c>
      <c r="B60" s="83">
        <v>1</v>
      </c>
      <c r="C60" s="83">
        <v>0</v>
      </c>
      <c r="D60" s="83">
        <v>0</v>
      </c>
      <c r="E60" s="83">
        <v>0</v>
      </c>
      <c r="F60" s="83">
        <v>0</v>
      </c>
      <c r="G60" s="83">
        <v>0</v>
      </c>
      <c r="H60" s="83">
        <v>0</v>
      </c>
      <c r="I60" s="83">
        <v>0</v>
      </c>
      <c r="J60" s="83">
        <v>0</v>
      </c>
      <c r="K60" s="83">
        <v>0</v>
      </c>
      <c r="L60" s="83">
        <v>0</v>
      </c>
      <c r="M60" s="83">
        <v>0</v>
      </c>
      <c r="N60" s="83">
        <v>0</v>
      </c>
      <c r="O60" s="83">
        <v>0</v>
      </c>
    </row>
    <row r="61" spans="1:15" s="89" customFormat="1" ht="20.100000000000001" customHeight="1" x14ac:dyDescent="0.25">
      <c r="A61" s="35" t="s">
        <v>267</v>
      </c>
      <c r="B61" s="83">
        <v>3</v>
      </c>
      <c r="C61" s="83">
        <v>29</v>
      </c>
      <c r="D61" s="83">
        <v>0</v>
      </c>
      <c r="E61" s="83">
        <v>0</v>
      </c>
      <c r="F61" s="83">
        <v>1</v>
      </c>
      <c r="G61" s="83">
        <v>0</v>
      </c>
      <c r="H61" s="83">
        <v>1</v>
      </c>
      <c r="I61" s="83">
        <v>1</v>
      </c>
      <c r="J61" s="83">
        <v>0</v>
      </c>
      <c r="K61" s="83">
        <v>0</v>
      </c>
      <c r="L61" s="83">
        <v>0</v>
      </c>
      <c r="M61" s="83">
        <v>0</v>
      </c>
      <c r="N61" s="83">
        <v>0</v>
      </c>
      <c r="O61" s="83">
        <v>0</v>
      </c>
    </row>
    <row r="62" spans="1:15" s="83" customFormat="1" ht="20.100000000000001" customHeight="1" x14ac:dyDescent="0.25">
      <c r="A62" s="35" t="s">
        <v>268</v>
      </c>
      <c r="B62" s="83">
        <v>1</v>
      </c>
      <c r="C62" s="83">
        <v>2</v>
      </c>
      <c r="D62" s="83">
        <v>0</v>
      </c>
      <c r="E62" s="83">
        <v>0</v>
      </c>
      <c r="F62" s="83">
        <v>0</v>
      </c>
      <c r="G62" s="83">
        <v>1</v>
      </c>
      <c r="H62" s="83">
        <v>0</v>
      </c>
      <c r="I62" s="83">
        <v>0</v>
      </c>
      <c r="J62" s="83">
        <v>1</v>
      </c>
      <c r="K62" s="83">
        <v>1</v>
      </c>
      <c r="L62" s="83">
        <v>0</v>
      </c>
      <c r="M62" s="83">
        <v>0</v>
      </c>
      <c r="N62" s="83">
        <v>0</v>
      </c>
      <c r="O62" s="83">
        <v>0</v>
      </c>
    </row>
    <row r="63" spans="1:15" s="83" customFormat="1" ht="20.100000000000001" customHeight="1" x14ac:dyDescent="0.25">
      <c r="A63" s="35" t="s">
        <v>269</v>
      </c>
      <c r="B63" s="83">
        <v>22</v>
      </c>
      <c r="C63" s="83">
        <v>26</v>
      </c>
      <c r="D63" s="83">
        <v>9</v>
      </c>
      <c r="E63" s="83">
        <v>7</v>
      </c>
      <c r="F63" s="83">
        <v>1</v>
      </c>
      <c r="G63" s="83">
        <v>7</v>
      </c>
      <c r="H63" s="83">
        <v>1</v>
      </c>
      <c r="I63" s="83">
        <v>4</v>
      </c>
      <c r="J63" s="83">
        <v>0</v>
      </c>
      <c r="K63" s="83">
        <v>0</v>
      </c>
      <c r="L63" s="83">
        <v>0</v>
      </c>
      <c r="M63" s="83">
        <v>4</v>
      </c>
      <c r="N63" s="83">
        <v>0</v>
      </c>
      <c r="O63" s="83">
        <v>0</v>
      </c>
    </row>
    <row r="64" spans="1:15" s="89" customFormat="1" ht="20.100000000000001" customHeight="1" x14ac:dyDescent="0.25">
      <c r="A64" s="35" t="s">
        <v>270</v>
      </c>
      <c r="B64" s="83">
        <v>22</v>
      </c>
      <c r="C64" s="83">
        <v>13</v>
      </c>
      <c r="D64" s="83">
        <v>13</v>
      </c>
      <c r="E64" s="83">
        <v>4</v>
      </c>
      <c r="F64" s="83">
        <v>3</v>
      </c>
      <c r="G64" s="83">
        <v>4</v>
      </c>
      <c r="H64" s="83">
        <v>0</v>
      </c>
      <c r="I64" s="83">
        <v>1</v>
      </c>
      <c r="J64" s="83">
        <v>0</v>
      </c>
      <c r="K64" s="83">
        <v>0</v>
      </c>
      <c r="L64" s="83">
        <v>1</v>
      </c>
      <c r="M64" s="83">
        <v>0</v>
      </c>
      <c r="N64" s="83">
        <v>0</v>
      </c>
      <c r="O64" s="83">
        <v>0</v>
      </c>
    </row>
    <row r="65" spans="1:15" s="83" customFormat="1" ht="20.100000000000001" customHeight="1" x14ac:dyDescent="0.25">
      <c r="A65" s="30" t="s">
        <v>271</v>
      </c>
      <c r="B65" s="89">
        <v>11</v>
      </c>
      <c r="C65" s="89">
        <v>10</v>
      </c>
      <c r="D65" s="89">
        <v>1</v>
      </c>
      <c r="E65" s="89">
        <v>3</v>
      </c>
      <c r="F65" s="89">
        <v>3</v>
      </c>
      <c r="G65" s="89">
        <v>0</v>
      </c>
      <c r="H65" s="89">
        <v>0</v>
      </c>
      <c r="I65" s="89">
        <v>0</v>
      </c>
      <c r="J65" s="89">
        <v>0</v>
      </c>
      <c r="K65" s="89">
        <v>0</v>
      </c>
      <c r="L65" s="89">
        <v>2</v>
      </c>
      <c r="M65" s="89">
        <v>1</v>
      </c>
      <c r="N65" s="89">
        <v>0</v>
      </c>
      <c r="O65" s="89">
        <v>0</v>
      </c>
    </row>
    <row r="66" spans="1:15" s="83" customFormat="1" ht="20.100000000000001" customHeight="1" x14ac:dyDescent="0.25">
      <c r="A66" s="35" t="s">
        <v>272</v>
      </c>
      <c r="B66" s="82">
        <v>11</v>
      </c>
      <c r="C66" s="82">
        <v>9</v>
      </c>
      <c r="D66" s="83">
        <v>1</v>
      </c>
      <c r="E66" s="83">
        <v>3</v>
      </c>
      <c r="F66" s="83">
        <v>3</v>
      </c>
      <c r="G66" s="83">
        <v>0</v>
      </c>
      <c r="H66" s="83">
        <v>0</v>
      </c>
      <c r="I66" s="83">
        <v>0</v>
      </c>
      <c r="J66" s="83">
        <v>0</v>
      </c>
      <c r="K66" s="83">
        <v>0</v>
      </c>
      <c r="L66" s="83">
        <v>2</v>
      </c>
      <c r="M66" s="83">
        <v>1</v>
      </c>
      <c r="N66" s="83">
        <v>0</v>
      </c>
      <c r="O66" s="83">
        <v>0</v>
      </c>
    </row>
    <row r="67" spans="1:15" s="83" customFormat="1" ht="20.100000000000001" customHeight="1" x14ac:dyDescent="0.25">
      <c r="A67" s="35" t="s">
        <v>273</v>
      </c>
      <c r="B67" s="82">
        <v>0</v>
      </c>
      <c r="C67" s="82">
        <v>1</v>
      </c>
      <c r="D67" s="83">
        <v>0</v>
      </c>
      <c r="E67" s="83">
        <v>0</v>
      </c>
      <c r="F67" s="83">
        <v>0</v>
      </c>
      <c r="G67" s="83">
        <v>0</v>
      </c>
      <c r="H67" s="83">
        <v>0</v>
      </c>
      <c r="I67" s="83">
        <v>0</v>
      </c>
      <c r="J67" s="83">
        <v>0</v>
      </c>
      <c r="K67" s="83">
        <v>0</v>
      </c>
      <c r="L67" s="83">
        <v>0</v>
      </c>
      <c r="M67" s="83">
        <v>0</v>
      </c>
      <c r="N67" s="83">
        <v>0</v>
      </c>
      <c r="O67" s="83">
        <v>0</v>
      </c>
    </row>
    <row r="68" spans="1:15" s="83" customFormat="1" ht="20.100000000000001" customHeight="1" x14ac:dyDescent="0.25">
      <c r="A68" s="35" t="s">
        <v>274</v>
      </c>
      <c r="B68" s="82">
        <v>0</v>
      </c>
      <c r="C68" s="82">
        <v>0</v>
      </c>
      <c r="D68" s="83">
        <v>0</v>
      </c>
      <c r="E68" s="83">
        <v>0</v>
      </c>
      <c r="F68" s="83">
        <v>0</v>
      </c>
      <c r="G68" s="83">
        <v>0</v>
      </c>
      <c r="H68" s="83">
        <v>0</v>
      </c>
      <c r="I68" s="83">
        <v>0</v>
      </c>
      <c r="J68" s="83">
        <v>0</v>
      </c>
      <c r="K68" s="83">
        <v>0</v>
      </c>
      <c r="L68" s="83">
        <v>0</v>
      </c>
      <c r="M68" s="83">
        <v>0</v>
      </c>
      <c r="N68" s="83">
        <v>0</v>
      </c>
      <c r="O68" s="83">
        <v>0</v>
      </c>
    </row>
    <row r="69" spans="1:15" s="89" customFormat="1" ht="20.100000000000001" customHeight="1" thickBot="1" x14ac:dyDescent="0.3">
      <c r="A69" s="40" t="s">
        <v>275</v>
      </c>
      <c r="B69" s="99">
        <v>0</v>
      </c>
      <c r="C69" s="99">
        <v>0</v>
      </c>
      <c r="D69" s="97">
        <v>0</v>
      </c>
      <c r="E69" s="97">
        <v>0</v>
      </c>
      <c r="F69" s="97">
        <v>0</v>
      </c>
      <c r="G69" s="97">
        <v>0</v>
      </c>
      <c r="H69" s="97">
        <v>0</v>
      </c>
      <c r="I69" s="97">
        <v>0</v>
      </c>
      <c r="J69" s="97">
        <v>0</v>
      </c>
      <c r="K69" s="97">
        <v>0</v>
      </c>
      <c r="L69" s="97">
        <v>0</v>
      </c>
      <c r="M69" s="97">
        <v>0</v>
      </c>
      <c r="N69" s="97">
        <v>0</v>
      </c>
      <c r="O69" s="97">
        <v>0</v>
      </c>
    </row>
    <row r="70" spans="1:15" s="290" customFormat="1" ht="15.95" customHeight="1" x14ac:dyDescent="0.25">
      <c r="A70" s="149" t="s">
        <v>333</v>
      </c>
      <c r="B70" s="293"/>
      <c r="C70" s="293"/>
      <c r="D70" s="508"/>
      <c r="E70" s="508"/>
      <c r="F70" s="508"/>
      <c r="G70" s="508"/>
      <c r="H70" s="508"/>
      <c r="I70" s="508"/>
      <c r="J70" s="508"/>
      <c r="K70" s="508"/>
      <c r="L70" s="508"/>
      <c r="M70" s="508"/>
      <c r="N70" s="508"/>
      <c r="O70" s="67" t="s">
        <v>284</v>
      </c>
    </row>
    <row r="71" spans="1:15" ht="24.95" customHeight="1" x14ac:dyDescent="0.25">
      <c r="A71" s="197" t="s">
        <v>394</v>
      </c>
      <c r="B71" s="14"/>
      <c r="C71" s="14"/>
      <c r="D71" s="89"/>
      <c r="E71" s="89"/>
      <c r="F71" s="89"/>
      <c r="G71" s="89"/>
      <c r="H71" s="89"/>
      <c r="I71" s="89"/>
      <c r="J71" s="89"/>
      <c r="K71" s="89"/>
      <c r="L71" s="89"/>
      <c r="M71" s="511"/>
      <c r="N71" s="512"/>
      <c r="O71" s="282"/>
    </row>
    <row r="72" spans="1:15" ht="24.95" customHeight="1" thickBot="1" x14ac:dyDescent="0.25">
      <c r="A72" s="146" t="s">
        <v>397</v>
      </c>
      <c r="B72" s="55"/>
      <c r="C72" s="55"/>
      <c r="D72" s="235"/>
      <c r="E72" s="235"/>
      <c r="F72" s="235"/>
      <c r="G72" s="235"/>
      <c r="H72" s="235"/>
      <c r="I72" s="235"/>
      <c r="J72" s="235"/>
      <c r="K72" s="235"/>
      <c r="L72" s="235"/>
      <c r="M72" s="61" t="s">
        <v>285</v>
      </c>
      <c r="N72" s="234"/>
      <c r="O72" s="282"/>
    </row>
    <row r="73" spans="1:15" ht="20.100000000000001" customHeight="1" x14ac:dyDescent="0.25">
      <c r="A73" s="1487" t="s">
        <v>203</v>
      </c>
      <c r="B73" s="1511" t="s">
        <v>293</v>
      </c>
      <c r="C73" s="1512"/>
      <c r="D73" s="1512"/>
      <c r="E73" s="1512"/>
      <c r="F73" s="1512"/>
      <c r="G73" s="1512"/>
      <c r="H73" s="1512"/>
      <c r="I73" s="1512"/>
      <c r="J73" s="1512"/>
      <c r="K73" s="1512"/>
      <c r="L73" s="1512"/>
      <c r="M73" s="1512"/>
      <c r="N73" s="234"/>
      <c r="O73" s="235"/>
    </row>
    <row r="74" spans="1:15" ht="20.100000000000001" customHeight="1" x14ac:dyDescent="0.25">
      <c r="A74" s="1488"/>
      <c r="B74" s="1514" t="s">
        <v>286</v>
      </c>
      <c r="C74" s="1514"/>
      <c r="D74" s="138" t="s">
        <v>287</v>
      </c>
      <c r="E74" s="166"/>
      <c r="F74" s="1486" t="s">
        <v>288</v>
      </c>
      <c r="G74" s="1515"/>
      <c r="H74" s="138" t="s">
        <v>289</v>
      </c>
      <c r="I74" s="166"/>
      <c r="J74" s="1486" t="s">
        <v>290</v>
      </c>
      <c r="K74" s="1515"/>
      <c r="L74" s="138" t="s">
        <v>291</v>
      </c>
      <c r="M74" s="131"/>
      <c r="N74" s="55"/>
    </row>
    <row r="75" spans="1:15" ht="20.100000000000001" customHeight="1" x14ac:dyDescent="0.25">
      <c r="A75" s="1489"/>
      <c r="B75" s="23">
        <v>2011</v>
      </c>
      <c r="C75" s="23">
        <v>2012</v>
      </c>
      <c r="D75" s="23">
        <v>2011</v>
      </c>
      <c r="E75" s="23">
        <v>2012</v>
      </c>
      <c r="F75" s="23">
        <v>2011</v>
      </c>
      <c r="G75" s="23">
        <v>2012</v>
      </c>
      <c r="H75" s="23">
        <v>2011</v>
      </c>
      <c r="I75" s="23">
        <v>2012</v>
      </c>
      <c r="J75" s="23">
        <v>2011</v>
      </c>
      <c r="K75" s="23">
        <v>2012</v>
      </c>
      <c r="L75" s="23">
        <v>2011</v>
      </c>
      <c r="M75" s="24">
        <v>2012</v>
      </c>
      <c r="N75" s="55"/>
    </row>
    <row r="76" spans="1:15" ht="20.100000000000001" customHeight="1" x14ac:dyDescent="0.2">
      <c r="A76" s="26" t="s">
        <v>310</v>
      </c>
      <c r="B76" s="89">
        <v>219</v>
      </c>
      <c r="C76" s="89">
        <v>130</v>
      </c>
      <c r="D76" s="89">
        <v>300</v>
      </c>
      <c r="E76" s="89">
        <v>262</v>
      </c>
      <c r="F76" s="89">
        <v>147</v>
      </c>
      <c r="G76" s="89">
        <v>43</v>
      </c>
      <c r="H76" s="89">
        <v>116</v>
      </c>
      <c r="I76" s="89">
        <v>4</v>
      </c>
      <c r="J76" s="89">
        <v>107</v>
      </c>
      <c r="K76" s="89">
        <v>19</v>
      </c>
      <c r="L76" s="89">
        <v>546</v>
      </c>
      <c r="M76" s="89">
        <v>416</v>
      </c>
      <c r="N76" s="236"/>
      <c r="O76" s="236"/>
    </row>
    <row r="77" spans="1:15" s="89" customFormat="1" ht="20.100000000000001" customHeight="1" x14ac:dyDescent="0.2">
      <c r="A77" s="30" t="s">
        <v>212</v>
      </c>
      <c r="B77" s="89">
        <v>0</v>
      </c>
      <c r="C77" s="89">
        <v>0</v>
      </c>
      <c r="D77" s="89">
        <v>0</v>
      </c>
      <c r="E77" s="89">
        <v>0</v>
      </c>
      <c r="F77" s="89">
        <v>0</v>
      </c>
      <c r="G77" s="89">
        <v>0</v>
      </c>
      <c r="H77" s="89">
        <v>0</v>
      </c>
      <c r="I77" s="89">
        <v>0</v>
      </c>
      <c r="J77" s="89">
        <v>0</v>
      </c>
      <c r="K77" s="89">
        <v>0</v>
      </c>
      <c r="L77" s="89">
        <v>0</v>
      </c>
      <c r="M77" s="89">
        <v>0</v>
      </c>
      <c r="N77" s="237"/>
      <c r="O77" s="236"/>
    </row>
    <row r="78" spans="1:15" s="83" customFormat="1" ht="20.100000000000001" customHeight="1" x14ac:dyDescent="0.2">
      <c r="A78" s="35" t="s">
        <v>213</v>
      </c>
      <c r="B78" s="83">
        <v>0</v>
      </c>
      <c r="C78" s="83">
        <v>0</v>
      </c>
      <c r="D78" s="83">
        <v>0</v>
      </c>
      <c r="E78" s="83">
        <v>0</v>
      </c>
      <c r="F78" s="83">
        <v>0</v>
      </c>
      <c r="G78" s="83">
        <v>0</v>
      </c>
      <c r="H78" s="83">
        <v>0</v>
      </c>
      <c r="I78" s="83">
        <v>0</v>
      </c>
      <c r="J78" s="83">
        <v>0</v>
      </c>
      <c r="K78" s="83">
        <v>0</v>
      </c>
      <c r="L78" s="83">
        <v>0</v>
      </c>
      <c r="M78" s="83">
        <v>0</v>
      </c>
      <c r="N78" s="236"/>
      <c r="O78" s="236"/>
    </row>
    <row r="79" spans="1:15" s="83" customFormat="1" ht="20.100000000000001" customHeight="1" x14ac:dyDescent="0.2">
      <c r="A79" s="35" t="s">
        <v>214</v>
      </c>
      <c r="B79" s="83">
        <v>0</v>
      </c>
      <c r="C79" s="83">
        <v>0</v>
      </c>
      <c r="D79" s="83">
        <v>0</v>
      </c>
      <c r="E79" s="83">
        <v>0</v>
      </c>
      <c r="F79" s="83">
        <v>0</v>
      </c>
      <c r="G79" s="83">
        <v>0</v>
      </c>
      <c r="H79" s="83">
        <v>0</v>
      </c>
      <c r="I79" s="83">
        <v>0</v>
      </c>
      <c r="J79" s="83">
        <v>0</v>
      </c>
      <c r="K79" s="83">
        <v>0</v>
      </c>
      <c r="L79" s="83">
        <v>0</v>
      </c>
      <c r="M79" s="83">
        <v>0</v>
      </c>
      <c r="N79" s="236"/>
      <c r="O79" s="236"/>
    </row>
    <row r="80" spans="1:15" s="83" customFormat="1" ht="20.100000000000001" customHeight="1" x14ac:dyDescent="0.2">
      <c r="A80" s="35" t="s">
        <v>215</v>
      </c>
      <c r="B80" s="83">
        <v>0</v>
      </c>
      <c r="C80" s="83">
        <v>0</v>
      </c>
      <c r="D80" s="83">
        <v>0</v>
      </c>
      <c r="E80" s="83">
        <v>0</v>
      </c>
      <c r="F80" s="83">
        <v>0</v>
      </c>
      <c r="G80" s="83">
        <v>0</v>
      </c>
      <c r="H80" s="83">
        <v>0</v>
      </c>
      <c r="I80" s="83">
        <v>0</v>
      </c>
      <c r="J80" s="83">
        <v>0</v>
      </c>
      <c r="K80" s="83">
        <v>0</v>
      </c>
      <c r="L80" s="83">
        <v>0</v>
      </c>
      <c r="M80" s="83">
        <v>0</v>
      </c>
      <c r="N80" s="236"/>
      <c r="O80" s="236"/>
    </row>
    <row r="81" spans="1:15" s="83" customFormat="1" ht="20.100000000000001" customHeight="1" x14ac:dyDescent="0.2">
      <c r="A81" s="35" t="s">
        <v>216</v>
      </c>
      <c r="B81" s="83">
        <v>0</v>
      </c>
      <c r="C81" s="83">
        <v>0</v>
      </c>
      <c r="D81" s="83">
        <v>0</v>
      </c>
      <c r="E81" s="83">
        <v>0</v>
      </c>
      <c r="F81" s="83">
        <v>0</v>
      </c>
      <c r="G81" s="83">
        <v>0</v>
      </c>
      <c r="H81" s="83">
        <v>0</v>
      </c>
      <c r="I81" s="83">
        <v>0</v>
      </c>
      <c r="J81" s="83">
        <v>0</v>
      </c>
      <c r="K81" s="83">
        <v>0</v>
      </c>
      <c r="L81" s="83">
        <v>0</v>
      </c>
      <c r="M81" s="83">
        <v>0</v>
      </c>
      <c r="N81" s="236"/>
      <c r="O81" s="236"/>
    </row>
    <row r="82" spans="1:15" s="83" customFormat="1" ht="20.100000000000001" customHeight="1" x14ac:dyDescent="0.2">
      <c r="A82" s="35" t="s">
        <v>217</v>
      </c>
      <c r="B82" s="83">
        <v>0</v>
      </c>
      <c r="C82" s="83">
        <v>0</v>
      </c>
      <c r="D82" s="83">
        <v>0</v>
      </c>
      <c r="E82" s="83">
        <v>0</v>
      </c>
      <c r="F82" s="83">
        <v>0</v>
      </c>
      <c r="G82" s="83">
        <v>0</v>
      </c>
      <c r="H82" s="83">
        <v>0</v>
      </c>
      <c r="I82" s="83">
        <v>0</v>
      </c>
      <c r="J82" s="83">
        <v>0</v>
      </c>
      <c r="K82" s="83">
        <v>0</v>
      </c>
      <c r="L82" s="83">
        <v>0</v>
      </c>
      <c r="M82" s="83">
        <v>0</v>
      </c>
      <c r="N82" s="236"/>
      <c r="O82" s="236"/>
    </row>
    <row r="83" spans="1:15" s="89" customFormat="1" ht="20.100000000000001" customHeight="1" x14ac:dyDescent="0.2">
      <c r="A83" s="30" t="s">
        <v>218</v>
      </c>
      <c r="B83" s="89">
        <v>0</v>
      </c>
      <c r="C83" s="89">
        <v>0</v>
      </c>
      <c r="D83" s="89">
        <v>0</v>
      </c>
      <c r="E83" s="89">
        <v>1</v>
      </c>
      <c r="F83" s="89">
        <v>0</v>
      </c>
      <c r="G83" s="89">
        <v>0</v>
      </c>
      <c r="H83" s="89">
        <v>1</v>
      </c>
      <c r="I83" s="89">
        <v>0</v>
      </c>
      <c r="J83" s="89">
        <v>0</v>
      </c>
      <c r="K83" s="89">
        <v>0</v>
      </c>
      <c r="L83" s="89">
        <v>2</v>
      </c>
      <c r="M83" s="89">
        <v>3</v>
      </c>
      <c r="N83" s="237"/>
      <c r="O83" s="236"/>
    </row>
    <row r="84" spans="1:15" s="83" customFormat="1" ht="20.100000000000001" customHeight="1" x14ac:dyDescent="0.2">
      <c r="A84" s="35" t="s">
        <v>219</v>
      </c>
      <c r="B84" s="83">
        <v>0</v>
      </c>
      <c r="C84" s="83">
        <v>0</v>
      </c>
      <c r="D84" s="83">
        <v>0</v>
      </c>
      <c r="E84" s="83">
        <v>0</v>
      </c>
      <c r="F84" s="83">
        <v>0</v>
      </c>
      <c r="G84" s="83">
        <v>0</v>
      </c>
      <c r="H84" s="83">
        <v>0</v>
      </c>
      <c r="I84" s="83">
        <v>0</v>
      </c>
      <c r="J84" s="83">
        <v>0</v>
      </c>
      <c r="K84" s="83">
        <v>0</v>
      </c>
      <c r="L84" s="83">
        <v>0</v>
      </c>
      <c r="M84" s="83">
        <v>0</v>
      </c>
      <c r="N84" s="236"/>
      <c r="O84" s="236"/>
    </row>
    <row r="85" spans="1:15" s="83" customFormat="1" ht="20.100000000000001" customHeight="1" x14ac:dyDescent="0.2">
      <c r="A85" s="35" t="s">
        <v>220</v>
      </c>
      <c r="B85" s="83">
        <v>0</v>
      </c>
      <c r="C85" s="83">
        <v>0</v>
      </c>
      <c r="D85" s="83">
        <v>0</v>
      </c>
      <c r="E85" s="83">
        <v>0</v>
      </c>
      <c r="F85" s="83">
        <v>0</v>
      </c>
      <c r="G85" s="83">
        <v>0</v>
      </c>
      <c r="H85" s="83">
        <v>1</v>
      </c>
      <c r="I85" s="83">
        <v>0</v>
      </c>
      <c r="J85" s="83">
        <v>0</v>
      </c>
      <c r="K85" s="83">
        <v>0</v>
      </c>
      <c r="L85" s="83">
        <v>1</v>
      </c>
      <c r="M85" s="83">
        <v>2</v>
      </c>
      <c r="N85" s="236"/>
      <c r="O85" s="236"/>
    </row>
    <row r="86" spans="1:15" s="83" customFormat="1" ht="20.100000000000001" customHeight="1" x14ac:dyDescent="0.2">
      <c r="A86" s="35" t="s">
        <v>221</v>
      </c>
      <c r="B86" s="83">
        <v>0</v>
      </c>
      <c r="C86" s="83">
        <v>0</v>
      </c>
      <c r="D86" s="83">
        <v>0</v>
      </c>
      <c r="E86" s="83">
        <v>0</v>
      </c>
      <c r="F86" s="83">
        <v>0</v>
      </c>
      <c r="G86" s="83">
        <v>0</v>
      </c>
      <c r="H86" s="83">
        <v>0</v>
      </c>
      <c r="I86" s="83">
        <v>0</v>
      </c>
      <c r="J86" s="83">
        <v>0</v>
      </c>
      <c r="K86" s="83">
        <v>0</v>
      </c>
      <c r="L86" s="83">
        <v>0</v>
      </c>
      <c r="M86" s="83">
        <v>0</v>
      </c>
      <c r="N86" s="236"/>
      <c r="O86" s="236"/>
    </row>
    <row r="87" spans="1:15" s="83" customFormat="1" ht="20.100000000000001" customHeight="1" x14ac:dyDescent="0.2">
      <c r="A87" s="35" t="s">
        <v>222</v>
      </c>
      <c r="B87" s="83">
        <v>0</v>
      </c>
      <c r="C87" s="83">
        <v>0</v>
      </c>
      <c r="D87" s="83">
        <v>0</v>
      </c>
      <c r="E87" s="83">
        <v>0</v>
      </c>
      <c r="F87" s="83">
        <v>0</v>
      </c>
      <c r="G87" s="83">
        <v>0</v>
      </c>
      <c r="H87" s="83">
        <v>0</v>
      </c>
      <c r="I87" s="83">
        <v>0</v>
      </c>
      <c r="J87" s="83">
        <v>0</v>
      </c>
      <c r="K87" s="83">
        <v>0</v>
      </c>
      <c r="L87" s="83">
        <v>0</v>
      </c>
      <c r="M87" s="83">
        <v>0</v>
      </c>
      <c r="N87" s="236"/>
      <c r="O87" s="236"/>
    </row>
    <row r="88" spans="1:15" s="83" customFormat="1" ht="20.100000000000001" customHeight="1" x14ac:dyDescent="0.2">
      <c r="A88" s="35" t="s">
        <v>223</v>
      </c>
      <c r="B88" s="83">
        <v>0</v>
      </c>
      <c r="C88" s="83">
        <v>0</v>
      </c>
      <c r="D88" s="83">
        <v>0</v>
      </c>
      <c r="E88" s="83">
        <v>1</v>
      </c>
      <c r="F88" s="83">
        <v>0</v>
      </c>
      <c r="G88" s="83">
        <v>0</v>
      </c>
      <c r="H88" s="83">
        <v>0</v>
      </c>
      <c r="I88" s="83">
        <v>0</v>
      </c>
      <c r="J88" s="83">
        <v>0</v>
      </c>
      <c r="K88" s="83">
        <v>0</v>
      </c>
      <c r="L88" s="83">
        <v>1</v>
      </c>
      <c r="M88" s="83">
        <v>1</v>
      </c>
      <c r="N88" s="236"/>
      <c r="O88" s="236"/>
    </row>
    <row r="89" spans="1:15" s="89" customFormat="1" ht="20.100000000000001" customHeight="1" x14ac:dyDescent="0.2">
      <c r="A89" s="30" t="s">
        <v>224</v>
      </c>
      <c r="B89" s="89">
        <v>5</v>
      </c>
      <c r="C89" s="89">
        <v>4</v>
      </c>
      <c r="D89" s="89">
        <v>2</v>
      </c>
      <c r="E89" s="89">
        <v>7</v>
      </c>
      <c r="F89" s="89">
        <v>18</v>
      </c>
      <c r="G89" s="89">
        <v>3</v>
      </c>
      <c r="H89" s="89">
        <v>7</v>
      </c>
      <c r="I89" s="89">
        <v>0</v>
      </c>
      <c r="J89" s="89">
        <v>2</v>
      </c>
      <c r="K89" s="89">
        <v>3</v>
      </c>
      <c r="L89" s="89">
        <v>3</v>
      </c>
      <c r="M89" s="89">
        <v>6</v>
      </c>
      <c r="N89" s="237"/>
      <c r="O89" s="236"/>
    </row>
    <row r="90" spans="1:15" s="83" customFormat="1" ht="20.100000000000001" customHeight="1" x14ac:dyDescent="0.2">
      <c r="A90" s="35" t="s">
        <v>225</v>
      </c>
      <c r="B90" s="83">
        <v>0</v>
      </c>
      <c r="C90" s="83">
        <v>1</v>
      </c>
      <c r="D90" s="83">
        <v>0</v>
      </c>
      <c r="E90" s="83">
        <v>0</v>
      </c>
      <c r="F90" s="83">
        <v>0</v>
      </c>
      <c r="G90" s="83">
        <v>0</v>
      </c>
      <c r="H90" s="83">
        <v>1</v>
      </c>
      <c r="I90" s="83">
        <v>0</v>
      </c>
      <c r="J90" s="83">
        <v>0</v>
      </c>
      <c r="K90" s="83">
        <v>0</v>
      </c>
      <c r="L90" s="83">
        <v>0</v>
      </c>
      <c r="M90" s="83">
        <v>0</v>
      </c>
      <c r="N90" s="236"/>
      <c r="O90" s="236"/>
    </row>
    <row r="91" spans="1:15" s="83" customFormat="1" ht="20.100000000000001" customHeight="1" x14ac:dyDescent="0.2">
      <c r="A91" s="35" t="s">
        <v>227</v>
      </c>
      <c r="B91" s="83">
        <v>5</v>
      </c>
      <c r="C91" s="83">
        <v>3</v>
      </c>
      <c r="D91" s="83">
        <v>2</v>
      </c>
      <c r="E91" s="83">
        <v>7</v>
      </c>
      <c r="F91" s="83">
        <v>18</v>
      </c>
      <c r="G91" s="83">
        <v>3</v>
      </c>
      <c r="H91" s="83">
        <v>5</v>
      </c>
      <c r="I91" s="83">
        <v>0</v>
      </c>
      <c r="J91" s="83">
        <v>2</v>
      </c>
      <c r="K91" s="83">
        <v>3</v>
      </c>
      <c r="L91" s="83">
        <v>3</v>
      </c>
      <c r="M91" s="83">
        <v>6</v>
      </c>
      <c r="N91" s="236"/>
      <c r="O91" s="236"/>
    </row>
    <row r="92" spans="1:15" s="83" customFormat="1" ht="20.100000000000001" customHeight="1" x14ac:dyDescent="0.2">
      <c r="A92" s="35" t="s">
        <v>228</v>
      </c>
      <c r="B92" s="83">
        <v>0</v>
      </c>
      <c r="C92" s="83">
        <v>0</v>
      </c>
      <c r="D92" s="83">
        <v>0</v>
      </c>
      <c r="E92" s="83">
        <v>0</v>
      </c>
      <c r="F92" s="83">
        <v>0</v>
      </c>
      <c r="G92" s="83">
        <v>0</v>
      </c>
      <c r="H92" s="83">
        <v>1</v>
      </c>
      <c r="I92" s="83">
        <v>0</v>
      </c>
      <c r="J92" s="83">
        <v>0</v>
      </c>
      <c r="K92" s="83">
        <v>0</v>
      </c>
      <c r="L92" s="83">
        <v>0</v>
      </c>
      <c r="M92" s="83">
        <v>0</v>
      </c>
      <c r="N92" s="236"/>
      <c r="O92" s="236"/>
    </row>
    <row r="93" spans="1:15" s="89" customFormat="1" ht="20.100000000000001" customHeight="1" x14ac:dyDescent="0.2">
      <c r="A93" s="30" t="s">
        <v>229</v>
      </c>
      <c r="B93" s="89">
        <v>94</v>
      </c>
      <c r="C93" s="89">
        <v>97</v>
      </c>
      <c r="D93" s="89">
        <v>59</v>
      </c>
      <c r="E93" s="89">
        <v>185</v>
      </c>
      <c r="F93" s="89">
        <v>67</v>
      </c>
      <c r="G93" s="89">
        <v>3</v>
      </c>
      <c r="H93" s="89">
        <v>89</v>
      </c>
      <c r="I93" s="89">
        <v>4</v>
      </c>
      <c r="J93" s="89">
        <v>78</v>
      </c>
      <c r="K93" s="89">
        <v>13</v>
      </c>
      <c r="L93" s="89">
        <v>69</v>
      </c>
      <c r="M93" s="89">
        <v>62</v>
      </c>
      <c r="N93" s="237"/>
      <c r="O93" s="236"/>
    </row>
    <row r="94" spans="1:15" s="83" customFormat="1" ht="20.100000000000001" customHeight="1" x14ac:dyDescent="0.2">
      <c r="A94" s="35" t="s">
        <v>230</v>
      </c>
      <c r="B94" s="83">
        <v>4</v>
      </c>
      <c r="C94" s="83">
        <v>2</v>
      </c>
      <c r="D94" s="83">
        <v>0</v>
      </c>
      <c r="E94" s="83">
        <v>5</v>
      </c>
      <c r="F94" s="83">
        <v>1</v>
      </c>
      <c r="G94" s="83">
        <v>1</v>
      </c>
      <c r="H94" s="83">
        <v>1</v>
      </c>
      <c r="I94" s="83">
        <v>0</v>
      </c>
      <c r="J94" s="83">
        <v>4</v>
      </c>
      <c r="K94" s="83">
        <v>5</v>
      </c>
      <c r="L94" s="83">
        <v>2</v>
      </c>
      <c r="M94" s="83">
        <v>2</v>
      </c>
      <c r="N94" s="236"/>
      <c r="O94" s="236"/>
    </row>
    <row r="95" spans="1:15" s="83" customFormat="1" ht="20.100000000000001" customHeight="1" x14ac:dyDescent="0.2">
      <c r="A95" s="35" t="s">
        <v>231</v>
      </c>
      <c r="B95" s="83">
        <v>78</v>
      </c>
      <c r="C95" s="83">
        <v>83</v>
      </c>
      <c r="D95" s="83">
        <v>51</v>
      </c>
      <c r="E95" s="83">
        <v>120</v>
      </c>
      <c r="F95" s="83">
        <v>62</v>
      </c>
      <c r="G95" s="83">
        <v>2</v>
      </c>
      <c r="H95" s="83">
        <v>76</v>
      </c>
      <c r="I95" s="83">
        <v>1</v>
      </c>
      <c r="J95" s="83">
        <v>66</v>
      </c>
      <c r="K95" s="83">
        <v>4</v>
      </c>
      <c r="L95" s="83">
        <v>60</v>
      </c>
      <c r="M95" s="83">
        <v>53</v>
      </c>
      <c r="N95" s="236"/>
      <c r="O95" s="236"/>
    </row>
    <row r="96" spans="1:15" s="83" customFormat="1" ht="20.100000000000001" customHeight="1" x14ac:dyDescent="0.2">
      <c r="A96" s="35" t="s">
        <v>232</v>
      </c>
      <c r="B96" s="83">
        <v>1</v>
      </c>
      <c r="C96" s="83">
        <v>3</v>
      </c>
      <c r="D96" s="83">
        <v>0</v>
      </c>
      <c r="E96" s="83">
        <v>2</v>
      </c>
      <c r="F96" s="83">
        <v>0</v>
      </c>
      <c r="G96" s="83">
        <v>0</v>
      </c>
      <c r="H96" s="83">
        <v>0</v>
      </c>
      <c r="I96" s="83">
        <v>0</v>
      </c>
      <c r="J96" s="83">
        <v>3</v>
      </c>
      <c r="K96" s="83">
        <v>0</v>
      </c>
      <c r="L96" s="83">
        <v>0</v>
      </c>
      <c r="M96" s="83">
        <v>0</v>
      </c>
      <c r="N96" s="236"/>
      <c r="O96" s="236"/>
    </row>
    <row r="97" spans="1:15" s="83" customFormat="1" ht="20.100000000000001" customHeight="1" x14ac:dyDescent="0.2">
      <c r="A97" s="35" t="s">
        <v>233</v>
      </c>
      <c r="B97" s="83">
        <v>0</v>
      </c>
      <c r="C97" s="83">
        <v>4</v>
      </c>
      <c r="D97" s="83">
        <v>8</v>
      </c>
      <c r="E97" s="83">
        <v>2</v>
      </c>
      <c r="F97" s="83">
        <v>1</v>
      </c>
      <c r="G97" s="83">
        <v>0</v>
      </c>
      <c r="H97" s="83">
        <v>0</v>
      </c>
      <c r="I97" s="83">
        <v>0</v>
      </c>
      <c r="J97" s="83">
        <v>1</v>
      </c>
      <c r="K97" s="83">
        <v>0</v>
      </c>
      <c r="L97" s="83">
        <v>1</v>
      </c>
      <c r="M97" s="83">
        <v>1</v>
      </c>
      <c r="N97" s="236"/>
      <c r="O97" s="236"/>
    </row>
    <row r="98" spans="1:15" s="83" customFormat="1" ht="20.100000000000001" customHeight="1" x14ac:dyDescent="0.2">
      <c r="A98" s="35" t="s">
        <v>234</v>
      </c>
      <c r="B98" s="83">
        <v>0</v>
      </c>
      <c r="C98" s="83">
        <v>0</v>
      </c>
      <c r="D98" s="83">
        <v>0</v>
      </c>
      <c r="E98" s="83">
        <v>0</v>
      </c>
      <c r="F98" s="83">
        <v>0</v>
      </c>
      <c r="G98" s="83">
        <v>0</v>
      </c>
      <c r="H98" s="83">
        <v>0</v>
      </c>
      <c r="I98" s="83">
        <v>0</v>
      </c>
      <c r="J98" s="83">
        <v>0</v>
      </c>
      <c r="K98" s="83">
        <v>0</v>
      </c>
      <c r="L98" s="83">
        <v>0</v>
      </c>
      <c r="M98" s="83">
        <v>0</v>
      </c>
      <c r="N98" s="236"/>
      <c r="O98" s="236"/>
    </row>
    <row r="99" spans="1:15" s="83" customFormat="1" ht="20.100000000000001" customHeight="1" x14ac:dyDescent="0.2">
      <c r="A99" s="35" t="s">
        <v>235</v>
      </c>
      <c r="B99" s="83">
        <v>0</v>
      </c>
      <c r="C99" s="83">
        <v>0</v>
      </c>
      <c r="D99" s="83">
        <v>0</v>
      </c>
      <c r="E99" s="83">
        <v>0</v>
      </c>
      <c r="F99" s="83">
        <v>0</v>
      </c>
      <c r="G99" s="83">
        <v>0</v>
      </c>
      <c r="H99" s="83">
        <v>0</v>
      </c>
      <c r="I99" s="83">
        <v>0</v>
      </c>
      <c r="J99" s="83">
        <v>0</v>
      </c>
      <c r="K99" s="83">
        <v>0</v>
      </c>
      <c r="L99" s="83">
        <v>5</v>
      </c>
      <c r="M99" s="83">
        <v>5</v>
      </c>
      <c r="N99" s="236"/>
      <c r="O99" s="236"/>
    </row>
    <row r="100" spans="1:15" s="83" customFormat="1" ht="20.100000000000001" customHeight="1" x14ac:dyDescent="0.2">
      <c r="A100" s="35" t="s">
        <v>236</v>
      </c>
      <c r="B100" s="83">
        <v>8</v>
      </c>
      <c r="C100" s="83">
        <v>4</v>
      </c>
      <c r="D100" s="83">
        <v>0</v>
      </c>
      <c r="E100" s="83">
        <v>0</v>
      </c>
      <c r="F100" s="83">
        <v>1</v>
      </c>
      <c r="G100" s="83">
        <v>0</v>
      </c>
      <c r="H100" s="83">
        <v>9</v>
      </c>
      <c r="I100" s="83">
        <v>2</v>
      </c>
      <c r="J100" s="83">
        <v>4</v>
      </c>
      <c r="K100" s="83">
        <v>1</v>
      </c>
      <c r="L100" s="83">
        <v>0</v>
      </c>
      <c r="M100" s="83">
        <v>0</v>
      </c>
      <c r="N100" s="236"/>
      <c r="O100" s="236"/>
    </row>
    <row r="101" spans="1:15" s="83" customFormat="1" ht="20.100000000000001" customHeight="1" x14ac:dyDescent="0.2">
      <c r="A101" s="35" t="s">
        <v>237</v>
      </c>
      <c r="B101" s="83">
        <v>0</v>
      </c>
      <c r="C101" s="83">
        <v>1</v>
      </c>
      <c r="D101" s="83">
        <v>0</v>
      </c>
      <c r="E101" s="83">
        <v>4</v>
      </c>
      <c r="F101" s="83">
        <v>2</v>
      </c>
      <c r="G101" s="83">
        <v>0</v>
      </c>
      <c r="H101" s="83">
        <v>3</v>
      </c>
      <c r="I101" s="83">
        <v>0</v>
      </c>
      <c r="J101" s="83">
        <v>0</v>
      </c>
      <c r="K101" s="83">
        <v>0</v>
      </c>
      <c r="L101" s="83">
        <v>1</v>
      </c>
      <c r="M101" s="83">
        <v>0</v>
      </c>
      <c r="N101" s="236"/>
      <c r="O101" s="236"/>
    </row>
    <row r="102" spans="1:15" s="83" customFormat="1" ht="20.100000000000001" customHeight="1" x14ac:dyDescent="0.2">
      <c r="A102" s="35" t="s">
        <v>238</v>
      </c>
      <c r="B102" s="83">
        <v>0</v>
      </c>
      <c r="C102" s="83">
        <v>0</v>
      </c>
      <c r="D102" s="83">
        <v>0</v>
      </c>
      <c r="E102" s="83">
        <v>0</v>
      </c>
      <c r="F102" s="83">
        <v>0</v>
      </c>
      <c r="G102" s="83">
        <v>0</v>
      </c>
      <c r="H102" s="83">
        <v>0</v>
      </c>
      <c r="I102" s="83">
        <v>0</v>
      </c>
      <c r="J102" s="83">
        <v>0</v>
      </c>
      <c r="K102" s="83">
        <v>0</v>
      </c>
      <c r="L102" s="83">
        <v>0</v>
      </c>
      <c r="M102" s="83">
        <v>0</v>
      </c>
      <c r="N102" s="236"/>
      <c r="O102" s="236"/>
    </row>
    <row r="103" spans="1:15" s="83" customFormat="1" ht="20.100000000000001" customHeight="1" x14ac:dyDescent="0.2">
      <c r="A103" s="35" t="s">
        <v>239</v>
      </c>
      <c r="B103" s="83">
        <v>0</v>
      </c>
      <c r="C103" s="83">
        <v>0</v>
      </c>
      <c r="D103" s="83">
        <v>0</v>
      </c>
      <c r="E103" s="83">
        <v>51</v>
      </c>
      <c r="F103" s="83">
        <v>0</v>
      </c>
      <c r="G103" s="83">
        <v>0</v>
      </c>
      <c r="H103" s="83">
        <v>0</v>
      </c>
      <c r="I103" s="83">
        <v>0</v>
      </c>
      <c r="J103" s="83">
        <v>0</v>
      </c>
      <c r="K103" s="83">
        <v>0</v>
      </c>
      <c r="L103" s="83">
        <v>0</v>
      </c>
      <c r="M103" s="83">
        <v>1</v>
      </c>
      <c r="N103" s="236"/>
      <c r="O103" s="236"/>
    </row>
    <row r="104" spans="1:15" s="83" customFormat="1" ht="20.100000000000001" customHeight="1" x14ac:dyDescent="0.2">
      <c r="A104" s="35" t="s">
        <v>240</v>
      </c>
      <c r="B104" s="83">
        <v>3</v>
      </c>
      <c r="C104" s="83">
        <v>0</v>
      </c>
      <c r="D104" s="83">
        <v>0</v>
      </c>
      <c r="E104" s="83">
        <v>1</v>
      </c>
      <c r="F104" s="83">
        <v>0</v>
      </c>
      <c r="G104" s="83">
        <v>0</v>
      </c>
      <c r="H104" s="83">
        <v>0</v>
      </c>
      <c r="I104" s="83">
        <v>1</v>
      </c>
      <c r="J104" s="83">
        <v>0</v>
      </c>
      <c r="K104" s="83">
        <v>3</v>
      </c>
      <c r="L104" s="83">
        <v>0</v>
      </c>
      <c r="M104" s="83">
        <v>0</v>
      </c>
      <c r="N104" s="236"/>
      <c r="O104" s="236"/>
    </row>
    <row r="105" spans="1:15" s="83" customFormat="1" ht="20.100000000000001" customHeight="1" x14ac:dyDescent="0.2">
      <c r="A105" s="35" t="s">
        <v>241</v>
      </c>
      <c r="B105" s="83">
        <v>0</v>
      </c>
      <c r="C105" s="83">
        <v>0</v>
      </c>
      <c r="D105" s="83">
        <v>0</v>
      </c>
      <c r="E105" s="83">
        <v>0</v>
      </c>
      <c r="F105" s="83">
        <v>0</v>
      </c>
      <c r="G105" s="83">
        <v>0</v>
      </c>
      <c r="H105" s="83">
        <v>0</v>
      </c>
      <c r="I105" s="83">
        <v>0</v>
      </c>
      <c r="J105" s="83">
        <v>0</v>
      </c>
      <c r="K105" s="83">
        <v>0</v>
      </c>
      <c r="L105" s="83">
        <v>0</v>
      </c>
      <c r="M105" s="83">
        <v>0</v>
      </c>
      <c r="N105" s="236"/>
      <c r="O105" s="236"/>
    </row>
    <row r="106" spans="1:15" s="89" customFormat="1" ht="20.100000000000001" customHeight="1" x14ac:dyDescent="0.2">
      <c r="A106" s="30" t="s">
        <v>242</v>
      </c>
      <c r="B106" s="89">
        <v>6</v>
      </c>
      <c r="C106" s="89">
        <v>6</v>
      </c>
      <c r="D106" s="89">
        <v>0</v>
      </c>
      <c r="E106" s="89">
        <v>4</v>
      </c>
      <c r="F106" s="89">
        <v>3</v>
      </c>
      <c r="G106" s="89">
        <v>1</v>
      </c>
      <c r="H106" s="89">
        <v>2</v>
      </c>
      <c r="I106" s="89">
        <v>0</v>
      </c>
      <c r="J106" s="89">
        <v>3</v>
      </c>
      <c r="K106" s="89">
        <v>0</v>
      </c>
      <c r="L106" s="89">
        <v>0</v>
      </c>
      <c r="M106" s="89">
        <v>0</v>
      </c>
      <c r="N106" s="237"/>
      <c r="O106" s="236"/>
    </row>
    <row r="107" spans="1:15" s="83" customFormat="1" ht="20.100000000000001" customHeight="1" x14ac:dyDescent="0.2">
      <c r="A107" s="35" t="s">
        <v>243</v>
      </c>
      <c r="B107" s="83">
        <v>0</v>
      </c>
      <c r="C107" s="83">
        <v>0</v>
      </c>
      <c r="D107" s="83">
        <v>0</v>
      </c>
      <c r="E107" s="83">
        <v>1</v>
      </c>
      <c r="F107" s="83">
        <v>1</v>
      </c>
      <c r="G107" s="83">
        <v>0</v>
      </c>
      <c r="H107" s="83">
        <v>1</v>
      </c>
      <c r="I107" s="83">
        <v>0</v>
      </c>
      <c r="J107" s="83">
        <v>0</v>
      </c>
      <c r="K107" s="83">
        <v>0</v>
      </c>
      <c r="L107" s="83">
        <v>0</v>
      </c>
      <c r="M107" s="83">
        <v>0</v>
      </c>
      <c r="N107" s="236"/>
      <c r="O107" s="236"/>
    </row>
    <row r="108" spans="1:15" s="83" customFormat="1" ht="20.100000000000001" customHeight="1" x14ac:dyDescent="0.2">
      <c r="A108" s="35" t="s">
        <v>244</v>
      </c>
      <c r="B108" s="83">
        <v>0</v>
      </c>
      <c r="C108" s="83">
        <v>1</v>
      </c>
      <c r="D108" s="83">
        <v>0</v>
      </c>
      <c r="E108" s="83">
        <v>0</v>
      </c>
      <c r="F108" s="83">
        <v>0</v>
      </c>
      <c r="G108" s="83">
        <v>0</v>
      </c>
      <c r="H108" s="83">
        <v>0</v>
      </c>
      <c r="I108" s="83">
        <v>0</v>
      </c>
      <c r="J108" s="83">
        <v>0</v>
      </c>
      <c r="K108" s="83">
        <v>0</v>
      </c>
      <c r="L108" s="83">
        <v>0</v>
      </c>
      <c r="M108" s="83">
        <v>0</v>
      </c>
      <c r="N108" s="236"/>
      <c r="O108" s="236"/>
    </row>
    <row r="109" spans="1:15" s="83" customFormat="1" ht="20.100000000000001" customHeight="1" x14ac:dyDescent="0.2">
      <c r="A109" s="35" t="s">
        <v>245</v>
      </c>
      <c r="B109" s="83">
        <v>1</v>
      </c>
      <c r="C109" s="83">
        <v>3</v>
      </c>
      <c r="D109" s="83">
        <v>0</v>
      </c>
      <c r="E109" s="83">
        <v>0</v>
      </c>
      <c r="F109" s="83">
        <v>2</v>
      </c>
      <c r="G109" s="83">
        <v>0</v>
      </c>
      <c r="H109" s="83">
        <v>1</v>
      </c>
      <c r="I109" s="83">
        <v>0</v>
      </c>
      <c r="J109" s="83">
        <v>1</v>
      </c>
      <c r="K109" s="83">
        <v>0</v>
      </c>
      <c r="L109" s="83">
        <v>0</v>
      </c>
      <c r="M109" s="83">
        <v>0</v>
      </c>
      <c r="N109" s="236"/>
      <c r="O109" s="236"/>
    </row>
    <row r="110" spans="1:15" s="83" customFormat="1" ht="20.100000000000001" customHeight="1" x14ac:dyDescent="0.2">
      <c r="A110" s="35" t="s">
        <v>246</v>
      </c>
      <c r="B110" s="83">
        <v>3</v>
      </c>
      <c r="C110" s="83">
        <v>0</v>
      </c>
      <c r="D110" s="83">
        <v>0</v>
      </c>
      <c r="E110" s="83">
        <v>1</v>
      </c>
      <c r="F110" s="83">
        <v>0</v>
      </c>
      <c r="G110" s="83">
        <v>1</v>
      </c>
      <c r="H110" s="83">
        <v>0</v>
      </c>
      <c r="I110" s="83">
        <v>0</v>
      </c>
      <c r="J110" s="83">
        <v>0</v>
      </c>
      <c r="K110" s="83">
        <v>0</v>
      </c>
      <c r="L110" s="83">
        <v>0</v>
      </c>
      <c r="M110" s="83">
        <v>0</v>
      </c>
      <c r="N110" s="236"/>
      <c r="O110" s="236"/>
    </row>
    <row r="111" spans="1:15" s="83" customFormat="1" ht="20.100000000000001" customHeight="1" x14ac:dyDescent="0.2">
      <c r="A111" s="35" t="s">
        <v>247</v>
      </c>
      <c r="B111" s="83">
        <v>1</v>
      </c>
      <c r="C111" s="83">
        <v>1</v>
      </c>
      <c r="D111" s="83">
        <v>0</v>
      </c>
      <c r="E111" s="83">
        <v>2</v>
      </c>
      <c r="F111" s="83">
        <v>0</v>
      </c>
      <c r="G111" s="83">
        <v>0</v>
      </c>
      <c r="H111" s="83">
        <v>0</v>
      </c>
      <c r="I111" s="83">
        <v>0</v>
      </c>
      <c r="J111" s="83">
        <v>2</v>
      </c>
      <c r="K111" s="83">
        <v>0</v>
      </c>
      <c r="L111" s="83">
        <v>0</v>
      </c>
      <c r="M111" s="83">
        <v>0</v>
      </c>
      <c r="N111" s="236"/>
      <c r="O111" s="236"/>
    </row>
    <row r="112" spans="1:15" s="83" customFormat="1" ht="20.100000000000001" customHeight="1" x14ac:dyDescent="0.2">
      <c r="A112" s="35" t="s">
        <v>248</v>
      </c>
      <c r="B112" s="83">
        <v>1</v>
      </c>
      <c r="C112" s="83">
        <v>1</v>
      </c>
      <c r="D112" s="83">
        <v>0</v>
      </c>
      <c r="E112" s="83">
        <v>0</v>
      </c>
      <c r="F112" s="83">
        <v>0</v>
      </c>
      <c r="G112" s="83">
        <v>0</v>
      </c>
      <c r="H112" s="83">
        <v>0</v>
      </c>
      <c r="I112" s="83">
        <v>0</v>
      </c>
      <c r="J112" s="83">
        <v>0</v>
      </c>
      <c r="K112" s="83">
        <v>0</v>
      </c>
      <c r="L112" s="83">
        <v>0</v>
      </c>
      <c r="M112" s="83">
        <v>0</v>
      </c>
      <c r="N112" s="236"/>
      <c r="O112" s="236"/>
    </row>
    <row r="113" spans="1:15" s="83" customFormat="1" ht="20.100000000000001" customHeight="1" x14ac:dyDescent="0.2">
      <c r="A113" s="30" t="s">
        <v>249</v>
      </c>
      <c r="B113" s="89">
        <v>114</v>
      </c>
      <c r="C113" s="89">
        <v>21</v>
      </c>
      <c r="D113" s="89">
        <v>239</v>
      </c>
      <c r="E113" s="89">
        <v>63</v>
      </c>
      <c r="F113" s="89">
        <v>58</v>
      </c>
      <c r="G113" s="89">
        <v>36</v>
      </c>
      <c r="H113" s="89">
        <v>16</v>
      </c>
      <c r="I113" s="89">
        <v>0</v>
      </c>
      <c r="J113" s="89">
        <v>23</v>
      </c>
      <c r="K113" s="89">
        <v>3</v>
      </c>
      <c r="L113" s="89">
        <v>470</v>
      </c>
      <c r="M113" s="89">
        <v>343</v>
      </c>
      <c r="N113" s="236"/>
      <c r="O113" s="236"/>
    </row>
    <row r="114" spans="1:15" s="83" customFormat="1" ht="20.100000000000001" customHeight="1" x14ac:dyDescent="0.2">
      <c r="A114" s="35" t="s">
        <v>250</v>
      </c>
      <c r="B114" s="83">
        <v>2</v>
      </c>
      <c r="C114" s="83">
        <v>3</v>
      </c>
      <c r="D114" s="83">
        <v>1</v>
      </c>
      <c r="E114" s="83">
        <v>4</v>
      </c>
      <c r="F114" s="83">
        <v>1</v>
      </c>
      <c r="G114" s="83">
        <v>1</v>
      </c>
      <c r="H114" s="83">
        <v>0</v>
      </c>
      <c r="I114" s="83">
        <v>0</v>
      </c>
      <c r="J114" s="83">
        <v>2</v>
      </c>
      <c r="K114" s="83">
        <v>0</v>
      </c>
      <c r="L114" s="83">
        <v>2</v>
      </c>
      <c r="M114" s="83">
        <v>1</v>
      </c>
      <c r="N114" s="236"/>
      <c r="O114" s="236"/>
    </row>
    <row r="115" spans="1:15" s="83" customFormat="1" ht="20.100000000000001" customHeight="1" x14ac:dyDescent="0.2">
      <c r="A115" s="35" t="s">
        <v>251</v>
      </c>
      <c r="B115" s="83">
        <v>0</v>
      </c>
      <c r="C115" s="83">
        <v>0</v>
      </c>
      <c r="D115" s="83">
        <v>0</v>
      </c>
      <c r="E115" s="83">
        <v>0</v>
      </c>
      <c r="F115" s="83">
        <v>0</v>
      </c>
      <c r="G115" s="83">
        <v>0</v>
      </c>
      <c r="H115" s="83">
        <v>1</v>
      </c>
      <c r="I115" s="83">
        <v>0</v>
      </c>
      <c r="J115" s="83">
        <v>0</v>
      </c>
      <c r="K115" s="83">
        <v>0</v>
      </c>
      <c r="L115" s="83">
        <v>27</v>
      </c>
      <c r="M115" s="83">
        <v>26</v>
      </c>
      <c r="N115" s="236"/>
      <c r="O115" s="236"/>
    </row>
    <row r="116" spans="1:15" s="83" customFormat="1" ht="20.100000000000001" customHeight="1" x14ac:dyDescent="0.2">
      <c r="A116" s="35" t="s">
        <v>252</v>
      </c>
      <c r="B116" s="83">
        <v>0</v>
      </c>
      <c r="C116" s="83">
        <v>2</v>
      </c>
      <c r="D116" s="83">
        <v>2</v>
      </c>
      <c r="E116" s="83">
        <v>0</v>
      </c>
      <c r="F116" s="83">
        <v>0</v>
      </c>
      <c r="G116" s="83">
        <v>0</v>
      </c>
      <c r="H116" s="83">
        <v>0</v>
      </c>
      <c r="I116" s="83">
        <v>0</v>
      </c>
      <c r="J116" s="83">
        <v>0</v>
      </c>
      <c r="K116" s="83">
        <v>0</v>
      </c>
      <c r="L116" s="83">
        <v>0</v>
      </c>
      <c r="M116" s="83">
        <v>0</v>
      </c>
      <c r="N116" s="236"/>
      <c r="O116" s="236"/>
    </row>
    <row r="117" spans="1:15" s="83" customFormat="1" ht="20.100000000000001" customHeight="1" x14ac:dyDescent="0.2">
      <c r="A117" s="35" t="s">
        <v>253</v>
      </c>
      <c r="B117" s="83">
        <v>1</v>
      </c>
      <c r="C117" s="83">
        <v>0</v>
      </c>
      <c r="D117" s="83">
        <v>0</v>
      </c>
      <c r="E117" s="83">
        <v>0</v>
      </c>
      <c r="F117" s="83">
        <v>0</v>
      </c>
      <c r="G117" s="83">
        <v>0</v>
      </c>
      <c r="H117" s="83">
        <v>0</v>
      </c>
      <c r="I117" s="83">
        <v>0</v>
      </c>
      <c r="J117" s="83">
        <v>0</v>
      </c>
      <c r="K117" s="83">
        <v>0</v>
      </c>
      <c r="L117" s="83">
        <v>0</v>
      </c>
      <c r="M117" s="83">
        <v>0</v>
      </c>
      <c r="N117" s="236"/>
      <c r="O117" s="236"/>
    </row>
    <row r="118" spans="1:15" s="83" customFormat="1" ht="20.100000000000001" customHeight="1" x14ac:dyDescent="0.2">
      <c r="A118" s="35" t="s">
        <v>254</v>
      </c>
      <c r="B118" s="83">
        <v>1</v>
      </c>
      <c r="C118" s="83">
        <v>1</v>
      </c>
      <c r="D118" s="83">
        <v>1</v>
      </c>
      <c r="E118" s="83">
        <v>1</v>
      </c>
      <c r="F118" s="83">
        <v>1</v>
      </c>
      <c r="G118" s="83">
        <v>0</v>
      </c>
      <c r="H118" s="83">
        <v>0</v>
      </c>
      <c r="I118" s="83">
        <v>0</v>
      </c>
      <c r="J118" s="83">
        <v>2</v>
      </c>
      <c r="K118" s="83">
        <v>1</v>
      </c>
      <c r="L118" s="83">
        <v>1</v>
      </c>
      <c r="M118" s="83">
        <v>8</v>
      </c>
      <c r="N118" s="236"/>
      <c r="O118" s="236"/>
    </row>
    <row r="119" spans="1:15" s="83" customFormat="1" ht="20.100000000000001" customHeight="1" x14ac:dyDescent="0.2">
      <c r="A119" s="35" t="s">
        <v>255</v>
      </c>
      <c r="B119" s="83">
        <v>0</v>
      </c>
      <c r="C119" s="83">
        <v>0</v>
      </c>
      <c r="D119" s="83">
        <v>0</v>
      </c>
      <c r="E119" s="83">
        <v>0</v>
      </c>
      <c r="F119" s="83">
        <v>0</v>
      </c>
      <c r="G119" s="83">
        <v>0</v>
      </c>
      <c r="H119" s="83">
        <v>0</v>
      </c>
      <c r="I119" s="83">
        <v>0</v>
      </c>
      <c r="J119" s="83">
        <v>0</v>
      </c>
      <c r="K119" s="83">
        <v>0</v>
      </c>
      <c r="L119" s="83">
        <v>0</v>
      </c>
      <c r="M119" s="83">
        <v>0</v>
      </c>
      <c r="N119" s="236"/>
      <c r="O119" s="236"/>
    </row>
    <row r="120" spans="1:15" s="83" customFormat="1" ht="20.100000000000001" customHeight="1" x14ac:dyDescent="0.2">
      <c r="A120" s="35" t="s">
        <v>256</v>
      </c>
      <c r="B120" s="83">
        <v>0</v>
      </c>
      <c r="C120" s="83">
        <v>0</v>
      </c>
      <c r="D120" s="83">
        <v>0</v>
      </c>
      <c r="E120" s="83">
        <v>11</v>
      </c>
      <c r="F120" s="83">
        <v>39</v>
      </c>
      <c r="G120" s="83">
        <v>35</v>
      </c>
      <c r="H120" s="83">
        <v>2</v>
      </c>
      <c r="I120" s="83">
        <v>0</v>
      </c>
      <c r="J120" s="83">
        <v>16</v>
      </c>
      <c r="K120" s="83">
        <v>2</v>
      </c>
      <c r="L120" s="83">
        <v>3</v>
      </c>
      <c r="M120" s="83">
        <v>4</v>
      </c>
      <c r="N120" s="236"/>
      <c r="O120" s="236"/>
    </row>
    <row r="121" spans="1:15" s="83" customFormat="1" ht="20.100000000000001" customHeight="1" x14ac:dyDescent="0.2">
      <c r="A121" s="35" t="s">
        <v>257</v>
      </c>
      <c r="B121" s="83">
        <v>0</v>
      </c>
      <c r="C121" s="83">
        <v>0</v>
      </c>
      <c r="D121" s="83">
        <v>0</v>
      </c>
      <c r="E121" s="83">
        <v>0</v>
      </c>
      <c r="F121" s="83">
        <v>0</v>
      </c>
      <c r="G121" s="83">
        <v>0</v>
      </c>
      <c r="H121" s="83">
        <v>0</v>
      </c>
      <c r="I121" s="83">
        <v>0</v>
      </c>
      <c r="J121" s="83">
        <v>0</v>
      </c>
      <c r="K121" s="83">
        <v>0</v>
      </c>
      <c r="L121" s="83">
        <v>0</v>
      </c>
      <c r="M121" s="83">
        <v>0</v>
      </c>
      <c r="N121" s="236"/>
      <c r="O121" s="236"/>
    </row>
    <row r="122" spans="1:15" s="83" customFormat="1" ht="20.100000000000001" customHeight="1" x14ac:dyDescent="0.2">
      <c r="A122" s="35" t="s">
        <v>258</v>
      </c>
      <c r="B122" s="83">
        <v>0</v>
      </c>
      <c r="C122" s="83">
        <v>7</v>
      </c>
      <c r="D122" s="83">
        <v>4</v>
      </c>
      <c r="E122" s="83">
        <v>10</v>
      </c>
      <c r="F122" s="83">
        <v>0</v>
      </c>
      <c r="G122" s="83">
        <v>0</v>
      </c>
      <c r="H122" s="83">
        <v>1</v>
      </c>
      <c r="I122" s="83">
        <v>0</v>
      </c>
      <c r="J122" s="83">
        <v>0</v>
      </c>
      <c r="K122" s="83">
        <v>0</v>
      </c>
      <c r="L122" s="83">
        <v>4</v>
      </c>
      <c r="M122" s="83">
        <v>4</v>
      </c>
      <c r="N122" s="236"/>
      <c r="O122" s="236"/>
    </row>
    <row r="123" spans="1:15" s="83" customFormat="1" ht="20.100000000000001" customHeight="1" x14ac:dyDescent="0.2">
      <c r="A123" s="35" t="s">
        <v>259</v>
      </c>
      <c r="B123" s="83">
        <v>0</v>
      </c>
      <c r="C123" s="83">
        <v>0</v>
      </c>
      <c r="D123" s="83">
        <v>0</v>
      </c>
      <c r="E123" s="83">
        <v>0</v>
      </c>
      <c r="F123" s="83">
        <v>0</v>
      </c>
      <c r="G123" s="83">
        <v>0</v>
      </c>
      <c r="H123" s="83">
        <v>0</v>
      </c>
      <c r="I123" s="83">
        <v>0</v>
      </c>
      <c r="J123" s="83">
        <v>0</v>
      </c>
      <c r="K123" s="83">
        <v>0</v>
      </c>
      <c r="L123" s="83">
        <v>0</v>
      </c>
      <c r="M123" s="83">
        <v>0</v>
      </c>
      <c r="N123" s="236"/>
      <c r="O123" s="236"/>
    </row>
    <row r="124" spans="1:15" s="83" customFormat="1" ht="20.100000000000001" customHeight="1" x14ac:dyDescent="0.2">
      <c r="A124" s="35" t="s">
        <v>260</v>
      </c>
      <c r="B124" s="83">
        <v>2</v>
      </c>
      <c r="C124" s="83">
        <v>3</v>
      </c>
      <c r="D124" s="83">
        <v>2</v>
      </c>
      <c r="E124" s="83">
        <v>5</v>
      </c>
      <c r="F124" s="83">
        <v>0</v>
      </c>
      <c r="G124" s="83">
        <v>0</v>
      </c>
      <c r="H124" s="83">
        <v>1</v>
      </c>
      <c r="I124" s="83">
        <v>0</v>
      </c>
      <c r="J124" s="83">
        <v>1</v>
      </c>
      <c r="K124" s="83">
        <v>0</v>
      </c>
      <c r="L124" s="83">
        <v>0</v>
      </c>
      <c r="M124" s="83">
        <v>0</v>
      </c>
      <c r="N124" s="236"/>
      <c r="O124" s="236"/>
    </row>
    <row r="125" spans="1:15" s="83" customFormat="1" ht="20.100000000000001" customHeight="1" x14ac:dyDescent="0.2">
      <c r="A125" s="35" t="s">
        <v>261</v>
      </c>
      <c r="B125" s="83">
        <v>0</v>
      </c>
      <c r="C125" s="83">
        <v>0</v>
      </c>
      <c r="D125" s="83">
        <v>0</v>
      </c>
      <c r="E125" s="83">
        <v>0</v>
      </c>
      <c r="F125" s="83">
        <v>0</v>
      </c>
      <c r="G125" s="83">
        <v>0</v>
      </c>
      <c r="H125" s="83">
        <v>0</v>
      </c>
      <c r="I125" s="83">
        <v>0</v>
      </c>
      <c r="J125" s="83">
        <v>0</v>
      </c>
      <c r="K125" s="83">
        <v>0</v>
      </c>
      <c r="L125" s="83">
        <v>0</v>
      </c>
      <c r="M125" s="83">
        <v>0</v>
      </c>
      <c r="N125" s="236"/>
      <c r="O125" s="236"/>
    </row>
    <row r="126" spans="1:15" s="83" customFormat="1" ht="20.100000000000001" customHeight="1" x14ac:dyDescent="0.2">
      <c r="A126" s="35" t="s">
        <v>262</v>
      </c>
      <c r="B126" s="83">
        <v>108</v>
      </c>
      <c r="C126" s="83">
        <v>1</v>
      </c>
      <c r="D126" s="83">
        <v>220</v>
      </c>
      <c r="E126" s="83">
        <v>3</v>
      </c>
      <c r="F126" s="83">
        <v>16</v>
      </c>
      <c r="G126" s="83">
        <v>0</v>
      </c>
      <c r="H126" s="83">
        <v>1</v>
      </c>
      <c r="I126" s="83">
        <v>0</v>
      </c>
      <c r="J126" s="83">
        <v>1</v>
      </c>
      <c r="K126" s="83">
        <v>0</v>
      </c>
      <c r="L126" s="83">
        <v>349</v>
      </c>
      <c r="M126" s="83">
        <v>194</v>
      </c>
      <c r="N126" s="236"/>
      <c r="O126" s="236"/>
    </row>
    <row r="127" spans="1:15" s="83" customFormat="1" ht="20.100000000000001" customHeight="1" x14ac:dyDescent="0.2">
      <c r="A127" s="35" t="s">
        <v>263</v>
      </c>
      <c r="B127" s="83">
        <v>0</v>
      </c>
      <c r="C127" s="83">
        <v>1</v>
      </c>
      <c r="D127" s="83">
        <v>0</v>
      </c>
      <c r="E127" s="83">
        <v>0</v>
      </c>
      <c r="F127" s="83">
        <v>0</v>
      </c>
      <c r="G127" s="83">
        <v>0</v>
      </c>
      <c r="H127" s="83">
        <v>0</v>
      </c>
      <c r="I127" s="83">
        <v>0</v>
      </c>
      <c r="J127" s="83">
        <v>0</v>
      </c>
      <c r="K127" s="83">
        <v>0</v>
      </c>
      <c r="L127" s="83">
        <v>0</v>
      </c>
      <c r="M127" s="83">
        <v>0</v>
      </c>
      <c r="N127" s="236"/>
      <c r="O127" s="236"/>
    </row>
    <row r="128" spans="1:15" s="83" customFormat="1" ht="20.100000000000001" customHeight="1" x14ac:dyDescent="0.2">
      <c r="A128" s="35" t="s">
        <v>264</v>
      </c>
      <c r="B128" s="83">
        <v>0</v>
      </c>
      <c r="C128" s="83">
        <v>0</v>
      </c>
      <c r="D128" s="83">
        <v>0</v>
      </c>
      <c r="E128" s="83">
        <v>0</v>
      </c>
      <c r="F128" s="83">
        <v>0</v>
      </c>
      <c r="G128" s="83">
        <v>0</v>
      </c>
      <c r="H128" s="83">
        <v>0</v>
      </c>
      <c r="I128" s="83">
        <v>0</v>
      </c>
      <c r="J128" s="83">
        <v>0</v>
      </c>
      <c r="K128" s="83">
        <v>0</v>
      </c>
      <c r="L128" s="83">
        <v>0</v>
      </c>
      <c r="M128" s="83">
        <v>0</v>
      </c>
      <c r="N128" s="236"/>
      <c r="O128" s="236"/>
    </row>
    <row r="129" spans="1:15" s="89" customFormat="1" ht="20.100000000000001" customHeight="1" x14ac:dyDescent="0.2">
      <c r="A129" s="35" t="s">
        <v>265</v>
      </c>
      <c r="B129" s="83">
        <v>0</v>
      </c>
      <c r="C129" s="83">
        <v>0</v>
      </c>
      <c r="D129" s="83">
        <v>0</v>
      </c>
      <c r="E129" s="83">
        <v>1</v>
      </c>
      <c r="F129" s="83">
        <v>0</v>
      </c>
      <c r="G129" s="83">
        <v>0</v>
      </c>
      <c r="H129" s="83">
        <v>7</v>
      </c>
      <c r="I129" s="83">
        <v>0</v>
      </c>
      <c r="J129" s="83">
        <v>1</v>
      </c>
      <c r="K129" s="83">
        <v>0</v>
      </c>
      <c r="L129" s="83">
        <v>79</v>
      </c>
      <c r="M129" s="83">
        <v>101</v>
      </c>
      <c r="N129" s="237"/>
      <c r="O129" s="236"/>
    </row>
    <row r="130" spans="1:15" s="89" customFormat="1" ht="20.100000000000001" customHeight="1" x14ac:dyDescent="0.2">
      <c r="A130" s="35" t="s">
        <v>266</v>
      </c>
      <c r="B130" s="83">
        <v>0</v>
      </c>
      <c r="C130" s="83">
        <v>0</v>
      </c>
      <c r="D130" s="83">
        <v>0</v>
      </c>
      <c r="E130" s="83">
        <v>0</v>
      </c>
      <c r="F130" s="83">
        <v>0</v>
      </c>
      <c r="G130" s="83">
        <v>0</v>
      </c>
      <c r="H130" s="83">
        <v>1</v>
      </c>
      <c r="I130" s="83">
        <v>0</v>
      </c>
      <c r="J130" s="83">
        <v>0</v>
      </c>
      <c r="K130" s="83">
        <v>0</v>
      </c>
      <c r="L130" s="83">
        <v>0</v>
      </c>
      <c r="M130" s="83">
        <v>0</v>
      </c>
      <c r="N130" s="237"/>
      <c r="O130" s="236"/>
    </row>
    <row r="131" spans="1:15" s="89" customFormat="1" ht="20.100000000000001" customHeight="1" x14ac:dyDescent="0.2">
      <c r="A131" s="35" t="s">
        <v>267</v>
      </c>
      <c r="B131" s="83">
        <v>0</v>
      </c>
      <c r="C131" s="83">
        <v>1</v>
      </c>
      <c r="D131" s="83">
        <v>0</v>
      </c>
      <c r="E131" s="83">
        <v>26</v>
      </c>
      <c r="F131" s="83">
        <v>0</v>
      </c>
      <c r="G131" s="83">
        <v>0</v>
      </c>
      <c r="H131" s="83">
        <v>0</v>
      </c>
      <c r="I131" s="83">
        <v>0</v>
      </c>
      <c r="J131" s="83">
        <v>0</v>
      </c>
      <c r="K131" s="83">
        <v>0</v>
      </c>
      <c r="L131" s="83">
        <v>1</v>
      </c>
      <c r="M131" s="83">
        <v>1</v>
      </c>
      <c r="N131" s="237"/>
      <c r="O131" s="236"/>
    </row>
    <row r="132" spans="1:15" s="83" customFormat="1" ht="20.100000000000001" customHeight="1" x14ac:dyDescent="0.2">
      <c r="A132" s="35" t="s">
        <v>268</v>
      </c>
      <c r="B132" s="83">
        <v>0</v>
      </c>
      <c r="C132" s="83">
        <v>0</v>
      </c>
      <c r="D132" s="83">
        <v>0</v>
      </c>
      <c r="E132" s="83">
        <v>0</v>
      </c>
      <c r="F132" s="83">
        <v>0</v>
      </c>
      <c r="G132" s="83">
        <v>0</v>
      </c>
      <c r="H132" s="83">
        <v>0</v>
      </c>
      <c r="I132" s="83">
        <v>0</v>
      </c>
      <c r="J132" s="83">
        <v>0</v>
      </c>
      <c r="K132" s="83">
        <v>0</v>
      </c>
      <c r="L132" s="83">
        <v>0</v>
      </c>
      <c r="M132" s="83">
        <v>0</v>
      </c>
      <c r="N132" s="236"/>
      <c r="O132" s="236"/>
    </row>
    <row r="133" spans="1:15" s="83" customFormat="1" ht="20.100000000000001" customHeight="1" x14ac:dyDescent="0.2">
      <c r="A133" s="35" t="s">
        <v>269</v>
      </c>
      <c r="B133" s="83">
        <v>0</v>
      </c>
      <c r="C133" s="83">
        <v>1</v>
      </c>
      <c r="D133" s="83">
        <v>9</v>
      </c>
      <c r="E133" s="83">
        <v>1</v>
      </c>
      <c r="F133" s="83">
        <v>1</v>
      </c>
      <c r="G133" s="83">
        <v>0</v>
      </c>
      <c r="H133" s="83">
        <v>1</v>
      </c>
      <c r="I133" s="83">
        <v>0</v>
      </c>
      <c r="J133" s="83">
        <v>0</v>
      </c>
      <c r="K133" s="83">
        <v>0</v>
      </c>
      <c r="L133" s="83">
        <v>0</v>
      </c>
      <c r="M133" s="83">
        <v>2</v>
      </c>
      <c r="N133" s="236"/>
      <c r="O133" s="236"/>
    </row>
    <row r="134" spans="1:15" s="89" customFormat="1" ht="20.100000000000001" customHeight="1" x14ac:dyDescent="0.2">
      <c r="A134" s="35" t="s">
        <v>270</v>
      </c>
      <c r="B134" s="83">
        <v>0</v>
      </c>
      <c r="C134" s="83">
        <v>1</v>
      </c>
      <c r="D134" s="83">
        <v>0</v>
      </c>
      <c r="E134" s="83">
        <v>1</v>
      </c>
      <c r="F134" s="83">
        <v>0</v>
      </c>
      <c r="G134" s="83">
        <v>0</v>
      </c>
      <c r="H134" s="83">
        <v>1</v>
      </c>
      <c r="I134" s="83">
        <v>0</v>
      </c>
      <c r="J134" s="83">
        <v>0</v>
      </c>
      <c r="K134" s="83">
        <v>0</v>
      </c>
      <c r="L134" s="83">
        <v>4</v>
      </c>
      <c r="M134" s="83">
        <v>2</v>
      </c>
      <c r="N134" s="237"/>
      <c r="O134" s="236"/>
    </row>
    <row r="135" spans="1:15" s="83" customFormat="1" ht="20.100000000000001" customHeight="1" x14ac:dyDescent="0.2">
      <c r="A135" s="30" t="s">
        <v>271</v>
      </c>
      <c r="B135" s="89">
        <v>0</v>
      </c>
      <c r="C135" s="89">
        <v>2</v>
      </c>
      <c r="D135" s="89">
        <v>0</v>
      </c>
      <c r="E135" s="89">
        <v>2</v>
      </c>
      <c r="F135" s="89">
        <v>1</v>
      </c>
      <c r="G135" s="89">
        <v>0</v>
      </c>
      <c r="H135" s="89">
        <v>1</v>
      </c>
      <c r="I135" s="89">
        <v>0</v>
      </c>
      <c r="J135" s="89">
        <v>1</v>
      </c>
      <c r="K135" s="89">
        <v>0</v>
      </c>
      <c r="L135" s="89">
        <v>2</v>
      </c>
      <c r="M135" s="89">
        <v>2</v>
      </c>
      <c r="N135" s="236"/>
      <c r="O135" s="236"/>
    </row>
    <row r="136" spans="1:15" s="83" customFormat="1" ht="20.100000000000001" customHeight="1" x14ac:dyDescent="0.2">
      <c r="A136" s="35" t="s">
        <v>272</v>
      </c>
      <c r="B136" s="82">
        <v>0</v>
      </c>
      <c r="C136" s="82">
        <v>2</v>
      </c>
      <c r="D136" s="82">
        <v>0</v>
      </c>
      <c r="E136" s="82">
        <v>1</v>
      </c>
      <c r="F136" s="82">
        <v>1</v>
      </c>
      <c r="G136" s="82">
        <v>0</v>
      </c>
      <c r="H136" s="82">
        <v>1</v>
      </c>
      <c r="I136" s="82">
        <v>0</v>
      </c>
      <c r="J136" s="82">
        <v>1</v>
      </c>
      <c r="K136" s="82">
        <v>0</v>
      </c>
      <c r="L136" s="82">
        <v>2</v>
      </c>
      <c r="M136" s="82">
        <v>2</v>
      </c>
      <c r="N136" s="236"/>
      <c r="O136" s="236"/>
    </row>
    <row r="137" spans="1:15" s="83" customFormat="1" ht="20.100000000000001" customHeight="1" x14ac:dyDescent="0.2">
      <c r="A137" s="35" t="s">
        <v>273</v>
      </c>
      <c r="B137" s="82">
        <v>0</v>
      </c>
      <c r="C137" s="82">
        <v>0</v>
      </c>
      <c r="D137" s="82">
        <v>0</v>
      </c>
      <c r="E137" s="82">
        <v>1</v>
      </c>
      <c r="F137" s="82">
        <v>0</v>
      </c>
      <c r="G137" s="82">
        <v>0</v>
      </c>
      <c r="H137" s="82">
        <v>0</v>
      </c>
      <c r="I137" s="82">
        <v>0</v>
      </c>
      <c r="J137" s="82">
        <v>0</v>
      </c>
      <c r="K137" s="82">
        <v>0</v>
      </c>
      <c r="L137" s="82">
        <v>0</v>
      </c>
      <c r="M137" s="82">
        <v>0</v>
      </c>
      <c r="N137" s="236"/>
      <c r="O137" s="236"/>
    </row>
    <row r="138" spans="1:15" s="83" customFormat="1" ht="20.100000000000001" customHeight="1" x14ac:dyDescent="0.2">
      <c r="A138" s="35" t="s">
        <v>274</v>
      </c>
      <c r="B138" s="82">
        <v>0</v>
      </c>
      <c r="C138" s="82">
        <v>0</v>
      </c>
      <c r="D138" s="82">
        <v>0</v>
      </c>
      <c r="E138" s="82">
        <v>0</v>
      </c>
      <c r="F138" s="82">
        <v>0</v>
      </c>
      <c r="G138" s="82">
        <v>0</v>
      </c>
      <c r="H138" s="82">
        <v>0</v>
      </c>
      <c r="I138" s="82">
        <v>0</v>
      </c>
      <c r="J138" s="82">
        <v>0</v>
      </c>
      <c r="K138" s="82">
        <v>0</v>
      </c>
      <c r="L138" s="82">
        <v>0</v>
      </c>
      <c r="M138" s="82">
        <v>0</v>
      </c>
      <c r="N138" s="236"/>
      <c r="O138" s="236"/>
    </row>
    <row r="139" spans="1:15" s="89" customFormat="1" ht="20.100000000000001" customHeight="1" thickBot="1" x14ac:dyDescent="0.25">
      <c r="A139" s="40" t="s">
        <v>275</v>
      </c>
      <c r="B139" s="97">
        <v>0</v>
      </c>
      <c r="C139" s="97">
        <v>0</v>
      </c>
      <c r="D139" s="97">
        <v>0</v>
      </c>
      <c r="E139" s="97">
        <v>0</v>
      </c>
      <c r="F139" s="97">
        <v>0</v>
      </c>
      <c r="G139" s="97">
        <v>0</v>
      </c>
      <c r="H139" s="97">
        <v>0</v>
      </c>
      <c r="I139" s="97">
        <v>0</v>
      </c>
      <c r="J139" s="97">
        <v>0</v>
      </c>
      <c r="K139" s="97">
        <v>0</v>
      </c>
      <c r="L139" s="97">
        <v>0</v>
      </c>
      <c r="M139" s="97">
        <v>0</v>
      </c>
      <c r="N139" s="237"/>
      <c r="O139" s="236"/>
    </row>
    <row r="140" spans="1:15" s="290" customFormat="1" ht="20.100000000000001" customHeight="1" x14ac:dyDescent="0.25">
      <c r="A140" s="149" t="s">
        <v>333</v>
      </c>
      <c r="B140" s="293"/>
      <c r="C140" s="293"/>
      <c r="D140" s="312"/>
      <c r="E140" s="313"/>
      <c r="F140" s="312"/>
      <c r="G140" s="313"/>
      <c r="H140" s="312"/>
      <c r="I140" s="313"/>
      <c r="J140" s="312"/>
      <c r="K140" s="313"/>
      <c r="L140" s="312"/>
      <c r="M140" s="313"/>
      <c r="N140" s="312"/>
      <c r="O140" s="234"/>
    </row>
    <row r="141" spans="1:15" ht="20.100000000000001" customHeight="1" x14ac:dyDescent="0.25">
      <c r="D141" s="214"/>
      <c r="E141" s="83"/>
      <c r="F141" s="214"/>
      <c r="G141" s="83"/>
      <c r="H141" s="214"/>
      <c r="I141" s="83"/>
      <c r="J141" s="214"/>
      <c r="K141" s="83"/>
      <c r="L141" s="214"/>
      <c r="M141" s="83"/>
      <c r="N141" s="214"/>
    </row>
  </sheetData>
  <mergeCells count="8">
    <mergeCell ref="A3:A5"/>
    <mergeCell ref="B3:O3"/>
    <mergeCell ref="B4:C4"/>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71"/>
  <sheetViews>
    <sheetView showGridLines="0" zoomScaleNormal="100" zoomScaleSheetLayoutView="7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197" t="s">
        <v>394</v>
      </c>
      <c r="B1" s="14"/>
      <c r="C1" s="14"/>
    </row>
    <row r="2" spans="1:15" ht="24.95" customHeight="1" thickBot="1" x14ac:dyDescent="0.3">
      <c r="A2" s="146" t="s">
        <v>398</v>
      </c>
      <c r="B2" s="55"/>
      <c r="C2" s="55"/>
      <c r="D2" s="55"/>
      <c r="E2" s="55"/>
      <c r="F2" s="55"/>
      <c r="G2" s="55"/>
      <c r="H2" s="55"/>
      <c r="I2" s="55"/>
      <c r="J2" s="55"/>
      <c r="K2" s="55"/>
      <c r="L2" s="55"/>
      <c r="M2" s="55"/>
      <c r="N2" s="55"/>
      <c r="O2" s="55"/>
    </row>
    <row r="3" spans="1:15" ht="20.100000000000001" customHeight="1" x14ac:dyDescent="0.25">
      <c r="A3" s="1487" t="s">
        <v>203</v>
      </c>
      <c r="B3" s="1511" t="s">
        <v>296</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23">
        <v>2011</v>
      </c>
      <c r="C5" s="23">
        <v>2012</v>
      </c>
      <c r="D5" s="23">
        <v>2011</v>
      </c>
      <c r="E5" s="23">
        <v>2012</v>
      </c>
      <c r="F5" s="23">
        <v>2011</v>
      </c>
      <c r="G5" s="23">
        <v>2012</v>
      </c>
      <c r="H5" s="23">
        <v>2011</v>
      </c>
      <c r="I5" s="23">
        <v>2012</v>
      </c>
      <c r="J5" s="23">
        <v>2011</v>
      </c>
      <c r="K5" s="23">
        <v>2012</v>
      </c>
      <c r="L5" s="23">
        <v>2011</v>
      </c>
      <c r="M5" s="23">
        <v>2012</v>
      </c>
      <c r="N5" s="23">
        <v>2011</v>
      </c>
      <c r="O5" s="24">
        <v>2012</v>
      </c>
    </row>
    <row r="6" spans="1:15" ht="20.100000000000001" customHeight="1" x14ac:dyDescent="0.25">
      <c r="A6" s="26" t="s">
        <v>310</v>
      </c>
      <c r="B6" s="445">
        <v>1024</v>
      </c>
      <c r="C6" s="445">
        <v>1691</v>
      </c>
      <c r="D6" s="27">
        <v>12</v>
      </c>
      <c r="E6" s="27">
        <v>34</v>
      </c>
      <c r="F6" s="27">
        <v>12</v>
      </c>
      <c r="G6" s="27">
        <v>262</v>
      </c>
      <c r="H6" s="27">
        <v>23</v>
      </c>
      <c r="I6" s="27">
        <v>35</v>
      </c>
      <c r="J6" s="27">
        <v>24</v>
      </c>
      <c r="K6" s="27">
        <v>33</v>
      </c>
      <c r="L6" s="27">
        <v>26</v>
      </c>
      <c r="M6" s="27">
        <v>52</v>
      </c>
      <c r="N6" s="27">
        <v>15</v>
      </c>
      <c r="O6" s="27">
        <v>18</v>
      </c>
    </row>
    <row r="7" spans="1:15" s="30" customFormat="1" ht="20.100000000000001" customHeight="1" x14ac:dyDescent="0.25">
      <c r="A7" s="30" t="s">
        <v>212</v>
      </c>
      <c r="B7" s="115">
        <v>0</v>
      </c>
      <c r="C7" s="115">
        <v>4</v>
      </c>
      <c r="D7" s="89">
        <v>0</v>
      </c>
      <c r="E7" s="89">
        <v>1</v>
      </c>
      <c r="F7" s="89">
        <v>0</v>
      </c>
      <c r="G7" s="89">
        <v>0</v>
      </c>
      <c r="H7" s="89">
        <v>0</v>
      </c>
      <c r="I7" s="89">
        <v>0</v>
      </c>
      <c r="J7" s="89">
        <v>0</v>
      </c>
      <c r="K7" s="89">
        <v>0</v>
      </c>
      <c r="L7" s="89">
        <v>0</v>
      </c>
      <c r="M7" s="89">
        <v>0</v>
      </c>
      <c r="N7" s="89">
        <v>0</v>
      </c>
      <c r="O7" s="89">
        <v>0</v>
      </c>
    </row>
    <row r="8" spans="1:15" ht="20.100000000000001" customHeight="1" x14ac:dyDescent="0.25">
      <c r="A8" s="35" t="s">
        <v>213</v>
      </c>
      <c r="B8" s="82">
        <v>0</v>
      </c>
      <c r="C8" s="82">
        <v>4</v>
      </c>
      <c r="D8" s="83">
        <v>0</v>
      </c>
      <c r="E8" s="83">
        <v>1</v>
      </c>
      <c r="F8" s="83">
        <v>0</v>
      </c>
      <c r="G8" s="83">
        <v>0</v>
      </c>
      <c r="H8" s="83">
        <v>0</v>
      </c>
      <c r="I8" s="83">
        <v>0</v>
      </c>
      <c r="J8" s="83">
        <v>0</v>
      </c>
      <c r="K8" s="83">
        <v>0</v>
      </c>
      <c r="L8" s="83">
        <v>0</v>
      </c>
      <c r="M8" s="83">
        <v>0</v>
      </c>
      <c r="N8" s="83">
        <v>0</v>
      </c>
      <c r="O8" s="83">
        <v>0</v>
      </c>
    </row>
    <row r="9" spans="1:15" ht="20.100000000000001" customHeight="1" x14ac:dyDescent="0.25">
      <c r="A9" s="35" t="s">
        <v>214</v>
      </c>
      <c r="B9" s="82">
        <v>0</v>
      </c>
      <c r="C9" s="82">
        <v>0</v>
      </c>
      <c r="D9" s="83">
        <v>0</v>
      </c>
      <c r="E9" s="83">
        <v>0</v>
      </c>
      <c r="F9" s="83">
        <v>0</v>
      </c>
      <c r="G9" s="83">
        <v>0</v>
      </c>
      <c r="H9" s="83">
        <v>0</v>
      </c>
      <c r="I9" s="83">
        <v>0</v>
      </c>
      <c r="J9" s="83">
        <v>0</v>
      </c>
      <c r="K9" s="83">
        <v>0</v>
      </c>
      <c r="L9" s="83">
        <v>0</v>
      </c>
      <c r="M9" s="83">
        <v>0</v>
      </c>
      <c r="N9" s="83">
        <v>0</v>
      </c>
      <c r="O9" s="83">
        <v>0</v>
      </c>
    </row>
    <row r="10" spans="1:15" ht="20.100000000000001" customHeight="1" x14ac:dyDescent="0.25">
      <c r="A10" s="35" t="s">
        <v>215</v>
      </c>
      <c r="B10" s="82">
        <v>0</v>
      </c>
      <c r="C10" s="82">
        <v>0</v>
      </c>
      <c r="D10" s="83">
        <v>0</v>
      </c>
      <c r="E10" s="83">
        <v>0</v>
      </c>
      <c r="F10" s="83">
        <v>0</v>
      </c>
      <c r="G10" s="83">
        <v>0</v>
      </c>
      <c r="H10" s="83">
        <v>0</v>
      </c>
      <c r="I10" s="83">
        <v>0</v>
      </c>
      <c r="J10" s="83">
        <v>0</v>
      </c>
      <c r="K10" s="83">
        <v>0</v>
      </c>
      <c r="L10" s="83">
        <v>0</v>
      </c>
      <c r="M10" s="83">
        <v>0</v>
      </c>
      <c r="N10" s="83">
        <v>0</v>
      </c>
      <c r="O10" s="83">
        <v>0</v>
      </c>
    </row>
    <row r="11" spans="1:15" ht="20.100000000000001" customHeight="1" x14ac:dyDescent="0.25">
      <c r="A11" s="35" t="s">
        <v>216</v>
      </c>
      <c r="B11" s="82">
        <v>0</v>
      </c>
      <c r="C11" s="82">
        <v>0</v>
      </c>
      <c r="D11" s="83">
        <v>0</v>
      </c>
      <c r="E11" s="83">
        <v>0</v>
      </c>
      <c r="F11" s="83">
        <v>0</v>
      </c>
      <c r="G11" s="83">
        <v>0</v>
      </c>
      <c r="H11" s="83">
        <v>0</v>
      </c>
      <c r="I11" s="83">
        <v>0</v>
      </c>
      <c r="J11" s="83">
        <v>0</v>
      </c>
      <c r="K11" s="83">
        <v>0</v>
      </c>
      <c r="L11" s="83">
        <v>0</v>
      </c>
      <c r="M11" s="83">
        <v>0</v>
      </c>
      <c r="N11" s="83">
        <v>0</v>
      </c>
      <c r="O11" s="83">
        <v>0</v>
      </c>
    </row>
    <row r="12" spans="1:15" ht="20.100000000000001" customHeight="1" x14ac:dyDescent="0.25">
      <c r="A12" s="35" t="s">
        <v>217</v>
      </c>
      <c r="B12" s="82">
        <v>0</v>
      </c>
      <c r="C12" s="82">
        <v>0</v>
      </c>
      <c r="D12" s="83">
        <v>0</v>
      </c>
      <c r="E12" s="83">
        <v>0</v>
      </c>
      <c r="F12" s="83">
        <v>0</v>
      </c>
      <c r="G12" s="83">
        <v>0</v>
      </c>
      <c r="H12" s="83">
        <v>0</v>
      </c>
      <c r="I12" s="83">
        <v>0</v>
      </c>
      <c r="J12" s="83">
        <v>0</v>
      </c>
      <c r="K12" s="83">
        <v>0</v>
      </c>
      <c r="L12" s="83">
        <v>0</v>
      </c>
      <c r="M12" s="83">
        <v>0</v>
      </c>
      <c r="N12" s="83">
        <v>0</v>
      </c>
      <c r="O12" s="83">
        <v>0</v>
      </c>
    </row>
    <row r="13" spans="1:15" s="30" customFormat="1" ht="20.100000000000001" customHeight="1" x14ac:dyDescent="0.25">
      <c r="A13" s="30" t="s">
        <v>218</v>
      </c>
      <c r="B13" s="115">
        <v>0</v>
      </c>
      <c r="C13" s="115">
        <v>2</v>
      </c>
      <c r="D13" s="89">
        <v>0</v>
      </c>
      <c r="E13" s="89">
        <v>0</v>
      </c>
      <c r="F13" s="89">
        <v>0</v>
      </c>
      <c r="G13" s="89">
        <v>2</v>
      </c>
      <c r="H13" s="89">
        <v>0</v>
      </c>
      <c r="I13" s="89">
        <v>0</v>
      </c>
      <c r="J13" s="89">
        <v>0</v>
      </c>
      <c r="K13" s="89">
        <v>0</v>
      </c>
      <c r="L13" s="89">
        <v>0</v>
      </c>
      <c r="M13" s="89">
        <v>0</v>
      </c>
      <c r="N13" s="89">
        <v>0</v>
      </c>
      <c r="O13" s="89">
        <v>0</v>
      </c>
    </row>
    <row r="14" spans="1:15" ht="20.100000000000001" customHeight="1" x14ac:dyDescent="0.25">
      <c r="A14" s="35" t="s">
        <v>219</v>
      </c>
      <c r="B14" s="82">
        <v>0</v>
      </c>
      <c r="C14" s="82">
        <v>0</v>
      </c>
      <c r="D14" s="83">
        <v>0</v>
      </c>
      <c r="E14" s="83">
        <v>0</v>
      </c>
      <c r="F14" s="83">
        <v>0</v>
      </c>
      <c r="G14" s="83">
        <v>0</v>
      </c>
      <c r="H14" s="83">
        <v>0</v>
      </c>
      <c r="I14" s="83">
        <v>0</v>
      </c>
      <c r="J14" s="83">
        <v>0</v>
      </c>
      <c r="K14" s="83">
        <v>0</v>
      </c>
      <c r="L14" s="83">
        <v>0</v>
      </c>
      <c r="M14" s="83">
        <v>0</v>
      </c>
      <c r="N14" s="83">
        <v>0</v>
      </c>
      <c r="O14" s="83">
        <v>0</v>
      </c>
    </row>
    <row r="15" spans="1:15" ht="20.100000000000001" customHeight="1" x14ac:dyDescent="0.25">
      <c r="A15" s="35" t="s">
        <v>220</v>
      </c>
      <c r="B15" s="82">
        <v>0</v>
      </c>
      <c r="C15" s="82">
        <v>0</v>
      </c>
      <c r="D15" s="83">
        <v>0</v>
      </c>
      <c r="E15" s="83">
        <v>0</v>
      </c>
      <c r="F15" s="83">
        <v>0</v>
      </c>
      <c r="G15" s="83">
        <v>0</v>
      </c>
      <c r="H15" s="83">
        <v>0</v>
      </c>
      <c r="I15" s="83">
        <v>0</v>
      </c>
      <c r="J15" s="83">
        <v>0</v>
      </c>
      <c r="K15" s="83">
        <v>0</v>
      </c>
      <c r="L15" s="83">
        <v>0</v>
      </c>
      <c r="M15" s="83">
        <v>0</v>
      </c>
      <c r="N15" s="83">
        <v>0</v>
      </c>
      <c r="O15" s="83">
        <v>0</v>
      </c>
    </row>
    <row r="16" spans="1:15" ht="20.100000000000001" customHeight="1" x14ac:dyDescent="0.25">
      <c r="A16" s="35" t="s">
        <v>221</v>
      </c>
      <c r="B16" s="82">
        <v>0</v>
      </c>
      <c r="C16" s="82">
        <v>0</v>
      </c>
      <c r="D16" s="83">
        <v>0</v>
      </c>
      <c r="E16" s="83">
        <v>0</v>
      </c>
      <c r="F16" s="83">
        <v>0</v>
      </c>
      <c r="G16" s="83">
        <v>0</v>
      </c>
      <c r="H16" s="83">
        <v>0</v>
      </c>
      <c r="I16" s="83">
        <v>0</v>
      </c>
      <c r="J16" s="83">
        <v>0</v>
      </c>
      <c r="K16" s="83">
        <v>0</v>
      </c>
      <c r="L16" s="83">
        <v>0</v>
      </c>
      <c r="M16" s="83">
        <v>0</v>
      </c>
      <c r="N16" s="83">
        <v>0</v>
      </c>
      <c r="O16" s="83">
        <v>0</v>
      </c>
    </row>
    <row r="17" spans="1:15" ht="20.100000000000001" customHeight="1" x14ac:dyDescent="0.25">
      <c r="A17" s="35" t="s">
        <v>222</v>
      </c>
      <c r="B17" s="82">
        <v>0</v>
      </c>
      <c r="C17" s="82">
        <v>0</v>
      </c>
      <c r="D17" s="83">
        <v>0</v>
      </c>
      <c r="E17" s="83">
        <v>0</v>
      </c>
      <c r="F17" s="83">
        <v>0</v>
      </c>
      <c r="G17" s="83">
        <v>0</v>
      </c>
      <c r="H17" s="83">
        <v>0</v>
      </c>
      <c r="I17" s="83">
        <v>0</v>
      </c>
      <c r="J17" s="83">
        <v>0</v>
      </c>
      <c r="K17" s="83">
        <v>0</v>
      </c>
      <c r="L17" s="83">
        <v>0</v>
      </c>
      <c r="M17" s="83">
        <v>0</v>
      </c>
      <c r="N17" s="83">
        <v>0</v>
      </c>
      <c r="O17" s="83">
        <v>0</v>
      </c>
    </row>
    <row r="18" spans="1:15" ht="20.100000000000001" customHeight="1" x14ac:dyDescent="0.25">
      <c r="A18" s="35" t="s">
        <v>223</v>
      </c>
      <c r="B18" s="82">
        <v>0</v>
      </c>
      <c r="C18" s="82">
        <v>2</v>
      </c>
      <c r="D18" s="83">
        <v>0</v>
      </c>
      <c r="E18" s="83">
        <v>0</v>
      </c>
      <c r="F18" s="83">
        <v>0</v>
      </c>
      <c r="G18" s="83">
        <v>2</v>
      </c>
      <c r="H18" s="83">
        <v>0</v>
      </c>
      <c r="I18" s="83">
        <v>0</v>
      </c>
      <c r="J18" s="83">
        <v>0</v>
      </c>
      <c r="K18" s="83">
        <v>0</v>
      </c>
      <c r="L18" s="83">
        <v>0</v>
      </c>
      <c r="M18" s="83">
        <v>0</v>
      </c>
      <c r="N18" s="83">
        <v>0</v>
      </c>
      <c r="O18" s="83">
        <v>0</v>
      </c>
    </row>
    <row r="19" spans="1:15" s="30" customFormat="1" ht="20.100000000000001" customHeight="1" x14ac:dyDescent="0.25">
      <c r="A19" s="30" t="s">
        <v>224</v>
      </c>
      <c r="B19" s="115">
        <v>6</v>
      </c>
      <c r="C19" s="115">
        <v>194</v>
      </c>
      <c r="D19" s="89">
        <v>0</v>
      </c>
      <c r="E19" s="89">
        <v>0</v>
      </c>
      <c r="F19" s="89">
        <v>1</v>
      </c>
      <c r="G19" s="89">
        <v>183</v>
      </c>
      <c r="H19" s="89">
        <v>0</v>
      </c>
      <c r="I19" s="89">
        <v>1</v>
      </c>
      <c r="J19" s="89">
        <v>1</v>
      </c>
      <c r="K19" s="89">
        <v>2</v>
      </c>
      <c r="L19" s="89">
        <v>0</v>
      </c>
      <c r="M19" s="89">
        <v>3</v>
      </c>
      <c r="N19" s="89">
        <v>2</v>
      </c>
      <c r="O19" s="89">
        <v>2</v>
      </c>
    </row>
    <row r="20" spans="1:15" ht="20.100000000000001" customHeight="1" x14ac:dyDescent="0.25">
      <c r="A20" s="35" t="s">
        <v>225</v>
      </c>
      <c r="B20" s="82">
        <v>0</v>
      </c>
      <c r="C20" s="82">
        <v>34</v>
      </c>
      <c r="D20" s="83">
        <v>0</v>
      </c>
      <c r="E20" s="83">
        <v>0</v>
      </c>
      <c r="F20" s="83">
        <v>0</v>
      </c>
      <c r="G20" s="83">
        <v>29</v>
      </c>
      <c r="H20" s="83">
        <v>0</v>
      </c>
      <c r="I20" s="83">
        <v>1</v>
      </c>
      <c r="J20" s="83">
        <v>0</v>
      </c>
      <c r="K20" s="83">
        <v>0</v>
      </c>
      <c r="L20" s="83">
        <v>0</v>
      </c>
      <c r="M20" s="83">
        <v>2</v>
      </c>
      <c r="N20" s="83">
        <v>0</v>
      </c>
      <c r="O20" s="83">
        <v>0</v>
      </c>
    </row>
    <row r="21" spans="1:15" ht="20.100000000000001" customHeight="1" x14ac:dyDescent="0.25">
      <c r="A21" s="35" t="s">
        <v>227</v>
      </c>
      <c r="B21" s="82">
        <v>6</v>
      </c>
      <c r="C21" s="82">
        <v>155</v>
      </c>
      <c r="D21" s="83">
        <v>0</v>
      </c>
      <c r="E21" s="83">
        <v>0</v>
      </c>
      <c r="F21" s="83">
        <v>1</v>
      </c>
      <c r="G21" s="83">
        <v>152</v>
      </c>
      <c r="H21" s="83">
        <v>0</v>
      </c>
      <c r="I21" s="83">
        <v>0</v>
      </c>
      <c r="J21" s="83">
        <v>1</v>
      </c>
      <c r="K21" s="83">
        <v>1</v>
      </c>
      <c r="L21" s="83">
        <v>0</v>
      </c>
      <c r="M21" s="83">
        <v>0</v>
      </c>
      <c r="N21" s="83">
        <v>2</v>
      </c>
      <c r="O21" s="83">
        <v>2</v>
      </c>
    </row>
    <row r="22" spans="1:15" ht="20.100000000000001" customHeight="1" x14ac:dyDescent="0.25">
      <c r="A22" s="35" t="s">
        <v>228</v>
      </c>
      <c r="B22" s="82">
        <v>0</v>
      </c>
      <c r="C22" s="82">
        <v>5</v>
      </c>
      <c r="D22" s="83">
        <v>0</v>
      </c>
      <c r="E22" s="83">
        <v>0</v>
      </c>
      <c r="F22" s="83">
        <v>0</v>
      </c>
      <c r="G22" s="83">
        <v>2</v>
      </c>
      <c r="H22" s="83">
        <v>0</v>
      </c>
      <c r="I22" s="83">
        <v>0</v>
      </c>
      <c r="J22" s="83">
        <v>0</v>
      </c>
      <c r="K22" s="83">
        <v>1</v>
      </c>
      <c r="L22" s="83">
        <v>0</v>
      </c>
      <c r="M22" s="83">
        <v>1</v>
      </c>
      <c r="N22" s="83">
        <v>0</v>
      </c>
      <c r="O22" s="83">
        <v>0</v>
      </c>
    </row>
    <row r="23" spans="1:15" s="30" customFormat="1" ht="20.100000000000001" customHeight="1" x14ac:dyDescent="0.25">
      <c r="A23" s="30" t="s">
        <v>229</v>
      </c>
      <c r="B23" s="115">
        <v>262</v>
      </c>
      <c r="C23" s="115">
        <v>293</v>
      </c>
      <c r="D23" s="89">
        <v>1</v>
      </c>
      <c r="E23" s="89">
        <v>0</v>
      </c>
      <c r="F23" s="89">
        <v>0</v>
      </c>
      <c r="G23" s="89">
        <v>0</v>
      </c>
      <c r="H23" s="89">
        <v>0</v>
      </c>
      <c r="I23" s="89">
        <v>4</v>
      </c>
      <c r="J23" s="89">
        <v>0</v>
      </c>
      <c r="K23" s="89">
        <v>1</v>
      </c>
      <c r="L23" s="89">
        <v>0</v>
      </c>
      <c r="M23" s="89">
        <v>11</v>
      </c>
      <c r="N23" s="89">
        <v>0</v>
      </c>
      <c r="O23" s="89">
        <v>3</v>
      </c>
    </row>
    <row r="24" spans="1:15" ht="20.100000000000001" customHeight="1" x14ac:dyDescent="0.25">
      <c r="A24" s="35" t="s">
        <v>230</v>
      </c>
      <c r="B24" s="82">
        <v>237</v>
      </c>
      <c r="C24" s="82">
        <v>231</v>
      </c>
      <c r="D24" s="83">
        <v>0</v>
      </c>
      <c r="E24" s="83">
        <v>0</v>
      </c>
      <c r="F24" s="83">
        <v>0</v>
      </c>
      <c r="G24" s="83">
        <v>0</v>
      </c>
      <c r="H24" s="83">
        <v>0</v>
      </c>
      <c r="I24" s="83">
        <v>2</v>
      </c>
      <c r="J24" s="83">
        <v>0</v>
      </c>
      <c r="K24" s="83">
        <v>0</v>
      </c>
      <c r="L24" s="83">
        <v>0</v>
      </c>
      <c r="M24" s="83">
        <v>2</v>
      </c>
      <c r="N24" s="83">
        <v>0</v>
      </c>
      <c r="O24" s="83">
        <v>3</v>
      </c>
    </row>
    <row r="25" spans="1:15" ht="20.100000000000001" customHeight="1" x14ac:dyDescent="0.25">
      <c r="A25" s="35" t="s">
        <v>231</v>
      </c>
      <c r="B25" s="82">
        <v>1</v>
      </c>
      <c r="C25" s="82">
        <v>1</v>
      </c>
      <c r="D25" s="83">
        <v>0</v>
      </c>
      <c r="E25" s="83">
        <v>0</v>
      </c>
      <c r="F25" s="83">
        <v>0</v>
      </c>
      <c r="G25" s="83">
        <v>0</v>
      </c>
      <c r="H25" s="83">
        <v>0</v>
      </c>
      <c r="I25" s="83">
        <v>0</v>
      </c>
      <c r="J25" s="83">
        <v>0</v>
      </c>
      <c r="K25" s="83">
        <v>0</v>
      </c>
      <c r="L25" s="83">
        <v>0</v>
      </c>
      <c r="M25" s="83">
        <v>0</v>
      </c>
      <c r="N25" s="83">
        <v>0</v>
      </c>
      <c r="O25" s="83">
        <v>0</v>
      </c>
    </row>
    <row r="26" spans="1:15" ht="20.100000000000001" customHeight="1" x14ac:dyDescent="0.25">
      <c r="A26" s="35" t="s">
        <v>232</v>
      </c>
      <c r="B26" s="82">
        <v>7</v>
      </c>
      <c r="C26" s="82">
        <v>19</v>
      </c>
      <c r="D26" s="83">
        <v>0</v>
      </c>
      <c r="E26" s="83">
        <v>0</v>
      </c>
      <c r="F26" s="83">
        <v>0</v>
      </c>
      <c r="G26" s="83">
        <v>0</v>
      </c>
      <c r="H26" s="83">
        <v>0</v>
      </c>
      <c r="I26" s="83">
        <v>0</v>
      </c>
      <c r="J26" s="83">
        <v>0</v>
      </c>
      <c r="K26" s="83">
        <v>0</v>
      </c>
      <c r="L26" s="83">
        <v>0</v>
      </c>
      <c r="M26" s="83">
        <v>0</v>
      </c>
      <c r="N26" s="83">
        <v>0</v>
      </c>
      <c r="O26" s="83">
        <v>0</v>
      </c>
    </row>
    <row r="27" spans="1:15" ht="20.100000000000001" customHeight="1" x14ac:dyDescent="0.25">
      <c r="A27" s="35" t="s">
        <v>233</v>
      </c>
      <c r="B27" s="82">
        <v>2</v>
      </c>
      <c r="C27" s="82">
        <v>1</v>
      </c>
      <c r="D27" s="83">
        <v>0</v>
      </c>
      <c r="E27" s="83">
        <v>0</v>
      </c>
      <c r="F27" s="83">
        <v>0</v>
      </c>
      <c r="G27" s="83">
        <v>0</v>
      </c>
      <c r="H27" s="83">
        <v>0</v>
      </c>
      <c r="I27" s="83">
        <v>0</v>
      </c>
      <c r="J27" s="83">
        <v>0</v>
      </c>
      <c r="K27" s="83">
        <v>0</v>
      </c>
      <c r="L27" s="83">
        <v>0</v>
      </c>
      <c r="M27" s="83">
        <v>0</v>
      </c>
      <c r="N27" s="83">
        <v>0</v>
      </c>
      <c r="O27" s="83">
        <v>0</v>
      </c>
    </row>
    <row r="28" spans="1:15" ht="20.100000000000001" customHeight="1" x14ac:dyDescent="0.25">
      <c r="A28" s="35" t="s">
        <v>234</v>
      </c>
      <c r="B28" s="82">
        <v>0</v>
      </c>
      <c r="C28" s="82">
        <v>5</v>
      </c>
      <c r="D28" s="83">
        <v>0</v>
      </c>
      <c r="E28" s="83">
        <v>0</v>
      </c>
      <c r="F28" s="83">
        <v>0</v>
      </c>
      <c r="G28" s="83">
        <v>0</v>
      </c>
      <c r="H28" s="83">
        <v>0</v>
      </c>
      <c r="I28" s="83">
        <v>0</v>
      </c>
      <c r="J28" s="83">
        <v>0</v>
      </c>
      <c r="K28" s="83">
        <v>0</v>
      </c>
      <c r="L28" s="83">
        <v>0</v>
      </c>
      <c r="M28" s="83">
        <v>5</v>
      </c>
      <c r="N28" s="83">
        <v>0</v>
      </c>
      <c r="O28" s="83">
        <v>0</v>
      </c>
    </row>
    <row r="29" spans="1:15" ht="20.100000000000001" customHeight="1" x14ac:dyDescent="0.25">
      <c r="A29" s="35" t="s">
        <v>235</v>
      </c>
      <c r="B29" s="82">
        <v>0</v>
      </c>
      <c r="C29" s="82">
        <v>0</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35" t="s">
        <v>236</v>
      </c>
      <c r="B30" s="82">
        <v>1</v>
      </c>
      <c r="C30" s="82">
        <v>9</v>
      </c>
      <c r="D30" s="83">
        <v>0</v>
      </c>
      <c r="E30" s="83">
        <v>0</v>
      </c>
      <c r="F30" s="83">
        <v>0</v>
      </c>
      <c r="G30" s="83">
        <v>0</v>
      </c>
      <c r="H30" s="83">
        <v>0</v>
      </c>
      <c r="I30" s="83">
        <v>0</v>
      </c>
      <c r="J30" s="83">
        <v>0</v>
      </c>
      <c r="K30" s="83">
        <v>0</v>
      </c>
      <c r="L30" s="83">
        <v>0</v>
      </c>
      <c r="M30" s="83">
        <v>0</v>
      </c>
      <c r="N30" s="83">
        <v>0</v>
      </c>
      <c r="O30" s="83">
        <v>0</v>
      </c>
    </row>
    <row r="31" spans="1:15" ht="20.100000000000001" customHeight="1" x14ac:dyDescent="0.25">
      <c r="A31" s="35" t="s">
        <v>237</v>
      </c>
      <c r="B31" s="82">
        <v>1</v>
      </c>
      <c r="C31" s="82">
        <v>4</v>
      </c>
      <c r="D31" s="83">
        <v>0</v>
      </c>
      <c r="E31" s="83">
        <v>0</v>
      </c>
      <c r="F31" s="83">
        <v>0</v>
      </c>
      <c r="G31" s="83">
        <v>0</v>
      </c>
      <c r="H31" s="83">
        <v>0</v>
      </c>
      <c r="I31" s="83">
        <v>0</v>
      </c>
      <c r="J31" s="83">
        <v>0</v>
      </c>
      <c r="K31" s="83">
        <v>1</v>
      </c>
      <c r="L31" s="83">
        <v>0</v>
      </c>
      <c r="M31" s="83">
        <v>0</v>
      </c>
      <c r="N31" s="83">
        <v>0</v>
      </c>
      <c r="O31" s="83">
        <v>0</v>
      </c>
    </row>
    <row r="32" spans="1:15" ht="20.100000000000001" customHeight="1" x14ac:dyDescent="0.25">
      <c r="A32" s="35" t="s">
        <v>238</v>
      </c>
      <c r="B32" s="82">
        <v>0</v>
      </c>
      <c r="C32" s="82">
        <v>0</v>
      </c>
      <c r="D32" s="83">
        <v>0</v>
      </c>
      <c r="E32" s="83">
        <v>0</v>
      </c>
      <c r="F32" s="83">
        <v>0</v>
      </c>
      <c r="G32" s="83">
        <v>0</v>
      </c>
      <c r="H32" s="83">
        <v>0</v>
      </c>
      <c r="I32" s="83">
        <v>0</v>
      </c>
      <c r="J32" s="83">
        <v>0</v>
      </c>
      <c r="K32" s="83">
        <v>0</v>
      </c>
      <c r="L32" s="83">
        <v>0</v>
      </c>
      <c r="M32" s="83">
        <v>0</v>
      </c>
      <c r="N32" s="83">
        <v>0</v>
      </c>
      <c r="O32" s="83">
        <v>0</v>
      </c>
    </row>
    <row r="33" spans="1:15" ht="20.100000000000001" customHeight="1" x14ac:dyDescent="0.25">
      <c r="A33" s="35" t="s">
        <v>239</v>
      </c>
      <c r="B33" s="82">
        <v>0</v>
      </c>
      <c r="C33" s="82">
        <v>0</v>
      </c>
      <c r="D33" s="83">
        <v>0</v>
      </c>
      <c r="E33" s="83">
        <v>0</v>
      </c>
      <c r="F33" s="83">
        <v>0</v>
      </c>
      <c r="G33" s="83">
        <v>0</v>
      </c>
      <c r="H33" s="83">
        <v>0</v>
      </c>
      <c r="I33" s="83">
        <v>0</v>
      </c>
      <c r="J33" s="83">
        <v>0</v>
      </c>
      <c r="K33" s="83">
        <v>0</v>
      </c>
      <c r="L33" s="83">
        <v>0</v>
      </c>
      <c r="M33" s="83">
        <v>0</v>
      </c>
      <c r="N33" s="83">
        <v>0</v>
      </c>
      <c r="O33" s="83">
        <v>0</v>
      </c>
    </row>
    <row r="34" spans="1:15" ht="20.100000000000001" customHeight="1" x14ac:dyDescent="0.25">
      <c r="A34" s="35" t="s">
        <v>240</v>
      </c>
      <c r="B34" s="82">
        <v>13</v>
      </c>
      <c r="C34" s="82">
        <v>22</v>
      </c>
      <c r="D34" s="83">
        <v>1</v>
      </c>
      <c r="E34" s="83">
        <v>0</v>
      </c>
      <c r="F34" s="83">
        <v>0</v>
      </c>
      <c r="G34" s="83">
        <v>0</v>
      </c>
      <c r="H34" s="83">
        <v>0</v>
      </c>
      <c r="I34" s="83">
        <v>2</v>
      </c>
      <c r="J34" s="83">
        <v>0</v>
      </c>
      <c r="K34" s="83">
        <v>0</v>
      </c>
      <c r="L34" s="83">
        <v>0</v>
      </c>
      <c r="M34" s="83">
        <v>4</v>
      </c>
      <c r="N34" s="83">
        <v>0</v>
      </c>
      <c r="O34" s="83">
        <v>0</v>
      </c>
    </row>
    <row r="35" spans="1:15" ht="20.100000000000001" customHeight="1" x14ac:dyDescent="0.25">
      <c r="A35" s="35" t="s">
        <v>241</v>
      </c>
      <c r="B35" s="82">
        <v>0</v>
      </c>
      <c r="C35" s="82">
        <v>1</v>
      </c>
      <c r="D35" s="83">
        <v>0</v>
      </c>
      <c r="E35" s="83">
        <v>0</v>
      </c>
      <c r="F35" s="83">
        <v>0</v>
      </c>
      <c r="G35" s="83">
        <v>0</v>
      </c>
      <c r="H35" s="83">
        <v>0</v>
      </c>
      <c r="I35" s="83">
        <v>0</v>
      </c>
      <c r="J35" s="83">
        <v>0</v>
      </c>
      <c r="K35" s="83">
        <v>0</v>
      </c>
      <c r="L35" s="83">
        <v>0</v>
      </c>
      <c r="M35" s="83">
        <v>0</v>
      </c>
      <c r="N35" s="83">
        <v>0</v>
      </c>
      <c r="O35" s="83">
        <v>0</v>
      </c>
    </row>
    <row r="36" spans="1:15" s="30" customFormat="1" ht="20.100000000000001" customHeight="1" x14ac:dyDescent="0.25">
      <c r="A36" s="30" t="s">
        <v>242</v>
      </c>
      <c r="B36" s="115">
        <v>175</v>
      </c>
      <c r="C36" s="115">
        <v>109</v>
      </c>
      <c r="D36" s="89">
        <v>2</v>
      </c>
      <c r="E36" s="89">
        <v>4</v>
      </c>
      <c r="F36" s="89">
        <v>3</v>
      </c>
      <c r="G36" s="89">
        <v>28</v>
      </c>
      <c r="H36" s="89">
        <v>5</v>
      </c>
      <c r="I36" s="89">
        <v>6</v>
      </c>
      <c r="J36" s="89">
        <v>14</v>
      </c>
      <c r="K36" s="89">
        <v>6</v>
      </c>
      <c r="L36" s="89">
        <v>17</v>
      </c>
      <c r="M36" s="89">
        <v>5</v>
      </c>
      <c r="N36" s="89">
        <v>7</v>
      </c>
      <c r="O36" s="89">
        <v>7</v>
      </c>
    </row>
    <row r="37" spans="1:15" ht="20.100000000000001" customHeight="1" x14ac:dyDescent="0.25">
      <c r="A37" s="35" t="s">
        <v>243</v>
      </c>
      <c r="B37" s="82">
        <v>48</v>
      </c>
      <c r="C37" s="82">
        <v>0</v>
      </c>
      <c r="D37" s="83">
        <v>0</v>
      </c>
      <c r="E37" s="83">
        <v>0</v>
      </c>
      <c r="F37" s="83">
        <v>0</v>
      </c>
      <c r="G37" s="83">
        <v>0</v>
      </c>
      <c r="H37" s="83">
        <v>0</v>
      </c>
      <c r="I37" s="83">
        <v>0</v>
      </c>
      <c r="J37" s="83">
        <v>1</v>
      </c>
      <c r="K37" s="83">
        <v>0</v>
      </c>
      <c r="L37" s="83">
        <v>0</v>
      </c>
      <c r="M37" s="83">
        <v>0</v>
      </c>
      <c r="N37" s="83">
        <v>0</v>
      </c>
      <c r="O37" s="83">
        <v>0</v>
      </c>
    </row>
    <row r="38" spans="1:15" ht="20.100000000000001" customHeight="1" x14ac:dyDescent="0.25">
      <c r="A38" s="35" t="s">
        <v>244</v>
      </c>
      <c r="B38" s="82">
        <v>43</v>
      </c>
      <c r="C38" s="82">
        <v>41</v>
      </c>
      <c r="D38" s="83">
        <v>2</v>
      </c>
      <c r="E38" s="83">
        <v>4</v>
      </c>
      <c r="F38" s="83">
        <v>3</v>
      </c>
      <c r="G38" s="83">
        <v>2</v>
      </c>
      <c r="H38" s="83">
        <v>5</v>
      </c>
      <c r="I38" s="83">
        <v>6</v>
      </c>
      <c r="J38" s="83">
        <v>3</v>
      </c>
      <c r="K38" s="83">
        <v>5</v>
      </c>
      <c r="L38" s="83">
        <v>7</v>
      </c>
      <c r="M38" s="83">
        <v>4</v>
      </c>
      <c r="N38" s="83">
        <v>7</v>
      </c>
      <c r="O38" s="83">
        <v>7</v>
      </c>
    </row>
    <row r="39" spans="1:15" ht="20.100000000000001" customHeight="1" x14ac:dyDescent="0.25">
      <c r="A39" s="35" t="s">
        <v>245</v>
      </c>
      <c r="B39" s="82">
        <v>0</v>
      </c>
      <c r="C39" s="82">
        <v>5</v>
      </c>
      <c r="D39" s="83">
        <v>0</v>
      </c>
      <c r="E39" s="83">
        <v>0</v>
      </c>
      <c r="F39" s="83">
        <v>0</v>
      </c>
      <c r="G39" s="83">
        <v>5</v>
      </c>
      <c r="H39" s="83">
        <v>0</v>
      </c>
      <c r="I39" s="83">
        <v>0</v>
      </c>
      <c r="J39" s="83">
        <v>0</v>
      </c>
      <c r="K39" s="83">
        <v>0</v>
      </c>
      <c r="L39" s="83">
        <v>0</v>
      </c>
      <c r="M39" s="83">
        <v>0</v>
      </c>
      <c r="N39" s="83">
        <v>0</v>
      </c>
      <c r="O39" s="83">
        <v>0</v>
      </c>
    </row>
    <row r="40" spans="1:15" ht="20.100000000000001" customHeight="1" x14ac:dyDescent="0.25">
      <c r="A40" s="35" t="s">
        <v>246</v>
      </c>
      <c r="B40" s="82">
        <v>3</v>
      </c>
      <c r="C40" s="82">
        <v>19</v>
      </c>
      <c r="D40" s="83">
        <v>0</v>
      </c>
      <c r="E40" s="83">
        <v>0</v>
      </c>
      <c r="F40" s="83">
        <v>0</v>
      </c>
      <c r="G40" s="83">
        <v>18</v>
      </c>
      <c r="H40" s="83">
        <v>0</v>
      </c>
      <c r="I40" s="83">
        <v>0</v>
      </c>
      <c r="J40" s="83">
        <v>0</v>
      </c>
      <c r="K40" s="83">
        <v>0</v>
      </c>
      <c r="L40" s="83">
        <v>0</v>
      </c>
      <c r="M40" s="83">
        <v>0</v>
      </c>
      <c r="N40" s="83">
        <v>0</v>
      </c>
      <c r="O40" s="83">
        <v>0</v>
      </c>
    </row>
    <row r="41" spans="1:15" ht="20.100000000000001" customHeight="1" x14ac:dyDescent="0.25">
      <c r="A41" s="35" t="s">
        <v>247</v>
      </c>
      <c r="B41" s="82">
        <v>1</v>
      </c>
      <c r="C41" s="82">
        <v>1</v>
      </c>
      <c r="D41" s="83">
        <v>0</v>
      </c>
      <c r="E41" s="83">
        <v>0</v>
      </c>
      <c r="F41" s="83">
        <v>0</v>
      </c>
      <c r="G41" s="83">
        <v>1</v>
      </c>
      <c r="H41" s="83">
        <v>0</v>
      </c>
      <c r="I41" s="83">
        <v>0</v>
      </c>
      <c r="J41" s="83">
        <v>0</v>
      </c>
      <c r="K41" s="83">
        <v>0</v>
      </c>
      <c r="L41" s="83">
        <v>0</v>
      </c>
      <c r="M41" s="83">
        <v>0</v>
      </c>
      <c r="N41" s="83">
        <v>0</v>
      </c>
      <c r="O41" s="83">
        <v>0</v>
      </c>
    </row>
    <row r="42" spans="1:15" ht="20.100000000000001" customHeight="1" x14ac:dyDescent="0.25">
      <c r="A42" s="35" t="s">
        <v>248</v>
      </c>
      <c r="B42" s="82">
        <v>80</v>
      </c>
      <c r="C42" s="82">
        <v>43</v>
      </c>
      <c r="D42" s="83">
        <v>0</v>
      </c>
      <c r="E42" s="83">
        <v>0</v>
      </c>
      <c r="F42" s="83">
        <v>0</v>
      </c>
      <c r="G42" s="83">
        <v>2</v>
      </c>
      <c r="H42" s="83">
        <v>0</v>
      </c>
      <c r="I42" s="83">
        <v>0</v>
      </c>
      <c r="J42" s="83">
        <v>10</v>
      </c>
      <c r="K42" s="83">
        <v>1</v>
      </c>
      <c r="L42" s="83">
        <v>10</v>
      </c>
      <c r="M42" s="83">
        <v>1</v>
      </c>
      <c r="N42" s="83">
        <v>0</v>
      </c>
      <c r="O42" s="83">
        <v>0</v>
      </c>
    </row>
    <row r="43" spans="1:15" ht="20.100000000000001" customHeight="1" x14ac:dyDescent="0.25">
      <c r="A43" s="30" t="s">
        <v>249</v>
      </c>
      <c r="B43" s="115">
        <v>579</v>
      </c>
      <c r="C43" s="115">
        <v>1077</v>
      </c>
      <c r="D43" s="89">
        <v>9</v>
      </c>
      <c r="E43" s="89">
        <v>29</v>
      </c>
      <c r="F43" s="89">
        <v>8</v>
      </c>
      <c r="G43" s="89">
        <v>39</v>
      </c>
      <c r="H43" s="89">
        <v>18</v>
      </c>
      <c r="I43" s="89">
        <v>24</v>
      </c>
      <c r="J43" s="89">
        <v>9</v>
      </c>
      <c r="K43" s="89">
        <v>24</v>
      </c>
      <c r="L43" s="89">
        <v>9</v>
      </c>
      <c r="M43" s="89">
        <v>33</v>
      </c>
      <c r="N43" s="89">
        <v>5</v>
      </c>
      <c r="O43" s="89">
        <v>5</v>
      </c>
    </row>
    <row r="44" spans="1:15" ht="20.100000000000001" customHeight="1" x14ac:dyDescent="0.25">
      <c r="A44" s="35" t="s">
        <v>250</v>
      </c>
      <c r="B44" s="82">
        <v>34</v>
      </c>
      <c r="C44" s="82">
        <v>49</v>
      </c>
      <c r="D44" s="83">
        <v>1</v>
      </c>
      <c r="E44" s="83">
        <v>0</v>
      </c>
      <c r="F44" s="83">
        <v>0</v>
      </c>
      <c r="G44" s="83">
        <v>2</v>
      </c>
      <c r="H44" s="83">
        <v>5</v>
      </c>
      <c r="I44" s="83">
        <v>8</v>
      </c>
      <c r="J44" s="83">
        <v>4</v>
      </c>
      <c r="K44" s="83">
        <v>2</v>
      </c>
      <c r="L44" s="83">
        <v>1</v>
      </c>
      <c r="M44" s="83">
        <v>11</v>
      </c>
      <c r="N44" s="83">
        <v>1</v>
      </c>
      <c r="O44" s="83">
        <v>1</v>
      </c>
    </row>
    <row r="45" spans="1:15" ht="20.100000000000001" customHeight="1" x14ac:dyDescent="0.25">
      <c r="A45" s="35" t="s">
        <v>251</v>
      </c>
      <c r="B45" s="82">
        <v>7</v>
      </c>
      <c r="C45" s="82">
        <v>3</v>
      </c>
      <c r="D45" s="83">
        <v>0</v>
      </c>
      <c r="E45" s="83">
        <v>0</v>
      </c>
      <c r="F45" s="83">
        <v>0</v>
      </c>
      <c r="G45" s="83">
        <v>1</v>
      </c>
      <c r="H45" s="83">
        <v>3</v>
      </c>
      <c r="I45" s="83">
        <v>0</v>
      </c>
      <c r="J45" s="83">
        <v>0</v>
      </c>
      <c r="K45" s="83">
        <v>0</v>
      </c>
      <c r="L45" s="83">
        <v>0</v>
      </c>
      <c r="M45" s="83">
        <v>2</v>
      </c>
      <c r="N45" s="83">
        <v>0</v>
      </c>
      <c r="O45" s="83">
        <v>0</v>
      </c>
    </row>
    <row r="46" spans="1:15" ht="20.100000000000001" customHeight="1" x14ac:dyDescent="0.25">
      <c r="A46" s="35" t="s">
        <v>252</v>
      </c>
      <c r="B46" s="82">
        <v>2</v>
      </c>
      <c r="C46" s="82">
        <v>9</v>
      </c>
      <c r="D46" s="83">
        <v>0</v>
      </c>
      <c r="E46" s="83">
        <v>0</v>
      </c>
      <c r="F46" s="83">
        <v>1</v>
      </c>
      <c r="G46" s="83">
        <v>0</v>
      </c>
      <c r="H46" s="83">
        <v>0</v>
      </c>
      <c r="I46" s="83">
        <v>0</v>
      </c>
      <c r="J46" s="83">
        <v>0</v>
      </c>
      <c r="K46" s="83">
        <v>1</v>
      </c>
      <c r="L46" s="83">
        <v>0</v>
      </c>
      <c r="M46" s="83">
        <v>0</v>
      </c>
      <c r="N46" s="83">
        <v>1</v>
      </c>
      <c r="O46" s="83">
        <v>1</v>
      </c>
    </row>
    <row r="47" spans="1:15" ht="20.100000000000001" customHeight="1" x14ac:dyDescent="0.25">
      <c r="A47" s="35" t="s">
        <v>253</v>
      </c>
      <c r="B47" s="82">
        <v>9</v>
      </c>
      <c r="C47" s="82">
        <v>1</v>
      </c>
      <c r="D47" s="83">
        <v>0</v>
      </c>
      <c r="E47" s="83">
        <v>0</v>
      </c>
      <c r="F47" s="83">
        <v>0</v>
      </c>
      <c r="G47" s="83">
        <v>0</v>
      </c>
      <c r="H47" s="83">
        <v>0</v>
      </c>
      <c r="I47" s="83">
        <v>0</v>
      </c>
      <c r="J47" s="83">
        <v>0</v>
      </c>
      <c r="K47" s="83">
        <v>0</v>
      </c>
      <c r="L47" s="83">
        <v>0</v>
      </c>
      <c r="M47" s="83">
        <v>0</v>
      </c>
      <c r="N47" s="83">
        <v>0</v>
      </c>
      <c r="O47" s="83">
        <v>0</v>
      </c>
    </row>
    <row r="48" spans="1:15" ht="20.100000000000001" customHeight="1" x14ac:dyDescent="0.25">
      <c r="A48" s="35" t="s">
        <v>254</v>
      </c>
      <c r="B48" s="82">
        <v>360</v>
      </c>
      <c r="C48" s="82">
        <v>665</v>
      </c>
      <c r="D48" s="83">
        <v>0</v>
      </c>
      <c r="E48" s="83">
        <v>0</v>
      </c>
      <c r="F48" s="83">
        <v>1</v>
      </c>
      <c r="G48" s="83">
        <v>0</v>
      </c>
      <c r="H48" s="83">
        <v>0</v>
      </c>
      <c r="I48" s="83">
        <v>0</v>
      </c>
      <c r="J48" s="83">
        <v>1</v>
      </c>
      <c r="K48" s="83">
        <v>0</v>
      </c>
      <c r="L48" s="83">
        <v>2</v>
      </c>
      <c r="M48" s="83">
        <v>1</v>
      </c>
      <c r="N48" s="83">
        <v>1</v>
      </c>
      <c r="O48" s="83">
        <v>1</v>
      </c>
    </row>
    <row r="49" spans="1:15" ht="20.100000000000001" customHeight="1" x14ac:dyDescent="0.25">
      <c r="A49" s="35" t="s">
        <v>255</v>
      </c>
      <c r="B49" s="82">
        <v>0</v>
      </c>
      <c r="C49" s="82">
        <v>7</v>
      </c>
      <c r="D49" s="83">
        <v>0</v>
      </c>
      <c r="E49" s="83">
        <v>0</v>
      </c>
      <c r="F49" s="83">
        <v>0</v>
      </c>
      <c r="G49" s="83">
        <v>0</v>
      </c>
      <c r="H49" s="83">
        <v>0</v>
      </c>
      <c r="I49" s="83">
        <v>0</v>
      </c>
      <c r="J49" s="83">
        <v>0</v>
      </c>
      <c r="K49" s="83">
        <v>0</v>
      </c>
      <c r="L49" s="83">
        <v>0</v>
      </c>
      <c r="M49" s="83">
        <v>0</v>
      </c>
      <c r="N49" s="83">
        <v>0</v>
      </c>
      <c r="O49" s="83">
        <v>0</v>
      </c>
    </row>
    <row r="50" spans="1:15" ht="20.100000000000001" customHeight="1" x14ac:dyDescent="0.25">
      <c r="A50" s="35" t="s">
        <v>256</v>
      </c>
      <c r="B50" s="82">
        <v>44</v>
      </c>
      <c r="C50" s="82">
        <v>60</v>
      </c>
      <c r="D50" s="83">
        <v>4</v>
      </c>
      <c r="E50" s="83">
        <v>0</v>
      </c>
      <c r="F50" s="83">
        <v>2</v>
      </c>
      <c r="G50" s="83">
        <v>0</v>
      </c>
      <c r="H50" s="83">
        <v>5</v>
      </c>
      <c r="I50" s="83">
        <v>7</v>
      </c>
      <c r="J50" s="83">
        <v>0</v>
      </c>
      <c r="K50" s="83">
        <v>10</v>
      </c>
      <c r="L50" s="83">
        <v>2</v>
      </c>
      <c r="M50" s="83">
        <v>12</v>
      </c>
      <c r="N50" s="83">
        <v>0</v>
      </c>
      <c r="O50" s="83">
        <v>0</v>
      </c>
    </row>
    <row r="51" spans="1:15" ht="20.100000000000001" customHeight="1" x14ac:dyDescent="0.25">
      <c r="A51" s="35" t="s">
        <v>257</v>
      </c>
      <c r="B51" s="82">
        <v>7</v>
      </c>
      <c r="C51" s="82">
        <v>32</v>
      </c>
      <c r="D51" s="83">
        <v>1</v>
      </c>
      <c r="E51" s="83">
        <v>26</v>
      </c>
      <c r="F51" s="83">
        <v>1</v>
      </c>
      <c r="G51" s="83">
        <v>2</v>
      </c>
      <c r="H51" s="83">
        <v>2</v>
      </c>
      <c r="I51" s="83">
        <v>0</v>
      </c>
      <c r="J51" s="83">
        <v>0</v>
      </c>
      <c r="K51" s="83">
        <v>1</v>
      </c>
      <c r="L51" s="83">
        <v>3</v>
      </c>
      <c r="M51" s="83">
        <v>1</v>
      </c>
      <c r="N51" s="83">
        <v>0</v>
      </c>
      <c r="O51" s="83">
        <v>0</v>
      </c>
    </row>
    <row r="52" spans="1:15" ht="20.100000000000001" customHeight="1" x14ac:dyDescent="0.25">
      <c r="A52" s="35" t="s">
        <v>258</v>
      </c>
      <c r="B52" s="82">
        <v>12</v>
      </c>
      <c r="C52" s="82">
        <v>6</v>
      </c>
      <c r="D52" s="83">
        <v>0</v>
      </c>
      <c r="E52" s="83">
        <v>0</v>
      </c>
      <c r="F52" s="83">
        <v>0</v>
      </c>
      <c r="G52" s="83">
        <v>1</v>
      </c>
      <c r="H52" s="83">
        <v>0</v>
      </c>
      <c r="I52" s="83">
        <v>1</v>
      </c>
      <c r="J52" s="83">
        <v>1</v>
      </c>
      <c r="K52" s="83">
        <v>0</v>
      </c>
      <c r="L52" s="83">
        <v>0</v>
      </c>
      <c r="M52" s="83">
        <v>1</v>
      </c>
      <c r="N52" s="83">
        <v>0</v>
      </c>
      <c r="O52" s="83">
        <v>0</v>
      </c>
    </row>
    <row r="53" spans="1:15" ht="20.100000000000001" customHeight="1" x14ac:dyDescent="0.25">
      <c r="A53" s="35" t="s">
        <v>259</v>
      </c>
      <c r="B53" s="82">
        <v>0</v>
      </c>
      <c r="C53" s="82">
        <v>0</v>
      </c>
      <c r="D53" s="83">
        <v>0</v>
      </c>
      <c r="E53" s="83">
        <v>0</v>
      </c>
      <c r="F53" s="83">
        <v>0</v>
      </c>
      <c r="G53" s="83">
        <v>0</v>
      </c>
      <c r="H53" s="83">
        <v>0</v>
      </c>
      <c r="I53" s="83">
        <v>0</v>
      </c>
      <c r="J53" s="83">
        <v>0</v>
      </c>
      <c r="K53" s="83">
        <v>0</v>
      </c>
      <c r="L53" s="83">
        <v>0</v>
      </c>
      <c r="M53" s="83">
        <v>0</v>
      </c>
      <c r="N53" s="83">
        <v>0</v>
      </c>
      <c r="O53" s="83">
        <v>0</v>
      </c>
    </row>
    <row r="54" spans="1:15" ht="20.100000000000001" customHeight="1" x14ac:dyDescent="0.25">
      <c r="A54" s="35" t="s">
        <v>260</v>
      </c>
      <c r="B54" s="82">
        <v>15</v>
      </c>
      <c r="C54" s="82">
        <v>45</v>
      </c>
      <c r="D54" s="83">
        <v>2</v>
      </c>
      <c r="E54" s="83">
        <v>0</v>
      </c>
      <c r="F54" s="83">
        <v>0</v>
      </c>
      <c r="G54" s="83">
        <v>28</v>
      </c>
      <c r="H54" s="83">
        <v>3</v>
      </c>
      <c r="I54" s="83">
        <v>3</v>
      </c>
      <c r="J54" s="83">
        <v>1</v>
      </c>
      <c r="K54" s="83">
        <v>0</v>
      </c>
      <c r="L54" s="83">
        <v>0</v>
      </c>
      <c r="M54" s="83">
        <v>1</v>
      </c>
      <c r="N54" s="83">
        <v>2</v>
      </c>
      <c r="O54" s="83">
        <v>2</v>
      </c>
    </row>
    <row r="55" spans="1:15" ht="20.100000000000001" customHeight="1" x14ac:dyDescent="0.25">
      <c r="A55" s="35" t="s">
        <v>261</v>
      </c>
      <c r="B55" s="82">
        <v>1</v>
      </c>
      <c r="C55" s="82">
        <v>1</v>
      </c>
      <c r="D55" s="83">
        <v>0</v>
      </c>
      <c r="E55" s="83">
        <v>0</v>
      </c>
      <c r="F55" s="83">
        <v>0</v>
      </c>
      <c r="G55" s="83">
        <v>1</v>
      </c>
      <c r="H55" s="83">
        <v>0</v>
      </c>
      <c r="I55" s="83">
        <v>0</v>
      </c>
      <c r="J55" s="83">
        <v>0</v>
      </c>
      <c r="K55" s="83">
        <v>0</v>
      </c>
      <c r="L55" s="83">
        <v>0</v>
      </c>
      <c r="M55" s="83">
        <v>0</v>
      </c>
      <c r="N55" s="83">
        <v>0</v>
      </c>
      <c r="O55" s="83">
        <v>0</v>
      </c>
    </row>
    <row r="56" spans="1:15" ht="20.100000000000001" customHeight="1" x14ac:dyDescent="0.25">
      <c r="A56" s="35" t="s">
        <v>262</v>
      </c>
      <c r="B56" s="82">
        <v>39</v>
      </c>
      <c r="C56" s="82">
        <v>62</v>
      </c>
      <c r="D56" s="83">
        <v>0</v>
      </c>
      <c r="E56" s="83">
        <v>0</v>
      </c>
      <c r="F56" s="83">
        <v>0</v>
      </c>
      <c r="G56" s="83">
        <v>0</v>
      </c>
      <c r="H56" s="83">
        <v>0</v>
      </c>
      <c r="I56" s="83">
        <v>0</v>
      </c>
      <c r="J56" s="83">
        <v>0</v>
      </c>
      <c r="K56" s="83">
        <v>6</v>
      </c>
      <c r="L56" s="83">
        <v>1</v>
      </c>
      <c r="M56" s="83">
        <v>0</v>
      </c>
      <c r="N56" s="83">
        <v>0</v>
      </c>
      <c r="O56" s="83">
        <v>0</v>
      </c>
    </row>
    <row r="57" spans="1:15" ht="20.100000000000001" customHeight="1" x14ac:dyDescent="0.25">
      <c r="A57" s="35" t="s">
        <v>263</v>
      </c>
      <c r="B57" s="82">
        <v>1</v>
      </c>
      <c r="C57" s="82">
        <v>1</v>
      </c>
      <c r="D57" s="83">
        <v>0</v>
      </c>
      <c r="E57" s="83">
        <v>0</v>
      </c>
      <c r="F57" s="83">
        <v>0</v>
      </c>
      <c r="G57" s="83">
        <v>0</v>
      </c>
      <c r="H57" s="83">
        <v>0</v>
      </c>
      <c r="I57" s="83">
        <v>0</v>
      </c>
      <c r="J57" s="83">
        <v>0</v>
      </c>
      <c r="K57" s="83">
        <v>0</v>
      </c>
      <c r="L57" s="83">
        <v>0</v>
      </c>
      <c r="M57" s="83">
        <v>0</v>
      </c>
      <c r="N57" s="83">
        <v>0</v>
      </c>
      <c r="O57" s="83">
        <v>0</v>
      </c>
    </row>
    <row r="58" spans="1:15" ht="20.100000000000001" customHeight="1" x14ac:dyDescent="0.25">
      <c r="A58" s="35" t="s">
        <v>264</v>
      </c>
      <c r="B58" s="82">
        <v>4</v>
      </c>
      <c r="C58" s="82">
        <v>1</v>
      </c>
      <c r="D58" s="83">
        <v>0</v>
      </c>
      <c r="E58" s="83">
        <v>0</v>
      </c>
      <c r="F58" s="83">
        <v>0</v>
      </c>
      <c r="G58" s="83">
        <v>0</v>
      </c>
      <c r="H58" s="83">
        <v>0</v>
      </c>
      <c r="I58" s="83">
        <v>0</v>
      </c>
      <c r="J58" s="83">
        <v>0</v>
      </c>
      <c r="K58" s="83">
        <v>0</v>
      </c>
      <c r="L58" s="83">
        <v>0</v>
      </c>
      <c r="M58" s="83">
        <v>0</v>
      </c>
      <c r="N58" s="83">
        <v>0</v>
      </c>
      <c r="O58" s="83">
        <v>0</v>
      </c>
    </row>
    <row r="59" spans="1:15" s="30" customFormat="1" ht="20.100000000000001" customHeight="1" x14ac:dyDescent="0.25">
      <c r="A59" s="35" t="s">
        <v>265</v>
      </c>
      <c r="B59" s="82">
        <v>9</v>
      </c>
      <c r="C59" s="82">
        <v>85</v>
      </c>
      <c r="D59" s="83">
        <v>0</v>
      </c>
      <c r="E59" s="83">
        <v>0</v>
      </c>
      <c r="F59" s="83">
        <v>0</v>
      </c>
      <c r="G59" s="83">
        <v>0</v>
      </c>
      <c r="H59" s="83">
        <v>0</v>
      </c>
      <c r="I59" s="83">
        <v>0</v>
      </c>
      <c r="J59" s="83">
        <v>0</v>
      </c>
      <c r="K59" s="83">
        <v>0</v>
      </c>
      <c r="L59" s="83">
        <v>0</v>
      </c>
      <c r="M59" s="83">
        <v>1</v>
      </c>
      <c r="N59" s="83">
        <v>0</v>
      </c>
      <c r="O59" s="83">
        <v>0</v>
      </c>
    </row>
    <row r="60" spans="1:15" s="30" customFormat="1" ht="20.100000000000001" customHeight="1" x14ac:dyDescent="0.25">
      <c r="A60" s="35" t="s">
        <v>266</v>
      </c>
      <c r="B60" s="82">
        <v>0</v>
      </c>
      <c r="C60" s="82">
        <v>3</v>
      </c>
      <c r="D60" s="83">
        <v>0</v>
      </c>
      <c r="E60" s="83">
        <v>0</v>
      </c>
      <c r="F60" s="83">
        <v>0</v>
      </c>
      <c r="G60" s="83">
        <v>0</v>
      </c>
      <c r="H60" s="83">
        <v>0</v>
      </c>
      <c r="I60" s="83">
        <v>0</v>
      </c>
      <c r="J60" s="83">
        <v>0</v>
      </c>
      <c r="K60" s="83">
        <v>0</v>
      </c>
      <c r="L60" s="83">
        <v>0</v>
      </c>
      <c r="M60" s="83">
        <v>0</v>
      </c>
      <c r="N60" s="83">
        <v>0</v>
      </c>
      <c r="O60" s="83">
        <v>0</v>
      </c>
    </row>
    <row r="61" spans="1:15" s="30" customFormat="1" ht="20.100000000000001" customHeight="1" x14ac:dyDescent="0.25">
      <c r="A61" s="35" t="s">
        <v>267</v>
      </c>
      <c r="B61" s="82">
        <v>0</v>
      </c>
      <c r="C61" s="82">
        <v>5</v>
      </c>
      <c r="D61" s="83">
        <v>0</v>
      </c>
      <c r="E61" s="83">
        <v>2</v>
      </c>
      <c r="F61" s="83">
        <v>0</v>
      </c>
      <c r="G61" s="83">
        <v>1</v>
      </c>
      <c r="H61" s="83">
        <v>0</v>
      </c>
      <c r="I61" s="83">
        <v>0</v>
      </c>
      <c r="J61" s="83">
        <v>0</v>
      </c>
      <c r="K61" s="83">
        <v>0</v>
      </c>
      <c r="L61" s="83">
        <v>0</v>
      </c>
      <c r="M61" s="83">
        <v>0</v>
      </c>
      <c r="N61" s="83">
        <v>0</v>
      </c>
      <c r="O61" s="83">
        <v>0</v>
      </c>
    </row>
    <row r="62" spans="1:15" ht="20.100000000000001" customHeight="1" x14ac:dyDescent="0.25">
      <c r="A62" s="35" t="s">
        <v>268</v>
      </c>
      <c r="B62" s="82">
        <v>10</v>
      </c>
      <c r="C62" s="82">
        <v>2</v>
      </c>
      <c r="D62" s="83">
        <v>0</v>
      </c>
      <c r="E62" s="83">
        <v>0</v>
      </c>
      <c r="F62" s="83">
        <v>2</v>
      </c>
      <c r="G62" s="83">
        <v>0</v>
      </c>
      <c r="H62" s="83">
        <v>0</v>
      </c>
      <c r="I62" s="83">
        <v>0</v>
      </c>
      <c r="J62" s="83">
        <v>2</v>
      </c>
      <c r="K62" s="83">
        <v>0</v>
      </c>
      <c r="L62" s="83">
        <v>0</v>
      </c>
      <c r="M62" s="83">
        <v>0</v>
      </c>
      <c r="N62" s="83">
        <v>0</v>
      </c>
      <c r="O62" s="83">
        <v>0</v>
      </c>
    </row>
    <row r="63" spans="1:15" ht="20.100000000000001" customHeight="1" x14ac:dyDescent="0.25">
      <c r="A63" s="35" t="s">
        <v>269</v>
      </c>
      <c r="B63" s="82">
        <v>13</v>
      </c>
      <c r="C63" s="82">
        <v>15</v>
      </c>
      <c r="D63" s="83">
        <v>1</v>
      </c>
      <c r="E63" s="83">
        <v>0</v>
      </c>
      <c r="F63" s="83">
        <v>1</v>
      </c>
      <c r="G63" s="83">
        <v>0</v>
      </c>
      <c r="H63" s="83">
        <v>0</v>
      </c>
      <c r="I63" s="83">
        <v>5</v>
      </c>
      <c r="J63" s="83">
        <v>0</v>
      </c>
      <c r="K63" s="83">
        <v>3</v>
      </c>
      <c r="L63" s="83">
        <v>0</v>
      </c>
      <c r="M63" s="83">
        <v>0</v>
      </c>
      <c r="N63" s="83">
        <v>0</v>
      </c>
      <c r="O63" s="83">
        <v>0</v>
      </c>
    </row>
    <row r="64" spans="1:15" s="30" customFormat="1" ht="20.100000000000001" customHeight="1" x14ac:dyDescent="0.25">
      <c r="A64" s="35" t="s">
        <v>270</v>
      </c>
      <c r="B64" s="82">
        <v>12</v>
      </c>
      <c r="C64" s="82">
        <v>25</v>
      </c>
      <c r="D64" s="83">
        <v>0</v>
      </c>
      <c r="E64" s="83">
        <v>1</v>
      </c>
      <c r="F64" s="83">
        <v>0</v>
      </c>
      <c r="G64" s="83">
        <v>3</v>
      </c>
      <c r="H64" s="83">
        <v>0</v>
      </c>
      <c r="I64" s="83">
        <v>0</v>
      </c>
      <c r="J64" s="83">
        <v>0</v>
      </c>
      <c r="K64" s="83">
        <v>1</v>
      </c>
      <c r="L64" s="83">
        <v>0</v>
      </c>
      <c r="M64" s="83">
        <v>3</v>
      </c>
      <c r="N64" s="83">
        <v>0</v>
      </c>
      <c r="O64" s="83">
        <v>0</v>
      </c>
    </row>
    <row r="65" spans="1:15" ht="20.100000000000001" customHeight="1" x14ac:dyDescent="0.25">
      <c r="A65" s="30" t="s">
        <v>271</v>
      </c>
      <c r="B65" s="115">
        <v>2</v>
      </c>
      <c r="C65" s="115">
        <v>12</v>
      </c>
      <c r="D65" s="115">
        <v>0</v>
      </c>
      <c r="E65" s="115">
        <v>0</v>
      </c>
      <c r="F65" s="115">
        <v>0</v>
      </c>
      <c r="G65" s="115">
        <v>10</v>
      </c>
      <c r="H65" s="115">
        <v>0</v>
      </c>
      <c r="I65" s="115">
        <v>0</v>
      </c>
      <c r="J65" s="115">
        <v>0</v>
      </c>
      <c r="K65" s="115">
        <v>0</v>
      </c>
      <c r="L65" s="115">
        <v>0</v>
      </c>
      <c r="M65" s="115">
        <v>0</v>
      </c>
      <c r="N65" s="115">
        <v>1</v>
      </c>
      <c r="O65" s="115">
        <v>1</v>
      </c>
    </row>
    <row r="66" spans="1:15" ht="20.100000000000001" customHeight="1" x14ac:dyDescent="0.25">
      <c r="A66" s="35" t="s">
        <v>272</v>
      </c>
      <c r="B66" s="82">
        <v>0</v>
      </c>
      <c r="C66" s="82">
        <v>11</v>
      </c>
      <c r="D66" s="82">
        <v>0</v>
      </c>
      <c r="E66" s="82">
        <v>0</v>
      </c>
      <c r="F66" s="82">
        <v>0</v>
      </c>
      <c r="G66" s="82">
        <v>10</v>
      </c>
      <c r="H66" s="82">
        <v>0</v>
      </c>
      <c r="I66" s="82">
        <v>0</v>
      </c>
      <c r="J66" s="82">
        <v>0</v>
      </c>
      <c r="K66" s="82">
        <v>0</v>
      </c>
      <c r="L66" s="82">
        <v>0</v>
      </c>
      <c r="M66" s="82">
        <v>0</v>
      </c>
      <c r="N66" s="82">
        <v>0</v>
      </c>
      <c r="O66" s="82">
        <v>0</v>
      </c>
    </row>
    <row r="67" spans="1:15" ht="20.100000000000001" customHeight="1" x14ac:dyDescent="0.25">
      <c r="A67" s="35" t="s">
        <v>273</v>
      </c>
      <c r="B67" s="82">
        <v>2</v>
      </c>
      <c r="C67" s="82">
        <v>1</v>
      </c>
      <c r="D67" s="82">
        <v>0</v>
      </c>
      <c r="E67" s="82">
        <v>0</v>
      </c>
      <c r="F67" s="82">
        <v>0</v>
      </c>
      <c r="G67" s="82">
        <v>0</v>
      </c>
      <c r="H67" s="82">
        <v>0</v>
      </c>
      <c r="I67" s="82">
        <v>0</v>
      </c>
      <c r="J67" s="82">
        <v>0</v>
      </c>
      <c r="K67" s="82">
        <v>0</v>
      </c>
      <c r="L67" s="82">
        <v>0</v>
      </c>
      <c r="M67" s="82">
        <v>0</v>
      </c>
      <c r="N67" s="82">
        <v>1</v>
      </c>
      <c r="O67" s="82">
        <v>1</v>
      </c>
    </row>
    <row r="68" spans="1:15" ht="20.100000000000001" customHeight="1" x14ac:dyDescent="0.25">
      <c r="A68" s="35" t="s">
        <v>274</v>
      </c>
      <c r="B68" s="82">
        <v>0</v>
      </c>
      <c r="C68" s="82">
        <v>0</v>
      </c>
      <c r="D68" s="82">
        <v>0</v>
      </c>
      <c r="E68" s="82">
        <v>0</v>
      </c>
      <c r="F68" s="82">
        <v>0</v>
      </c>
      <c r="G68" s="82">
        <v>0</v>
      </c>
      <c r="H68" s="82">
        <v>0</v>
      </c>
      <c r="I68" s="82">
        <v>0</v>
      </c>
      <c r="J68" s="82">
        <v>0</v>
      </c>
      <c r="K68" s="82">
        <v>0</v>
      </c>
      <c r="L68" s="82">
        <v>0</v>
      </c>
      <c r="M68" s="82">
        <v>0</v>
      </c>
      <c r="N68" s="82">
        <v>0</v>
      </c>
      <c r="O68" s="82">
        <v>0</v>
      </c>
    </row>
    <row r="69" spans="1:15" s="30" customFormat="1" ht="20.100000000000001" customHeight="1" thickBot="1" x14ac:dyDescent="0.3">
      <c r="A69" s="40" t="s">
        <v>275</v>
      </c>
      <c r="B69" s="97">
        <v>0</v>
      </c>
      <c r="C69" s="97">
        <v>0</v>
      </c>
      <c r="D69" s="99">
        <v>0</v>
      </c>
      <c r="E69" s="99">
        <v>0</v>
      </c>
      <c r="F69" s="99">
        <v>0</v>
      </c>
      <c r="G69" s="99">
        <v>0</v>
      </c>
      <c r="H69" s="99">
        <v>0</v>
      </c>
      <c r="I69" s="99">
        <v>0</v>
      </c>
      <c r="J69" s="99">
        <v>0</v>
      </c>
      <c r="K69" s="99">
        <v>0</v>
      </c>
      <c r="L69" s="99">
        <v>0</v>
      </c>
      <c r="M69" s="99">
        <v>0</v>
      </c>
      <c r="N69" s="99">
        <v>0</v>
      </c>
      <c r="O69" s="99">
        <v>0</v>
      </c>
    </row>
    <row r="70" spans="1:15" s="290" customFormat="1" ht="15.95" customHeight="1" x14ac:dyDescent="0.25">
      <c r="A70" s="149" t="s">
        <v>333</v>
      </c>
      <c r="B70" s="293"/>
      <c r="C70" s="293"/>
      <c r="D70" s="508"/>
      <c r="E70" s="508"/>
      <c r="F70" s="508"/>
      <c r="G70" s="508"/>
      <c r="H70" s="508"/>
      <c r="I70" s="508"/>
      <c r="J70" s="508"/>
      <c r="K70" s="508"/>
      <c r="L70" s="508"/>
      <c r="M70" s="508"/>
      <c r="N70" s="508"/>
      <c r="O70" s="67" t="s">
        <v>284</v>
      </c>
    </row>
    <row r="71" spans="1:15" ht="24.95" customHeight="1" x14ac:dyDescent="0.25">
      <c r="A71" s="197" t="s">
        <v>394</v>
      </c>
      <c r="B71" s="14"/>
      <c r="C71" s="14"/>
      <c r="D71" s="513"/>
      <c r="E71" s="83"/>
      <c r="F71" s="83"/>
      <c r="G71" s="83"/>
      <c r="H71" s="83"/>
      <c r="I71" s="83"/>
      <c r="J71" s="83"/>
      <c r="K71" s="83"/>
      <c r="L71" s="83"/>
      <c r="M71" s="511"/>
      <c r="N71" s="512"/>
      <c r="O71" s="282"/>
    </row>
    <row r="72" spans="1:15" ht="24.95" customHeight="1" thickBot="1" x14ac:dyDescent="0.25">
      <c r="A72" s="146" t="s">
        <v>398</v>
      </c>
      <c r="B72" s="55"/>
      <c r="C72" s="55"/>
      <c r="D72" s="55"/>
      <c r="E72" s="55"/>
      <c r="F72" s="55"/>
      <c r="G72" s="55"/>
      <c r="H72" s="55"/>
      <c r="I72" s="55"/>
      <c r="J72" s="55"/>
      <c r="K72" s="55"/>
      <c r="L72" s="55"/>
      <c r="M72" s="61" t="s">
        <v>285</v>
      </c>
      <c r="N72" s="234"/>
      <c r="O72" s="282"/>
    </row>
    <row r="73" spans="1:15" ht="20.100000000000001" customHeight="1" x14ac:dyDescent="0.25">
      <c r="A73" s="1487" t="s">
        <v>203</v>
      </c>
      <c r="B73" s="1511" t="s">
        <v>296</v>
      </c>
      <c r="C73" s="1512"/>
      <c r="D73" s="1512"/>
      <c r="E73" s="1512"/>
      <c r="F73" s="1512"/>
      <c r="G73" s="1512"/>
      <c r="H73" s="1512"/>
      <c r="I73" s="1512"/>
      <c r="J73" s="1512"/>
      <c r="K73" s="1512"/>
      <c r="L73" s="1512"/>
      <c r="M73" s="1512"/>
      <c r="N73" s="234"/>
      <c r="O73" s="62"/>
    </row>
    <row r="74" spans="1:15" ht="20.100000000000001" customHeight="1" x14ac:dyDescent="0.25">
      <c r="A74" s="1488"/>
      <c r="B74" s="1514" t="s">
        <v>286</v>
      </c>
      <c r="C74" s="1514"/>
      <c r="D74" s="138" t="s">
        <v>287</v>
      </c>
      <c r="E74" s="166"/>
      <c r="F74" s="1486" t="s">
        <v>288</v>
      </c>
      <c r="G74" s="1515"/>
      <c r="H74" s="138" t="s">
        <v>289</v>
      </c>
      <c r="I74" s="138"/>
      <c r="J74" s="138" t="s">
        <v>290</v>
      </c>
      <c r="K74" s="138"/>
      <c r="L74" s="138" t="s">
        <v>291</v>
      </c>
      <c r="M74" s="131"/>
      <c r="N74" s="55"/>
      <c r="O74" s="59"/>
    </row>
    <row r="75" spans="1:15" ht="20.100000000000001" customHeight="1" x14ac:dyDescent="0.25">
      <c r="A75" s="1489"/>
      <c r="B75" s="23">
        <v>2011</v>
      </c>
      <c r="C75" s="23">
        <v>2012</v>
      </c>
      <c r="D75" s="23">
        <v>2011</v>
      </c>
      <c r="E75" s="23">
        <v>2012</v>
      </c>
      <c r="F75" s="23">
        <v>2011</v>
      </c>
      <c r="G75" s="23">
        <v>2012</v>
      </c>
      <c r="H75" s="23">
        <v>2011</v>
      </c>
      <c r="I75" s="23">
        <v>2012</v>
      </c>
      <c r="J75" s="23">
        <v>2011</v>
      </c>
      <c r="K75" s="23">
        <v>2012</v>
      </c>
      <c r="L75" s="23">
        <v>2011</v>
      </c>
      <c r="M75" s="24">
        <v>2012</v>
      </c>
      <c r="N75" s="55"/>
    </row>
    <row r="76" spans="1:15" ht="20.100000000000001" customHeight="1" x14ac:dyDescent="0.25">
      <c r="A76" s="26" t="s">
        <v>310</v>
      </c>
      <c r="B76" s="27">
        <v>62</v>
      </c>
      <c r="C76" s="27">
        <v>3</v>
      </c>
      <c r="D76" s="27">
        <v>45</v>
      </c>
      <c r="E76" s="27">
        <v>7</v>
      </c>
      <c r="F76" s="27">
        <v>14</v>
      </c>
      <c r="G76" s="27">
        <v>9</v>
      </c>
      <c r="H76" s="27">
        <v>23</v>
      </c>
      <c r="I76" s="27">
        <v>9</v>
      </c>
      <c r="J76" s="27">
        <v>712</v>
      </c>
      <c r="K76" s="27">
        <v>1170</v>
      </c>
      <c r="L76" s="27">
        <v>56</v>
      </c>
      <c r="M76" s="27">
        <v>59</v>
      </c>
    </row>
    <row r="77" spans="1:15" s="30" customFormat="1" ht="20.100000000000001" customHeight="1" x14ac:dyDescent="0.25">
      <c r="A77" s="30" t="s">
        <v>212</v>
      </c>
      <c r="B77" s="89">
        <v>0</v>
      </c>
      <c r="C77" s="89">
        <v>1</v>
      </c>
      <c r="D77" s="89">
        <v>0</v>
      </c>
      <c r="E77" s="89">
        <v>0</v>
      </c>
      <c r="F77" s="89">
        <v>0</v>
      </c>
      <c r="G77" s="89">
        <v>0</v>
      </c>
      <c r="H77" s="89">
        <v>0</v>
      </c>
      <c r="I77" s="89">
        <v>0</v>
      </c>
      <c r="J77" s="89">
        <v>0</v>
      </c>
      <c r="K77" s="89">
        <v>2</v>
      </c>
      <c r="L77" s="89">
        <v>0</v>
      </c>
      <c r="M77" s="89">
        <v>0</v>
      </c>
    </row>
    <row r="78" spans="1:15" ht="20.100000000000001" customHeight="1" x14ac:dyDescent="0.25">
      <c r="A78" s="35" t="s">
        <v>213</v>
      </c>
      <c r="B78" s="83">
        <v>0</v>
      </c>
      <c r="C78" s="83">
        <v>1</v>
      </c>
      <c r="D78" s="83">
        <v>0</v>
      </c>
      <c r="E78" s="83">
        <v>0</v>
      </c>
      <c r="F78" s="83">
        <v>0</v>
      </c>
      <c r="G78" s="83">
        <v>0</v>
      </c>
      <c r="H78" s="83">
        <v>0</v>
      </c>
      <c r="I78" s="83">
        <v>0</v>
      </c>
      <c r="J78" s="83">
        <v>0</v>
      </c>
      <c r="K78" s="83">
        <v>2</v>
      </c>
      <c r="L78" s="83">
        <v>0</v>
      </c>
      <c r="M78" s="83">
        <v>0</v>
      </c>
    </row>
    <row r="79" spans="1:15" ht="20.100000000000001" customHeight="1" x14ac:dyDescent="0.25">
      <c r="A79" s="35" t="s">
        <v>214</v>
      </c>
      <c r="B79" s="83">
        <v>0</v>
      </c>
      <c r="C79" s="83">
        <v>0</v>
      </c>
      <c r="D79" s="83">
        <v>0</v>
      </c>
      <c r="E79" s="83">
        <v>0</v>
      </c>
      <c r="F79" s="83">
        <v>0</v>
      </c>
      <c r="G79" s="83">
        <v>0</v>
      </c>
      <c r="H79" s="83">
        <v>0</v>
      </c>
      <c r="I79" s="83">
        <v>0</v>
      </c>
      <c r="J79" s="83">
        <v>0</v>
      </c>
      <c r="K79" s="83">
        <v>0</v>
      </c>
      <c r="L79" s="83">
        <v>0</v>
      </c>
      <c r="M79" s="83">
        <v>0</v>
      </c>
    </row>
    <row r="80" spans="1:15" ht="20.100000000000001" customHeight="1" x14ac:dyDescent="0.25">
      <c r="A80" s="35" t="s">
        <v>215</v>
      </c>
      <c r="B80" s="83">
        <v>0</v>
      </c>
      <c r="C80" s="83">
        <v>0</v>
      </c>
      <c r="D80" s="83">
        <v>0</v>
      </c>
      <c r="E80" s="83">
        <v>0</v>
      </c>
      <c r="F80" s="83">
        <v>0</v>
      </c>
      <c r="G80" s="83">
        <v>0</v>
      </c>
      <c r="H80" s="83">
        <v>0</v>
      </c>
      <c r="I80" s="83">
        <v>0</v>
      </c>
      <c r="J80" s="83">
        <v>0</v>
      </c>
      <c r="K80" s="83">
        <v>0</v>
      </c>
      <c r="L80" s="83">
        <v>0</v>
      </c>
      <c r="M80" s="83">
        <v>0</v>
      </c>
    </row>
    <row r="81" spans="1:14" ht="20.100000000000001" customHeight="1" x14ac:dyDescent="0.25">
      <c r="A81" s="35" t="s">
        <v>216</v>
      </c>
      <c r="B81" s="83">
        <v>0</v>
      </c>
      <c r="C81" s="83">
        <v>0</v>
      </c>
      <c r="D81" s="83">
        <v>0</v>
      </c>
      <c r="E81" s="83">
        <v>0</v>
      </c>
      <c r="F81" s="83">
        <v>0</v>
      </c>
      <c r="G81" s="83">
        <v>0</v>
      </c>
      <c r="H81" s="83">
        <v>0</v>
      </c>
      <c r="I81" s="83">
        <v>0</v>
      </c>
      <c r="J81" s="83">
        <v>0</v>
      </c>
      <c r="K81" s="83">
        <v>0</v>
      </c>
      <c r="L81" s="83">
        <v>0</v>
      </c>
      <c r="M81" s="83">
        <v>0</v>
      </c>
    </row>
    <row r="82" spans="1:14" ht="20.100000000000001" customHeight="1" x14ac:dyDescent="0.25">
      <c r="A82" s="35" t="s">
        <v>217</v>
      </c>
      <c r="B82" s="83">
        <v>0</v>
      </c>
      <c r="C82" s="83">
        <v>0</v>
      </c>
      <c r="D82" s="83">
        <v>0</v>
      </c>
      <c r="E82" s="83">
        <v>0</v>
      </c>
      <c r="F82" s="83">
        <v>0</v>
      </c>
      <c r="G82" s="83">
        <v>0</v>
      </c>
      <c r="H82" s="83">
        <v>0</v>
      </c>
      <c r="I82" s="83">
        <v>0</v>
      </c>
      <c r="J82" s="83">
        <v>0</v>
      </c>
      <c r="K82" s="83">
        <v>0</v>
      </c>
      <c r="L82" s="83">
        <v>0</v>
      </c>
      <c r="M82" s="83">
        <v>0</v>
      </c>
    </row>
    <row r="83" spans="1:14" s="30" customFormat="1" ht="20.100000000000001" customHeight="1" x14ac:dyDescent="0.25">
      <c r="A83" s="30" t="s">
        <v>218</v>
      </c>
      <c r="B83" s="89">
        <v>0</v>
      </c>
      <c r="C83" s="89">
        <v>0</v>
      </c>
      <c r="D83" s="89">
        <v>0</v>
      </c>
      <c r="E83" s="89">
        <v>0</v>
      </c>
      <c r="F83" s="89">
        <v>0</v>
      </c>
      <c r="G83" s="89">
        <v>0</v>
      </c>
      <c r="H83" s="89">
        <v>0</v>
      </c>
      <c r="I83" s="89">
        <v>0</v>
      </c>
      <c r="J83" s="89">
        <v>0</v>
      </c>
      <c r="K83" s="89">
        <v>0</v>
      </c>
      <c r="L83" s="89">
        <v>0</v>
      </c>
      <c r="M83" s="89">
        <v>0</v>
      </c>
    </row>
    <row r="84" spans="1:14" ht="20.100000000000001" customHeight="1" x14ac:dyDescent="0.25">
      <c r="A84" s="35" t="s">
        <v>219</v>
      </c>
      <c r="B84" s="83">
        <v>0</v>
      </c>
      <c r="C84" s="83">
        <v>0</v>
      </c>
      <c r="D84" s="83">
        <v>0</v>
      </c>
      <c r="E84" s="83">
        <v>0</v>
      </c>
      <c r="F84" s="83">
        <v>0</v>
      </c>
      <c r="G84" s="83">
        <v>0</v>
      </c>
      <c r="H84" s="83">
        <v>0</v>
      </c>
      <c r="I84" s="83">
        <v>0</v>
      </c>
      <c r="J84" s="83">
        <v>0</v>
      </c>
      <c r="K84" s="83">
        <v>0</v>
      </c>
      <c r="L84" s="83">
        <v>0</v>
      </c>
      <c r="M84" s="83">
        <v>0</v>
      </c>
    </row>
    <row r="85" spans="1:14" ht="20.100000000000001" customHeight="1" x14ac:dyDescent="0.25">
      <c r="A85" s="35" t="s">
        <v>220</v>
      </c>
      <c r="B85" s="83">
        <v>0</v>
      </c>
      <c r="C85" s="83">
        <v>0</v>
      </c>
      <c r="D85" s="83">
        <v>0</v>
      </c>
      <c r="E85" s="83">
        <v>0</v>
      </c>
      <c r="F85" s="83">
        <v>0</v>
      </c>
      <c r="G85" s="83">
        <v>0</v>
      </c>
      <c r="H85" s="83">
        <v>0</v>
      </c>
      <c r="I85" s="83">
        <v>0</v>
      </c>
      <c r="J85" s="83">
        <v>0</v>
      </c>
      <c r="K85" s="83">
        <v>0</v>
      </c>
      <c r="L85" s="83">
        <v>0</v>
      </c>
      <c r="M85" s="83">
        <v>0</v>
      </c>
    </row>
    <row r="86" spans="1:14" ht="20.100000000000001" customHeight="1" x14ac:dyDescent="0.25">
      <c r="A86" s="35" t="s">
        <v>221</v>
      </c>
      <c r="B86" s="83">
        <v>0</v>
      </c>
      <c r="C86" s="83">
        <v>0</v>
      </c>
      <c r="D86" s="83">
        <v>0</v>
      </c>
      <c r="E86" s="83">
        <v>0</v>
      </c>
      <c r="F86" s="83">
        <v>0</v>
      </c>
      <c r="G86" s="83">
        <v>0</v>
      </c>
      <c r="H86" s="83">
        <v>0</v>
      </c>
      <c r="I86" s="83">
        <v>0</v>
      </c>
      <c r="J86" s="83">
        <v>0</v>
      </c>
      <c r="K86" s="83">
        <v>0</v>
      </c>
      <c r="L86" s="83">
        <v>0</v>
      </c>
      <c r="M86" s="83">
        <v>0</v>
      </c>
    </row>
    <row r="87" spans="1:14" ht="20.100000000000001" customHeight="1" x14ac:dyDescent="0.25">
      <c r="A87" s="35" t="s">
        <v>222</v>
      </c>
      <c r="B87" s="83">
        <v>0</v>
      </c>
      <c r="C87" s="83">
        <v>0</v>
      </c>
      <c r="D87" s="83">
        <v>0</v>
      </c>
      <c r="E87" s="83">
        <v>0</v>
      </c>
      <c r="F87" s="83">
        <v>0</v>
      </c>
      <c r="G87" s="83">
        <v>0</v>
      </c>
      <c r="H87" s="83">
        <v>0</v>
      </c>
      <c r="I87" s="83">
        <v>0</v>
      </c>
      <c r="J87" s="83">
        <v>0</v>
      </c>
      <c r="K87" s="83">
        <v>0</v>
      </c>
      <c r="L87" s="83">
        <v>0</v>
      </c>
      <c r="M87" s="83">
        <v>0</v>
      </c>
    </row>
    <row r="88" spans="1:14" ht="20.100000000000001" customHeight="1" x14ac:dyDescent="0.25">
      <c r="A88" s="35" t="s">
        <v>223</v>
      </c>
      <c r="B88" s="83">
        <v>0</v>
      </c>
      <c r="C88" s="83">
        <v>0</v>
      </c>
      <c r="D88" s="83">
        <v>0</v>
      </c>
      <c r="E88" s="83">
        <v>0</v>
      </c>
      <c r="F88" s="83">
        <v>0</v>
      </c>
      <c r="G88" s="83">
        <v>0</v>
      </c>
      <c r="H88" s="83">
        <v>0</v>
      </c>
      <c r="I88" s="83">
        <v>0</v>
      </c>
      <c r="J88" s="83">
        <v>0</v>
      </c>
      <c r="K88" s="83">
        <v>0</v>
      </c>
      <c r="L88" s="83">
        <v>0</v>
      </c>
      <c r="M88" s="83">
        <v>0</v>
      </c>
    </row>
    <row r="89" spans="1:14" s="30" customFormat="1" ht="20.100000000000001" customHeight="1" x14ac:dyDescent="0.25">
      <c r="A89" s="30" t="s">
        <v>224</v>
      </c>
      <c r="B89" s="89">
        <v>1</v>
      </c>
      <c r="C89" s="89">
        <v>0</v>
      </c>
      <c r="D89" s="89">
        <v>0</v>
      </c>
      <c r="E89" s="89">
        <v>0</v>
      </c>
      <c r="F89" s="89">
        <v>1</v>
      </c>
      <c r="G89" s="89">
        <v>0</v>
      </c>
      <c r="H89" s="89">
        <v>0</v>
      </c>
      <c r="I89" s="89">
        <v>0</v>
      </c>
      <c r="J89" s="89">
        <v>0</v>
      </c>
      <c r="K89" s="89">
        <v>3</v>
      </c>
      <c r="L89" s="89">
        <v>0</v>
      </c>
      <c r="M89" s="89">
        <v>0</v>
      </c>
      <c r="N89" s="89"/>
    </row>
    <row r="90" spans="1:14" ht="20.100000000000001" customHeight="1" x14ac:dyDescent="0.25">
      <c r="A90" s="35" t="s">
        <v>225</v>
      </c>
      <c r="B90" s="83">
        <v>0</v>
      </c>
      <c r="C90" s="83">
        <v>0</v>
      </c>
      <c r="D90" s="83">
        <v>0</v>
      </c>
      <c r="E90" s="83">
        <v>0</v>
      </c>
      <c r="F90" s="83">
        <v>0</v>
      </c>
      <c r="G90" s="83">
        <v>0</v>
      </c>
      <c r="H90" s="83">
        <v>0</v>
      </c>
      <c r="I90" s="83">
        <v>0</v>
      </c>
      <c r="J90" s="83">
        <v>0</v>
      </c>
      <c r="K90" s="83">
        <v>2</v>
      </c>
      <c r="L90" s="83">
        <v>0</v>
      </c>
      <c r="M90" s="83">
        <v>0</v>
      </c>
    </row>
    <row r="91" spans="1:14" ht="20.100000000000001" customHeight="1" x14ac:dyDescent="0.25">
      <c r="A91" s="35" t="s">
        <v>227</v>
      </c>
      <c r="B91" s="83">
        <v>1</v>
      </c>
      <c r="C91" s="83">
        <v>0</v>
      </c>
      <c r="D91" s="83">
        <v>0</v>
      </c>
      <c r="E91" s="83">
        <v>0</v>
      </c>
      <c r="F91" s="83">
        <v>1</v>
      </c>
      <c r="G91" s="83">
        <v>0</v>
      </c>
      <c r="H91" s="83">
        <v>0</v>
      </c>
      <c r="I91" s="83">
        <v>0</v>
      </c>
      <c r="J91" s="83">
        <v>0</v>
      </c>
      <c r="K91" s="83">
        <v>0</v>
      </c>
      <c r="L91" s="83">
        <v>0</v>
      </c>
      <c r="M91" s="83">
        <v>0</v>
      </c>
    </row>
    <row r="92" spans="1:14" ht="20.100000000000001" customHeight="1" x14ac:dyDescent="0.25">
      <c r="A92" s="35" t="s">
        <v>228</v>
      </c>
      <c r="B92" s="83">
        <v>0</v>
      </c>
      <c r="C92" s="83">
        <v>0</v>
      </c>
      <c r="D92" s="83">
        <v>0</v>
      </c>
      <c r="E92" s="83">
        <v>0</v>
      </c>
      <c r="F92" s="83">
        <v>0</v>
      </c>
      <c r="G92" s="83">
        <v>0</v>
      </c>
      <c r="H92" s="83">
        <v>0</v>
      </c>
      <c r="I92" s="83">
        <v>0</v>
      </c>
      <c r="J92" s="83">
        <v>0</v>
      </c>
      <c r="K92" s="83">
        <v>1</v>
      </c>
      <c r="L92" s="83">
        <v>0</v>
      </c>
      <c r="M92" s="83">
        <v>0</v>
      </c>
    </row>
    <row r="93" spans="1:14" s="30" customFormat="1" ht="20.100000000000001" customHeight="1" x14ac:dyDescent="0.25">
      <c r="A93" s="30" t="s">
        <v>229</v>
      </c>
      <c r="B93" s="89">
        <v>1</v>
      </c>
      <c r="C93" s="89">
        <v>0</v>
      </c>
      <c r="D93" s="89">
        <v>1</v>
      </c>
      <c r="E93" s="89">
        <v>1</v>
      </c>
      <c r="F93" s="89">
        <v>3</v>
      </c>
      <c r="G93" s="89">
        <v>4</v>
      </c>
      <c r="H93" s="89">
        <v>1</v>
      </c>
      <c r="I93" s="89">
        <v>0</v>
      </c>
      <c r="J93" s="89">
        <v>255</v>
      </c>
      <c r="K93" s="89">
        <v>267</v>
      </c>
      <c r="L93" s="89">
        <v>0</v>
      </c>
      <c r="M93" s="89">
        <v>2</v>
      </c>
    </row>
    <row r="94" spans="1:14" ht="20.100000000000001" customHeight="1" x14ac:dyDescent="0.25">
      <c r="A94" s="35" t="s">
        <v>230</v>
      </c>
      <c r="B94" s="83">
        <v>0</v>
      </c>
      <c r="C94" s="83">
        <v>0</v>
      </c>
      <c r="D94" s="83">
        <v>0</v>
      </c>
      <c r="E94" s="83">
        <v>1</v>
      </c>
      <c r="F94" s="83">
        <v>3</v>
      </c>
      <c r="G94" s="83">
        <v>4</v>
      </c>
      <c r="H94" s="83">
        <v>1</v>
      </c>
      <c r="I94" s="83">
        <v>0</v>
      </c>
      <c r="J94" s="83">
        <v>233</v>
      </c>
      <c r="K94" s="83">
        <v>217</v>
      </c>
      <c r="L94" s="83">
        <v>0</v>
      </c>
      <c r="M94" s="83">
        <v>2</v>
      </c>
    </row>
    <row r="95" spans="1:14" ht="20.100000000000001" customHeight="1" x14ac:dyDescent="0.25">
      <c r="A95" s="35" t="s">
        <v>231</v>
      </c>
      <c r="B95" s="83">
        <v>0</v>
      </c>
      <c r="C95" s="83">
        <v>0</v>
      </c>
      <c r="D95" s="83">
        <v>0</v>
      </c>
      <c r="E95" s="83">
        <v>0</v>
      </c>
      <c r="F95" s="83">
        <v>0</v>
      </c>
      <c r="G95" s="83">
        <v>0</v>
      </c>
      <c r="H95" s="83">
        <v>0</v>
      </c>
      <c r="I95" s="83">
        <v>0</v>
      </c>
      <c r="J95" s="83">
        <v>1</v>
      </c>
      <c r="K95" s="83">
        <v>1</v>
      </c>
      <c r="L95" s="83">
        <v>0</v>
      </c>
      <c r="M95" s="83">
        <v>0</v>
      </c>
    </row>
    <row r="96" spans="1:14" ht="20.100000000000001" customHeight="1" x14ac:dyDescent="0.25">
      <c r="A96" s="35" t="s">
        <v>232</v>
      </c>
      <c r="B96" s="83">
        <v>0</v>
      </c>
      <c r="C96" s="83">
        <v>0</v>
      </c>
      <c r="D96" s="83">
        <v>1</v>
      </c>
      <c r="E96" s="83">
        <v>0</v>
      </c>
      <c r="F96" s="83">
        <v>0</v>
      </c>
      <c r="G96" s="83">
        <v>0</v>
      </c>
      <c r="H96" s="83">
        <v>0</v>
      </c>
      <c r="I96" s="83">
        <v>0</v>
      </c>
      <c r="J96" s="83">
        <v>6</v>
      </c>
      <c r="K96" s="83">
        <v>19</v>
      </c>
      <c r="L96" s="83">
        <v>0</v>
      </c>
      <c r="M96" s="83">
        <v>0</v>
      </c>
    </row>
    <row r="97" spans="1:13" ht="20.100000000000001" customHeight="1" x14ac:dyDescent="0.25">
      <c r="A97" s="35" t="s">
        <v>233</v>
      </c>
      <c r="B97" s="83">
        <v>0</v>
      </c>
      <c r="C97" s="83">
        <v>0</v>
      </c>
      <c r="D97" s="83">
        <v>0</v>
      </c>
      <c r="E97" s="83">
        <v>0</v>
      </c>
      <c r="F97" s="83">
        <v>0</v>
      </c>
      <c r="G97" s="83">
        <v>0</v>
      </c>
      <c r="H97" s="83">
        <v>0</v>
      </c>
      <c r="I97" s="83">
        <v>0</v>
      </c>
      <c r="J97" s="83">
        <v>2</v>
      </c>
      <c r="K97" s="83">
        <v>1</v>
      </c>
      <c r="L97" s="83">
        <v>0</v>
      </c>
      <c r="M97" s="83">
        <v>0</v>
      </c>
    </row>
    <row r="98" spans="1:13" ht="20.100000000000001" customHeight="1" x14ac:dyDescent="0.25">
      <c r="A98" s="35" t="s">
        <v>234</v>
      </c>
      <c r="B98" s="83">
        <v>0</v>
      </c>
      <c r="C98" s="83">
        <v>0</v>
      </c>
      <c r="D98" s="83">
        <v>0</v>
      </c>
      <c r="E98" s="83">
        <v>0</v>
      </c>
      <c r="F98" s="83">
        <v>0</v>
      </c>
      <c r="G98" s="83">
        <v>0</v>
      </c>
      <c r="H98" s="83">
        <v>0</v>
      </c>
      <c r="I98" s="83">
        <v>0</v>
      </c>
      <c r="J98" s="83">
        <v>0</v>
      </c>
      <c r="K98" s="83">
        <v>0</v>
      </c>
      <c r="L98" s="83">
        <v>0</v>
      </c>
      <c r="M98" s="83">
        <v>0</v>
      </c>
    </row>
    <row r="99" spans="1:13" ht="20.100000000000001" customHeight="1" x14ac:dyDescent="0.25">
      <c r="A99" s="35" t="s">
        <v>235</v>
      </c>
      <c r="B99" s="83">
        <v>0</v>
      </c>
      <c r="C99" s="83">
        <v>0</v>
      </c>
      <c r="D99" s="83">
        <v>0</v>
      </c>
      <c r="E99" s="83">
        <v>0</v>
      </c>
      <c r="F99" s="83">
        <v>0</v>
      </c>
      <c r="G99" s="83">
        <v>0</v>
      </c>
      <c r="H99" s="83">
        <v>0</v>
      </c>
      <c r="I99" s="83">
        <v>0</v>
      </c>
      <c r="J99" s="83">
        <v>0</v>
      </c>
      <c r="K99" s="83">
        <v>0</v>
      </c>
      <c r="L99" s="83">
        <v>0</v>
      </c>
      <c r="M99" s="83">
        <v>0</v>
      </c>
    </row>
    <row r="100" spans="1:13" ht="20.100000000000001" customHeight="1" x14ac:dyDescent="0.25">
      <c r="A100" s="35" t="s">
        <v>236</v>
      </c>
      <c r="B100" s="83">
        <v>0</v>
      </c>
      <c r="C100" s="83">
        <v>0</v>
      </c>
      <c r="D100" s="83">
        <v>0</v>
      </c>
      <c r="E100" s="83">
        <v>0</v>
      </c>
      <c r="F100" s="83">
        <v>0</v>
      </c>
      <c r="G100" s="83">
        <v>0</v>
      </c>
      <c r="H100" s="83">
        <v>0</v>
      </c>
      <c r="I100" s="83">
        <v>0</v>
      </c>
      <c r="J100" s="83">
        <v>1</v>
      </c>
      <c r="K100" s="83">
        <v>9</v>
      </c>
      <c r="L100" s="83">
        <v>0</v>
      </c>
      <c r="M100" s="83">
        <v>0</v>
      </c>
    </row>
    <row r="101" spans="1:13" ht="20.100000000000001" customHeight="1" x14ac:dyDescent="0.25">
      <c r="A101" s="35" t="s">
        <v>237</v>
      </c>
      <c r="B101" s="83">
        <v>1</v>
      </c>
      <c r="C101" s="83">
        <v>0</v>
      </c>
      <c r="D101" s="83">
        <v>0</v>
      </c>
      <c r="E101" s="83">
        <v>0</v>
      </c>
      <c r="F101" s="83">
        <v>0</v>
      </c>
      <c r="G101" s="83">
        <v>0</v>
      </c>
      <c r="H101" s="83">
        <v>0</v>
      </c>
      <c r="I101" s="83">
        <v>0</v>
      </c>
      <c r="J101" s="83">
        <v>0</v>
      </c>
      <c r="K101" s="83">
        <v>3</v>
      </c>
      <c r="L101" s="83">
        <v>0</v>
      </c>
      <c r="M101" s="83">
        <v>0</v>
      </c>
    </row>
    <row r="102" spans="1:13" ht="20.100000000000001" customHeight="1" x14ac:dyDescent="0.25">
      <c r="A102" s="35" t="s">
        <v>238</v>
      </c>
      <c r="B102" s="83">
        <v>0</v>
      </c>
      <c r="C102" s="83">
        <v>0</v>
      </c>
      <c r="D102" s="83">
        <v>0</v>
      </c>
      <c r="E102" s="83">
        <v>0</v>
      </c>
      <c r="F102" s="83">
        <v>0</v>
      </c>
      <c r="G102" s="83">
        <v>0</v>
      </c>
      <c r="H102" s="83">
        <v>0</v>
      </c>
      <c r="I102" s="83">
        <v>0</v>
      </c>
      <c r="J102" s="83">
        <v>0</v>
      </c>
      <c r="K102" s="83">
        <v>0</v>
      </c>
      <c r="L102" s="83">
        <v>0</v>
      </c>
      <c r="M102" s="83">
        <v>0</v>
      </c>
    </row>
    <row r="103" spans="1:13" ht="20.100000000000001" customHeight="1" x14ac:dyDescent="0.25">
      <c r="A103" s="35" t="s">
        <v>239</v>
      </c>
      <c r="B103" s="83">
        <v>0</v>
      </c>
      <c r="C103" s="83">
        <v>0</v>
      </c>
      <c r="D103" s="83">
        <v>0</v>
      </c>
      <c r="E103" s="83">
        <v>0</v>
      </c>
      <c r="F103" s="83">
        <v>0</v>
      </c>
      <c r="G103" s="83">
        <v>0</v>
      </c>
      <c r="H103" s="83">
        <v>0</v>
      </c>
      <c r="I103" s="83">
        <v>0</v>
      </c>
      <c r="J103" s="83">
        <v>0</v>
      </c>
      <c r="K103" s="83">
        <v>0</v>
      </c>
      <c r="L103" s="83">
        <v>0</v>
      </c>
      <c r="M103" s="83">
        <v>0</v>
      </c>
    </row>
    <row r="104" spans="1:13" ht="20.100000000000001" customHeight="1" x14ac:dyDescent="0.25">
      <c r="A104" s="35" t="s">
        <v>240</v>
      </c>
      <c r="B104" s="83">
        <v>0</v>
      </c>
      <c r="C104" s="83">
        <v>0</v>
      </c>
      <c r="D104" s="83">
        <v>0</v>
      </c>
      <c r="E104" s="83">
        <v>0</v>
      </c>
      <c r="F104" s="83">
        <v>0</v>
      </c>
      <c r="G104" s="83">
        <v>0</v>
      </c>
      <c r="H104" s="83">
        <v>0</v>
      </c>
      <c r="I104" s="83">
        <v>0</v>
      </c>
      <c r="J104" s="83">
        <v>12</v>
      </c>
      <c r="K104" s="83">
        <v>16</v>
      </c>
      <c r="L104" s="83">
        <v>0</v>
      </c>
      <c r="M104" s="83">
        <v>0</v>
      </c>
    </row>
    <row r="105" spans="1:13" ht="20.100000000000001" customHeight="1" x14ac:dyDescent="0.25">
      <c r="A105" s="35" t="s">
        <v>241</v>
      </c>
      <c r="B105" s="83">
        <v>0</v>
      </c>
      <c r="C105" s="83">
        <v>0</v>
      </c>
      <c r="D105" s="83">
        <v>0</v>
      </c>
      <c r="E105" s="83">
        <v>0</v>
      </c>
      <c r="F105" s="83">
        <v>0</v>
      </c>
      <c r="G105" s="83">
        <v>0</v>
      </c>
      <c r="H105" s="83">
        <v>0</v>
      </c>
      <c r="I105" s="83">
        <v>0</v>
      </c>
      <c r="J105" s="83">
        <v>0</v>
      </c>
      <c r="K105" s="83">
        <v>1</v>
      </c>
      <c r="L105" s="83">
        <v>0</v>
      </c>
      <c r="M105" s="83">
        <v>0</v>
      </c>
    </row>
    <row r="106" spans="1:13" s="30" customFormat="1" ht="20.100000000000001" customHeight="1" x14ac:dyDescent="0.25">
      <c r="A106" s="30" t="s">
        <v>242</v>
      </c>
      <c r="B106" s="89">
        <v>50</v>
      </c>
      <c r="C106" s="89">
        <v>1</v>
      </c>
      <c r="D106" s="89">
        <v>34</v>
      </c>
      <c r="E106" s="89">
        <v>3</v>
      </c>
      <c r="F106" s="89">
        <v>0</v>
      </c>
      <c r="G106" s="89">
        <v>0</v>
      </c>
      <c r="H106" s="89">
        <v>2</v>
      </c>
      <c r="I106" s="89">
        <v>4</v>
      </c>
      <c r="J106" s="89">
        <v>4</v>
      </c>
      <c r="K106" s="89">
        <v>6</v>
      </c>
      <c r="L106" s="89">
        <v>37</v>
      </c>
      <c r="M106" s="89">
        <v>39</v>
      </c>
    </row>
    <row r="107" spans="1:13" ht="20.100000000000001" customHeight="1" x14ac:dyDescent="0.25">
      <c r="A107" s="35" t="s">
        <v>243</v>
      </c>
      <c r="B107" s="83">
        <v>47</v>
      </c>
      <c r="C107" s="83">
        <v>0</v>
      </c>
      <c r="D107" s="83">
        <v>0</v>
      </c>
      <c r="E107" s="83">
        <v>0</v>
      </c>
      <c r="F107" s="83">
        <v>0</v>
      </c>
      <c r="G107" s="83">
        <v>0</v>
      </c>
      <c r="H107" s="83">
        <v>0</v>
      </c>
      <c r="I107" s="83">
        <v>0</v>
      </c>
      <c r="J107" s="83">
        <v>0</v>
      </c>
      <c r="K107" s="83">
        <v>0</v>
      </c>
      <c r="L107" s="83">
        <v>0</v>
      </c>
      <c r="M107" s="83">
        <v>0</v>
      </c>
    </row>
    <row r="108" spans="1:13" ht="20.100000000000001" customHeight="1" x14ac:dyDescent="0.25">
      <c r="A108" s="35" t="s">
        <v>244</v>
      </c>
      <c r="B108" s="83">
        <v>2</v>
      </c>
      <c r="C108" s="83">
        <v>1</v>
      </c>
      <c r="D108" s="83">
        <v>10</v>
      </c>
      <c r="E108" s="83">
        <v>3</v>
      </c>
      <c r="F108" s="83">
        <v>0</v>
      </c>
      <c r="G108" s="83">
        <v>0</v>
      </c>
      <c r="H108" s="83">
        <v>1</v>
      </c>
      <c r="I108" s="83">
        <v>4</v>
      </c>
      <c r="J108" s="83">
        <v>3</v>
      </c>
      <c r="K108" s="83">
        <v>4</v>
      </c>
      <c r="L108" s="83">
        <v>0</v>
      </c>
      <c r="M108" s="83">
        <v>1</v>
      </c>
    </row>
    <row r="109" spans="1:13" ht="20.100000000000001" customHeight="1" x14ac:dyDescent="0.25">
      <c r="A109" s="35" t="s">
        <v>245</v>
      </c>
      <c r="B109" s="83">
        <v>0</v>
      </c>
      <c r="C109" s="83">
        <v>0</v>
      </c>
      <c r="D109" s="83">
        <v>0</v>
      </c>
      <c r="E109" s="83">
        <v>0</v>
      </c>
      <c r="F109" s="83">
        <v>0</v>
      </c>
      <c r="G109" s="83">
        <v>0</v>
      </c>
      <c r="H109" s="83">
        <v>0</v>
      </c>
      <c r="I109" s="83">
        <v>0</v>
      </c>
      <c r="J109" s="83">
        <v>0</v>
      </c>
      <c r="K109" s="83">
        <v>0</v>
      </c>
      <c r="L109" s="83">
        <v>0</v>
      </c>
      <c r="M109" s="83">
        <v>0</v>
      </c>
    </row>
    <row r="110" spans="1:13" ht="20.100000000000001" customHeight="1" x14ac:dyDescent="0.25">
      <c r="A110" s="35" t="s">
        <v>246</v>
      </c>
      <c r="B110" s="83">
        <v>0</v>
      </c>
      <c r="C110" s="83">
        <v>0</v>
      </c>
      <c r="D110" s="83">
        <v>2</v>
      </c>
      <c r="E110" s="83">
        <v>0</v>
      </c>
      <c r="F110" s="83">
        <v>0</v>
      </c>
      <c r="G110" s="83">
        <v>0</v>
      </c>
      <c r="H110" s="83">
        <v>0</v>
      </c>
      <c r="I110" s="83">
        <v>0</v>
      </c>
      <c r="J110" s="83">
        <v>1</v>
      </c>
      <c r="K110" s="83">
        <v>1</v>
      </c>
      <c r="L110" s="83">
        <v>0</v>
      </c>
      <c r="M110" s="83">
        <v>0</v>
      </c>
    </row>
    <row r="111" spans="1:13" ht="20.100000000000001" customHeight="1" x14ac:dyDescent="0.25">
      <c r="A111" s="35" t="s">
        <v>247</v>
      </c>
      <c r="B111" s="83">
        <v>1</v>
      </c>
      <c r="C111" s="83">
        <v>0</v>
      </c>
      <c r="D111" s="83">
        <v>0</v>
      </c>
      <c r="E111" s="83">
        <v>0</v>
      </c>
      <c r="F111" s="83">
        <v>0</v>
      </c>
      <c r="G111" s="83">
        <v>0</v>
      </c>
      <c r="H111" s="83">
        <v>0</v>
      </c>
      <c r="I111" s="83">
        <v>0</v>
      </c>
      <c r="J111" s="83">
        <v>0</v>
      </c>
      <c r="K111" s="83">
        <v>0</v>
      </c>
      <c r="L111" s="83">
        <v>0</v>
      </c>
      <c r="M111" s="83">
        <v>0</v>
      </c>
    </row>
    <row r="112" spans="1:13" ht="20.100000000000001" customHeight="1" x14ac:dyDescent="0.25">
      <c r="A112" s="35" t="s">
        <v>248</v>
      </c>
      <c r="B112" s="83">
        <v>0</v>
      </c>
      <c r="C112" s="83">
        <v>0</v>
      </c>
      <c r="D112" s="83">
        <v>22</v>
      </c>
      <c r="E112" s="83">
        <v>0</v>
      </c>
      <c r="F112" s="83">
        <v>0</v>
      </c>
      <c r="G112" s="83">
        <v>0</v>
      </c>
      <c r="H112" s="83">
        <v>1</v>
      </c>
      <c r="I112" s="83">
        <v>0</v>
      </c>
      <c r="J112" s="83">
        <v>0</v>
      </c>
      <c r="K112" s="83">
        <v>1</v>
      </c>
      <c r="L112" s="83">
        <v>37</v>
      </c>
      <c r="M112" s="83">
        <v>38</v>
      </c>
    </row>
    <row r="113" spans="1:13" ht="20.100000000000001" customHeight="1" x14ac:dyDescent="0.25">
      <c r="A113" s="30" t="s">
        <v>249</v>
      </c>
      <c r="B113" s="89">
        <v>10</v>
      </c>
      <c r="C113" s="89">
        <v>1</v>
      </c>
      <c r="D113" s="89">
        <v>10</v>
      </c>
      <c r="E113" s="89">
        <v>3</v>
      </c>
      <c r="F113" s="89">
        <v>10</v>
      </c>
      <c r="G113" s="89">
        <v>5</v>
      </c>
      <c r="H113" s="89">
        <v>19</v>
      </c>
      <c r="I113" s="89">
        <v>5</v>
      </c>
      <c r="J113" s="89">
        <v>453</v>
      </c>
      <c r="K113" s="89">
        <v>891</v>
      </c>
      <c r="L113" s="89">
        <v>19</v>
      </c>
      <c r="M113" s="89">
        <v>18</v>
      </c>
    </row>
    <row r="114" spans="1:13" ht="20.100000000000001" customHeight="1" x14ac:dyDescent="0.25">
      <c r="A114" s="35" t="s">
        <v>250</v>
      </c>
      <c r="B114" s="83">
        <v>0</v>
      </c>
      <c r="C114" s="83">
        <v>0</v>
      </c>
      <c r="D114" s="83">
        <v>0</v>
      </c>
      <c r="E114" s="83">
        <v>0</v>
      </c>
      <c r="F114" s="83">
        <v>2</v>
      </c>
      <c r="G114" s="83">
        <v>0</v>
      </c>
      <c r="H114" s="83">
        <v>3</v>
      </c>
      <c r="I114" s="83">
        <v>0</v>
      </c>
      <c r="J114" s="83">
        <v>5</v>
      </c>
      <c r="K114" s="83">
        <v>15</v>
      </c>
      <c r="L114" s="83">
        <v>12</v>
      </c>
      <c r="M114" s="83">
        <v>10</v>
      </c>
    </row>
    <row r="115" spans="1:13" ht="20.100000000000001" customHeight="1" x14ac:dyDescent="0.25">
      <c r="A115" s="35" t="s">
        <v>251</v>
      </c>
      <c r="B115" s="83">
        <v>0</v>
      </c>
      <c r="C115" s="83">
        <v>0</v>
      </c>
      <c r="D115" s="83">
        <v>0</v>
      </c>
      <c r="E115" s="83">
        <v>0</v>
      </c>
      <c r="F115" s="83">
        <v>1</v>
      </c>
      <c r="G115" s="83">
        <v>0</v>
      </c>
      <c r="H115" s="83">
        <v>2</v>
      </c>
      <c r="I115" s="83">
        <v>0</v>
      </c>
      <c r="J115" s="83">
        <v>1</v>
      </c>
      <c r="K115" s="83">
        <v>0</v>
      </c>
      <c r="L115" s="83">
        <v>0</v>
      </c>
      <c r="M115" s="83">
        <v>0</v>
      </c>
    </row>
    <row r="116" spans="1:13" ht="20.100000000000001" customHeight="1" x14ac:dyDescent="0.25">
      <c r="A116" s="35" t="s">
        <v>252</v>
      </c>
      <c r="B116" s="83">
        <v>0</v>
      </c>
      <c r="C116" s="83">
        <v>0</v>
      </c>
      <c r="D116" s="83">
        <v>0</v>
      </c>
      <c r="E116" s="83">
        <v>0</v>
      </c>
      <c r="F116" s="83">
        <v>0</v>
      </c>
      <c r="G116" s="83">
        <v>0</v>
      </c>
      <c r="H116" s="83">
        <v>0</v>
      </c>
      <c r="I116" s="83">
        <v>0</v>
      </c>
      <c r="J116" s="83">
        <v>0</v>
      </c>
      <c r="K116" s="83">
        <v>7</v>
      </c>
      <c r="L116" s="83">
        <v>0</v>
      </c>
      <c r="M116" s="83">
        <v>0</v>
      </c>
    </row>
    <row r="117" spans="1:13" ht="20.100000000000001" customHeight="1" x14ac:dyDescent="0.25">
      <c r="A117" s="35" t="s">
        <v>253</v>
      </c>
      <c r="B117" s="83">
        <v>0</v>
      </c>
      <c r="C117" s="83">
        <v>0</v>
      </c>
      <c r="D117" s="83">
        <v>0</v>
      </c>
      <c r="E117" s="83">
        <v>0</v>
      </c>
      <c r="F117" s="83">
        <v>0</v>
      </c>
      <c r="G117" s="83">
        <v>0</v>
      </c>
      <c r="H117" s="83">
        <v>0</v>
      </c>
      <c r="I117" s="83">
        <v>0</v>
      </c>
      <c r="J117" s="83">
        <v>9</v>
      </c>
      <c r="K117" s="83">
        <v>1</v>
      </c>
      <c r="L117" s="83">
        <v>0</v>
      </c>
      <c r="M117" s="83">
        <v>0</v>
      </c>
    </row>
    <row r="118" spans="1:13" ht="20.100000000000001" customHeight="1" x14ac:dyDescent="0.25">
      <c r="A118" s="35" t="s">
        <v>254</v>
      </c>
      <c r="B118" s="83">
        <v>0</v>
      </c>
      <c r="C118" s="83">
        <v>0</v>
      </c>
      <c r="D118" s="83">
        <v>0</v>
      </c>
      <c r="E118" s="83">
        <v>0</v>
      </c>
      <c r="F118" s="83">
        <v>0</v>
      </c>
      <c r="G118" s="83">
        <v>0</v>
      </c>
      <c r="H118" s="83">
        <v>0</v>
      </c>
      <c r="I118" s="83">
        <v>0</v>
      </c>
      <c r="J118" s="83">
        <v>355</v>
      </c>
      <c r="K118" s="83">
        <v>663</v>
      </c>
      <c r="L118" s="83">
        <v>0</v>
      </c>
      <c r="M118" s="83">
        <v>0</v>
      </c>
    </row>
    <row r="119" spans="1:13" ht="20.100000000000001" customHeight="1" x14ac:dyDescent="0.25">
      <c r="A119" s="35" t="s">
        <v>255</v>
      </c>
      <c r="B119" s="83">
        <v>0</v>
      </c>
      <c r="C119" s="83">
        <v>0</v>
      </c>
      <c r="D119" s="83">
        <v>0</v>
      </c>
      <c r="E119" s="83">
        <v>0</v>
      </c>
      <c r="F119" s="83">
        <v>0</v>
      </c>
      <c r="G119" s="83">
        <v>0</v>
      </c>
      <c r="H119" s="83">
        <v>0</v>
      </c>
      <c r="I119" s="83">
        <v>0</v>
      </c>
      <c r="J119" s="83">
        <v>0</v>
      </c>
      <c r="K119" s="83">
        <v>7</v>
      </c>
      <c r="L119" s="83">
        <v>0</v>
      </c>
      <c r="M119" s="83">
        <v>0</v>
      </c>
    </row>
    <row r="120" spans="1:13" ht="20.100000000000001" customHeight="1" x14ac:dyDescent="0.25">
      <c r="A120" s="35" t="s">
        <v>256</v>
      </c>
      <c r="B120" s="83">
        <v>7</v>
      </c>
      <c r="C120" s="83">
        <v>0</v>
      </c>
      <c r="D120" s="83">
        <v>4</v>
      </c>
      <c r="E120" s="83">
        <v>0</v>
      </c>
      <c r="F120" s="83">
        <v>3</v>
      </c>
      <c r="G120" s="83">
        <v>0</v>
      </c>
      <c r="H120" s="83">
        <v>6</v>
      </c>
      <c r="I120" s="83">
        <v>0</v>
      </c>
      <c r="J120" s="83">
        <v>7</v>
      </c>
      <c r="K120" s="83">
        <v>28</v>
      </c>
      <c r="L120" s="83">
        <v>4</v>
      </c>
      <c r="M120" s="83">
        <v>3</v>
      </c>
    </row>
    <row r="121" spans="1:13" ht="20.100000000000001" customHeight="1" x14ac:dyDescent="0.25">
      <c r="A121" s="35" t="s">
        <v>257</v>
      </c>
      <c r="B121" s="83">
        <v>0</v>
      </c>
      <c r="C121" s="83">
        <v>0</v>
      </c>
      <c r="D121" s="83">
        <v>0</v>
      </c>
      <c r="E121" s="83">
        <v>1</v>
      </c>
      <c r="F121" s="83">
        <v>0</v>
      </c>
      <c r="G121" s="83">
        <v>0</v>
      </c>
      <c r="H121" s="83">
        <v>0</v>
      </c>
      <c r="I121" s="83">
        <v>1</v>
      </c>
      <c r="J121" s="83">
        <v>0</v>
      </c>
      <c r="K121" s="83">
        <v>0</v>
      </c>
      <c r="L121" s="83">
        <v>0</v>
      </c>
      <c r="M121" s="83">
        <v>0</v>
      </c>
    </row>
    <row r="122" spans="1:13" ht="20.100000000000001" customHeight="1" x14ac:dyDescent="0.25">
      <c r="A122" s="35" t="s">
        <v>258</v>
      </c>
      <c r="B122" s="83">
        <v>0</v>
      </c>
      <c r="C122" s="83">
        <v>0</v>
      </c>
      <c r="D122" s="83">
        <v>2</v>
      </c>
      <c r="E122" s="83">
        <v>0</v>
      </c>
      <c r="F122" s="83">
        <v>0</v>
      </c>
      <c r="G122" s="83">
        <v>0</v>
      </c>
      <c r="H122" s="83">
        <v>2</v>
      </c>
      <c r="I122" s="83">
        <v>0</v>
      </c>
      <c r="J122" s="83">
        <v>7</v>
      </c>
      <c r="K122" s="83">
        <v>3</v>
      </c>
      <c r="L122" s="83">
        <v>0</v>
      </c>
      <c r="M122" s="83">
        <v>0</v>
      </c>
    </row>
    <row r="123" spans="1:13" ht="20.100000000000001" customHeight="1" x14ac:dyDescent="0.25">
      <c r="A123" s="35" t="s">
        <v>259</v>
      </c>
      <c r="B123" s="83">
        <v>0</v>
      </c>
      <c r="C123" s="83">
        <v>0</v>
      </c>
      <c r="D123" s="83">
        <v>0</v>
      </c>
      <c r="E123" s="83">
        <v>0</v>
      </c>
      <c r="F123" s="83">
        <v>0</v>
      </c>
      <c r="G123" s="83">
        <v>0</v>
      </c>
      <c r="H123" s="83">
        <v>0</v>
      </c>
      <c r="I123" s="83">
        <v>0</v>
      </c>
      <c r="J123" s="83">
        <v>0</v>
      </c>
      <c r="K123" s="83">
        <v>0</v>
      </c>
      <c r="L123" s="83">
        <v>0</v>
      </c>
      <c r="M123" s="83">
        <v>0</v>
      </c>
    </row>
    <row r="124" spans="1:13" ht="20.100000000000001" customHeight="1" x14ac:dyDescent="0.25">
      <c r="A124" s="35" t="s">
        <v>260</v>
      </c>
      <c r="B124" s="83">
        <v>0</v>
      </c>
      <c r="C124" s="83">
        <v>0</v>
      </c>
      <c r="D124" s="83">
        <v>3</v>
      </c>
      <c r="E124" s="83">
        <v>2</v>
      </c>
      <c r="F124" s="83">
        <v>0</v>
      </c>
      <c r="G124" s="83">
        <v>0</v>
      </c>
      <c r="H124" s="83">
        <v>0</v>
      </c>
      <c r="I124" s="83">
        <v>0</v>
      </c>
      <c r="J124" s="83">
        <v>4</v>
      </c>
      <c r="K124" s="83">
        <v>9</v>
      </c>
      <c r="L124" s="83">
        <v>0</v>
      </c>
      <c r="M124" s="83">
        <v>0</v>
      </c>
    </row>
    <row r="125" spans="1:13" ht="20.100000000000001" customHeight="1" x14ac:dyDescent="0.25">
      <c r="A125" s="35" t="s">
        <v>261</v>
      </c>
      <c r="B125" s="83">
        <v>0</v>
      </c>
      <c r="C125" s="83">
        <v>0</v>
      </c>
      <c r="D125" s="83">
        <v>0</v>
      </c>
      <c r="E125" s="83">
        <v>0</v>
      </c>
      <c r="F125" s="83">
        <v>0</v>
      </c>
      <c r="G125" s="83">
        <v>0</v>
      </c>
      <c r="H125" s="83">
        <v>0</v>
      </c>
      <c r="I125" s="83">
        <v>0</v>
      </c>
      <c r="J125" s="83">
        <v>1</v>
      </c>
      <c r="K125" s="83">
        <v>0</v>
      </c>
      <c r="L125" s="83">
        <v>0</v>
      </c>
      <c r="M125" s="83">
        <v>0</v>
      </c>
    </row>
    <row r="126" spans="1:13" ht="20.100000000000001" customHeight="1" x14ac:dyDescent="0.25">
      <c r="A126" s="35" t="s">
        <v>262</v>
      </c>
      <c r="B126" s="83">
        <v>0</v>
      </c>
      <c r="C126" s="83">
        <v>1</v>
      </c>
      <c r="D126" s="83">
        <v>0</v>
      </c>
      <c r="E126" s="83">
        <v>0</v>
      </c>
      <c r="F126" s="83">
        <v>0</v>
      </c>
      <c r="G126" s="83">
        <v>0</v>
      </c>
      <c r="H126" s="83">
        <v>0</v>
      </c>
      <c r="I126" s="83">
        <v>1</v>
      </c>
      <c r="J126" s="83">
        <v>35</v>
      </c>
      <c r="K126" s="83">
        <v>50</v>
      </c>
      <c r="L126" s="83">
        <v>3</v>
      </c>
      <c r="M126" s="83">
        <v>4</v>
      </c>
    </row>
    <row r="127" spans="1:13" ht="20.100000000000001" customHeight="1" x14ac:dyDescent="0.25">
      <c r="A127" s="35" t="s">
        <v>263</v>
      </c>
      <c r="B127" s="83">
        <v>0</v>
      </c>
      <c r="C127" s="83">
        <v>0</v>
      </c>
      <c r="D127" s="83">
        <v>0</v>
      </c>
      <c r="E127" s="83">
        <v>0</v>
      </c>
      <c r="F127" s="83">
        <v>0</v>
      </c>
      <c r="G127" s="83">
        <v>0</v>
      </c>
      <c r="H127" s="83">
        <v>0</v>
      </c>
      <c r="I127" s="83">
        <v>0</v>
      </c>
      <c r="J127" s="83">
        <v>1</v>
      </c>
      <c r="K127" s="83">
        <v>1</v>
      </c>
      <c r="L127" s="83">
        <v>0</v>
      </c>
      <c r="M127" s="83">
        <v>0</v>
      </c>
    </row>
    <row r="128" spans="1:13" ht="20.100000000000001" customHeight="1" x14ac:dyDescent="0.25">
      <c r="A128" s="35" t="s">
        <v>264</v>
      </c>
      <c r="B128" s="83">
        <v>0</v>
      </c>
      <c r="C128" s="83">
        <v>0</v>
      </c>
      <c r="D128" s="83">
        <v>0</v>
      </c>
      <c r="E128" s="83">
        <v>0</v>
      </c>
      <c r="F128" s="83">
        <v>0</v>
      </c>
      <c r="G128" s="83">
        <v>0</v>
      </c>
      <c r="H128" s="83">
        <v>0</v>
      </c>
      <c r="I128" s="83">
        <v>0</v>
      </c>
      <c r="J128" s="83">
        <v>4</v>
      </c>
      <c r="K128" s="83">
        <v>1</v>
      </c>
      <c r="L128" s="83">
        <v>0</v>
      </c>
      <c r="M128" s="83">
        <v>0</v>
      </c>
    </row>
    <row r="129" spans="1:15" s="30" customFormat="1" ht="20.100000000000001" customHeight="1" x14ac:dyDescent="0.25">
      <c r="A129" s="35" t="s">
        <v>265</v>
      </c>
      <c r="B129" s="83">
        <v>0</v>
      </c>
      <c r="C129" s="83">
        <v>0</v>
      </c>
      <c r="D129" s="83">
        <v>0</v>
      </c>
      <c r="E129" s="83">
        <v>0</v>
      </c>
      <c r="F129" s="83">
        <v>0</v>
      </c>
      <c r="G129" s="83">
        <v>0</v>
      </c>
      <c r="H129" s="83">
        <v>0</v>
      </c>
      <c r="I129" s="83">
        <v>0</v>
      </c>
      <c r="J129" s="83">
        <v>9</v>
      </c>
      <c r="K129" s="83">
        <v>84</v>
      </c>
      <c r="L129" s="83">
        <v>0</v>
      </c>
      <c r="M129" s="83">
        <v>0</v>
      </c>
    </row>
    <row r="130" spans="1:15" s="30" customFormat="1" ht="20.100000000000001" customHeight="1" x14ac:dyDescent="0.25">
      <c r="A130" s="35" t="s">
        <v>266</v>
      </c>
      <c r="B130" s="83">
        <v>0</v>
      </c>
      <c r="C130" s="83">
        <v>0</v>
      </c>
      <c r="D130" s="83">
        <v>0</v>
      </c>
      <c r="E130" s="83">
        <v>0</v>
      </c>
      <c r="F130" s="83">
        <v>0</v>
      </c>
      <c r="G130" s="83">
        <v>0</v>
      </c>
      <c r="H130" s="83">
        <v>0</v>
      </c>
      <c r="I130" s="83">
        <v>3</v>
      </c>
      <c r="J130" s="83">
        <v>0</v>
      </c>
      <c r="K130" s="83">
        <v>0</v>
      </c>
      <c r="L130" s="83">
        <v>0</v>
      </c>
      <c r="M130" s="83">
        <v>0</v>
      </c>
    </row>
    <row r="131" spans="1:15" s="30" customFormat="1" ht="20.100000000000001" customHeight="1" x14ac:dyDescent="0.25">
      <c r="A131" s="35" t="s">
        <v>267</v>
      </c>
      <c r="B131" s="83">
        <v>0</v>
      </c>
      <c r="C131" s="83">
        <v>0</v>
      </c>
      <c r="D131" s="83">
        <v>0</v>
      </c>
      <c r="E131" s="83">
        <v>0</v>
      </c>
      <c r="F131" s="83">
        <v>0</v>
      </c>
      <c r="G131" s="83">
        <v>0</v>
      </c>
      <c r="H131" s="83">
        <v>0</v>
      </c>
      <c r="I131" s="83">
        <v>0</v>
      </c>
      <c r="J131" s="83">
        <v>0</v>
      </c>
      <c r="K131" s="83">
        <v>2</v>
      </c>
      <c r="L131" s="83">
        <v>0</v>
      </c>
      <c r="M131" s="83">
        <v>0</v>
      </c>
    </row>
    <row r="132" spans="1:15" ht="20.100000000000001" customHeight="1" x14ac:dyDescent="0.25">
      <c r="A132" s="35" t="s">
        <v>268</v>
      </c>
      <c r="B132" s="83">
        <v>0</v>
      </c>
      <c r="C132" s="83">
        <v>0</v>
      </c>
      <c r="D132" s="83">
        <v>0</v>
      </c>
      <c r="E132" s="83">
        <v>0</v>
      </c>
      <c r="F132" s="83">
        <v>0</v>
      </c>
      <c r="G132" s="83">
        <v>0</v>
      </c>
      <c r="H132" s="83">
        <v>0</v>
      </c>
      <c r="I132" s="83">
        <v>0</v>
      </c>
      <c r="J132" s="83">
        <v>6</v>
      </c>
      <c r="K132" s="83">
        <v>2</v>
      </c>
      <c r="L132" s="83">
        <v>0</v>
      </c>
      <c r="M132" s="83">
        <v>0</v>
      </c>
    </row>
    <row r="133" spans="1:15" ht="20.100000000000001" customHeight="1" x14ac:dyDescent="0.25">
      <c r="A133" s="35" t="s">
        <v>269</v>
      </c>
      <c r="B133" s="83">
        <v>0</v>
      </c>
      <c r="C133" s="83">
        <v>0</v>
      </c>
      <c r="D133" s="83">
        <v>0</v>
      </c>
      <c r="E133" s="83">
        <v>0</v>
      </c>
      <c r="F133" s="83">
        <v>4</v>
      </c>
      <c r="G133" s="83">
        <v>5</v>
      </c>
      <c r="H133" s="83">
        <v>3</v>
      </c>
      <c r="I133" s="83">
        <v>0</v>
      </c>
      <c r="J133" s="83">
        <v>4</v>
      </c>
      <c r="K133" s="83">
        <v>2</v>
      </c>
      <c r="L133" s="83">
        <v>0</v>
      </c>
      <c r="M133" s="83">
        <v>0</v>
      </c>
    </row>
    <row r="134" spans="1:15" ht="20.100000000000001" customHeight="1" x14ac:dyDescent="0.25">
      <c r="A134" s="35" t="s">
        <v>270</v>
      </c>
      <c r="B134" s="83">
        <v>3</v>
      </c>
      <c r="C134" s="83">
        <v>0</v>
      </c>
      <c r="D134" s="83">
        <v>1</v>
      </c>
      <c r="E134" s="83">
        <v>0</v>
      </c>
      <c r="F134" s="83">
        <v>0</v>
      </c>
      <c r="G134" s="83">
        <v>0</v>
      </c>
      <c r="H134" s="83">
        <v>3</v>
      </c>
      <c r="I134" s="83">
        <v>0</v>
      </c>
      <c r="J134" s="83">
        <v>5</v>
      </c>
      <c r="K134" s="83">
        <v>16</v>
      </c>
      <c r="L134" s="83">
        <v>0</v>
      </c>
      <c r="M134" s="83">
        <v>1</v>
      </c>
    </row>
    <row r="135" spans="1:15" ht="20.100000000000001" customHeight="1" x14ac:dyDescent="0.25">
      <c r="A135" s="30" t="s">
        <v>271</v>
      </c>
      <c r="B135" s="115">
        <v>0</v>
      </c>
      <c r="C135" s="115">
        <v>0</v>
      </c>
      <c r="D135" s="115">
        <v>0</v>
      </c>
      <c r="E135" s="115">
        <v>0</v>
      </c>
      <c r="F135" s="115">
        <v>0</v>
      </c>
      <c r="G135" s="115">
        <v>0</v>
      </c>
      <c r="H135" s="115">
        <v>1</v>
      </c>
      <c r="I135" s="115">
        <v>0</v>
      </c>
      <c r="J135" s="115">
        <v>0</v>
      </c>
      <c r="K135" s="115">
        <v>1</v>
      </c>
      <c r="L135" s="115">
        <v>0</v>
      </c>
      <c r="M135" s="115">
        <v>0</v>
      </c>
    </row>
    <row r="136" spans="1:15" ht="20.100000000000001" customHeight="1" x14ac:dyDescent="0.25">
      <c r="A136" s="35" t="s">
        <v>272</v>
      </c>
      <c r="B136" s="82">
        <v>0</v>
      </c>
      <c r="C136" s="82">
        <v>0</v>
      </c>
      <c r="D136" s="82">
        <v>0</v>
      </c>
      <c r="E136" s="82">
        <v>0</v>
      </c>
      <c r="F136" s="82">
        <v>0</v>
      </c>
      <c r="G136" s="82">
        <v>0</v>
      </c>
      <c r="H136" s="82">
        <v>0</v>
      </c>
      <c r="I136" s="82">
        <v>0</v>
      </c>
      <c r="J136" s="82">
        <v>0</v>
      </c>
      <c r="K136" s="82">
        <v>1</v>
      </c>
      <c r="L136" s="82">
        <v>0</v>
      </c>
      <c r="M136" s="82">
        <v>0</v>
      </c>
    </row>
    <row r="137" spans="1:15" ht="20.100000000000001" customHeight="1" x14ac:dyDescent="0.25">
      <c r="A137" s="35" t="s">
        <v>273</v>
      </c>
      <c r="B137" s="82">
        <v>0</v>
      </c>
      <c r="C137" s="82">
        <v>0</v>
      </c>
      <c r="D137" s="82">
        <v>0</v>
      </c>
      <c r="E137" s="82">
        <v>0</v>
      </c>
      <c r="F137" s="82">
        <v>0</v>
      </c>
      <c r="G137" s="82">
        <v>0</v>
      </c>
      <c r="H137" s="82">
        <v>1</v>
      </c>
      <c r="I137" s="82">
        <v>0</v>
      </c>
      <c r="J137" s="82">
        <v>0</v>
      </c>
      <c r="K137" s="82">
        <v>0</v>
      </c>
      <c r="L137" s="82">
        <v>0</v>
      </c>
      <c r="M137" s="82">
        <v>0</v>
      </c>
    </row>
    <row r="138" spans="1:15" ht="20.100000000000001" customHeight="1" x14ac:dyDescent="0.25">
      <c r="A138" s="35" t="s">
        <v>274</v>
      </c>
      <c r="B138" s="82">
        <v>0</v>
      </c>
      <c r="C138" s="82">
        <v>0</v>
      </c>
      <c r="D138" s="82">
        <v>0</v>
      </c>
      <c r="E138" s="82">
        <v>0</v>
      </c>
      <c r="F138" s="82">
        <v>0</v>
      </c>
      <c r="G138" s="82">
        <v>0</v>
      </c>
      <c r="H138" s="82">
        <v>0</v>
      </c>
      <c r="I138" s="82">
        <v>0</v>
      </c>
      <c r="J138" s="82">
        <v>0</v>
      </c>
      <c r="K138" s="82">
        <v>0</v>
      </c>
      <c r="L138" s="82">
        <v>0</v>
      </c>
      <c r="M138" s="82">
        <v>0</v>
      </c>
    </row>
    <row r="139" spans="1:15" s="30" customFormat="1" ht="20.100000000000001" customHeight="1" thickBot="1" x14ac:dyDescent="0.3">
      <c r="A139" s="40" t="s">
        <v>275</v>
      </c>
      <c r="B139" s="99">
        <v>0</v>
      </c>
      <c r="C139" s="99">
        <v>0</v>
      </c>
      <c r="D139" s="99">
        <v>0</v>
      </c>
      <c r="E139" s="99">
        <v>0</v>
      </c>
      <c r="F139" s="99">
        <v>0</v>
      </c>
      <c r="G139" s="99">
        <v>0</v>
      </c>
      <c r="H139" s="99">
        <v>0</v>
      </c>
      <c r="I139" s="99">
        <v>0</v>
      </c>
      <c r="J139" s="99">
        <v>0</v>
      </c>
      <c r="K139" s="99">
        <v>0</v>
      </c>
      <c r="L139" s="99">
        <v>0</v>
      </c>
      <c r="M139" s="99">
        <v>0</v>
      </c>
      <c r="O139" s="27"/>
    </row>
    <row r="140" spans="1:15" s="290" customFormat="1" ht="20.100000000000001" customHeight="1" x14ac:dyDescent="0.25">
      <c r="A140" s="149" t="s">
        <v>333</v>
      </c>
      <c r="B140" s="293"/>
      <c r="C140" s="293"/>
      <c r="D140" s="508"/>
      <c r="E140" s="508"/>
      <c r="F140" s="508"/>
      <c r="G140" s="508"/>
      <c r="H140" s="508"/>
      <c r="I140" s="508"/>
      <c r="J140" s="508"/>
      <c r="K140" s="508"/>
      <c r="L140" s="508"/>
      <c r="M140" s="508"/>
      <c r="N140" s="508"/>
      <c r="O140" s="313"/>
    </row>
    <row r="141" spans="1:15" ht="20.100000000000001" customHeight="1" x14ac:dyDescent="0.25">
      <c r="A141" s="83"/>
      <c r="B141" s="83"/>
      <c r="C141" s="83"/>
      <c r="D141" s="83"/>
      <c r="E141" s="83"/>
      <c r="F141" s="83"/>
      <c r="G141" s="83"/>
      <c r="H141" s="83"/>
      <c r="I141" s="83"/>
      <c r="J141" s="83"/>
      <c r="K141" s="83"/>
      <c r="L141" s="83"/>
      <c r="M141" s="82"/>
      <c r="N141" s="83"/>
    </row>
    <row r="163" spans="4:8" ht="20.100000000000001" customHeight="1" x14ac:dyDescent="0.25">
      <c r="D163" s="30"/>
      <c r="E163" s="30"/>
      <c r="G163" s="396"/>
      <c r="H163" s="396"/>
    </row>
    <row r="164" spans="4:8" ht="20.100000000000001" customHeight="1" x14ac:dyDescent="0.25">
      <c r="D164" s="30"/>
      <c r="E164" s="30"/>
      <c r="G164" s="396"/>
      <c r="H164" s="396"/>
    </row>
    <row r="165" spans="4:8" ht="20.100000000000001" customHeight="1" x14ac:dyDescent="0.25">
      <c r="D165" s="30"/>
      <c r="E165" s="30"/>
      <c r="G165" s="396"/>
      <c r="H165" s="396"/>
    </row>
    <row r="166" spans="4:8" ht="20.100000000000001" customHeight="1" x14ac:dyDescent="0.25">
      <c r="D166" s="30"/>
      <c r="E166" s="30"/>
      <c r="G166" s="396"/>
      <c r="H166" s="396"/>
    </row>
    <row r="167" spans="4:8" ht="20.100000000000001" customHeight="1" x14ac:dyDescent="0.25">
      <c r="D167" s="30"/>
      <c r="E167" s="30"/>
      <c r="G167" s="396"/>
      <c r="H167" s="396"/>
    </row>
    <row r="168" spans="4:8" ht="20.100000000000001" customHeight="1" x14ac:dyDescent="0.25">
      <c r="D168" s="30"/>
      <c r="E168" s="30"/>
      <c r="G168" s="396"/>
      <c r="H168" s="396"/>
    </row>
    <row r="169" spans="4:8" ht="20.100000000000001" customHeight="1" x14ac:dyDescent="0.25">
      <c r="D169" s="30"/>
      <c r="E169" s="30"/>
      <c r="G169" s="396"/>
      <c r="H169" s="396"/>
    </row>
    <row r="170" spans="4:8" ht="20.100000000000001" customHeight="1" x14ac:dyDescent="0.25">
      <c r="D170" s="30"/>
      <c r="E170" s="30"/>
      <c r="G170" s="396"/>
      <c r="H170" s="396"/>
    </row>
    <row r="171" spans="4:8" ht="20.100000000000001" customHeight="1" x14ac:dyDescent="0.25">
      <c r="D171" s="30"/>
      <c r="E171" s="30"/>
      <c r="G171" s="396"/>
      <c r="H171" s="396"/>
    </row>
  </sheetData>
  <mergeCells count="7">
    <mergeCell ref="A3:A5"/>
    <mergeCell ref="B3:O3"/>
    <mergeCell ref="B4:C4"/>
    <mergeCell ref="A73:A75"/>
    <mergeCell ref="B73:M73"/>
    <mergeCell ref="B74:C74"/>
    <mergeCell ref="F74:G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4"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5"/>
  <sheetViews>
    <sheetView showGridLines="0" zoomScaleNormal="100" workbookViewId="0">
      <selection activeCell="F1" sqref="F1"/>
    </sheetView>
  </sheetViews>
  <sheetFormatPr defaultColWidth="11.42578125" defaultRowHeight="20.100000000000001" customHeight="1" x14ac:dyDescent="0.25"/>
  <cols>
    <col min="1" max="1" width="36.7109375" style="65" customWidth="1"/>
    <col min="2" max="3" width="10.28515625" style="65" customWidth="1"/>
    <col min="4" max="15" width="9" style="65" customWidth="1"/>
    <col min="16" max="256" width="11.42578125" style="65"/>
    <col min="257" max="257" width="36.7109375" style="65" customWidth="1"/>
    <col min="258" max="259" width="10.28515625" style="65" customWidth="1"/>
    <col min="260" max="271" width="9" style="65" customWidth="1"/>
    <col min="272" max="512" width="11.42578125" style="65"/>
    <col min="513" max="513" width="36.7109375" style="65" customWidth="1"/>
    <col min="514" max="515" width="10.28515625" style="65" customWidth="1"/>
    <col min="516" max="527" width="9" style="65" customWidth="1"/>
    <col min="528" max="768" width="11.42578125" style="65"/>
    <col min="769" max="769" width="36.7109375" style="65" customWidth="1"/>
    <col min="770" max="771" width="10.28515625" style="65" customWidth="1"/>
    <col min="772" max="783" width="9" style="65" customWidth="1"/>
    <col min="784" max="1024" width="11.42578125" style="65"/>
    <col min="1025" max="1025" width="36.7109375" style="65" customWidth="1"/>
    <col min="1026" max="1027" width="10.28515625" style="65" customWidth="1"/>
    <col min="1028" max="1039" width="9" style="65" customWidth="1"/>
    <col min="1040" max="1280" width="11.42578125" style="65"/>
    <col min="1281" max="1281" width="36.7109375" style="65" customWidth="1"/>
    <col min="1282" max="1283" width="10.28515625" style="65" customWidth="1"/>
    <col min="1284" max="1295" width="9" style="65" customWidth="1"/>
    <col min="1296" max="1536" width="11.42578125" style="65"/>
    <col min="1537" max="1537" width="36.7109375" style="65" customWidth="1"/>
    <col min="1538" max="1539" width="10.28515625" style="65" customWidth="1"/>
    <col min="1540" max="1551" width="9" style="65" customWidth="1"/>
    <col min="1552" max="1792" width="11.42578125" style="65"/>
    <col min="1793" max="1793" width="36.7109375" style="65" customWidth="1"/>
    <col min="1794" max="1795" width="10.28515625" style="65" customWidth="1"/>
    <col min="1796" max="1807" width="9" style="65" customWidth="1"/>
    <col min="1808" max="2048" width="11.42578125" style="65"/>
    <col min="2049" max="2049" width="36.7109375" style="65" customWidth="1"/>
    <col min="2050" max="2051" width="10.28515625" style="65" customWidth="1"/>
    <col min="2052" max="2063" width="9" style="65" customWidth="1"/>
    <col min="2064" max="2304" width="11.42578125" style="65"/>
    <col min="2305" max="2305" width="36.7109375" style="65" customWidth="1"/>
    <col min="2306" max="2307" width="10.28515625" style="65" customWidth="1"/>
    <col min="2308" max="2319" width="9" style="65" customWidth="1"/>
    <col min="2320" max="2560" width="11.42578125" style="65"/>
    <col min="2561" max="2561" width="36.7109375" style="65" customWidth="1"/>
    <col min="2562" max="2563" width="10.28515625" style="65" customWidth="1"/>
    <col min="2564" max="2575" width="9" style="65" customWidth="1"/>
    <col min="2576" max="2816" width="11.42578125" style="65"/>
    <col min="2817" max="2817" width="36.7109375" style="65" customWidth="1"/>
    <col min="2818" max="2819" width="10.28515625" style="65" customWidth="1"/>
    <col min="2820" max="2831" width="9" style="65" customWidth="1"/>
    <col min="2832" max="3072" width="11.42578125" style="65"/>
    <col min="3073" max="3073" width="36.7109375" style="65" customWidth="1"/>
    <col min="3074" max="3075" width="10.28515625" style="65" customWidth="1"/>
    <col min="3076" max="3087" width="9" style="65" customWidth="1"/>
    <col min="3088" max="3328" width="11.42578125" style="65"/>
    <col min="3329" max="3329" width="36.7109375" style="65" customWidth="1"/>
    <col min="3330" max="3331" width="10.28515625" style="65" customWidth="1"/>
    <col min="3332" max="3343" width="9" style="65" customWidth="1"/>
    <col min="3344" max="3584" width="11.42578125" style="65"/>
    <col min="3585" max="3585" width="36.7109375" style="65" customWidth="1"/>
    <col min="3586" max="3587" width="10.28515625" style="65" customWidth="1"/>
    <col min="3588" max="3599" width="9" style="65" customWidth="1"/>
    <col min="3600" max="3840" width="11.42578125" style="65"/>
    <col min="3841" max="3841" width="36.7109375" style="65" customWidth="1"/>
    <col min="3842" max="3843" width="10.28515625" style="65" customWidth="1"/>
    <col min="3844" max="3855" width="9" style="65" customWidth="1"/>
    <col min="3856" max="4096" width="11.42578125" style="65"/>
    <col min="4097" max="4097" width="36.7109375" style="65" customWidth="1"/>
    <col min="4098" max="4099" width="10.28515625" style="65" customWidth="1"/>
    <col min="4100" max="4111" width="9" style="65" customWidth="1"/>
    <col min="4112" max="4352" width="11.42578125" style="65"/>
    <col min="4353" max="4353" width="36.7109375" style="65" customWidth="1"/>
    <col min="4354" max="4355" width="10.28515625" style="65" customWidth="1"/>
    <col min="4356" max="4367" width="9" style="65" customWidth="1"/>
    <col min="4368" max="4608" width="11.42578125" style="65"/>
    <col min="4609" max="4609" width="36.7109375" style="65" customWidth="1"/>
    <col min="4610" max="4611" width="10.28515625" style="65" customWidth="1"/>
    <col min="4612" max="4623" width="9" style="65" customWidth="1"/>
    <col min="4624" max="4864" width="11.42578125" style="65"/>
    <col min="4865" max="4865" width="36.7109375" style="65" customWidth="1"/>
    <col min="4866" max="4867" width="10.28515625" style="65" customWidth="1"/>
    <col min="4868" max="4879" width="9" style="65" customWidth="1"/>
    <col min="4880" max="5120" width="11.42578125" style="65"/>
    <col min="5121" max="5121" width="36.7109375" style="65" customWidth="1"/>
    <col min="5122" max="5123" width="10.28515625" style="65" customWidth="1"/>
    <col min="5124" max="5135" width="9" style="65" customWidth="1"/>
    <col min="5136" max="5376" width="11.42578125" style="65"/>
    <col min="5377" max="5377" width="36.7109375" style="65" customWidth="1"/>
    <col min="5378" max="5379" width="10.28515625" style="65" customWidth="1"/>
    <col min="5380" max="5391" width="9" style="65" customWidth="1"/>
    <col min="5392" max="5632" width="11.42578125" style="65"/>
    <col min="5633" max="5633" width="36.7109375" style="65" customWidth="1"/>
    <col min="5634" max="5635" width="10.28515625" style="65" customWidth="1"/>
    <col min="5636" max="5647" width="9" style="65" customWidth="1"/>
    <col min="5648" max="5888" width="11.42578125" style="65"/>
    <col min="5889" max="5889" width="36.7109375" style="65" customWidth="1"/>
    <col min="5890" max="5891" width="10.28515625" style="65" customWidth="1"/>
    <col min="5892" max="5903" width="9" style="65" customWidth="1"/>
    <col min="5904" max="6144" width="11.42578125" style="65"/>
    <col min="6145" max="6145" width="36.7109375" style="65" customWidth="1"/>
    <col min="6146" max="6147" width="10.28515625" style="65" customWidth="1"/>
    <col min="6148" max="6159" width="9" style="65" customWidth="1"/>
    <col min="6160" max="6400" width="11.42578125" style="65"/>
    <col min="6401" max="6401" width="36.7109375" style="65" customWidth="1"/>
    <col min="6402" max="6403" width="10.28515625" style="65" customWidth="1"/>
    <col min="6404" max="6415" width="9" style="65" customWidth="1"/>
    <col min="6416" max="6656" width="11.42578125" style="65"/>
    <col min="6657" max="6657" width="36.7109375" style="65" customWidth="1"/>
    <col min="6658" max="6659" width="10.28515625" style="65" customWidth="1"/>
    <col min="6660" max="6671" width="9" style="65" customWidth="1"/>
    <col min="6672" max="6912" width="11.42578125" style="65"/>
    <col min="6913" max="6913" width="36.7109375" style="65" customWidth="1"/>
    <col min="6914" max="6915" width="10.28515625" style="65" customWidth="1"/>
    <col min="6916" max="6927" width="9" style="65" customWidth="1"/>
    <col min="6928" max="7168" width="11.42578125" style="65"/>
    <col min="7169" max="7169" width="36.7109375" style="65" customWidth="1"/>
    <col min="7170" max="7171" width="10.28515625" style="65" customWidth="1"/>
    <col min="7172" max="7183" width="9" style="65" customWidth="1"/>
    <col min="7184" max="7424" width="11.42578125" style="65"/>
    <col min="7425" max="7425" width="36.7109375" style="65" customWidth="1"/>
    <col min="7426" max="7427" width="10.28515625" style="65" customWidth="1"/>
    <col min="7428" max="7439" width="9" style="65" customWidth="1"/>
    <col min="7440" max="7680" width="11.42578125" style="65"/>
    <col min="7681" max="7681" width="36.7109375" style="65" customWidth="1"/>
    <col min="7682" max="7683" width="10.28515625" style="65" customWidth="1"/>
    <col min="7684" max="7695" width="9" style="65" customWidth="1"/>
    <col min="7696" max="7936" width="11.42578125" style="65"/>
    <col min="7937" max="7937" width="36.7109375" style="65" customWidth="1"/>
    <col min="7938" max="7939" width="10.28515625" style="65" customWidth="1"/>
    <col min="7940" max="7951" width="9" style="65" customWidth="1"/>
    <col min="7952" max="8192" width="11.42578125" style="65"/>
    <col min="8193" max="8193" width="36.7109375" style="65" customWidth="1"/>
    <col min="8194" max="8195" width="10.28515625" style="65" customWidth="1"/>
    <col min="8196" max="8207" width="9" style="65" customWidth="1"/>
    <col min="8208" max="8448" width="11.42578125" style="65"/>
    <col min="8449" max="8449" width="36.7109375" style="65" customWidth="1"/>
    <col min="8450" max="8451" width="10.28515625" style="65" customWidth="1"/>
    <col min="8452" max="8463" width="9" style="65" customWidth="1"/>
    <col min="8464" max="8704" width="11.42578125" style="65"/>
    <col min="8705" max="8705" width="36.7109375" style="65" customWidth="1"/>
    <col min="8706" max="8707" width="10.28515625" style="65" customWidth="1"/>
    <col min="8708" max="8719" width="9" style="65" customWidth="1"/>
    <col min="8720" max="8960" width="11.42578125" style="65"/>
    <col min="8961" max="8961" width="36.7109375" style="65" customWidth="1"/>
    <col min="8962" max="8963" width="10.28515625" style="65" customWidth="1"/>
    <col min="8964" max="8975" width="9" style="65" customWidth="1"/>
    <col min="8976" max="9216" width="11.42578125" style="65"/>
    <col min="9217" max="9217" width="36.7109375" style="65" customWidth="1"/>
    <col min="9218" max="9219" width="10.28515625" style="65" customWidth="1"/>
    <col min="9220" max="9231" width="9" style="65" customWidth="1"/>
    <col min="9232" max="9472" width="11.42578125" style="65"/>
    <col min="9473" max="9473" width="36.7109375" style="65" customWidth="1"/>
    <col min="9474" max="9475" width="10.28515625" style="65" customWidth="1"/>
    <col min="9476" max="9487" width="9" style="65" customWidth="1"/>
    <col min="9488" max="9728" width="11.42578125" style="65"/>
    <col min="9729" max="9729" width="36.7109375" style="65" customWidth="1"/>
    <col min="9730" max="9731" width="10.28515625" style="65" customWidth="1"/>
    <col min="9732" max="9743" width="9" style="65" customWidth="1"/>
    <col min="9744" max="9984" width="11.42578125" style="65"/>
    <col min="9985" max="9985" width="36.7109375" style="65" customWidth="1"/>
    <col min="9986" max="9987" width="10.28515625" style="65" customWidth="1"/>
    <col min="9988" max="9999" width="9" style="65" customWidth="1"/>
    <col min="10000" max="10240" width="11.42578125" style="65"/>
    <col min="10241" max="10241" width="36.7109375" style="65" customWidth="1"/>
    <col min="10242" max="10243" width="10.28515625" style="65" customWidth="1"/>
    <col min="10244" max="10255" width="9" style="65" customWidth="1"/>
    <col min="10256" max="10496" width="11.42578125" style="65"/>
    <col min="10497" max="10497" width="36.7109375" style="65" customWidth="1"/>
    <col min="10498" max="10499" width="10.28515625" style="65" customWidth="1"/>
    <col min="10500" max="10511" width="9" style="65" customWidth="1"/>
    <col min="10512" max="10752" width="11.42578125" style="65"/>
    <col min="10753" max="10753" width="36.7109375" style="65" customWidth="1"/>
    <col min="10754" max="10755" width="10.28515625" style="65" customWidth="1"/>
    <col min="10756" max="10767" width="9" style="65" customWidth="1"/>
    <col min="10768" max="11008" width="11.42578125" style="65"/>
    <col min="11009" max="11009" width="36.7109375" style="65" customWidth="1"/>
    <col min="11010" max="11011" width="10.28515625" style="65" customWidth="1"/>
    <col min="11012" max="11023" width="9" style="65" customWidth="1"/>
    <col min="11024" max="11264" width="11.42578125" style="65"/>
    <col min="11265" max="11265" width="36.7109375" style="65" customWidth="1"/>
    <col min="11266" max="11267" width="10.28515625" style="65" customWidth="1"/>
    <col min="11268" max="11279" width="9" style="65" customWidth="1"/>
    <col min="11280" max="11520" width="11.42578125" style="65"/>
    <col min="11521" max="11521" width="36.7109375" style="65" customWidth="1"/>
    <col min="11522" max="11523" width="10.28515625" style="65" customWidth="1"/>
    <col min="11524" max="11535" width="9" style="65" customWidth="1"/>
    <col min="11536" max="11776" width="11.42578125" style="65"/>
    <col min="11777" max="11777" width="36.7109375" style="65" customWidth="1"/>
    <col min="11778" max="11779" width="10.28515625" style="65" customWidth="1"/>
    <col min="11780" max="11791" width="9" style="65" customWidth="1"/>
    <col min="11792" max="12032" width="11.42578125" style="65"/>
    <col min="12033" max="12033" width="36.7109375" style="65" customWidth="1"/>
    <col min="12034" max="12035" width="10.28515625" style="65" customWidth="1"/>
    <col min="12036" max="12047" width="9" style="65" customWidth="1"/>
    <col min="12048" max="12288" width="11.42578125" style="65"/>
    <col min="12289" max="12289" width="36.7109375" style="65" customWidth="1"/>
    <col min="12290" max="12291" width="10.28515625" style="65" customWidth="1"/>
    <col min="12292" max="12303" width="9" style="65" customWidth="1"/>
    <col min="12304" max="12544" width="11.42578125" style="65"/>
    <col min="12545" max="12545" width="36.7109375" style="65" customWidth="1"/>
    <col min="12546" max="12547" width="10.28515625" style="65" customWidth="1"/>
    <col min="12548" max="12559" width="9" style="65" customWidth="1"/>
    <col min="12560" max="12800" width="11.42578125" style="65"/>
    <col min="12801" max="12801" width="36.7109375" style="65" customWidth="1"/>
    <col min="12802" max="12803" width="10.28515625" style="65" customWidth="1"/>
    <col min="12804" max="12815" width="9" style="65" customWidth="1"/>
    <col min="12816" max="13056" width="11.42578125" style="65"/>
    <col min="13057" max="13057" width="36.7109375" style="65" customWidth="1"/>
    <col min="13058" max="13059" width="10.28515625" style="65" customWidth="1"/>
    <col min="13060" max="13071" width="9" style="65" customWidth="1"/>
    <col min="13072" max="13312" width="11.42578125" style="65"/>
    <col min="13313" max="13313" width="36.7109375" style="65" customWidth="1"/>
    <col min="13314" max="13315" width="10.28515625" style="65" customWidth="1"/>
    <col min="13316" max="13327" width="9" style="65" customWidth="1"/>
    <col min="13328" max="13568" width="11.42578125" style="65"/>
    <col min="13569" max="13569" width="36.7109375" style="65" customWidth="1"/>
    <col min="13570" max="13571" width="10.28515625" style="65" customWidth="1"/>
    <col min="13572" max="13583" width="9" style="65" customWidth="1"/>
    <col min="13584" max="13824" width="11.42578125" style="65"/>
    <col min="13825" max="13825" width="36.7109375" style="65" customWidth="1"/>
    <col min="13826" max="13827" width="10.28515625" style="65" customWidth="1"/>
    <col min="13828" max="13839" width="9" style="65" customWidth="1"/>
    <col min="13840" max="14080" width="11.42578125" style="65"/>
    <col min="14081" max="14081" width="36.7109375" style="65" customWidth="1"/>
    <col min="14082" max="14083" width="10.28515625" style="65" customWidth="1"/>
    <col min="14084" max="14095" width="9" style="65" customWidth="1"/>
    <col min="14096" max="14336" width="11.42578125" style="65"/>
    <col min="14337" max="14337" width="36.7109375" style="65" customWidth="1"/>
    <col min="14338" max="14339" width="10.28515625" style="65" customWidth="1"/>
    <col min="14340" max="14351" width="9" style="65" customWidth="1"/>
    <col min="14352" max="14592" width="11.42578125" style="65"/>
    <col min="14593" max="14593" width="36.7109375" style="65" customWidth="1"/>
    <col min="14594" max="14595" width="10.28515625" style="65" customWidth="1"/>
    <col min="14596" max="14607" width="9" style="65" customWidth="1"/>
    <col min="14608" max="14848" width="11.42578125" style="65"/>
    <col min="14849" max="14849" width="36.7109375" style="65" customWidth="1"/>
    <col min="14850" max="14851" width="10.28515625" style="65" customWidth="1"/>
    <col min="14852" max="14863" width="9" style="65" customWidth="1"/>
    <col min="14864" max="15104" width="11.42578125" style="65"/>
    <col min="15105" max="15105" width="36.7109375" style="65" customWidth="1"/>
    <col min="15106" max="15107" width="10.28515625" style="65" customWidth="1"/>
    <col min="15108" max="15119" width="9" style="65" customWidth="1"/>
    <col min="15120" max="15360" width="11.42578125" style="65"/>
    <col min="15361" max="15361" width="36.7109375" style="65" customWidth="1"/>
    <col min="15362" max="15363" width="10.28515625" style="65" customWidth="1"/>
    <col min="15364" max="15375" width="9" style="65" customWidth="1"/>
    <col min="15376" max="15616" width="11.42578125" style="65"/>
    <col min="15617" max="15617" width="36.7109375" style="65" customWidth="1"/>
    <col min="15618" max="15619" width="10.28515625" style="65" customWidth="1"/>
    <col min="15620" max="15631" width="9" style="65" customWidth="1"/>
    <col min="15632" max="15872" width="11.42578125" style="65"/>
    <col min="15873" max="15873" width="36.7109375" style="65" customWidth="1"/>
    <col min="15874" max="15875" width="10.28515625" style="65" customWidth="1"/>
    <col min="15876" max="15887" width="9" style="65" customWidth="1"/>
    <col min="15888" max="16128" width="11.42578125" style="65"/>
    <col min="16129" max="16129" width="36.7109375" style="65" customWidth="1"/>
    <col min="16130" max="16131" width="10.28515625" style="65" customWidth="1"/>
    <col min="16132" max="16143" width="9" style="65" customWidth="1"/>
    <col min="16144" max="16384" width="11.42578125" style="65"/>
  </cols>
  <sheetData>
    <row r="1" spans="1:15" ht="24.95" customHeight="1" x14ac:dyDescent="0.25">
      <c r="A1" s="219" t="s">
        <v>394</v>
      </c>
      <c r="B1" s="14"/>
      <c r="C1" s="14"/>
    </row>
    <row r="2" spans="1:15" s="37" customFormat="1" ht="24.95" customHeight="1" thickBot="1" x14ac:dyDescent="0.3">
      <c r="A2" s="146" t="s">
        <v>399</v>
      </c>
      <c r="B2" s="70"/>
      <c r="C2" s="70"/>
      <c r="D2" s="514"/>
      <c r="E2" s="514"/>
      <c r="F2" s="514"/>
      <c r="G2" s="514"/>
      <c r="H2" s="514"/>
      <c r="I2" s="514"/>
      <c r="J2" s="514"/>
      <c r="K2" s="514"/>
      <c r="L2" s="514"/>
      <c r="M2" s="514"/>
      <c r="N2" s="514"/>
      <c r="O2" s="514"/>
    </row>
    <row r="3" spans="1:15" s="37" customFormat="1" ht="20.100000000000001" customHeight="1" x14ac:dyDescent="0.25">
      <c r="A3" s="1487" t="s">
        <v>203</v>
      </c>
      <c r="B3" s="1511" t="s">
        <v>298</v>
      </c>
      <c r="C3" s="1512"/>
      <c r="D3" s="1512"/>
      <c r="E3" s="1512"/>
      <c r="F3" s="1512"/>
      <c r="G3" s="1512"/>
      <c r="H3" s="1512"/>
      <c r="I3" s="1512"/>
      <c r="J3" s="1512"/>
      <c r="K3" s="1512"/>
      <c r="L3" s="1512"/>
      <c r="M3" s="1512"/>
      <c r="N3" s="1512"/>
      <c r="O3" s="1512"/>
    </row>
    <row r="4" spans="1:15"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15" ht="20.100000000000001" customHeight="1" x14ac:dyDescent="0.25">
      <c r="A5" s="1489"/>
      <c r="B5" s="23">
        <v>2011</v>
      </c>
      <c r="C5" s="23">
        <v>2012</v>
      </c>
      <c r="D5" s="23">
        <v>2011</v>
      </c>
      <c r="E5" s="23">
        <v>2012</v>
      </c>
      <c r="F5" s="23">
        <v>2011</v>
      </c>
      <c r="G5" s="23">
        <v>2012</v>
      </c>
      <c r="H5" s="23">
        <v>2011</v>
      </c>
      <c r="I5" s="23">
        <v>2012</v>
      </c>
      <c r="J5" s="23">
        <v>2011</v>
      </c>
      <c r="K5" s="23">
        <v>2012</v>
      </c>
      <c r="L5" s="23">
        <v>2011</v>
      </c>
      <c r="M5" s="23">
        <v>2012</v>
      </c>
      <c r="N5" s="23">
        <v>2011</v>
      </c>
      <c r="O5" s="24">
        <v>2012</v>
      </c>
    </row>
    <row r="6" spans="1:15" ht="20.100000000000001" customHeight="1" x14ac:dyDescent="0.25">
      <c r="A6" s="26" t="s">
        <v>310</v>
      </c>
      <c r="B6" s="27">
        <v>29594</v>
      </c>
      <c r="C6" s="27">
        <v>20291</v>
      </c>
      <c r="D6" s="27">
        <v>4619</v>
      </c>
      <c r="E6" s="27">
        <v>2770</v>
      </c>
      <c r="F6" s="27">
        <v>2802</v>
      </c>
      <c r="G6" s="27">
        <v>2570</v>
      </c>
      <c r="H6" s="27">
        <v>2030</v>
      </c>
      <c r="I6" s="27">
        <v>1792</v>
      </c>
      <c r="J6" s="27">
        <v>2731</v>
      </c>
      <c r="K6" s="27">
        <v>1189</v>
      </c>
      <c r="L6" s="27">
        <v>2137</v>
      </c>
      <c r="M6" s="27">
        <v>1257</v>
      </c>
      <c r="N6" s="27">
        <v>1939</v>
      </c>
      <c r="O6" s="27">
        <v>1861</v>
      </c>
    </row>
    <row r="7" spans="1:15" s="27" customFormat="1" ht="20.100000000000001" customHeight="1" x14ac:dyDescent="0.25">
      <c r="A7" s="30" t="s">
        <v>212</v>
      </c>
      <c r="B7" s="89">
        <v>23</v>
      </c>
      <c r="C7" s="89">
        <v>7</v>
      </c>
      <c r="D7" s="89">
        <v>5</v>
      </c>
      <c r="E7" s="89">
        <v>1</v>
      </c>
      <c r="F7" s="89">
        <v>2</v>
      </c>
      <c r="G7" s="89">
        <v>0</v>
      </c>
      <c r="H7" s="89">
        <v>1</v>
      </c>
      <c r="I7" s="89">
        <v>0</v>
      </c>
      <c r="J7" s="89">
        <v>3</v>
      </c>
      <c r="K7" s="89">
        <v>1</v>
      </c>
      <c r="L7" s="89">
        <v>1</v>
      </c>
      <c r="M7" s="89">
        <v>0</v>
      </c>
      <c r="N7" s="89">
        <v>1</v>
      </c>
      <c r="O7" s="89">
        <v>0</v>
      </c>
    </row>
    <row r="8" spans="1:15" ht="20.100000000000001" customHeight="1" x14ac:dyDescent="0.25">
      <c r="A8" s="35" t="s">
        <v>213</v>
      </c>
      <c r="B8" s="83">
        <v>10</v>
      </c>
      <c r="C8" s="83">
        <v>3</v>
      </c>
      <c r="D8" s="83">
        <v>3</v>
      </c>
      <c r="E8" s="83">
        <v>0</v>
      </c>
      <c r="F8" s="83">
        <v>1</v>
      </c>
      <c r="G8" s="83">
        <v>0</v>
      </c>
      <c r="H8" s="83">
        <v>0</v>
      </c>
      <c r="I8" s="83">
        <v>0</v>
      </c>
      <c r="J8" s="83">
        <v>0</v>
      </c>
      <c r="K8" s="83">
        <v>0</v>
      </c>
      <c r="L8" s="83">
        <v>0</v>
      </c>
      <c r="M8" s="83">
        <v>0</v>
      </c>
      <c r="N8" s="83">
        <v>0</v>
      </c>
      <c r="O8" s="83">
        <v>0</v>
      </c>
    </row>
    <row r="9" spans="1:15" ht="20.100000000000001" customHeight="1" x14ac:dyDescent="0.25">
      <c r="A9" s="35" t="s">
        <v>214</v>
      </c>
      <c r="B9" s="83">
        <v>1</v>
      </c>
      <c r="C9" s="83">
        <v>0</v>
      </c>
      <c r="D9" s="83">
        <v>0</v>
      </c>
      <c r="E9" s="83">
        <v>0</v>
      </c>
      <c r="F9" s="83">
        <v>0</v>
      </c>
      <c r="G9" s="83">
        <v>0</v>
      </c>
      <c r="H9" s="83">
        <v>0</v>
      </c>
      <c r="I9" s="83">
        <v>0</v>
      </c>
      <c r="J9" s="83">
        <v>0</v>
      </c>
      <c r="K9" s="83">
        <v>0</v>
      </c>
      <c r="L9" s="83">
        <v>0</v>
      </c>
      <c r="M9" s="83">
        <v>0</v>
      </c>
      <c r="N9" s="83">
        <v>1</v>
      </c>
      <c r="O9" s="83">
        <v>0</v>
      </c>
    </row>
    <row r="10" spans="1:15" ht="20.100000000000001" customHeight="1" x14ac:dyDescent="0.25">
      <c r="A10" s="35" t="s">
        <v>215</v>
      </c>
      <c r="B10" s="83">
        <v>0</v>
      </c>
      <c r="C10" s="83">
        <v>0</v>
      </c>
      <c r="D10" s="83">
        <v>0</v>
      </c>
      <c r="E10" s="83">
        <v>0</v>
      </c>
      <c r="F10" s="83">
        <v>0</v>
      </c>
      <c r="G10" s="83">
        <v>0</v>
      </c>
      <c r="H10" s="83">
        <v>0</v>
      </c>
      <c r="I10" s="83">
        <v>0</v>
      </c>
      <c r="J10" s="83">
        <v>0</v>
      </c>
      <c r="K10" s="83">
        <v>0</v>
      </c>
      <c r="L10" s="83">
        <v>0</v>
      </c>
      <c r="M10" s="83">
        <v>0</v>
      </c>
      <c r="N10" s="83">
        <v>0</v>
      </c>
      <c r="O10" s="83">
        <v>0</v>
      </c>
    </row>
    <row r="11" spans="1:15" ht="20.100000000000001" customHeight="1" x14ac:dyDescent="0.25">
      <c r="A11" s="35" t="s">
        <v>216</v>
      </c>
      <c r="B11" s="83">
        <v>4</v>
      </c>
      <c r="C11" s="83">
        <v>1</v>
      </c>
      <c r="D11" s="83">
        <v>0</v>
      </c>
      <c r="E11" s="83">
        <v>0</v>
      </c>
      <c r="F11" s="83">
        <v>0</v>
      </c>
      <c r="G11" s="83">
        <v>0</v>
      </c>
      <c r="H11" s="83">
        <v>0</v>
      </c>
      <c r="I11" s="83">
        <v>0</v>
      </c>
      <c r="J11" s="83">
        <v>0</v>
      </c>
      <c r="K11" s="83">
        <v>0</v>
      </c>
      <c r="L11" s="83">
        <v>1</v>
      </c>
      <c r="M11" s="83">
        <v>0</v>
      </c>
      <c r="N11" s="83">
        <v>0</v>
      </c>
      <c r="O11" s="83">
        <v>0</v>
      </c>
    </row>
    <row r="12" spans="1:15" ht="20.100000000000001" customHeight="1" x14ac:dyDescent="0.25">
      <c r="A12" s="35" t="s">
        <v>217</v>
      </c>
      <c r="B12" s="83">
        <v>8</v>
      </c>
      <c r="C12" s="83">
        <v>3</v>
      </c>
      <c r="D12" s="83">
        <v>2</v>
      </c>
      <c r="E12" s="83">
        <v>1</v>
      </c>
      <c r="F12" s="83">
        <v>1</v>
      </c>
      <c r="G12" s="83">
        <v>0</v>
      </c>
      <c r="H12" s="83">
        <v>1</v>
      </c>
      <c r="I12" s="83">
        <v>0</v>
      </c>
      <c r="J12" s="83">
        <v>3</v>
      </c>
      <c r="K12" s="83">
        <v>1</v>
      </c>
      <c r="L12" s="83">
        <v>0</v>
      </c>
      <c r="M12" s="83">
        <v>0</v>
      </c>
      <c r="N12" s="83">
        <v>0</v>
      </c>
      <c r="O12" s="83">
        <v>0</v>
      </c>
    </row>
    <row r="13" spans="1:15" s="27" customFormat="1" ht="20.100000000000001" customHeight="1" x14ac:dyDescent="0.25">
      <c r="A13" s="30" t="s">
        <v>218</v>
      </c>
      <c r="B13" s="89">
        <v>116</v>
      </c>
      <c r="C13" s="89">
        <v>36</v>
      </c>
      <c r="D13" s="89">
        <v>7</v>
      </c>
      <c r="E13" s="89">
        <v>6</v>
      </c>
      <c r="F13" s="89">
        <v>9</v>
      </c>
      <c r="G13" s="89">
        <v>4</v>
      </c>
      <c r="H13" s="89">
        <v>7</v>
      </c>
      <c r="I13" s="89">
        <v>0</v>
      </c>
      <c r="J13" s="89">
        <v>6</v>
      </c>
      <c r="K13" s="89">
        <v>0</v>
      </c>
      <c r="L13" s="89">
        <v>13</v>
      </c>
      <c r="M13" s="89">
        <v>2</v>
      </c>
      <c r="N13" s="89">
        <v>12</v>
      </c>
      <c r="O13" s="89">
        <v>10</v>
      </c>
    </row>
    <row r="14" spans="1:15" ht="20.100000000000001" customHeight="1" x14ac:dyDescent="0.25">
      <c r="A14" s="35" t="s">
        <v>219</v>
      </c>
      <c r="B14" s="83">
        <v>23</v>
      </c>
      <c r="C14" s="83">
        <v>2</v>
      </c>
      <c r="D14" s="83">
        <v>0</v>
      </c>
      <c r="E14" s="83">
        <v>0</v>
      </c>
      <c r="F14" s="83">
        <v>0</v>
      </c>
      <c r="G14" s="83">
        <v>0</v>
      </c>
      <c r="H14" s="83">
        <v>0</v>
      </c>
      <c r="I14" s="83">
        <v>0</v>
      </c>
      <c r="J14" s="83">
        <v>0</v>
      </c>
      <c r="K14" s="83">
        <v>0</v>
      </c>
      <c r="L14" s="83">
        <v>0</v>
      </c>
      <c r="M14" s="83">
        <v>1</v>
      </c>
      <c r="N14" s="83">
        <v>1</v>
      </c>
      <c r="O14" s="83">
        <v>1</v>
      </c>
    </row>
    <row r="15" spans="1:15" ht="20.100000000000001" customHeight="1" x14ac:dyDescent="0.25">
      <c r="A15" s="35" t="s">
        <v>220</v>
      </c>
      <c r="B15" s="83">
        <v>19</v>
      </c>
      <c r="C15" s="83">
        <v>6</v>
      </c>
      <c r="D15" s="83">
        <v>0</v>
      </c>
      <c r="E15" s="83">
        <v>0</v>
      </c>
      <c r="F15" s="83">
        <v>2</v>
      </c>
      <c r="G15" s="83">
        <v>0</v>
      </c>
      <c r="H15" s="83">
        <v>1</v>
      </c>
      <c r="I15" s="83">
        <v>0</v>
      </c>
      <c r="J15" s="83">
        <v>0</v>
      </c>
      <c r="K15" s="83">
        <v>0</v>
      </c>
      <c r="L15" s="83">
        <v>1</v>
      </c>
      <c r="M15" s="83">
        <v>0</v>
      </c>
      <c r="N15" s="83">
        <v>4</v>
      </c>
      <c r="O15" s="83">
        <v>1</v>
      </c>
    </row>
    <row r="16" spans="1:15" ht="20.100000000000001" customHeight="1" x14ac:dyDescent="0.25">
      <c r="A16" s="35" t="s">
        <v>221</v>
      </c>
      <c r="B16" s="83">
        <v>4</v>
      </c>
      <c r="C16" s="83">
        <v>3</v>
      </c>
      <c r="D16" s="83">
        <v>0</v>
      </c>
      <c r="E16" s="83">
        <v>0</v>
      </c>
      <c r="F16" s="83">
        <v>0</v>
      </c>
      <c r="G16" s="83">
        <v>0</v>
      </c>
      <c r="H16" s="83">
        <v>0</v>
      </c>
      <c r="I16" s="83">
        <v>0</v>
      </c>
      <c r="J16" s="83">
        <v>0</v>
      </c>
      <c r="K16" s="83">
        <v>0</v>
      </c>
      <c r="L16" s="83">
        <v>0</v>
      </c>
      <c r="M16" s="83">
        <v>0</v>
      </c>
      <c r="N16" s="83">
        <v>3</v>
      </c>
      <c r="O16" s="83">
        <v>3</v>
      </c>
    </row>
    <row r="17" spans="1:15" ht="20.100000000000001" customHeight="1" x14ac:dyDescent="0.25">
      <c r="A17" s="35" t="s">
        <v>222</v>
      </c>
      <c r="B17" s="83">
        <v>2</v>
      </c>
      <c r="C17" s="83">
        <v>0</v>
      </c>
      <c r="D17" s="83">
        <v>0</v>
      </c>
      <c r="E17" s="83">
        <v>0</v>
      </c>
      <c r="F17" s="83">
        <v>0</v>
      </c>
      <c r="G17" s="83">
        <v>0</v>
      </c>
      <c r="H17" s="83">
        <v>0</v>
      </c>
      <c r="I17" s="83">
        <v>0</v>
      </c>
      <c r="J17" s="83">
        <v>0</v>
      </c>
      <c r="K17" s="83">
        <v>0</v>
      </c>
      <c r="L17" s="83">
        <v>2</v>
      </c>
      <c r="M17" s="83">
        <v>0</v>
      </c>
      <c r="N17" s="83">
        <v>0</v>
      </c>
      <c r="O17" s="83">
        <v>0</v>
      </c>
    </row>
    <row r="18" spans="1:15" ht="20.100000000000001" customHeight="1" x14ac:dyDescent="0.25">
      <c r="A18" s="35" t="s">
        <v>223</v>
      </c>
      <c r="B18" s="83">
        <v>68</v>
      </c>
      <c r="C18" s="83">
        <v>25</v>
      </c>
      <c r="D18" s="83">
        <v>7</v>
      </c>
      <c r="E18" s="83">
        <v>6</v>
      </c>
      <c r="F18" s="83">
        <v>7</v>
      </c>
      <c r="G18" s="83">
        <v>4</v>
      </c>
      <c r="H18" s="83">
        <v>6</v>
      </c>
      <c r="I18" s="83">
        <v>0</v>
      </c>
      <c r="J18" s="83">
        <v>6</v>
      </c>
      <c r="K18" s="83">
        <v>0</v>
      </c>
      <c r="L18" s="83">
        <v>10</v>
      </c>
      <c r="M18" s="83">
        <v>1</v>
      </c>
      <c r="N18" s="83">
        <v>4</v>
      </c>
      <c r="O18" s="83">
        <v>5</v>
      </c>
    </row>
    <row r="19" spans="1:15" s="27" customFormat="1" ht="20.100000000000001" customHeight="1" x14ac:dyDescent="0.25">
      <c r="A19" s="30" t="s">
        <v>224</v>
      </c>
      <c r="B19" s="89">
        <v>248</v>
      </c>
      <c r="C19" s="89">
        <v>123</v>
      </c>
      <c r="D19" s="89">
        <v>53</v>
      </c>
      <c r="E19" s="89">
        <v>29</v>
      </c>
      <c r="F19" s="89">
        <v>46</v>
      </c>
      <c r="G19" s="89">
        <v>24</v>
      </c>
      <c r="H19" s="89">
        <v>21</v>
      </c>
      <c r="I19" s="89">
        <v>6</v>
      </c>
      <c r="J19" s="89">
        <v>10</v>
      </c>
      <c r="K19" s="89">
        <v>5</v>
      </c>
      <c r="L19" s="89">
        <v>16</v>
      </c>
      <c r="M19" s="89">
        <v>1</v>
      </c>
      <c r="N19" s="89">
        <v>16</v>
      </c>
      <c r="O19" s="89">
        <v>16</v>
      </c>
    </row>
    <row r="20" spans="1:15" ht="20.100000000000001" customHeight="1" x14ac:dyDescent="0.25">
      <c r="A20" s="35" t="s">
        <v>225</v>
      </c>
      <c r="B20" s="83">
        <v>63</v>
      </c>
      <c r="C20" s="83">
        <v>20</v>
      </c>
      <c r="D20" s="83">
        <v>11</v>
      </c>
      <c r="E20" s="83">
        <v>3</v>
      </c>
      <c r="F20" s="83">
        <v>9</v>
      </c>
      <c r="G20" s="83">
        <v>4</v>
      </c>
      <c r="H20" s="83">
        <v>8</v>
      </c>
      <c r="I20" s="83">
        <v>1</v>
      </c>
      <c r="J20" s="83">
        <v>1</v>
      </c>
      <c r="K20" s="83">
        <v>2</v>
      </c>
      <c r="L20" s="83">
        <v>11</v>
      </c>
      <c r="M20" s="83">
        <v>0</v>
      </c>
      <c r="N20" s="83">
        <v>3</v>
      </c>
      <c r="O20" s="83">
        <v>3</v>
      </c>
    </row>
    <row r="21" spans="1:15" ht="20.100000000000001" customHeight="1" x14ac:dyDescent="0.25">
      <c r="A21" s="35" t="s">
        <v>227</v>
      </c>
      <c r="B21" s="83">
        <v>158</v>
      </c>
      <c r="C21" s="83">
        <v>90</v>
      </c>
      <c r="D21" s="83">
        <v>40</v>
      </c>
      <c r="E21" s="83">
        <v>26</v>
      </c>
      <c r="F21" s="83">
        <v>28</v>
      </c>
      <c r="G21" s="83">
        <v>20</v>
      </c>
      <c r="H21" s="83">
        <v>13</v>
      </c>
      <c r="I21" s="83">
        <v>4</v>
      </c>
      <c r="J21" s="83">
        <v>9</v>
      </c>
      <c r="K21" s="83">
        <v>3</v>
      </c>
      <c r="L21" s="83">
        <v>3</v>
      </c>
      <c r="M21" s="83">
        <v>1</v>
      </c>
      <c r="N21" s="83">
        <v>11</v>
      </c>
      <c r="O21" s="83">
        <v>10</v>
      </c>
    </row>
    <row r="22" spans="1:15" ht="20.100000000000001" customHeight="1" x14ac:dyDescent="0.25">
      <c r="A22" s="35" t="s">
        <v>228</v>
      </c>
      <c r="B22" s="83">
        <v>27</v>
      </c>
      <c r="C22" s="83">
        <v>13</v>
      </c>
      <c r="D22" s="83">
        <v>2</v>
      </c>
      <c r="E22" s="83">
        <v>0</v>
      </c>
      <c r="F22" s="83">
        <v>9</v>
      </c>
      <c r="G22" s="83">
        <v>0</v>
      </c>
      <c r="H22" s="83">
        <v>0</v>
      </c>
      <c r="I22" s="83">
        <v>1</v>
      </c>
      <c r="J22" s="83">
        <v>0</v>
      </c>
      <c r="K22" s="83">
        <v>0</v>
      </c>
      <c r="L22" s="83">
        <v>2</v>
      </c>
      <c r="M22" s="83">
        <v>0</v>
      </c>
      <c r="N22" s="83">
        <v>2</v>
      </c>
      <c r="O22" s="83">
        <v>3</v>
      </c>
    </row>
    <row r="23" spans="1:15" s="27" customFormat="1" ht="20.100000000000001" customHeight="1" x14ac:dyDescent="0.25">
      <c r="A23" s="30" t="s">
        <v>229</v>
      </c>
      <c r="B23" s="89">
        <v>27202</v>
      </c>
      <c r="C23" s="89">
        <v>19039</v>
      </c>
      <c r="D23" s="89">
        <v>4302</v>
      </c>
      <c r="E23" s="89">
        <v>2577</v>
      </c>
      <c r="F23" s="89">
        <v>2482</v>
      </c>
      <c r="G23" s="89">
        <v>2409</v>
      </c>
      <c r="H23" s="89">
        <v>1887</v>
      </c>
      <c r="I23" s="89">
        <v>1739</v>
      </c>
      <c r="J23" s="89">
        <v>2573</v>
      </c>
      <c r="K23" s="89">
        <v>1114</v>
      </c>
      <c r="L23" s="89">
        <v>1941</v>
      </c>
      <c r="M23" s="89">
        <v>1220</v>
      </c>
      <c r="N23" s="89">
        <v>1768</v>
      </c>
      <c r="O23" s="89">
        <v>1715</v>
      </c>
    </row>
    <row r="24" spans="1:15" ht="20.100000000000001" customHeight="1" x14ac:dyDescent="0.25">
      <c r="A24" s="35" t="s">
        <v>230</v>
      </c>
      <c r="B24" s="83">
        <v>383</v>
      </c>
      <c r="C24" s="83">
        <v>261</v>
      </c>
      <c r="D24" s="83">
        <v>85</v>
      </c>
      <c r="E24" s="83">
        <v>62</v>
      </c>
      <c r="F24" s="83">
        <v>35</v>
      </c>
      <c r="G24" s="83">
        <v>35</v>
      </c>
      <c r="H24" s="83">
        <v>19</v>
      </c>
      <c r="I24" s="83">
        <v>8</v>
      </c>
      <c r="J24" s="83">
        <v>18</v>
      </c>
      <c r="K24" s="83">
        <v>5</v>
      </c>
      <c r="L24" s="83">
        <v>38</v>
      </c>
      <c r="M24" s="83">
        <v>17</v>
      </c>
      <c r="N24" s="83">
        <v>31</v>
      </c>
      <c r="O24" s="83">
        <v>20</v>
      </c>
    </row>
    <row r="25" spans="1:15" ht="20.100000000000001" customHeight="1" x14ac:dyDescent="0.25">
      <c r="A25" s="35" t="s">
        <v>231</v>
      </c>
      <c r="B25" s="83">
        <v>13975</v>
      </c>
      <c r="C25" s="83">
        <v>12708</v>
      </c>
      <c r="D25" s="83">
        <v>1888</v>
      </c>
      <c r="E25" s="83">
        <v>1391</v>
      </c>
      <c r="F25" s="83">
        <v>1385</v>
      </c>
      <c r="G25" s="83">
        <v>1206</v>
      </c>
      <c r="H25" s="83">
        <v>1265</v>
      </c>
      <c r="I25" s="83">
        <v>1154</v>
      </c>
      <c r="J25" s="83">
        <v>939</v>
      </c>
      <c r="K25" s="83">
        <v>997</v>
      </c>
      <c r="L25" s="83">
        <v>1132</v>
      </c>
      <c r="M25" s="83">
        <v>1081</v>
      </c>
      <c r="N25" s="83">
        <v>999</v>
      </c>
      <c r="O25" s="83">
        <v>1025</v>
      </c>
    </row>
    <row r="26" spans="1:15" ht="20.100000000000001" customHeight="1" x14ac:dyDescent="0.25">
      <c r="A26" s="35" t="s">
        <v>232</v>
      </c>
      <c r="B26" s="83">
        <v>166</v>
      </c>
      <c r="C26" s="83">
        <v>159</v>
      </c>
      <c r="D26" s="83">
        <v>30</v>
      </c>
      <c r="E26" s="83">
        <v>21</v>
      </c>
      <c r="F26" s="83">
        <v>13</v>
      </c>
      <c r="G26" s="83">
        <v>20</v>
      </c>
      <c r="H26" s="83">
        <v>18</v>
      </c>
      <c r="I26" s="83">
        <v>16</v>
      </c>
      <c r="J26" s="83">
        <v>0</v>
      </c>
      <c r="K26" s="83">
        <v>4</v>
      </c>
      <c r="L26" s="83">
        <v>14</v>
      </c>
      <c r="M26" s="83">
        <v>5</v>
      </c>
      <c r="N26" s="83">
        <v>24</v>
      </c>
      <c r="O26" s="83">
        <v>20</v>
      </c>
    </row>
    <row r="27" spans="1:15" ht="20.100000000000001" customHeight="1" x14ac:dyDescent="0.25">
      <c r="A27" s="35" t="s">
        <v>233</v>
      </c>
      <c r="B27" s="83">
        <v>267</v>
      </c>
      <c r="C27" s="83">
        <v>128</v>
      </c>
      <c r="D27" s="83">
        <v>35</v>
      </c>
      <c r="E27" s="83">
        <v>16</v>
      </c>
      <c r="F27" s="83">
        <v>18</v>
      </c>
      <c r="G27" s="83">
        <v>16</v>
      </c>
      <c r="H27" s="83">
        <v>8</v>
      </c>
      <c r="I27" s="83">
        <v>13</v>
      </c>
      <c r="J27" s="83">
        <v>22</v>
      </c>
      <c r="K27" s="83">
        <v>2</v>
      </c>
      <c r="L27" s="83">
        <v>22</v>
      </c>
      <c r="M27" s="83">
        <v>6</v>
      </c>
      <c r="N27" s="83">
        <v>24</v>
      </c>
      <c r="O27" s="83">
        <v>21</v>
      </c>
    </row>
    <row r="28" spans="1:15" ht="20.100000000000001" customHeight="1" x14ac:dyDescent="0.25">
      <c r="A28" s="35" t="s">
        <v>234</v>
      </c>
      <c r="B28" s="83">
        <v>77</v>
      </c>
      <c r="C28" s="83">
        <v>33</v>
      </c>
      <c r="D28" s="83">
        <v>10</v>
      </c>
      <c r="E28" s="83">
        <v>6</v>
      </c>
      <c r="F28" s="83">
        <v>4</v>
      </c>
      <c r="G28" s="83">
        <v>12</v>
      </c>
      <c r="H28" s="83">
        <v>36</v>
      </c>
      <c r="I28" s="83">
        <v>0</v>
      </c>
      <c r="J28" s="83">
        <v>4</v>
      </c>
      <c r="K28" s="83">
        <v>0</v>
      </c>
      <c r="L28" s="83">
        <v>1</v>
      </c>
      <c r="M28" s="83">
        <v>1</v>
      </c>
      <c r="N28" s="83">
        <v>4</v>
      </c>
      <c r="O28" s="83">
        <v>4</v>
      </c>
    </row>
    <row r="29" spans="1:15" ht="20.100000000000001" customHeight="1" x14ac:dyDescent="0.25">
      <c r="A29" s="35" t="s">
        <v>235</v>
      </c>
      <c r="B29" s="83">
        <v>0</v>
      </c>
      <c r="C29" s="83">
        <v>3</v>
      </c>
      <c r="D29" s="83">
        <v>0</v>
      </c>
      <c r="E29" s="83">
        <v>0</v>
      </c>
      <c r="F29" s="83">
        <v>0</v>
      </c>
      <c r="G29" s="83">
        <v>0</v>
      </c>
      <c r="H29" s="83">
        <v>0</v>
      </c>
      <c r="I29" s="83">
        <v>0</v>
      </c>
      <c r="J29" s="83">
        <v>0</v>
      </c>
      <c r="K29" s="83">
        <v>0</v>
      </c>
      <c r="L29" s="83">
        <v>0</v>
      </c>
      <c r="M29" s="83">
        <v>0</v>
      </c>
      <c r="N29" s="83">
        <v>0</v>
      </c>
      <c r="O29" s="83">
        <v>0</v>
      </c>
    </row>
    <row r="30" spans="1:15" ht="20.100000000000001" customHeight="1" x14ac:dyDescent="0.25">
      <c r="A30" s="35" t="s">
        <v>236</v>
      </c>
      <c r="B30" s="83">
        <v>13</v>
      </c>
      <c r="C30" s="83">
        <v>14</v>
      </c>
      <c r="D30" s="83">
        <v>3</v>
      </c>
      <c r="E30" s="83">
        <v>3</v>
      </c>
      <c r="F30" s="83">
        <v>2</v>
      </c>
      <c r="G30" s="83">
        <v>1</v>
      </c>
      <c r="H30" s="83">
        <v>1</v>
      </c>
      <c r="I30" s="83">
        <v>4</v>
      </c>
      <c r="J30" s="83">
        <v>1</v>
      </c>
      <c r="K30" s="83">
        <v>1</v>
      </c>
      <c r="L30" s="83">
        <v>0</v>
      </c>
      <c r="M30" s="83">
        <v>1</v>
      </c>
      <c r="N30" s="83">
        <v>2</v>
      </c>
      <c r="O30" s="83">
        <v>2</v>
      </c>
    </row>
    <row r="31" spans="1:15" ht="20.100000000000001" customHeight="1" x14ac:dyDescent="0.25">
      <c r="A31" s="35" t="s">
        <v>237</v>
      </c>
      <c r="B31" s="83">
        <v>2425</v>
      </c>
      <c r="C31" s="83">
        <v>3616</v>
      </c>
      <c r="D31" s="83">
        <v>1111</v>
      </c>
      <c r="E31" s="83">
        <v>682</v>
      </c>
      <c r="F31" s="83">
        <v>138</v>
      </c>
      <c r="G31" s="83">
        <v>905</v>
      </c>
      <c r="H31" s="83">
        <v>92</v>
      </c>
      <c r="I31" s="83">
        <v>538</v>
      </c>
      <c r="J31" s="83">
        <v>294</v>
      </c>
      <c r="K31" s="83">
        <v>100</v>
      </c>
      <c r="L31" s="83">
        <v>90</v>
      </c>
      <c r="M31" s="83">
        <v>104</v>
      </c>
      <c r="N31" s="83">
        <v>47</v>
      </c>
      <c r="O31" s="83">
        <v>86</v>
      </c>
    </row>
    <row r="32" spans="1:15" ht="20.100000000000001" customHeight="1" x14ac:dyDescent="0.25">
      <c r="A32" s="35" t="s">
        <v>238</v>
      </c>
      <c r="B32" s="83">
        <v>1239</v>
      </c>
      <c r="C32" s="83">
        <v>939</v>
      </c>
      <c r="D32" s="83">
        <v>277</v>
      </c>
      <c r="E32" s="83">
        <v>137</v>
      </c>
      <c r="F32" s="83">
        <v>245</v>
      </c>
      <c r="G32" s="83">
        <v>200</v>
      </c>
      <c r="H32" s="83">
        <v>89</v>
      </c>
      <c r="I32" s="83">
        <v>4</v>
      </c>
      <c r="J32" s="83">
        <v>211</v>
      </c>
      <c r="K32" s="83">
        <v>0</v>
      </c>
      <c r="L32" s="83">
        <v>46</v>
      </c>
      <c r="M32" s="83">
        <v>0</v>
      </c>
      <c r="N32" s="83">
        <v>46</v>
      </c>
      <c r="O32" s="83">
        <v>42</v>
      </c>
    </row>
    <row r="33" spans="1:15" ht="20.100000000000001" customHeight="1" x14ac:dyDescent="0.25">
      <c r="A33" s="35" t="s">
        <v>239</v>
      </c>
      <c r="B33" s="83">
        <v>37</v>
      </c>
      <c r="C33" s="83">
        <v>19</v>
      </c>
      <c r="D33" s="83">
        <v>6</v>
      </c>
      <c r="E33" s="83">
        <v>3</v>
      </c>
      <c r="F33" s="83">
        <v>6</v>
      </c>
      <c r="G33" s="83">
        <v>4</v>
      </c>
      <c r="H33" s="83">
        <v>3</v>
      </c>
      <c r="I33" s="83">
        <v>0</v>
      </c>
      <c r="J33" s="83">
        <v>2</v>
      </c>
      <c r="K33" s="83">
        <v>0</v>
      </c>
      <c r="L33" s="83">
        <v>7</v>
      </c>
      <c r="M33" s="83">
        <v>1</v>
      </c>
      <c r="N33" s="83">
        <v>0</v>
      </c>
      <c r="O33" s="83">
        <v>0</v>
      </c>
    </row>
    <row r="34" spans="1:15" ht="20.100000000000001" customHeight="1" x14ac:dyDescent="0.25">
      <c r="A34" s="35" t="s">
        <v>240</v>
      </c>
      <c r="B34" s="83">
        <v>47</v>
      </c>
      <c r="C34" s="83">
        <v>23</v>
      </c>
      <c r="D34" s="83">
        <v>8</v>
      </c>
      <c r="E34" s="83">
        <v>1</v>
      </c>
      <c r="F34" s="83">
        <v>3</v>
      </c>
      <c r="G34" s="83">
        <v>1</v>
      </c>
      <c r="H34" s="83">
        <v>1</v>
      </c>
      <c r="I34" s="83">
        <v>1</v>
      </c>
      <c r="J34" s="83">
        <v>2</v>
      </c>
      <c r="K34" s="83">
        <v>3</v>
      </c>
      <c r="L34" s="83">
        <v>6</v>
      </c>
      <c r="M34" s="83">
        <v>3</v>
      </c>
      <c r="N34" s="83">
        <v>2</v>
      </c>
      <c r="O34" s="83">
        <v>2</v>
      </c>
    </row>
    <row r="35" spans="1:15" ht="20.100000000000001" customHeight="1" x14ac:dyDescent="0.25">
      <c r="A35" s="35" t="s">
        <v>241</v>
      </c>
      <c r="B35" s="83">
        <v>8573</v>
      </c>
      <c r="C35" s="83">
        <v>1136</v>
      </c>
      <c r="D35" s="83">
        <v>849</v>
      </c>
      <c r="E35" s="83">
        <v>255</v>
      </c>
      <c r="F35" s="83">
        <v>633</v>
      </c>
      <c r="G35" s="83">
        <v>9</v>
      </c>
      <c r="H35" s="83">
        <v>355</v>
      </c>
      <c r="I35" s="83">
        <v>1</v>
      </c>
      <c r="J35" s="83">
        <v>1080</v>
      </c>
      <c r="K35" s="83">
        <v>2</v>
      </c>
      <c r="L35" s="83">
        <v>585</v>
      </c>
      <c r="M35" s="83">
        <v>1</v>
      </c>
      <c r="N35" s="83">
        <v>589</v>
      </c>
      <c r="O35" s="83">
        <v>493</v>
      </c>
    </row>
    <row r="36" spans="1:15" s="27" customFormat="1" ht="20.100000000000001" customHeight="1" x14ac:dyDescent="0.25">
      <c r="A36" s="30" t="s">
        <v>242</v>
      </c>
      <c r="B36" s="89">
        <v>211</v>
      </c>
      <c r="C36" s="89">
        <v>133</v>
      </c>
      <c r="D36" s="89">
        <v>22</v>
      </c>
      <c r="E36" s="89">
        <v>18</v>
      </c>
      <c r="F36" s="89">
        <v>12</v>
      </c>
      <c r="G36" s="89">
        <v>13</v>
      </c>
      <c r="H36" s="89">
        <v>14</v>
      </c>
      <c r="I36" s="89">
        <v>5</v>
      </c>
      <c r="J36" s="89">
        <v>16</v>
      </c>
      <c r="K36" s="89">
        <v>7</v>
      </c>
      <c r="L36" s="89">
        <v>16</v>
      </c>
      <c r="M36" s="89">
        <v>1</v>
      </c>
      <c r="N36" s="89">
        <v>26</v>
      </c>
      <c r="O36" s="89">
        <v>23</v>
      </c>
    </row>
    <row r="37" spans="1:15" ht="20.100000000000001" customHeight="1" x14ac:dyDescent="0.25">
      <c r="A37" s="35" t="s">
        <v>243</v>
      </c>
      <c r="B37" s="83">
        <v>7</v>
      </c>
      <c r="C37" s="83">
        <v>24</v>
      </c>
      <c r="D37" s="83">
        <v>0</v>
      </c>
      <c r="E37" s="83">
        <v>0</v>
      </c>
      <c r="F37" s="83">
        <v>1</v>
      </c>
      <c r="G37" s="83">
        <v>5</v>
      </c>
      <c r="H37" s="83">
        <v>0</v>
      </c>
      <c r="I37" s="83">
        <v>1</v>
      </c>
      <c r="J37" s="83">
        <v>1</v>
      </c>
      <c r="K37" s="83">
        <v>0</v>
      </c>
      <c r="L37" s="83">
        <v>0</v>
      </c>
      <c r="M37" s="83">
        <v>0</v>
      </c>
      <c r="N37" s="83">
        <v>0</v>
      </c>
      <c r="O37" s="83">
        <v>2</v>
      </c>
    </row>
    <row r="38" spans="1:15" ht="20.100000000000001" customHeight="1" x14ac:dyDescent="0.25">
      <c r="A38" s="35" t="s">
        <v>244</v>
      </c>
      <c r="B38" s="83">
        <v>6</v>
      </c>
      <c r="C38" s="83">
        <v>15</v>
      </c>
      <c r="D38" s="83">
        <v>2</v>
      </c>
      <c r="E38" s="83">
        <v>2</v>
      </c>
      <c r="F38" s="83">
        <v>0</v>
      </c>
      <c r="G38" s="83">
        <v>0</v>
      </c>
      <c r="H38" s="83">
        <v>1</v>
      </c>
      <c r="I38" s="83">
        <v>1</v>
      </c>
      <c r="J38" s="83">
        <v>0</v>
      </c>
      <c r="K38" s="83">
        <v>2</v>
      </c>
      <c r="L38" s="83">
        <v>1</v>
      </c>
      <c r="M38" s="83">
        <v>0</v>
      </c>
      <c r="N38" s="83">
        <v>2</v>
      </c>
      <c r="O38" s="83">
        <v>2</v>
      </c>
    </row>
    <row r="39" spans="1:15" ht="20.100000000000001" customHeight="1" x14ac:dyDescent="0.25">
      <c r="A39" s="35" t="s">
        <v>245</v>
      </c>
      <c r="B39" s="83">
        <v>5</v>
      </c>
      <c r="C39" s="83">
        <v>5</v>
      </c>
      <c r="D39" s="83">
        <v>1</v>
      </c>
      <c r="E39" s="83">
        <v>0</v>
      </c>
      <c r="F39" s="83">
        <v>0</v>
      </c>
      <c r="G39" s="83">
        <v>2</v>
      </c>
      <c r="H39" s="83">
        <v>1</v>
      </c>
      <c r="I39" s="83">
        <v>0</v>
      </c>
      <c r="J39" s="83">
        <v>1</v>
      </c>
      <c r="K39" s="83">
        <v>0</v>
      </c>
      <c r="L39" s="83">
        <v>0</v>
      </c>
      <c r="M39" s="83">
        <v>1</v>
      </c>
      <c r="N39" s="83">
        <v>0</v>
      </c>
      <c r="O39" s="83">
        <v>0</v>
      </c>
    </row>
    <row r="40" spans="1:15" ht="20.100000000000001" customHeight="1" x14ac:dyDescent="0.25">
      <c r="A40" s="35" t="s">
        <v>246</v>
      </c>
      <c r="B40" s="83">
        <v>113</v>
      </c>
      <c r="C40" s="83">
        <v>44</v>
      </c>
      <c r="D40" s="83">
        <v>11</v>
      </c>
      <c r="E40" s="83">
        <v>10</v>
      </c>
      <c r="F40" s="83">
        <v>7</v>
      </c>
      <c r="G40" s="83">
        <v>1</v>
      </c>
      <c r="H40" s="83">
        <v>1</v>
      </c>
      <c r="I40" s="83">
        <v>0</v>
      </c>
      <c r="J40" s="83">
        <v>7</v>
      </c>
      <c r="K40" s="83">
        <v>1</v>
      </c>
      <c r="L40" s="83">
        <v>7</v>
      </c>
      <c r="M40" s="83">
        <v>0</v>
      </c>
      <c r="N40" s="83">
        <v>21</v>
      </c>
      <c r="O40" s="83">
        <v>18</v>
      </c>
    </row>
    <row r="41" spans="1:15" ht="20.100000000000001" customHeight="1" x14ac:dyDescent="0.25">
      <c r="A41" s="35" t="s">
        <v>247</v>
      </c>
      <c r="B41" s="83">
        <v>10</v>
      </c>
      <c r="C41" s="83">
        <v>3</v>
      </c>
      <c r="D41" s="83">
        <v>2</v>
      </c>
      <c r="E41" s="83">
        <v>1</v>
      </c>
      <c r="F41" s="83">
        <v>0</v>
      </c>
      <c r="G41" s="83">
        <v>2</v>
      </c>
      <c r="H41" s="83">
        <v>0</v>
      </c>
      <c r="I41" s="83">
        <v>0</v>
      </c>
      <c r="J41" s="83">
        <v>0</v>
      </c>
      <c r="K41" s="83">
        <v>0</v>
      </c>
      <c r="L41" s="83">
        <v>1</v>
      </c>
      <c r="M41" s="83">
        <v>0</v>
      </c>
      <c r="N41" s="83">
        <v>0</v>
      </c>
      <c r="O41" s="83">
        <v>0</v>
      </c>
    </row>
    <row r="42" spans="1:15" ht="20.100000000000001" customHeight="1" x14ac:dyDescent="0.25">
      <c r="A42" s="35" t="s">
        <v>248</v>
      </c>
      <c r="B42" s="83">
        <v>70</v>
      </c>
      <c r="C42" s="83">
        <v>42</v>
      </c>
      <c r="D42" s="83">
        <v>6</v>
      </c>
      <c r="E42" s="83">
        <v>5</v>
      </c>
      <c r="F42" s="83">
        <v>4</v>
      </c>
      <c r="G42" s="83">
        <v>3</v>
      </c>
      <c r="H42" s="83">
        <v>11</v>
      </c>
      <c r="I42" s="83">
        <v>3</v>
      </c>
      <c r="J42" s="83">
        <v>7</v>
      </c>
      <c r="K42" s="83">
        <v>4</v>
      </c>
      <c r="L42" s="83">
        <v>7</v>
      </c>
      <c r="M42" s="83">
        <v>0</v>
      </c>
      <c r="N42" s="83">
        <v>3</v>
      </c>
      <c r="O42" s="83">
        <v>1</v>
      </c>
    </row>
    <row r="43" spans="1:15" ht="20.100000000000001" customHeight="1" x14ac:dyDescent="0.25">
      <c r="A43" s="30" t="s">
        <v>249</v>
      </c>
      <c r="B43" s="89">
        <v>1741</v>
      </c>
      <c r="C43" s="89">
        <v>925</v>
      </c>
      <c r="D43" s="89">
        <v>217</v>
      </c>
      <c r="E43" s="89">
        <v>131</v>
      </c>
      <c r="F43" s="89">
        <v>242</v>
      </c>
      <c r="G43" s="89">
        <v>118</v>
      </c>
      <c r="H43" s="89">
        <v>99</v>
      </c>
      <c r="I43" s="89">
        <v>41</v>
      </c>
      <c r="J43" s="89">
        <v>120</v>
      </c>
      <c r="K43" s="89">
        <v>62</v>
      </c>
      <c r="L43" s="89">
        <v>146</v>
      </c>
      <c r="M43" s="89">
        <v>33</v>
      </c>
      <c r="N43" s="89">
        <v>112</v>
      </c>
      <c r="O43" s="89">
        <v>93</v>
      </c>
    </row>
    <row r="44" spans="1:15" ht="20.100000000000001" customHeight="1" x14ac:dyDescent="0.25">
      <c r="A44" s="35" t="s">
        <v>250</v>
      </c>
      <c r="B44" s="83">
        <v>302</v>
      </c>
      <c r="C44" s="83">
        <v>232</v>
      </c>
      <c r="D44" s="83">
        <v>28</v>
      </c>
      <c r="E44" s="83">
        <v>24</v>
      </c>
      <c r="F44" s="83">
        <v>32</v>
      </c>
      <c r="G44" s="83">
        <v>14</v>
      </c>
      <c r="H44" s="83">
        <v>9</v>
      </c>
      <c r="I44" s="83">
        <v>7</v>
      </c>
      <c r="J44" s="83">
        <v>23</v>
      </c>
      <c r="K44" s="83">
        <v>15</v>
      </c>
      <c r="L44" s="83">
        <v>36</v>
      </c>
      <c r="M44" s="83">
        <v>9</v>
      </c>
      <c r="N44" s="83">
        <v>31</v>
      </c>
      <c r="O44" s="83">
        <v>25</v>
      </c>
    </row>
    <row r="45" spans="1:15" ht="20.100000000000001" customHeight="1" x14ac:dyDescent="0.25">
      <c r="A45" s="35" t="s">
        <v>251</v>
      </c>
      <c r="B45" s="83">
        <v>34</v>
      </c>
      <c r="C45" s="83">
        <v>15</v>
      </c>
      <c r="D45" s="83">
        <v>0</v>
      </c>
      <c r="E45" s="83">
        <v>0</v>
      </c>
      <c r="F45" s="83">
        <v>8</v>
      </c>
      <c r="G45" s="83">
        <v>0</v>
      </c>
      <c r="H45" s="83">
        <v>2</v>
      </c>
      <c r="I45" s="83">
        <v>0</v>
      </c>
      <c r="J45" s="83">
        <v>1</v>
      </c>
      <c r="K45" s="83">
        <v>0</v>
      </c>
      <c r="L45" s="83">
        <v>1</v>
      </c>
      <c r="M45" s="83">
        <v>0</v>
      </c>
      <c r="N45" s="83">
        <v>6</v>
      </c>
      <c r="O45" s="83">
        <v>5</v>
      </c>
    </row>
    <row r="46" spans="1:15" ht="20.100000000000001" customHeight="1" x14ac:dyDescent="0.25">
      <c r="A46" s="35" t="s">
        <v>252</v>
      </c>
      <c r="B46" s="83">
        <v>18</v>
      </c>
      <c r="C46" s="83">
        <v>8</v>
      </c>
      <c r="D46" s="83">
        <v>4</v>
      </c>
      <c r="E46" s="83">
        <v>0</v>
      </c>
      <c r="F46" s="83">
        <v>3</v>
      </c>
      <c r="G46" s="83">
        <v>4</v>
      </c>
      <c r="H46" s="83">
        <v>3</v>
      </c>
      <c r="I46" s="83">
        <v>0</v>
      </c>
      <c r="J46" s="83">
        <v>0</v>
      </c>
      <c r="K46" s="83">
        <v>0</v>
      </c>
      <c r="L46" s="83">
        <v>2</v>
      </c>
      <c r="M46" s="83">
        <v>1</v>
      </c>
      <c r="N46" s="83">
        <v>0</v>
      </c>
      <c r="O46" s="83">
        <v>1</v>
      </c>
    </row>
    <row r="47" spans="1:15" ht="20.100000000000001" customHeight="1" x14ac:dyDescent="0.25">
      <c r="A47" s="35" t="s">
        <v>253</v>
      </c>
      <c r="B47" s="83">
        <v>8</v>
      </c>
      <c r="C47" s="83">
        <v>7</v>
      </c>
      <c r="D47" s="83">
        <v>0</v>
      </c>
      <c r="E47" s="83">
        <v>0</v>
      </c>
      <c r="F47" s="83">
        <v>4</v>
      </c>
      <c r="G47" s="83">
        <v>0</v>
      </c>
      <c r="H47" s="83">
        <v>0</v>
      </c>
      <c r="I47" s="83">
        <v>1</v>
      </c>
      <c r="J47" s="83">
        <v>1</v>
      </c>
      <c r="K47" s="83">
        <v>0</v>
      </c>
      <c r="L47" s="83">
        <v>0</v>
      </c>
      <c r="M47" s="83">
        <v>0</v>
      </c>
      <c r="N47" s="83">
        <v>0</v>
      </c>
      <c r="O47" s="83">
        <v>0</v>
      </c>
    </row>
    <row r="48" spans="1:15" ht="20.100000000000001" customHeight="1" x14ac:dyDescent="0.25">
      <c r="A48" s="35" t="s">
        <v>254</v>
      </c>
      <c r="B48" s="83">
        <v>219</v>
      </c>
      <c r="C48" s="83">
        <v>96</v>
      </c>
      <c r="D48" s="83">
        <v>31</v>
      </c>
      <c r="E48" s="83">
        <v>15</v>
      </c>
      <c r="F48" s="83">
        <v>25</v>
      </c>
      <c r="G48" s="83">
        <v>10</v>
      </c>
      <c r="H48" s="83">
        <v>12</v>
      </c>
      <c r="I48" s="83">
        <v>12</v>
      </c>
      <c r="J48" s="83">
        <v>12</v>
      </c>
      <c r="K48" s="83">
        <v>6</v>
      </c>
      <c r="L48" s="83">
        <v>14</v>
      </c>
      <c r="M48" s="83">
        <v>5</v>
      </c>
      <c r="N48" s="83">
        <v>17</v>
      </c>
      <c r="O48" s="83">
        <v>12</v>
      </c>
    </row>
    <row r="49" spans="1:15" ht="20.100000000000001" customHeight="1" x14ac:dyDescent="0.25">
      <c r="A49" s="35" t="s">
        <v>255</v>
      </c>
      <c r="B49" s="83">
        <v>12</v>
      </c>
      <c r="C49" s="83">
        <v>9</v>
      </c>
      <c r="D49" s="83">
        <v>3</v>
      </c>
      <c r="E49" s="83">
        <v>2</v>
      </c>
      <c r="F49" s="83">
        <v>1</v>
      </c>
      <c r="G49" s="83">
        <v>1</v>
      </c>
      <c r="H49" s="83">
        <v>2</v>
      </c>
      <c r="I49" s="83">
        <v>2</v>
      </c>
      <c r="J49" s="83">
        <v>0</v>
      </c>
      <c r="K49" s="83">
        <v>0</v>
      </c>
      <c r="L49" s="83">
        <v>0</v>
      </c>
      <c r="M49" s="83">
        <v>0</v>
      </c>
      <c r="N49" s="83">
        <v>0</v>
      </c>
      <c r="O49" s="83">
        <v>0</v>
      </c>
    </row>
    <row r="50" spans="1:15" ht="20.100000000000001" customHeight="1" x14ac:dyDescent="0.25">
      <c r="A50" s="35" t="s">
        <v>256</v>
      </c>
      <c r="B50" s="83">
        <v>226</v>
      </c>
      <c r="C50" s="83">
        <v>135</v>
      </c>
      <c r="D50" s="83">
        <v>14</v>
      </c>
      <c r="E50" s="83">
        <v>7</v>
      </c>
      <c r="F50" s="83">
        <v>26</v>
      </c>
      <c r="G50" s="83">
        <v>27</v>
      </c>
      <c r="H50" s="83">
        <v>18</v>
      </c>
      <c r="I50" s="83">
        <v>5</v>
      </c>
      <c r="J50" s="83">
        <v>25</v>
      </c>
      <c r="K50" s="83">
        <v>20</v>
      </c>
      <c r="L50" s="83">
        <v>29</v>
      </c>
      <c r="M50" s="83">
        <v>6</v>
      </c>
      <c r="N50" s="83">
        <v>11</v>
      </c>
      <c r="O50" s="83">
        <v>9</v>
      </c>
    </row>
    <row r="51" spans="1:15" ht="20.100000000000001" customHeight="1" x14ac:dyDescent="0.25">
      <c r="A51" s="35" t="s">
        <v>257</v>
      </c>
      <c r="B51" s="83">
        <v>2</v>
      </c>
      <c r="C51" s="83">
        <v>1</v>
      </c>
      <c r="D51" s="83">
        <v>0</v>
      </c>
      <c r="E51" s="83">
        <v>0</v>
      </c>
      <c r="F51" s="83">
        <v>0</v>
      </c>
      <c r="G51" s="83">
        <v>1</v>
      </c>
      <c r="H51" s="83">
        <v>0</v>
      </c>
      <c r="I51" s="83">
        <v>0</v>
      </c>
      <c r="J51" s="83">
        <v>1</v>
      </c>
      <c r="K51" s="83">
        <v>0</v>
      </c>
      <c r="L51" s="83">
        <v>0</v>
      </c>
      <c r="M51" s="83">
        <v>0</v>
      </c>
      <c r="N51" s="83">
        <v>0</v>
      </c>
      <c r="O51" s="83">
        <v>0</v>
      </c>
    </row>
    <row r="52" spans="1:15" ht="20.100000000000001" customHeight="1" x14ac:dyDescent="0.25">
      <c r="A52" s="35" t="s">
        <v>258</v>
      </c>
      <c r="B52" s="83">
        <v>99</v>
      </c>
      <c r="C52" s="83">
        <v>49</v>
      </c>
      <c r="D52" s="83">
        <v>14</v>
      </c>
      <c r="E52" s="83">
        <v>8</v>
      </c>
      <c r="F52" s="83">
        <v>9</v>
      </c>
      <c r="G52" s="83">
        <v>10</v>
      </c>
      <c r="H52" s="83">
        <v>8</v>
      </c>
      <c r="I52" s="83">
        <v>1</v>
      </c>
      <c r="J52" s="83">
        <v>3</v>
      </c>
      <c r="K52" s="83">
        <v>1</v>
      </c>
      <c r="L52" s="83">
        <v>2</v>
      </c>
      <c r="M52" s="83">
        <v>0</v>
      </c>
      <c r="N52" s="83">
        <v>2</v>
      </c>
      <c r="O52" s="83">
        <v>3</v>
      </c>
    </row>
    <row r="53" spans="1:15" ht="20.100000000000001" customHeight="1" x14ac:dyDescent="0.25">
      <c r="A53" s="35" t="s">
        <v>259</v>
      </c>
      <c r="B53" s="83">
        <v>3</v>
      </c>
      <c r="C53" s="83">
        <v>4</v>
      </c>
      <c r="D53" s="83">
        <v>1</v>
      </c>
      <c r="E53" s="83">
        <v>0</v>
      </c>
      <c r="F53" s="83">
        <v>1</v>
      </c>
      <c r="G53" s="83">
        <v>0</v>
      </c>
      <c r="H53" s="83">
        <v>0</v>
      </c>
      <c r="I53" s="83">
        <v>0</v>
      </c>
      <c r="J53" s="83">
        <v>0</v>
      </c>
      <c r="K53" s="83">
        <v>0</v>
      </c>
      <c r="L53" s="83">
        <v>0</v>
      </c>
      <c r="M53" s="83">
        <v>0</v>
      </c>
      <c r="N53" s="83">
        <v>1</v>
      </c>
      <c r="O53" s="83">
        <v>1</v>
      </c>
    </row>
    <row r="54" spans="1:15" ht="20.100000000000001" customHeight="1" x14ac:dyDescent="0.25">
      <c r="A54" s="35" t="s">
        <v>260</v>
      </c>
      <c r="B54" s="83">
        <v>207</v>
      </c>
      <c r="C54" s="83">
        <v>73</v>
      </c>
      <c r="D54" s="83">
        <v>30</v>
      </c>
      <c r="E54" s="83">
        <v>15</v>
      </c>
      <c r="F54" s="83">
        <v>41</v>
      </c>
      <c r="G54" s="83">
        <v>8</v>
      </c>
      <c r="H54" s="83">
        <v>8</v>
      </c>
      <c r="I54" s="83">
        <v>1</v>
      </c>
      <c r="J54" s="83">
        <v>12</v>
      </c>
      <c r="K54" s="83">
        <v>4</v>
      </c>
      <c r="L54" s="83">
        <v>15</v>
      </c>
      <c r="M54" s="83">
        <v>4</v>
      </c>
      <c r="N54" s="83">
        <v>17</v>
      </c>
      <c r="O54" s="83">
        <v>15</v>
      </c>
    </row>
    <row r="55" spans="1:15" ht="20.100000000000001" customHeight="1" x14ac:dyDescent="0.25">
      <c r="A55" s="35" t="s">
        <v>261</v>
      </c>
      <c r="B55" s="83">
        <v>24</v>
      </c>
      <c r="C55" s="83">
        <v>15</v>
      </c>
      <c r="D55" s="83">
        <v>3</v>
      </c>
      <c r="E55" s="83">
        <v>2</v>
      </c>
      <c r="F55" s="83">
        <v>4</v>
      </c>
      <c r="G55" s="83">
        <v>6</v>
      </c>
      <c r="H55" s="83">
        <v>0</v>
      </c>
      <c r="I55" s="83">
        <v>0</v>
      </c>
      <c r="J55" s="83">
        <v>1</v>
      </c>
      <c r="K55" s="83">
        <v>4</v>
      </c>
      <c r="L55" s="83">
        <v>3</v>
      </c>
      <c r="M55" s="83">
        <v>1</v>
      </c>
      <c r="N55" s="83">
        <v>1</v>
      </c>
      <c r="O55" s="83">
        <v>1</v>
      </c>
    </row>
    <row r="56" spans="1:15" ht="20.100000000000001" customHeight="1" x14ac:dyDescent="0.25">
      <c r="A56" s="35" t="s">
        <v>262</v>
      </c>
      <c r="B56" s="83">
        <v>151</v>
      </c>
      <c r="C56" s="83">
        <v>83</v>
      </c>
      <c r="D56" s="83">
        <v>19</v>
      </c>
      <c r="E56" s="83">
        <v>12</v>
      </c>
      <c r="F56" s="83">
        <v>18</v>
      </c>
      <c r="G56" s="83">
        <v>9</v>
      </c>
      <c r="H56" s="83">
        <v>8</v>
      </c>
      <c r="I56" s="83">
        <v>4</v>
      </c>
      <c r="J56" s="83">
        <v>15</v>
      </c>
      <c r="K56" s="83">
        <v>2</v>
      </c>
      <c r="L56" s="83">
        <v>10</v>
      </c>
      <c r="M56" s="83">
        <v>5</v>
      </c>
      <c r="N56" s="83">
        <v>12</v>
      </c>
      <c r="O56" s="83">
        <v>9</v>
      </c>
    </row>
    <row r="57" spans="1:15" ht="20.100000000000001" customHeight="1" x14ac:dyDescent="0.25">
      <c r="A57" s="35" t="s">
        <v>263</v>
      </c>
      <c r="B57" s="83">
        <v>4</v>
      </c>
      <c r="C57" s="83">
        <v>6</v>
      </c>
      <c r="D57" s="83">
        <v>1</v>
      </c>
      <c r="E57" s="83">
        <v>2</v>
      </c>
      <c r="F57" s="83">
        <v>1</v>
      </c>
      <c r="G57" s="83">
        <v>0</v>
      </c>
      <c r="H57" s="83">
        <v>1</v>
      </c>
      <c r="I57" s="83">
        <v>0</v>
      </c>
      <c r="J57" s="83">
        <v>1</v>
      </c>
      <c r="K57" s="83">
        <v>0</v>
      </c>
      <c r="L57" s="83">
        <v>0</v>
      </c>
      <c r="M57" s="83">
        <v>0</v>
      </c>
      <c r="N57" s="83">
        <v>0</v>
      </c>
      <c r="O57" s="83">
        <v>0</v>
      </c>
    </row>
    <row r="58" spans="1:15" ht="20.100000000000001" customHeight="1" x14ac:dyDescent="0.25">
      <c r="A58" s="35" t="s">
        <v>264</v>
      </c>
      <c r="B58" s="83">
        <v>97</v>
      </c>
      <c r="C58" s="83">
        <v>28</v>
      </c>
      <c r="D58" s="83">
        <v>23</v>
      </c>
      <c r="E58" s="83">
        <v>19</v>
      </c>
      <c r="F58" s="83">
        <v>21</v>
      </c>
      <c r="G58" s="83">
        <v>0</v>
      </c>
      <c r="H58" s="83">
        <v>15</v>
      </c>
      <c r="I58" s="83">
        <v>0</v>
      </c>
      <c r="J58" s="83">
        <v>1</v>
      </c>
      <c r="K58" s="83">
        <v>0</v>
      </c>
      <c r="L58" s="83">
        <v>3</v>
      </c>
      <c r="M58" s="83">
        <v>0</v>
      </c>
      <c r="N58" s="83">
        <v>4</v>
      </c>
      <c r="O58" s="83">
        <v>4</v>
      </c>
    </row>
    <row r="59" spans="1:15" s="27" customFormat="1" ht="20.100000000000001" customHeight="1" x14ac:dyDescent="0.25">
      <c r="A59" s="35" t="s">
        <v>265</v>
      </c>
      <c r="B59" s="83">
        <v>64</v>
      </c>
      <c r="C59" s="83">
        <v>42</v>
      </c>
      <c r="D59" s="83">
        <v>14</v>
      </c>
      <c r="E59" s="83">
        <v>4</v>
      </c>
      <c r="F59" s="83">
        <v>3</v>
      </c>
      <c r="G59" s="83">
        <v>4</v>
      </c>
      <c r="H59" s="83">
        <v>1</v>
      </c>
      <c r="I59" s="83">
        <v>2</v>
      </c>
      <c r="J59" s="83">
        <v>5</v>
      </c>
      <c r="K59" s="83">
        <v>1</v>
      </c>
      <c r="L59" s="83">
        <v>6</v>
      </c>
      <c r="M59" s="83">
        <v>0</v>
      </c>
      <c r="N59" s="83">
        <v>2</v>
      </c>
      <c r="O59" s="83">
        <v>1</v>
      </c>
    </row>
    <row r="60" spans="1:15" s="27" customFormat="1" ht="20.100000000000001" customHeight="1" x14ac:dyDescent="0.25">
      <c r="A60" s="35" t="s">
        <v>266</v>
      </c>
      <c r="B60" s="83">
        <v>31</v>
      </c>
      <c r="C60" s="83">
        <v>6</v>
      </c>
      <c r="D60" s="83">
        <v>4</v>
      </c>
      <c r="E60" s="83">
        <v>2</v>
      </c>
      <c r="F60" s="83">
        <v>11</v>
      </c>
      <c r="G60" s="83">
        <v>3</v>
      </c>
      <c r="H60" s="83">
        <v>1</v>
      </c>
      <c r="I60" s="83">
        <v>0</v>
      </c>
      <c r="J60" s="83">
        <v>1</v>
      </c>
      <c r="K60" s="83">
        <v>0</v>
      </c>
      <c r="L60" s="83">
        <v>2</v>
      </c>
      <c r="M60" s="83">
        <v>0</v>
      </c>
      <c r="N60" s="83">
        <v>0</v>
      </c>
      <c r="O60" s="83">
        <v>0</v>
      </c>
    </row>
    <row r="61" spans="1:15" s="27" customFormat="1" ht="20.100000000000001" customHeight="1" x14ac:dyDescent="0.25">
      <c r="A61" s="35" t="s">
        <v>267</v>
      </c>
      <c r="B61" s="83">
        <v>55</v>
      </c>
      <c r="C61" s="83">
        <v>13</v>
      </c>
      <c r="D61" s="83">
        <v>6</v>
      </c>
      <c r="E61" s="83">
        <v>5</v>
      </c>
      <c r="F61" s="83">
        <v>11</v>
      </c>
      <c r="G61" s="83">
        <v>3</v>
      </c>
      <c r="H61" s="83">
        <v>7</v>
      </c>
      <c r="I61" s="83">
        <v>1</v>
      </c>
      <c r="J61" s="83">
        <v>8</v>
      </c>
      <c r="K61" s="83">
        <v>2</v>
      </c>
      <c r="L61" s="83">
        <v>8</v>
      </c>
      <c r="M61" s="83">
        <v>0</v>
      </c>
      <c r="N61" s="83">
        <v>1</v>
      </c>
      <c r="O61" s="83">
        <v>1</v>
      </c>
    </row>
    <row r="62" spans="1:15" ht="20.100000000000001" customHeight="1" x14ac:dyDescent="0.25">
      <c r="A62" s="35" t="s">
        <v>268</v>
      </c>
      <c r="B62" s="83">
        <v>35</v>
      </c>
      <c r="C62" s="83">
        <v>11</v>
      </c>
      <c r="D62" s="83">
        <v>3</v>
      </c>
      <c r="E62" s="83">
        <v>0</v>
      </c>
      <c r="F62" s="83">
        <v>9</v>
      </c>
      <c r="G62" s="83">
        <v>0</v>
      </c>
      <c r="H62" s="83">
        <v>0</v>
      </c>
      <c r="I62" s="83">
        <v>0</v>
      </c>
      <c r="J62" s="83">
        <v>1</v>
      </c>
      <c r="K62" s="83">
        <v>2</v>
      </c>
      <c r="L62" s="83">
        <v>1</v>
      </c>
      <c r="M62" s="83">
        <v>0</v>
      </c>
      <c r="N62" s="83">
        <v>4</v>
      </c>
      <c r="O62" s="83">
        <v>3</v>
      </c>
    </row>
    <row r="63" spans="1:15" ht="20.100000000000001" customHeight="1" x14ac:dyDescent="0.25">
      <c r="A63" s="35" t="s">
        <v>269</v>
      </c>
      <c r="B63" s="83">
        <v>95</v>
      </c>
      <c r="C63" s="83">
        <v>55</v>
      </c>
      <c r="D63" s="83">
        <v>12</v>
      </c>
      <c r="E63" s="83">
        <v>9</v>
      </c>
      <c r="F63" s="83">
        <v>8</v>
      </c>
      <c r="G63" s="83">
        <v>8</v>
      </c>
      <c r="H63" s="83">
        <v>1</v>
      </c>
      <c r="I63" s="83">
        <v>1</v>
      </c>
      <c r="J63" s="83">
        <v>3</v>
      </c>
      <c r="K63" s="83">
        <v>4</v>
      </c>
      <c r="L63" s="83">
        <v>12</v>
      </c>
      <c r="M63" s="83">
        <v>2</v>
      </c>
      <c r="N63" s="83">
        <v>2</v>
      </c>
      <c r="O63" s="83">
        <v>2</v>
      </c>
    </row>
    <row r="64" spans="1:15" s="27" customFormat="1" ht="20.100000000000001" customHeight="1" x14ac:dyDescent="0.25">
      <c r="A64" s="35" t="s">
        <v>270</v>
      </c>
      <c r="B64" s="83">
        <v>55</v>
      </c>
      <c r="C64" s="83">
        <v>37</v>
      </c>
      <c r="D64" s="83">
        <v>7</v>
      </c>
      <c r="E64" s="83">
        <v>5</v>
      </c>
      <c r="F64" s="83">
        <v>6</v>
      </c>
      <c r="G64" s="83">
        <v>10</v>
      </c>
      <c r="H64" s="83">
        <v>3</v>
      </c>
      <c r="I64" s="83">
        <v>4</v>
      </c>
      <c r="J64" s="83">
        <v>6</v>
      </c>
      <c r="K64" s="83">
        <v>1</v>
      </c>
      <c r="L64" s="83">
        <v>2</v>
      </c>
      <c r="M64" s="83">
        <v>0</v>
      </c>
      <c r="N64" s="83">
        <v>1</v>
      </c>
      <c r="O64" s="83">
        <v>1</v>
      </c>
    </row>
    <row r="65" spans="1:15" ht="20.100000000000001" customHeight="1" x14ac:dyDescent="0.25">
      <c r="A65" s="30" t="s">
        <v>271</v>
      </c>
      <c r="B65" s="89">
        <v>53</v>
      </c>
      <c r="C65" s="89">
        <v>28</v>
      </c>
      <c r="D65" s="89">
        <v>13</v>
      </c>
      <c r="E65" s="89">
        <v>8</v>
      </c>
      <c r="F65" s="89">
        <v>9</v>
      </c>
      <c r="G65" s="89">
        <v>2</v>
      </c>
      <c r="H65" s="89">
        <v>1</v>
      </c>
      <c r="I65" s="89">
        <v>1</v>
      </c>
      <c r="J65" s="89">
        <v>3</v>
      </c>
      <c r="K65" s="89">
        <v>0</v>
      </c>
      <c r="L65" s="89">
        <v>4</v>
      </c>
      <c r="M65" s="89">
        <v>0</v>
      </c>
      <c r="N65" s="89">
        <v>4</v>
      </c>
      <c r="O65" s="89">
        <v>4</v>
      </c>
    </row>
    <row r="66" spans="1:15" ht="20.100000000000001" customHeight="1" x14ac:dyDescent="0.25">
      <c r="A66" s="35" t="s">
        <v>272</v>
      </c>
      <c r="B66" s="82">
        <v>35</v>
      </c>
      <c r="C66" s="82">
        <v>14</v>
      </c>
      <c r="D66" s="83">
        <v>10</v>
      </c>
      <c r="E66" s="83">
        <v>7</v>
      </c>
      <c r="F66" s="83">
        <v>9</v>
      </c>
      <c r="G66" s="83">
        <v>0</v>
      </c>
      <c r="H66" s="83">
        <v>1</v>
      </c>
      <c r="I66" s="83">
        <v>1</v>
      </c>
      <c r="J66" s="83">
        <v>0</v>
      </c>
      <c r="K66" s="83">
        <v>0</v>
      </c>
      <c r="L66" s="83">
        <v>3</v>
      </c>
      <c r="M66" s="83">
        <v>0</v>
      </c>
      <c r="N66" s="83">
        <v>3</v>
      </c>
      <c r="O66" s="83">
        <v>3</v>
      </c>
    </row>
    <row r="67" spans="1:15" ht="20.100000000000001" customHeight="1" x14ac:dyDescent="0.25">
      <c r="A67" s="35" t="s">
        <v>273</v>
      </c>
      <c r="B67" s="82">
        <v>18</v>
      </c>
      <c r="C67" s="82">
        <v>13</v>
      </c>
      <c r="D67" s="83">
        <v>3</v>
      </c>
      <c r="E67" s="83">
        <v>1</v>
      </c>
      <c r="F67" s="83">
        <v>0</v>
      </c>
      <c r="G67" s="83">
        <v>2</v>
      </c>
      <c r="H67" s="83">
        <v>0</v>
      </c>
      <c r="I67" s="83">
        <v>0</v>
      </c>
      <c r="J67" s="83">
        <v>3</v>
      </c>
      <c r="K67" s="83">
        <v>0</v>
      </c>
      <c r="L67" s="83">
        <v>1</v>
      </c>
      <c r="M67" s="83">
        <v>0</v>
      </c>
      <c r="N67" s="83">
        <v>1</v>
      </c>
      <c r="O67" s="83">
        <v>1</v>
      </c>
    </row>
    <row r="68" spans="1:15" ht="20.100000000000001" customHeight="1" x14ac:dyDescent="0.25">
      <c r="A68" s="35" t="s">
        <v>274</v>
      </c>
      <c r="B68" s="82">
        <v>0</v>
      </c>
      <c r="C68" s="82">
        <v>1</v>
      </c>
      <c r="D68" s="83">
        <v>0</v>
      </c>
      <c r="E68" s="83">
        <v>0</v>
      </c>
      <c r="F68" s="83">
        <v>0</v>
      </c>
      <c r="G68" s="83">
        <v>0</v>
      </c>
      <c r="H68" s="83">
        <v>0</v>
      </c>
      <c r="I68" s="83">
        <v>0</v>
      </c>
      <c r="J68" s="83">
        <v>0</v>
      </c>
      <c r="K68" s="83">
        <v>0</v>
      </c>
      <c r="L68" s="83">
        <v>0</v>
      </c>
      <c r="M68" s="83">
        <v>0</v>
      </c>
      <c r="N68" s="83">
        <v>0</v>
      </c>
      <c r="O68" s="83">
        <v>0</v>
      </c>
    </row>
    <row r="69" spans="1:15" s="27" customFormat="1" ht="20.100000000000001" customHeight="1" thickBot="1" x14ac:dyDescent="0.3">
      <c r="A69" s="40" t="s">
        <v>275</v>
      </c>
      <c r="B69" s="99">
        <v>0</v>
      </c>
      <c r="C69" s="99">
        <v>0</v>
      </c>
      <c r="D69" s="99">
        <v>0</v>
      </c>
      <c r="E69" s="99">
        <v>0</v>
      </c>
      <c r="F69" s="99">
        <v>0</v>
      </c>
      <c r="G69" s="99">
        <v>0</v>
      </c>
      <c r="H69" s="99">
        <v>0</v>
      </c>
      <c r="I69" s="99">
        <v>0</v>
      </c>
      <c r="J69" s="99">
        <v>0</v>
      </c>
      <c r="K69" s="99">
        <v>0</v>
      </c>
      <c r="L69" s="99">
        <v>0</v>
      </c>
      <c r="M69" s="99">
        <v>0</v>
      </c>
      <c r="N69" s="99">
        <v>0</v>
      </c>
      <c r="O69" s="99">
        <v>0</v>
      </c>
    </row>
    <row r="70" spans="1:15" s="508" customFormat="1" ht="15.95" customHeight="1" x14ac:dyDescent="0.25">
      <c r="A70" s="149" t="s">
        <v>333</v>
      </c>
      <c r="B70" s="515"/>
      <c r="C70" s="515"/>
      <c r="O70" s="67" t="s">
        <v>284</v>
      </c>
    </row>
    <row r="71" spans="1:15" s="83" customFormat="1" ht="24.95" customHeight="1" x14ac:dyDescent="0.25">
      <c r="A71" s="219" t="s">
        <v>394</v>
      </c>
      <c r="B71" s="14"/>
      <c r="C71" s="14"/>
      <c r="D71" s="89"/>
      <c r="M71" s="511"/>
      <c r="N71" s="512"/>
      <c r="O71" s="282"/>
    </row>
    <row r="72" spans="1:15" ht="24.95" customHeight="1" thickBot="1" x14ac:dyDescent="0.25">
      <c r="A72" s="146" t="s">
        <v>399</v>
      </c>
      <c r="B72" s="70"/>
      <c r="C72" s="70"/>
      <c r="D72" s="69"/>
      <c r="E72" s="69"/>
      <c r="F72" s="69"/>
      <c r="G72" s="69"/>
      <c r="H72" s="69"/>
      <c r="I72" s="69"/>
      <c r="J72" s="69"/>
      <c r="K72" s="69"/>
      <c r="L72" s="69"/>
      <c r="M72" s="61" t="s">
        <v>285</v>
      </c>
      <c r="N72" s="234"/>
      <c r="O72" s="282"/>
    </row>
    <row r="73" spans="1:15" ht="20.100000000000001" customHeight="1" x14ac:dyDescent="0.25">
      <c r="A73" s="1487" t="s">
        <v>203</v>
      </c>
      <c r="B73" s="1511" t="s">
        <v>298</v>
      </c>
      <c r="C73" s="1512"/>
      <c r="D73" s="1512"/>
      <c r="E73" s="1512"/>
      <c r="F73" s="1512"/>
      <c r="G73" s="1512"/>
      <c r="H73" s="1512"/>
      <c r="I73" s="1512"/>
      <c r="J73" s="1512"/>
      <c r="K73" s="1512"/>
      <c r="L73" s="1512"/>
      <c r="M73" s="1512"/>
      <c r="N73" s="234"/>
      <c r="O73" s="70"/>
    </row>
    <row r="74" spans="1:15" ht="20.100000000000001" customHeight="1" x14ac:dyDescent="0.25">
      <c r="A74" s="1488"/>
      <c r="B74" s="138" t="s">
        <v>286</v>
      </c>
      <c r="C74" s="138"/>
      <c r="D74" s="138" t="s">
        <v>287</v>
      </c>
      <c r="E74" s="138"/>
      <c r="F74" s="138" t="s">
        <v>288</v>
      </c>
      <c r="G74" s="138"/>
      <c r="H74" s="138" t="s">
        <v>289</v>
      </c>
      <c r="I74" s="138"/>
      <c r="J74" s="138" t="s">
        <v>290</v>
      </c>
      <c r="K74" s="138"/>
      <c r="L74" s="138" t="s">
        <v>291</v>
      </c>
      <c r="M74" s="131"/>
      <c r="N74" s="69"/>
      <c r="O74" s="35"/>
    </row>
    <row r="75" spans="1:15" ht="20.100000000000001" customHeight="1" x14ac:dyDescent="0.2">
      <c r="A75" s="1489"/>
      <c r="B75" s="23">
        <v>2011</v>
      </c>
      <c r="C75" s="23">
        <v>2012</v>
      </c>
      <c r="D75" s="23">
        <v>2011</v>
      </c>
      <c r="E75" s="23">
        <v>2012</v>
      </c>
      <c r="F75" s="23">
        <v>2011</v>
      </c>
      <c r="G75" s="23">
        <v>2012</v>
      </c>
      <c r="H75" s="23">
        <v>2011</v>
      </c>
      <c r="I75" s="23">
        <v>2012</v>
      </c>
      <c r="J75" s="23">
        <v>2011</v>
      </c>
      <c r="K75" s="23">
        <v>2012</v>
      </c>
      <c r="L75" s="23">
        <v>2011</v>
      </c>
      <c r="M75" s="24">
        <v>2012</v>
      </c>
      <c r="N75" s="139"/>
      <c r="O75" s="176"/>
    </row>
    <row r="76" spans="1:15" ht="20.100000000000001" customHeight="1" x14ac:dyDescent="0.2">
      <c r="A76" s="26" t="s">
        <v>310</v>
      </c>
      <c r="B76" s="27">
        <v>2430</v>
      </c>
      <c r="C76" s="27">
        <v>1429</v>
      </c>
      <c r="D76" s="27">
        <v>2531</v>
      </c>
      <c r="E76" s="27">
        <v>1242</v>
      </c>
      <c r="F76" s="27">
        <v>2182</v>
      </c>
      <c r="G76" s="27">
        <v>1179</v>
      </c>
      <c r="H76" s="27">
        <v>2127</v>
      </c>
      <c r="I76" s="27">
        <v>1883</v>
      </c>
      <c r="J76" s="27">
        <v>2207</v>
      </c>
      <c r="K76" s="27">
        <v>1426</v>
      </c>
      <c r="L76" s="27">
        <v>1859</v>
      </c>
      <c r="M76" s="27">
        <v>1693</v>
      </c>
      <c r="N76" s="176"/>
      <c r="O76" s="176"/>
    </row>
    <row r="77" spans="1:15" s="27" customFormat="1" ht="20.100000000000001" customHeight="1" x14ac:dyDescent="0.2">
      <c r="A77" s="30" t="s">
        <v>212</v>
      </c>
      <c r="B77" s="89">
        <v>4</v>
      </c>
      <c r="C77" s="89">
        <v>2</v>
      </c>
      <c r="D77" s="89">
        <v>3</v>
      </c>
      <c r="E77" s="89">
        <v>3</v>
      </c>
      <c r="F77" s="89">
        <v>1</v>
      </c>
      <c r="G77" s="89">
        <v>0</v>
      </c>
      <c r="H77" s="89">
        <v>1</v>
      </c>
      <c r="I77" s="89">
        <v>0</v>
      </c>
      <c r="J77" s="89">
        <v>1</v>
      </c>
      <c r="K77" s="89">
        <v>0</v>
      </c>
      <c r="L77" s="89">
        <v>0</v>
      </c>
      <c r="M77" s="89">
        <v>0</v>
      </c>
      <c r="N77" s="176"/>
      <c r="O77" s="176"/>
    </row>
    <row r="78" spans="1:15" ht="20.100000000000001" customHeight="1" x14ac:dyDescent="0.2">
      <c r="A78" s="35" t="s">
        <v>213</v>
      </c>
      <c r="B78" s="83">
        <v>3</v>
      </c>
      <c r="C78" s="83">
        <v>0</v>
      </c>
      <c r="D78" s="83">
        <v>1</v>
      </c>
      <c r="E78" s="83">
        <v>3</v>
      </c>
      <c r="F78" s="83">
        <v>1</v>
      </c>
      <c r="G78" s="83">
        <v>0</v>
      </c>
      <c r="H78" s="83">
        <v>0</v>
      </c>
      <c r="I78" s="83">
        <v>0</v>
      </c>
      <c r="J78" s="83">
        <v>1</v>
      </c>
      <c r="K78" s="83">
        <v>0</v>
      </c>
      <c r="L78" s="83">
        <v>0</v>
      </c>
      <c r="M78" s="83">
        <v>0</v>
      </c>
      <c r="N78" s="176"/>
      <c r="O78" s="176"/>
    </row>
    <row r="79" spans="1:15" ht="20.100000000000001" customHeight="1" x14ac:dyDescent="0.2">
      <c r="A79" s="35" t="s">
        <v>214</v>
      </c>
      <c r="B79" s="83">
        <v>0</v>
      </c>
      <c r="C79" s="83">
        <v>0</v>
      </c>
      <c r="D79" s="83">
        <v>0</v>
      </c>
      <c r="E79" s="83">
        <v>0</v>
      </c>
      <c r="F79" s="83">
        <v>0</v>
      </c>
      <c r="G79" s="83">
        <v>0</v>
      </c>
      <c r="H79" s="83">
        <v>0</v>
      </c>
      <c r="I79" s="83">
        <v>0</v>
      </c>
      <c r="J79" s="83">
        <v>0</v>
      </c>
      <c r="K79" s="83">
        <v>0</v>
      </c>
      <c r="L79" s="83">
        <v>0</v>
      </c>
      <c r="M79" s="83">
        <v>0</v>
      </c>
      <c r="N79" s="176"/>
      <c r="O79" s="176"/>
    </row>
    <row r="80" spans="1:15" ht="20.100000000000001" customHeight="1" x14ac:dyDescent="0.2">
      <c r="A80" s="35" t="s">
        <v>215</v>
      </c>
      <c r="B80" s="83">
        <v>0</v>
      </c>
      <c r="C80" s="83">
        <v>0</v>
      </c>
      <c r="D80" s="83">
        <v>0</v>
      </c>
      <c r="E80" s="83">
        <v>0</v>
      </c>
      <c r="F80" s="83">
        <v>0</v>
      </c>
      <c r="G80" s="83">
        <v>0</v>
      </c>
      <c r="H80" s="83">
        <v>0</v>
      </c>
      <c r="I80" s="83">
        <v>0</v>
      </c>
      <c r="J80" s="83">
        <v>0</v>
      </c>
      <c r="K80" s="83">
        <v>0</v>
      </c>
      <c r="L80" s="83">
        <v>0</v>
      </c>
      <c r="M80" s="83">
        <v>0</v>
      </c>
      <c r="N80" s="176"/>
      <c r="O80" s="176"/>
    </row>
    <row r="81" spans="1:15" ht="20.100000000000001" customHeight="1" x14ac:dyDescent="0.2">
      <c r="A81" s="35" t="s">
        <v>216</v>
      </c>
      <c r="B81" s="83">
        <v>1</v>
      </c>
      <c r="C81" s="83">
        <v>1</v>
      </c>
      <c r="D81" s="83">
        <v>1</v>
      </c>
      <c r="E81" s="83">
        <v>0</v>
      </c>
      <c r="F81" s="83">
        <v>0</v>
      </c>
      <c r="G81" s="83">
        <v>0</v>
      </c>
      <c r="H81" s="83">
        <v>1</v>
      </c>
      <c r="I81" s="83">
        <v>0</v>
      </c>
      <c r="J81" s="83">
        <v>0</v>
      </c>
      <c r="K81" s="83">
        <v>0</v>
      </c>
      <c r="L81" s="83">
        <v>0</v>
      </c>
      <c r="M81" s="83">
        <v>0</v>
      </c>
      <c r="N81" s="176"/>
      <c r="O81" s="176"/>
    </row>
    <row r="82" spans="1:15" ht="20.100000000000001" customHeight="1" x14ac:dyDescent="0.2">
      <c r="A82" s="35" t="s">
        <v>217</v>
      </c>
      <c r="B82" s="83">
        <v>0</v>
      </c>
      <c r="C82" s="83">
        <v>1</v>
      </c>
      <c r="D82" s="83">
        <v>1</v>
      </c>
      <c r="E82" s="83">
        <v>0</v>
      </c>
      <c r="F82" s="83">
        <v>0</v>
      </c>
      <c r="G82" s="83">
        <v>0</v>
      </c>
      <c r="H82" s="83">
        <v>0</v>
      </c>
      <c r="I82" s="83">
        <v>0</v>
      </c>
      <c r="J82" s="83">
        <v>0</v>
      </c>
      <c r="K82" s="83">
        <v>0</v>
      </c>
      <c r="L82" s="83">
        <v>0</v>
      </c>
      <c r="M82" s="83">
        <v>0</v>
      </c>
      <c r="N82" s="176"/>
      <c r="O82" s="176"/>
    </row>
    <row r="83" spans="1:15" s="27" customFormat="1" ht="20.100000000000001" customHeight="1" x14ac:dyDescent="0.2">
      <c r="A83" s="30" t="s">
        <v>218</v>
      </c>
      <c r="B83" s="89">
        <v>5</v>
      </c>
      <c r="C83" s="89">
        <v>3</v>
      </c>
      <c r="D83" s="89">
        <v>22</v>
      </c>
      <c r="E83" s="89">
        <v>2</v>
      </c>
      <c r="F83" s="89">
        <v>7</v>
      </c>
      <c r="G83" s="89">
        <v>1</v>
      </c>
      <c r="H83" s="89">
        <v>24</v>
      </c>
      <c r="I83" s="89">
        <v>4</v>
      </c>
      <c r="J83" s="89">
        <v>3</v>
      </c>
      <c r="K83" s="89">
        <v>2</v>
      </c>
      <c r="L83" s="89">
        <v>1</v>
      </c>
      <c r="M83" s="89">
        <v>2</v>
      </c>
      <c r="N83" s="176"/>
      <c r="O83" s="176"/>
    </row>
    <row r="84" spans="1:15" ht="20.100000000000001" customHeight="1" x14ac:dyDescent="0.2">
      <c r="A84" s="35" t="s">
        <v>219</v>
      </c>
      <c r="B84" s="83">
        <v>0</v>
      </c>
      <c r="C84" s="83">
        <v>0</v>
      </c>
      <c r="D84" s="83">
        <v>1</v>
      </c>
      <c r="E84" s="83">
        <v>0</v>
      </c>
      <c r="F84" s="83">
        <v>1</v>
      </c>
      <c r="G84" s="83">
        <v>0</v>
      </c>
      <c r="H84" s="83">
        <v>20</v>
      </c>
      <c r="I84" s="83">
        <v>0</v>
      </c>
      <c r="J84" s="83">
        <v>0</v>
      </c>
      <c r="K84" s="83">
        <v>0</v>
      </c>
      <c r="L84" s="83">
        <v>0</v>
      </c>
      <c r="M84" s="83">
        <v>0</v>
      </c>
      <c r="N84" s="176"/>
      <c r="O84" s="176"/>
    </row>
    <row r="85" spans="1:15" ht="20.100000000000001" customHeight="1" x14ac:dyDescent="0.2">
      <c r="A85" s="35" t="s">
        <v>220</v>
      </c>
      <c r="B85" s="83">
        <v>1</v>
      </c>
      <c r="C85" s="83">
        <v>1</v>
      </c>
      <c r="D85" s="83">
        <v>3</v>
      </c>
      <c r="E85" s="83">
        <v>0</v>
      </c>
      <c r="F85" s="83">
        <v>2</v>
      </c>
      <c r="G85" s="83">
        <v>1</v>
      </c>
      <c r="H85" s="83">
        <v>3</v>
      </c>
      <c r="I85" s="83">
        <v>0</v>
      </c>
      <c r="J85" s="83">
        <v>1</v>
      </c>
      <c r="K85" s="83">
        <v>1</v>
      </c>
      <c r="L85" s="83">
        <v>1</v>
      </c>
      <c r="M85" s="83">
        <v>2</v>
      </c>
      <c r="N85" s="176"/>
      <c r="O85" s="176"/>
    </row>
    <row r="86" spans="1:15" ht="20.100000000000001" customHeight="1" x14ac:dyDescent="0.2">
      <c r="A86" s="35" t="s">
        <v>221</v>
      </c>
      <c r="B86" s="83">
        <v>0</v>
      </c>
      <c r="C86" s="83">
        <v>0</v>
      </c>
      <c r="D86" s="83">
        <v>0</v>
      </c>
      <c r="E86" s="83">
        <v>0</v>
      </c>
      <c r="F86" s="83">
        <v>0</v>
      </c>
      <c r="G86" s="83">
        <v>0</v>
      </c>
      <c r="H86" s="83">
        <v>1</v>
      </c>
      <c r="I86" s="83">
        <v>0</v>
      </c>
      <c r="J86" s="83">
        <v>0</v>
      </c>
      <c r="K86" s="83">
        <v>0</v>
      </c>
      <c r="L86" s="83">
        <v>0</v>
      </c>
      <c r="M86" s="83">
        <v>0</v>
      </c>
      <c r="N86" s="176"/>
      <c r="O86" s="176"/>
    </row>
    <row r="87" spans="1:15" ht="20.100000000000001" customHeight="1" x14ac:dyDescent="0.2">
      <c r="A87" s="35" t="s">
        <v>222</v>
      </c>
      <c r="B87" s="83">
        <v>0</v>
      </c>
      <c r="C87" s="83">
        <v>0</v>
      </c>
      <c r="D87" s="83">
        <v>0</v>
      </c>
      <c r="E87" s="83">
        <v>0</v>
      </c>
      <c r="F87" s="83">
        <v>0</v>
      </c>
      <c r="G87" s="83">
        <v>0</v>
      </c>
      <c r="H87" s="83">
        <v>0</v>
      </c>
      <c r="I87" s="83">
        <v>0</v>
      </c>
      <c r="J87" s="83">
        <v>0</v>
      </c>
      <c r="K87" s="83">
        <v>0</v>
      </c>
      <c r="L87" s="83">
        <v>0</v>
      </c>
      <c r="M87" s="83">
        <v>0</v>
      </c>
      <c r="N87" s="176"/>
      <c r="O87" s="176"/>
    </row>
    <row r="88" spans="1:15" ht="20.100000000000001" customHeight="1" x14ac:dyDescent="0.2">
      <c r="A88" s="35" t="s">
        <v>223</v>
      </c>
      <c r="B88" s="83">
        <v>4</v>
      </c>
      <c r="C88" s="83">
        <v>2</v>
      </c>
      <c r="D88" s="83">
        <v>18</v>
      </c>
      <c r="E88" s="83">
        <v>2</v>
      </c>
      <c r="F88" s="83">
        <v>4</v>
      </c>
      <c r="G88" s="83">
        <v>0</v>
      </c>
      <c r="H88" s="83">
        <v>0</v>
      </c>
      <c r="I88" s="83">
        <v>4</v>
      </c>
      <c r="J88" s="83">
        <v>2</v>
      </c>
      <c r="K88" s="83">
        <v>1</v>
      </c>
      <c r="L88" s="83">
        <v>0</v>
      </c>
      <c r="M88" s="83">
        <v>0</v>
      </c>
      <c r="N88" s="176"/>
      <c r="O88" s="176"/>
    </row>
    <row r="89" spans="1:15" s="27" customFormat="1" ht="20.100000000000001" customHeight="1" x14ac:dyDescent="0.2">
      <c r="A89" s="30" t="s">
        <v>224</v>
      </c>
      <c r="B89" s="89">
        <v>15</v>
      </c>
      <c r="C89" s="89">
        <v>4</v>
      </c>
      <c r="D89" s="89">
        <v>14</v>
      </c>
      <c r="E89" s="89">
        <v>6</v>
      </c>
      <c r="F89" s="89">
        <v>12</v>
      </c>
      <c r="G89" s="89">
        <v>2</v>
      </c>
      <c r="H89" s="89">
        <v>17</v>
      </c>
      <c r="I89" s="89">
        <v>15</v>
      </c>
      <c r="J89" s="89">
        <v>18</v>
      </c>
      <c r="K89" s="89">
        <v>8</v>
      </c>
      <c r="L89" s="89">
        <v>10</v>
      </c>
      <c r="M89" s="89">
        <v>7</v>
      </c>
      <c r="N89" s="176"/>
      <c r="O89" s="176"/>
    </row>
    <row r="90" spans="1:15" ht="20.100000000000001" customHeight="1" x14ac:dyDescent="0.2">
      <c r="A90" s="35" t="s">
        <v>225</v>
      </c>
      <c r="B90" s="83">
        <v>4</v>
      </c>
      <c r="C90" s="83">
        <v>0</v>
      </c>
      <c r="D90" s="83">
        <v>0</v>
      </c>
      <c r="E90" s="83">
        <v>1</v>
      </c>
      <c r="F90" s="83">
        <v>2</v>
      </c>
      <c r="G90" s="83">
        <v>0</v>
      </c>
      <c r="H90" s="83">
        <v>6</v>
      </c>
      <c r="I90" s="83">
        <v>3</v>
      </c>
      <c r="J90" s="83">
        <v>7</v>
      </c>
      <c r="K90" s="83">
        <v>1</v>
      </c>
      <c r="L90" s="83">
        <v>1</v>
      </c>
      <c r="M90" s="83">
        <v>2</v>
      </c>
      <c r="N90" s="176"/>
      <c r="O90" s="176"/>
    </row>
    <row r="91" spans="1:15" ht="20.100000000000001" customHeight="1" x14ac:dyDescent="0.2">
      <c r="A91" s="35" t="s">
        <v>227</v>
      </c>
      <c r="B91" s="83">
        <v>11</v>
      </c>
      <c r="C91" s="83">
        <v>4</v>
      </c>
      <c r="D91" s="83">
        <v>8</v>
      </c>
      <c r="E91" s="83">
        <v>2</v>
      </c>
      <c r="F91" s="83">
        <v>8</v>
      </c>
      <c r="G91" s="83">
        <v>2</v>
      </c>
      <c r="H91" s="83">
        <v>9</v>
      </c>
      <c r="I91" s="83">
        <v>10</v>
      </c>
      <c r="J91" s="83">
        <v>11</v>
      </c>
      <c r="K91" s="83">
        <v>6</v>
      </c>
      <c r="L91" s="83">
        <v>7</v>
      </c>
      <c r="M91" s="83">
        <v>2</v>
      </c>
      <c r="N91" s="176"/>
      <c r="O91" s="176"/>
    </row>
    <row r="92" spans="1:15" ht="20.100000000000001" customHeight="1" x14ac:dyDescent="0.2">
      <c r="A92" s="35" t="s">
        <v>228</v>
      </c>
      <c r="B92" s="83">
        <v>0</v>
      </c>
      <c r="C92" s="83">
        <v>0</v>
      </c>
      <c r="D92" s="83">
        <v>6</v>
      </c>
      <c r="E92" s="83">
        <v>3</v>
      </c>
      <c r="F92" s="83">
        <v>2</v>
      </c>
      <c r="G92" s="83">
        <v>0</v>
      </c>
      <c r="H92" s="83">
        <v>2</v>
      </c>
      <c r="I92" s="83">
        <v>2</v>
      </c>
      <c r="J92" s="83">
        <v>0</v>
      </c>
      <c r="K92" s="83">
        <v>1</v>
      </c>
      <c r="L92" s="83">
        <v>2</v>
      </c>
      <c r="M92" s="83">
        <v>3</v>
      </c>
      <c r="N92" s="176"/>
      <c r="O92" s="176"/>
    </row>
    <row r="93" spans="1:15" s="27" customFormat="1" ht="20.100000000000001" customHeight="1" x14ac:dyDescent="0.2">
      <c r="A93" s="30" t="s">
        <v>229</v>
      </c>
      <c r="B93" s="89">
        <v>2201</v>
      </c>
      <c r="C93" s="89">
        <v>1320</v>
      </c>
      <c r="D93" s="89">
        <v>2270</v>
      </c>
      <c r="E93" s="89">
        <v>1140</v>
      </c>
      <c r="F93" s="89">
        <v>2021</v>
      </c>
      <c r="G93" s="89">
        <v>1110</v>
      </c>
      <c r="H93" s="89">
        <v>1937</v>
      </c>
      <c r="I93" s="89">
        <v>1750</v>
      </c>
      <c r="J93" s="89">
        <v>2016</v>
      </c>
      <c r="K93" s="89">
        <v>1310</v>
      </c>
      <c r="L93" s="89">
        <v>1804</v>
      </c>
      <c r="M93" s="89">
        <v>1635</v>
      </c>
      <c r="N93" s="176"/>
      <c r="O93" s="176"/>
    </row>
    <row r="94" spans="1:15" ht="20.100000000000001" customHeight="1" x14ac:dyDescent="0.2">
      <c r="A94" s="35" t="s">
        <v>230</v>
      </c>
      <c r="B94" s="83">
        <v>32</v>
      </c>
      <c r="C94" s="83">
        <v>28</v>
      </c>
      <c r="D94" s="83">
        <v>26</v>
      </c>
      <c r="E94" s="83">
        <v>9</v>
      </c>
      <c r="F94" s="83">
        <v>26</v>
      </c>
      <c r="G94" s="83">
        <v>9</v>
      </c>
      <c r="H94" s="83">
        <v>19</v>
      </c>
      <c r="I94" s="83">
        <v>30</v>
      </c>
      <c r="J94" s="83">
        <v>33</v>
      </c>
      <c r="K94" s="83">
        <v>15</v>
      </c>
      <c r="L94" s="83">
        <v>21</v>
      </c>
      <c r="M94" s="83">
        <v>23</v>
      </c>
      <c r="N94" s="176"/>
      <c r="O94" s="176"/>
    </row>
    <row r="95" spans="1:15" ht="20.100000000000001" customHeight="1" x14ac:dyDescent="0.2">
      <c r="A95" s="35" t="s">
        <v>231</v>
      </c>
      <c r="B95" s="83">
        <v>1078</v>
      </c>
      <c r="C95" s="83">
        <v>1119</v>
      </c>
      <c r="D95" s="83">
        <v>918</v>
      </c>
      <c r="E95" s="83">
        <v>845</v>
      </c>
      <c r="F95" s="83">
        <v>871</v>
      </c>
      <c r="G95" s="83">
        <v>797</v>
      </c>
      <c r="H95" s="83">
        <v>971</v>
      </c>
      <c r="I95" s="83">
        <v>966</v>
      </c>
      <c r="J95" s="83">
        <v>1058</v>
      </c>
      <c r="K95" s="83">
        <v>815</v>
      </c>
      <c r="L95" s="83">
        <v>1471</v>
      </c>
      <c r="M95" s="83">
        <v>1312</v>
      </c>
      <c r="N95" s="176"/>
      <c r="O95" s="176"/>
    </row>
    <row r="96" spans="1:15" ht="20.100000000000001" customHeight="1" x14ac:dyDescent="0.2">
      <c r="A96" s="35" t="s">
        <v>232</v>
      </c>
      <c r="B96" s="83">
        <v>9</v>
      </c>
      <c r="C96" s="83">
        <v>9</v>
      </c>
      <c r="D96" s="83">
        <v>13</v>
      </c>
      <c r="E96" s="83">
        <v>17</v>
      </c>
      <c r="F96" s="83">
        <v>12</v>
      </c>
      <c r="G96" s="83">
        <v>3</v>
      </c>
      <c r="H96" s="83">
        <v>17</v>
      </c>
      <c r="I96" s="83">
        <v>14</v>
      </c>
      <c r="J96" s="83">
        <v>6</v>
      </c>
      <c r="K96" s="83">
        <v>13</v>
      </c>
      <c r="L96" s="83">
        <v>10</v>
      </c>
      <c r="M96" s="83">
        <v>17</v>
      </c>
      <c r="N96" s="176"/>
      <c r="O96" s="176"/>
    </row>
    <row r="97" spans="1:15" ht="20.100000000000001" customHeight="1" x14ac:dyDescent="0.2">
      <c r="A97" s="35" t="s">
        <v>233</v>
      </c>
      <c r="B97" s="83">
        <v>24</v>
      </c>
      <c r="C97" s="83">
        <v>8</v>
      </c>
      <c r="D97" s="83">
        <v>21</v>
      </c>
      <c r="E97" s="83">
        <v>6</v>
      </c>
      <c r="F97" s="83">
        <v>35</v>
      </c>
      <c r="G97" s="83">
        <v>14</v>
      </c>
      <c r="H97" s="83">
        <v>28</v>
      </c>
      <c r="I97" s="83">
        <v>11</v>
      </c>
      <c r="J97" s="83">
        <v>22</v>
      </c>
      <c r="K97" s="83">
        <v>4</v>
      </c>
      <c r="L97" s="83">
        <v>8</v>
      </c>
      <c r="M97" s="83">
        <v>11</v>
      </c>
      <c r="N97" s="176"/>
      <c r="O97" s="176"/>
    </row>
    <row r="98" spans="1:15" ht="20.100000000000001" customHeight="1" x14ac:dyDescent="0.2">
      <c r="A98" s="35" t="s">
        <v>234</v>
      </c>
      <c r="B98" s="83">
        <v>4</v>
      </c>
      <c r="C98" s="83">
        <v>1</v>
      </c>
      <c r="D98" s="83">
        <v>6</v>
      </c>
      <c r="E98" s="83">
        <v>0</v>
      </c>
      <c r="F98" s="83">
        <v>4</v>
      </c>
      <c r="G98" s="83">
        <v>3</v>
      </c>
      <c r="H98" s="83">
        <v>1</v>
      </c>
      <c r="I98" s="83">
        <v>4</v>
      </c>
      <c r="J98" s="83">
        <v>0</v>
      </c>
      <c r="K98" s="83">
        <v>1</v>
      </c>
      <c r="L98" s="83">
        <v>3</v>
      </c>
      <c r="M98" s="83">
        <v>1</v>
      </c>
      <c r="N98" s="176"/>
      <c r="O98" s="176"/>
    </row>
    <row r="99" spans="1:15" ht="20.100000000000001" customHeight="1" x14ac:dyDescent="0.2">
      <c r="A99" s="35" t="s">
        <v>235</v>
      </c>
      <c r="B99" s="83">
        <v>0</v>
      </c>
      <c r="C99" s="83">
        <v>0</v>
      </c>
      <c r="D99" s="83">
        <v>0</v>
      </c>
      <c r="E99" s="83">
        <v>0</v>
      </c>
      <c r="F99" s="83">
        <v>0</v>
      </c>
      <c r="G99" s="83">
        <v>0</v>
      </c>
      <c r="H99" s="83">
        <v>0</v>
      </c>
      <c r="I99" s="83">
        <v>2</v>
      </c>
      <c r="J99" s="83">
        <v>0</v>
      </c>
      <c r="K99" s="83">
        <v>1</v>
      </c>
      <c r="L99" s="83">
        <v>0</v>
      </c>
      <c r="M99" s="83">
        <v>0</v>
      </c>
      <c r="N99" s="176"/>
      <c r="O99" s="176"/>
    </row>
    <row r="100" spans="1:15" ht="20.100000000000001" customHeight="1" x14ac:dyDescent="0.2">
      <c r="A100" s="35" t="s">
        <v>236</v>
      </c>
      <c r="B100" s="83">
        <v>1</v>
      </c>
      <c r="C100" s="83">
        <v>1</v>
      </c>
      <c r="D100" s="83">
        <v>1</v>
      </c>
      <c r="E100" s="83">
        <v>0</v>
      </c>
      <c r="F100" s="83">
        <v>0</v>
      </c>
      <c r="G100" s="83">
        <v>0</v>
      </c>
      <c r="H100" s="83">
        <v>0</v>
      </c>
      <c r="I100" s="83">
        <v>1</v>
      </c>
      <c r="J100" s="83">
        <v>2</v>
      </c>
      <c r="K100" s="83">
        <v>0</v>
      </c>
      <c r="L100" s="83">
        <v>0</v>
      </c>
      <c r="M100" s="83">
        <v>0</v>
      </c>
      <c r="N100" s="176"/>
      <c r="O100" s="176"/>
    </row>
    <row r="101" spans="1:15" ht="20.100000000000001" customHeight="1" x14ac:dyDescent="0.2">
      <c r="A101" s="35" t="s">
        <v>237</v>
      </c>
      <c r="B101" s="83">
        <v>167</v>
      </c>
      <c r="C101" s="83">
        <v>71</v>
      </c>
      <c r="D101" s="83">
        <v>125</v>
      </c>
      <c r="E101" s="83">
        <v>176</v>
      </c>
      <c r="F101" s="83">
        <v>61</v>
      </c>
      <c r="G101" s="83">
        <v>251</v>
      </c>
      <c r="H101" s="83">
        <v>85</v>
      </c>
      <c r="I101" s="83">
        <v>387</v>
      </c>
      <c r="J101" s="83">
        <v>128</v>
      </c>
      <c r="K101" s="83">
        <v>221</v>
      </c>
      <c r="L101" s="83">
        <v>87</v>
      </c>
      <c r="M101" s="83">
        <v>95</v>
      </c>
      <c r="N101" s="176"/>
      <c r="O101" s="176"/>
    </row>
    <row r="102" spans="1:15" ht="20.100000000000001" customHeight="1" x14ac:dyDescent="0.2">
      <c r="A102" s="35" t="s">
        <v>238</v>
      </c>
      <c r="B102" s="83">
        <v>38</v>
      </c>
      <c r="C102" s="83">
        <v>74</v>
      </c>
      <c r="D102" s="83">
        <v>31</v>
      </c>
      <c r="E102" s="83">
        <v>79</v>
      </c>
      <c r="F102" s="83">
        <v>95</v>
      </c>
      <c r="G102" s="83">
        <v>0</v>
      </c>
      <c r="H102" s="83">
        <v>83</v>
      </c>
      <c r="I102" s="83">
        <v>259</v>
      </c>
      <c r="J102" s="83">
        <v>76</v>
      </c>
      <c r="K102" s="83">
        <v>142</v>
      </c>
      <c r="L102" s="83">
        <v>2</v>
      </c>
      <c r="M102" s="83">
        <v>2</v>
      </c>
      <c r="N102" s="176"/>
      <c r="O102" s="176"/>
    </row>
    <row r="103" spans="1:15" ht="20.100000000000001" customHeight="1" x14ac:dyDescent="0.2">
      <c r="A103" s="35" t="s">
        <v>239</v>
      </c>
      <c r="B103" s="83">
        <v>0</v>
      </c>
      <c r="C103" s="83">
        <v>0</v>
      </c>
      <c r="D103" s="83">
        <v>0</v>
      </c>
      <c r="E103" s="83">
        <v>0</v>
      </c>
      <c r="F103" s="83">
        <v>9</v>
      </c>
      <c r="G103" s="83">
        <v>0</v>
      </c>
      <c r="H103" s="83">
        <v>1</v>
      </c>
      <c r="I103" s="83">
        <v>7</v>
      </c>
      <c r="J103" s="83">
        <v>3</v>
      </c>
      <c r="K103" s="83">
        <v>4</v>
      </c>
      <c r="L103" s="83">
        <v>0</v>
      </c>
      <c r="M103" s="83">
        <v>0</v>
      </c>
      <c r="N103" s="176"/>
      <c r="O103" s="176"/>
    </row>
    <row r="104" spans="1:15" ht="20.100000000000001" customHeight="1" x14ac:dyDescent="0.2">
      <c r="A104" s="35" t="s">
        <v>240</v>
      </c>
      <c r="B104" s="83">
        <v>4</v>
      </c>
      <c r="C104" s="83">
        <v>0</v>
      </c>
      <c r="D104" s="83">
        <v>4</v>
      </c>
      <c r="E104" s="83">
        <v>2</v>
      </c>
      <c r="F104" s="83">
        <v>4</v>
      </c>
      <c r="G104" s="83">
        <v>2</v>
      </c>
      <c r="H104" s="83">
        <v>1</v>
      </c>
      <c r="I104" s="83">
        <v>2</v>
      </c>
      <c r="J104" s="83">
        <v>4</v>
      </c>
      <c r="K104" s="83">
        <v>2</v>
      </c>
      <c r="L104" s="83">
        <v>8</v>
      </c>
      <c r="M104" s="83">
        <v>4</v>
      </c>
      <c r="N104" s="176"/>
      <c r="O104" s="176"/>
    </row>
    <row r="105" spans="1:15" ht="20.100000000000001" customHeight="1" x14ac:dyDescent="0.2">
      <c r="A105" s="35" t="s">
        <v>241</v>
      </c>
      <c r="B105" s="83">
        <v>844</v>
      </c>
      <c r="C105" s="83">
        <v>9</v>
      </c>
      <c r="D105" s="83">
        <v>1125</v>
      </c>
      <c r="E105" s="83">
        <v>6</v>
      </c>
      <c r="F105" s="83">
        <v>904</v>
      </c>
      <c r="G105" s="83">
        <v>31</v>
      </c>
      <c r="H105" s="83">
        <v>731</v>
      </c>
      <c r="I105" s="83">
        <v>67</v>
      </c>
      <c r="J105" s="83">
        <v>684</v>
      </c>
      <c r="K105" s="83">
        <v>92</v>
      </c>
      <c r="L105" s="83">
        <v>194</v>
      </c>
      <c r="M105" s="83">
        <v>170</v>
      </c>
      <c r="N105" s="176"/>
      <c r="O105" s="176"/>
    </row>
    <row r="106" spans="1:15" s="27" customFormat="1" ht="20.100000000000001" customHeight="1" x14ac:dyDescent="0.2">
      <c r="A106" s="30" t="s">
        <v>242</v>
      </c>
      <c r="B106" s="89">
        <v>24</v>
      </c>
      <c r="C106" s="89">
        <v>6</v>
      </c>
      <c r="D106" s="89">
        <v>25</v>
      </c>
      <c r="E106" s="89">
        <v>9</v>
      </c>
      <c r="F106" s="89">
        <v>21</v>
      </c>
      <c r="G106" s="89">
        <v>4</v>
      </c>
      <c r="H106" s="89">
        <v>19</v>
      </c>
      <c r="I106" s="89">
        <v>20</v>
      </c>
      <c r="J106" s="89">
        <v>12</v>
      </c>
      <c r="K106" s="89">
        <v>21</v>
      </c>
      <c r="L106" s="89">
        <v>4</v>
      </c>
      <c r="M106" s="89">
        <v>6</v>
      </c>
      <c r="N106" s="176"/>
      <c r="O106" s="176"/>
    </row>
    <row r="107" spans="1:15" ht="20.100000000000001" customHeight="1" x14ac:dyDescent="0.2">
      <c r="A107" s="35" t="s">
        <v>243</v>
      </c>
      <c r="B107" s="83">
        <v>0</v>
      </c>
      <c r="C107" s="83">
        <v>1</v>
      </c>
      <c r="D107" s="83">
        <v>3</v>
      </c>
      <c r="E107" s="83">
        <v>0</v>
      </c>
      <c r="F107" s="83">
        <v>2</v>
      </c>
      <c r="G107" s="83">
        <v>0</v>
      </c>
      <c r="H107" s="83">
        <v>0</v>
      </c>
      <c r="I107" s="83">
        <v>6</v>
      </c>
      <c r="J107" s="83">
        <v>0</v>
      </c>
      <c r="K107" s="83">
        <v>9</v>
      </c>
      <c r="L107" s="83">
        <v>0</v>
      </c>
      <c r="M107" s="83">
        <v>0</v>
      </c>
      <c r="N107" s="176"/>
      <c r="O107" s="176"/>
    </row>
    <row r="108" spans="1:15" ht="20.100000000000001" customHeight="1" x14ac:dyDescent="0.2">
      <c r="A108" s="35" t="s">
        <v>244</v>
      </c>
      <c r="B108" s="83">
        <v>0</v>
      </c>
      <c r="C108" s="83">
        <v>0</v>
      </c>
      <c r="D108" s="83">
        <v>0</v>
      </c>
      <c r="E108" s="83">
        <v>7</v>
      </c>
      <c r="F108" s="83">
        <v>0</v>
      </c>
      <c r="G108" s="83">
        <v>0</v>
      </c>
      <c r="H108" s="83">
        <v>0</v>
      </c>
      <c r="I108" s="83">
        <v>1</v>
      </c>
      <c r="J108" s="83">
        <v>0</v>
      </c>
      <c r="K108" s="83">
        <v>0</v>
      </c>
      <c r="L108" s="83">
        <v>0</v>
      </c>
      <c r="M108" s="83">
        <v>0</v>
      </c>
      <c r="N108" s="176"/>
      <c r="O108" s="176"/>
    </row>
    <row r="109" spans="1:15" ht="20.100000000000001" customHeight="1" x14ac:dyDescent="0.2">
      <c r="A109" s="35" t="s">
        <v>245</v>
      </c>
      <c r="B109" s="83">
        <v>0</v>
      </c>
      <c r="C109" s="83">
        <v>0</v>
      </c>
      <c r="D109" s="83">
        <v>0</v>
      </c>
      <c r="E109" s="83">
        <v>0</v>
      </c>
      <c r="F109" s="83">
        <v>2</v>
      </c>
      <c r="G109" s="83">
        <v>2</v>
      </c>
      <c r="H109" s="83">
        <v>0</v>
      </c>
      <c r="I109" s="83">
        <v>0</v>
      </c>
      <c r="J109" s="83">
        <v>0</v>
      </c>
      <c r="K109" s="83">
        <v>0</v>
      </c>
      <c r="L109" s="83">
        <v>0</v>
      </c>
      <c r="M109" s="83">
        <v>0</v>
      </c>
      <c r="N109" s="176"/>
      <c r="O109" s="176"/>
    </row>
    <row r="110" spans="1:15" ht="20.100000000000001" customHeight="1" x14ac:dyDescent="0.2">
      <c r="A110" s="35" t="s">
        <v>246</v>
      </c>
      <c r="B110" s="83">
        <v>15</v>
      </c>
      <c r="C110" s="83">
        <v>1</v>
      </c>
      <c r="D110" s="83">
        <v>21</v>
      </c>
      <c r="E110" s="83">
        <v>2</v>
      </c>
      <c r="F110" s="83">
        <v>10</v>
      </c>
      <c r="G110" s="83">
        <v>1</v>
      </c>
      <c r="H110" s="83">
        <v>4</v>
      </c>
      <c r="I110" s="83">
        <v>6</v>
      </c>
      <c r="J110" s="83">
        <v>8</v>
      </c>
      <c r="K110" s="83">
        <v>1</v>
      </c>
      <c r="L110" s="83">
        <v>1</v>
      </c>
      <c r="M110" s="83">
        <v>3</v>
      </c>
      <c r="N110" s="176"/>
      <c r="O110" s="176"/>
    </row>
    <row r="111" spans="1:15" ht="20.100000000000001" customHeight="1" x14ac:dyDescent="0.2">
      <c r="A111" s="35" t="s">
        <v>247</v>
      </c>
      <c r="B111" s="83">
        <v>2</v>
      </c>
      <c r="C111" s="83">
        <v>0</v>
      </c>
      <c r="D111" s="83">
        <v>1</v>
      </c>
      <c r="E111" s="83">
        <v>0</v>
      </c>
      <c r="F111" s="83">
        <v>1</v>
      </c>
      <c r="G111" s="83">
        <v>0</v>
      </c>
      <c r="H111" s="83">
        <v>3</v>
      </c>
      <c r="I111" s="83">
        <v>0</v>
      </c>
      <c r="J111" s="83">
        <v>0</v>
      </c>
      <c r="K111" s="83">
        <v>0</v>
      </c>
      <c r="L111" s="83">
        <v>0</v>
      </c>
      <c r="M111" s="83">
        <v>0</v>
      </c>
      <c r="N111" s="176"/>
      <c r="O111" s="176"/>
    </row>
    <row r="112" spans="1:15" ht="20.100000000000001" customHeight="1" x14ac:dyDescent="0.2">
      <c r="A112" s="35" t="s">
        <v>248</v>
      </c>
      <c r="B112" s="83">
        <v>7</v>
      </c>
      <c r="C112" s="83">
        <v>4</v>
      </c>
      <c r="D112" s="83">
        <v>0</v>
      </c>
      <c r="E112" s="83">
        <v>0</v>
      </c>
      <c r="F112" s="83">
        <v>6</v>
      </c>
      <c r="G112" s="83">
        <v>1</v>
      </c>
      <c r="H112" s="83">
        <v>12</v>
      </c>
      <c r="I112" s="83">
        <v>7</v>
      </c>
      <c r="J112" s="83">
        <v>4</v>
      </c>
      <c r="K112" s="83">
        <v>11</v>
      </c>
      <c r="L112" s="83">
        <v>3</v>
      </c>
      <c r="M112" s="83">
        <v>3</v>
      </c>
      <c r="N112" s="176"/>
      <c r="O112" s="176"/>
    </row>
    <row r="113" spans="1:15" ht="20.100000000000001" customHeight="1" x14ac:dyDescent="0.2">
      <c r="A113" s="30" t="s">
        <v>249</v>
      </c>
      <c r="B113" s="89">
        <v>174</v>
      </c>
      <c r="C113" s="89">
        <v>93</v>
      </c>
      <c r="D113" s="89">
        <v>194</v>
      </c>
      <c r="E113" s="89">
        <v>81</v>
      </c>
      <c r="F113" s="89">
        <v>116</v>
      </c>
      <c r="G113" s="89">
        <v>59</v>
      </c>
      <c r="H113" s="89">
        <v>126</v>
      </c>
      <c r="I113" s="89">
        <v>86</v>
      </c>
      <c r="J113" s="89">
        <v>155</v>
      </c>
      <c r="K113" s="89">
        <v>85</v>
      </c>
      <c r="L113" s="89">
        <v>40</v>
      </c>
      <c r="M113" s="89">
        <v>43</v>
      </c>
      <c r="N113" s="176"/>
      <c r="O113" s="176"/>
    </row>
    <row r="114" spans="1:15" ht="20.100000000000001" customHeight="1" x14ac:dyDescent="0.2">
      <c r="A114" s="35" t="s">
        <v>250</v>
      </c>
      <c r="B114" s="83">
        <v>31</v>
      </c>
      <c r="C114" s="83">
        <v>31</v>
      </c>
      <c r="D114" s="83">
        <v>29</v>
      </c>
      <c r="E114" s="83">
        <v>12</v>
      </c>
      <c r="F114" s="83">
        <v>33</v>
      </c>
      <c r="G114" s="83">
        <v>29</v>
      </c>
      <c r="H114" s="83">
        <v>9</v>
      </c>
      <c r="I114" s="83">
        <v>17</v>
      </c>
      <c r="J114" s="83">
        <v>31</v>
      </c>
      <c r="K114" s="83">
        <v>41</v>
      </c>
      <c r="L114" s="83">
        <v>10</v>
      </c>
      <c r="M114" s="83">
        <v>8</v>
      </c>
      <c r="N114" s="176"/>
      <c r="O114" s="176"/>
    </row>
    <row r="115" spans="1:15" ht="20.100000000000001" customHeight="1" x14ac:dyDescent="0.2">
      <c r="A115" s="35" t="s">
        <v>251</v>
      </c>
      <c r="B115" s="83">
        <v>9</v>
      </c>
      <c r="C115" s="83">
        <v>8</v>
      </c>
      <c r="D115" s="83">
        <v>2</v>
      </c>
      <c r="E115" s="83">
        <v>1</v>
      </c>
      <c r="F115" s="83">
        <v>1</v>
      </c>
      <c r="G115" s="83">
        <v>0</v>
      </c>
      <c r="H115" s="83">
        <v>1</v>
      </c>
      <c r="I115" s="83">
        <v>0</v>
      </c>
      <c r="J115" s="83">
        <v>3</v>
      </c>
      <c r="K115" s="83">
        <v>1</v>
      </c>
      <c r="L115" s="83">
        <v>0</v>
      </c>
      <c r="M115" s="83">
        <v>0</v>
      </c>
      <c r="N115" s="176"/>
      <c r="O115" s="176"/>
    </row>
    <row r="116" spans="1:15" ht="20.100000000000001" customHeight="1" x14ac:dyDescent="0.2">
      <c r="A116" s="35" t="s">
        <v>252</v>
      </c>
      <c r="B116" s="83">
        <v>2</v>
      </c>
      <c r="C116" s="83">
        <v>0</v>
      </c>
      <c r="D116" s="83">
        <v>2</v>
      </c>
      <c r="E116" s="83">
        <v>1</v>
      </c>
      <c r="F116" s="83">
        <v>1</v>
      </c>
      <c r="G116" s="83">
        <v>0</v>
      </c>
      <c r="H116" s="83">
        <v>1</v>
      </c>
      <c r="I116" s="83">
        <v>1</v>
      </c>
      <c r="J116" s="83">
        <v>0</v>
      </c>
      <c r="K116" s="83">
        <v>0</v>
      </c>
      <c r="L116" s="83">
        <v>0</v>
      </c>
      <c r="M116" s="83">
        <v>0</v>
      </c>
      <c r="N116" s="176"/>
      <c r="O116" s="176"/>
    </row>
    <row r="117" spans="1:15" ht="20.100000000000001" customHeight="1" x14ac:dyDescent="0.2">
      <c r="A117" s="35" t="s">
        <v>253</v>
      </c>
      <c r="B117" s="83">
        <v>0</v>
      </c>
      <c r="C117" s="83">
        <v>2</v>
      </c>
      <c r="D117" s="83">
        <v>0</v>
      </c>
      <c r="E117" s="83">
        <v>2</v>
      </c>
      <c r="F117" s="83">
        <v>1</v>
      </c>
      <c r="G117" s="83">
        <v>0</v>
      </c>
      <c r="H117" s="83">
        <v>0</v>
      </c>
      <c r="I117" s="83">
        <v>0</v>
      </c>
      <c r="J117" s="83">
        <v>0</v>
      </c>
      <c r="K117" s="83">
        <v>0</v>
      </c>
      <c r="L117" s="83">
        <v>2</v>
      </c>
      <c r="M117" s="83">
        <v>2</v>
      </c>
      <c r="N117" s="176"/>
      <c r="O117" s="176"/>
    </row>
    <row r="118" spans="1:15" ht="20.100000000000001" customHeight="1" x14ac:dyDescent="0.2">
      <c r="A118" s="35" t="s">
        <v>254</v>
      </c>
      <c r="B118" s="83">
        <v>21</v>
      </c>
      <c r="C118" s="83">
        <v>3</v>
      </c>
      <c r="D118" s="83">
        <v>28</v>
      </c>
      <c r="E118" s="83">
        <v>5</v>
      </c>
      <c r="F118" s="83">
        <v>12</v>
      </c>
      <c r="G118" s="83">
        <v>4</v>
      </c>
      <c r="H118" s="83">
        <v>20</v>
      </c>
      <c r="I118" s="83">
        <v>11</v>
      </c>
      <c r="J118" s="83">
        <v>19</v>
      </c>
      <c r="K118" s="83">
        <v>7</v>
      </c>
      <c r="L118" s="83">
        <v>8</v>
      </c>
      <c r="M118" s="83">
        <v>6</v>
      </c>
      <c r="N118" s="176"/>
      <c r="O118" s="176"/>
    </row>
    <row r="119" spans="1:15" ht="20.100000000000001" customHeight="1" x14ac:dyDescent="0.2">
      <c r="A119" s="35" t="s">
        <v>255</v>
      </c>
      <c r="B119" s="83">
        <v>0</v>
      </c>
      <c r="C119" s="83">
        <v>0</v>
      </c>
      <c r="D119" s="83">
        <v>2</v>
      </c>
      <c r="E119" s="83">
        <v>0</v>
      </c>
      <c r="F119" s="83">
        <v>0</v>
      </c>
      <c r="G119" s="83">
        <v>1</v>
      </c>
      <c r="H119" s="83">
        <v>2</v>
      </c>
      <c r="I119" s="83">
        <v>0</v>
      </c>
      <c r="J119" s="83">
        <v>2</v>
      </c>
      <c r="K119" s="83">
        <v>0</v>
      </c>
      <c r="L119" s="83">
        <v>0</v>
      </c>
      <c r="M119" s="83">
        <v>3</v>
      </c>
      <c r="N119" s="176"/>
      <c r="O119" s="176"/>
    </row>
    <row r="120" spans="1:15" ht="20.100000000000001" customHeight="1" x14ac:dyDescent="0.2">
      <c r="A120" s="35" t="s">
        <v>256</v>
      </c>
      <c r="B120" s="83">
        <v>33</v>
      </c>
      <c r="C120" s="83">
        <v>13</v>
      </c>
      <c r="D120" s="83">
        <v>25</v>
      </c>
      <c r="E120" s="83">
        <v>18</v>
      </c>
      <c r="F120" s="83">
        <v>15</v>
      </c>
      <c r="G120" s="83">
        <v>6</v>
      </c>
      <c r="H120" s="83">
        <v>19</v>
      </c>
      <c r="I120" s="83">
        <v>18</v>
      </c>
      <c r="J120" s="83">
        <v>9</v>
      </c>
      <c r="K120" s="83">
        <v>3</v>
      </c>
      <c r="L120" s="83">
        <v>2</v>
      </c>
      <c r="M120" s="83">
        <v>3</v>
      </c>
      <c r="N120" s="176"/>
      <c r="O120" s="176"/>
    </row>
    <row r="121" spans="1:15" ht="20.100000000000001" customHeight="1" x14ac:dyDescent="0.2">
      <c r="A121" s="35" t="s">
        <v>257</v>
      </c>
      <c r="B121" s="83">
        <v>1</v>
      </c>
      <c r="C121" s="83">
        <v>0</v>
      </c>
      <c r="D121" s="83">
        <v>0</v>
      </c>
      <c r="E121" s="83">
        <v>0</v>
      </c>
      <c r="F121" s="83">
        <v>0</v>
      </c>
      <c r="G121" s="83">
        <v>0</v>
      </c>
      <c r="H121" s="83">
        <v>0</v>
      </c>
      <c r="I121" s="83">
        <v>0</v>
      </c>
      <c r="J121" s="83">
        <v>0</v>
      </c>
      <c r="K121" s="83">
        <v>0</v>
      </c>
      <c r="L121" s="83">
        <v>0</v>
      </c>
      <c r="M121" s="83">
        <v>0</v>
      </c>
      <c r="N121" s="176"/>
      <c r="O121" s="176"/>
    </row>
    <row r="122" spans="1:15" ht="20.100000000000001" customHeight="1" x14ac:dyDescent="0.2">
      <c r="A122" s="35" t="s">
        <v>258</v>
      </c>
      <c r="B122" s="83">
        <v>9</v>
      </c>
      <c r="C122" s="83">
        <v>1</v>
      </c>
      <c r="D122" s="83">
        <v>21</v>
      </c>
      <c r="E122" s="83">
        <v>6</v>
      </c>
      <c r="F122" s="83">
        <v>8</v>
      </c>
      <c r="G122" s="83">
        <v>0</v>
      </c>
      <c r="H122" s="83">
        <v>11</v>
      </c>
      <c r="I122" s="83">
        <v>11</v>
      </c>
      <c r="J122" s="83">
        <v>11</v>
      </c>
      <c r="K122" s="83">
        <v>7</v>
      </c>
      <c r="L122" s="83">
        <v>1</v>
      </c>
      <c r="M122" s="83">
        <v>1</v>
      </c>
      <c r="N122" s="176"/>
      <c r="O122" s="176"/>
    </row>
    <row r="123" spans="1:15" ht="20.100000000000001" customHeight="1" x14ac:dyDescent="0.2">
      <c r="A123" s="35" t="s">
        <v>259</v>
      </c>
      <c r="B123" s="83">
        <v>0</v>
      </c>
      <c r="C123" s="83">
        <v>1</v>
      </c>
      <c r="D123" s="83">
        <v>0</v>
      </c>
      <c r="E123" s="83">
        <v>0</v>
      </c>
      <c r="F123" s="83">
        <v>0</v>
      </c>
      <c r="G123" s="83">
        <v>0</v>
      </c>
      <c r="H123" s="83">
        <v>0</v>
      </c>
      <c r="I123" s="83">
        <v>1</v>
      </c>
      <c r="J123" s="83">
        <v>0</v>
      </c>
      <c r="K123" s="83">
        <v>1</v>
      </c>
      <c r="L123" s="83">
        <v>0</v>
      </c>
      <c r="M123" s="83">
        <v>0</v>
      </c>
      <c r="N123" s="176"/>
      <c r="O123" s="176"/>
    </row>
    <row r="124" spans="1:15" ht="20.100000000000001" customHeight="1" x14ac:dyDescent="0.2">
      <c r="A124" s="35" t="s">
        <v>260</v>
      </c>
      <c r="B124" s="83">
        <v>13</v>
      </c>
      <c r="C124" s="83">
        <v>9</v>
      </c>
      <c r="D124" s="83">
        <v>10</v>
      </c>
      <c r="E124" s="83">
        <v>3</v>
      </c>
      <c r="F124" s="83">
        <v>15</v>
      </c>
      <c r="G124" s="83">
        <v>4</v>
      </c>
      <c r="H124" s="83">
        <v>28</v>
      </c>
      <c r="I124" s="83">
        <v>5</v>
      </c>
      <c r="J124" s="83">
        <v>17</v>
      </c>
      <c r="K124" s="83">
        <v>4</v>
      </c>
      <c r="L124" s="83">
        <v>1</v>
      </c>
      <c r="M124" s="83">
        <v>1</v>
      </c>
      <c r="N124" s="176"/>
      <c r="O124" s="176"/>
    </row>
    <row r="125" spans="1:15" ht="20.100000000000001" customHeight="1" x14ac:dyDescent="0.2">
      <c r="A125" s="35" t="s">
        <v>261</v>
      </c>
      <c r="B125" s="83">
        <v>2</v>
      </c>
      <c r="C125" s="83">
        <v>0</v>
      </c>
      <c r="D125" s="83">
        <v>0</v>
      </c>
      <c r="E125" s="83">
        <v>1</v>
      </c>
      <c r="F125" s="83">
        <v>1</v>
      </c>
      <c r="G125" s="83">
        <v>0</v>
      </c>
      <c r="H125" s="83">
        <v>1</v>
      </c>
      <c r="I125" s="83">
        <v>0</v>
      </c>
      <c r="J125" s="83">
        <v>8</v>
      </c>
      <c r="K125" s="83">
        <v>0</v>
      </c>
      <c r="L125" s="83">
        <v>0</v>
      </c>
      <c r="M125" s="83">
        <v>0</v>
      </c>
      <c r="N125" s="176"/>
      <c r="O125" s="176"/>
    </row>
    <row r="126" spans="1:15" ht="20.100000000000001" customHeight="1" x14ac:dyDescent="0.2">
      <c r="A126" s="35" t="s">
        <v>262</v>
      </c>
      <c r="B126" s="83">
        <v>11</v>
      </c>
      <c r="C126" s="83">
        <v>12</v>
      </c>
      <c r="D126" s="83">
        <v>39</v>
      </c>
      <c r="E126" s="83">
        <v>8</v>
      </c>
      <c r="F126" s="83">
        <v>6</v>
      </c>
      <c r="G126" s="83">
        <v>8</v>
      </c>
      <c r="H126" s="83">
        <v>2</v>
      </c>
      <c r="I126" s="83">
        <v>2</v>
      </c>
      <c r="J126" s="83">
        <v>7</v>
      </c>
      <c r="K126" s="83">
        <v>4</v>
      </c>
      <c r="L126" s="83">
        <v>4</v>
      </c>
      <c r="M126" s="83">
        <v>8</v>
      </c>
      <c r="N126" s="176"/>
      <c r="O126" s="176"/>
    </row>
    <row r="127" spans="1:15" ht="20.100000000000001" customHeight="1" x14ac:dyDescent="0.2">
      <c r="A127" s="35" t="s">
        <v>263</v>
      </c>
      <c r="B127" s="83">
        <v>0</v>
      </c>
      <c r="C127" s="83">
        <v>0</v>
      </c>
      <c r="D127" s="83">
        <v>0</v>
      </c>
      <c r="E127" s="83">
        <v>0</v>
      </c>
      <c r="F127" s="83">
        <v>0</v>
      </c>
      <c r="G127" s="83">
        <v>0</v>
      </c>
      <c r="H127" s="83">
        <v>0</v>
      </c>
      <c r="I127" s="83">
        <v>0</v>
      </c>
      <c r="J127" s="83">
        <v>0</v>
      </c>
      <c r="K127" s="83">
        <v>4</v>
      </c>
      <c r="L127" s="83">
        <v>0</v>
      </c>
      <c r="M127" s="83">
        <v>0</v>
      </c>
      <c r="N127" s="176"/>
      <c r="O127" s="176"/>
    </row>
    <row r="128" spans="1:15" ht="20.100000000000001" customHeight="1" x14ac:dyDescent="0.2">
      <c r="A128" s="35" t="s">
        <v>264</v>
      </c>
      <c r="B128" s="83">
        <v>1</v>
      </c>
      <c r="C128" s="83">
        <v>0</v>
      </c>
      <c r="D128" s="83">
        <v>0</v>
      </c>
      <c r="E128" s="83">
        <v>0</v>
      </c>
      <c r="F128" s="83">
        <v>2</v>
      </c>
      <c r="G128" s="83">
        <v>0</v>
      </c>
      <c r="H128" s="83">
        <v>1</v>
      </c>
      <c r="I128" s="83">
        <v>4</v>
      </c>
      <c r="J128" s="83">
        <v>25</v>
      </c>
      <c r="K128" s="83">
        <v>1</v>
      </c>
      <c r="L128" s="83">
        <v>1</v>
      </c>
      <c r="M128" s="83">
        <v>0</v>
      </c>
      <c r="N128" s="176"/>
      <c r="O128" s="176"/>
    </row>
    <row r="129" spans="1:15" s="27" customFormat="1" ht="20.100000000000001" customHeight="1" x14ac:dyDescent="0.2">
      <c r="A129" s="35" t="s">
        <v>265</v>
      </c>
      <c r="B129" s="83">
        <v>2</v>
      </c>
      <c r="C129" s="83">
        <v>0</v>
      </c>
      <c r="D129" s="83">
        <v>9</v>
      </c>
      <c r="E129" s="83">
        <v>21</v>
      </c>
      <c r="F129" s="83">
        <v>11</v>
      </c>
      <c r="G129" s="83">
        <v>2</v>
      </c>
      <c r="H129" s="83">
        <v>7</v>
      </c>
      <c r="I129" s="83">
        <v>3</v>
      </c>
      <c r="J129" s="83">
        <v>2</v>
      </c>
      <c r="K129" s="83">
        <v>3</v>
      </c>
      <c r="L129" s="83">
        <v>2</v>
      </c>
      <c r="M129" s="83">
        <v>1</v>
      </c>
      <c r="N129" s="176"/>
      <c r="O129" s="176"/>
    </row>
    <row r="130" spans="1:15" s="27" customFormat="1" ht="20.100000000000001" customHeight="1" x14ac:dyDescent="0.2">
      <c r="A130" s="35" t="s">
        <v>266</v>
      </c>
      <c r="B130" s="83">
        <v>0</v>
      </c>
      <c r="C130" s="83">
        <v>0</v>
      </c>
      <c r="D130" s="83">
        <v>0</v>
      </c>
      <c r="E130" s="83">
        <v>0</v>
      </c>
      <c r="F130" s="83">
        <v>0</v>
      </c>
      <c r="G130" s="83">
        <v>0</v>
      </c>
      <c r="H130" s="83">
        <v>0</v>
      </c>
      <c r="I130" s="83">
        <v>1</v>
      </c>
      <c r="J130" s="83">
        <v>12</v>
      </c>
      <c r="K130" s="83">
        <v>0</v>
      </c>
      <c r="L130" s="83">
        <v>0</v>
      </c>
      <c r="M130" s="83">
        <v>0</v>
      </c>
      <c r="N130" s="176"/>
      <c r="O130" s="176"/>
    </row>
    <row r="131" spans="1:15" s="27" customFormat="1" ht="20.100000000000001" customHeight="1" x14ac:dyDescent="0.2">
      <c r="A131" s="35" t="s">
        <v>267</v>
      </c>
      <c r="B131" s="83">
        <v>1</v>
      </c>
      <c r="C131" s="83">
        <v>1</v>
      </c>
      <c r="D131" s="83">
        <v>3</v>
      </c>
      <c r="E131" s="83">
        <v>0</v>
      </c>
      <c r="F131" s="83">
        <v>1</v>
      </c>
      <c r="G131" s="83">
        <v>0</v>
      </c>
      <c r="H131" s="83">
        <v>8</v>
      </c>
      <c r="I131" s="83">
        <v>0</v>
      </c>
      <c r="J131" s="83">
        <v>0</v>
      </c>
      <c r="K131" s="83">
        <v>0</v>
      </c>
      <c r="L131" s="83">
        <v>1</v>
      </c>
      <c r="M131" s="83">
        <v>0</v>
      </c>
      <c r="N131" s="176"/>
      <c r="O131" s="176"/>
    </row>
    <row r="132" spans="1:15" ht="20.100000000000001" customHeight="1" x14ac:dyDescent="0.2">
      <c r="A132" s="35" t="s">
        <v>268</v>
      </c>
      <c r="B132" s="83">
        <v>4</v>
      </c>
      <c r="C132" s="83">
        <v>1</v>
      </c>
      <c r="D132" s="83">
        <v>6</v>
      </c>
      <c r="E132" s="83">
        <v>2</v>
      </c>
      <c r="F132" s="83">
        <v>0</v>
      </c>
      <c r="G132" s="83">
        <v>0</v>
      </c>
      <c r="H132" s="83">
        <v>3</v>
      </c>
      <c r="I132" s="83">
        <v>1</v>
      </c>
      <c r="J132" s="83">
        <v>4</v>
      </c>
      <c r="K132" s="83">
        <v>2</v>
      </c>
      <c r="L132" s="83">
        <v>0</v>
      </c>
      <c r="M132" s="83">
        <v>0</v>
      </c>
      <c r="N132" s="176"/>
      <c r="O132" s="176"/>
    </row>
    <row r="133" spans="1:15" ht="20.100000000000001" customHeight="1" x14ac:dyDescent="0.2">
      <c r="A133" s="35" t="s">
        <v>269</v>
      </c>
      <c r="B133" s="83">
        <v>15</v>
      </c>
      <c r="C133" s="83">
        <v>9</v>
      </c>
      <c r="D133" s="83">
        <v>15</v>
      </c>
      <c r="E133" s="83">
        <v>1</v>
      </c>
      <c r="F133" s="83">
        <v>7</v>
      </c>
      <c r="G133" s="83">
        <v>4</v>
      </c>
      <c r="H133" s="83">
        <v>9</v>
      </c>
      <c r="I133" s="83">
        <v>4</v>
      </c>
      <c r="J133" s="83">
        <v>3</v>
      </c>
      <c r="K133" s="83">
        <v>3</v>
      </c>
      <c r="L133" s="83">
        <v>8</v>
      </c>
      <c r="M133" s="83">
        <v>8</v>
      </c>
      <c r="N133" s="176"/>
      <c r="O133" s="176"/>
    </row>
    <row r="134" spans="1:15" s="27" customFormat="1" ht="20.100000000000001" customHeight="1" x14ac:dyDescent="0.2">
      <c r="A134" s="35" t="s">
        <v>270</v>
      </c>
      <c r="B134" s="83">
        <v>19</v>
      </c>
      <c r="C134" s="83">
        <v>2</v>
      </c>
      <c r="D134" s="83">
        <v>3</v>
      </c>
      <c r="E134" s="83">
        <v>0</v>
      </c>
      <c r="F134" s="83">
        <v>2</v>
      </c>
      <c r="G134" s="83">
        <v>1</v>
      </c>
      <c r="H134" s="83">
        <v>4</v>
      </c>
      <c r="I134" s="83">
        <v>7</v>
      </c>
      <c r="J134" s="83">
        <v>2</v>
      </c>
      <c r="K134" s="83">
        <v>4</v>
      </c>
      <c r="L134" s="83">
        <v>0</v>
      </c>
      <c r="M134" s="83">
        <v>2</v>
      </c>
      <c r="N134" s="176"/>
      <c r="O134" s="176"/>
    </row>
    <row r="135" spans="1:15" ht="20.100000000000001" customHeight="1" x14ac:dyDescent="0.2">
      <c r="A135" s="30" t="s">
        <v>271</v>
      </c>
      <c r="B135" s="89">
        <v>7</v>
      </c>
      <c r="C135" s="89">
        <v>1</v>
      </c>
      <c r="D135" s="89">
        <v>3</v>
      </c>
      <c r="E135" s="89">
        <v>1</v>
      </c>
      <c r="F135" s="89">
        <v>4</v>
      </c>
      <c r="G135" s="89">
        <v>3</v>
      </c>
      <c r="H135" s="89">
        <v>3</v>
      </c>
      <c r="I135" s="89">
        <v>8</v>
      </c>
      <c r="J135" s="89">
        <v>2</v>
      </c>
      <c r="K135" s="89">
        <v>0</v>
      </c>
      <c r="L135" s="89">
        <v>0</v>
      </c>
      <c r="M135" s="89">
        <v>0</v>
      </c>
      <c r="N135" s="176"/>
      <c r="O135" s="176"/>
    </row>
    <row r="136" spans="1:15" ht="20.100000000000001" customHeight="1" x14ac:dyDescent="0.2">
      <c r="A136" s="35" t="s">
        <v>272</v>
      </c>
      <c r="B136" s="83">
        <v>3</v>
      </c>
      <c r="C136" s="83">
        <v>0</v>
      </c>
      <c r="D136" s="83">
        <v>1</v>
      </c>
      <c r="E136" s="83">
        <v>0</v>
      </c>
      <c r="F136" s="83">
        <v>3</v>
      </c>
      <c r="G136" s="83">
        <v>1</v>
      </c>
      <c r="H136" s="83">
        <v>1</v>
      </c>
      <c r="I136" s="83">
        <v>2</v>
      </c>
      <c r="J136" s="83">
        <v>1</v>
      </c>
      <c r="K136" s="83">
        <v>0</v>
      </c>
      <c r="L136" s="83">
        <v>0</v>
      </c>
      <c r="M136" s="83">
        <v>0</v>
      </c>
      <c r="N136" s="176"/>
      <c r="O136" s="176"/>
    </row>
    <row r="137" spans="1:15" ht="20.100000000000001" customHeight="1" x14ac:dyDescent="0.2">
      <c r="A137" s="35" t="s">
        <v>273</v>
      </c>
      <c r="B137" s="83">
        <v>4</v>
      </c>
      <c r="C137" s="83">
        <v>1</v>
      </c>
      <c r="D137" s="83">
        <v>2</v>
      </c>
      <c r="E137" s="83">
        <v>0</v>
      </c>
      <c r="F137" s="83">
        <v>1</v>
      </c>
      <c r="G137" s="83">
        <v>2</v>
      </c>
      <c r="H137" s="83">
        <v>2</v>
      </c>
      <c r="I137" s="83">
        <v>6</v>
      </c>
      <c r="J137" s="83">
        <v>1</v>
      </c>
      <c r="K137" s="83">
        <v>0</v>
      </c>
      <c r="L137" s="83">
        <v>0</v>
      </c>
      <c r="M137" s="83">
        <v>0</v>
      </c>
      <c r="N137" s="176"/>
      <c r="O137" s="176"/>
    </row>
    <row r="138" spans="1:15" ht="20.100000000000001" customHeight="1" x14ac:dyDescent="0.2">
      <c r="A138" s="35" t="s">
        <v>274</v>
      </c>
      <c r="B138" s="83">
        <v>0</v>
      </c>
      <c r="C138" s="83">
        <v>0</v>
      </c>
      <c r="D138" s="83">
        <v>0</v>
      </c>
      <c r="E138" s="83">
        <v>1</v>
      </c>
      <c r="F138" s="83">
        <v>0</v>
      </c>
      <c r="G138" s="83">
        <v>0</v>
      </c>
      <c r="H138" s="83">
        <v>0</v>
      </c>
      <c r="I138" s="83">
        <v>0</v>
      </c>
      <c r="J138" s="83">
        <v>0</v>
      </c>
      <c r="K138" s="83">
        <v>0</v>
      </c>
      <c r="L138" s="83">
        <v>0</v>
      </c>
      <c r="M138" s="83">
        <v>0</v>
      </c>
      <c r="N138" s="176"/>
      <c r="O138" s="176"/>
    </row>
    <row r="139" spans="1:15" s="27" customFormat="1" ht="20.100000000000001" customHeight="1" thickBot="1" x14ac:dyDescent="0.25">
      <c r="A139" s="40" t="s">
        <v>275</v>
      </c>
      <c r="B139" s="99">
        <v>0</v>
      </c>
      <c r="C139" s="99">
        <v>0</v>
      </c>
      <c r="D139" s="99">
        <v>0</v>
      </c>
      <c r="E139" s="99">
        <v>0</v>
      </c>
      <c r="F139" s="99">
        <v>0</v>
      </c>
      <c r="G139" s="99">
        <v>0</v>
      </c>
      <c r="H139" s="99">
        <v>0</v>
      </c>
      <c r="I139" s="99">
        <v>0</v>
      </c>
      <c r="J139" s="99">
        <v>0</v>
      </c>
      <c r="K139" s="99">
        <v>0</v>
      </c>
      <c r="L139" s="99">
        <v>0</v>
      </c>
      <c r="M139" s="99">
        <v>0</v>
      </c>
      <c r="N139" s="176"/>
      <c r="O139" s="176"/>
    </row>
    <row r="140" spans="1:15" s="508" customFormat="1" ht="20.100000000000001" customHeight="1" x14ac:dyDescent="0.25">
      <c r="A140" s="149" t="s">
        <v>333</v>
      </c>
      <c r="B140" s="515"/>
      <c r="C140" s="515"/>
      <c r="O140" s="516"/>
    </row>
    <row r="141" spans="1:15" s="83" customFormat="1" ht="20.100000000000001" customHeight="1" x14ac:dyDescent="0.25">
      <c r="N141" s="89"/>
      <c r="O141" s="89"/>
    </row>
    <row r="142" spans="1:15" ht="20.100000000000001" customHeight="1" x14ac:dyDescent="0.25">
      <c r="D142" s="89"/>
      <c r="F142" s="89"/>
      <c r="H142" s="89"/>
      <c r="J142" s="89"/>
      <c r="L142" s="89"/>
    </row>
    <row r="143" spans="1:15" ht="20.100000000000001" customHeight="1" x14ac:dyDescent="0.25">
      <c r="D143" s="83"/>
      <c r="E143" s="142"/>
      <c r="F143" s="83"/>
      <c r="G143" s="142"/>
      <c r="H143" s="83"/>
    </row>
    <row r="144" spans="1:15" ht="20.100000000000001" customHeight="1" x14ac:dyDescent="0.25">
      <c r="D144" s="83"/>
      <c r="E144" s="142"/>
      <c r="F144" s="83"/>
      <c r="G144" s="142"/>
      <c r="H144" s="83"/>
    </row>
    <row r="145" spans="4:8" ht="20.100000000000001" customHeight="1" x14ac:dyDescent="0.25">
      <c r="D145" s="83"/>
      <c r="E145" s="142"/>
      <c r="F145" s="83"/>
      <c r="G145" s="142"/>
      <c r="H145" s="83"/>
    </row>
    <row r="146" spans="4:8" ht="20.100000000000001" customHeight="1" x14ac:dyDescent="0.25">
      <c r="D146" s="83"/>
      <c r="E146" s="142"/>
      <c r="F146" s="83"/>
      <c r="G146" s="142"/>
      <c r="H146" s="83"/>
    </row>
    <row r="147" spans="4:8" ht="20.100000000000001" customHeight="1" x14ac:dyDescent="0.25">
      <c r="D147" s="83"/>
      <c r="E147" s="142"/>
      <c r="F147" s="83"/>
      <c r="G147" s="142"/>
      <c r="H147" s="83"/>
    </row>
    <row r="148" spans="4:8" ht="20.100000000000001" customHeight="1" x14ac:dyDescent="0.25">
      <c r="D148" s="83"/>
      <c r="E148" s="142"/>
      <c r="F148" s="83"/>
      <c r="G148" s="142"/>
      <c r="H148" s="83"/>
    </row>
    <row r="149" spans="4:8" ht="20.100000000000001" customHeight="1" x14ac:dyDescent="0.25">
      <c r="D149" s="83"/>
      <c r="E149" s="142"/>
      <c r="F149" s="83"/>
      <c r="G149" s="142"/>
      <c r="H149" s="83"/>
    </row>
    <row r="150" spans="4:8" ht="20.100000000000001" customHeight="1" x14ac:dyDescent="0.25">
      <c r="D150" s="83"/>
      <c r="E150" s="142"/>
      <c r="F150" s="83"/>
      <c r="G150" s="142"/>
      <c r="H150" s="83"/>
    </row>
    <row r="151" spans="4:8" ht="20.100000000000001" customHeight="1" x14ac:dyDescent="0.25">
      <c r="D151" s="83"/>
      <c r="E151" s="142"/>
      <c r="F151" s="83"/>
      <c r="G151" s="142"/>
      <c r="H151" s="83"/>
    </row>
    <row r="152" spans="4:8" ht="20.100000000000001" customHeight="1" x14ac:dyDescent="0.25">
      <c r="D152" s="83"/>
      <c r="E152" s="142"/>
      <c r="F152" s="83"/>
      <c r="G152" s="142"/>
      <c r="H152" s="83"/>
    </row>
    <row r="153" spans="4:8" ht="20.100000000000001" customHeight="1" x14ac:dyDescent="0.25">
      <c r="D153" s="83"/>
      <c r="E153" s="142"/>
      <c r="F153" s="83"/>
      <c r="G153" s="142"/>
      <c r="H153" s="83"/>
    </row>
    <row r="154" spans="4:8" ht="20.100000000000001" customHeight="1" x14ac:dyDescent="0.25">
      <c r="D154" s="83"/>
      <c r="E154" s="83"/>
      <c r="F154" s="83"/>
      <c r="G154" s="83"/>
      <c r="H154" s="83"/>
    </row>
    <row r="155" spans="4:8" ht="20.100000000000001" customHeight="1" x14ac:dyDescent="0.25">
      <c r="D155" s="83"/>
      <c r="E155" s="517"/>
      <c r="F155" s="83"/>
      <c r="G155" s="83"/>
      <c r="H155" s="83"/>
    </row>
  </sheetData>
  <mergeCells count="5">
    <mergeCell ref="A3:A5"/>
    <mergeCell ref="B3:O3"/>
    <mergeCell ref="B4:C4"/>
    <mergeCell ref="A73:A75"/>
    <mergeCell ref="B73:M7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2"/>
  <sheetViews>
    <sheetView showGridLines="0" zoomScaleNormal="100" workbookViewId="0">
      <selection activeCell="F1" sqref="F1"/>
    </sheetView>
  </sheetViews>
  <sheetFormatPr defaultColWidth="11.42578125" defaultRowHeight="20.100000000000001" customHeight="1" x14ac:dyDescent="0.25"/>
  <cols>
    <col min="1" max="1" width="36.7109375" style="35" customWidth="1"/>
    <col min="2" max="3" width="10.28515625" style="35" customWidth="1"/>
    <col min="4" max="15" width="9" style="35" customWidth="1"/>
    <col min="16" max="256" width="11.42578125" style="35"/>
    <col min="257" max="257" width="36.7109375" style="35" customWidth="1"/>
    <col min="258" max="259" width="10.28515625" style="35" customWidth="1"/>
    <col min="260" max="271" width="9" style="35" customWidth="1"/>
    <col min="272" max="512" width="11.42578125" style="35"/>
    <col min="513" max="513" width="36.7109375" style="35" customWidth="1"/>
    <col min="514" max="515" width="10.28515625" style="35" customWidth="1"/>
    <col min="516" max="527" width="9" style="35" customWidth="1"/>
    <col min="528" max="768" width="11.42578125" style="35"/>
    <col min="769" max="769" width="36.7109375" style="35" customWidth="1"/>
    <col min="770" max="771" width="10.28515625" style="35" customWidth="1"/>
    <col min="772" max="783" width="9" style="35" customWidth="1"/>
    <col min="784" max="1024" width="11.42578125" style="35"/>
    <col min="1025" max="1025" width="36.7109375" style="35" customWidth="1"/>
    <col min="1026" max="1027" width="10.28515625" style="35" customWidth="1"/>
    <col min="1028" max="1039" width="9" style="35" customWidth="1"/>
    <col min="1040" max="1280" width="11.42578125" style="35"/>
    <col min="1281" max="1281" width="36.7109375" style="35" customWidth="1"/>
    <col min="1282" max="1283" width="10.28515625" style="35" customWidth="1"/>
    <col min="1284" max="1295" width="9" style="35" customWidth="1"/>
    <col min="1296" max="1536" width="11.42578125" style="35"/>
    <col min="1537" max="1537" width="36.7109375" style="35" customWidth="1"/>
    <col min="1538" max="1539" width="10.28515625" style="35" customWidth="1"/>
    <col min="1540" max="1551" width="9" style="35" customWidth="1"/>
    <col min="1552" max="1792" width="11.42578125" style="35"/>
    <col min="1793" max="1793" width="36.7109375" style="35" customWidth="1"/>
    <col min="1794" max="1795" width="10.28515625" style="35" customWidth="1"/>
    <col min="1796" max="1807" width="9" style="35" customWidth="1"/>
    <col min="1808" max="2048" width="11.42578125" style="35"/>
    <col min="2049" max="2049" width="36.7109375" style="35" customWidth="1"/>
    <col min="2050" max="2051" width="10.28515625" style="35" customWidth="1"/>
    <col min="2052" max="2063" width="9" style="35" customWidth="1"/>
    <col min="2064" max="2304" width="11.42578125" style="35"/>
    <col min="2305" max="2305" width="36.7109375" style="35" customWidth="1"/>
    <col min="2306" max="2307" width="10.28515625" style="35" customWidth="1"/>
    <col min="2308" max="2319" width="9" style="35" customWidth="1"/>
    <col min="2320" max="2560" width="11.42578125" style="35"/>
    <col min="2561" max="2561" width="36.7109375" style="35" customWidth="1"/>
    <col min="2562" max="2563" width="10.28515625" style="35" customWidth="1"/>
    <col min="2564" max="2575" width="9" style="35" customWidth="1"/>
    <col min="2576" max="2816" width="11.42578125" style="35"/>
    <col min="2817" max="2817" width="36.7109375" style="35" customWidth="1"/>
    <col min="2818" max="2819" width="10.28515625" style="35" customWidth="1"/>
    <col min="2820" max="2831" width="9" style="35" customWidth="1"/>
    <col min="2832" max="3072" width="11.42578125" style="35"/>
    <col min="3073" max="3073" width="36.7109375" style="35" customWidth="1"/>
    <col min="3074" max="3075" width="10.28515625" style="35" customWidth="1"/>
    <col min="3076" max="3087" width="9" style="35" customWidth="1"/>
    <col min="3088" max="3328" width="11.42578125" style="35"/>
    <col min="3329" max="3329" width="36.7109375" style="35" customWidth="1"/>
    <col min="3330" max="3331" width="10.28515625" style="35" customWidth="1"/>
    <col min="3332" max="3343" width="9" style="35" customWidth="1"/>
    <col min="3344" max="3584" width="11.42578125" style="35"/>
    <col min="3585" max="3585" width="36.7109375" style="35" customWidth="1"/>
    <col min="3586" max="3587" width="10.28515625" style="35" customWidth="1"/>
    <col min="3588" max="3599" width="9" style="35" customWidth="1"/>
    <col min="3600" max="3840" width="11.42578125" style="35"/>
    <col min="3841" max="3841" width="36.7109375" style="35" customWidth="1"/>
    <col min="3842" max="3843" width="10.28515625" style="35" customWidth="1"/>
    <col min="3844" max="3855" width="9" style="35" customWidth="1"/>
    <col min="3856" max="4096" width="11.42578125" style="35"/>
    <col min="4097" max="4097" width="36.7109375" style="35" customWidth="1"/>
    <col min="4098" max="4099" width="10.28515625" style="35" customWidth="1"/>
    <col min="4100" max="4111" width="9" style="35" customWidth="1"/>
    <col min="4112" max="4352" width="11.42578125" style="35"/>
    <col min="4353" max="4353" width="36.7109375" style="35" customWidth="1"/>
    <col min="4354" max="4355" width="10.28515625" style="35" customWidth="1"/>
    <col min="4356" max="4367" width="9" style="35" customWidth="1"/>
    <col min="4368" max="4608" width="11.42578125" style="35"/>
    <col min="4609" max="4609" width="36.7109375" style="35" customWidth="1"/>
    <col min="4610" max="4611" width="10.28515625" style="35" customWidth="1"/>
    <col min="4612" max="4623" width="9" style="35" customWidth="1"/>
    <col min="4624" max="4864" width="11.42578125" style="35"/>
    <col min="4865" max="4865" width="36.7109375" style="35" customWidth="1"/>
    <col min="4866" max="4867" width="10.28515625" style="35" customWidth="1"/>
    <col min="4868" max="4879" width="9" style="35" customWidth="1"/>
    <col min="4880" max="5120" width="11.42578125" style="35"/>
    <col min="5121" max="5121" width="36.7109375" style="35" customWidth="1"/>
    <col min="5122" max="5123" width="10.28515625" style="35" customWidth="1"/>
    <col min="5124" max="5135" width="9" style="35" customWidth="1"/>
    <col min="5136" max="5376" width="11.42578125" style="35"/>
    <col min="5377" max="5377" width="36.7109375" style="35" customWidth="1"/>
    <col min="5378" max="5379" width="10.28515625" style="35" customWidth="1"/>
    <col min="5380" max="5391" width="9" style="35" customWidth="1"/>
    <col min="5392" max="5632" width="11.42578125" style="35"/>
    <col min="5633" max="5633" width="36.7109375" style="35" customWidth="1"/>
    <col min="5634" max="5635" width="10.28515625" style="35" customWidth="1"/>
    <col min="5636" max="5647" width="9" style="35" customWidth="1"/>
    <col min="5648" max="5888" width="11.42578125" style="35"/>
    <col min="5889" max="5889" width="36.7109375" style="35" customWidth="1"/>
    <col min="5890" max="5891" width="10.28515625" style="35" customWidth="1"/>
    <col min="5892" max="5903" width="9" style="35" customWidth="1"/>
    <col min="5904" max="6144" width="11.42578125" style="35"/>
    <col min="6145" max="6145" width="36.7109375" style="35" customWidth="1"/>
    <col min="6146" max="6147" width="10.28515625" style="35" customWidth="1"/>
    <col min="6148" max="6159" width="9" style="35" customWidth="1"/>
    <col min="6160" max="6400" width="11.42578125" style="35"/>
    <col min="6401" max="6401" width="36.7109375" style="35" customWidth="1"/>
    <col min="6402" max="6403" width="10.28515625" style="35" customWidth="1"/>
    <col min="6404" max="6415" width="9" style="35" customWidth="1"/>
    <col min="6416" max="6656" width="11.42578125" style="35"/>
    <col min="6657" max="6657" width="36.7109375" style="35" customWidth="1"/>
    <col min="6658" max="6659" width="10.28515625" style="35" customWidth="1"/>
    <col min="6660" max="6671" width="9" style="35" customWidth="1"/>
    <col min="6672" max="6912" width="11.42578125" style="35"/>
    <col min="6913" max="6913" width="36.7109375" style="35" customWidth="1"/>
    <col min="6914" max="6915" width="10.28515625" style="35" customWidth="1"/>
    <col min="6916" max="6927" width="9" style="35" customWidth="1"/>
    <col min="6928" max="7168" width="11.42578125" style="35"/>
    <col min="7169" max="7169" width="36.7109375" style="35" customWidth="1"/>
    <col min="7170" max="7171" width="10.28515625" style="35" customWidth="1"/>
    <col min="7172" max="7183" width="9" style="35" customWidth="1"/>
    <col min="7184" max="7424" width="11.42578125" style="35"/>
    <col min="7425" max="7425" width="36.7109375" style="35" customWidth="1"/>
    <col min="7426" max="7427" width="10.28515625" style="35" customWidth="1"/>
    <col min="7428" max="7439" width="9" style="35" customWidth="1"/>
    <col min="7440" max="7680" width="11.42578125" style="35"/>
    <col min="7681" max="7681" width="36.7109375" style="35" customWidth="1"/>
    <col min="7682" max="7683" width="10.28515625" style="35" customWidth="1"/>
    <col min="7684" max="7695" width="9" style="35" customWidth="1"/>
    <col min="7696" max="7936" width="11.42578125" style="35"/>
    <col min="7937" max="7937" width="36.7109375" style="35" customWidth="1"/>
    <col min="7938" max="7939" width="10.28515625" style="35" customWidth="1"/>
    <col min="7940" max="7951" width="9" style="35" customWidth="1"/>
    <col min="7952" max="8192" width="11.42578125" style="35"/>
    <col min="8193" max="8193" width="36.7109375" style="35" customWidth="1"/>
    <col min="8194" max="8195" width="10.28515625" style="35" customWidth="1"/>
    <col min="8196" max="8207" width="9" style="35" customWidth="1"/>
    <col min="8208" max="8448" width="11.42578125" style="35"/>
    <col min="8449" max="8449" width="36.7109375" style="35" customWidth="1"/>
    <col min="8450" max="8451" width="10.28515625" style="35" customWidth="1"/>
    <col min="8452" max="8463" width="9" style="35" customWidth="1"/>
    <col min="8464" max="8704" width="11.42578125" style="35"/>
    <col min="8705" max="8705" width="36.7109375" style="35" customWidth="1"/>
    <col min="8706" max="8707" width="10.28515625" style="35" customWidth="1"/>
    <col min="8708" max="8719" width="9" style="35" customWidth="1"/>
    <col min="8720" max="8960" width="11.42578125" style="35"/>
    <col min="8961" max="8961" width="36.7109375" style="35" customWidth="1"/>
    <col min="8962" max="8963" width="10.28515625" style="35" customWidth="1"/>
    <col min="8964" max="8975" width="9" style="35" customWidth="1"/>
    <col min="8976" max="9216" width="11.42578125" style="35"/>
    <col min="9217" max="9217" width="36.7109375" style="35" customWidth="1"/>
    <col min="9218" max="9219" width="10.28515625" style="35" customWidth="1"/>
    <col min="9220" max="9231" width="9" style="35" customWidth="1"/>
    <col min="9232" max="9472" width="11.42578125" style="35"/>
    <col min="9473" max="9473" width="36.7109375" style="35" customWidth="1"/>
    <col min="9474" max="9475" width="10.28515625" style="35" customWidth="1"/>
    <col min="9476" max="9487" width="9" style="35" customWidth="1"/>
    <col min="9488" max="9728" width="11.42578125" style="35"/>
    <col min="9729" max="9729" width="36.7109375" style="35" customWidth="1"/>
    <col min="9730" max="9731" width="10.28515625" style="35" customWidth="1"/>
    <col min="9732" max="9743" width="9" style="35" customWidth="1"/>
    <col min="9744" max="9984" width="11.42578125" style="35"/>
    <col min="9985" max="9985" width="36.7109375" style="35" customWidth="1"/>
    <col min="9986" max="9987" width="10.28515625" style="35" customWidth="1"/>
    <col min="9988" max="9999" width="9" style="35" customWidth="1"/>
    <col min="10000" max="10240" width="11.42578125" style="35"/>
    <col min="10241" max="10241" width="36.7109375" style="35" customWidth="1"/>
    <col min="10242" max="10243" width="10.28515625" style="35" customWidth="1"/>
    <col min="10244" max="10255" width="9" style="35" customWidth="1"/>
    <col min="10256" max="10496" width="11.42578125" style="35"/>
    <col min="10497" max="10497" width="36.7109375" style="35" customWidth="1"/>
    <col min="10498" max="10499" width="10.28515625" style="35" customWidth="1"/>
    <col min="10500" max="10511" width="9" style="35" customWidth="1"/>
    <col min="10512" max="10752" width="11.42578125" style="35"/>
    <col min="10753" max="10753" width="36.7109375" style="35" customWidth="1"/>
    <col min="10754" max="10755" width="10.28515625" style="35" customWidth="1"/>
    <col min="10756" max="10767" width="9" style="35" customWidth="1"/>
    <col min="10768" max="11008" width="11.42578125" style="35"/>
    <col min="11009" max="11009" width="36.7109375" style="35" customWidth="1"/>
    <col min="11010" max="11011" width="10.28515625" style="35" customWidth="1"/>
    <col min="11012" max="11023" width="9" style="35" customWidth="1"/>
    <col min="11024" max="11264" width="11.42578125" style="35"/>
    <col min="11265" max="11265" width="36.7109375" style="35" customWidth="1"/>
    <col min="11266" max="11267" width="10.28515625" style="35" customWidth="1"/>
    <col min="11268" max="11279" width="9" style="35" customWidth="1"/>
    <col min="11280" max="11520" width="11.42578125" style="35"/>
    <col min="11521" max="11521" width="36.7109375" style="35" customWidth="1"/>
    <col min="11522" max="11523" width="10.28515625" style="35" customWidth="1"/>
    <col min="11524" max="11535" width="9" style="35" customWidth="1"/>
    <col min="11536" max="11776" width="11.42578125" style="35"/>
    <col min="11777" max="11777" width="36.7109375" style="35" customWidth="1"/>
    <col min="11778" max="11779" width="10.28515625" style="35" customWidth="1"/>
    <col min="11780" max="11791" width="9" style="35" customWidth="1"/>
    <col min="11792" max="12032" width="11.42578125" style="35"/>
    <col min="12033" max="12033" width="36.7109375" style="35" customWidth="1"/>
    <col min="12034" max="12035" width="10.28515625" style="35" customWidth="1"/>
    <col min="12036" max="12047" width="9" style="35" customWidth="1"/>
    <col min="12048" max="12288" width="11.42578125" style="35"/>
    <col min="12289" max="12289" width="36.7109375" style="35" customWidth="1"/>
    <col min="12290" max="12291" width="10.28515625" style="35" customWidth="1"/>
    <col min="12292" max="12303" width="9" style="35" customWidth="1"/>
    <col min="12304" max="12544" width="11.42578125" style="35"/>
    <col min="12545" max="12545" width="36.7109375" style="35" customWidth="1"/>
    <col min="12546" max="12547" width="10.28515625" style="35" customWidth="1"/>
    <col min="12548" max="12559" width="9" style="35" customWidth="1"/>
    <col min="12560" max="12800" width="11.42578125" style="35"/>
    <col min="12801" max="12801" width="36.7109375" style="35" customWidth="1"/>
    <col min="12802" max="12803" width="10.28515625" style="35" customWidth="1"/>
    <col min="12804" max="12815" width="9" style="35" customWidth="1"/>
    <col min="12816" max="13056" width="11.42578125" style="35"/>
    <col min="13057" max="13057" width="36.7109375" style="35" customWidth="1"/>
    <col min="13058" max="13059" width="10.28515625" style="35" customWidth="1"/>
    <col min="13060" max="13071" width="9" style="35" customWidth="1"/>
    <col min="13072" max="13312" width="11.42578125" style="35"/>
    <col min="13313" max="13313" width="36.7109375" style="35" customWidth="1"/>
    <col min="13314" max="13315" width="10.28515625" style="35" customWidth="1"/>
    <col min="13316" max="13327" width="9" style="35" customWidth="1"/>
    <col min="13328" max="13568" width="11.42578125" style="35"/>
    <col min="13569" max="13569" width="36.7109375" style="35" customWidth="1"/>
    <col min="13570" max="13571" width="10.28515625" style="35" customWidth="1"/>
    <col min="13572" max="13583" width="9" style="35" customWidth="1"/>
    <col min="13584" max="13824" width="11.42578125" style="35"/>
    <col min="13825" max="13825" width="36.7109375" style="35" customWidth="1"/>
    <col min="13826" max="13827" width="10.28515625" style="35" customWidth="1"/>
    <col min="13828" max="13839" width="9" style="35" customWidth="1"/>
    <col min="13840" max="14080" width="11.42578125" style="35"/>
    <col min="14081" max="14081" width="36.7109375" style="35" customWidth="1"/>
    <col min="14082" max="14083" width="10.28515625" style="35" customWidth="1"/>
    <col min="14084" max="14095" width="9" style="35" customWidth="1"/>
    <col min="14096" max="14336" width="11.42578125" style="35"/>
    <col min="14337" max="14337" width="36.7109375" style="35" customWidth="1"/>
    <col min="14338" max="14339" width="10.28515625" style="35" customWidth="1"/>
    <col min="14340" max="14351" width="9" style="35" customWidth="1"/>
    <col min="14352" max="14592" width="11.42578125" style="35"/>
    <col min="14593" max="14593" width="36.7109375" style="35" customWidth="1"/>
    <col min="14594" max="14595" width="10.28515625" style="35" customWidth="1"/>
    <col min="14596" max="14607" width="9" style="35" customWidth="1"/>
    <col min="14608" max="14848" width="11.42578125" style="35"/>
    <col min="14849" max="14849" width="36.7109375" style="35" customWidth="1"/>
    <col min="14850" max="14851" width="10.28515625" style="35" customWidth="1"/>
    <col min="14852" max="14863" width="9" style="35" customWidth="1"/>
    <col min="14864" max="15104" width="11.42578125" style="35"/>
    <col min="15105" max="15105" width="36.7109375" style="35" customWidth="1"/>
    <col min="15106" max="15107" width="10.28515625" style="35" customWidth="1"/>
    <col min="15108" max="15119" width="9" style="35" customWidth="1"/>
    <col min="15120" max="15360" width="11.42578125" style="35"/>
    <col min="15361" max="15361" width="36.7109375" style="35" customWidth="1"/>
    <col min="15362" max="15363" width="10.28515625" style="35" customWidth="1"/>
    <col min="15364" max="15375" width="9" style="35" customWidth="1"/>
    <col min="15376" max="15616" width="11.42578125" style="35"/>
    <col min="15617" max="15617" width="36.7109375" style="35" customWidth="1"/>
    <col min="15618" max="15619" width="10.28515625" style="35" customWidth="1"/>
    <col min="15620" max="15631" width="9" style="35" customWidth="1"/>
    <col min="15632" max="15872" width="11.42578125" style="35"/>
    <col min="15873" max="15873" width="36.7109375" style="35" customWidth="1"/>
    <col min="15874" max="15875" width="10.28515625" style="35" customWidth="1"/>
    <col min="15876" max="15887" width="9" style="35" customWidth="1"/>
    <col min="15888" max="16128" width="11.42578125" style="35"/>
    <col min="16129" max="16129" width="36.7109375" style="35" customWidth="1"/>
    <col min="16130" max="16131" width="10.28515625" style="35" customWidth="1"/>
    <col min="16132" max="16143" width="9" style="35" customWidth="1"/>
    <col min="16144" max="16384" width="11.42578125" style="35"/>
  </cols>
  <sheetData>
    <row r="1" spans="1:15" ht="24.95" customHeight="1" x14ac:dyDescent="0.25">
      <c r="A1" s="219" t="s">
        <v>394</v>
      </c>
      <c r="B1" s="14"/>
      <c r="C1" s="14"/>
    </row>
    <row r="2" spans="1:15" ht="24.95" customHeight="1" thickBot="1" x14ac:dyDescent="0.3">
      <c r="A2" s="146" t="s">
        <v>400</v>
      </c>
      <c r="B2" s="62"/>
      <c r="C2" s="62"/>
      <c r="D2" s="55"/>
      <c r="E2" s="55"/>
      <c r="F2" s="55"/>
      <c r="G2" s="55"/>
      <c r="H2" s="55"/>
      <c r="I2" s="55"/>
      <c r="J2" s="55"/>
      <c r="K2" s="55"/>
      <c r="L2" s="55"/>
      <c r="M2" s="55"/>
      <c r="N2" s="55"/>
      <c r="O2" s="55"/>
    </row>
    <row r="3" spans="1:15" ht="20.100000000000001" customHeight="1" x14ac:dyDescent="0.25">
      <c r="A3" s="1487" t="s">
        <v>203</v>
      </c>
      <c r="B3" s="1511" t="s">
        <v>300</v>
      </c>
      <c r="C3" s="1512"/>
      <c r="D3" s="1512"/>
      <c r="E3" s="1512"/>
      <c r="F3" s="1512"/>
      <c r="G3" s="1512"/>
      <c r="H3" s="1512"/>
      <c r="I3" s="1512"/>
      <c r="J3" s="1512"/>
      <c r="K3" s="1512"/>
      <c r="L3" s="1512"/>
      <c r="M3" s="1512"/>
      <c r="N3" s="1512"/>
      <c r="O3" s="1484"/>
    </row>
    <row r="4" spans="1:15" ht="20.100000000000001" customHeight="1" x14ac:dyDescent="0.25">
      <c r="A4" s="1488"/>
      <c r="B4" s="1514" t="s">
        <v>205</v>
      </c>
      <c r="C4" s="1514"/>
      <c r="D4" s="138" t="s">
        <v>278</v>
      </c>
      <c r="E4" s="138"/>
      <c r="F4" s="138" t="s">
        <v>279</v>
      </c>
      <c r="G4" s="138"/>
      <c r="H4" s="138" t="s">
        <v>280</v>
      </c>
      <c r="I4" s="138"/>
      <c r="J4" s="138" t="s">
        <v>281</v>
      </c>
      <c r="K4" s="138"/>
      <c r="L4" s="138" t="s">
        <v>282</v>
      </c>
      <c r="M4" s="138"/>
      <c r="N4" s="166" t="s">
        <v>283</v>
      </c>
      <c r="O4" s="167"/>
    </row>
    <row r="5" spans="1:15" ht="20.100000000000001" customHeight="1" x14ac:dyDescent="0.25">
      <c r="A5" s="1489"/>
      <c r="B5" s="23">
        <v>2011</v>
      </c>
      <c r="C5" s="23">
        <v>2012</v>
      </c>
      <c r="D5" s="23">
        <v>2011</v>
      </c>
      <c r="E5" s="23">
        <v>2012</v>
      </c>
      <c r="F5" s="23">
        <v>2011</v>
      </c>
      <c r="G5" s="23">
        <v>2012</v>
      </c>
      <c r="H5" s="23">
        <v>2011</v>
      </c>
      <c r="I5" s="23">
        <v>2012</v>
      </c>
      <c r="J5" s="23">
        <v>2011</v>
      </c>
      <c r="K5" s="23">
        <v>2012</v>
      </c>
      <c r="L5" s="23">
        <v>2011</v>
      </c>
      <c r="M5" s="23">
        <v>2012</v>
      </c>
      <c r="N5" s="23">
        <v>2011</v>
      </c>
      <c r="O5" s="24">
        <v>2012</v>
      </c>
    </row>
    <row r="6" spans="1:15" ht="20.100000000000001" customHeight="1" x14ac:dyDescent="0.25">
      <c r="A6" s="26" t="s">
        <v>310</v>
      </c>
      <c r="B6" s="27">
        <v>19531</v>
      </c>
      <c r="C6" s="27">
        <v>15255</v>
      </c>
      <c r="D6" s="27">
        <v>2448</v>
      </c>
      <c r="E6" s="27">
        <v>881</v>
      </c>
      <c r="F6" s="27">
        <v>2317</v>
      </c>
      <c r="G6" s="27">
        <v>1922</v>
      </c>
      <c r="H6" s="27">
        <v>1744</v>
      </c>
      <c r="I6" s="27">
        <v>637</v>
      </c>
      <c r="J6" s="27">
        <v>815</v>
      </c>
      <c r="K6" s="27">
        <v>863</v>
      </c>
      <c r="L6" s="27">
        <v>543</v>
      </c>
      <c r="M6" s="27">
        <v>675</v>
      </c>
      <c r="N6" s="27">
        <v>786</v>
      </c>
      <c r="O6" s="27">
        <v>666</v>
      </c>
    </row>
    <row r="7" spans="1:15" s="30" customFormat="1" ht="20.100000000000001" customHeight="1" x14ac:dyDescent="0.25">
      <c r="A7" s="30" t="s">
        <v>212</v>
      </c>
      <c r="B7" s="89">
        <v>28</v>
      </c>
      <c r="C7" s="89">
        <v>33</v>
      </c>
      <c r="D7" s="89">
        <v>11</v>
      </c>
      <c r="E7" s="89">
        <v>8</v>
      </c>
      <c r="F7" s="89">
        <v>3</v>
      </c>
      <c r="G7" s="89">
        <v>3</v>
      </c>
      <c r="H7" s="89">
        <v>3</v>
      </c>
      <c r="I7" s="89">
        <v>2</v>
      </c>
      <c r="J7" s="89">
        <v>1</v>
      </c>
      <c r="K7" s="89">
        <v>0</v>
      </c>
      <c r="L7" s="89">
        <v>0</v>
      </c>
      <c r="M7" s="89">
        <v>0</v>
      </c>
      <c r="N7" s="89">
        <v>0</v>
      </c>
      <c r="O7" s="89">
        <v>0</v>
      </c>
    </row>
    <row r="8" spans="1:15" ht="20.100000000000001" customHeight="1" x14ac:dyDescent="0.25">
      <c r="A8" s="35" t="s">
        <v>213</v>
      </c>
      <c r="B8" s="83">
        <v>12</v>
      </c>
      <c r="C8" s="83">
        <v>14</v>
      </c>
      <c r="D8" s="83">
        <v>6</v>
      </c>
      <c r="E8" s="83">
        <v>4</v>
      </c>
      <c r="F8" s="83">
        <v>1</v>
      </c>
      <c r="G8" s="83">
        <v>2</v>
      </c>
      <c r="H8" s="83">
        <v>2</v>
      </c>
      <c r="I8" s="83">
        <v>0</v>
      </c>
      <c r="J8" s="83">
        <v>0</v>
      </c>
      <c r="K8" s="83">
        <v>0</v>
      </c>
      <c r="L8" s="83">
        <v>0</v>
      </c>
      <c r="M8" s="83">
        <v>0</v>
      </c>
      <c r="N8" s="83">
        <v>0</v>
      </c>
      <c r="O8" s="83">
        <v>0</v>
      </c>
    </row>
    <row r="9" spans="1:15" ht="20.100000000000001" customHeight="1" x14ac:dyDescent="0.25">
      <c r="A9" s="35" t="s">
        <v>214</v>
      </c>
      <c r="B9" s="83">
        <v>0</v>
      </c>
      <c r="C9" s="83">
        <v>0</v>
      </c>
      <c r="D9" s="83">
        <v>0</v>
      </c>
      <c r="E9" s="83">
        <v>0</v>
      </c>
      <c r="F9" s="83">
        <v>0</v>
      </c>
      <c r="G9" s="83">
        <v>0</v>
      </c>
      <c r="H9" s="83">
        <v>0</v>
      </c>
      <c r="I9" s="83">
        <v>0</v>
      </c>
      <c r="J9" s="83">
        <v>0</v>
      </c>
      <c r="K9" s="83">
        <v>0</v>
      </c>
      <c r="L9" s="83">
        <v>0</v>
      </c>
      <c r="M9" s="83">
        <v>0</v>
      </c>
      <c r="N9" s="83">
        <v>0</v>
      </c>
      <c r="O9" s="83">
        <v>0</v>
      </c>
    </row>
    <row r="10" spans="1:15" ht="20.100000000000001" customHeight="1" x14ac:dyDescent="0.25">
      <c r="A10" s="35" t="s">
        <v>215</v>
      </c>
      <c r="B10" s="83">
        <v>0</v>
      </c>
      <c r="C10" s="83">
        <v>0</v>
      </c>
      <c r="D10" s="83">
        <v>0</v>
      </c>
      <c r="E10" s="83">
        <v>0</v>
      </c>
      <c r="F10" s="83">
        <v>0</v>
      </c>
      <c r="G10" s="83">
        <v>0</v>
      </c>
      <c r="H10" s="83">
        <v>0</v>
      </c>
      <c r="I10" s="83">
        <v>0</v>
      </c>
      <c r="J10" s="83">
        <v>0</v>
      </c>
      <c r="K10" s="83">
        <v>0</v>
      </c>
      <c r="L10" s="83">
        <v>0</v>
      </c>
      <c r="M10" s="83">
        <v>0</v>
      </c>
      <c r="N10" s="83">
        <v>0</v>
      </c>
      <c r="O10" s="83">
        <v>0</v>
      </c>
    </row>
    <row r="11" spans="1:15" ht="20.100000000000001" customHeight="1" x14ac:dyDescent="0.25">
      <c r="A11" s="35" t="s">
        <v>216</v>
      </c>
      <c r="B11" s="83">
        <v>0</v>
      </c>
      <c r="C11" s="83">
        <v>0</v>
      </c>
      <c r="D11" s="83">
        <v>0</v>
      </c>
      <c r="E11" s="83">
        <v>0</v>
      </c>
      <c r="F11" s="83">
        <v>0</v>
      </c>
      <c r="G11" s="83">
        <v>0</v>
      </c>
      <c r="H11" s="83">
        <v>0</v>
      </c>
      <c r="I11" s="83">
        <v>0</v>
      </c>
      <c r="J11" s="83">
        <v>0</v>
      </c>
      <c r="K11" s="83">
        <v>0</v>
      </c>
      <c r="L11" s="83">
        <v>0</v>
      </c>
      <c r="M11" s="83">
        <v>0</v>
      </c>
      <c r="N11" s="83">
        <v>0</v>
      </c>
      <c r="O11" s="83">
        <v>0</v>
      </c>
    </row>
    <row r="12" spans="1:15" ht="20.100000000000001" customHeight="1" x14ac:dyDescent="0.25">
      <c r="A12" s="35" t="s">
        <v>217</v>
      </c>
      <c r="B12" s="83">
        <v>16</v>
      </c>
      <c r="C12" s="83">
        <v>19</v>
      </c>
      <c r="D12" s="83">
        <v>5</v>
      </c>
      <c r="E12" s="83">
        <v>4</v>
      </c>
      <c r="F12" s="83">
        <v>2</v>
      </c>
      <c r="G12" s="83">
        <v>1</v>
      </c>
      <c r="H12" s="83">
        <v>1</v>
      </c>
      <c r="I12" s="83">
        <v>2</v>
      </c>
      <c r="J12" s="83">
        <v>1</v>
      </c>
      <c r="K12" s="83">
        <v>0</v>
      </c>
      <c r="L12" s="83">
        <v>0</v>
      </c>
      <c r="M12" s="83">
        <v>0</v>
      </c>
      <c r="N12" s="83">
        <v>0</v>
      </c>
      <c r="O12" s="83">
        <v>0</v>
      </c>
    </row>
    <row r="13" spans="1:15" s="30" customFormat="1" ht="20.100000000000001" customHeight="1" x14ac:dyDescent="0.25">
      <c r="A13" s="30" t="s">
        <v>218</v>
      </c>
      <c r="B13" s="89">
        <v>58</v>
      </c>
      <c r="C13" s="89">
        <v>65</v>
      </c>
      <c r="D13" s="89">
        <v>14</v>
      </c>
      <c r="E13" s="89">
        <v>11</v>
      </c>
      <c r="F13" s="89">
        <v>5</v>
      </c>
      <c r="G13" s="89">
        <v>0</v>
      </c>
      <c r="H13" s="89">
        <v>6</v>
      </c>
      <c r="I13" s="89">
        <v>4</v>
      </c>
      <c r="J13" s="89">
        <v>9</v>
      </c>
      <c r="K13" s="89">
        <v>1</v>
      </c>
      <c r="L13" s="89">
        <v>0</v>
      </c>
      <c r="M13" s="89">
        <v>7</v>
      </c>
      <c r="N13" s="89">
        <v>0</v>
      </c>
      <c r="O13" s="89">
        <v>3</v>
      </c>
    </row>
    <row r="14" spans="1:15" ht="20.100000000000001" customHeight="1" x14ac:dyDescent="0.25">
      <c r="A14" s="35" t="s">
        <v>219</v>
      </c>
      <c r="B14" s="83">
        <v>4</v>
      </c>
      <c r="C14" s="83">
        <v>6</v>
      </c>
      <c r="D14" s="83">
        <v>0</v>
      </c>
      <c r="E14" s="83">
        <v>0</v>
      </c>
      <c r="F14" s="83">
        <v>0</v>
      </c>
      <c r="G14" s="83">
        <v>0</v>
      </c>
      <c r="H14" s="83">
        <v>2</v>
      </c>
      <c r="I14" s="83">
        <v>1</v>
      </c>
      <c r="J14" s="83">
        <v>0</v>
      </c>
      <c r="K14" s="83">
        <v>0</v>
      </c>
      <c r="L14" s="83">
        <v>0</v>
      </c>
      <c r="M14" s="83">
        <v>1</v>
      </c>
      <c r="N14" s="83">
        <v>0</v>
      </c>
      <c r="O14" s="83">
        <v>0</v>
      </c>
    </row>
    <row r="15" spans="1:15" ht="20.100000000000001" customHeight="1" x14ac:dyDescent="0.25">
      <c r="A15" s="35" t="s">
        <v>220</v>
      </c>
      <c r="B15" s="83">
        <v>0</v>
      </c>
      <c r="C15" s="83">
        <v>0</v>
      </c>
      <c r="D15" s="83">
        <v>0</v>
      </c>
      <c r="E15" s="83">
        <v>0</v>
      </c>
      <c r="F15" s="83">
        <v>0</v>
      </c>
      <c r="G15" s="83">
        <v>0</v>
      </c>
      <c r="H15" s="83">
        <v>0</v>
      </c>
      <c r="I15" s="83">
        <v>0</v>
      </c>
      <c r="J15" s="83">
        <v>0</v>
      </c>
      <c r="K15" s="83">
        <v>0</v>
      </c>
      <c r="L15" s="83">
        <v>0</v>
      </c>
      <c r="M15" s="83">
        <v>0</v>
      </c>
      <c r="N15" s="83">
        <v>0</v>
      </c>
      <c r="O15" s="83">
        <v>0</v>
      </c>
    </row>
    <row r="16" spans="1:15" ht="20.100000000000001" customHeight="1" x14ac:dyDescent="0.25">
      <c r="A16" s="35" t="s">
        <v>221</v>
      </c>
      <c r="B16" s="83">
        <v>0</v>
      </c>
      <c r="C16" s="83">
        <v>0</v>
      </c>
      <c r="D16" s="83">
        <v>0</v>
      </c>
      <c r="E16" s="83">
        <v>0</v>
      </c>
      <c r="F16" s="83">
        <v>0</v>
      </c>
      <c r="G16" s="83">
        <v>0</v>
      </c>
      <c r="H16" s="83">
        <v>0</v>
      </c>
      <c r="I16" s="83">
        <v>0</v>
      </c>
      <c r="J16" s="83">
        <v>0</v>
      </c>
      <c r="K16" s="83">
        <v>0</v>
      </c>
      <c r="L16" s="83">
        <v>0</v>
      </c>
      <c r="M16" s="83">
        <v>0</v>
      </c>
      <c r="N16" s="83">
        <v>0</v>
      </c>
      <c r="O16" s="83">
        <v>0</v>
      </c>
    </row>
    <row r="17" spans="1:15" ht="20.100000000000001" customHeight="1" x14ac:dyDescent="0.25">
      <c r="A17" s="35" t="s">
        <v>222</v>
      </c>
      <c r="B17" s="83">
        <v>4</v>
      </c>
      <c r="C17" s="83">
        <v>2</v>
      </c>
      <c r="D17" s="83">
        <v>4</v>
      </c>
      <c r="E17" s="83">
        <v>2</v>
      </c>
      <c r="F17" s="83">
        <v>0</v>
      </c>
      <c r="G17" s="83">
        <v>0</v>
      </c>
      <c r="H17" s="83">
        <v>0</v>
      </c>
      <c r="I17" s="83">
        <v>0</v>
      </c>
      <c r="J17" s="83">
        <v>0</v>
      </c>
      <c r="K17" s="83">
        <v>0</v>
      </c>
      <c r="L17" s="83">
        <v>0</v>
      </c>
      <c r="M17" s="83">
        <v>0</v>
      </c>
      <c r="N17" s="83">
        <v>0</v>
      </c>
      <c r="O17" s="83">
        <v>0</v>
      </c>
    </row>
    <row r="18" spans="1:15" ht="20.100000000000001" customHeight="1" x14ac:dyDescent="0.25">
      <c r="A18" s="35" t="s">
        <v>223</v>
      </c>
      <c r="B18" s="83">
        <v>50</v>
      </c>
      <c r="C18" s="83">
        <v>57</v>
      </c>
      <c r="D18" s="83">
        <v>10</v>
      </c>
      <c r="E18" s="83">
        <v>9</v>
      </c>
      <c r="F18" s="83">
        <v>5</v>
      </c>
      <c r="G18" s="83">
        <v>0</v>
      </c>
      <c r="H18" s="83">
        <v>4</v>
      </c>
      <c r="I18" s="83">
        <v>3</v>
      </c>
      <c r="J18" s="83">
        <v>9</v>
      </c>
      <c r="K18" s="83">
        <v>1</v>
      </c>
      <c r="L18" s="83">
        <v>0</v>
      </c>
      <c r="M18" s="83">
        <v>6</v>
      </c>
      <c r="N18" s="83">
        <v>0</v>
      </c>
      <c r="O18" s="83">
        <v>3</v>
      </c>
    </row>
    <row r="19" spans="1:15" s="30" customFormat="1" ht="20.100000000000001" customHeight="1" x14ac:dyDescent="0.25">
      <c r="A19" s="30" t="s">
        <v>224</v>
      </c>
      <c r="B19" s="89">
        <v>4823</v>
      </c>
      <c r="C19" s="89">
        <v>2332</v>
      </c>
      <c r="D19" s="89">
        <v>1147</v>
      </c>
      <c r="E19" s="89">
        <v>247</v>
      </c>
      <c r="F19" s="89">
        <v>9</v>
      </c>
      <c r="G19" s="89">
        <v>43</v>
      </c>
      <c r="H19" s="89">
        <v>636</v>
      </c>
      <c r="I19" s="89">
        <v>0</v>
      </c>
      <c r="J19" s="89">
        <v>1</v>
      </c>
      <c r="K19" s="89">
        <v>0</v>
      </c>
      <c r="L19" s="89">
        <v>3</v>
      </c>
      <c r="M19" s="89">
        <v>3</v>
      </c>
      <c r="N19" s="89">
        <v>0</v>
      </c>
      <c r="O19" s="89">
        <v>3</v>
      </c>
    </row>
    <row r="20" spans="1:15" ht="20.100000000000001" customHeight="1" x14ac:dyDescent="0.25">
      <c r="A20" s="35" t="s">
        <v>225</v>
      </c>
      <c r="B20" s="83">
        <v>999</v>
      </c>
      <c r="C20" s="83">
        <v>457</v>
      </c>
      <c r="D20" s="83">
        <v>181</v>
      </c>
      <c r="E20" s="83">
        <v>6</v>
      </c>
      <c r="F20" s="83">
        <v>4</v>
      </c>
      <c r="G20" s="83">
        <v>9</v>
      </c>
      <c r="H20" s="83">
        <v>161</v>
      </c>
      <c r="I20" s="83">
        <v>0</v>
      </c>
      <c r="J20" s="83">
        <v>0</v>
      </c>
      <c r="K20" s="83">
        <v>0</v>
      </c>
      <c r="L20" s="83">
        <v>1</v>
      </c>
      <c r="M20" s="83">
        <v>0</v>
      </c>
      <c r="N20" s="83">
        <v>0</v>
      </c>
      <c r="O20" s="83">
        <v>0</v>
      </c>
    </row>
    <row r="21" spans="1:15" ht="20.100000000000001" customHeight="1" x14ac:dyDescent="0.25">
      <c r="A21" s="35" t="s">
        <v>227</v>
      </c>
      <c r="B21" s="83">
        <v>3788</v>
      </c>
      <c r="C21" s="83">
        <v>1870</v>
      </c>
      <c r="D21" s="83">
        <v>941</v>
      </c>
      <c r="E21" s="83">
        <v>241</v>
      </c>
      <c r="F21" s="83">
        <v>5</v>
      </c>
      <c r="G21" s="83">
        <v>34</v>
      </c>
      <c r="H21" s="83">
        <v>474</v>
      </c>
      <c r="I21" s="83">
        <v>0</v>
      </c>
      <c r="J21" s="83">
        <v>1</v>
      </c>
      <c r="K21" s="83">
        <v>0</v>
      </c>
      <c r="L21" s="83">
        <v>2</v>
      </c>
      <c r="M21" s="83">
        <v>3</v>
      </c>
      <c r="N21" s="83">
        <v>0</v>
      </c>
      <c r="O21" s="83">
        <v>3</v>
      </c>
    </row>
    <row r="22" spans="1:15" ht="20.100000000000001" customHeight="1" x14ac:dyDescent="0.25">
      <c r="A22" s="35" t="s">
        <v>228</v>
      </c>
      <c r="B22" s="83">
        <v>36</v>
      </c>
      <c r="C22" s="83">
        <v>5</v>
      </c>
      <c r="D22" s="83">
        <v>25</v>
      </c>
      <c r="E22" s="83">
        <v>0</v>
      </c>
      <c r="F22" s="83">
        <v>0</v>
      </c>
      <c r="G22" s="83">
        <v>0</v>
      </c>
      <c r="H22" s="83">
        <v>1</v>
      </c>
      <c r="I22" s="83">
        <v>0</v>
      </c>
      <c r="J22" s="83">
        <v>0</v>
      </c>
      <c r="K22" s="83">
        <v>0</v>
      </c>
      <c r="L22" s="83">
        <v>0</v>
      </c>
      <c r="M22" s="83">
        <v>0</v>
      </c>
      <c r="N22" s="83">
        <v>0</v>
      </c>
      <c r="O22" s="83">
        <v>0</v>
      </c>
    </row>
    <row r="23" spans="1:15" s="30" customFormat="1" ht="20.100000000000001" customHeight="1" x14ac:dyDescent="0.25">
      <c r="A23" s="30" t="s">
        <v>229</v>
      </c>
      <c r="B23" s="89">
        <v>11898</v>
      </c>
      <c r="C23" s="89">
        <v>10678</v>
      </c>
      <c r="D23" s="89">
        <v>740</v>
      </c>
      <c r="E23" s="89">
        <v>387</v>
      </c>
      <c r="F23" s="89">
        <v>1627</v>
      </c>
      <c r="G23" s="89">
        <v>1536</v>
      </c>
      <c r="H23" s="89">
        <v>937</v>
      </c>
      <c r="I23" s="89">
        <v>533</v>
      </c>
      <c r="J23" s="89">
        <v>728</v>
      </c>
      <c r="K23" s="89">
        <v>756</v>
      </c>
      <c r="L23" s="89">
        <v>481</v>
      </c>
      <c r="M23" s="89">
        <v>585</v>
      </c>
      <c r="N23" s="89">
        <v>708</v>
      </c>
      <c r="O23" s="89">
        <v>580</v>
      </c>
    </row>
    <row r="24" spans="1:15" ht="20.100000000000001" customHeight="1" x14ac:dyDescent="0.25">
      <c r="A24" s="35" t="s">
        <v>230</v>
      </c>
      <c r="B24" s="83">
        <v>29</v>
      </c>
      <c r="C24" s="83">
        <v>41</v>
      </c>
      <c r="D24" s="83">
        <v>2</v>
      </c>
      <c r="E24" s="83">
        <v>0</v>
      </c>
      <c r="F24" s="83">
        <v>4</v>
      </c>
      <c r="G24" s="83">
        <v>6</v>
      </c>
      <c r="H24" s="83">
        <v>2</v>
      </c>
      <c r="I24" s="83">
        <v>0</v>
      </c>
      <c r="J24" s="83">
        <v>1</v>
      </c>
      <c r="K24" s="83">
        <v>3</v>
      </c>
      <c r="L24" s="83">
        <v>4</v>
      </c>
      <c r="M24" s="83">
        <v>0</v>
      </c>
      <c r="N24" s="83">
        <v>0</v>
      </c>
      <c r="O24" s="83">
        <v>1</v>
      </c>
    </row>
    <row r="25" spans="1:15" ht="20.100000000000001" customHeight="1" x14ac:dyDescent="0.25">
      <c r="A25" s="35" t="s">
        <v>231</v>
      </c>
      <c r="B25" s="83">
        <v>28</v>
      </c>
      <c r="C25" s="83">
        <v>23</v>
      </c>
      <c r="D25" s="83">
        <v>4</v>
      </c>
      <c r="E25" s="83">
        <v>2</v>
      </c>
      <c r="F25" s="83">
        <v>0</v>
      </c>
      <c r="G25" s="83">
        <v>1</v>
      </c>
      <c r="H25" s="83">
        <v>2</v>
      </c>
      <c r="I25" s="83">
        <v>0</v>
      </c>
      <c r="J25" s="83">
        <v>0</v>
      </c>
      <c r="K25" s="83">
        <v>2</v>
      </c>
      <c r="L25" s="83">
        <v>3</v>
      </c>
      <c r="M25" s="83">
        <v>0</v>
      </c>
      <c r="N25" s="83">
        <v>2</v>
      </c>
      <c r="O25" s="83">
        <v>2</v>
      </c>
    </row>
    <row r="26" spans="1:15" ht="20.100000000000001" customHeight="1" x14ac:dyDescent="0.25">
      <c r="A26" s="35" t="s">
        <v>232</v>
      </c>
      <c r="B26" s="83">
        <v>11</v>
      </c>
      <c r="C26" s="83">
        <v>15</v>
      </c>
      <c r="D26" s="83">
        <v>2</v>
      </c>
      <c r="E26" s="83">
        <v>0</v>
      </c>
      <c r="F26" s="83">
        <v>1</v>
      </c>
      <c r="G26" s="83">
        <v>3</v>
      </c>
      <c r="H26" s="83">
        <v>1</v>
      </c>
      <c r="I26" s="83">
        <v>2</v>
      </c>
      <c r="J26" s="83">
        <v>1</v>
      </c>
      <c r="K26" s="83">
        <v>0</v>
      </c>
      <c r="L26" s="83">
        <v>0</v>
      </c>
      <c r="M26" s="83">
        <v>1</v>
      </c>
      <c r="N26" s="83">
        <v>3</v>
      </c>
      <c r="O26" s="83">
        <v>0</v>
      </c>
    </row>
    <row r="27" spans="1:15" ht="20.100000000000001" customHeight="1" x14ac:dyDescent="0.25">
      <c r="A27" s="35" t="s">
        <v>233</v>
      </c>
      <c r="B27" s="83">
        <v>62</v>
      </c>
      <c r="C27" s="83">
        <v>43</v>
      </c>
      <c r="D27" s="83">
        <v>5</v>
      </c>
      <c r="E27" s="83">
        <v>3</v>
      </c>
      <c r="F27" s="83">
        <v>0</v>
      </c>
      <c r="G27" s="83">
        <v>4</v>
      </c>
      <c r="H27" s="83">
        <v>5</v>
      </c>
      <c r="I27" s="83">
        <v>8</v>
      </c>
      <c r="J27" s="83">
        <v>4</v>
      </c>
      <c r="K27" s="83">
        <v>2</v>
      </c>
      <c r="L27" s="83">
        <v>1</v>
      </c>
      <c r="M27" s="83">
        <v>2</v>
      </c>
      <c r="N27" s="83">
        <v>7</v>
      </c>
      <c r="O27" s="83">
        <v>2</v>
      </c>
    </row>
    <row r="28" spans="1:15" ht="20.100000000000001" customHeight="1" x14ac:dyDescent="0.25">
      <c r="A28" s="35" t="s">
        <v>234</v>
      </c>
      <c r="B28" s="83">
        <v>4</v>
      </c>
      <c r="C28" s="83">
        <v>3</v>
      </c>
      <c r="D28" s="83">
        <v>1</v>
      </c>
      <c r="E28" s="83">
        <v>2</v>
      </c>
      <c r="F28" s="83">
        <v>1</v>
      </c>
      <c r="G28" s="83">
        <v>0</v>
      </c>
      <c r="H28" s="83">
        <v>0</v>
      </c>
      <c r="I28" s="83">
        <v>1</v>
      </c>
      <c r="J28" s="83">
        <v>0</v>
      </c>
      <c r="K28" s="83">
        <v>0</v>
      </c>
      <c r="L28" s="83">
        <v>1</v>
      </c>
      <c r="M28" s="83">
        <v>0</v>
      </c>
      <c r="N28" s="83">
        <v>0</v>
      </c>
      <c r="O28" s="83">
        <v>0</v>
      </c>
    </row>
    <row r="29" spans="1:15" ht="20.100000000000001" customHeight="1" x14ac:dyDescent="0.25">
      <c r="A29" s="35" t="s">
        <v>235</v>
      </c>
      <c r="B29" s="83">
        <v>9399</v>
      </c>
      <c r="C29" s="83">
        <v>9207</v>
      </c>
      <c r="D29" s="83">
        <v>385</v>
      </c>
      <c r="E29" s="83">
        <v>345</v>
      </c>
      <c r="F29" s="83">
        <v>412</v>
      </c>
      <c r="G29" s="83">
        <v>741</v>
      </c>
      <c r="H29" s="83">
        <v>827</v>
      </c>
      <c r="I29" s="83">
        <v>500</v>
      </c>
      <c r="J29" s="83">
        <v>672</v>
      </c>
      <c r="K29" s="83">
        <v>709</v>
      </c>
      <c r="L29" s="83">
        <v>429</v>
      </c>
      <c r="M29" s="83">
        <v>565</v>
      </c>
      <c r="N29" s="83">
        <v>665</v>
      </c>
      <c r="O29" s="83">
        <v>521</v>
      </c>
    </row>
    <row r="30" spans="1:15" ht="20.100000000000001" customHeight="1" x14ac:dyDescent="0.25">
      <c r="A30" s="35" t="s">
        <v>236</v>
      </c>
      <c r="B30" s="83">
        <v>272</v>
      </c>
      <c r="C30" s="83">
        <v>41</v>
      </c>
      <c r="D30" s="83">
        <v>0</v>
      </c>
      <c r="E30" s="83">
        <v>0</v>
      </c>
      <c r="F30" s="83">
        <v>0</v>
      </c>
      <c r="G30" s="83">
        <v>17</v>
      </c>
      <c r="H30" s="83">
        <v>59</v>
      </c>
      <c r="I30" s="83">
        <v>2</v>
      </c>
      <c r="J30" s="83">
        <v>7</v>
      </c>
      <c r="K30" s="83">
        <v>0</v>
      </c>
      <c r="L30" s="83">
        <v>27</v>
      </c>
      <c r="M30" s="83">
        <v>0</v>
      </c>
      <c r="N30" s="83">
        <v>11</v>
      </c>
      <c r="O30" s="83">
        <v>11</v>
      </c>
    </row>
    <row r="31" spans="1:15" ht="20.100000000000001" customHeight="1" x14ac:dyDescent="0.25">
      <c r="A31" s="35" t="s">
        <v>237</v>
      </c>
      <c r="B31" s="83">
        <v>244</v>
      </c>
      <c r="C31" s="83">
        <v>274</v>
      </c>
      <c r="D31" s="83">
        <v>17</v>
      </c>
      <c r="E31" s="83">
        <v>27</v>
      </c>
      <c r="F31" s="83">
        <v>12</v>
      </c>
      <c r="G31" s="83">
        <v>19</v>
      </c>
      <c r="H31" s="83">
        <v>19</v>
      </c>
      <c r="I31" s="83">
        <v>16</v>
      </c>
      <c r="J31" s="83">
        <v>31</v>
      </c>
      <c r="K31" s="83">
        <v>19</v>
      </c>
      <c r="L31" s="83">
        <v>12</v>
      </c>
      <c r="M31" s="83">
        <v>12</v>
      </c>
      <c r="N31" s="83">
        <v>17</v>
      </c>
      <c r="O31" s="83">
        <v>32</v>
      </c>
    </row>
    <row r="32" spans="1:15" ht="20.100000000000001" customHeight="1" x14ac:dyDescent="0.25">
      <c r="A32" s="35" t="s">
        <v>238</v>
      </c>
      <c r="B32" s="83">
        <v>1721</v>
      </c>
      <c r="C32" s="83">
        <v>954</v>
      </c>
      <c r="D32" s="83">
        <v>322</v>
      </c>
      <c r="E32" s="83">
        <v>6</v>
      </c>
      <c r="F32" s="83">
        <v>1191</v>
      </c>
      <c r="G32" s="83">
        <v>742</v>
      </c>
      <c r="H32" s="83">
        <v>13</v>
      </c>
      <c r="I32" s="83">
        <v>2</v>
      </c>
      <c r="J32" s="83">
        <v>4</v>
      </c>
      <c r="K32" s="83">
        <v>9</v>
      </c>
      <c r="L32" s="83">
        <v>1</v>
      </c>
      <c r="M32" s="83">
        <v>4</v>
      </c>
      <c r="N32" s="83">
        <v>2</v>
      </c>
      <c r="O32" s="83">
        <v>4</v>
      </c>
    </row>
    <row r="33" spans="1:15" ht="20.100000000000001" customHeight="1" x14ac:dyDescent="0.25">
      <c r="A33" s="35" t="s">
        <v>239</v>
      </c>
      <c r="B33" s="83">
        <v>98</v>
      </c>
      <c r="C33" s="83">
        <v>70</v>
      </c>
      <c r="D33" s="83">
        <v>1</v>
      </c>
      <c r="E33" s="83">
        <v>2</v>
      </c>
      <c r="F33" s="83">
        <v>5</v>
      </c>
      <c r="G33" s="83">
        <v>3</v>
      </c>
      <c r="H33" s="83">
        <v>4</v>
      </c>
      <c r="I33" s="83">
        <v>2</v>
      </c>
      <c r="J33" s="83">
        <v>8</v>
      </c>
      <c r="K33" s="83">
        <v>12</v>
      </c>
      <c r="L33" s="83">
        <v>3</v>
      </c>
      <c r="M33" s="83">
        <v>1</v>
      </c>
      <c r="N33" s="83">
        <v>1</v>
      </c>
      <c r="O33" s="83">
        <v>6</v>
      </c>
    </row>
    <row r="34" spans="1:15" ht="20.100000000000001" customHeight="1" x14ac:dyDescent="0.25">
      <c r="A34" s="35" t="s">
        <v>240</v>
      </c>
      <c r="B34" s="83">
        <v>1</v>
      </c>
      <c r="C34" s="83">
        <v>3</v>
      </c>
      <c r="D34" s="83">
        <v>0</v>
      </c>
      <c r="E34" s="83">
        <v>0</v>
      </c>
      <c r="F34" s="83">
        <v>0</v>
      </c>
      <c r="G34" s="83">
        <v>0</v>
      </c>
      <c r="H34" s="83">
        <v>0</v>
      </c>
      <c r="I34" s="83">
        <v>0</v>
      </c>
      <c r="J34" s="83">
        <v>0</v>
      </c>
      <c r="K34" s="83">
        <v>0</v>
      </c>
      <c r="L34" s="83">
        <v>0</v>
      </c>
      <c r="M34" s="83">
        <v>0</v>
      </c>
      <c r="N34" s="83">
        <v>0</v>
      </c>
      <c r="O34" s="83">
        <v>1</v>
      </c>
    </row>
    <row r="35" spans="1:15" ht="20.100000000000001" customHeight="1" x14ac:dyDescent="0.25">
      <c r="A35" s="35" t="s">
        <v>241</v>
      </c>
      <c r="B35" s="83">
        <v>29</v>
      </c>
      <c r="C35" s="83">
        <v>4</v>
      </c>
      <c r="D35" s="83">
        <v>1</v>
      </c>
      <c r="E35" s="83">
        <v>0</v>
      </c>
      <c r="F35" s="83">
        <v>1</v>
      </c>
      <c r="G35" s="83">
        <v>0</v>
      </c>
      <c r="H35" s="83">
        <v>5</v>
      </c>
      <c r="I35" s="83">
        <v>0</v>
      </c>
      <c r="J35" s="83">
        <v>0</v>
      </c>
      <c r="K35" s="83">
        <v>0</v>
      </c>
      <c r="L35" s="83">
        <v>0</v>
      </c>
      <c r="M35" s="83">
        <v>0</v>
      </c>
      <c r="N35" s="83">
        <v>0</v>
      </c>
      <c r="O35" s="83">
        <v>0</v>
      </c>
    </row>
    <row r="36" spans="1:15" s="30" customFormat="1" ht="20.100000000000001" customHeight="1" x14ac:dyDescent="0.25">
      <c r="A36" s="30" t="s">
        <v>242</v>
      </c>
      <c r="B36" s="89">
        <v>224</v>
      </c>
      <c r="C36" s="89">
        <v>213</v>
      </c>
      <c r="D36" s="89">
        <v>171</v>
      </c>
      <c r="E36" s="89">
        <v>144</v>
      </c>
      <c r="F36" s="89">
        <v>7</v>
      </c>
      <c r="G36" s="89">
        <v>3</v>
      </c>
      <c r="H36" s="89">
        <v>2</v>
      </c>
      <c r="I36" s="89">
        <v>7</v>
      </c>
      <c r="J36" s="89">
        <v>0</v>
      </c>
      <c r="K36" s="89">
        <v>1</v>
      </c>
      <c r="L36" s="89">
        <v>3</v>
      </c>
      <c r="M36" s="89">
        <v>1</v>
      </c>
      <c r="N36" s="89">
        <v>0</v>
      </c>
      <c r="O36" s="89">
        <v>2</v>
      </c>
    </row>
    <row r="37" spans="1:15" ht="20.100000000000001" customHeight="1" x14ac:dyDescent="0.25">
      <c r="A37" s="35" t="s">
        <v>243</v>
      </c>
      <c r="B37" s="83">
        <v>12</v>
      </c>
      <c r="C37" s="83">
        <v>11</v>
      </c>
      <c r="D37" s="83">
        <v>8</v>
      </c>
      <c r="E37" s="83">
        <v>0</v>
      </c>
      <c r="F37" s="83">
        <v>0</v>
      </c>
      <c r="G37" s="83">
        <v>1</v>
      </c>
      <c r="H37" s="83">
        <v>0</v>
      </c>
      <c r="I37" s="83">
        <v>0</v>
      </c>
      <c r="J37" s="83">
        <v>0</v>
      </c>
      <c r="K37" s="83">
        <v>0</v>
      </c>
      <c r="L37" s="83">
        <v>0</v>
      </c>
      <c r="M37" s="83">
        <v>0</v>
      </c>
      <c r="N37" s="83">
        <v>0</v>
      </c>
      <c r="O37" s="83">
        <v>1</v>
      </c>
    </row>
    <row r="38" spans="1:15" ht="20.100000000000001" customHeight="1" x14ac:dyDescent="0.25">
      <c r="A38" s="35" t="s">
        <v>244</v>
      </c>
      <c r="B38" s="83">
        <v>37</v>
      </c>
      <c r="C38" s="83">
        <v>29</v>
      </c>
      <c r="D38" s="83">
        <v>29</v>
      </c>
      <c r="E38" s="83">
        <v>21</v>
      </c>
      <c r="F38" s="83">
        <v>1</v>
      </c>
      <c r="G38" s="83">
        <v>0</v>
      </c>
      <c r="H38" s="83">
        <v>1</v>
      </c>
      <c r="I38" s="83">
        <v>5</v>
      </c>
      <c r="J38" s="83">
        <v>0</v>
      </c>
      <c r="K38" s="83">
        <v>0</v>
      </c>
      <c r="L38" s="83">
        <v>0</v>
      </c>
      <c r="M38" s="83">
        <v>0</v>
      </c>
      <c r="N38" s="83">
        <v>0</v>
      </c>
      <c r="O38" s="83">
        <v>0</v>
      </c>
    </row>
    <row r="39" spans="1:15" ht="20.100000000000001" customHeight="1" x14ac:dyDescent="0.25">
      <c r="A39" s="35" t="s">
        <v>245</v>
      </c>
      <c r="B39" s="83">
        <v>10</v>
      </c>
      <c r="C39" s="83">
        <v>14</v>
      </c>
      <c r="D39" s="83">
        <v>4</v>
      </c>
      <c r="E39" s="83">
        <v>5</v>
      </c>
      <c r="F39" s="83">
        <v>1</v>
      </c>
      <c r="G39" s="83">
        <v>0</v>
      </c>
      <c r="H39" s="83">
        <v>0</v>
      </c>
      <c r="I39" s="83">
        <v>0</v>
      </c>
      <c r="J39" s="83">
        <v>0</v>
      </c>
      <c r="K39" s="83">
        <v>0</v>
      </c>
      <c r="L39" s="83">
        <v>0</v>
      </c>
      <c r="M39" s="83">
        <v>0</v>
      </c>
      <c r="N39" s="83">
        <v>0</v>
      </c>
      <c r="O39" s="83">
        <v>0</v>
      </c>
    </row>
    <row r="40" spans="1:15" ht="20.100000000000001" customHeight="1" x14ac:dyDescent="0.25">
      <c r="A40" s="35" t="s">
        <v>246</v>
      </c>
      <c r="B40" s="83">
        <v>15</v>
      </c>
      <c r="C40" s="83">
        <v>4</v>
      </c>
      <c r="D40" s="83">
        <v>1</v>
      </c>
      <c r="E40" s="83">
        <v>0</v>
      </c>
      <c r="F40" s="83">
        <v>4</v>
      </c>
      <c r="G40" s="83">
        <v>1</v>
      </c>
      <c r="H40" s="83">
        <v>1</v>
      </c>
      <c r="I40" s="83">
        <v>0</v>
      </c>
      <c r="J40" s="83">
        <v>0</v>
      </c>
      <c r="K40" s="83">
        <v>0</v>
      </c>
      <c r="L40" s="83">
        <v>3</v>
      </c>
      <c r="M40" s="83">
        <v>0</v>
      </c>
      <c r="N40" s="83">
        <v>0</v>
      </c>
      <c r="O40" s="83">
        <v>0</v>
      </c>
    </row>
    <row r="41" spans="1:15" ht="20.100000000000001" customHeight="1" x14ac:dyDescent="0.25">
      <c r="A41" s="35" t="s">
        <v>247</v>
      </c>
      <c r="B41" s="83">
        <v>0</v>
      </c>
      <c r="C41" s="83">
        <v>4</v>
      </c>
      <c r="D41" s="83">
        <v>0</v>
      </c>
      <c r="E41" s="83">
        <v>0</v>
      </c>
      <c r="F41" s="83">
        <v>0</v>
      </c>
      <c r="G41" s="83">
        <v>1</v>
      </c>
      <c r="H41" s="83">
        <v>0</v>
      </c>
      <c r="I41" s="83">
        <v>2</v>
      </c>
      <c r="J41" s="83">
        <v>0</v>
      </c>
      <c r="K41" s="83">
        <v>0</v>
      </c>
      <c r="L41" s="83">
        <v>0</v>
      </c>
      <c r="M41" s="83">
        <v>0</v>
      </c>
      <c r="N41" s="83">
        <v>0</v>
      </c>
      <c r="O41" s="83">
        <v>0</v>
      </c>
    </row>
    <row r="42" spans="1:15" ht="20.100000000000001" customHeight="1" x14ac:dyDescent="0.25">
      <c r="A42" s="35" t="s">
        <v>248</v>
      </c>
      <c r="B42" s="83">
        <v>150</v>
      </c>
      <c r="C42" s="83">
        <v>151</v>
      </c>
      <c r="D42" s="83">
        <v>129</v>
      </c>
      <c r="E42" s="83">
        <v>118</v>
      </c>
      <c r="F42" s="83">
        <v>1</v>
      </c>
      <c r="G42" s="83">
        <v>0</v>
      </c>
      <c r="H42" s="83">
        <v>0</v>
      </c>
      <c r="I42" s="83">
        <v>0</v>
      </c>
      <c r="J42" s="83">
        <v>0</v>
      </c>
      <c r="K42" s="83">
        <v>1</v>
      </c>
      <c r="L42" s="83">
        <v>0</v>
      </c>
      <c r="M42" s="83">
        <v>1</v>
      </c>
      <c r="N42" s="83">
        <v>0</v>
      </c>
      <c r="O42" s="83">
        <v>1</v>
      </c>
    </row>
    <row r="43" spans="1:15" ht="20.100000000000001" customHeight="1" x14ac:dyDescent="0.25">
      <c r="A43" s="30" t="s">
        <v>249</v>
      </c>
      <c r="B43" s="89">
        <v>2276</v>
      </c>
      <c r="C43" s="89">
        <v>1803</v>
      </c>
      <c r="D43" s="89">
        <v>252</v>
      </c>
      <c r="E43" s="89">
        <v>80</v>
      </c>
      <c r="F43" s="89">
        <v>660</v>
      </c>
      <c r="G43" s="89">
        <v>314</v>
      </c>
      <c r="H43" s="89">
        <v>136</v>
      </c>
      <c r="I43" s="89">
        <v>91</v>
      </c>
      <c r="J43" s="89">
        <v>76</v>
      </c>
      <c r="K43" s="89">
        <v>105</v>
      </c>
      <c r="L43" s="89">
        <v>55</v>
      </c>
      <c r="M43" s="89">
        <v>79</v>
      </c>
      <c r="N43" s="89">
        <v>78</v>
      </c>
      <c r="O43" s="89">
        <v>76</v>
      </c>
    </row>
    <row r="44" spans="1:15" ht="20.100000000000001" customHeight="1" x14ac:dyDescent="0.25">
      <c r="A44" s="35" t="s">
        <v>250</v>
      </c>
      <c r="B44" s="83">
        <v>150</v>
      </c>
      <c r="C44" s="83">
        <v>92</v>
      </c>
      <c r="D44" s="83">
        <v>22</v>
      </c>
      <c r="E44" s="83">
        <v>6</v>
      </c>
      <c r="F44" s="83">
        <v>14</v>
      </c>
      <c r="G44" s="83">
        <v>6</v>
      </c>
      <c r="H44" s="83">
        <v>13</v>
      </c>
      <c r="I44" s="83">
        <v>3</v>
      </c>
      <c r="J44" s="83">
        <v>4</v>
      </c>
      <c r="K44" s="83">
        <v>4</v>
      </c>
      <c r="L44" s="83">
        <v>1</v>
      </c>
      <c r="M44" s="83">
        <v>2</v>
      </c>
      <c r="N44" s="83">
        <v>0</v>
      </c>
      <c r="O44" s="83">
        <v>1</v>
      </c>
    </row>
    <row r="45" spans="1:15" ht="20.100000000000001" customHeight="1" x14ac:dyDescent="0.25">
      <c r="A45" s="35" t="s">
        <v>251</v>
      </c>
      <c r="B45" s="83">
        <v>14</v>
      </c>
      <c r="C45" s="83">
        <v>7</v>
      </c>
      <c r="D45" s="83">
        <v>2</v>
      </c>
      <c r="E45" s="83">
        <v>0</v>
      </c>
      <c r="F45" s="83">
        <v>3</v>
      </c>
      <c r="G45" s="83">
        <v>0</v>
      </c>
      <c r="H45" s="83">
        <v>0</v>
      </c>
      <c r="I45" s="83">
        <v>1</v>
      </c>
      <c r="J45" s="83">
        <v>0</v>
      </c>
      <c r="K45" s="83">
        <v>0</v>
      </c>
      <c r="L45" s="83">
        <v>0</v>
      </c>
      <c r="M45" s="83">
        <v>0</v>
      </c>
      <c r="N45" s="83">
        <v>0</v>
      </c>
      <c r="O45" s="83">
        <v>0</v>
      </c>
    </row>
    <row r="46" spans="1:15" ht="20.100000000000001" customHeight="1" x14ac:dyDescent="0.25">
      <c r="A46" s="35" t="s">
        <v>252</v>
      </c>
      <c r="B46" s="83">
        <v>71</v>
      </c>
      <c r="C46" s="83">
        <v>77</v>
      </c>
      <c r="D46" s="83">
        <v>7</v>
      </c>
      <c r="E46" s="83">
        <v>6</v>
      </c>
      <c r="F46" s="83">
        <v>13</v>
      </c>
      <c r="G46" s="83">
        <v>9</v>
      </c>
      <c r="H46" s="83">
        <v>10</v>
      </c>
      <c r="I46" s="83">
        <v>10</v>
      </c>
      <c r="J46" s="83">
        <v>2</v>
      </c>
      <c r="K46" s="83">
        <v>1</v>
      </c>
      <c r="L46" s="83">
        <v>3</v>
      </c>
      <c r="M46" s="83">
        <v>2</v>
      </c>
      <c r="N46" s="83">
        <v>4</v>
      </c>
      <c r="O46" s="83">
        <v>3</v>
      </c>
    </row>
    <row r="47" spans="1:15" ht="20.100000000000001" customHeight="1" x14ac:dyDescent="0.25">
      <c r="A47" s="35" t="s">
        <v>253</v>
      </c>
      <c r="B47" s="83">
        <v>28</v>
      </c>
      <c r="C47" s="83">
        <v>8</v>
      </c>
      <c r="D47" s="83">
        <v>0</v>
      </c>
      <c r="E47" s="83">
        <v>0</v>
      </c>
      <c r="F47" s="83">
        <v>1</v>
      </c>
      <c r="G47" s="83">
        <v>2</v>
      </c>
      <c r="H47" s="83">
        <v>0</v>
      </c>
      <c r="I47" s="83">
        <v>0</v>
      </c>
      <c r="J47" s="83">
        <v>0</v>
      </c>
      <c r="K47" s="83">
        <v>0</v>
      </c>
      <c r="L47" s="83">
        <v>0</v>
      </c>
      <c r="M47" s="83">
        <v>0</v>
      </c>
      <c r="N47" s="83">
        <v>2</v>
      </c>
      <c r="O47" s="83">
        <v>0</v>
      </c>
    </row>
    <row r="48" spans="1:15" ht="20.100000000000001" customHeight="1" x14ac:dyDescent="0.25">
      <c r="A48" s="35" t="s">
        <v>254</v>
      </c>
      <c r="B48" s="83">
        <v>51</v>
      </c>
      <c r="C48" s="83">
        <v>57</v>
      </c>
      <c r="D48" s="83">
        <v>10</v>
      </c>
      <c r="E48" s="83">
        <v>7</v>
      </c>
      <c r="F48" s="83">
        <v>2</v>
      </c>
      <c r="G48" s="83">
        <v>3</v>
      </c>
      <c r="H48" s="83">
        <v>8</v>
      </c>
      <c r="I48" s="83">
        <v>0</v>
      </c>
      <c r="J48" s="83">
        <v>3</v>
      </c>
      <c r="K48" s="83">
        <v>1</v>
      </c>
      <c r="L48" s="83">
        <v>4</v>
      </c>
      <c r="M48" s="83">
        <v>1</v>
      </c>
      <c r="N48" s="83">
        <v>1</v>
      </c>
      <c r="O48" s="83">
        <v>0</v>
      </c>
    </row>
    <row r="49" spans="1:15" ht="20.100000000000001" customHeight="1" x14ac:dyDescent="0.25">
      <c r="A49" s="35" t="s">
        <v>255</v>
      </c>
      <c r="B49" s="83">
        <v>4</v>
      </c>
      <c r="C49" s="83">
        <v>8</v>
      </c>
      <c r="D49" s="83">
        <v>0</v>
      </c>
      <c r="E49" s="83">
        <v>1</v>
      </c>
      <c r="F49" s="83">
        <v>0</v>
      </c>
      <c r="G49" s="83">
        <v>2</v>
      </c>
      <c r="H49" s="83">
        <v>0</v>
      </c>
      <c r="I49" s="83">
        <v>2</v>
      </c>
      <c r="J49" s="83">
        <v>0</v>
      </c>
      <c r="K49" s="83">
        <v>0</v>
      </c>
      <c r="L49" s="83">
        <v>0</v>
      </c>
      <c r="M49" s="83">
        <v>0</v>
      </c>
      <c r="N49" s="83">
        <v>0</v>
      </c>
      <c r="O49" s="83">
        <v>0</v>
      </c>
    </row>
    <row r="50" spans="1:15" ht="20.100000000000001" customHeight="1" x14ac:dyDescent="0.25">
      <c r="A50" s="35" t="s">
        <v>256</v>
      </c>
      <c r="B50" s="83">
        <v>761</v>
      </c>
      <c r="C50" s="83">
        <v>1023</v>
      </c>
      <c r="D50" s="83">
        <v>31</v>
      </c>
      <c r="E50" s="83">
        <v>38</v>
      </c>
      <c r="F50" s="83">
        <v>33</v>
      </c>
      <c r="G50" s="83">
        <v>82</v>
      </c>
      <c r="H50" s="83">
        <v>67</v>
      </c>
      <c r="I50" s="83">
        <v>56</v>
      </c>
      <c r="J50" s="83">
        <v>54</v>
      </c>
      <c r="K50" s="83">
        <v>79</v>
      </c>
      <c r="L50" s="83">
        <v>35</v>
      </c>
      <c r="M50" s="83">
        <v>63</v>
      </c>
      <c r="N50" s="83">
        <v>54</v>
      </c>
      <c r="O50" s="83">
        <v>58</v>
      </c>
    </row>
    <row r="51" spans="1:15" ht="20.100000000000001" customHeight="1" x14ac:dyDescent="0.25">
      <c r="A51" s="35" t="s">
        <v>257</v>
      </c>
      <c r="B51" s="83">
        <v>5</v>
      </c>
      <c r="C51" s="83">
        <v>5</v>
      </c>
      <c r="D51" s="83">
        <v>2</v>
      </c>
      <c r="E51" s="83">
        <v>2</v>
      </c>
      <c r="F51" s="83">
        <v>0</v>
      </c>
      <c r="G51" s="83">
        <v>0</v>
      </c>
      <c r="H51" s="83">
        <v>0</v>
      </c>
      <c r="I51" s="83">
        <v>0</v>
      </c>
      <c r="J51" s="83">
        <v>1</v>
      </c>
      <c r="K51" s="83">
        <v>0</v>
      </c>
      <c r="L51" s="83">
        <v>0</v>
      </c>
      <c r="M51" s="83">
        <v>0</v>
      </c>
      <c r="N51" s="83">
        <v>1</v>
      </c>
      <c r="O51" s="83">
        <v>0</v>
      </c>
    </row>
    <row r="52" spans="1:15" ht="20.100000000000001" customHeight="1" x14ac:dyDescent="0.25">
      <c r="A52" s="35" t="s">
        <v>258</v>
      </c>
      <c r="B52" s="83">
        <v>190</v>
      </c>
      <c r="C52" s="83">
        <v>121</v>
      </c>
      <c r="D52" s="83">
        <v>36</v>
      </c>
      <c r="E52" s="83">
        <v>5</v>
      </c>
      <c r="F52" s="83">
        <v>20</v>
      </c>
      <c r="G52" s="83">
        <v>6</v>
      </c>
      <c r="H52" s="83">
        <v>7</v>
      </c>
      <c r="I52" s="83">
        <v>10</v>
      </c>
      <c r="J52" s="83">
        <v>6</v>
      </c>
      <c r="K52" s="83">
        <v>5</v>
      </c>
      <c r="L52" s="83">
        <v>5</v>
      </c>
      <c r="M52" s="83">
        <v>1</v>
      </c>
      <c r="N52" s="83">
        <v>0</v>
      </c>
      <c r="O52" s="83">
        <v>2</v>
      </c>
    </row>
    <row r="53" spans="1:15" ht="20.100000000000001" customHeight="1" x14ac:dyDescent="0.25">
      <c r="A53" s="35" t="s">
        <v>259</v>
      </c>
      <c r="B53" s="83">
        <v>5</v>
      </c>
      <c r="C53" s="83">
        <v>4</v>
      </c>
      <c r="D53" s="83">
        <v>1</v>
      </c>
      <c r="E53" s="83">
        <v>0</v>
      </c>
      <c r="F53" s="83">
        <v>2</v>
      </c>
      <c r="G53" s="83">
        <v>0</v>
      </c>
      <c r="H53" s="83">
        <v>0</v>
      </c>
      <c r="I53" s="83">
        <v>1</v>
      </c>
      <c r="J53" s="83">
        <v>0</v>
      </c>
      <c r="K53" s="83">
        <v>0</v>
      </c>
      <c r="L53" s="83">
        <v>0</v>
      </c>
      <c r="M53" s="83">
        <v>0</v>
      </c>
      <c r="N53" s="83">
        <v>0</v>
      </c>
      <c r="O53" s="83">
        <v>0</v>
      </c>
    </row>
    <row r="54" spans="1:15" ht="20.100000000000001" customHeight="1" x14ac:dyDescent="0.25">
      <c r="A54" s="35" t="s">
        <v>260</v>
      </c>
      <c r="B54" s="83">
        <v>422</v>
      </c>
      <c r="C54" s="83">
        <v>100</v>
      </c>
      <c r="D54" s="83">
        <v>80</v>
      </c>
      <c r="E54" s="83">
        <v>0</v>
      </c>
      <c r="F54" s="83">
        <v>297</v>
      </c>
      <c r="G54" s="83">
        <v>82</v>
      </c>
      <c r="H54" s="83">
        <v>3</v>
      </c>
      <c r="I54" s="83">
        <v>0</v>
      </c>
      <c r="J54" s="83">
        <v>0</v>
      </c>
      <c r="K54" s="83">
        <v>1</v>
      </c>
      <c r="L54" s="83">
        <v>0</v>
      </c>
      <c r="M54" s="83">
        <v>0</v>
      </c>
      <c r="N54" s="83">
        <v>0</v>
      </c>
      <c r="O54" s="83">
        <v>0</v>
      </c>
    </row>
    <row r="55" spans="1:15" ht="20.100000000000001" customHeight="1" x14ac:dyDescent="0.25">
      <c r="A55" s="35" t="s">
        <v>261</v>
      </c>
      <c r="B55" s="83">
        <v>165</v>
      </c>
      <c r="C55" s="83">
        <v>15</v>
      </c>
      <c r="D55" s="83">
        <v>7</v>
      </c>
      <c r="E55" s="83">
        <v>0</v>
      </c>
      <c r="F55" s="83">
        <v>143</v>
      </c>
      <c r="G55" s="83">
        <v>2</v>
      </c>
      <c r="H55" s="83">
        <v>2</v>
      </c>
      <c r="I55" s="83">
        <v>0</v>
      </c>
      <c r="J55" s="83">
        <v>1</v>
      </c>
      <c r="K55" s="83">
        <v>0</v>
      </c>
      <c r="L55" s="83">
        <v>0</v>
      </c>
      <c r="M55" s="83">
        <v>0</v>
      </c>
      <c r="N55" s="83">
        <v>1</v>
      </c>
      <c r="O55" s="83">
        <v>0</v>
      </c>
    </row>
    <row r="56" spans="1:15" ht="20.100000000000001" customHeight="1" x14ac:dyDescent="0.25">
      <c r="A56" s="35" t="s">
        <v>262</v>
      </c>
      <c r="B56" s="83">
        <v>66</v>
      </c>
      <c r="C56" s="83">
        <v>31</v>
      </c>
      <c r="D56" s="83">
        <v>14</v>
      </c>
      <c r="E56" s="83">
        <v>3</v>
      </c>
      <c r="F56" s="83">
        <v>2</v>
      </c>
      <c r="G56" s="83">
        <v>4</v>
      </c>
      <c r="H56" s="83">
        <v>5</v>
      </c>
      <c r="I56" s="83">
        <v>0</v>
      </c>
      <c r="J56" s="83">
        <v>1</v>
      </c>
      <c r="K56" s="83">
        <v>5</v>
      </c>
      <c r="L56" s="83">
        <v>3</v>
      </c>
      <c r="M56" s="83">
        <v>1</v>
      </c>
      <c r="N56" s="83">
        <v>1</v>
      </c>
      <c r="O56" s="83">
        <v>1</v>
      </c>
    </row>
    <row r="57" spans="1:15" ht="20.100000000000001" customHeight="1" x14ac:dyDescent="0.25">
      <c r="A57" s="35" t="s">
        <v>263</v>
      </c>
      <c r="B57" s="83">
        <v>72</v>
      </c>
      <c r="C57" s="83">
        <v>67</v>
      </c>
      <c r="D57" s="83">
        <v>4</v>
      </c>
      <c r="E57" s="83">
        <v>0</v>
      </c>
      <c r="F57" s="83">
        <v>67</v>
      </c>
      <c r="G57" s="83">
        <v>62</v>
      </c>
      <c r="H57" s="83">
        <v>1</v>
      </c>
      <c r="I57" s="83">
        <v>0</v>
      </c>
      <c r="J57" s="83">
        <v>0</v>
      </c>
      <c r="K57" s="83">
        <v>0</v>
      </c>
      <c r="L57" s="83">
        <v>0</v>
      </c>
      <c r="M57" s="83">
        <v>0</v>
      </c>
      <c r="N57" s="83">
        <v>0</v>
      </c>
      <c r="O57" s="83">
        <v>0</v>
      </c>
    </row>
    <row r="58" spans="1:15" ht="20.100000000000001" customHeight="1" x14ac:dyDescent="0.25">
      <c r="A58" s="35" t="s">
        <v>264</v>
      </c>
      <c r="B58" s="83">
        <v>26</v>
      </c>
      <c r="C58" s="83">
        <v>14</v>
      </c>
      <c r="D58" s="83">
        <v>5</v>
      </c>
      <c r="E58" s="83">
        <v>0</v>
      </c>
      <c r="F58" s="83">
        <v>3</v>
      </c>
      <c r="G58" s="83">
        <v>1</v>
      </c>
      <c r="H58" s="83">
        <v>1</v>
      </c>
      <c r="I58" s="83">
        <v>0</v>
      </c>
      <c r="J58" s="83">
        <v>0</v>
      </c>
      <c r="K58" s="83">
        <v>2</v>
      </c>
      <c r="L58" s="83">
        <v>0</v>
      </c>
      <c r="M58" s="83">
        <v>1</v>
      </c>
      <c r="N58" s="83">
        <v>2</v>
      </c>
      <c r="O58" s="83">
        <v>3</v>
      </c>
    </row>
    <row r="59" spans="1:15" s="30" customFormat="1" ht="20.100000000000001" customHeight="1" x14ac:dyDescent="0.25">
      <c r="A59" s="35" t="s">
        <v>265</v>
      </c>
      <c r="B59" s="83">
        <v>69</v>
      </c>
      <c r="C59" s="83">
        <v>43</v>
      </c>
      <c r="D59" s="83">
        <v>9</v>
      </c>
      <c r="E59" s="83">
        <v>3</v>
      </c>
      <c r="F59" s="83">
        <v>0</v>
      </c>
      <c r="G59" s="83">
        <v>7</v>
      </c>
      <c r="H59" s="83">
        <v>4</v>
      </c>
      <c r="I59" s="83">
        <v>4</v>
      </c>
      <c r="J59" s="83">
        <v>3</v>
      </c>
      <c r="K59" s="83">
        <v>4</v>
      </c>
      <c r="L59" s="83">
        <v>1</v>
      </c>
      <c r="M59" s="83">
        <v>3</v>
      </c>
      <c r="N59" s="83">
        <v>8</v>
      </c>
      <c r="O59" s="83">
        <v>5</v>
      </c>
    </row>
    <row r="60" spans="1:15" s="30" customFormat="1" ht="20.100000000000001" customHeight="1" x14ac:dyDescent="0.25">
      <c r="A60" s="35" t="s">
        <v>266</v>
      </c>
      <c r="B60" s="83">
        <v>9</v>
      </c>
      <c r="C60" s="83">
        <v>5</v>
      </c>
      <c r="D60" s="83">
        <v>2</v>
      </c>
      <c r="E60" s="83">
        <v>2</v>
      </c>
      <c r="F60" s="83">
        <v>3</v>
      </c>
      <c r="G60" s="83">
        <v>0</v>
      </c>
      <c r="H60" s="83">
        <v>1</v>
      </c>
      <c r="I60" s="83">
        <v>0</v>
      </c>
      <c r="J60" s="83">
        <v>0</v>
      </c>
      <c r="K60" s="83">
        <v>0</v>
      </c>
      <c r="L60" s="83">
        <v>1</v>
      </c>
      <c r="M60" s="83">
        <v>0</v>
      </c>
      <c r="N60" s="83">
        <v>1</v>
      </c>
      <c r="O60" s="83">
        <v>0</v>
      </c>
    </row>
    <row r="61" spans="1:15" s="30" customFormat="1" ht="20.100000000000001" customHeight="1" x14ac:dyDescent="0.25">
      <c r="A61" s="35" t="s">
        <v>267</v>
      </c>
      <c r="B61" s="83">
        <v>7</v>
      </c>
      <c r="C61" s="83">
        <v>6</v>
      </c>
      <c r="D61" s="83">
        <v>0</v>
      </c>
      <c r="E61" s="83">
        <v>0</v>
      </c>
      <c r="F61" s="83">
        <v>4</v>
      </c>
      <c r="G61" s="83">
        <v>0</v>
      </c>
      <c r="H61" s="83">
        <v>1</v>
      </c>
      <c r="I61" s="83">
        <v>0</v>
      </c>
      <c r="J61" s="83">
        <v>0</v>
      </c>
      <c r="K61" s="83">
        <v>0</v>
      </c>
      <c r="L61" s="83">
        <v>0</v>
      </c>
      <c r="M61" s="83">
        <v>0</v>
      </c>
      <c r="N61" s="83">
        <v>0</v>
      </c>
      <c r="O61" s="83">
        <v>0</v>
      </c>
    </row>
    <row r="62" spans="1:15" ht="20.100000000000001" customHeight="1" x14ac:dyDescent="0.25">
      <c r="A62" s="35" t="s">
        <v>268</v>
      </c>
      <c r="B62" s="83">
        <v>55</v>
      </c>
      <c r="C62" s="83">
        <v>27</v>
      </c>
      <c r="D62" s="83">
        <v>2</v>
      </c>
      <c r="E62" s="83">
        <v>1</v>
      </c>
      <c r="F62" s="83">
        <v>41</v>
      </c>
      <c r="G62" s="83">
        <v>24</v>
      </c>
      <c r="H62" s="83">
        <v>0</v>
      </c>
      <c r="I62" s="83">
        <v>1</v>
      </c>
      <c r="J62" s="83">
        <v>0</v>
      </c>
      <c r="K62" s="83">
        <v>1</v>
      </c>
      <c r="L62" s="83">
        <v>0</v>
      </c>
      <c r="M62" s="83">
        <v>0</v>
      </c>
      <c r="N62" s="83">
        <v>0</v>
      </c>
      <c r="O62" s="83">
        <v>0</v>
      </c>
    </row>
    <row r="63" spans="1:15" ht="20.100000000000001" customHeight="1" x14ac:dyDescent="0.25">
      <c r="A63" s="35" t="s">
        <v>269</v>
      </c>
      <c r="B63" s="83">
        <v>55</v>
      </c>
      <c r="C63" s="83">
        <v>46</v>
      </c>
      <c r="D63" s="83">
        <v>6</v>
      </c>
      <c r="E63" s="83">
        <v>0</v>
      </c>
      <c r="F63" s="83">
        <v>8</v>
      </c>
      <c r="G63" s="83">
        <v>7</v>
      </c>
      <c r="H63" s="83">
        <v>4</v>
      </c>
      <c r="I63" s="83">
        <v>1</v>
      </c>
      <c r="J63" s="83">
        <v>0</v>
      </c>
      <c r="K63" s="83">
        <v>0</v>
      </c>
      <c r="L63" s="83">
        <v>1</v>
      </c>
      <c r="M63" s="83">
        <v>3</v>
      </c>
      <c r="N63" s="83">
        <v>0</v>
      </c>
      <c r="O63" s="83">
        <v>2</v>
      </c>
    </row>
    <row r="64" spans="1:15" s="30" customFormat="1" ht="20.100000000000001" customHeight="1" x14ac:dyDescent="0.25">
      <c r="A64" s="35" t="s">
        <v>270</v>
      </c>
      <c r="B64" s="83">
        <v>51</v>
      </c>
      <c r="C64" s="83">
        <v>47</v>
      </c>
      <c r="D64" s="83">
        <v>12</v>
      </c>
      <c r="E64" s="83">
        <v>6</v>
      </c>
      <c r="F64" s="83">
        <v>4</v>
      </c>
      <c r="G64" s="83">
        <v>15</v>
      </c>
      <c r="H64" s="83">
        <v>9</v>
      </c>
      <c r="I64" s="83">
        <v>2</v>
      </c>
      <c r="J64" s="83">
        <v>1</v>
      </c>
      <c r="K64" s="83">
        <v>2</v>
      </c>
      <c r="L64" s="83">
        <v>1</v>
      </c>
      <c r="M64" s="83">
        <v>2</v>
      </c>
      <c r="N64" s="83">
        <v>3</v>
      </c>
      <c r="O64" s="83">
        <v>1</v>
      </c>
    </row>
    <row r="65" spans="1:15" ht="20.100000000000001" customHeight="1" x14ac:dyDescent="0.25">
      <c r="A65" s="30" t="s">
        <v>271</v>
      </c>
      <c r="B65" s="89">
        <v>224</v>
      </c>
      <c r="C65" s="89">
        <v>131</v>
      </c>
      <c r="D65" s="89">
        <v>113</v>
      </c>
      <c r="E65" s="89">
        <v>4</v>
      </c>
      <c r="F65" s="89">
        <v>6</v>
      </c>
      <c r="G65" s="89">
        <v>23</v>
      </c>
      <c r="H65" s="89">
        <v>24</v>
      </c>
      <c r="I65" s="89">
        <v>0</v>
      </c>
      <c r="J65" s="89">
        <v>0</v>
      </c>
      <c r="K65" s="89">
        <v>0</v>
      </c>
      <c r="L65" s="89">
        <v>1</v>
      </c>
      <c r="M65" s="89">
        <v>0</v>
      </c>
      <c r="N65" s="89">
        <v>0</v>
      </c>
      <c r="O65" s="89">
        <v>2</v>
      </c>
    </row>
    <row r="66" spans="1:15" ht="20.100000000000001" customHeight="1" x14ac:dyDescent="0.25">
      <c r="A66" s="35" t="s">
        <v>272</v>
      </c>
      <c r="B66" s="82">
        <v>187</v>
      </c>
      <c r="C66" s="82">
        <v>117</v>
      </c>
      <c r="D66" s="83">
        <v>107</v>
      </c>
      <c r="E66" s="83">
        <v>1</v>
      </c>
      <c r="F66" s="83">
        <v>3</v>
      </c>
      <c r="G66" s="83">
        <v>21</v>
      </c>
      <c r="H66" s="83">
        <v>10</v>
      </c>
      <c r="I66" s="83">
        <v>0</v>
      </c>
      <c r="J66" s="83">
        <v>0</v>
      </c>
      <c r="K66" s="83">
        <v>0</v>
      </c>
      <c r="L66" s="83">
        <v>0</v>
      </c>
      <c r="M66" s="83">
        <v>0</v>
      </c>
      <c r="N66" s="83">
        <v>0</v>
      </c>
      <c r="O66" s="83">
        <v>2</v>
      </c>
    </row>
    <row r="67" spans="1:15" ht="20.100000000000001" customHeight="1" x14ac:dyDescent="0.25">
      <c r="A67" s="35" t="s">
        <v>273</v>
      </c>
      <c r="B67" s="82">
        <v>36</v>
      </c>
      <c r="C67" s="82">
        <v>13</v>
      </c>
      <c r="D67" s="83">
        <v>6</v>
      </c>
      <c r="E67" s="83">
        <v>2</v>
      </c>
      <c r="F67" s="83">
        <v>3</v>
      </c>
      <c r="G67" s="83">
        <v>2</v>
      </c>
      <c r="H67" s="83">
        <v>14</v>
      </c>
      <c r="I67" s="83">
        <v>0</v>
      </c>
      <c r="J67" s="83">
        <v>0</v>
      </c>
      <c r="K67" s="83">
        <v>0</v>
      </c>
      <c r="L67" s="83">
        <v>1</v>
      </c>
      <c r="M67" s="83">
        <v>0</v>
      </c>
      <c r="N67" s="83">
        <v>0</v>
      </c>
      <c r="O67" s="83">
        <v>0</v>
      </c>
    </row>
    <row r="68" spans="1:15" ht="20.100000000000001" customHeight="1" x14ac:dyDescent="0.25">
      <c r="A68" s="35" t="s">
        <v>274</v>
      </c>
      <c r="B68" s="82">
        <v>1</v>
      </c>
      <c r="C68" s="82">
        <v>1</v>
      </c>
      <c r="D68" s="83">
        <v>0</v>
      </c>
      <c r="E68" s="83">
        <v>1</v>
      </c>
      <c r="F68" s="83">
        <v>0</v>
      </c>
      <c r="G68" s="83">
        <v>0</v>
      </c>
      <c r="H68" s="83">
        <v>0</v>
      </c>
      <c r="I68" s="83">
        <v>0</v>
      </c>
      <c r="J68" s="83">
        <v>0</v>
      </c>
      <c r="K68" s="83">
        <v>0</v>
      </c>
      <c r="L68" s="83">
        <v>0</v>
      </c>
      <c r="M68" s="83">
        <v>0</v>
      </c>
      <c r="N68" s="83">
        <v>0</v>
      </c>
      <c r="O68" s="83">
        <v>0</v>
      </c>
    </row>
    <row r="69" spans="1:15" s="30" customFormat="1" ht="20.100000000000001" customHeight="1" thickBot="1" x14ac:dyDescent="0.3">
      <c r="A69" s="40" t="s">
        <v>275</v>
      </c>
      <c r="B69" s="99">
        <v>0</v>
      </c>
      <c r="C69" s="99">
        <v>0</v>
      </c>
      <c r="D69" s="97">
        <v>0</v>
      </c>
      <c r="E69" s="97">
        <v>0</v>
      </c>
      <c r="F69" s="97">
        <v>0</v>
      </c>
      <c r="G69" s="97">
        <v>0</v>
      </c>
      <c r="H69" s="97">
        <v>0</v>
      </c>
      <c r="I69" s="97">
        <v>0</v>
      </c>
      <c r="J69" s="97">
        <v>0</v>
      </c>
      <c r="K69" s="97">
        <v>0</v>
      </c>
      <c r="L69" s="97">
        <v>0</v>
      </c>
      <c r="M69" s="97">
        <v>0</v>
      </c>
      <c r="N69" s="97">
        <v>0</v>
      </c>
      <c r="O69" s="97">
        <v>0</v>
      </c>
    </row>
    <row r="70" spans="1:15" s="290" customFormat="1" ht="15.95" customHeight="1" x14ac:dyDescent="0.25">
      <c r="A70" s="149" t="s">
        <v>333</v>
      </c>
      <c r="B70" s="293"/>
      <c r="C70" s="293"/>
      <c r="D70" s="508"/>
      <c r="E70" s="508"/>
      <c r="F70" s="508"/>
      <c r="G70" s="508"/>
      <c r="H70" s="508"/>
      <c r="I70" s="508"/>
      <c r="J70" s="508"/>
      <c r="K70" s="508"/>
      <c r="L70" s="508"/>
      <c r="M70" s="508"/>
      <c r="N70" s="508"/>
      <c r="O70" s="67" t="s">
        <v>284</v>
      </c>
    </row>
    <row r="71" spans="1:15" ht="24.95" customHeight="1" x14ac:dyDescent="0.25">
      <c r="A71" s="219" t="s">
        <v>394</v>
      </c>
      <c r="B71" s="14"/>
      <c r="C71" s="14"/>
      <c r="D71" s="105"/>
      <c r="E71" s="83"/>
      <c r="F71" s="83"/>
      <c r="G71" s="83"/>
      <c r="H71" s="83"/>
      <c r="I71" s="83"/>
      <c r="J71" s="83"/>
      <c r="K71" s="83"/>
      <c r="L71" s="83"/>
      <c r="M71" s="511"/>
      <c r="N71" s="512"/>
      <c r="O71" s="282"/>
    </row>
    <row r="72" spans="1:15" ht="24.95" customHeight="1" thickBot="1" x14ac:dyDescent="0.25">
      <c r="A72" s="146" t="s">
        <v>400</v>
      </c>
      <c r="B72" s="62"/>
      <c r="C72" s="62"/>
      <c r="D72" s="55"/>
      <c r="E72" s="55"/>
      <c r="F72" s="55"/>
      <c r="G72" s="55"/>
      <c r="H72" s="55"/>
      <c r="I72" s="55"/>
      <c r="J72" s="55"/>
      <c r="K72" s="55"/>
      <c r="L72" s="55"/>
      <c r="M72" s="61" t="s">
        <v>285</v>
      </c>
      <c r="N72" s="234"/>
      <c r="O72" s="282"/>
    </row>
    <row r="73" spans="1:15" ht="20.100000000000001" customHeight="1" x14ac:dyDescent="0.25">
      <c r="A73" s="1487" t="s">
        <v>203</v>
      </c>
      <c r="B73" s="1511" t="s">
        <v>300</v>
      </c>
      <c r="C73" s="1512"/>
      <c r="D73" s="1512"/>
      <c r="E73" s="1512"/>
      <c r="F73" s="1512"/>
      <c r="G73" s="1512"/>
      <c r="H73" s="1512"/>
      <c r="I73" s="1512"/>
      <c r="J73" s="1512"/>
      <c r="K73" s="1512"/>
      <c r="L73" s="1512"/>
      <c r="M73" s="1512"/>
      <c r="N73" s="234"/>
    </row>
    <row r="74" spans="1:15" ht="20.100000000000001" customHeight="1" x14ac:dyDescent="0.25">
      <c r="A74" s="1488"/>
      <c r="B74" s="1514" t="s">
        <v>286</v>
      </c>
      <c r="C74" s="1514"/>
      <c r="D74" s="138" t="s">
        <v>287</v>
      </c>
      <c r="E74" s="166"/>
      <c r="F74" s="1486" t="s">
        <v>288</v>
      </c>
      <c r="G74" s="1515"/>
      <c r="H74" s="138" t="s">
        <v>289</v>
      </c>
      <c r="I74" s="166"/>
      <c r="J74" s="1486" t="s">
        <v>290</v>
      </c>
      <c r="K74" s="1515"/>
      <c r="L74" s="138" t="s">
        <v>291</v>
      </c>
      <c r="M74" s="131"/>
      <c r="N74" s="55"/>
    </row>
    <row r="75" spans="1:15" ht="20.100000000000001" customHeight="1" x14ac:dyDescent="0.25">
      <c r="A75" s="1489"/>
      <c r="B75" s="23">
        <v>2011</v>
      </c>
      <c r="C75" s="23">
        <v>2012</v>
      </c>
      <c r="D75" s="23">
        <v>2011</v>
      </c>
      <c r="E75" s="23">
        <v>2012</v>
      </c>
      <c r="F75" s="23">
        <v>2011</v>
      </c>
      <c r="G75" s="23">
        <v>2012</v>
      </c>
      <c r="H75" s="23">
        <v>2011</v>
      </c>
      <c r="I75" s="23">
        <v>2012</v>
      </c>
      <c r="J75" s="23">
        <v>2011</v>
      </c>
      <c r="K75" s="23">
        <v>2012</v>
      </c>
      <c r="L75" s="23">
        <v>2011</v>
      </c>
      <c r="M75" s="24">
        <v>2012</v>
      </c>
      <c r="N75" s="55"/>
    </row>
    <row r="76" spans="1:15" ht="20.100000000000001" customHeight="1" x14ac:dyDescent="0.25">
      <c r="A76" s="26" t="s">
        <v>310</v>
      </c>
      <c r="B76" s="27">
        <v>1631</v>
      </c>
      <c r="C76" s="27">
        <v>1722</v>
      </c>
      <c r="D76" s="27">
        <v>1456</v>
      </c>
      <c r="E76" s="27">
        <v>1416</v>
      </c>
      <c r="F76" s="27">
        <v>645</v>
      </c>
      <c r="G76" s="27">
        <v>521</v>
      </c>
      <c r="H76" s="27">
        <v>1208</v>
      </c>
      <c r="I76" s="27">
        <v>852</v>
      </c>
      <c r="J76" s="27">
        <v>1943</v>
      </c>
      <c r="K76" s="27">
        <v>1457</v>
      </c>
      <c r="L76" s="27">
        <v>3995</v>
      </c>
      <c r="M76" s="27">
        <v>3643</v>
      </c>
    </row>
    <row r="77" spans="1:15" s="30" customFormat="1" ht="20.100000000000001" customHeight="1" x14ac:dyDescent="0.25">
      <c r="A77" s="30" t="s">
        <v>212</v>
      </c>
      <c r="B77" s="89">
        <v>0</v>
      </c>
      <c r="C77" s="89">
        <v>1</v>
      </c>
      <c r="D77" s="89">
        <v>1</v>
      </c>
      <c r="E77" s="89">
        <v>0</v>
      </c>
      <c r="F77" s="89">
        <v>0</v>
      </c>
      <c r="G77" s="89">
        <v>3</v>
      </c>
      <c r="H77" s="89">
        <v>1</v>
      </c>
      <c r="I77" s="89">
        <v>3</v>
      </c>
      <c r="J77" s="89">
        <v>2</v>
      </c>
      <c r="K77" s="89">
        <v>3</v>
      </c>
      <c r="L77" s="89">
        <v>6</v>
      </c>
      <c r="M77" s="89">
        <v>10</v>
      </c>
      <c r="O77" s="35"/>
    </row>
    <row r="78" spans="1:15" ht="20.100000000000001" customHeight="1" x14ac:dyDescent="0.25">
      <c r="A78" s="35" t="s">
        <v>213</v>
      </c>
      <c r="B78" s="83">
        <v>0</v>
      </c>
      <c r="C78" s="83">
        <v>0</v>
      </c>
      <c r="D78" s="83">
        <v>0</v>
      </c>
      <c r="E78" s="83">
        <v>0</v>
      </c>
      <c r="F78" s="83">
        <v>0</v>
      </c>
      <c r="G78" s="83">
        <v>0</v>
      </c>
      <c r="H78" s="83">
        <v>0</v>
      </c>
      <c r="I78" s="83">
        <v>0</v>
      </c>
      <c r="J78" s="83">
        <v>1</v>
      </c>
      <c r="K78" s="83">
        <v>1</v>
      </c>
      <c r="L78" s="83">
        <v>2</v>
      </c>
      <c r="M78" s="83">
        <v>7</v>
      </c>
    </row>
    <row r="79" spans="1:15" ht="20.100000000000001" customHeight="1" x14ac:dyDescent="0.25">
      <c r="A79" s="35" t="s">
        <v>214</v>
      </c>
      <c r="B79" s="83">
        <v>0</v>
      </c>
      <c r="C79" s="83">
        <v>0</v>
      </c>
      <c r="D79" s="83">
        <v>0</v>
      </c>
      <c r="E79" s="83">
        <v>0</v>
      </c>
      <c r="F79" s="83">
        <v>0</v>
      </c>
      <c r="G79" s="83">
        <v>0</v>
      </c>
      <c r="H79" s="83">
        <v>0</v>
      </c>
      <c r="I79" s="83">
        <v>0</v>
      </c>
      <c r="J79" s="83">
        <v>0</v>
      </c>
      <c r="K79" s="83">
        <v>0</v>
      </c>
      <c r="L79" s="83">
        <v>0</v>
      </c>
      <c r="M79" s="83">
        <v>0</v>
      </c>
    </row>
    <row r="80" spans="1:15" ht="20.100000000000001" customHeight="1" x14ac:dyDescent="0.25">
      <c r="A80" s="35" t="s">
        <v>215</v>
      </c>
      <c r="B80" s="83">
        <v>0</v>
      </c>
      <c r="C80" s="83">
        <v>0</v>
      </c>
      <c r="D80" s="83">
        <v>0</v>
      </c>
      <c r="E80" s="83">
        <v>0</v>
      </c>
      <c r="F80" s="83">
        <v>0</v>
      </c>
      <c r="G80" s="83">
        <v>0</v>
      </c>
      <c r="H80" s="83">
        <v>0</v>
      </c>
      <c r="I80" s="83">
        <v>0</v>
      </c>
      <c r="J80" s="83">
        <v>0</v>
      </c>
      <c r="K80" s="83">
        <v>0</v>
      </c>
      <c r="L80" s="83">
        <v>0</v>
      </c>
      <c r="M80" s="83">
        <v>0</v>
      </c>
    </row>
    <row r="81" spans="1:15" ht="20.100000000000001" customHeight="1" x14ac:dyDescent="0.25">
      <c r="A81" s="35" t="s">
        <v>216</v>
      </c>
      <c r="B81" s="83">
        <v>0</v>
      </c>
      <c r="C81" s="83">
        <v>0</v>
      </c>
      <c r="D81" s="83">
        <v>0</v>
      </c>
      <c r="E81" s="83">
        <v>0</v>
      </c>
      <c r="F81" s="83">
        <v>0</v>
      </c>
      <c r="G81" s="83">
        <v>0</v>
      </c>
      <c r="H81" s="83">
        <v>0</v>
      </c>
      <c r="I81" s="83">
        <v>0</v>
      </c>
      <c r="J81" s="83">
        <v>0</v>
      </c>
      <c r="K81" s="83">
        <v>0</v>
      </c>
      <c r="L81" s="83">
        <v>0</v>
      </c>
      <c r="M81" s="83">
        <v>0</v>
      </c>
    </row>
    <row r="82" spans="1:15" ht="20.100000000000001" customHeight="1" x14ac:dyDescent="0.25">
      <c r="A82" s="35" t="s">
        <v>217</v>
      </c>
      <c r="B82" s="83">
        <v>0</v>
      </c>
      <c r="C82" s="83">
        <v>1</v>
      </c>
      <c r="D82" s="83">
        <v>1</v>
      </c>
      <c r="E82" s="83">
        <v>0</v>
      </c>
      <c r="F82" s="83">
        <v>0</v>
      </c>
      <c r="G82" s="83">
        <v>3</v>
      </c>
      <c r="H82" s="83">
        <v>1</v>
      </c>
      <c r="I82" s="83">
        <v>3</v>
      </c>
      <c r="J82" s="83">
        <v>1</v>
      </c>
      <c r="K82" s="83">
        <v>2</v>
      </c>
      <c r="L82" s="83">
        <v>4</v>
      </c>
      <c r="M82" s="83">
        <v>3</v>
      </c>
    </row>
    <row r="83" spans="1:15" s="30" customFormat="1" ht="20.100000000000001" customHeight="1" x14ac:dyDescent="0.25">
      <c r="A83" s="30" t="s">
        <v>218</v>
      </c>
      <c r="B83" s="89">
        <v>2</v>
      </c>
      <c r="C83" s="89">
        <v>14</v>
      </c>
      <c r="D83" s="89">
        <v>3</v>
      </c>
      <c r="E83" s="89">
        <v>4</v>
      </c>
      <c r="F83" s="89">
        <v>5</v>
      </c>
      <c r="G83" s="89">
        <v>3</v>
      </c>
      <c r="H83" s="89">
        <v>4</v>
      </c>
      <c r="I83" s="89">
        <v>4</v>
      </c>
      <c r="J83" s="89">
        <v>5</v>
      </c>
      <c r="K83" s="89">
        <v>8</v>
      </c>
      <c r="L83" s="89">
        <v>5</v>
      </c>
      <c r="M83" s="89">
        <v>6</v>
      </c>
      <c r="O83" s="35"/>
    </row>
    <row r="84" spans="1:15" ht="20.100000000000001" customHeight="1" x14ac:dyDescent="0.25">
      <c r="A84" s="35" t="s">
        <v>219</v>
      </c>
      <c r="B84" s="83">
        <v>0</v>
      </c>
      <c r="C84" s="83">
        <v>0</v>
      </c>
      <c r="D84" s="83">
        <v>0</v>
      </c>
      <c r="E84" s="83">
        <v>1</v>
      </c>
      <c r="F84" s="83">
        <v>0</v>
      </c>
      <c r="G84" s="83">
        <v>0</v>
      </c>
      <c r="H84" s="83">
        <v>0</v>
      </c>
      <c r="I84" s="83">
        <v>0</v>
      </c>
      <c r="J84" s="83">
        <v>1</v>
      </c>
      <c r="K84" s="83">
        <v>0</v>
      </c>
      <c r="L84" s="83">
        <v>1</v>
      </c>
      <c r="M84" s="83">
        <v>3</v>
      </c>
    </row>
    <row r="85" spans="1:15" ht="20.100000000000001" customHeight="1" x14ac:dyDescent="0.25">
      <c r="A85" s="35" t="s">
        <v>220</v>
      </c>
      <c r="B85" s="83">
        <v>0</v>
      </c>
      <c r="C85" s="83">
        <v>0</v>
      </c>
      <c r="D85" s="83">
        <v>0</v>
      </c>
      <c r="E85" s="83">
        <v>0</v>
      </c>
      <c r="F85" s="83">
        <v>0</v>
      </c>
      <c r="G85" s="83">
        <v>0</v>
      </c>
      <c r="H85" s="83">
        <v>0</v>
      </c>
      <c r="I85" s="83">
        <v>0</v>
      </c>
      <c r="J85" s="83">
        <v>0</v>
      </c>
      <c r="K85" s="83">
        <v>0</v>
      </c>
      <c r="L85" s="83">
        <v>0</v>
      </c>
      <c r="M85" s="83">
        <v>0</v>
      </c>
    </row>
    <row r="86" spans="1:15" ht="20.100000000000001" customHeight="1" x14ac:dyDescent="0.25">
      <c r="A86" s="35" t="s">
        <v>221</v>
      </c>
      <c r="B86" s="83">
        <v>0</v>
      </c>
      <c r="C86" s="83">
        <v>0</v>
      </c>
      <c r="D86" s="83">
        <v>0</v>
      </c>
      <c r="E86" s="83">
        <v>0</v>
      </c>
      <c r="F86" s="83">
        <v>0</v>
      </c>
      <c r="G86" s="83">
        <v>0</v>
      </c>
      <c r="H86" s="83">
        <v>0</v>
      </c>
      <c r="I86" s="83">
        <v>0</v>
      </c>
      <c r="J86" s="83">
        <v>0</v>
      </c>
      <c r="K86" s="83">
        <v>0</v>
      </c>
      <c r="L86" s="83">
        <v>0</v>
      </c>
      <c r="M86" s="83">
        <v>0</v>
      </c>
    </row>
    <row r="87" spans="1:15" ht="20.100000000000001" customHeight="1" x14ac:dyDescent="0.25">
      <c r="A87" s="35" t="s">
        <v>222</v>
      </c>
      <c r="B87" s="83">
        <v>0</v>
      </c>
      <c r="C87" s="83">
        <v>0</v>
      </c>
      <c r="D87" s="83">
        <v>0</v>
      </c>
      <c r="E87" s="83">
        <v>0</v>
      </c>
      <c r="F87" s="83">
        <v>0</v>
      </c>
      <c r="G87" s="83">
        <v>0</v>
      </c>
      <c r="H87" s="83">
        <v>0</v>
      </c>
      <c r="I87" s="83">
        <v>0</v>
      </c>
      <c r="J87" s="83">
        <v>0</v>
      </c>
      <c r="K87" s="83">
        <v>0</v>
      </c>
      <c r="L87" s="83">
        <v>0</v>
      </c>
      <c r="M87" s="83">
        <v>0</v>
      </c>
    </row>
    <row r="88" spans="1:15" ht="20.100000000000001" customHeight="1" x14ac:dyDescent="0.25">
      <c r="A88" s="35" t="s">
        <v>223</v>
      </c>
      <c r="B88" s="83">
        <v>2</v>
      </c>
      <c r="C88" s="83">
        <v>14</v>
      </c>
      <c r="D88" s="83">
        <v>3</v>
      </c>
      <c r="E88" s="83">
        <v>3</v>
      </c>
      <c r="F88" s="83">
        <v>5</v>
      </c>
      <c r="G88" s="83">
        <v>3</v>
      </c>
      <c r="H88" s="83">
        <v>4</v>
      </c>
      <c r="I88" s="83">
        <v>4</v>
      </c>
      <c r="J88" s="83">
        <v>4</v>
      </c>
      <c r="K88" s="83">
        <v>8</v>
      </c>
      <c r="L88" s="83">
        <v>4</v>
      </c>
      <c r="M88" s="83">
        <v>3</v>
      </c>
    </row>
    <row r="89" spans="1:15" s="30" customFormat="1" ht="20.100000000000001" customHeight="1" x14ac:dyDescent="0.25">
      <c r="A89" s="30" t="s">
        <v>224</v>
      </c>
      <c r="B89" s="89">
        <v>3</v>
      </c>
      <c r="C89" s="89">
        <v>0</v>
      </c>
      <c r="D89" s="89">
        <v>4</v>
      </c>
      <c r="E89" s="89">
        <v>4</v>
      </c>
      <c r="F89" s="89">
        <v>2</v>
      </c>
      <c r="G89" s="89">
        <v>3</v>
      </c>
      <c r="H89" s="89">
        <v>2</v>
      </c>
      <c r="I89" s="89">
        <v>1</v>
      </c>
      <c r="J89" s="89">
        <v>869</v>
      </c>
      <c r="K89" s="89">
        <v>498</v>
      </c>
      <c r="L89" s="89">
        <v>2147</v>
      </c>
      <c r="M89" s="89">
        <v>1530</v>
      </c>
      <c r="N89" s="89"/>
      <c r="O89" s="35"/>
    </row>
    <row r="90" spans="1:15" ht="20.100000000000001" customHeight="1" x14ac:dyDescent="0.25">
      <c r="A90" s="35" t="s">
        <v>225</v>
      </c>
      <c r="B90" s="83">
        <v>0</v>
      </c>
      <c r="C90" s="83">
        <v>0</v>
      </c>
      <c r="D90" s="83">
        <v>1</v>
      </c>
      <c r="E90" s="83">
        <v>1</v>
      </c>
      <c r="F90" s="83">
        <v>0</v>
      </c>
      <c r="G90" s="83">
        <v>2</v>
      </c>
      <c r="H90" s="83">
        <v>2</v>
      </c>
      <c r="I90" s="83">
        <v>0</v>
      </c>
      <c r="J90" s="83">
        <v>318</v>
      </c>
      <c r="K90" s="83">
        <v>196</v>
      </c>
      <c r="L90" s="83">
        <v>331</v>
      </c>
      <c r="M90" s="83">
        <v>243</v>
      </c>
    </row>
    <row r="91" spans="1:15" ht="20.100000000000001" customHeight="1" x14ac:dyDescent="0.25">
      <c r="A91" s="35" t="s">
        <v>227</v>
      </c>
      <c r="B91" s="83">
        <v>3</v>
      </c>
      <c r="C91" s="83">
        <v>0</v>
      </c>
      <c r="D91" s="83">
        <v>3</v>
      </c>
      <c r="E91" s="83">
        <v>3</v>
      </c>
      <c r="F91" s="83">
        <v>2</v>
      </c>
      <c r="G91" s="83">
        <v>1</v>
      </c>
      <c r="H91" s="83">
        <v>0</v>
      </c>
      <c r="I91" s="83">
        <v>1</v>
      </c>
      <c r="J91" s="83">
        <v>550</v>
      </c>
      <c r="K91" s="83">
        <v>302</v>
      </c>
      <c r="L91" s="83">
        <v>1807</v>
      </c>
      <c r="M91" s="83">
        <v>1282</v>
      </c>
    </row>
    <row r="92" spans="1:15" ht="20.100000000000001" customHeight="1" x14ac:dyDescent="0.25">
      <c r="A92" s="35" t="s">
        <v>228</v>
      </c>
      <c r="B92" s="83">
        <v>0</v>
      </c>
      <c r="C92" s="83">
        <v>0</v>
      </c>
      <c r="D92" s="83">
        <v>0</v>
      </c>
      <c r="E92" s="83">
        <v>0</v>
      </c>
      <c r="F92" s="83">
        <v>0</v>
      </c>
      <c r="G92" s="83">
        <v>0</v>
      </c>
      <c r="H92" s="83">
        <v>0</v>
      </c>
      <c r="I92" s="83">
        <v>0</v>
      </c>
      <c r="J92" s="83">
        <v>1</v>
      </c>
      <c r="K92" s="83">
        <v>0</v>
      </c>
      <c r="L92" s="83">
        <v>9</v>
      </c>
      <c r="M92" s="83">
        <v>5</v>
      </c>
    </row>
    <row r="93" spans="1:15" s="30" customFormat="1" ht="20.100000000000001" customHeight="1" x14ac:dyDescent="0.25">
      <c r="A93" s="30" t="s">
        <v>229</v>
      </c>
      <c r="B93" s="89">
        <v>1461</v>
      </c>
      <c r="C93" s="89">
        <v>1508</v>
      </c>
      <c r="D93" s="89">
        <v>1312</v>
      </c>
      <c r="E93" s="89">
        <v>1225</v>
      </c>
      <c r="F93" s="89">
        <v>566</v>
      </c>
      <c r="G93" s="89">
        <v>435</v>
      </c>
      <c r="H93" s="89">
        <v>1053</v>
      </c>
      <c r="I93" s="89">
        <v>743</v>
      </c>
      <c r="J93" s="89">
        <v>770</v>
      </c>
      <c r="K93" s="89">
        <v>738</v>
      </c>
      <c r="L93" s="89">
        <v>1515</v>
      </c>
      <c r="M93" s="89">
        <v>1652</v>
      </c>
      <c r="O93" s="35"/>
    </row>
    <row r="94" spans="1:15" ht="20.100000000000001" customHeight="1" x14ac:dyDescent="0.25">
      <c r="A94" s="35" t="s">
        <v>230</v>
      </c>
      <c r="B94" s="83">
        <v>3</v>
      </c>
      <c r="C94" s="83">
        <v>2</v>
      </c>
      <c r="D94" s="83">
        <v>2</v>
      </c>
      <c r="E94" s="83">
        <v>5</v>
      </c>
      <c r="F94" s="83">
        <v>3</v>
      </c>
      <c r="G94" s="83">
        <v>0</v>
      </c>
      <c r="H94" s="83">
        <v>0</v>
      </c>
      <c r="I94" s="83">
        <v>8</v>
      </c>
      <c r="J94" s="83">
        <v>5</v>
      </c>
      <c r="K94" s="83">
        <v>10</v>
      </c>
      <c r="L94" s="83">
        <v>3</v>
      </c>
      <c r="M94" s="83">
        <v>6</v>
      </c>
    </row>
    <row r="95" spans="1:15" ht="20.100000000000001" customHeight="1" x14ac:dyDescent="0.25">
      <c r="A95" s="35" t="s">
        <v>231</v>
      </c>
      <c r="B95" s="83">
        <v>6</v>
      </c>
      <c r="C95" s="83">
        <v>7</v>
      </c>
      <c r="D95" s="83">
        <v>0</v>
      </c>
      <c r="E95" s="83">
        <v>3</v>
      </c>
      <c r="F95" s="83">
        <v>2</v>
      </c>
      <c r="G95" s="83">
        <v>2</v>
      </c>
      <c r="H95" s="83">
        <v>2</v>
      </c>
      <c r="I95" s="83">
        <v>1</v>
      </c>
      <c r="J95" s="83">
        <v>1</v>
      </c>
      <c r="K95" s="83">
        <v>0</v>
      </c>
      <c r="L95" s="83">
        <v>6</v>
      </c>
      <c r="M95" s="83">
        <v>3</v>
      </c>
    </row>
    <row r="96" spans="1:15" ht="20.100000000000001" customHeight="1" x14ac:dyDescent="0.25">
      <c r="A96" s="35" t="s">
        <v>232</v>
      </c>
      <c r="B96" s="83">
        <v>1</v>
      </c>
      <c r="C96" s="83">
        <v>1</v>
      </c>
      <c r="D96" s="83">
        <v>0</v>
      </c>
      <c r="E96" s="83">
        <v>1</v>
      </c>
      <c r="F96" s="83">
        <v>1</v>
      </c>
      <c r="G96" s="83">
        <v>0</v>
      </c>
      <c r="H96" s="83">
        <v>1</v>
      </c>
      <c r="I96" s="83">
        <v>0</v>
      </c>
      <c r="J96" s="83">
        <v>0</v>
      </c>
      <c r="K96" s="83">
        <v>1</v>
      </c>
      <c r="L96" s="83">
        <v>0</v>
      </c>
      <c r="M96" s="83">
        <v>6</v>
      </c>
    </row>
    <row r="97" spans="1:15" ht="20.100000000000001" customHeight="1" x14ac:dyDescent="0.25">
      <c r="A97" s="35" t="s">
        <v>233</v>
      </c>
      <c r="B97" s="83">
        <v>10</v>
      </c>
      <c r="C97" s="83">
        <v>5</v>
      </c>
      <c r="D97" s="83">
        <v>8</v>
      </c>
      <c r="E97" s="83">
        <v>3</v>
      </c>
      <c r="F97" s="83">
        <v>5</v>
      </c>
      <c r="G97" s="83">
        <v>3</v>
      </c>
      <c r="H97" s="83">
        <v>3</v>
      </c>
      <c r="I97" s="83">
        <v>1</v>
      </c>
      <c r="J97" s="83">
        <v>10</v>
      </c>
      <c r="K97" s="83">
        <v>7</v>
      </c>
      <c r="L97" s="83">
        <v>4</v>
      </c>
      <c r="M97" s="83">
        <v>3</v>
      </c>
    </row>
    <row r="98" spans="1:15" ht="20.100000000000001" customHeight="1" x14ac:dyDescent="0.25">
      <c r="A98" s="35" t="s">
        <v>234</v>
      </c>
      <c r="B98" s="83">
        <v>1</v>
      </c>
      <c r="C98" s="83">
        <v>0</v>
      </c>
      <c r="D98" s="83">
        <v>0</v>
      </c>
      <c r="E98" s="83">
        <v>0</v>
      </c>
      <c r="F98" s="83">
        <v>0</v>
      </c>
      <c r="G98" s="83">
        <v>0</v>
      </c>
      <c r="H98" s="83">
        <v>0</v>
      </c>
      <c r="I98" s="83">
        <v>0</v>
      </c>
      <c r="J98" s="83">
        <v>0</v>
      </c>
      <c r="K98" s="83">
        <v>0</v>
      </c>
      <c r="L98" s="83">
        <v>0</v>
      </c>
      <c r="M98" s="83">
        <v>0</v>
      </c>
    </row>
    <row r="99" spans="1:15" ht="20.100000000000001" customHeight="1" x14ac:dyDescent="0.25">
      <c r="A99" s="35" t="s">
        <v>235</v>
      </c>
      <c r="B99" s="83">
        <v>1363</v>
      </c>
      <c r="C99" s="83">
        <v>1437</v>
      </c>
      <c r="D99" s="83">
        <v>1266</v>
      </c>
      <c r="E99" s="83">
        <v>1169</v>
      </c>
      <c r="F99" s="83">
        <v>483</v>
      </c>
      <c r="G99" s="83">
        <v>401</v>
      </c>
      <c r="H99" s="83">
        <v>945</v>
      </c>
      <c r="I99" s="83">
        <v>698</v>
      </c>
      <c r="J99" s="83">
        <v>596</v>
      </c>
      <c r="K99" s="83">
        <v>662</v>
      </c>
      <c r="L99" s="83">
        <v>1356</v>
      </c>
      <c r="M99" s="83">
        <v>1459</v>
      </c>
    </row>
    <row r="100" spans="1:15" ht="20.100000000000001" customHeight="1" x14ac:dyDescent="0.25">
      <c r="A100" s="35" t="s">
        <v>236</v>
      </c>
      <c r="B100" s="83">
        <v>5</v>
      </c>
      <c r="C100" s="83">
        <v>5</v>
      </c>
      <c r="D100" s="83">
        <v>10</v>
      </c>
      <c r="E100" s="83">
        <v>3</v>
      </c>
      <c r="F100" s="83">
        <v>42</v>
      </c>
      <c r="G100" s="83">
        <v>0</v>
      </c>
      <c r="H100" s="83">
        <v>68</v>
      </c>
      <c r="I100" s="83">
        <v>0</v>
      </c>
      <c r="J100" s="83">
        <v>31</v>
      </c>
      <c r="K100" s="83">
        <v>0</v>
      </c>
      <c r="L100" s="83">
        <v>12</v>
      </c>
      <c r="M100" s="83">
        <v>3</v>
      </c>
    </row>
    <row r="101" spans="1:15" ht="20.100000000000001" customHeight="1" x14ac:dyDescent="0.25">
      <c r="A101" s="35" t="s">
        <v>237</v>
      </c>
      <c r="B101" s="83">
        <v>44</v>
      </c>
      <c r="C101" s="83">
        <v>32</v>
      </c>
      <c r="D101" s="83">
        <v>12</v>
      </c>
      <c r="E101" s="83">
        <v>27</v>
      </c>
      <c r="F101" s="83">
        <v>18</v>
      </c>
      <c r="G101" s="83">
        <v>18</v>
      </c>
      <c r="H101" s="83">
        <v>15</v>
      </c>
      <c r="I101" s="83">
        <v>21</v>
      </c>
      <c r="J101" s="83">
        <v>11</v>
      </c>
      <c r="K101" s="83">
        <v>31</v>
      </c>
      <c r="L101" s="83">
        <v>36</v>
      </c>
      <c r="M101" s="83">
        <v>20</v>
      </c>
    </row>
    <row r="102" spans="1:15" ht="20.100000000000001" customHeight="1" x14ac:dyDescent="0.25">
      <c r="A102" s="35" t="s">
        <v>238</v>
      </c>
      <c r="B102" s="83">
        <v>8</v>
      </c>
      <c r="C102" s="83">
        <v>7</v>
      </c>
      <c r="D102" s="83">
        <v>4</v>
      </c>
      <c r="E102" s="83">
        <v>6</v>
      </c>
      <c r="F102" s="83">
        <v>4</v>
      </c>
      <c r="G102" s="83">
        <v>3</v>
      </c>
      <c r="H102" s="83">
        <v>8</v>
      </c>
      <c r="I102" s="83">
        <v>4</v>
      </c>
      <c r="J102" s="83">
        <v>75</v>
      </c>
      <c r="K102" s="83">
        <v>24</v>
      </c>
      <c r="L102" s="83">
        <v>89</v>
      </c>
      <c r="M102" s="83">
        <v>143</v>
      </c>
    </row>
    <row r="103" spans="1:15" ht="20.100000000000001" customHeight="1" x14ac:dyDescent="0.25">
      <c r="A103" s="35" t="s">
        <v>239</v>
      </c>
      <c r="B103" s="83">
        <v>6</v>
      </c>
      <c r="C103" s="83">
        <v>12</v>
      </c>
      <c r="D103" s="83">
        <v>9</v>
      </c>
      <c r="E103" s="83">
        <v>7</v>
      </c>
      <c r="F103" s="83">
        <v>4</v>
      </c>
      <c r="G103" s="83">
        <v>8</v>
      </c>
      <c r="H103" s="83">
        <v>11</v>
      </c>
      <c r="I103" s="83">
        <v>10</v>
      </c>
      <c r="J103" s="83">
        <v>41</v>
      </c>
      <c r="K103" s="83">
        <v>2</v>
      </c>
      <c r="L103" s="83">
        <v>5</v>
      </c>
      <c r="M103" s="83">
        <v>5</v>
      </c>
    </row>
    <row r="104" spans="1:15" ht="20.100000000000001" customHeight="1" x14ac:dyDescent="0.25">
      <c r="A104" s="35" t="s">
        <v>240</v>
      </c>
      <c r="B104" s="83">
        <v>0</v>
      </c>
      <c r="C104" s="83">
        <v>0</v>
      </c>
      <c r="D104" s="83">
        <v>0</v>
      </c>
      <c r="E104" s="83">
        <v>0</v>
      </c>
      <c r="F104" s="83">
        <v>0</v>
      </c>
      <c r="G104" s="83">
        <v>0</v>
      </c>
      <c r="H104" s="83">
        <v>0</v>
      </c>
      <c r="I104" s="83">
        <v>0</v>
      </c>
      <c r="J104" s="83">
        <v>0</v>
      </c>
      <c r="K104" s="83">
        <v>0</v>
      </c>
      <c r="L104" s="83">
        <v>1</v>
      </c>
      <c r="M104" s="83">
        <v>2</v>
      </c>
    </row>
    <row r="105" spans="1:15" ht="20.100000000000001" customHeight="1" x14ac:dyDescent="0.25">
      <c r="A105" s="35" t="s">
        <v>241</v>
      </c>
      <c r="B105" s="83">
        <v>14</v>
      </c>
      <c r="C105" s="83">
        <v>0</v>
      </c>
      <c r="D105" s="83">
        <v>1</v>
      </c>
      <c r="E105" s="83">
        <v>1</v>
      </c>
      <c r="F105" s="83">
        <v>4</v>
      </c>
      <c r="G105" s="83">
        <v>0</v>
      </c>
      <c r="H105" s="83">
        <v>0</v>
      </c>
      <c r="I105" s="83">
        <v>0</v>
      </c>
      <c r="J105" s="83">
        <v>0</v>
      </c>
      <c r="K105" s="83">
        <v>1</v>
      </c>
      <c r="L105" s="83">
        <v>3</v>
      </c>
      <c r="M105" s="83">
        <v>2</v>
      </c>
    </row>
    <row r="106" spans="1:15" s="30" customFormat="1" ht="20.100000000000001" customHeight="1" x14ac:dyDescent="0.25">
      <c r="A106" s="30" t="s">
        <v>242</v>
      </c>
      <c r="B106" s="89">
        <v>1</v>
      </c>
      <c r="C106" s="89">
        <v>1</v>
      </c>
      <c r="D106" s="89">
        <v>2</v>
      </c>
      <c r="E106" s="89">
        <v>1</v>
      </c>
      <c r="F106" s="89">
        <v>0</v>
      </c>
      <c r="G106" s="89">
        <v>0</v>
      </c>
      <c r="H106" s="89">
        <v>6</v>
      </c>
      <c r="I106" s="89">
        <v>1</v>
      </c>
      <c r="J106" s="89">
        <v>28</v>
      </c>
      <c r="K106" s="89">
        <v>7</v>
      </c>
      <c r="L106" s="89">
        <v>4</v>
      </c>
      <c r="M106" s="89">
        <v>45</v>
      </c>
      <c r="O106" s="35"/>
    </row>
    <row r="107" spans="1:15" ht="20.100000000000001" customHeight="1" x14ac:dyDescent="0.25">
      <c r="A107" s="35" t="s">
        <v>243</v>
      </c>
      <c r="B107" s="83">
        <v>0</v>
      </c>
      <c r="C107" s="83">
        <v>0</v>
      </c>
      <c r="D107" s="83">
        <v>0</v>
      </c>
      <c r="E107" s="83">
        <v>0</v>
      </c>
      <c r="F107" s="83">
        <v>0</v>
      </c>
      <c r="G107" s="83">
        <v>0</v>
      </c>
      <c r="H107" s="83">
        <v>0</v>
      </c>
      <c r="I107" s="83">
        <v>1</v>
      </c>
      <c r="J107" s="83">
        <v>4</v>
      </c>
      <c r="K107" s="83">
        <v>3</v>
      </c>
      <c r="L107" s="83">
        <v>0</v>
      </c>
      <c r="M107" s="83">
        <v>5</v>
      </c>
    </row>
    <row r="108" spans="1:15" ht="20.100000000000001" customHeight="1" x14ac:dyDescent="0.25">
      <c r="A108" s="35" t="s">
        <v>244</v>
      </c>
      <c r="B108" s="83">
        <v>0</v>
      </c>
      <c r="C108" s="83">
        <v>0</v>
      </c>
      <c r="D108" s="83">
        <v>0</v>
      </c>
      <c r="E108" s="83">
        <v>0</v>
      </c>
      <c r="F108" s="83">
        <v>0</v>
      </c>
      <c r="G108" s="83">
        <v>0</v>
      </c>
      <c r="H108" s="83">
        <v>4</v>
      </c>
      <c r="I108" s="83">
        <v>0</v>
      </c>
      <c r="J108" s="83">
        <v>1</v>
      </c>
      <c r="K108" s="83">
        <v>0</v>
      </c>
      <c r="L108" s="83">
        <v>1</v>
      </c>
      <c r="M108" s="83">
        <v>3</v>
      </c>
    </row>
    <row r="109" spans="1:15" ht="20.100000000000001" customHeight="1" x14ac:dyDescent="0.25">
      <c r="A109" s="35" t="s">
        <v>245</v>
      </c>
      <c r="B109" s="83">
        <v>0</v>
      </c>
      <c r="C109" s="83">
        <v>0</v>
      </c>
      <c r="D109" s="83">
        <v>0</v>
      </c>
      <c r="E109" s="83">
        <v>0</v>
      </c>
      <c r="F109" s="83">
        <v>0</v>
      </c>
      <c r="G109" s="83">
        <v>0</v>
      </c>
      <c r="H109" s="83">
        <v>0</v>
      </c>
      <c r="I109" s="83">
        <v>0</v>
      </c>
      <c r="J109" s="83">
        <v>4</v>
      </c>
      <c r="K109" s="83">
        <v>1</v>
      </c>
      <c r="L109" s="83">
        <v>1</v>
      </c>
      <c r="M109" s="83">
        <v>8</v>
      </c>
    </row>
    <row r="110" spans="1:15" ht="20.100000000000001" customHeight="1" x14ac:dyDescent="0.25">
      <c r="A110" s="35" t="s">
        <v>246</v>
      </c>
      <c r="B110" s="83">
        <v>1</v>
      </c>
      <c r="C110" s="83">
        <v>0</v>
      </c>
      <c r="D110" s="83">
        <v>0</v>
      </c>
      <c r="E110" s="83">
        <v>0</v>
      </c>
      <c r="F110" s="83">
        <v>0</v>
      </c>
      <c r="G110" s="83">
        <v>0</v>
      </c>
      <c r="H110" s="83">
        <v>2</v>
      </c>
      <c r="I110" s="83">
        <v>0</v>
      </c>
      <c r="J110" s="83">
        <v>1</v>
      </c>
      <c r="K110" s="83">
        <v>0</v>
      </c>
      <c r="L110" s="83">
        <v>2</v>
      </c>
      <c r="M110" s="83">
        <v>3</v>
      </c>
    </row>
    <row r="111" spans="1:15" ht="20.100000000000001" customHeight="1" x14ac:dyDescent="0.25">
      <c r="A111" s="35" t="s">
        <v>247</v>
      </c>
      <c r="B111" s="83">
        <v>0</v>
      </c>
      <c r="C111" s="83">
        <v>1</v>
      </c>
      <c r="D111" s="83">
        <v>0</v>
      </c>
      <c r="E111" s="83">
        <v>0</v>
      </c>
      <c r="F111" s="83">
        <v>0</v>
      </c>
      <c r="G111" s="83">
        <v>0</v>
      </c>
      <c r="H111" s="83">
        <v>0</v>
      </c>
      <c r="I111" s="83">
        <v>0</v>
      </c>
      <c r="J111" s="83">
        <v>0</v>
      </c>
      <c r="K111" s="83">
        <v>0</v>
      </c>
      <c r="L111" s="83">
        <v>0</v>
      </c>
      <c r="M111" s="83">
        <v>0</v>
      </c>
    </row>
    <row r="112" spans="1:15" ht="20.100000000000001" customHeight="1" x14ac:dyDescent="0.25">
      <c r="A112" s="35" t="s">
        <v>248</v>
      </c>
      <c r="B112" s="83">
        <v>0</v>
      </c>
      <c r="C112" s="83">
        <v>0</v>
      </c>
      <c r="D112" s="83">
        <v>2</v>
      </c>
      <c r="E112" s="83">
        <v>1</v>
      </c>
      <c r="F112" s="83">
        <v>0</v>
      </c>
      <c r="G112" s="83">
        <v>0</v>
      </c>
      <c r="H112" s="83">
        <v>0</v>
      </c>
      <c r="I112" s="83">
        <v>0</v>
      </c>
      <c r="J112" s="83">
        <v>18</v>
      </c>
      <c r="K112" s="83">
        <v>3</v>
      </c>
      <c r="L112" s="83">
        <v>0</v>
      </c>
      <c r="M112" s="83">
        <v>26</v>
      </c>
    </row>
    <row r="113" spans="1:13" ht="20.100000000000001" customHeight="1" x14ac:dyDescent="0.25">
      <c r="A113" s="30" t="s">
        <v>249</v>
      </c>
      <c r="B113" s="89">
        <v>164</v>
      </c>
      <c r="C113" s="89">
        <v>198</v>
      </c>
      <c r="D113" s="89">
        <v>132</v>
      </c>
      <c r="E113" s="89">
        <v>182</v>
      </c>
      <c r="F113" s="89">
        <v>72</v>
      </c>
      <c r="G113" s="89">
        <v>75</v>
      </c>
      <c r="H113" s="89">
        <v>142</v>
      </c>
      <c r="I113" s="89">
        <v>97</v>
      </c>
      <c r="J113" s="89">
        <v>228</v>
      </c>
      <c r="K113" s="89">
        <v>147</v>
      </c>
      <c r="L113" s="89">
        <v>281</v>
      </c>
      <c r="M113" s="89">
        <v>359</v>
      </c>
    </row>
    <row r="114" spans="1:13" ht="20.100000000000001" customHeight="1" x14ac:dyDescent="0.25">
      <c r="A114" s="35" t="s">
        <v>250</v>
      </c>
      <c r="B114" s="83">
        <v>8</v>
      </c>
      <c r="C114" s="83">
        <v>2</v>
      </c>
      <c r="D114" s="83">
        <v>1</v>
      </c>
      <c r="E114" s="83">
        <v>5</v>
      </c>
      <c r="F114" s="83">
        <v>2</v>
      </c>
      <c r="G114" s="83">
        <v>6</v>
      </c>
      <c r="H114" s="83">
        <v>6</v>
      </c>
      <c r="I114" s="83">
        <v>5</v>
      </c>
      <c r="J114" s="83">
        <v>40</v>
      </c>
      <c r="K114" s="83">
        <v>13</v>
      </c>
      <c r="L114" s="83">
        <v>39</v>
      </c>
      <c r="M114" s="83">
        <v>39</v>
      </c>
    </row>
    <row r="115" spans="1:13" ht="20.100000000000001" customHeight="1" x14ac:dyDescent="0.25">
      <c r="A115" s="35" t="s">
        <v>251</v>
      </c>
      <c r="B115" s="83">
        <v>0</v>
      </c>
      <c r="C115" s="83">
        <v>1</v>
      </c>
      <c r="D115" s="83">
        <v>4</v>
      </c>
      <c r="E115" s="83">
        <v>0</v>
      </c>
      <c r="F115" s="83">
        <v>0</v>
      </c>
      <c r="G115" s="83">
        <v>1</v>
      </c>
      <c r="H115" s="83">
        <v>0</v>
      </c>
      <c r="I115" s="83">
        <v>0</v>
      </c>
      <c r="J115" s="83">
        <v>2</v>
      </c>
      <c r="K115" s="83">
        <v>0</v>
      </c>
      <c r="L115" s="83">
        <v>3</v>
      </c>
      <c r="M115" s="83">
        <v>4</v>
      </c>
    </row>
    <row r="116" spans="1:13" ht="20.100000000000001" customHeight="1" x14ac:dyDescent="0.25">
      <c r="A116" s="35" t="s">
        <v>252</v>
      </c>
      <c r="B116" s="83">
        <v>4</v>
      </c>
      <c r="C116" s="83">
        <v>7</v>
      </c>
      <c r="D116" s="83">
        <v>4</v>
      </c>
      <c r="E116" s="83">
        <v>6</v>
      </c>
      <c r="F116" s="83">
        <v>2</v>
      </c>
      <c r="G116" s="83">
        <v>1</v>
      </c>
      <c r="H116" s="83">
        <v>8</v>
      </c>
      <c r="I116" s="83">
        <v>7</v>
      </c>
      <c r="J116" s="83">
        <v>6</v>
      </c>
      <c r="K116" s="83">
        <v>10</v>
      </c>
      <c r="L116" s="83">
        <v>8</v>
      </c>
      <c r="M116" s="83">
        <v>15</v>
      </c>
    </row>
    <row r="117" spans="1:13" ht="20.100000000000001" customHeight="1" x14ac:dyDescent="0.25">
      <c r="A117" s="35" t="s">
        <v>253</v>
      </c>
      <c r="B117" s="83">
        <v>0</v>
      </c>
      <c r="C117" s="83">
        <v>0</v>
      </c>
      <c r="D117" s="83">
        <v>0</v>
      </c>
      <c r="E117" s="83">
        <v>0</v>
      </c>
      <c r="F117" s="83">
        <v>0</v>
      </c>
      <c r="G117" s="83">
        <v>0</v>
      </c>
      <c r="H117" s="83">
        <v>0</v>
      </c>
      <c r="I117" s="83">
        <v>1</v>
      </c>
      <c r="J117" s="83">
        <v>25</v>
      </c>
      <c r="K117" s="83">
        <v>2</v>
      </c>
      <c r="L117" s="83">
        <v>0</v>
      </c>
      <c r="M117" s="83">
        <v>3</v>
      </c>
    </row>
    <row r="118" spans="1:13" ht="20.100000000000001" customHeight="1" x14ac:dyDescent="0.25">
      <c r="A118" s="35" t="s">
        <v>254</v>
      </c>
      <c r="B118" s="83">
        <v>4</v>
      </c>
      <c r="C118" s="83">
        <v>7</v>
      </c>
      <c r="D118" s="83">
        <v>1</v>
      </c>
      <c r="E118" s="83">
        <v>7</v>
      </c>
      <c r="F118" s="83">
        <v>3</v>
      </c>
      <c r="G118" s="83">
        <v>5</v>
      </c>
      <c r="H118" s="83">
        <v>1</v>
      </c>
      <c r="I118" s="83">
        <v>2</v>
      </c>
      <c r="J118" s="83">
        <v>10</v>
      </c>
      <c r="K118" s="83">
        <v>5</v>
      </c>
      <c r="L118" s="83">
        <v>4</v>
      </c>
      <c r="M118" s="83">
        <v>19</v>
      </c>
    </row>
    <row r="119" spans="1:13" ht="20.100000000000001" customHeight="1" x14ac:dyDescent="0.25">
      <c r="A119" s="35" t="s">
        <v>255</v>
      </c>
      <c r="B119" s="83">
        <v>0</v>
      </c>
      <c r="C119" s="83">
        <v>0</v>
      </c>
      <c r="D119" s="83">
        <v>0</v>
      </c>
      <c r="E119" s="83">
        <v>0</v>
      </c>
      <c r="F119" s="83">
        <v>0</v>
      </c>
      <c r="G119" s="83">
        <v>1</v>
      </c>
      <c r="H119" s="83">
        <v>0</v>
      </c>
      <c r="I119" s="83">
        <v>0</v>
      </c>
      <c r="J119" s="83">
        <v>0</v>
      </c>
      <c r="K119" s="83">
        <v>0</v>
      </c>
      <c r="L119" s="83">
        <v>4</v>
      </c>
      <c r="M119" s="83">
        <v>2</v>
      </c>
    </row>
    <row r="120" spans="1:13" ht="20.100000000000001" customHeight="1" x14ac:dyDescent="0.25">
      <c r="A120" s="35" t="s">
        <v>256</v>
      </c>
      <c r="B120" s="83">
        <v>110</v>
      </c>
      <c r="C120" s="83">
        <v>160</v>
      </c>
      <c r="D120" s="83">
        <v>103</v>
      </c>
      <c r="E120" s="83">
        <v>130</v>
      </c>
      <c r="F120" s="83">
        <v>39</v>
      </c>
      <c r="G120" s="83">
        <v>45</v>
      </c>
      <c r="H120" s="83">
        <v>77</v>
      </c>
      <c r="I120" s="83">
        <v>76</v>
      </c>
      <c r="J120" s="83">
        <v>48</v>
      </c>
      <c r="K120" s="83">
        <v>74</v>
      </c>
      <c r="L120" s="83">
        <v>110</v>
      </c>
      <c r="M120" s="83">
        <v>162</v>
      </c>
    </row>
    <row r="121" spans="1:13" ht="20.100000000000001" customHeight="1" x14ac:dyDescent="0.25">
      <c r="A121" s="35" t="s">
        <v>257</v>
      </c>
      <c r="B121" s="83">
        <v>0</v>
      </c>
      <c r="C121" s="83">
        <v>0</v>
      </c>
      <c r="D121" s="83">
        <v>1</v>
      </c>
      <c r="E121" s="83">
        <v>0</v>
      </c>
      <c r="F121" s="83">
        <v>0</v>
      </c>
      <c r="G121" s="83">
        <v>0</v>
      </c>
      <c r="H121" s="83">
        <v>0</v>
      </c>
      <c r="I121" s="83">
        <v>0</v>
      </c>
      <c r="J121" s="83">
        <v>0</v>
      </c>
      <c r="K121" s="83">
        <v>3</v>
      </c>
      <c r="L121" s="83">
        <v>0</v>
      </c>
      <c r="M121" s="83">
        <v>0</v>
      </c>
    </row>
    <row r="122" spans="1:13" ht="20.100000000000001" customHeight="1" x14ac:dyDescent="0.25">
      <c r="A122" s="35" t="s">
        <v>258</v>
      </c>
      <c r="B122" s="83">
        <v>6</v>
      </c>
      <c r="C122" s="83">
        <v>7</v>
      </c>
      <c r="D122" s="83">
        <v>5</v>
      </c>
      <c r="E122" s="83">
        <v>18</v>
      </c>
      <c r="F122" s="83">
        <v>7</v>
      </c>
      <c r="G122" s="83">
        <v>8</v>
      </c>
      <c r="H122" s="83">
        <v>29</v>
      </c>
      <c r="I122" s="83">
        <v>0</v>
      </c>
      <c r="J122" s="83">
        <v>30</v>
      </c>
      <c r="K122" s="83">
        <v>20</v>
      </c>
      <c r="L122" s="83">
        <v>39</v>
      </c>
      <c r="M122" s="83">
        <v>39</v>
      </c>
    </row>
    <row r="123" spans="1:13" ht="20.100000000000001" customHeight="1" x14ac:dyDescent="0.25">
      <c r="A123" s="35" t="s">
        <v>259</v>
      </c>
      <c r="B123" s="83">
        <v>0</v>
      </c>
      <c r="C123" s="83">
        <v>2</v>
      </c>
      <c r="D123" s="83">
        <v>0</v>
      </c>
      <c r="E123" s="83">
        <v>0</v>
      </c>
      <c r="F123" s="83">
        <v>0</v>
      </c>
      <c r="G123" s="83">
        <v>0</v>
      </c>
      <c r="H123" s="83">
        <v>0</v>
      </c>
      <c r="I123" s="83">
        <v>0</v>
      </c>
      <c r="J123" s="83">
        <v>0</v>
      </c>
      <c r="K123" s="83">
        <v>1</v>
      </c>
      <c r="L123" s="83">
        <v>2</v>
      </c>
      <c r="M123" s="83">
        <v>0</v>
      </c>
    </row>
    <row r="124" spans="1:13" ht="20.100000000000001" customHeight="1" x14ac:dyDescent="0.25">
      <c r="A124" s="35" t="s">
        <v>260</v>
      </c>
      <c r="B124" s="83">
        <v>1</v>
      </c>
      <c r="C124" s="83">
        <v>0</v>
      </c>
      <c r="D124" s="83">
        <v>0</v>
      </c>
      <c r="E124" s="83">
        <v>0</v>
      </c>
      <c r="F124" s="83">
        <v>0</v>
      </c>
      <c r="G124" s="83">
        <v>0</v>
      </c>
      <c r="H124" s="83">
        <v>2</v>
      </c>
      <c r="I124" s="83">
        <v>0</v>
      </c>
      <c r="J124" s="83">
        <v>18</v>
      </c>
      <c r="K124" s="83">
        <v>2</v>
      </c>
      <c r="L124" s="83">
        <v>21</v>
      </c>
      <c r="M124" s="83">
        <v>15</v>
      </c>
    </row>
    <row r="125" spans="1:13" ht="20.100000000000001" customHeight="1" x14ac:dyDescent="0.25">
      <c r="A125" s="35" t="s">
        <v>261</v>
      </c>
      <c r="B125" s="83">
        <v>1</v>
      </c>
      <c r="C125" s="83">
        <v>5</v>
      </c>
      <c r="D125" s="83">
        <v>0</v>
      </c>
      <c r="E125" s="83">
        <v>0</v>
      </c>
      <c r="F125" s="83">
        <v>0</v>
      </c>
      <c r="G125" s="83">
        <v>0</v>
      </c>
      <c r="H125" s="83">
        <v>0</v>
      </c>
      <c r="I125" s="83">
        <v>0</v>
      </c>
      <c r="J125" s="83">
        <v>3</v>
      </c>
      <c r="K125" s="83">
        <v>3</v>
      </c>
      <c r="L125" s="83">
        <v>7</v>
      </c>
      <c r="M125" s="83">
        <v>5</v>
      </c>
    </row>
    <row r="126" spans="1:13" ht="20.100000000000001" customHeight="1" x14ac:dyDescent="0.25">
      <c r="A126" s="35" t="s">
        <v>262</v>
      </c>
      <c r="B126" s="83">
        <v>12</v>
      </c>
      <c r="C126" s="83">
        <v>1</v>
      </c>
      <c r="D126" s="83">
        <v>2</v>
      </c>
      <c r="E126" s="83">
        <v>1</v>
      </c>
      <c r="F126" s="83">
        <v>3</v>
      </c>
      <c r="G126" s="83">
        <v>3</v>
      </c>
      <c r="H126" s="83">
        <v>4</v>
      </c>
      <c r="I126" s="83">
        <v>2</v>
      </c>
      <c r="J126" s="83">
        <v>13</v>
      </c>
      <c r="K126" s="83">
        <v>1</v>
      </c>
      <c r="L126" s="83">
        <v>6</v>
      </c>
      <c r="M126" s="83">
        <v>9</v>
      </c>
    </row>
    <row r="127" spans="1:13" ht="20.100000000000001" customHeight="1" x14ac:dyDescent="0.25">
      <c r="A127" s="35" t="s">
        <v>263</v>
      </c>
      <c r="B127" s="83">
        <v>0</v>
      </c>
      <c r="C127" s="83">
        <v>0</v>
      </c>
      <c r="D127" s="83">
        <v>0</v>
      </c>
      <c r="E127" s="83">
        <v>0</v>
      </c>
      <c r="F127" s="83">
        <v>0</v>
      </c>
      <c r="G127" s="83">
        <v>0</v>
      </c>
      <c r="H127" s="83">
        <v>0</v>
      </c>
      <c r="I127" s="83">
        <v>0</v>
      </c>
      <c r="J127" s="83">
        <v>0</v>
      </c>
      <c r="K127" s="83">
        <v>2</v>
      </c>
      <c r="L127" s="83">
        <v>0</v>
      </c>
      <c r="M127" s="83">
        <v>3</v>
      </c>
    </row>
    <row r="128" spans="1:13" ht="20.100000000000001" customHeight="1" x14ac:dyDescent="0.25">
      <c r="A128" s="35" t="s">
        <v>264</v>
      </c>
      <c r="B128" s="83">
        <v>0</v>
      </c>
      <c r="C128" s="83">
        <v>1</v>
      </c>
      <c r="D128" s="83">
        <v>2</v>
      </c>
      <c r="E128" s="83">
        <v>2</v>
      </c>
      <c r="F128" s="83">
        <v>0</v>
      </c>
      <c r="G128" s="83">
        <v>0</v>
      </c>
      <c r="H128" s="83">
        <v>1</v>
      </c>
      <c r="I128" s="83">
        <v>0</v>
      </c>
      <c r="J128" s="83">
        <v>7</v>
      </c>
      <c r="K128" s="83">
        <v>2</v>
      </c>
      <c r="L128" s="83">
        <v>5</v>
      </c>
      <c r="M128" s="83">
        <v>2</v>
      </c>
    </row>
    <row r="129" spans="1:15" s="30" customFormat="1" ht="20.100000000000001" customHeight="1" x14ac:dyDescent="0.25">
      <c r="A129" s="35" t="s">
        <v>265</v>
      </c>
      <c r="B129" s="83">
        <v>8</v>
      </c>
      <c r="C129" s="83">
        <v>3</v>
      </c>
      <c r="D129" s="83">
        <v>4</v>
      </c>
      <c r="E129" s="83">
        <v>5</v>
      </c>
      <c r="F129" s="83">
        <v>4</v>
      </c>
      <c r="G129" s="83">
        <v>0</v>
      </c>
      <c r="H129" s="83">
        <v>9</v>
      </c>
      <c r="I129" s="83">
        <v>0</v>
      </c>
      <c r="J129" s="83">
        <v>5</v>
      </c>
      <c r="K129" s="83">
        <v>3</v>
      </c>
      <c r="L129" s="83">
        <v>14</v>
      </c>
      <c r="M129" s="83">
        <v>6</v>
      </c>
      <c r="O129" s="35"/>
    </row>
    <row r="130" spans="1:15" s="30" customFormat="1" ht="20.100000000000001" customHeight="1" x14ac:dyDescent="0.25">
      <c r="A130" s="35" t="s">
        <v>266</v>
      </c>
      <c r="B130" s="83">
        <v>1</v>
      </c>
      <c r="C130" s="83">
        <v>0</v>
      </c>
      <c r="D130" s="83">
        <v>0</v>
      </c>
      <c r="E130" s="83">
        <v>0</v>
      </c>
      <c r="F130" s="83">
        <v>0</v>
      </c>
      <c r="G130" s="83">
        <v>1</v>
      </c>
      <c r="H130" s="83">
        <v>0</v>
      </c>
      <c r="I130" s="83">
        <v>2</v>
      </c>
      <c r="J130" s="83">
        <v>0</v>
      </c>
      <c r="K130" s="83">
        <v>0</v>
      </c>
      <c r="L130" s="83">
        <v>0</v>
      </c>
      <c r="M130" s="83">
        <v>0</v>
      </c>
      <c r="O130" s="35"/>
    </row>
    <row r="131" spans="1:15" s="30" customFormat="1" ht="20.100000000000001" customHeight="1" x14ac:dyDescent="0.25">
      <c r="A131" s="35" t="s">
        <v>267</v>
      </c>
      <c r="B131" s="83">
        <v>0</v>
      </c>
      <c r="C131" s="83">
        <v>0</v>
      </c>
      <c r="D131" s="83">
        <v>0</v>
      </c>
      <c r="E131" s="83">
        <v>0</v>
      </c>
      <c r="F131" s="83">
        <v>0</v>
      </c>
      <c r="G131" s="83">
        <v>0</v>
      </c>
      <c r="H131" s="83">
        <v>0</v>
      </c>
      <c r="I131" s="83">
        <v>0</v>
      </c>
      <c r="J131" s="83">
        <v>1</v>
      </c>
      <c r="K131" s="83">
        <v>0</v>
      </c>
      <c r="L131" s="83">
        <v>1</v>
      </c>
      <c r="M131" s="83">
        <v>6</v>
      </c>
      <c r="O131" s="35"/>
    </row>
    <row r="132" spans="1:15" ht="20.100000000000001" customHeight="1" x14ac:dyDescent="0.25">
      <c r="A132" s="35" t="s">
        <v>268</v>
      </c>
      <c r="B132" s="83">
        <v>5</v>
      </c>
      <c r="C132" s="83">
        <v>0</v>
      </c>
      <c r="D132" s="83">
        <v>1</v>
      </c>
      <c r="E132" s="83">
        <v>0</v>
      </c>
      <c r="F132" s="83">
        <v>0</v>
      </c>
      <c r="G132" s="83">
        <v>0</v>
      </c>
      <c r="H132" s="83">
        <v>0</v>
      </c>
      <c r="I132" s="83">
        <v>0</v>
      </c>
      <c r="J132" s="83">
        <v>4</v>
      </c>
      <c r="K132" s="83">
        <v>0</v>
      </c>
      <c r="L132" s="83">
        <v>2</v>
      </c>
      <c r="M132" s="83">
        <v>0</v>
      </c>
    </row>
    <row r="133" spans="1:15" ht="20.100000000000001" customHeight="1" x14ac:dyDescent="0.25">
      <c r="A133" s="35" t="s">
        <v>269</v>
      </c>
      <c r="B133" s="83">
        <v>1</v>
      </c>
      <c r="C133" s="83">
        <v>2</v>
      </c>
      <c r="D133" s="83">
        <v>3</v>
      </c>
      <c r="E133" s="83">
        <v>4</v>
      </c>
      <c r="F133" s="83">
        <v>8</v>
      </c>
      <c r="G133" s="83">
        <v>2</v>
      </c>
      <c r="H133" s="83">
        <v>3</v>
      </c>
      <c r="I133" s="83">
        <v>1</v>
      </c>
      <c r="J133" s="83">
        <v>9</v>
      </c>
      <c r="K133" s="83">
        <v>5</v>
      </c>
      <c r="L133" s="83">
        <v>12</v>
      </c>
      <c r="M133" s="83">
        <v>19</v>
      </c>
    </row>
    <row r="134" spans="1:15" s="30" customFormat="1" ht="20.100000000000001" customHeight="1" x14ac:dyDescent="0.25">
      <c r="A134" s="35" t="s">
        <v>270</v>
      </c>
      <c r="B134" s="83">
        <v>3</v>
      </c>
      <c r="C134" s="83">
        <v>0</v>
      </c>
      <c r="D134" s="83">
        <v>1</v>
      </c>
      <c r="E134" s="83">
        <v>4</v>
      </c>
      <c r="F134" s="83">
        <v>4</v>
      </c>
      <c r="G134" s="83">
        <v>2</v>
      </c>
      <c r="H134" s="83">
        <v>2</v>
      </c>
      <c r="I134" s="83">
        <v>1</v>
      </c>
      <c r="J134" s="83">
        <v>7</v>
      </c>
      <c r="K134" s="83">
        <v>1</v>
      </c>
      <c r="L134" s="83">
        <v>4</v>
      </c>
      <c r="M134" s="83">
        <v>11</v>
      </c>
      <c r="O134" s="35"/>
    </row>
    <row r="135" spans="1:15" ht="20.100000000000001" customHeight="1" x14ac:dyDescent="0.25">
      <c r="A135" s="30" t="s">
        <v>271</v>
      </c>
      <c r="B135" s="89">
        <v>0</v>
      </c>
      <c r="C135" s="89">
        <v>0</v>
      </c>
      <c r="D135" s="89">
        <v>2</v>
      </c>
      <c r="E135" s="89">
        <v>0</v>
      </c>
      <c r="F135" s="89">
        <v>0</v>
      </c>
      <c r="G135" s="89">
        <v>2</v>
      </c>
      <c r="H135" s="89">
        <v>0</v>
      </c>
      <c r="I135" s="89">
        <v>3</v>
      </c>
      <c r="J135" s="89">
        <v>41</v>
      </c>
      <c r="K135" s="89">
        <v>56</v>
      </c>
      <c r="L135" s="89">
        <v>37</v>
      </c>
      <c r="M135" s="89">
        <v>41</v>
      </c>
    </row>
    <row r="136" spans="1:15" ht="20.100000000000001" customHeight="1" x14ac:dyDescent="0.25">
      <c r="A136" s="35" t="s">
        <v>272</v>
      </c>
      <c r="B136" s="83">
        <v>0</v>
      </c>
      <c r="C136" s="83">
        <v>0</v>
      </c>
      <c r="D136" s="83">
        <v>2</v>
      </c>
      <c r="E136" s="83">
        <v>0</v>
      </c>
      <c r="F136" s="83">
        <v>0</v>
      </c>
      <c r="G136" s="83">
        <v>1</v>
      </c>
      <c r="H136" s="83">
        <v>0</v>
      </c>
      <c r="I136" s="83">
        <v>2</v>
      </c>
      <c r="J136" s="83">
        <v>30</v>
      </c>
      <c r="K136" s="83">
        <v>52</v>
      </c>
      <c r="L136" s="83">
        <v>35</v>
      </c>
      <c r="M136" s="83">
        <v>38</v>
      </c>
    </row>
    <row r="137" spans="1:15" ht="20.100000000000001" customHeight="1" x14ac:dyDescent="0.25">
      <c r="A137" s="35" t="s">
        <v>273</v>
      </c>
      <c r="B137" s="83">
        <v>0</v>
      </c>
      <c r="C137" s="83">
        <v>0</v>
      </c>
      <c r="D137" s="83">
        <v>0</v>
      </c>
      <c r="E137" s="83">
        <v>0</v>
      </c>
      <c r="F137" s="83">
        <v>0</v>
      </c>
      <c r="G137" s="83">
        <v>1</v>
      </c>
      <c r="H137" s="83">
        <v>0</v>
      </c>
      <c r="I137" s="83">
        <v>1</v>
      </c>
      <c r="J137" s="83">
        <v>11</v>
      </c>
      <c r="K137" s="83">
        <v>4</v>
      </c>
      <c r="L137" s="83">
        <v>1</v>
      </c>
      <c r="M137" s="83">
        <v>3</v>
      </c>
    </row>
    <row r="138" spans="1:15" ht="20.100000000000001" customHeight="1" x14ac:dyDescent="0.25">
      <c r="A138" s="35" t="s">
        <v>274</v>
      </c>
      <c r="B138" s="83">
        <v>0</v>
      </c>
      <c r="C138" s="83">
        <v>0</v>
      </c>
      <c r="D138" s="83">
        <v>0</v>
      </c>
      <c r="E138" s="83">
        <v>0</v>
      </c>
      <c r="F138" s="83">
        <v>0</v>
      </c>
      <c r="G138" s="83">
        <v>0</v>
      </c>
      <c r="H138" s="83">
        <v>0</v>
      </c>
      <c r="I138" s="83">
        <v>0</v>
      </c>
      <c r="J138" s="83">
        <v>0</v>
      </c>
      <c r="K138" s="83">
        <v>0</v>
      </c>
      <c r="L138" s="83">
        <v>1</v>
      </c>
      <c r="M138" s="83">
        <v>0</v>
      </c>
    </row>
    <row r="139" spans="1:15" s="30" customFormat="1" ht="20.100000000000001" customHeight="1" thickBot="1" x14ac:dyDescent="0.3">
      <c r="A139" s="40" t="s">
        <v>275</v>
      </c>
      <c r="B139" s="97">
        <v>0</v>
      </c>
      <c r="C139" s="97">
        <v>0</v>
      </c>
      <c r="D139" s="97">
        <v>0</v>
      </c>
      <c r="E139" s="97">
        <v>0</v>
      </c>
      <c r="F139" s="97">
        <v>0</v>
      </c>
      <c r="G139" s="97">
        <v>0</v>
      </c>
      <c r="H139" s="97">
        <v>0</v>
      </c>
      <c r="I139" s="97">
        <v>0</v>
      </c>
      <c r="J139" s="97">
        <v>0</v>
      </c>
      <c r="K139" s="97">
        <v>0</v>
      </c>
      <c r="L139" s="97">
        <v>0</v>
      </c>
      <c r="M139" s="97">
        <v>0</v>
      </c>
      <c r="O139" s="35"/>
    </row>
    <row r="140" spans="1:15" s="290" customFormat="1" ht="20.100000000000001" customHeight="1" x14ac:dyDescent="0.25">
      <c r="A140" s="149" t="s">
        <v>333</v>
      </c>
      <c r="B140" s="293"/>
      <c r="C140" s="293"/>
      <c r="D140" s="508"/>
      <c r="E140" s="508"/>
      <c r="F140" s="508"/>
      <c r="G140" s="508"/>
      <c r="H140" s="508"/>
      <c r="I140" s="508"/>
      <c r="J140" s="508"/>
      <c r="K140" s="508"/>
      <c r="L140" s="508"/>
      <c r="M140" s="508"/>
      <c r="N140" s="508"/>
      <c r="O140" s="516"/>
    </row>
    <row r="141" spans="1:15" ht="20.100000000000001" customHeight="1" x14ac:dyDescent="0.25">
      <c r="C141" s="83"/>
      <c r="D141" s="83"/>
      <c r="E141" s="83"/>
      <c r="F141" s="83"/>
      <c r="G141" s="83"/>
      <c r="H141" s="83"/>
      <c r="I141" s="83"/>
      <c r="J141" s="83"/>
      <c r="K141" s="83"/>
      <c r="L141" s="83"/>
      <c r="M141" s="83"/>
      <c r="N141" s="30"/>
      <c r="O141" s="30"/>
    </row>
    <row r="142" spans="1:15" ht="20.100000000000001" customHeight="1" x14ac:dyDescent="0.25">
      <c r="D142" s="30"/>
      <c r="F142" s="30"/>
      <c r="H142" s="30"/>
      <c r="J142" s="30"/>
      <c r="L142" s="27"/>
    </row>
  </sheetData>
  <mergeCells count="8">
    <mergeCell ref="A3:A5"/>
    <mergeCell ref="B3:O3"/>
    <mergeCell ref="B4:C4"/>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0</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3"/>
  <sheetViews>
    <sheetView showGridLines="0" zoomScaleNormal="100" workbookViewId="0">
      <selection activeCell="D1" sqref="D1"/>
    </sheetView>
  </sheetViews>
  <sheetFormatPr defaultColWidth="11.42578125" defaultRowHeight="20.100000000000001" customHeight="1" x14ac:dyDescent="0.2"/>
  <cols>
    <col min="1" max="1" width="36.7109375" style="376" customWidth="1"/>
    <col min="2" max="11" width="10.7109375" style="376" customWidth="1"/>
    <col min="12" max="12" width="11.5703125" style="376" customWidth="1"/>
    <col min="13" max="13" width="15.7109375" style="376" customWidth="1"/>
    <col min="14" max="15" width="11.5703125" style="376" customWidth="1"/>
    <col min="16" max="16" width="11.7109375" style="268" customWidth="1"/>
    <col min="17" max="17" width="7.5703125" style="268" bestFit="1" customWidth="1"/>
    <col min="18" max="20" width="11.42578125" style="268" customWidth="1"/>
    <col min="21" max="16384" width="11.42578125" style="376"/>
  </cols>
  <sheetData>
    <row r="1" spans="1:20" s="518" customFormat="1" ht="24.95" customHeight="1" x14ac:dyDescent="0.25">
      <c r="A1" s="273" t="s">
        <v>0</v>
      </c>
      <c r="L1" s="519"/>
      <c r="M1" s="519"/>
      <c r="N1" s="519"/>
      <c r="O1" s="519"/>
      <c r="P1" s="519"/>
      <c r="Q1" s="519"/>
      <c r="R1" s="519"/>
      <c r="S1" s="519"/>
      <c r="T1" s="519"/>
    </row>
    <row r="2" spans="1:20" s="524" customFormat="1" ht="24.95" customHeight="1" thickBot="1" x14ac:dyDescent="0.25">
      <c r="A2" s="520" t="s">
        <v>401</v>
      </c>
      <c r="B2" s="521"/>
      <c r="C2" s="521"/>
      <c r="D2" s="521"/>
      <c r="E2" s="521"/>
      <c r="F2" s="521"/>
      <c r="G2" s="521"/>
      <c r="H2" s="521"/>
      <c r="I2" s="521"/>
      <c r="J2" s="521"/>
      <c r="K2" s="521"/>
      <c r="L2" s="522"/>
      <c r="M2" s="522"/>
      <c r="N2" s="522"/>
      <c r="O2" s="522"/>
      <c r="P2" s="523"/>
      <c r="Q2" s="523"/>
      <c r="R2" s="523"/>
      <c r="S2" s="523"/>
      <c r="T2" s="523"/>
    </row>
    <row r="3" spans="1:20" ht="20.100000000000001" customHeight="1" x14ac:dyDescent="0.2">
      <c r="A3" s="1480" t="s">
        <v>402</v>
      </c>
      <c r="B3" s="1483" t="s">
        <v>204</v>
      </c>
      <c r="C3" s="1484"/>
      <c r="D3" s="1484"/>
      <c r="E3" s="1484"/>
      <c r="F3" s="1484"/>
      <c r="G3" s="1484"/>
      <c r="H3" s="1484"/>
      <c r="I3" s="1484"/>
      <c r="J3" s="1484"/>
      <c r="K3" s="1484"/>
      <c r="L3" s="525"/>
      <c r="M3" s="525"/>
      <c r="N3" s="525"/>
      <c r="O3" s="525"/>
    </row>
    <row r="4" spans="1:20" ht="20.100000000000001" customHeight="1" x14ac:dyDescent="0.2">
      <c r="A4" s="1481"/>
      <c r="B4" s="1485" t="s">
        <v>205</v>
      </c>
      <c r="C4" s="1485"/>
      <c r="D4" s="1485" t="s">
        <v>206</v>
      </c>
      <c r="E4" s="1485"/>
      <c r="F4" s="1485"/>
      <c r="G4" s="1485"/>
      <c r="H4" s="1485"/>
      <c r="I4" s="1485"/>
      <c r="J4" s="1485"/>
      <c r="K4" s="1486"/>
      <c r="L4" s="525"/>
      <c r="M4" s="525"/>
      <c r="N4" s="525"/>
      <c r="O4" s="525"/>
    </row>
    <row r="5" spans="1:20" ht="20.100000000000001" customHeight="1" x14ac:dyDescent="0.2">
      <c r="A5" s="1481"/>
      <c r="B5" s="1485"/>
      <c r="C5" s="1485"/>
      <c r="D5" s="19" t="s">
        <v>207</v>
      </c>
      <c r="E5" s="19"/>
      <c r="F5" s="19" t="s">
        <v>208</v>
      </c>
      <c r="G5" s="19"/>
      <c r="H5" s="19" t="s">
        <v>209</v>
      </c>
      <c r="I5" s="19"/>
      <c r="J5" s="19" t="s">
        <v>210</v>
      </c>
      <c r="K5" s="20"/>
      <c r="L5" s="268"/>
      <c r="M5" s="268"/>
      <c r="N5" s="268"/>
      <c r="O5" s="268"/>
    </row>
    <row r="6" spans="1:20" s="524" customFormat="1" ht="20.100000000000001" customHeight="1" x14ac:dyDescent="0.2">
      <c r="A6" s="1482"/>
      <c r="B6" s="526">
        <v>2011</v>
      </c>
      <c r="C6" s="526">
        <v>2012</v>
      </c>
      <c r="D6" s="526">
        <v>2011</v>
      </c>
      <c r="E6" s="526">
        <v>2012</v>
      </c>
      <c r="F6" s="526">
        <v>2011</v>
      </c>
      <c r="G6" s="526">
        <v>2012</v>
      </c>
      <c r="H6" s="526">
        <v>2011</v>
      </c>
      <c r="I6" s="526">
        <v>2012</v>
      </c>
      <c r="J6" s="526">
        <v>2011</v>
      </c>
      <c r="K6" s="527">
        <v>2012</v>
      </c>
      <c r="L6" s="523"/>
      <c r="M6" s="523"/>
      <c r="N6" s="523"/>
      <c r="O6" s="523"/>
      <c r="P6" s="523"/>
      <c r="Q6" s="523"/>
      <c r="R6" s="523"/>
      <c r="S6" s="523"/>
      <c r="T6" s="523"/>
    </row>
    <row r="7" spans="1:20" ht="20.100000000000001" customHeight="1" x14ac:dyDescent="0.2">
      <c r="A7" s="528" t="s">
        <v>211</v>
      </c>
      <c r="B7" s="31">
        <v>5433354</v>
      </c>
      <c r="C7" s="31">
        <v>5676843</v>
      </c>
      <c r="D7" s="31">
        <v>3808341</v>
      </c>
      <c r="E7" s="31">
        <v>3986629</v>
      </c>
      <c r="F7" s="31">
        <v>127853</v>
      </c>
      <c r="G7" s="31">
        <v>90359</v>
      </c>
      <c r="H7" s="31">
        <v>1442865</v>
      </c>
      <c r="I7" s="31">
        <v>1540646</v>
      </c>
      <c r="J7" s="31">
        <v>54295</v>
      </c>
      <c r="K7" s="31">
        <v>59209</v>
      </c>
      <c r="L7" s="268"/>
      <c r="M7" s="72"/>
      <c r="N7" s="529"/>
      <c r="O7" s="268"/>
    </row>
    <row r="8" spans="1:20" ht="20.100000000000001" customHeight="1" x14ac:dyDescent="0.2">
      <c r="A8" s="91" t="s">
        <v>403</v>
      </c>
      <c r="B8" s="39">
        <v>24764</v>
      </c>
      <c r="C8" s="39">
        <v>34720</v>
      </c>
      <c r="D8" s="530">
        <v>18995</v>
      </c>
      <c r="E8" s="530">
        <v>30212</v>
      </c>
      <c r="F8" s="530">
        <v>0</v>
      </c>
      <c r="G8" s="530">
        <v>0</v>
      </c>
      <c r="H8" s="530">
        <v>5769</v>
      </c>
      <c r="I8" s="530">
        <v>4508</v>
      </c>
      <c r="J8" s="530">
        <v>0</v>
      </c>
      <c r="K8" s="530">
        <v>0</v>
      </c>
      <c r="L8" s="268"/>
      <c r="M8" s="268"/>
      <c r="N8" s="268"/>
      <c r="O8" s="268"/>
      <c r="Q8" s="531"/>
    </row>
    <row r="9" spans="1:20" ht="20.100000000000001" customHeight="1" x14ac:dyDescent="0.2">
      <c r="A9" s="91" t="s">
        <v>404</v>
      </c>
      <c r="B9" s="39">
        <v>166278</v>
      </c>
      <c r="C9" s="39">
        <v>142803</v>
      </c>
      <c r="D9" s="530">
        <v>161083</v>
      </c>
      <c r="E9" s="530">
        <v>138320</v>
      </c>
      <c r="F9" s="530">
        <v>5195</v>
      </c>
      <c r="G9" s="530">
        <v>4483</v>
      </c>
      <c r="H9" s="530">
        <v>0</v>
      </c>
      <c r="I9" s="530">
        <v>0</v>
      </c>
      <c r="J9" s="530">
        <v>0</v>
      </c>
      <c r="K9" s="530">
        <v>0</v>
      </c>
      <c r="L9" s="268"/>
      <c r="M9" s="268"/>
      <c r="N9" s="268"/>
      <c r="O9" s="268"/>
      <c r="Q9" s="531"/>
    </row>
    <row r="10" spans="1:20" ht="20.100000000000001" customHeight="1" x14ac:dyDescent="0.2">
      <c r="A10" s="91" t="s">
        <v>405</v>
      </c>
      <c r="B10" s="39">
        <v>97553</v>
      </c>
      <c r="C10" s="39">
        <v>91648</v>
      </c>
      <c r="D10" s="530">
        <v>84610</v>
      </c>
      <c r="E10" s="530">
        <v>84231</v>
      </c>
      <c r="F10" s="530">
        <v>12943</v>
      </c>
      <c r="G10" s="530">
        <v>7417</v>
      </c>
      <c r="H10" s="530">
        <v>0</v>
      </c>
      <c r="I10" s="530">
        <v>0</v>
      </c>
      <c r="J10" s="530">
        <v>0</v>
      </c>
      <c r="K10" s="530">
        <v>0</v>
      </c>
      <c r="L10" s="268"/>
      <c r="M10" s="268"/>
      <c r="N10" s="268"/>
      <c r="O10" s="268"/>
      <c r="Q10" s="531"/>
    </row>
    <row r="11" spans="1:20" ht="20.100000000000001" customHeight="1" x14ac:dyDescent="0.2">
      <c r="A11" s="91" t="s">
        <v>406</v>
      </c>
      <c r="B11" s="39">
        <v>63384</v>
      </c>
      <c r="C11" s="39">
        <v>68540</v>
      </c>
      <c r="D11" s="530">
        <v>63384</v>
      </c>
      <c r="E11" s="530">
        <v>68540</v>
      </c>
      <c r="F11" s="530">
        <v>0</v>
      </c>
      <c r="G11" s="530">
        <v>0</v>
      </c>
      <c r="H11" s="530">
        <v>0</v>
      </c>
      <c r="I11" s="530">
        <v>0</v>
      </c>
      <c r="J11" s="530">
        <v>0</v>
      </c>
      <c r="K11" s="530">
        <v>0</v>
      </c>
      <c r="L11" s="268"/>
      <c r="M11" s="268"/>
      <c r="N11" s="268"/>
      <c r="O11" s="268"/>
      <c r="Q11" s="531"/>
    </row>
    <row r="12" spans="1:20" ht="20.100000000000001" customHeight="1" x14ac:dyDescent="0.2">
      <c r="A12" s="91" t="s">
        <v>407</v>
      </c>
      <c r="B12" s="39">
        <v>39100</v>
      </c>
      <c r="C12" s="39">
        <v>43891</v>
      </c>
      <c r="D12" s="530">
        <v>0</v>
      </c>
      <c r="E12" s="530">
        <v>0</v>
      </c>
      <c r="F12" s="530">
        <v>0</v>
      </c>
      <c r="G12" s="530">
        <v>0</v>
      </c>
      <c r="H12" s="530">
        <v>39100</v>
      </c>
      <c r="I12" s="530">
        <v>43891</v>
      </c>
      <c r="J12" s="530">
        <v>0</v>
      </c>
      <c r="K12" s="530">
        <v>0</v>
      </c>
      <c r="L12" s="268"/>
      <c r="M12" s="268"/>
      <c r="N12" s="268"/>
      <c r="O12" s="268"/>
      <c r="Q12" s="531"/>
    </row>
    <row r="13" spans="1:20" ht="20.100000000000001" customHeight="1" x14ac:dyDescent="0.2">
      <c r="A13" s="91" t="s">
        <v>408</v>
      </c>
      <c r="B13" s="39">
        <v>52134</v>
      </c>
      <c r="C13" s="39">
        <v>54480</v>
      </c>
      <c r="D13" s="530">
        <v>52134</v>
      </c>
      <c r="E13" s="530">
        <v>54480</v>
      </c>
      <c r="F13" s="530">
        <v>0</v>
      </c>
      <c r="G13" s="530">
        <v>0</v>
      </c>
      <c r="H13" s="530">
        <v>0</v>
      </c>
      <c r="I13" s="530">
        <v>0</v>
      </c>
      <c r="J13" s="530">
        <v>0</v>
      </c>
      <c r="K13" s="530">
        <v>0</v>
      </c>
      <c r="L13" s="268"/>
      <c r="M13" s="268"/>
      <c r="N13" s="268"/>
      <c r="O13" s="268"/>
      <c r="Q13" s="531"/>
    </row>
    <row r="14" spans="1:20" ht="20.100000000000001" customHeight="1" x14ac:dyDescent="0.2">
      <c r="A14" s="91" t="s">
        <v>409</v>
      </c>
      <c r="B14" s="39">
        <v>15930</v>
      </c>
      <c r="C14" s="39">
        <v>16877</v>
      </c>
      <c r="D14" s="530">
        <v>11849</v>
      </c>
      <c r="E14" s="530">
        <v>10944</v>
      </c>
      <c r="F14" s="530">
        <v>0</v>
      </c>
      <c r="G14" s="530">
        <v>0</v>
      </c>
      <c r="H14" s="530">
        <v>0</v>
      </c>
      <c r="I14" s="530">
        <v>0</v>
      </c>
      <c r="J14" s="530">
        <v>4081</v>
      </c>
      <c r="K14" s="530">
        <v>5933</v>
      </c>
      <c r="L14" s="268"/>
      <c r="M14" s="268"/>
      <c r="N14" s="268"/>
      <c r="O14" s="268"/>
      <c r="Q14" s="531"/>
    </row>
    <row r="15" spans="1:20" ht="20.100000000000001" customHeight="1" x14ac:dyDescent="0.2">
      <c r="A15" s="91" t="s">
        <v>410</v>
      </c>
      <c r="B15" s="39">
        <v>750008</v>
      </c>
      <c r="C15" s="39">
        <v>791396</v>
      </c>
      <c r="D15" s="530">
        <v>42642</v>
      </c>
      <c r="E15" s="530">
        <v>51668</v>
      </c>
      <c r="F15" s="530">
        <v>0</v>
      </c>
      <c r="G15" s="530">
        <v>0</v>
      </c>
      <c r="H15" s="530">
        <v>705633</v>
      </c>
      <c r="I15" s="530">
        <v>739728</v>
      </c>
      <c r="J15" s="530">
        <v>1733</v>
      </c>
      <c r="K15" s="530">
        <v>0</v>
      </c>
      <c r="L15" s="268"/>
      <c r="M15" s="268"/>
      <c r="N15" s="268"/>
      <c r="O15" s="268"/>
      <c r="Q15" s="531"/>
    </row>
    <row r="16" spans="1:20" ht="20.100000000000001" customHeight="1" x14ac:dyDescent="0.2">
      <c r="A16" s="91" t="s">
        <v>411</v>
      </c>
      <c r="B16" s="39">
        <v>79835</v>
      </c>
      <c r="C16" s="39">
        <v>70259</v>
      </c>
      <c r="D16" s="530">
        <v>63352</v>
      </c>
      <c r="E16" s="530">
        <v>56442</v>
      </c>
      <c r="F16" s="530">
        <v>16483</v>
      </c>
      <c r="G16" s="530">
        <v>13817</v>
      </c>
      <c r="H16" s="530">
        <v>0</v>
      </c>
      <c r="I16" s="530">
        <v>0</v>
      </c>
      <c r="J16" s="530">
        <v>0</v>
      </c>
      <c r="K16" s="530">
        <v>0</v>
      </c>
      <c r="L16" s="268"/>
      <c r="M16" s="268"/>
      <c r="N16" s="268"/>
      <c r="O16" s="268"/>
      <c r="Q16" s="531"/>
    </row>
    <row r="17" spans="1:20" ht="20.100000000000001" customHeight="1" x14ac:dyDescent="0.2">
      <c r="A17" s="91" t="s">
        <v>412</v>
      </c>
      <c r="B17" s="39">
        <v>1044931</v>
      </c>
      <c r="C17" s="39">
        <v>1164187</v>
      </c>
      <c r="D17" s="530">
        <v>978385</v>
      </c>
      <c r="E17" s="530">
        <v>1132710</v>
      </c>
      <c r="F17" s="530">
        <v>66546</v>
      </c>
      <c r="G17" s="530">
        <v>31477</v>
      </c>
      <c r="H17" s="530">
        <v>0</v>
      </c>
      <c r="I17" s="530">
        <v>0</v>
      </c>
      <c r="J17" s="530">
        <v>0</v>
      </c>
      <c r="K17" s="530">
        <v>0</v>
      </c>
      <c r="L17" s="268"/>
      <c r="M17" s="268"/>
      <c r="N17" s="268"/>
      <c r="O17" s="268"/>
      <c r="Q17" s="531"/>
    </row>
    <row r="18" spans="1:20" ht="20.100000000000001" customHeight="1" x14ac:dyDescent="0.2">
      <c r="A18" s="91" t="s">
        <v>413</v>
      </c>
      <c r="B18" s="39">
        <v>44235</v>
      </c>
      <c r="C18" s="39">
        <v>40488</v>
      </c>
      <c r="D18" s="530">
        <v>43980</v>
      </c>
      <c r="E18" s="530">
        <v>39688</v>
      </c>
      <c r="F18" s="530">
        <v>255</v>
      </c>
      <c r="G18" s="530">
        <v>800</v>
      </c>
      <c r="H18" s="530">
        <v>0</v>
      </c>
      <c r="I18" s="530">
        <v>0</v>
      </c>
      <c r="J18" s="530">
        <v>0</v>
      </c>
      <c r="K18" s="530">
        <v>0</v>
      </c>
      <c r="L18" s="268"/>
      <c r="M18" s="268"/>
      <c r="N18" s="268"/>
      <c r="O18" s="268"/>
      <c r="Q18" s="531"/>
    </row>
    <row r="19" spans="1:20" ht="20.100000000000001" customHeight="1" x14ac:dyDescent="0.2">
      <c r="A19" s="91" t="s">
        <v>414</v>
      </c>
      <c r="B19" s="39">
        <v>724879</v>
      </c>
      <c r="C19" s="39">
        <v>810670</v>
      </c>
      <c r="D19" s="530">
        <v>95685</v>
      </c>
      <c r="E19" s="530">
        <v>115722</v>
      </c>
      <c r="F19" s="530">
        <v>2068</v>
      </c>
      <c r="G19" s="530">
        <v>0</v>
      </c>
      <c r="H19" s="530">
        <v>598176</v>
      </c>
      <c r="I19" s="530">
        <v>656927</v>
      </c>
      <c r="J19" s="530">
        <v>28950</v>
      </c>
      <c r="K19" s="530">
        <v>38021</v>
      </c>
      <c r="L19" s="268"/>
      <c r="M19" s="268"/>
      <c r="N19" s="268"/>
      <c r="O19" s="268"/>
      <c r="Q19" s="531"/>
    </row>
    <row r="20" spans="1:20" ht="20.100000000000001" customHeight="1" x14ac:dyDescent="0.2">
      <c r="A20" s="91" t="s">
        <v>415</v>
      </c>
      <c r="B20" s="39">
        <v>179303</v>
      </c>
      <c r="C20" s="39">
        <v>195708</v>
      </c>
      <c r="D20" s="530">
        <v>92208</v>
      </c>
      <c r="E20" s="530">
        <v>91981</v>
      </c>
      <c r="F20" s="530">
        <v>22502</v>
      </c>
      <c r="G20" s="530">
        <v>28426</v>
      </c>
      <c r="H20" s="530">
        <v>64593</v>
      </c>
      <c r="I20" s="530">
        <v>75301</v>
      </c>
      <c r="J20" s="530">
        <v>0</v>
      </c>
      <c r="K20" s="530">
        <v>0</v>
      </c>
      <c r="L20" s="268"/>
      <c r="M20" s="268"/>
      <c r="N20" s="268"/>
      <c r="O20" s="268"/>
      <c r="Q20" s="531"/>
    </row>
    <row r="21" spans="1:20" ht="20.100000000000001" customHeight="1" x14ac:dyDescent="0.2">
      <c r="A21" s="91" t="s">
        <v>416</v>
      </c>
      <c r="B21" s="39">
        <v>2094854</v>
      </c>
      <c r="C21" s="39">
        <v>2110427</v>
      </c>
      <c r="D21" s="530">
        <v>2094017</v>
      </c>
      <c r="E21" s="530">
        <v>2108179</v>
      </c>
      <c r="F21" s="530">
        <v>837</v>
      </c>
      <c r="G21" s="530">
        <v>2248</v>
      </c>
      <c r="H21" s="530">
        <v>0</v>
      </c>
      <c r="I21" s="530">
        <v>0</v>
      </c>
      <c r="J21" s="530">
        <v>0</v>
      </c>
      <c r="K21" s="530">
        <v>0</v>
      </c>
      <c r="L21" s="268"/>
      <c r="M21" s="268"/>
      <c r="N21" s="268"/>
      <c r="O21" s="268"/>
      <c r="Q21" s="531"/>
    </row>
    <row r="22" spans="1:20" ht="20.100000000000001" customHeight="1" thickBot="1" x14ac:dyDescent="0.25">
      <c r="A22" s="532" t="s">
        <v>417</v>
      </c>
      <c r="B22" s="449">
        <v>56166</v>
      </c>
      <c r="C22" s="449">
        <v>40749</v>
      </c>
      <c r="D22" s="533">
        <v>6017</v>
      </c>
      <c r="E22" s="533">
        <v>3512</v>
      </c>
      <c r="F22" s="533">
        <v>1024</v>
      </c>
      <c r="G22" s="533">
        <v>1691</v>
      </c>
      <c r="H22" s="533">
        <v>29594</v>
      </c>
      <c r="I22" s="533">
        <v>20291</v>
      </c>
      <c r="J22" s="533">
        <v>19531</v>
      </c>
      <c r="K22" s="533">
        <v>15255</v>
      </c>
      <c r="L22" s="268"/>
      <c r="M22" s="529"/>
      <c r="N22" s="268"/>
      <c r="O22" s="268"/>
      <c r="Q22" s="531"/>
    </row>
    <row r="23" spans="1:20" ht="15.95" customHeight="1" x14ac:dyDescent="0.2">
      <c r="A23" s="100" t="s">
        <v>317</v>
      </c>
      <c r="C23" s="534"/>
      <c r="D23" s="534"/>
      <c r="M23" s="176"/>
      <c r="N23" s="176"/>
    </row>
    <row r="24" spans="1:20" s="539" customFormat="1" ht="24.95" customHeight="1" thickBot="1" x14ac:dyDescent="0.3">
      <c r="A24" s="520" t="s">
        <v>418</v>
      </c>
      <c r="B24" s="535"/>
      <c r="C24" s="535"/>
      <c r="D24" s="535"/>
      <c r="E24" s="535"/>
      <c r="F24" s="535"/>
      <c r="G24" s="535"/>
      <c r="H24" s="535"/>
      <c r="I24" s="535"/>
      <c r="J24" s="536"/>
      <c r="K24" s="536"/>
      <c r="L24" s="537"/>
      <c r="M24" s="537"/>
      <c r="N24" s="538"/>
      <c r="P24" s="540"/>
      <c r="Q24" s="540"/>
      <c r="R24" s="540"/>
      <c r="S24" s="540"/>
      <c r="T24" s="540"/>
    </row>
    <row r="25" spans="1:20" s="35" customFormat="1" ht="20.100000000000001" customHeight="1" x14ac:dyDescent="0.25">
      <c r="A25" s="1480" t="s">
        <v>419</v>
      </c>
      <c r="B25" s="1483" t="s">
        <v>204</v>
      </c>
      <c r="C25" s="1484"/>
      <c r="D25" s="1484"/>
      <c r="E25" s="1484"/>
      <c r="F25" s="1484"/>
      <c r="G25" s="1484"/>
      <c r="H25" s="1484"/>
      <c r="I25" s="1484"/>
      <c r="J25" s="1484"/>
      <c r="K25" s="1484"/>
      <c r="L25" s="541"/>
      <c r="M25" s="541"/>
      <c r="N25" s="542"/>
      <c r="P25" s="55"/>
      <c r="Q25" s="55"/>
      <c r="R25" s="55"/>
      <c r="S25" s="55"/>
      <c r="T25" s="55"/>
    </row>
    <row r="26" spans="1:20" s="35" customFormat="1" ht="20.100000000000001" customHeight="1" x14ac:dyDescent="0.25">
      <c r="A26" s="1481"/>
      <c r="B26" s="1485" t="s">
        <v>205</v>
      </c>
      <c r="C26" s="1485"/>
      <c r="D26" s="1485" t="s">
        <v>206</v>
      </c>
      <c r="E26" s="1485"/>
      <c r="F26" s="1485"/>
      <c r="G26" s="1485"/>
      <c r="H26" s="1485"/>
      <c r="I26" s="1485"/>
      <c r="J26" s="1485"/>
      <c r="K26" s="1486"/>
      <c r="L26" s="541"/>
      <c r="M26" s="541"/>
      <c r="N26" s="542"/>
      <c r="P26" s="55"/>
      <c r="Q26" s="55"/>
      <c r="R26" s="55"/>
      <c r="S26" s="55"/>
      <c r="T26" s="55"/>
    </row>
    <row r="27" spans="1:20" s="35" customFormat="1" ht="20.100000000000001" customHeight="1" x14ac:dyDescent="0.25">
      <c r="A27" s="1481"/>
      <c r="B27" s="1485"/>
      <c r="C27" s="1485"/>
      <c r="D27" s="19" t="s">
        <v>207</v>
      </c>
      <c r="E27" s="19"/>
      <c r="F27" s="19" t="s">
        <v>208</v>
      </c>
      <c r="G27" s="19"/>
      <c r="H27" s="19" t="s">
        <v>209</v>
      </c>
      <c r="I27" s="19"/>
      <c r="J27" s="19" t="s">
        <v>210</v>
      </c>
      <c r="K27" s="20"/>
      <c r="L27" s="55"/>
      <c r="M27" s="55"/>
      <c r="P27" s="55"/>
      <c r="Q27" s="55"/>
      <c r="R27" s="55"/>
      <c r="S27" s="55"/>
      <c r="T27" s="55"/>
    </row>
    <row r="28" spans="1:20" s="544" customFormat="1" ht="20.100000000000001" customHeight="1" x14ac:dyDescent="0.25">
      <c r="A28" s="1482"/>
      <c r="B28" s="526">
        <v>2011</v>
      </c>
      <c r="C28" s="526">
        <v>2012</v>
      </c>
      <c r="D28" s="526">
        <v>2011</v>
      </c>
      <c r="E28" s="526">
        <v>2012</v>
      </c>
      <c r="F28" s="526">
        <v>2011</v>
      </c>
      <c r="G28" s="526">
        <v>2012</v>
      </c>
      <c r="H28" s="526">
        <v>2011</v>
      </c>
      <c r="I28" s="526">
        <v>2012</v>
      </c>
      <c r="J28" s="526">
        <v>2011</v>
      </c>
      <c r="K28" s="527">
        <v>2012</v>
      </c>
      <c r="L28" s="543"/>
      <c r="M28" s="543"/>
      <c r="P28" s="543"/>
      <c r="Q28" s="543"/>
      <c r="R28" s="543"/>
      <c r="S28" s="543"/>
      <c r="T28" s="543"/>
    </row>
    <row r="29" spans="1:20" s="35" customFormat="1" ht="20.100000000000001" customHeight="1" x14ac:dyDescent="0.25">
      <c r="A29" s="528" t="s">
        <v>211</v>
      </c>
      <c r="B29" s="31">
        <v>5433354</v>
      </c>
      <c r="C29" s="31">
        <v>5676843</v>
      </c>
      <c r="D29" s="31">
        <v>3808341</v>
      </c>
      <c r="E29" s="31">
        <v>3986629</v>
      </c>
      <c r="F29" s="31">
        <v>127853</v>
      </c>
      <c r="G29" s="31">
        <v>90359</v>
      </c>
      <c r="H29" s="31">
        <v>1442865</v>
      </c>
      <c r="I29" s="31">
        <v>1540646</v>
      </c>
      <c r="J29" s="31">
        <v>54295</v>
      </c>
      <c r="K29" s="31">
        <v>59209</v>
      </c>
      <c r="M29" s="72"/>
      <c r="P29" s="55"/>
      <c r="Q29" s="55"/>
      <c r="R29" s="55"/>
      <c r="S29" s="55"/>
      <c r="T29" s="55"/>
    </row>
    <row r="30" spans="1:20" s="35" customFormat="1" ht="20.100000000000001" customHeight="1" x14ac:dyDescent="0.25">
      <c r="A30" s="35" t="s">
        <v>278</v>
      </c>
      <c r="B30" s="39">
        <v>684469</v>
      </c>
      <c r="C30" s="39">
        <v>749555</v>
      </c>
      <c r="D30" s="39">
        <v>347451</v>
      </c>
      <c r="E30" s="39">
        <v>388235</v>
      </c>
      <c r="F30" s="39">
        <v>31134</v>
      </c>
      <c r="G30" s="39">
        <v>13615</v>
      </c>
      <c r="H30" s="36">
        <v>297935</v>
      </c>
      <c r="I30" s="36">
        <v>336664</v>
      </c>
      <c r="J30" s="36">
        <v>7949</v>
      </c>
      <c r="K30" s="36">
        <v>11041</v>
      </c>
      <c r="P30" s="55"/>
      <c r="Q30" s="55"/>
      <c r="R30" s="55"/>
      <c r="S30" s="55"/>
      <c r="T30" s="55"/>
    </row>
    <row r="31" spans="1:20" s="35" customFormat="1" ht="20.100000000000001" customHeight="1" x14ac:dyDescent="0.25">
      <c r="A31" s="35" t="s">
        <v>279</v>
      </c>
      <c r="B31" s="39">
        <v>579600</v>
      </c>
      <c r="C31" s="39">
        <v>569706</v>
      </c>
      <c r="D31" s="39">
        <v>381224</v>
      </c>
      <c r="E31" s="39">
        <v>357138</v>
      </c>
      <c r="F31" s="39">
        <v>27233</v>
      </c>
      <c r="G31" s="39">
        <v>16921</v>
      </c>
      <c r="H31" s="36">
        <v>166545</v>
      </c>
      <c r="I31" s="36">
        <v>189498</v>
      </c>
      <c r="J31" s="36">
        <v>4598</v>
      </c>
      <c r="K31" s="36">
        <v>6149</v>
      </c>
      <c r="P31" s="55"/>
      <c r="Q31" s="55"/>
      <c r="R31" s="55"/>
      <c r="S31" s="55"/>
      <c r="T31" s="55"/>
    </row>
    <row r="32" spans="1:20" s="35" customFormat="1" ht="20.100000000000001" customHeight="1" x14ac:dyDescent="0.25">
      <c r="A32" s="35" t="s">
        <v>280</v>
      </c>
      <c r="B32" s="39">
        <v>503234</v>
      </c>
      <c r="C32" s="39">
        <v>584163</v>
      </c>
      <c r="D32" s="39">
        <v>358633</v>
      </c>
      <c r="E32" s="39">
        <v>425559</v>
      </c>
      <c r="F32" s="39">
        <v>16894</v>
      </c>
      <c r="G32" s="39">
        <v>13898</v>
      </c>
      <c r="H32" s="36">
        <v>125185</v>
      </c>
      <c r="I32" s="36">
        <v>138408</v>
      </c>
      <c r="J32" s="36">
        <v>2522</v>
      </c>
      <c r="K32" s="36">
        <v>6298</v>
      </c>
      <c r="P32" s="55"/>
      <c r="Q32" s="55"/>
      <c r="R32" s="55"/>
      <c r="S32" s="55"/>
      <c r="T32" s="55"/>
    </row>
    <row r="33" spans="1:20" s="35" customFormat="1" ht="20.100000000000001" customHeight="1" x14ac:dyDescent="0.25">
      <c r="A33" s="35" t="s">
        <v>281</v>
      </c>
      <c r="B33" s="39">
        <v>438939</v>
      </c>
      <c r="C33" s="39">
        <v>422254</v>
      </c>
      <c r="D33" s="39">
        <v>310418</v>
      </c>
      <c r="E33" s="39">
        <v>304286</v>
      </c>
      <c r="F33" s="39">
        <v>2085</v>
      </c>
      <c r="G33" s="39">
        <v>1755</v>
      </c>
      <c r="H33" s="36">
        <v>123156</v>
      </c>
      <c r="I33" s="36">
        <v>112361</v>
      </c>
      <c r="J33" s="36">
        <v>3280</v>
      </c>
      <c r="K33" s="36">
        <v>3852</v>
      </c>
      <c r="P33" s="55"/>
      <c r="Q33" s="55"/>
      <c r="R33" s="55"/>
      <c r="S33" s="55"/>
      <c r="T33" s="55"/>
    </row>
    <row r="34" spans="1:20" s="35" customFormat="1" ht="20.100000000000001" customHeight="1" x14ac:dyDescent="0.25">
      <c r="A34" s="35" t="s">
        <v>282</v>
      </c>
      <c r="B34" s="39">
        <v>345517</v>
      </c>
      <c r="C34" s="39">
        <v>345194</v>
      </c>
      <c r="D34" s="39">
        <v>274503</v>
      </c>
      <c r="E34" s="39">
        <v>275266</v>
      </c>
      <c r="F34" s="39">
        <v>1169</v>
      </c>
      <c r="G34" s="39">
        <v>569</v>
      </c>
      <c r="H34" s="36">
        <v>67621</v>
      </c>
      <c r="I34" s="36">
        <v>66659</v>
      </c>
      <c r="J34" s="36">
        <v>2224</v>
      </c>
      <c r="K34" s="36">
        <v>2700</v>
      </c>
      <c r="P34" s="55"/>
      <c r="Q34" s="55"/>
      <c r="R34" s="55"/>
      <c r="S34" s="55"/>
      <c r="T34" s="55"/>
    </row>
    <row r="35" spans="1:20" s="35" customFormat="1" ht="20.100000000000001" customHeight="1" x14ac:dyDescent="0.25">
      <c r="A35" s="35" t="s">
        <v>283</v>
      </c>
      <c r="B35" s="39">
        <v>309905</v>
      </c>
      <c r="C35" s="39">
        <v>342201</v>
      </c>
      <c r="D35" s="39">
        <v>249170</v>
      </c>
      <c r="E35" s="39">
        <v>280590</v>
      </c>
      <c r="F35" s="39">
        <v>670</v>
      </c>
      <c r="G35" s="39">
        <v>141</v>
      </c>
      <c r="H35" s="36">
        <v>58057</v>
      </c>
      <c r="I35" s="36">
        <v>59663</v>
      </c>
      <c r="J35" s="36">
        <v>2008</v>
      </c>
      <c r="K35" s="36">
        <v>1807</v>
      </c>
      <c r="P35" s="55"/>
      <c r="Q35" s="55"/>
      <c r="R35" s="55"/>
      <c r="S35" s="55"/>
      <c r="T35" s="55"/>
    </row>
    <row r="36" spans="1:20" s="35" customFormat="1" ht="20.100000000000001" customHeight="1" x14ac:dyDescent="0.25">
      <c r="A36" s="35" t="s">
        <v>286</v>
      </c>
      <c r="B36" s="39">
        <v>386843</v>
      </c>
      <c r="C36" s="39">
        <v>410667</v>
      </c>
      <c r="D36" s="39">
        <v>275287</v>
      </c>
      <c r="E36" s="39">
        <v>295559</v>
      </c>
      <c r="F36" s="39">
        <v>964</v>
      </c>
      <c r="G36" s="39">
        <v>244</v>
      </c>
      <c r="H36" s="36">
        <v>106098</v>
      </c>
      <c r="I36" s="36">
        <v>110758</v>
      </c>
      <c r="J36" s="36">
        <v>4494</v>
      </c>
      <c r="K36" s="36">
        <v>4106</v>
      </c>
      <c r="P36" s="55"/>
      <c r="Q36" s="55"/>
      <c r="R36" s="55"/>
      <c r="S36" s="55"/>
      <c r="T36" s="55"/>
    </row>
    <row r="37" spans="1:20" s="35" customFormat="1" ht="20.100000000000001" customHeight="1" x14ac:dyDescent="0.25">
      <c r="A37" s="35" t="s">
        <v>287</v>
      </c>
      <c r="B37" s="39">
        <v>384663</v>
      </c>
      <c r="C37" s="39">
        <v>397683</v>
      </c>
      <c r="D37" s="39">
        <v>303537</v>
      </c>
      <c r="E37" s="39">
        <v>312211</v>
      </c>
      <c r="F37" s="39">
        <v>910</v>
      </c>
      <c r="G37" s="39">
        <v>527</v>
      </c>
      <c r="H37" s="36">
        <v>76528</v>
      </c>
      <c r="I37" s="36">
        <v>81473</v>
      </c>
      <c r="J37" s="36">
        <v>3688</v>
      </c>
      <c r="K37" s="36">
        <v>3472</v>
      </c>
      <c r="P37" s="55"/>
      <c r="Q37" s="55"/>
      <c r="R37" s="55"/>
      <c r="S37" s="55"/>
      <c r="T37" s="55"/>
    </row>
    <row r="38" spans="1:20" s="35" customFormat="1" ht="20.100000000000001" customHeight="1" x14ac:dyDescent="0.25">
      <c r="A38" s="35" t="s">
        <v>288</v>
      </c>
      <c r="B38" s="39">
        <v>345535</v>
      </c>
      <c r="C38" s="39">
        <v>378394</v>
      </c>
      <c r="D38" s="39">
        <v>266568</v>
      </c>
      <c r="E38" s="39">
        <v>294547</v>
      </c>
      <c r="F38" s="39">
        <v>1004</v>
      </c>
      <c r="G38" s="39">
        <v>200</v>
      </c>
      <c r="H38" s="36">
        <v>75199</v>
      </c>
      <c r="I38" s="36">
        <v>80708</v>
      </c>
      <c r="J38" s="36">
        <v>2764</v>
      </c>
      <c r="K38" s="36">
        <v>2939</v>
      </c>
      <c r="P38" s="55"/>
      <c r="Q38" s="55"/>
      <c r="R38" s="55"/>
      <c r="S38" s="55"/>
      <c r="T38" s="55"/>
    </row>
    <row r="39" spans="1:20" s="35" customFormat="1" ht="20.100000000000001" customHeight="1" x14ac:dyDescent="0.25">
      <c r="A39" s="35" t="s">
        <v>289</v>
      </c>
      <c r="B39" s="39">
        <v>412373</v>
      </c>
      <c r="C39" s="39">
        <v>425085</v>
      </c>
      <c r="D39" s="39">
        <v>311660</v>
      </c>
      <c r="E39" s="39">
        <v>324421</v>
      </c>
      <c r="F39" s="39">
        <v>1062</v>
      </c>
      <c r="G39" s="39">
        <v>205</v>
      </c>
      <c r="H39" s="36">
        <v>94500</v>
      </c>
      <c r="I39" s="36">
        <v>96816</v>
      </c>
      <c r="J39" s="36">
        <v>5151</v>
      </c>
      <c r="K39" s="36">
        <v>3643</v>
      </c>
      <c r="P39" s="55"/>
      <c r="Q39" s="55"/>
      <c r="R39" s="55"/>
      <c r="S39" s="55"/>
      <c r="T39" s="55"/>
    </row>
    <row r="40" spans="1:20" s="35" customFormat="1" ht="20.100000000000001" customHeight="1" x14ac:dyDescent="0.25">
      <c r="A40" s="35" t="s">
        <v>290</v>
      </c>
      <c r="B40" s="39">
        <v>481284</v>
      </c>
      <c r="C40" s="39">
        <v>467584</v>
      </c>
      <c r="D40" s="39">
        <v>356525</v>
      </c>
      <c r="E40" s="39">
        <v>346555</v>
      </c>
      <c r="F40" s="39">
        <v>16711</v>
      </c>
      <c r="G40" s="39">
        <v>10544</v>
      </c>
      <c r="H40" s="36">
        <v>102621</v>
      </c>
      <c r="I40" s="36">
        <v>106362</v>
      </c>
      <c r="J40" s="36">
        <v>5427</v>
      </c>
      <c r="K40" s="36">
        <v>4123</v>
      </c>
      <c r="P40" s="55"/>
      <c r="Q40" s="55"/>
      <c r="R40" s="55"/>
      <c r="S40" s="55"/>
      <c r="T40" s="55"/>
    </row>
    <row r="41" spans="1:20" s="35" customFormat="1" ht="20.100000000000001" customHeight="1" thickBot="1" x14ac:dyDescent="0.3">
      <c r="A41" s="60" t="s">
        <v>291</v>
      </c>
      <c r="B41" s="449">
        <v>560992</v>
      </c>
      <c r="C41" s="449">
        <v>584357</v>
      </c>
      <c r="D41" s="449">
        <v>373365</v>
      </c>
      <c r="E41" s="449">
        <v>382262</v>
      </c>
      <c r="F41" s="449">
        <v>28017</v>
      </c>
      <c r="G41" s="449">
        <v>31740</v>
      </c>
      <c r="H41" s="449">
        <v>149420</v>
      </c>
      <c r="I41" s="449">
        <v>161276</v>
      </c>
      <c r="J41" s="449">
        <v>10190</v>
      </c>
      <c r="K41" s="449">
        <v>9079</v>
      </c>
      <c r="M41" s="55"/>
      <c r="P41" s="55"/>
      <c r="Q41" s="55"/>
      <c r="R41" s="55"/>
      <c r="S41" s="55"/>
      <c r="T41" s="55"/>
    </row>
    <row r="42" spans="1:20" s="545" customFormat="1" ht="15.95" customHeight="1" x14ac:dyDescent="0.25">
      <c r="A42" s="100" t="s">
        <v>317</v>
      </c>
      <c r="C42" s="546"/>
      <c r="D42" s="546"/>
      <c r="I42" s="546"/>
      <c r="P42" s="547"/>
      <c r="Q42" s="547"/>
      <c r="R42" s="547"/>
      <c r="S42" s="547"/>
      <c r="T42" s="547"/>
    </row>
    <row r="43" spans="1:20" ht="20.100000000000001" customHeight="1" x14ac:dyDescent="0.2">
      <c r="C43" s="534"/>
    </row>
  </sheetData>
  <mergeCells count="8">
    <mergeCell ref="A3:A6"/>
    <mergeCell ref="B3:K3"/>
    <mergeCell ref="B4:C5"/>
    <mergeCell ref="D4:K4"/>
    <mergeCell ref="A25:A28"/>
    <mergeCell ref="B25:K25"/>
    <mergeCell ref="B26:C27"/>
    <mergeCell ref="D26:K26"/>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2" manualBreakCount="2">
    <brk id="98" max="16383" man="1"/>
    <brk id="9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2"/>
  <sheetViews>
    <sheetView showGridLines="0" zoomScaleNormal="100" workbookViewId="0">
      <selection activeCell="E1" sqref="E1"/>
    </sheetView>
  </sheetViews>
  <sheetFormatPr defaultColWidth="11.42578125" defaultRowHeight="12.75" x14ac:dyDescent="0.25"/>
  <cols>
    <col min="1" max="1" width="36.7109375" style="35" customWidth="1"/>
    <col min="2" max="3" width="10.28515625" style="35" customWidth="1"/>
    <col min="4" max="15" width="9" style="35" customWidth="1"/>
    <col min="16" max="17" width="11.7109375" style="35" customWidth="1"/>
    <col min="18" max="16384" width="11.42578125" style="35"/>
  </cols>
  <sheetData>
    <row r="1" spans="1:16" s="14" customFormat="1" ht="24.95" customHeight="1" x14ac:dyDescent="0.25">
      <c r="A1" s="14" t="s">
        <v>201</v>
      </c>
    </row>
    <row r="2" spans="1:16" s="52" customFormat="1" ht="24.95" customHeight="1" thickBot="1" x14ac:dyDescent="0.3">
      <c r="A2" s="15" t="s">
        <v>277</v>
      </c>
      <c r="B2" s="50"/>
      <c r="C2" s="50"/>
      <c r="D2" s="50"/>
      <c r="E2" s="50"/>
      <c r="F2" s="50"/>
      <c r="G2" s="50"/>
      <c r="H2" s="50"/>
      <c r="I2" s="50"/>
      <c r="J2" s="50"/>
      <c r="K2" s="50"/>
      <c r="L2" s="50"/>
      <c r="M2" s="50"/>
      <c r="N2" s="50"/>
      <c r="O2" s="50"/>
      <c r="P2" s="51"/>
    </row>
    <row r="3" spans="1:16" s="30" customFormat="1" ht="20.100000000000001" customHeight="1" x14ac:dyDescent="0.25">
      <c r="A3" s="1487" t="s">
        <v>203</v>
      </c>
      <c r="B3" s="1483" t="s">
        <v>204</v>
      </c>
      <c r="C3" s="1484"/>
      <c r="D3" s="1484"/>
      <c r="E3" s="1484"/>
      <c r="F3" s="1484"/>
      <c r="G3" s="1484"/>
      <c r="H3" s="1484"/>
      <c r="I3" s="1484"/>
      <c r="J3" s="1484"/>
      <c r="K3" s="1484"/>
      <c r="L3" s="1484"/>
      <c r="M3" s="1484"/>
      <c r="N3" s="1484"/>
      <c r="O3" s="1484"/>
      <c r="P3" s="53"/>
    </row>
    <row r="4" spans="1:16"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c r="P4" s="55"/>
    </row>
    <row r="5" spans="1:16" ht="20.100000000000001" customHeight="1" x14ac:dyDescent="0.25">
      <c r="A5" s="1489"/>
      <c r="B5" s="56">
        <v>2011</v>
      </c>
      <c r="C5" s="56">
        <v>2012</v>
      </c>
      <c r="D5" s="56">
        <v>2011</v>
      </c>
      <c r="E5" s="56">
        <v>2012</v>
      </c>
      <c r="F5" s="56">
        <v>2011</v>
      </c>
      <c r="G5" s="56">
        <v>2012</v>
      </c>
      <c r="H5" s="56">
        <v>2011</v>
      </c>
      <c r="I5" s="56">
        <v>2012</v>
      </c>
      <c r="J5" s="56">
        <v>2011</v>
      </c>
      <c r="K5" s="56">
        <v>2012</v>
      </c>
      <c r="L5" s="56">
        <v>2011</v>
      </c>
      <c r="M5" s="56">
        <v>2012</v>
      </c>
      <c r="N5" s="56">
        <v>2011</v>
      </c>
      <c r="O5" s="57">
        <v>2012</v>
      </c>
      <c r="P5" s="55"/>
    </row>
    <row r="6" spans="1:16" ht="20.100000000000001" customHeight="1" x14ac:dyDescent="0.25">
      <c r="A6" s="26" t="s">
        <v>211</v>
      </c>
      <c r="B6" s="27">
        <v>5433354</v>
      </c>
      <c r="C6" s="27">
        <v>5676843</v>
      </c>
      <c r="D6" s="27">
        <v>684469</v>
      </c>
      <c r="E6" s="27">
        <v>749555</v>
      </c>
      <c r="F6" s="27">
        <v>579600</v>
      </c>
      <c r="G6" s="27">
        <v>569706</v>
      </c>
      <c r="H6" s="27">
        <v>503234</v>
      </c>
      <c r="I6" s="27">
        <v>584163</v>
      </c>
      <c r="J6" s="27">
        <v>438939</v>
      </c>
      <c r="K6" s="27">
        <v>422254</v>
      </c>
      <c r="L6" s="27">
        <v>345517</v>
      </c>
      <c r="M6" s="27">
        <v>345194</v>
      </c>
      <c r="N6" s="27">
        <v>309905</v>
      </c>
      <c r="O6" s="27">
        <v>342201</v>
      </c>
    </row>
    <row r="7" spans="1:16" s="30" customFormat="1" ht="20.100000000000001" customHeight="1" x14ac:dyDescent="0.25">
      <c r="A7" s="30" t="s">
        <v>212</v>
      </c>
      <c r="B7" s="31">
        <v>86511</v>
      </c>
      <c r="C7" s="31">
        <v>92349</v>
      </c>
      <c r="D7" s="31">
        <v>7489</v>
      </c>
      <c r="E7" s="31">
        <v>8266</v>
      </c>
      <c r="F7" s="31">
        <v>5783</v>
      </c>
      <c r="G7" s="31">
        <v>6618</v>
      </c>
      <c r="H7" s="31">
        <v>6995</v>
      </c>
      <c r="I7" s="31">
        <v>8676</v>
      </c>
      <c r="J7" s="31">
        <v>7005</v>
      </c>
      <c r="K7" s="31">
        <v>7281</v>
      </c>
      <c r="L7" s="31">
        <v>7060</v>
      </c>
      <c r="M7" s="31">
        <v>7013</v>
      </c>
      <c r="N7" s="31">
        <v>5751</v>
      </c>
      <c r="O7" s="31">
        <v>10331</v>
      </c>
    </row>
    <row r="8" spans="1:16" ht="20.100000000000001" customHeight="1" x14ac:dyDescent="0.25">
      <c r="A8" s="35" t="s">
        <v>213</v>
      </c>
      <c r="B8" s="36">
        <v>22754</v>
      </c>
      <c r="C8" s="36">
        <v>23047</v>
      </c>
      <c r="D8" s="36">
        <v>1310</v>
      </c>
      <c r="E8" s="36">
        <v>1493</v>
      </c>
      <c r="F8" s="36">
        <v>1456</v>
      </c>
      <c r="G8" s="36">
        <v>1322</v>
      </c>
      <c r="H8" s="36">
        <v>2027</v>
      </c>
      <c r="I8" s="36">
        <v>2008</v>
      </c>
      <c r="J8" s="36">
        <v>2290</v>
      </c>
      <c r="K8" s="36">
        <v>1945</v>
      </c>
      <c r="L8" s="36">
        <v>1676</v>
      </c>
      <c r="M8" s="36">
        <v>1655</v>
      </c>
      <c r="N8" s="36">
        <v>1487</v>
      </c>
      <c r="O8" s="36">
        <v>2345</v>
      </c>
    </row>
    <row r="9" spans="1:16" ht="20.100000000000001" customHeight="1" x14ac:dyDescent="0.25">
      <c r="A9" s="35" t="s">
        <v>214</v>
      </c>
      <c r="B9" s="36">
        <v>37221</v>
      </c>
      <c r="C9" s="36">
        <v>37779</v>
      </c>
      <c r="D9" s="36">
        <v>3891</v>
      </c>
      <c r="E9" s="36">
        <v>4476</v>
      </c>
      <c r="F9" s="36">
        <v>2709</v>
      </c>
      <c r="G9" s="36">
        <v>3397</v>
      </c>
      <c r="H9" s="36">
        <v>2795</v>
      </c>
      <c r="I9" s="36">
        <v>3915</v>
      </c>
      <c r="J9" s="36">
        <v>2855</v>
      </c>
      <c r="K9" s="36">
        <v>3111</v>
      </c>
      <c r="L9" s="36">
        <v>3193</v>
      </c>
      <c r="M9" s="36">
        <v>3038</v>
      </c>
      <c r="N9" s="36">
        <v>2562</v>
      </c>
      <c r="O9" s="36">
        <v>2438</v>
      </c>
    </row>
    <row r="10" spans="1:16" ht="20.100000000000001" customHeight="1" x14ac:dyDescent="0.25">
      <c r="A10" s="35" t="s">
        <v>215</v>
      </c>
      <c r="B10" s="36">
        <v>2736</v>
      </c>
      <c r="C10" s="36">
        <v>3235</v>
      </c>
      <c r="D10" s="36">
        <v>120</v>
      </c>
      <c r="E10" s="36">
        <v>191</v>
      </c>
      <c r="F10" s="36">
        <v>232</v>
      </c>
      <c r="G10" s="36">
        <v>177</v>
      </c>
      <c r="H10" s="36">
        <v>216</v>
      </c>
      <c r="I10" s="36">
        <v>324</v>
      </c>
      <c r="J10" s="36">
        <v>201</v>
      </c>
      <c r="K10" s="36">
        <v>222</v>
      </c>
      <c r="L10" s="36">
        <v>204</v>
      </c>
      <c r="M10" s="36">
        <v>242</v>
      </c>
      <c r="N10" s="36">
        <v>170</v>
      </c>
      <c r="O10" s="36">
        <v>189</v>
      </c>
    </row>
    <row r="11" spans="1:16" ht="20.100000000000001" customHeight="1" x14ac:dyDescent="0.25">
      <c r="A11" s="35" t="s">
        <v>216</v>
      </c>
      <c r="B11" s="36">
        <v>3257</v>
      </c>
      <c r="C11" s="36">
        <v>3663</v>
      </c>
      <c r="D11" s="36">
        <v>343</v>
      </c>
      <c r="E11" s="36">
        <v>498</v>
      </c>
      <c r="F11" s="36">
        <v>134</v>
      </c>
      <c r="G11" s="36">
        <v>224</v>
      </c>
      <c r="H11" s="36">
        <v>240</v>
      </c>
      <c r="I11" s="36">
        <v>282</v>
      </c>
      <c r="J11" s="36">
        <v>160</v>
      </c>
      <c r="K11" s="36">
        <v>163</v>
      </c>
      <c r="L11" s="36">
        <v>352</v>
      </c>
      <c r="M11" s="36">
        <v>310</v>
      </c>
      <c r="N11" s="36">
        <v>252</v>
      </c>
      <c r="O11" s="36">
        <v>841</v>
      </c>
    </row>
    <row r="12" spans="1:16" ht="20.100000000000001" customHeight="1" x14ac:dyDescent="0.25">
      <c r="A12" s="35" t="s">
        <v>217</v>
      </c>
      <c r="B12" s="36">
        <v>20543</v>
      </c>
      <c r="C12" s="36">
        <v>24625</v>
      </c>
      <c r="D12" s="36">
        <v>1825</v>
      </c>
      <c r="E12" s="36">
        <v>1608</v>
      </c>
      <c r="F12" s="36">
        <v>1252</v>
      </c>
      <c r="G12" s="36">
        <v>1498</v>
      </c>
      <c r="H12" s="36">
        <v>1717</v>
      </c>
      <c r="I12" s="36">
        <v>2147</v>
      </c>
      <c r="J12" s="36">
        <v>1499</v>
      </c>
      <c r="K12" s="36">
        <v>1840</v>
      </c>
      <c r="L12" s="36">
        <v>1635</v>
      </c>
      <c r="M12" s="36">
        <v>1768</v>
      </c>
      <c r="N12" s="36">
        <v>1280</v>
      </c>
      <c r="O12" s="36">
        <v>4518</v>
      </c>
    </row>
    <row r="13" spans="1:16" s="30" customFormat="1" ht="20.100000000000001" customHeight="1" x14ac:dyDescent="0.25">
      <c r="A13" s="30" t="s">
        <v>218</v>
      </c>
      <c r="B13" s="31">
        <v>42879</v>
      </c>
      <c r="C13" s="31">
        <v>43154</v>
      </c>
      <c r="D13" s="31">
        <v>2443</v>
      </c>
      <c r="E13" s="31">
        <v>2744</v>
      </c>
      <c r="F13" s="31">
        <v>2976</v>
      </c>
      <c r="G13" s="31">
        <v>2223</v>
      </c>
      <c r="H13" s="31">
        <v>3480</v>
      </c>
      <c r="I13" s="31">
        <v>4181</v>
      </c>
      <c r="J13" s="31">
        <v>3618</v>
      </c>
      <c r="K13" s="31">
        <v>3536</v>
      </c>
      <c r="L13" s="31">
        <v>4061</v>
      </c>
      <c r="M13" s="31">
        <v>3757</v>
      </c>
      <c r="N13" s="31">
        <v>3554</v>
      </c>
      <c r="O13" s="31">
        <v>4342</v>
      </c>
    </row>
    <row r="14" spans="1:16" ht="20.100000000000001" customHeight="1" x14ac:dyDescent="0.25">
      <c r="A14" s="35" t="s">
        <v>219</v>
      </c>
      <c r="B14" s="36">
        <v>10125</v>
      </c>
      <c r="C14" s="36">
        <v>10284</v>
      </c>
      <c r="D14" s="36">
        <v>851</v>
      </c>
      <c r="E14" s="36">
        <v>861</v>
      </c>
      <c r="F14" s="36">
        <v>773</v>
      </c>
      <c r="G14" s="36">
        <v>541</v>
      </c>
      <c r="H14" s="36">
        <v>683</v>
      </c>
      <c r="I14" s="36">
        <v>962</v>
      </c>
      <c r="J14" s="36">
        <v>848</v>
      </c>
      <c r="K14" s="36">
        <v>813</v>
      </c>
      <c r="L14" s="36">
        <v>984</v>
      </c>
      <c r="M14" s="36">
        <v>898</v>
      </c>
      <c r="N14" s="36">
        <v>709</v>
      </c>
      <c r="O14" s="36">
        <v>901</v>
      </c>
    </row>
    <row r="15" spans="1:16" ht="20.100000000000001" customHeight="1" x14ac:dyDescent="0.25">
      <c r="A15" s="35" t="s">
        <v>220</v>
      </c>
      <c r="B15" s="36">
        <v>4246</v>
      </c>
      <c r="C15" s="36">
        <v>4292</v>
      </c>
      <c r="D15" s="36">
        <v>268</v>
      </c>
      <c r="E15" s="36">
        <v>284</v>
      </c>
      <c r="F15" s="36">
        <v>314</v>
      </c>
      <c r="G15" s="36">
        <v>203</v>
      </c>
      <c r="H15" s="36">
        <v>271</v>
      </c>
      <c r="I15" s="36">
        <v>295</v>
      </c>
      <c r="J15" s="36">
        <v>303</v>
      </c>
      <c r="K15" s="36">
        <v>344</v>
      </c>
      <c r="L15" s="36">
        <v>365</v>
      </c>
      <c r="M15" s="36">
        <v>526</v>
      </c>
      <c r="N15" s="36">
        <v>397</v>
      </c>
      <c r="O15" s="36">
        <v>405</v>
      </c>
    </row>
    <row r="16" spans="1:16" ht="20.100000000000001" customHeight="1" x14ac:dyDescent="0.25">
      <c r="A16" s="35" t="s">
        <v>221</v>
      </c>
      <c r="B16" s="36">
        <v>5453</v>
      </c>
      <c r="C16" s="36">
        <v>5294</v>
      </c>
      <c r="D16" s="36">
        <v>216</v>
      </c>
      <c r="E16" s="36">
        <v>303</v>
      </c>
      <c r="F16" s="36">
        <v>367</v>
      </c>
      <c r="G16" s="36">
        <v>271</v>
      </c>
      <c r="H16" s="36">
        <v>469</v>
      </c>
      <c r="I16" s="36">
        <v>564</v>
      </c>
      <c r="J16" s="36">
        <v>503</v>
      </c>
      <c r="K16" s="36">
        <v>419</v>
      </c>
      <c r="L16" s="36">
        <v>461</v>
      </c>
      <c r="M16" s="36">
        <v>408</v>
      </c>
      <c r="N16" s="36">
        <v>417</v>
      </c>
      <c r="O16" s="36">
        <v>585</v>
      </c>
    </row>
    <row r="17" spans="1:15" ht="20.100000000000001" customHeight="1" x14ac:dyDescent="0.25">
      <c r="A17" s="35" t="s">
        <v>222</v>
      </c>
      <c r="B17" s="36">
        <v>7344</v>
      </c>
      <c r="C17" s="36">
        <v>7496</v>
      </c>
      <c r="D17" s="36">
        <v>430</v>
      </c>
      <c r="E17" s="36">
        <v>394</v>
      </c>
      <c r="F17" s="36">
        <v>560</v>
      </c>
      <c r="G17" s="36">
        <v>412</v>
      </c>
      <c r="H17" s="36">
        <v>694</v>
      </c>
      <c r="I17" s="36">
        <v>711</v>
      </c>
      <c r="J17" s="36">
        <v>638</v>
      </c>
      <c r="K17" s="36">
        <v>694</v>
      </c>
      <c r="L17" s="36">
        <v>678</v>
      </c>
      <c r="M17" s="36">
        <v>551</v>
      </c>
      <c r="N17" s="36">
        <v>602</v>
      </c>
      <c r="O17" s="36">
        <v>685</v>
      </c>
    </row>
    <row r="18" spans="1:15" ht="20.100000000000001" customHeight="1" x14ac:dyDescent="0.25">
      <c r="A18" s="35" t="s">
        <v>223</v>
      </c>
      <c r="B18" s="36">
        <v>15711</v>
      </c>
      <c r="C18" s="36">
        <v>15788</v>
      </c>
      <c r="D18" s="36">
        <v>678</v>
      </c>
      <c r="E18" s="36">
        <v>902</v>
      </c>
      <c r="F18" s="36">
        <v>962</v>
      </c>
      <c r="G18" s="36">
        <v>796</v>
      </c>
      <c r="H18" s="36">
        <v>1363</v>
      </c>
      <c r="I18" s="36">
        <v>1649</v>
      </c>
      <c r="J18" s="36">
        <v>1326</v>
      </c>
      <c r="K18" s="36">
        <v>1266</v>
      </c>
      <c r="L18" s="36">
        <v>1573</v>
      </c>
      <c r="M18" s="36">
        <v>1374</v>
      </c>
      <c r="N18" s="36">
        <v>1429</v>
      </c>
      <c r="O18" s="36">
        <v>1766</v>
      </c>
    </row>
    <row r="19" spans="1:15" s="30" customFormat="1" ht="20.100000000000001" customHeight="1" x14ac:dyDescent="0.25">
      <c r="A19" s="30" t="s">
        <v>224</v>
      </c>
      <c r="B19" s="31">
        <v>729756</v>
      </c>
      <c r="C19" s="31">
        <v>716583</v>
      </c>
      <c r="D19" s="31">
        <v>46548</v>
      </c>
      <c r="E19" s="31">
        <v>51681</v>
      </c>
      <c r="F19" s="31">
        <v>62458</v>
      </c>
      <c r="G19" s="31">
        <v>55862</v>
      </c>
      <c r="H19" s="31">
        <v>76736</v>
      </c>
      <c r="I19" s="31">
        <v>74406</v>
      </c>
      <c r="J19" s="31">
        <v>57189</v>
      </c>
      <c r="K19" s="31">
        <v>54973</v>
      </c>
      <c r="L19" s="31">
        <v>61781</v>
      </c>
      <c r="M19" s="31">
        <v>59368</v>
      </c>
      <c r="N19" s="31">
        <v>59503</v>
      </c>
      <c r="O19" s="31">
        <v>64480</v>
      </c>
    </row>
    <row r="20" spans="1:15" ht="20.100000000000001" customHeight="1" x14ac:dyDescent="0.25">
      <c r="A20" s="35" t="s">
        <v>225</v>
      </c>
      <c r="B20" s="36">
        <v>70358</v>
      </c>
      <c r="C20" s="36">
        <v>68462</v>
      </c>
      <c r="D20" s="36">
        <v>5769</v>
      </c>
      <c r="E20" s="36">
        <v>6505</v>
      </c>
      <c r="F20" s="36">
        <v>8330</v>
      </c>
      <c r="G20" s="36">
        <v>7343</v>
      </c>
      <c r="H20" s="36">
        <v>8299</v>
      </c>
      <c r="I20" s="36">
        <v>7386</v>
      </c>
      <c r="J20" s="36">
        <v>5287</v>
      </c>
      <c r="K20" s="36">
        <v>5840</v>
      </c>
      <c r="L20" s="36">
        <v>5197</v>
      </c>
      <c r="M20" s="36">
        <v>4906</v>
      </c>
      <c r="N20" s="36">
        <v>3743</v>
      </c>
      <c r="O20" s="36">
        <v>5278</v>
      </c>
    </row>
    <row r="21" spans="1:15" ht="20.100000000000001" customHeight="1" x14ac:dyDescent="0.25">
      <c r="A21" s="35" t="s">
        <v>227</v>
      </c>
      <c r="B21" s="36">
        <v>594947</v>
      </c>
      <c r="C21" s="36">
        <v>586463</v>
      </c>
      <c r="D21" s="36">
        <v>36998</v>
      </c>
      <c r="E21" s="36">
        <v>41222</v>
      </c>
      <c r="F21" s="36">
        <v>49041</v>
      </c>
      <c r="G21" s="36">
        <v>44858</v>
      </c>
      <c r="H21" s="36">
        <v>63267</v>
      </c>
      <c r="I21" s="36">
        <v>60910</v>
      </c>
      <c r="J21" s="36">
        <v>46881</v>
      </c>
      <c r="K21" s="36">
        <v>44240</v>
      </c>
      <c r="L21" s="36">
        <v>50939</v>
      </c>
      <c r="M21" s="36">
        <v>49328</v>
      </c>
      <c r="N21" s="36">
        <v>50454</v>
      </c>
      <c r="O21" s="36">
        <v>53893</v>
      </c>
    </row>
    <row r="22" spans="1:15" ht="20.100000000000001" customHeight="1" x14ac:dyDescent="0.25">
      <c r="A22" s="35" t="s">
        <v>228</v>
      </c>
      <c r="B22" s="36">
        <v>64451</v>
      </c>
      <c r="C22" s="36">
        <v>61658</v>
      </c>
      <c r="D22" s="36">
        <v>3781</v>
      </c>
      <c r="E22" s="36">
        <v>3954</v>
      </c>
      <c r="F22" s="36">
        <v>5087</v>
      </c>
      <c r="G22" s="36">
        <v>3661</v>
      </c>
      <c r="H22" s="36">
        <v>5170</v>
      </c>
      <c r="I22" s="36">
        <v>6110</v>
      </c>
      <c r="J22" s="36">
        <v>5021</v>
      </c>
      <c r="K22" s="36">
        <v>4893</v>
      </c>
      <c r="L22" s="36">
        <v>5645</v>
      </c>
      <c r="M22" s="36">
        <v>5134</v>
      </c>
      <c r="N22" s="36">
        <v>5306</v>
      </c>
      <c r="O22" s="36">
        <v>5309</v>
      </c>
    </row>
    <row r="23" spans="1:15" s="30" customFormat="1" ht="20.100000000000001" customHeight="1" x14ac:dyDescent="0.25">
      <c r="A23" s="30" t="s">
        <v>229</v>
      </c>
      <c r="B23" s="31">
        <v>2628957</v>
      </c>
      <c r="C23" s="31">
        <v>2822519</v>
      </c>
      <c r="D23" s="31">
        <v>466167</v>
      </c>
      <c r="E23" s="31">
        <v>506717</v>
      </c>
      <c r="F23" s="31">
        <v>327823</v>
      </c>
      <c r="G23" s="31">
        <v>331437</v>
      </c>
      <c r="H23" s="31">
        <v>229912</v>
      </c>
      <c r="I23" s="31">
        <v>291337</v>
      </c>
      <c r="J23" s="31">
        <v>207600</v>
      </c>
      <c r="K23" s="31">
        <v>208511</v>
      </c>
      <c r="L23" s="31">
        <v>142923</v>
      </c>
      <c r="M23" s="31">
        <v>147546</v>
      </c>
      <c r="N23" s="31">
        <v>125742</v>
      </c>
      <c r="O23" s="31">
        <v>125510</v>
      </c>
    </row>
    <row r="24" spans="1:15" ht="20.100000000000001" customHeight="1" x14ac:dyDescent="0.25">
      <c r="A24" s="35" t="s">
        <v>230</v>
      </c>
      <c r="B24" s="36">
        <v>1593775</v>
      </c>
      <c r="C24" s="36">
        <v>1671604</v>
      </c>
      <c r="D24" s="36">
        <v>326988</v>
      </c>
      <c r="E24" s="36">
        <v>375785</v>
      </c>
      <c r="F24" s="36">
        <v>213705</v>
      </c>
      <c r="G24" s="36">
        <v>223611</v>
      </c>
      <c r="H24" s="36">
        <v>151453</v>
      </c>
      <c r="I24" s="36">
        <v>178163</v>
      </c>
      <c r="J24" s="36">
        <v>102743</v>
      </c>
      <c r="K24" s="36">
        <v>114211</v>
      </c>
      <c r="L24" s="36">
        <v>73481</v>
      </c>
      <c r="M24" s="36">
        <v>71855</v>
      </c>
      <c r="N24" s="36">
        <v>60028</v>
      </c>
      <c r="O24" s="36">
        <v>52924</v>
      </c>
    </row>
    <row r="25" spans="1:15" ht="20.100000000000001" customHeight="1" x14ac:dyDescent="0.25">
      <c r="A25" s="35" t="s">
        <v>231</v>
      </c>
      <c r="B25" s="36">
        <v>85429</v>
      </c>
      <c r="C25" s="36">
        <v>112639</v>
      </c>
      <c r="D25" s="36">
        <v>11557</v>
      </c>
      <c r="E25" s="36">
        <v>13131</v>
      </c>
      <c r="F25" s="36">
        <v>7684</v>
      </c>
      <c r="G25" s="36">
        <v>7456</v>
      </c>
      <c r="H25" s="36">
        <v>7222</v>
      </c>
      <c r="I25" s="36">
        <v>9610</v>
      </c>
      <c r="J25" s="36">
        <v>6744</v>
      </c>
      <c r="K25" s="36">
        <v>8726</v>
      </c>
      <c r="L25" s="36">
        <v>6523</v>
      </c>
      <c r="M25" s="36">
        <v>8038</v>
      </c>
      <c r="N25" s="36">
        <v>6560</v>
      </c>
      <c r="O25" s="36">
        <v>9749</v>
      </c>
    </row>
    <row r="26" spans="1:15" ht="20.100000000000001" customHeight="1" x14ac:dyDescent="0.25">
      <c r="A26" s="35" t="s">
        <v>232</v>
      </c>
      <c r="B26" s="36">
        <v>217200</v>
      </c>
      <c r="C26" s="36">
        <v>250586</v>
      </c>
      <c r="D26" s="36">
        <v>30518</v>
      </c>
      <c r="E26" s="36">
        <v>29938</v>
      </c>
      <c r="F26" s="36">
        <v>40922</v>
      </c>
      <c r="G26" s="36">
        <v>34765</v>
      </c>
      <c r="H26" s="36">
        <v>13246</v>
      </c>
      <c r="I26" s="36">
        <v>18670</v>
      </c>
      <c r="J26" s="36">
        <v>13149</v>
      </c>
      <c r="K26" s="36">
        <v>16339</v>
      </c>
      <c r="L26" s="36">
        <v>13119</v>
      </c>
      <c r="M26" s="36">
        <v>16059</v>
      </c>
      <c r="N26" s="36">
        <v>11015</v>
      </c>
      <c r="O26" s="36">
        <v>13554</v>
      </c>
    </row>
    <row r="27" spans="1:15" ht="20.100000000000001" customHeight="1" x14ac:dyDescent="0.25">
      <c r="A27" s="35" t="s">
        <v>233</v>
      </c>
      <c r="B27" s="36">
        <v>91345</v>
      </c>
      <c r="C27" s="36">
        <v>100324</v>
      </c>
      <c r="D27" s="36">
        <v>7328</v>
      </c>
      <c r="E27" s="36">
        <v>7275</v>
      </c>
      <c r="F27" s="36">
        <v>5775</v>
      </c>
      <c r="G27" s="36">
        <v>6149</v>
      </c>
      <c r="H27" s="36">
        <v>7117</v>
      </c>
      <c r="I27" s="36">
        <v>9160</v>
      </c>
      <c r="J27" s="36">
        <v>7815</v>
      </c>
      <c r="K27" s="36">
        <v>7436</v>
      </c>
      <c r="L27" s="36">
        <v>7698</v>
      </c>
      <c r="M27" s="36">
        <v>7452</v>
      </c>
      <c r="N27" s="36">
        <v>7220</v>
      </c>
      <c r="O27" s="36">
        <v>8675</v>
      </c>
    </row>
    <row r="28" spans="1:15" ht="20.100000000000001" customHeight="1" x14ac:dyDescent="0.25">
      <c r="A28" s="35" t="s">
        <v>234</v>
      </c>
      <c r="B28" s="36">
        <v>25495</v>
      </c>
      <c r="C28" s="36">
        <v>26462</v>
      </c>
      <c r="D28" s="36">
        <v>1079</v>
      </c>
      <c r="E28" s="36">
        <v>1415</v>
      </c>
      <c r="F28" s="36">
        <v>1738</v>
      </c>
      <c r="G28" s="36">
        <v>1497</v>
      </c>
      <c r="H28" s="36">
        <v>2276</v>
      </c>
      <c r="I28" s="36">
        <v>2455</v>
      </c>
      <c r="J28" s="36">
        <v>2303</v>
      </c>
      <c r="K28" s="36">
        <v>2046</v>
      </c>
      <c r="L28" s="36">
        <v>2746</v>
      </c>
      <c r="M28" s="36">
        <v>2887</v>
      </c>
      <c r="N28" s="36">
        <v>2089</v>
      </c>
      <c r="O28" s="36">
        <v>2503</v>
      </c>
    </row>
    <row r="29" spans="1:15" ht="20.100000000000001" customHeight="1" x14ac:dyDescent="0.25">
      <c r="A29" s="35" t="s">
        <v>235</v>
      </c>
      <c r="B29" s="36">
        <v>9457</v>
      </c>
      <c r="C29" s="36">
        <v>9278</v>
      </c>
      <c r="D29" s="36">
        <v>390</v>
      </c>
      <c r="E29" s="36">
        <v>349</v>
      </c>
      <c r="F29" s="36">
        <v>415</v>
      </c>
      <c r="G29" s="36">
        <v>746</v>
      </c>
      <c r="H29" s="36">
        <v>831</v>
      </c>
      <c r="I29" s="36">
        <v>508</v>
      </c>
      <c r="J29" s="36">
        <v>684</v>
      </c>
      <c r="K29" s="36">
        <v>721</v>
      </c>
      <c r="L29" s="36">
        <v>431</v>
      </c>
      <c r="M29" s="36">
        <v>568</v>
      </c>
      <c r="N29" s="36">
        <v>672</v>
      </c>
      <c r="O29" s="36">
        <v>532</v>
      </c>
    </row>
    <row r="30" spans="1:15" ht="20.100000000000001" customHeight="1" x14ac:dyDescent="0.25">
      <c r="A30" s="35" t="s">
        <v>236</v>
      </c>
      <c r="B30" s="36">
        <v>192730</v>
      </c>
      <c r="C30" s="36">
        <v>246401</v>
      </c>
      <c r="D30" s="36">
        <v>40613</v>
      </c>
      <c r="E30" s="36">
        <v>35442</v>
      </c>
      <c r="F30" s="36">
        <v>17701</v>
      </c>
      <c r="G30" s="36">
        <v>21484</v>
      </c>
      <c r="H30" s="36">
        <v>10979</v>
      </c>
      <c r="I30" s="36">
        <v>20550</v>
      </c>
      <c r="J30" s="36">
        <v>15601</v>
      </c>
      <c r="K30" s="36">
        <v>19309</v>
      </c>
      <c r="L30" s="36">
        <v>11866</v>
      </c>
      <c r="M30" s="36">
        <v>14971</v>
      </c>
      <c r="N30" s="36">
        <v>9019</v>
      </c>
      <c r="O30" s="36">
        <v>13093</v>
      </c>
    </row>
    <row r="31" spans="1:15" ht="20.100000000000001" customHeight="1" x14ac:dyDescent="0.25">
      <c r="A31" s="35" t="s">
        <v>237</v>
      </c>
      <c r="B31" s="36">
        <v>86795</v>
      </c>
      <c r="C31" s="36">
        <v>91996</v>
      </c>
      <c r="D31" s="36">
        <v>6852</v>
      </c>
      <c r="E31" s="36">
        <v>6719</v>
      </c>
      <c r="F31" s="36">
        <v>7913</v>
      </c>
      <c r="G31" s="36">
        <v>6959</v>
      </c>
      <c r="H31" s="36">
        <v>7848</v>
      </c>
      <c r="I31" s="36">
        <v>8719</v>
      </c>
      <c r="J31" s="36">
        <v>8254</v>
      </c>
      <c r="K31" s="36">
        <v>8186</v>
      </c>
      <c r="L31" s="36">
        <v>7841</v>
      </c>
      <c r="M31" s="36">
        <v>8089</v>
      </c>
      <c r="N31" s="36">
        <v>6376</v>
      </c>
      <c r="O31" s="36">
        <v>7006</v>
      </c>
    </row>
    <row r="32" spans="1:15" ht="20.100000000000001" customHeight="1" x14ac:dyDescent="0.25">
      <c r="A32" s="35" t="s">
        <v>238</v>
      </c>
      <c r="B32" s="36">
        <v>4314</v>
      </c>
      <c r="C32" s="36">
        <v>3400</v>
      </c>
      <c r="D32" s="36">
        <v>1170</v>
      </c>
      <c r="E32" s="36">
        <v>856</v>
      </c>
      <c r="F32" s="36">
        <v>1475</v>
      </c>
      <c r="G32" s="36">
        <v>981</v>
      </c>
      <c r="H32" s="36">
        <v>136</v>
      </c>
      <c r="I32" s="36">
        <v>72</v>
      </c>
      <c r="J32" s="36">
        <v>259</v>
      </c>
      <c r="K32" s="36">
        <v>62</v>
      </c>
      <c r="L32" s="36">
        <v>100</v>
      </c>
      <c r="M32" s="36">
        <v>54</v>
      </c>
      <c r="N32" s="36">
        <v>116</v>
      </c>
      <c r="O32" s="36">
        <v>105</v>
      </c>
    </row>
    <row r="33" spans="1:15" ht="20.100000000000001" customHeight="1" x14ac:dyDescent="0.25">
      <c r="A33" s="35" t="s">
        <v>239</v>
      </c>
      <c r="B33" s="36">
        <v>3952</v>
      </c>
      <c r="C33" s="36">
        <v>4859</v>
      </c>
      <c r="D33" s="36">
        <v>215</v>
      </c>
      <c r="E33" s="36">
        <v>302</v>
      </c>
      <c r="F33" s="36">
        <v>292</v>
      </c>
      <c r="G33" s="36">
        <v>284</v>
      </c>
      <c r="H33" s="36">
        <v>211</v>
      </c>
      <c r="I33" s="36">
        <v>255</v>
      </c>
      <c r="J33" s="36">
        <v>330</v>
      </c>
      <c r="K33" s="36">
        <v>489</v>
      </c>
      <c r="L33" s="36">
        <v>253</v>
      </c>
      <c r="M33" s="36">
        <v>289</v>
      </c>
      <c r="N33" s="36">
        <v>262</v>
      </c>
      <c r="O33" s="36">
        <v>325</v>
      </c>
    </row>
    <row r="34" spans="1:15" ht="20.100000000000001" customHeight="1" x14ac:dyDescent="0.25">
      <c r="A34" s="35" t="s">
        <v>240</v>
      </c>
      <c r="B34" s="36">
        <v>261204</v>
      </c>
      <c r="C34" s="36">
        <v>253864</v>
      </c>
      <c r="D34" s="36">
        <v>36047</v>
      </c>
      <c r="E34" s="36">
        <v>32377</v>
      </c>
      <c r="F34" s="36">
        <v>26865</v>
      </c>
      <c r="G34" s="36">
        <v>24596</v>
      </c>
      <c r="H34" s="36">
        <v>24250</v>
      </c>
      <c r="I34" s="36">
        <v>38701</v>
      </c>
      <c r="J34" s="36">
        <v>44284</v>
      </c>
      <c r="K34" s="36">
        <v>26887</v>
      </c>
      <c r="L34" s="36">
        <v>13965</v>
      </c>
      <c r="M34" s="36">
        <v>13134</v>
      </c>
      <c r="N34" s="36">
        <v>18054</v>
      </c>
      <c r="O34" s="36">
        <v>12966</v>
      </c>
    </row>
    <row r="35" spans="1:15" ht="20.100000000000001" customHeight="1" x14ac:dyDescent="0.25">
      <c r="A35" s="35" t="s">
        <v>241</v>
      </c>
      <c r="B35" s="36">
        <v>57261</v>
      </c>
      <c r="C35" s="36">
        <v>51106</v>
      </c>
      <c r="D35" s="36">
        <v>3410</v>
      </c>
      <c r="E35" s="36">
        <v>3128</v>
      </c>
      <c r="F35" s="36">
        <v>3338</v>
      </c>
      <c r="G35" s="36">
        <v>2909</v>
      </c>
      <c r="H35" s="36">
        <v>4343</v>
      </c>
      <c r="I35" s="36">
        <v>4474</v>
      </c>
      <c r="J35" s="36">
        <v>5434</v>
      </c>
      <c r="K35" s="36">
        <v>4099</v>
      </c>
      <c r="L35" s="36">
        <v>4900</v>
      </c>
      <c r="M35" s="36">
        <v>4150</v>
      </c>
      <c r="N35" s="36">
        <v>4331</v>
      </c>
      <c r="O35" s="36">
        <v>4078</v>
      </c>
    </row>
    <row r="36" spans="1:15" s="30" customFormat="1" ht="20.100000000000001" customHeight="1" x14ac:dyDescent="0.25">
      <c r="A36" s="30" t="s">
        <v>242</v>
      </c>
      <c r="B36" s="31">
        <v>279161</v>
      </c>
      <c r="C36" s="31">
        <v>297032</v>
      </c>
      <c r="D36" s="31">
        <v>18956</v>
      </c>
      <c r="E36" s="31">
        <v>21185</v>
      </c>
      <c r="F36" s="31">
        <v>23274</v>
      </c>
      <c r="G36" s="31">
        <v>23531</v>
      </c>
      <c r="H36" s="31">
        <v>29487</v>
      </c>
      <c r="I36" s="31">
        <v>28154</v>
      </c>
      <c r="J36" s="31">
        <v>21673</v>
      </c>
      <c r="K36" s="31">
        <v>23587</v>
      </c>
      <c r="L36" s="31">
        <v>25182</v>
      </c>
      <c r="M36" s="31">
        <v>25299</v>
      </c>
      <c r="N36" s="31">
        <v>20192</v>
      </c>
      <c r="O36" s="31">
        <v>27969</v>
      </c>
    </row>
    <row r="37" spans="1:15" ht="20.100000000000001" customHeight="1" x14ac:dyDescent="0.25">
      <c r="A37" s="35" t="s">
        <v>243</v>
      </c>
      <c r="B37" s="36">
        <v>55978</v>
      </c>
      <c r="C37" s="36">
        <v>65945</v>
      </c>
      <c r="D37" s="36">
        <v>2678</v>
      </c>
      <c r="E37" s="36">
        <v>2972</v>
      </c>
      <c r="F37" s="36">
        <v>2697</v>
      </c>
      <c r="G37" s="36">
        <v>3195</v>
      </c>
      <c r="H37" s="36">
        <v>5536</v>
      </c>
      <c r="I37" s="36">
        <v>5542</v>
      </c>
      <c r="J37" s="36">
        <v>4455</v>
      </c>
      <c r="K37" s="36">
        <v>5603</v>
      </c>
      <c r="L37" s="36">
        <v>5846</v>
      </c>
      <c r="M37" s="36">
        <v>6953</v>
      </c>
      <c r="N37" s="36">
        <v>4279</v>
      </c>
      <c r="O37" s="36">
        <v>5717</v>
      </c>
    </row>
    <row r="38" spans="1:15" ht="20.100000000000001" customHeight="1" x14ac:dyDescent="0.25">
      <c r="A38" s="35" t="s">
        <v>244</v>
      </c>
      <c r="B38" s="36">
        <v>21530</v>
      </c>
      <c r="C38" s="36">
        <v>22096</v>
      </c>
      <c r="D38" s="36">
        <v>1416</v>
      </c>
      <c r="E38" s="36">
        <v>1634</v>
      </c>
      <c r="F38" s="36">
        <v>1455</v>
      </c>
      <c r="G38" s="36">
        <v>1383</v>
      </c>
      <c r="H38" s="36">
        <v>1942</v>
      </c>
      <c r="I38" s="36">
        <v>1972</v>
      </c>
      <c r="J38" s="36">
        <v>1836</v>
      </c>
      <c r="K38" s="36">
        <v>1928</v>
      </c>
      <c r="L38" s="36">
        <v>2027</v>
      </c>
      <c r="M38" s="36">
        <v>2251</v>
      </c>
      <c r="N38" s="36">
        <v>1776</v>
      </c>
      <c r="O38" s="36">
        <v>2250</v>
      </c>
    </row>
    <row r="39" spans="1:15" ht="20.100000000000001" customHeight="1" x14ac:dyDescent="0.25">
      <c r="A39" s="35" t="s">
        <v>245</v>
      </c>
      <c r="B39" s="36">
        <v>41646</v>
      </c>
      <c r="C39" s="36">
        <v>33523</v>
      </c>
      <c r="D39" s="36">
        <v>3921</v>
      </c>
      <c r="E39" s="36">
        <v>3273</v>
      </c>
      <c r="F39" s="36">
        <v>6182</v>
      </c>
      <c r="G39" s="36">
        <v>4506</v>
      </c>
      <c r="H39" s="36">
        <v>5949</v>
      </c>
      <c r="I39" s="36">
        <v>3425</v>
      </c>
      <c r="J39" s="36">
        <v>3741</v>
      </c>
      <c r="K39" s="36">
        <v>2645</v>
      </c>
      <c r="L39" s="36">
        <v>2810</v>
      </c>
      <c r="M39" s="36">
        <v>2350</v>
      </c>
      <c r="N39" s="36">
        <v>2223</v>
      </c>
      <c r="O39" s="36">
        <v>2069</v>
      </c>
    </row>
    <row r="40" spans="1:15" ht="20.100000000000001" customHeight="1" x14ac:dyDescent="0.25">
      <c r="A40" s="35" t="s">
        <v>246</v>
      </c>
      <c r="B40" s="36">
        <v>63247</v>
      </c>
      <c r="C40" s="36">
        <v>73102</v>
      </c>
      <c r="D40" s="36">
        <v>3612</v>
      </c>
      <c r="E40" s="36">
        <v>5382</v>
      </c>
      <c r="F40" s="36">
        <v>5821</v>
      </c>
      <c r="G40" s="36">
        <v>6132</v>
      </c>
      <c r="H40" s="36">
        <v>6397</v>
      </c>
      <c r="I40" s="36">
        <v>6490</v>
      </c>
      <c r="J40" s="36">
        <v>4240</v>
      </c>
      <c r="K40" s="36">
        <v>5269</v>
      </c>
      <c r="L40" s="36">
        <v>4945</v>
      </c>
      <c r="M40" s="36">
        <v>5874</v>
      </c>
      <c r="N40" s="36">
        <v>4471</v>
      </c>
      <c r="O40" s="36">
        <v>6387</v>
      </c>
    </row>
    <row r="41" spans="1:15" ht="20.100000000000001" customHeight="1" x14ac:dyDescent="0.25">
      <c r="A41" s="35" t="s">
        <v>247</v>
      </c>
      <c r="B41" s="36">
        <v>44630</v>
      </c>
      <c r="C41" s="36">
        <v>49989</v>
      </c>
      <c r="D41" s="36">
        <v>4117</v>
      </c>
      <c r="E41" s="36">
        <v>4199</v>
      </c>
      <c r="F41" s="36">
        <v>4239</v>
      </c>
      <c r="G41" s="36">
        <v>3973</v>
      </c>
      <c r="H41" s="36">
        <v>3613</v>
      </c>
      <c r="I41" s="36">
        <v>4698</v>
      </c>
      <c r="J41" s="36">
        <v>3348</v>
      </c>
      <c r="K41" s="36">
        <v>4148</v>
      </c>
      <c r="L41" s="36">
        <v>4126</v>
      </c>
      <c r="M41" s="36">
        <v>4158</v>
      </c>
      <c r="N41" s="36">
        <v>3443</v>
      </c>
      <c r="O41" s="36">
        <v>4899</v>
      </c>
    </row>
    <row r="42" spans="1:15" ht="20.100000000000001" customHeight="1" x14ac:dyDescent="0.25">
      <c r="A42" s="35" t="s">
        <v>248</v>
      </c>
      <c r="B42" s="36">
        <v>52130</v>
      </c>
      <c r="C42" s="36">
        <v>52377</v>
      </c>
      <c r="D42" s="36">
        <v>3212</v>
      </c>
      <c r="E42" s="36">
        <v>3725</v>
      </c>
      <c r="F42" s="36">
        <v>2880</v>
      </c>
      <c r="G42" s="36">
        <v>4342</v>
      </c>
      <c r="H42" s="36">
        <v>6050</v>
      </c>
      <c r="I42" s="36">
        <v>6027</v>
      </c>
      <c r="J42" s="36">
        <v>4053</v>
      </c>
      <c r="K42" s="36">
        <v>3994</v>
      </c>
      <c r="L42" s="36">
        <v>5428</v>
      </c>
      <c r="M42" s="36">
        <v>3713</v>
      </c>
      <c r="N42" s="36">
        <v>4000</v>
      </c>
      <c r="O42" s="36">
        <v>6647</v>
      </c>
    </row>
    <row r="43" spans="1:15" ht="20.100000000000001" customHeight="1" x14ac:dyDescent="0.25">
      <c r="A43" s="30" t="s">
        <v>249</v>
      </c>
      <c r="B43" s="31">
        <v>1621183</v>
      </c>
      <c r="C43" s="31">
        <v>1652205</v>
      </c>
      <c r="D43" s="31">
        <v>139462</v>
      </c>
      <c r="E43" s="31">
        <v>154494</v>
      </c>
      <c r="F43" s="31">
        <v>152879</v>
      </c>
      <c r="G43" s="31">
        <v>144033</v>
      </c>
      <c r="H43" s="31">
        <v>151044</v>
      </c>
      <c r="I43" s="31">
        <v>173003</v>
      </c>
      <c r="J43" s="31">
        <v>138390</v>
      </c>
      <c r="K43" s="31">
        <v>119999</v>
      </c>
      <c r="L43" s="31">
        <v>100686</v>
      </c>
      <c r="M43" s="31">
        <v>98536</v>
      </c>
      <c r="N43" s="31">
        <v>92742</v>
      </c>
      <c r="O43" s="31">
        <v>105108</v>
      </c>
    </row>
    <row r="44" spans="1:15" ht="20.100000000000001" customHeight="1" x14ac:dyDescent="0.25">
      <c r="A44" s="35" t="s">
        <v>250</v>
      </c>
      <c r="B44" s="36">
        <v>241739</v>
      </c>
      <c r="C44" s="36">
        <v>258437</v>
      </c>
      <c r="D44" s="36">
        <v>18551</v>
      </c>
      <c r="E44" s="36">
        <v>24809</v>
      </c>
      <c r="F44" s="36">
        <v>22379</v>
      </c>
      <c r="G44" s="36">
        <v>22127</v>
      </c>
      <c r="H44" s="36">
        <v>22771</v>
      </c>
      <c r="I44" s="36">
        <v>30601</v>
      </c>
      <c r="J44" s="36">
        <v>23014</v>
      </c>
      <c r="K44" s="36">
        <v>17337</v>
      </c>
      <c r="L44" s="36">
        <v>14328</v>
      </c>
      <c r="M44" s="36">
        <v>14383</v>
      </c>
      <c r="N44" s="36">
        <v>11571</v>
      </c>
      <c r="O44" s="36">
        <v>13166</v>
      </c>
    </row>
    <row r="45" spans="1:15" ht="20.100000000000001" customHeight="1" x14ac:dyDescent="0.25">
      <c r="A45" s="35" t="s">
        <v>251</v>
      </c>
      <c r="B45" s="36">
        <v>26560</v>
      </c>
      <c r="C45" s="36">
        <v>28035</v>
      </c>
      <c r="D45" s="36">
        <v>2134</v>
      </c>
      <c r="E45" s="36">
        <v>2776</v>
      </c>
      <c r="F45" s="36">
        <v>2442</v>
      </c>
      <c r="G45" s="36">
        <v>2592</v>
      </c>
      <c r="H45" s="36">
        <v>2631</v>
      </c>
      <c r="I45" s="36">
        <v>3157</v>
      </c>
      <c r="J45" s="36">
        <v>1739</v>
      </c>
      <c r="K45" s="36">
        <v>1901</v>
      </c>
      <c r="L45" s="36">
        <v>1665</v>
      </c>
      <c r="M45" s="36">
        <v>1548</v>
      </c>
      <c r="N45" s="36">
        <v>1214</v>
      </c>
      <c r="O45" s="36">
        <v>1535</v>
      </c>
    </row>
    <row r="46" spans="1:15" ht="20.100000000000001" customHeight="1" x14ac:dyDescent="0.25">
      <c r="A46" s="35" t="s">
        <v>252</v>
      </c>
      <c r="B46" s="36">
        <v>32773</v>
      </c>
      <c r="C46" s="36">
        <v>34169</v>
      </c>
      <c r="D46" s="36">
        <v>2238</v>
      </c>
      <c r="E46" s="36">
        <v>2666</v>
      </c>
      <c r="F46" s="36">
        <v>2313</v>
      </c>
      <c r="G46" s="36">
        <v>2646</v>
      </c>
      <c r="H46" s="36">
        <v>2760</v>
      </c>
      <c r="I46" s="36">
        <v>3468</v>
      </c>
      <c r="J46" s="36">
        <v>3006</v>
      </c>
      <c r="K46" s="36">
        <v>2711</v>
      </c>
      <c r="L46" s="36">
        <v>2173</v>
      </c>
      <c r="M46" s="36">
        <v>2005</v>
      </c>
      <c r="N46" s="36">
        <v>2064</v>
      </c>
      <c r="O46" s="36">
        <v>2555</v>
      </c>
    </row>
    <row r="47" spans="1:15" ht="20.100000000000001" customHeight="1" x14ac:dyDescent="0.25">
      <c r="A47" s="35" t="s">
        <v>253</v>
      </c>
      <c r="B47" s="36">
        <v>22208</v>
      </c>
      <c r="C47" s="36">
        <v>22780</v>
      </c>
      <c r="D47" s="36">
        <v>2170</v>
      </c>
      <c r="E47" s="36">
        <v>2556</v>
      </c>
      <c r="F47" s="36">
        <v>2630</v>
      </c>
      <c r="G47" s="36">
        <v>2124</v>
      </c>
      <c r="H47" s="36">
        <v>2015</v>
      </c>
      <c r="I47" s="36">
        <v>2340</v>
      </c>
      <c r="J47" s="36">
        <v>1937</v>
      </c>
      <c r="K47" s="36">
        <v>1443</v>
      </c>
      <c r="L47" s="36">
        <v>1290</v>
      </c>
      <c r="M47" s="36">
        <v>1197</v>
      </c>
      <c r="N47" s="36">
        <v>1306</v>
      </c>
      <c r="O47" s="36">
        <v>1826</v>
      </c>
    </row>
    <row r="48" spans="1:15" ht="20.100000000000001" customHeight="1" x14ac:dyDescent="0.25">
      <c r="A48" s="35" t="s">
        <v>254</v>
      </c>
      <c r="B48" s="36">
        <v>190392</v>
      </c>
      <c r="C48" s="36">
        <v>180406</v>
      </c>
      <c r="D48" s="36">
        <v>13245</v>
      </c>
      <c r="E48" s="36">
        <v>15634</v>
      </c>
      <c r="F48" s="36">
        <v>15070</v>
      </c>
      <c r="G48" s="36">
        <v>14533</v>
      </c>
      <c r="H48" s="36">
        <v>17663</v>
      </c>
      <c r="I48" s="36">
        <v>19207</v>
      </c>
      <c r="J48" s="36">
        <v>16317</v>
      </c>
      <c r="K48" s="36">
        <v>12646</v>
      </c>
      <c r="L48" s="36">
        <v>13325</v>
      </c>
      <c r="M48" s="36">
        <v>12531</v>
      </c>
      <c r="N48" s="36">
        <v>13094</v>
      </c>
      <c r="O48" s="36">
        <v>13092</v>
      </c>
    </row>
    <row r="49" spans="1:15" ht="20.100000000000001" customHeight="1" x14ac:dyDescent="0.25">
      <c r="A49" s="35" t="s">
        <v>255</v>
      </c>
      <c r="B49" s="36">
        <v>13049</v>
      </c>
      <c r="C49" s="36">
        <v>11994</v>
      </c>
      <c r="D49" s="36">
        <v>1458</v>
      </c>
      <c r="E49" s="36">
        <v>1146</v>
      </c>
      <c r="F49" s="36">
        <v>1419</v>
      </c>
      <c r="G49" s="36">
        <v>1109</v>
      </c>
      <c r="H49" s="36">
        <v>1175</v>
      </c>
      <c r="I49" s="36">
        <v>1182</v>
      </c>
      <c r="J49" s="36">
        <v>1034</v>
      </c>
      <c r="K49" s="36">
        <v>1073</v>
      </c>
      <c r="L49" s="36">
        <v>915</v>
      </c>
      <c r="M49" s="36">
        <v>878</v>
      </c>
      <c r="N49" s="36">
        <v>801</v>
      </c>
      <c r="O49" s="36">
        <v>851</v>
      </c>
    </row>
    <row r="50" spans="1:15" ht="20.100000000000001" customHeight="1" x14ac:dyDescent="0.25">
      <c r="A50" s="35" t="s">
        <v>256</v>
      </c>
      <c r="B50" s="36">
        <v>207890</v>
      </c>
      <c r="C50" s="36">
        <v>218626</v>
      </c>
      <c r="D50" s="36">
        <v>16403</v>
      </c>
      <c r="E50" s="36">
        <v>17674</v>
      </c>
      <c r="F50" s="36">
        <v>22280</v>
      </c>
      <c r="G50" s="36">
        <v>21171</v>
      </c>
      <c r="H50" s="36">
        <v>19789</v>
      </c>
      <c r="I50" s="36">
        <v>20364</v>
      </c>
      <c r="J50" s="36">
        <v>18307</v>
      </c>
      <c r="K50" s="36">
        <v>17845</v>
      </c>
      <c r="L50" s="36">
        <v>13829</v>
      </c>
      <c r="M50" s="36">
        <v>12600</v>
      </c>
      <c r="N50" s="36">
        <v>11461</v>
      </c>
      <c r="O50" s="36">
        <v>13996</v>
      </c>
    </row>
    <row r="51" spans="1:15" ht="20.100000000000001" customHeight="1" x14ac:dyDescent="0.25">
      <c r="A51" s="35" t="s">
        <v>257</v>
      </c>
      <c r="B51" s="36">
        <v>6423</v>
      </c>
      <c r="C51" s="36">
        <v>6343</v>
      </c>
      <c r="D51" s="36">
        <v>527</v>
      </c>
      <c r="E51" s="36">
        <v>561</v>
      </c>
      <c r="F51" s="36">
        <v>595</v>
      </c>
      <c r="G51" s="36">
        <v>581</v>
      </c>
      <c r="H51" s="36">
        <v>522</v>
      </c>
      <c r="I51" s="36">
        <v>585</v>
      </c>
      <c r="J51" s="36">
        <v>518</v>
      </c>
      <c r="K51" s="36">
        <v>478</v>
      </c>
      <c r="L51" s="36">
        <v>450</v>
      </c>
      <c r="M51" s="36">
        <v>426</v>
      </c>
      <c r="N51" s="36">
        <v>405</v>
      </c>
      <c r="O51" s="36">
        <v>497</v>
      </c>
    </row>
    <row r="52" spans="1:15" ht="20.100000000000001" customHeight="1" x14ac:dyDescent="0.25">
      <c r="A52" s="35" t="s">
        <v>258</v>
      </c>
      <c r="B52" s="36">
        <v>72162</v>
      </c>
      <c r="C52" s="36">
        <v>73133</v>
      </c>
      <c r="D52" s="36">
        <v>5879</v>
      </c>
      <c r="E52" s="36">
        <v>6401</v>
      </c>
      <c r="F52" s="36">
        <v>6324</v>
      </c>
      <c r="G52" s="36">
        <v>6187</v>
      </c>
      <c r="H52" s="36">
        <v>6522</v>
      </c>
      <c r="I52" s="36">
        <v>5806</v>
      </c>
      <c r="J52" s="36">
        <v>5504</v>
      </c>
      <c r="K52" s="36">
        <v>5073</v>
      </c>
      <c r="L52" s="36">
        <v>4225</v>
      </c>
      <c r="M52" s="36">
        <v>4712</v>
      </c>
      <c r="N52" s="36">
        <v>4447</v>
      </c>
      <c r="O52" s="36">
        <v>4934</v>
      </c>
    </row>
    <row r="53" spans="1:15" ht="20.100000000000001" customHeight="1" x14ac:dyDescent="0.25">
      <c r="A53" s="35" t="s">
        <v>259</v>
      </c>
      <c r="B53" s="36">
        <v>5045</v>
      </c>
      <c r="C53" s="36">
        <v>5240</v>
      </c>
      <c r="D53" s="36">
        <v>484</v>
      </c>
      <c r="E53" s="36">
        <v>624</v>
      </c>
      <c r="F53" s="36">
        <v>723</v>
      </c>
      <c r="G53" s="36">
        <v>597</v>
      </c>
      <c r="H53" s="36">
        <v>412</v>
      </c>
      <c r="I53" s="36">
        <v>539</v>
      </c>
      <c r="J53" s="36">
        <v>359</v>
      </c>
      <c r="K53" s="36">
        <v>326</v>
      </c>
      <c r="L53" s="36">
        <v>394</v>
      </c>
      <c r="M53" s="36">
        <v>305</v>
      </c>
      <c r="N53" s="36">
        <v>267</v>
      </c>
      <c r="O53" s="36">
        <v>384</v>
      </c>
    </row>
    <row r="54" spans="1:15" ht="20.100000000000001" customHeight="1" x14ac:dyDescent="0.25">
      <c r="A54" s="35" t="s">
        <v>260</v>
      </c>
      <c r="B54" s="36">
        <v>149564</v>
      </c>
      <c r="C54" s="36">
        <v>155548</v>
      </c>
      <c r="D54" s="36">
        <v>12841</v>
      </c>
      <c r="E54" s="36">
        <v>13447</v>
      </c>
      <c r="F54" s="36">
        <v>14443</v>
      </c>
      <c r="G54" s="36">
        <v>14878</v>
      </c>
      <c r="H54" s="36">
        <v>15803</v>
      </c>
      <c r="I54" s="36">
        <v>16882</v>
      </c>
      <c r="J54" s="36">
        <v>14235</v>
      </c>
      <c r="K54" s="36">
        <v>11519</v>
      </c>
      <c r="L54" s="36">
        <v>10468</v>
      </c>
      <c r="M54" s="36">
        <v>10344</v>
      </c>
      <c r="N54" s="36">
        <v>9140</v>
      </c>
      <c r="O54" s="36">
        <v>10709</v>
      </c>
    </row>
    <row r="55" spans="1:15" ht="20.100000000000001" customHeight="1" x14ac:dyDescent="0.25">
      <c r="A55" s="35" t="s">
        <v>261</v>
      </c>
      <c r="B55" s="36">
        <v>16871</v>
      </c>
      <c r="C55" s="36">
        <v>18457</v>
      </c>
      <c r="D55" s="36">
        <v>1393</v>
      </c>
      <c r="E55" s="36">
        <v>1536</v>
      </c>
      <c r="F55" s="36">
        <v>1681</v>
      </c>
      <c r="G55" s="36">
        <v>1458</v>
      </c>
      <c r="H55" s="36">
        <v>1439</v>
      </c>
      <c r="I55" s="36">
        <v>1946</v>
      </c>
      <c r="J55" s="36">
        <v>1387</v>
      </c>
      <c r="K55" s="36">
        <v>1477</v>
      </c>
      <c r="L55" s="36">
        <v>1130</v>
      </c>
      <c r="M55" s="36">
        <v>1276</v>
      </c>
      <c r="N55" s="36">
        <v>1238</v>
      </c>
      <c r="O55" s="36">
        <v>1395</v>
      </c>
    </row>
    <row r="56" spans="1:15" ht="20.100000000000001" customHeight="1" x14ac:dyDescent="0.25">
      <c r="A56" s="35" t="s">
        <v>262</v>
      </c>
      <c r="B56" s="36">
        <v>229484</v>
      </c>
      <c r="C56" s="36">
        <v>230114</v>
      </c>
      <c r="D56" s="36">
        <v>25478</v>
      </c>
      <c r="E56" s="36">
        <v>25649</v>
      </c>
      <c r="F56" s="36">
        <v>20822</v>
      </c>
      <c r="G56" s="36">
        <v>19441</v>
      </c>
      <c r="H56" s="36">
        <v>19867</v>
      </c>
      <c r="I56" s="36">
        <v>23081</v>
      </c>
      <c r="J56" s="36">
        <v>13338</v>
      </c>
      <c r="K56" s="36">
        <v>14475</v>
      </c>
      <c r="L56" s="36">
        <v>12517</v>
      </c>
      <c r="M56" s="36">
        <v>12883</v>
      </c>
      <c r="N56" s="36">
        <v>12098</v>
      </c>
      <c r="O56" s="36">
        <v>13663</v>
      </c>
    </row>
    <row r="57" spans="1:15" ht="20.100000000000001" customHeight="1" x14ac:dyDescent="0.25">
      <c r="A57" s="35" t="s">
        <v>263</v>
      </c>
      <c r="B57" s="36">
        <v>30462</v>
      </c>
      <c r="C57" s="36">
        <v>30319</v>
      </c>
      <c r="D57" s="36">
        <v>3167</v>
      </c>
      <c r="E57" s="36">
        <v>3019</v>
      </c>
      <c r="F57" s="36">
        <v>3870</v>
      </c>
      <c r="G57" s="36">
        <v>3288</v>
      </c>
      <c r="H57" s="36">
        <v>2514</v>
      </c>
      <c r="I57" s="36">
        <v>3677</v>
      </c>
      <c r="J57" s="36">
        <v>2582</v>
      </c>
      <c r="K57" s="36">
        <v>1905</v>
      </c>
      <c r="L57" s="36">
        <v>1257</v>
      </c>
      <c r="M57" s="36">
        <v>1258</v>
      </c>
      <c r="N57" s="36">
        <v>1969</v>
      </c>
      <c r="O57" s="36">
        <v>2062</v>
      </c>
    </row>
    <row r="58" spans="1:15" ht="20.100000000000001" customHeight="1" x14ac:dyDescent="0.25">
      <c r="A58" s="35" t="s">
        <v>264</v>
      </c>
      <c r="B58" s="36">
        <v>16427</v>
      </c>
      <c r="C58" s="36">
        <v>18132</v>
      </c>
      <c r="D58" s="36">
        <v>1378</v>
      </c>
      <c r="E58" s="36">
        <v>1841</v>
      </c>
      <c r="F58" s="36">
        <v>1845</v>
      </c>
      <c r="G58" s="36">
        <v>1676</v>
      </c>
      <c r="H58" s="36">
        <v>1736</v>
      </c>
      <c r="I58" s="36">
        <v>1693</v>
      </c>
      <c r="J58" s="36">
        <v>957</v>
      </c>
      <c r="K58" s="36">
        <v>1293</v>
      </c>
      <c r="L58" s="36">
        <v>1037</v>
      </c>
      <c r="M58" s="36">
        <v>1010</v>
      </c>
      <c r="N58" s="36">
        <v>1005</v>
      </c>
      <c r="O58" s="36">
        <v>1176</v>
      </c>
    </row>
    <row r="59" spans="1:15" s="30" customFormat="1" ht="20.100000000000001" customHeight="1" x14ac:dyDescent="0.25">
      <c r="A59" s="35" t="s">
        <v>265</v>
      </c>
      <c r="B59" s="36">
        <v>183728</v>
      </c>
      <c r="C59" s="36">
        <v>168649</v>
      </c>
      <c r="D59" s="36">
        <v>15611</v>
      </c>
      <c r="E59" s="36">
        <v>15027</v>
      </c>
      <c r="F59" s="36">
        <v>15590</v>
      </c>
      <c r="G59" s="36">
        <v>12436</v>
      </c>
      <c r="H59" s="36">
        <v>16657</v>
      </c>
      <c r="I59" s="36">
        <v>19865</v>
      </c>
      <c r="J59" s="36">
        <v>20344</v>
      </c>
      <c r="K59" s="36">
        <v>13523</v>
      </c>
      <c r="L59" s="36">
        <v>11449</v>
      </c>
      <c r="M59" s="36">
        <v>10756</v>
      </c>
      <c r="N59" s="36">
        <v>11068</v>
      </c>
      <c r="O59" s="36">
        <v>11377</v>
      </c>
    </row>
    <row r="60" spans="1:15" s="30" customFormat="1" ht="20.100000000000001" customHeight="1" x14ac:dyDescent="0.25">
      <c r="A60" s="35" t="s">
        <v>266</v>
      </c>
      <c r="B60" s="36">
        <v>6774</v>
      </c>
      <c r="C60" s="36">
        <v>7657</v>
      </c>
      <c r="D60" s="36">
        <v>457</v>
      </c>
      <c r="E60" s="36">
        <v>695</v>
      </c>
      <c r="F60" s="36">
        <v>692</v>
      </c>
      <c r="G60" s="36">
        <v>762</v>
      </c>
      <c r="H60" s="36">
        <v>661</v>
      </c>
      <c r="I60" s="36">
        <v>709</v>
      </c>
      <c r="J60" s="36">
        <v>580</v>
      </c>
      <c r="K60" s="36">
        <v>602</v>
      </c>
      <c r="L60" s="36">
        <v>565</v>
      </c>
      <c r="M60" s="36">
        <v>472</v>
      </c>
      <c r="N60" s="36">
        <v>523</v>
      </c>
      <c r="O60" s="36">
        <v>529</v>
      </c>
    </row>
    <row r="61" spans="1:15" s="30" customFormat="1" ht="20.100000000000001" customHeight="1" x14ac:dyDescent="0.25">
      <c r="A61" s="35" t="s">
        <v>267</v>
      </c>
      <c r="B61" s="36">
        <v>22355</v>
      </c>
      <c r="C61" s="36">
        <v>25141</v>
      </c>
      <c r="D61" s="36">
        <v>2728</v>
      </c>
      <c r="E61" s="36">
        <v>2687</v>
      </c>
      <c r="F61" s="36">
        <v>3131</v>
      </c>
      <c r="G61" s="36">
        <v>2606</v>
      </c>
      <c r="H61" s="36">
        <v>2778</v>
      </c>
      <c r="I61" s="36">
        <v>2347</v>
      </c>
      <c r="J61" s="36">
        <v>1512</v>
      </c>
      <c r="K61" s="36">
        <v>2063</v>
      </c>
      <c r="L61" s="36">
        <v>1091</v>
      </c>
      <c r="M61" s="36">
        <v>1571</v>
      </c>
      <c r="N61" s="36">
        <v>1150</v>
      </c>
      <c r="O61" s="36">
        <v>1438</v>
      </c>
    </row>
    <row r="62" spans="1:15" ht="20.100000000000001" customHeight="1" x14ac:dyDescent="0.25">
      <c r="A62" s="35" t="s">
        <v>268</v>
      </c>
      <c r="B62" s="36">
        <v>35784</v>
      </c>
      <c r="C62" s="36">
        <v>35293</v>
      </c>
      <c r="D62" s="36">
        <v>3859</v>
      </c>
      <c r="E62" s="36">
        <v>3851</v>
      </c>
      <c r="F62" s="36">
        <v>4202</v>
      </c>
      <c r="G62" s="36">
        <v>3355</v>
      </c>
      <c r="H62" s="36">
        <v>3250</v>
      </c>
      <c r="I62" s="36">
        <v>3593</v>
      </c>
      <c r="J62" s="36">
        <v>2585</v>
      </c>
      <c r="K62" s="36">
        <v>2679</v>
      </c>
      <c r="L62" s="36">
        <v>2123</v>
      </c>
      <c r="M62" s="36">
        <v>1983</v>
      </c>
      <c r="N62" s="36">
        <v>2018</v>
      </c>
      <c r="O62" s="36">
        <v>2294</v>
      </c>
    </row>
    <row r="63" spans="1:15" ht="20.100000000000001" customHeight="1" x14ac:dyDescent="0.25">
      <c r="A63" s="35" t="s">
        <v>269</v>
      </c>
      <c r="B63" s="36">
        <v>65951</v>
      </c>
      <c r="C63" s="36">
        <v>69571</v>
      </c>
      <c r="D63" s="36">
        <v>5246</v>
      </c>
      <c r="E63" s="36">
        <v>6455</v>
      </c>
      <c r="F63" s="36">
        <v>5944</v>
      </c>
      <c r="G63" s="36">
        <v>5736</v>
      </c>
      <c r="H63" s="36">
        <v>5576</v>
      </c>
      <c r="I63" s="36">
        <v>6442</v>
      </c>
      <c r="J63" s="36">
        <v>5692</v>
      </c>
      <c r="K63" s="36">
        <v>5172</v>
      </c>
      <c r="L63" s="36">
        <v>3230</v>
      </c>
      <c r="M63" s="36">
        <v>3432</v>
      </c>
      <c r="N63" s="36">
        <v>2850</v>
      </c>
      <c r="O63" s="36">
        <v>3595</v>
      </c>
    </row>
    <row r="64" spans="1:15" s="30" customFormat="1" ht="20.100000000000001" customHeight="1" x14ac:dyDescent="0.25">
      <c r="A64" s="35" t="s">
        <v>270</v>
      </c>
      <c r="B64" s="36">
        <v>45542</v>
      </c>
      <c r="C64" s="36">
        <v>54161</v>
      </c>
      <c r="D64" s="36">
        <v>4215</v>
      </c>
      <c r="E64" s="36">
        <v>5440</v>
      </c>
      <c r="F64" s="36">
        <v>4484</v>
      </c>
      <c r="G64" s="36">
        <v>4730</v>
      </c>
      <c r="H64" s="36">
        <v>4503</v>
      </c>
      <c r="I64" s="36">
        <v>5519</v>
      </c>
      <c r="J64" s="36">
        <v>3443</v>
      </c>
      <c r="K64" s="36">
        <v>4458</v>
      </c>
      <c r="L64" s="36">
        <v>3225</v>
      </c>
      <c r="M64" s="36">
        <v>2966</v>
      </c>
      <c r="N64" s="36">
        <v>3053</v>
      </c>
      <c r="O64" s="36">
        <v>4034</v>
      </c>
    </row>
    <row r="65" spans="1:17" ht="20.100000000000001" customHeight="1" x14ac:dyDescent="0.25">
      <c r="A65" s="30" t="s">
        <v>271</v>
      </c>
      <c r="B65" s="31">
        <v>44657</v>
      </c>
      <c r="C65" s="31">
        <v>52815</v>
      </c>
      <c r="D65" s="31">
        <v>3376</v>
      </c>
      <c r="E65" s="31">
        <v>4451</v>
      </c>
      <c r="F65" s="31">
        <v>4368</v>
      </c>
      <c r="G65" s="31">
        <v>5984</v>
      </c>
      <c r="H65" s="31">
        <v>5543</v>
      </c>
      <c r="I65" s="31">
        <v>4388</v>
      </c>
      <c r="J65" s="31">
        <v>3446</v>
      </c>
      <c r="K65" s="31">
        <v>4349</v>
      </c>
      <c r="L65" s="31">
        <v>3813</v>
      </c>
      <c r="M65" s="31">
        <v>3668</v>
      </c>
      <c r="N65" s="31">
        <v>2406</v>
      </c>
      <c r="O65" s="31">
        <v>4429</v>
      </c>
    </row>
    <row r="66" spans="1:17" ht="20.100000000000001" customHeight="1" x14ac:dyDescent="0.25">
      <c r="A66" s="35" t="s">
        <v>272</v>
      </c>
      <c r="B66" s="39">
        <v>35642</v>
      </c>
      <c r="C66" s="39">
        <v>43161</v>
      </c>
      <c r="D66" s="39">
        <v>2790</v>
      </c>
      <c r="E66" s="39">
        <v>3767</v>
      </c>
      <c r="F66" s="39">
        <v>3630</v>
      </c>
      <c r="G66" s="39">
        <v>5241</v>
      </c>
      <c r="H66" s="39">
        <v>4480</v>
      </c>
      <c r="I66" s="39">
        <v>3497</v>
      </c>
      <c r="J66" s="39">
        <v>2726</v>
      </c>
      <c r="K66" s="39">
        <v>3466</v>
      </c>
      <c r="L66" s="39">
        <v>2856</v>
      </c>
      <c r="M66" s="39">
        <v>2976</v>
      </c>
      <c r="N66" s="39">
        <v>1848</v>
      </c>
      <c r="O66" s="39">
        <v>3482</v>
      </c>
    </row>
    <row r="67" spans="1:17" ht="20.100000000000001" customHeight="1" x14ac:dyDescent="0.25">
      <c r="A67" s="35" t="s">
        <v>273</v>
      </c>
      <c r="B67" s="39">
        <v>8809</v>
      </c>
      <c r="C67" s="39">
        <v>9342</v>
      </c>
      <c r="D67" s="39">
        <v>572</v>
      </c>
      <c r="E67" s="39">
        <v>677</v>
      </c>
      <c r="F67" s="39">
        <v>713</v>
      </c>
      <c r="G67" s="39">
        <v>730</v>
      </c>
      <c r="H67" s="39">
        <v>1042</v>
      </c>
      <c r="I67" s="39">
        <v>864</v>
      </c>
      <c r="J67" s="39">
        <v>707</v>
      </c>
      <c r="K67" s="39">
        <v>868</v>
      </c>
      <c r="L67" s="39">
        <v>942</v>
      </c>
      <c r="M67" s="39">
        <v>678</v>
      </c>
      <c r="N67" s="39">
        <v>537</v>
      </c>
      <c r="O67" s="39">
        <v>809</v>
      </c>
    </row>
    <row r="68" spans="1:17" ht="20.100000000000001" customHeight="1" x14ac:dyDescent="0.25">
      <c r="A68" s="35" t="s">
        <v>274</v>
      </c>
      <c r="B68" s="39">
        <v>206</v>
      </c>
      <c r="C68" s="39">
        <v>312</v>
      </c>
      <c r="D68" s="39">
        <v>14</v>
      </c>
      <c r="E68" s="39">
        <v>7</v>
      </c>
      <c r="F68" s="39">
        <v>25</v>
      </c>
      <c r="G68" s="39">
        <v>13</v>
      </c>
      <c r="H68" s="39">
        <v>21</v>
      </c>
      <c r="I68" s="39">
        <v>27</v>
      </c>
      <c r="J68" s="39">
        <v>13</v>
      </c>
      <c r="K68" s="39">
        <v>15</v>
      </c>
      <c r="L68" s="39">
        <v>15</v>
      </c>
      <c r="M68" s="39">
        <v>14</v>
      </c>
      <c r="N68" s="39">
        <v>21</v>
      </c>
      <c r="O68" s="39">
        <v>138</v>
      </c>
    </row>
    <row r="69" spans="1:17" s="30" customFormat="1" ht="20.100000000000001" customHeight="1" thickBot="1" x14ac:dyDescent="0.3">
      <c r="A69" s="40" t="s">
        <v>275</v>
      </c>
      <c r="B69" s="41">
        <v>250</v>
      </c>
      <c r="C69" s="41">
        <v>186</v>
      </c>
      <c r="D69" s="41">
        <v>28</v>
      </c>
      <c r="E69" s="41">
        <v>17</v>
      </c>
      <c r="F69" s="41">
        <v>39</v>
      </c>
      <c r="G69" s="41">
        <v>18</v>
      </c>
      <c r="H69" s="41">
        <v>37</v>
      </c>
      <c r="I69" s="41">
        <v>18</v>
      </c>
      <c r="J69" s="41">
        <v>18</v>
      </c>
      <c r="K69" s="41">
        <v>18</v>
      </c>
      <c r="L69" s="41">
        <v>11</v>
      </c>
      <c r="M69" s="41">
        <v>7</v>
      </c>
      <c r="N69" s="41">
        <v>15</v>
      </c>
      <c r="O69" s="41">
        <v>32</v>
      </c>
    </row>
    <row r="70" spans="1:17" s="43" customFormat="1" ht="15.95" customHeight="1" x14ac:dyDescent="0.25">
      <c r="A70" s="42" t="s">
        <v>276</v>
      </c>
      <c r="B70" s="42"/>
      <c r="C70" s="42"/>
      <c r="O70" s="58" t="s">
        <v>284</v>
      </c>
    </row>
    <row r="71" spans="1:17" s="30" customFormat="1" ht="24.95" customHeight="1" x14ac:dyDescent="0.25">
      <c r="A71" s="1490" t="s">
        <v>201</v>
      </c>
      <c r="B71" s="1490"/>
      <c r="C71" s="1490"/>
      <c r="D71" s="1490"/>
      <c r="E71" s="1490"/>
      <c r="F71" s="1490"/>
      <c r="G71" s="1490"/>
      <c r="N71" s="59"/>
      <c r="O71" s="59"/>
    </row>
    <row r="72" spans="1:17" ht="24.95" customHeight="1" thickBot="1" x14ac:dyDescent="0.25">
      <c r="A72" s="15" t="s">
        <v>277</v>
      </c>
      <c r="B72" s="40"/>
      <c r="C72" s="40"/>
      <c r="D72" s="60"/>
      <c r="E72" s="60"/>
      <c r="F72" s="60"/>
      <c r="G72" s="60"/>
      <c r="H72" s="60"/>
      <c r="I72" s="60"/>
      <c r="J72" s="60"/>
      <c r="K72" s="60"/>
      <c r="L72" s="60"/>
      <c r="M72" s="61" t="s">
        <v>285</v>
      </c>
      <c r="N72" s="62"/>
      <c r="O72" s="62"/>
    </row>
    <row r="73" spans="1:17" ht="20.100000000000001" customHeight="1" x14ac:dyDescent="0.25">
      <c r="A73" s="1487" t="s">
        <v>203</v>
      </c>
      <c r="B73" s="1483" t="s">
        <v>204</v>
      </c>
      <c r="C73" s="1484"/>
      <c r="D73" s="1484"/>
      <c r="E73" s="1484"/>
      <c r="F73" s="1484"/>
      <c r="G73" s="1484"/>
      <c r="H73" s="1484"/>
      <c r="I73" s="1484"/>
      <c r="J73" s="1484"/>
      <c r="K73" s="1484"/>
      <c r="L73" s="1484"/>
      <c r="M73" s="1484"/>
      <c r="N73" s="62"/>
      <c r="O73" s="62"/>
    </row>
    <row r="74" spans="1:17" ht="20.100000000000001" customHeight="1" x14ac:dyDescent="0.25">
      <c r="A74" s="1488"/>
      <c r="B74" s="1485" t="s">
        <v>286</v>
      </c>
      <c r="C74" s="1485"/>
      <c r="D74" s="19" t="s">
        <v>287</v>
      </c>
      <c r="E74" s="19"/>
      <c r="F74" s="1485" t="s">
        <v>288</v>
      </c>
      <c r="G74" s="1485"/>
      <c r="H74" s="19" t="s">
        <v>289</v>
      </c>
      <c r="I74" s="19"/>
      <c r="J74" s="1485" t="s">
        <v>290</v>
      </c>
      <c r="K74" s="1485"/>
      <c r="L74" s="19" t="s">
        <v>291</v>
      </c>
      <c r="M74" s="54"/>
      <c r="N74" s="55"/>
      <c r="P74" s="62"/>
      <c r="Q74" s="62"/>
    </row>
    <row r="75" spans="1:17" s="30" customFormat="1" ht="20.100000000000001" customHeight="1" x14ac:dyDescent="0.25">
      <c r="A75" s="1489"/>
      <c r="B75" s="56">
        <v>2011</v>
      </c>
      <c r="C75" s="56">
        <v>2012</v>
      </c>
      <c r="D75" s="56">
        <v>2011</v>
      </c>
      <c r="E75" s="56">
        <v>2012</v>
      </c>
      <c r="F75" s="56">
        <v>2011</v>
      </c>
      <c r="G75" s="56">
        <v>2012</v>
      </c>
      <c r="H75" s="56">
        <v>2011</v>
      </c>
      <c r="I75" s="56">
        <v>2012</v>
      </c>
      <c r="J75" s="56">
        <v>2011</v>
      </c>
      <c r="K75" s="56">
        <v>2012</v>
      </c>
      <c r="L75" s="56">
        <v>2011</v>
      </c>
      <c r="M75" s="57">
        <v>2012</v>
      </c>
      <c r="N75" s="53"/>
      <c r="P75" s="59"/>
      <c r="Q75" s="59"/>
    </row>
    <row r="76" spans="1:17" s="30" customFormat="1" ht="20.100000000000001" customHeight="1" x14ac:dyDescent="0.25">
      <c r="A76" s="26" t="s">
        <v>211</v>
      </c>
      <c r="B76" s="27">
        <v>386843</v>
      </c>
      <c r="C76" s="27">
        <v>410667</v>
      </c>
      <c r="D76" s="27">
        <v>384663</v>
      </c>
      <c r="E76" s="27">
        <v>397683</v>
      </c>
      <c r="F76" s="27">
        <v>345535</v>
      </c>
      <c r="G76" s="27">
        <v>378394</v>
      </c>
      <c r="H76" s="27">
        <v>412373</v>
      </c>
      <c r="I76" s="27">
        <v>425085</v>
      </c>
      <c r="J76" s="27">
        <v>481284</v>
      </c>
      <c r="K76" s="27">
        <v>467584</v>
      </c>
      <c r="L76" s="27">
        <v>560992</v>
      </c>
      <c r="M76" s="27">
        <v>584357</v>
      </c>
      <c r="P76" s="59"/>
      <c r="Q76" s="59"/>
    </row>
    <row r="77" spans="1:17" ht="20.100000000000001" customHeight="1" x14ac:dyDescent="0.25">
      <c r="A77" s="30" t="s">
        <v>212</v>
      </c>
      <c r="B77" s="31">
        <v>7399</v>
      </c>
      <c r="C77" s="31">
        <v>6878</v>
      </c>
      <c r="D77" s="31">
        <v>6924</v>
      </c>
      <c r="E77" s="31">
        <v>7371</v>
      </c>
      <c r="F77" s="31">
        <v>6620</v>
      </c>
      <c r="G77" s="31">
        <v>7350</v>
      </c>
      <c r="H77" s="31">
        <v>7713</v>
      </c>
      <c r="I77" s="31">
        <v>6804</v>
      </c>
      <c r="J77" s="31">
        <v>8828</v>
      </c>
      <c r="K77" s="31">
        <v>7706</v>
      </c>
      <c r="L77" s="31">
        <v>8944</v>
      </c>
      <c r="M77" s="31">
        <v>8055</v>
      </c>
      <c r="P77" s="62"/>
      <c r="Q77" s="62"/>
    </row>
    <row r="78" spans="1:17" ht="20.100000000000001" customHeight="1" x14ac:dyDescent="0.25">
      <c r="A78" s="35" t="s">
        <v>213</v>
      </c>
      <c r="B78" s="39">
        <v>1714</v>
      </c>
      <c r="C78" s="39">
        <v>1813</v>
      </c>
      <c r="D78" s="39">
        <v>1582</v>
      </c>
      <c r="E78" s="39">
        <v>2056</v>
      </c>
      <c r="F78" s="39">
        <v>1677</v>
      </c>
      <c r="G78" s="39">
        <v>2207</v>
      </c>
      <c r="H78" s="39">
        <v>2010</v>
      </c>
      <c r="I78" s="39">
        <v>1751</v>
      </c>
      <c r="J78" s="39">
        <v>2308</v>
      </c>
      <c r="K78" s="39">
        <v>1833</v>
      </c>
      <c r="L78" s="39">
        <v>3217</v>
      </c>
      <c r="M78" s="39">
        <v>2619</v>
      </c>
      <c r="P78" s="62"/>
      <c r="Q78" s="62"/>
    </row>
    <row r="79" spans="1:17" ht="20.100000000000001" customHeight="1" x14ac:dyDescent="0.25">
      <c r="A79" s="35" t="s">
        <v>214</v>
      </c>
      <c r="B79" s="39">
        <v>2576</v>
      </c>
      <c r="C79" s="39">
        <v>2693</v>
      </c>
      <c r="D79" s="39">
        <v>3115</v>
      </c>
      <c r="E79" s="39">
        <v>2755</v>
      </c>
      <c r="F79" s="39">
        <v>2784</v>
      </c>
      <c r="G79" s="39">
        <v>3060</v>
      </c>
      <c r="H79" s="39">
        <v>3438</v>
      </c>
      <c r="I79" s="39">
        <v>2907</v>
      </c>
      <c r="J79" s="39">
        <v>3725</v>
      </c>
      <c r="K79" s="39">
        <v>3118</v>
      </c>
      <c r="L79" s="39">
        <v>3578</v>
      </c>
      <c r="M79" s="39">
        <v>2871</v>
      </c>
      <c r="P79" s="62"/>
      <c r="Q79" s="62"/>
    </row>
    <row r="80" spans="1:17" ht="20.100000000000001" customHeight="1" x14ac:dyDescent="0.25">
      <c r="A80" s="35" t="s">
        <v>215</v>
      </c>
      <c r="B80" s="39">
        <v>353</v>
      </c>
      <c r="C80" s="39">
        <v>398</v>
      </c>
      <c r="D80" s="39">
        <v>322</v>
      </c>
      <c r="E80" s="39">
        <v>371</v>
      </c>
      <c r="F80" s="39">
        <v>210</v>
      </c>
      <c r="G80" s="39">
        <v>295</v>
      </c>
      <c r="H80" s="39">
        <v>195</v>
      </c>
      <c r="I80" s="39">
        <v>257</v>
      </c>
      <c r="J80" s="39">
        <v>294</v>
      </c>
      <c r="K80" s="39">
        <v>332</v>
      </c>
      <c r="L80" s="39">
        <v>219</v>
      </c>
      <c r="M80" s="39">
        <v>237</v>
      </c>
      <c r="P80" s="62"/>
      <c r="Q80" s="62"/>
    </row>
    <row r="81" spans="1:17" ht="20.100000000000001" customHeight="1" x14ac:dyDescent="0.25">
      <c r="A81" s="35" t="s">
        <v>216</v>
      </c>
      <c r="B81" s="39">
        <v>272</v>
      </c>
      <c r="C81" s="39">
        <v>178</v>
      </c>
      <c r="D81" s="39">
        <v>247</v>
      </c>
      <c r="E81" s="39">
        <v>297</v>
      </c>
      <c r="F81" s="39">
        <v>332</v>
      </c>
      <c r="G81" s="39">
        <v>153</v>
      </c>
      <c r="H81" s="39">
        <v>339</v>
      </c>
      <c r="I81" s="39">
        <v>207</v>
      </c>
      <c r="J81" s="39">
        <v>407</v>
      </c>
      <c r="K81" s="39">
        <v>333</v>
      </c>
      <c r="L81" s="39">
        <v>179</v>
      </c>
      <c r="M81" s="39">
        <v>177</v>
      </c>
      <c r="P81" s="62"/>
      <c r="Q81" s="62"/>
    </row>
    <row r="82" spans="1:17" s="30" customFormat="1" ht="20.100000000000001" customHeight="1" x14ac:dyDescent="0.25">
      <c r="A82" s="35" t="s">
        <v>217</v>
      </c>
      <c r="B82" s="39">
        <v>2484</v>
      </c>
      <c r="C82" s="39">
        <v>1796</v>
      </c>
      <c r="D82" s="39">
        <v>1658</v>
      </c>
      <c r="E82" s="39">
        <v>1892</v>
      </c>
      <c r="F82" s="39">
        <v>1617</v>
      </c>
      <c r="G82" s="39">
        <v>1635</v>
      </c>
      <c r="H82" s="39">
        <v>1731</v>
      </c>
      <c r="I82" s="39">
        <v>1682</v>
      </c>
      <c r="J82" s="39">
        <v>2094</v>
      </c>
      <c r="K82" s="39">
        <v>2090</v>
      </c>
      <c r="L82" s="39">
        <v>1751</v>
      </c>
      <c r="M82" s="39">
        <v>2151</v>
      </c>
      <c r="P82" s="59"/>
      <c r="Q82" s="59"/>
    </row>
    <row r="83" spans="1:17" ht="20.100000000000001" customHeight="1" x14ac:dyDescent="0.25">
      <c r="A83" s="30" t="s">
        <v>218</v>
      </c>
      <c r="B83" s="31">
        <v>2959</v>
      </c>
      <c r="C83" s="31">
        <v>2940</v>
      </c>
      <c r="D83" s="31">
        <v>3469</v>
      </c>
      <c r="E83" s="31">
        <v>3989</v>
      </c>
      <c r="F83" s="31">
        <v>3980</v>
      </c>
      <c r="G83" s="31">
        <v>3558</v>
      </c>
      <c r="H83" s="31">
        <v>4306</v>
      </c>
      <c r="I83" s="31">
        <v>4095</v>
      </c>
      <c r="J83" s="31">
        <v>4420</v>
      </c>
      <c r="K83" s="31">
        <v>4278</v>
      </c>
      <c r="L83" s="31">
        <v>3613</v>
      </c>
      <c r="M83" s="31">
        <v>3511</v>
      </c>
      <c r="P83" s="62"/>
      <c r="Q83" s="62"/>
    </row>
    <row r="84" spans="1:17" ht="20.100000000000001" customHeight="1" x14ac:dyDescent="0.25">
      <c r="A84" s="35" t="s">
        <v>219</v>
      </c>
      <c r="B84" s="39">
        <v>693</v>
      </c>
      <c r="C84" s="39">
        <v>674</v>
      </c>
      <c r="D84" s="39">
        <v>779</v>
      </c>
      <c r="E84" s="39">
        <v>948</v>
      </c>
      <c r="F84" s="39">
        <v>845</v>
      </c>
      <c r="G84" s="39">
        <v>872</v>
      </c>
      <c r="H84" s="39">
        <v>979</v>
      </c>
      <c r="I84" s="39">
        <v>952</v>
      </c>
      <c r="J84" s="39">
        <v>1032</v>
      </c>
      <c r="K84" s="39">
        <v>954</v>
      </c>
      <c r="L84" s="39">
        <v>949</v>
      </c>
      <c r="M84" s="39">
        <v>908</v>
      </c>
      <c r="P84" s="62"/>
      <c r="Q84" s="62"/>
    </row>
    <row r="85" spans="1:17" ht="20.100000000000001" customHeight="1" x14ac:dyDescent="0.25">
      <c r="A85" s="35" t="s">
        <v>220</v>
      </c>
      <c r="B85" s="39">
        <v>324</v>
      </c>
      <c r="C85" s="39">
        <v>289</v>
      </c>
      <c r="D85" s="39">
        <v>399</v>
      </c>
      <c r="E85" s="39">
        <v>391</v>
      </c>
      <c r="F85" s="39">
        <v>383</v>
      </c>
      <c r="G85" s="39">
        <v>401</v>
      </c>
      <c r="H85" s="39">
        <v>451</v>
      </c>
      <c r="I85" s="39">
        <v>339</v>
      </c>
      <c r="J85" s="39">
        <v>368</v>
      </c>
      <c r="K85" s="39">
        <v>453</v>
      </c>
      <c r="L85" s="39">
        <v>403</v>
      </c>
      <c r="M85" s="39">
        <v>362</v>
      </c>
      <c r="P85" s="62"/>
      <c r="Q85" s="62"/>
    </row>
    <row r="86" spans="1:17" ht="20.100000000000001" customHeight="1" x14ac:dyDescent="0.25">
      <c r="A86" s="35" t="s">
        <v>221</v>
      </c>
      <c r="B86" s="39">
        <v>339</v>
      </c>
      <c r="C86" s="39">
        <v>369</v>
      </c>
      <c r="D86" s="39">
        <v>440</v>
      </c>
      <c r="E86" s="39">
        <v>538</v>
      </c>
      <c r="F86" s="39">
        <v>524</v>
      </c>
      <c r="G86" s="39">
        <v>400</v>
      </c>
      <c r="H86" s="39">
        <v>588</v>
      </c>
      <c r="I86" s="39">
        <v>530</v>
      </c>
      <c r="J86" s="39">
        <v>721</v>
      </c>
      <c r="K86" s="39">
        <v>550</v>
      </c>
      <c r="L86" s="39">
        <v>408</v>
      </c>
      <c r="M86" s="39">
        <v>357</v>
      </c>
      <c r="P86" s="62"/>
      <c r="Q86" s="62"/>
    </row>
    <row r="87" spans="1:17" ht="20.100000000000001" customHeight="1" x14ac:dyDescent="0.25">
      <c r="A87" s="35" t="s">
        <v>222</v>
      </c>
      <c r="B87" s="39">
        <v>451</v>
      </c>
      <c r="C87" s="39">
        <v>472</v>
      </c>
      <c r="D87" s="39">
        <v>658</v>
      </c>
      <c r="E87" s="39">
        <v>720</v>
      </c>
      <c r="F87" s="39">
        <v>616</v>
      </c>
      <c r="G87" s="39">
        <v>607</v>
      </c>
      <c r="H87" s="39">
        <v>643</v>
      </c>
      <c r="I87" s="39">
        <v>667</v>
      </c>
      <c r="J87" s="39">
        <v>703</v>
      </c>
      <c r="K87" s="39">
        <v>782</v>
      </c>
      <c r="L87" s="39">
        <v>671</v>
      </c>
      <c r="M87" s="39">
        <v>801</v>
      </c>
      <c r="P87" s="62"/>
      <c r="Q87" s="62"/>
    </row>
    <row r="88" spans="1:17" ht="20.100000000000001" customHeight="1" x14ac:dyDescent="0.25">
      <c r="A88" s="35" t="s">
        <v>223</v>
      </c>
      <c r="B88" s="39">
        <v>1152</v>
      </c>
      <c r="C88" s="39">
        <v>1136</v>
      </c>
      <c r="D88" s="39">
        <v>1193</v>
      </c>
      <c r="E88" s="39">
        <v>1392</v>
      </c>
      <c r="F88" s="39">
        <v>1612</v>
      </c>
      <c r="G88" s="39">
        <v>1278</v>
      </c>
      <c r="H88" s="39">
        <v>1645</v>
      </c>
      <c r="I88" s="39">
        <v>1607</v>
      </c>
      <c r="J88" s="39">
        <v>1596</v>
      </c>
      <c r="K88" s="39">
        <v>1539</v>
      </c>
      <c r="L88" s="39">
        <v>1182</v>
      </c>
      <c r="M88" s="39">
        <v>1083</v>
      </c>
      <c r="P88" s="62"/>
      <c r="Q88" s="62"/>
    </row>
    <row r="89" spans="1:17" ht="20.100000000000001" customHeight="1" x14ac:dyDescent="0.25">
      <c r="A89" s="30" t="s">
        <v>224</v>
      </c>
      <c r="B89" s="31">
        <v>54525</v>
      </c>
      <c r="C89" s="31">
        <v>54707</v>
      </c>
      <c r="D89" s="31">
        <v>64793</v>
      </c>
      <c r="E89" s="31">
        <v>63089</v>
      </c>
      <c r="F89" s="31">
        <v>52148</v>
      </c>
      <c r="G89" s="31">
        <v>52706</v>
      </c>
      <c r="H89" s="31">
        <v>56778</v>
      </c>
      <c r="I89" s="31">
        <v>56863</v>
      </c>
      <c r="J89" s="31">
        <v>66737</v>
      </c>
      <c r="K89" s="31">
        <v>58172</v>
      </c>
      <c r="L89" s="31">
        <v>70560</v>
      </c>
      <c r="M89" s="31">
        <v>70276</v>
      </c>
      <c r="P89" s="62"/>
      <c r="Q89" s="62"/>
    </row>
    <row r="90" spans="1:17" ht="20.100000000000001" customHeight="1" x14ac:dyDescent="0.25">
      <c r="A90" s="35" t="s">
        <v>225</v>
      </c>
      <c r="B90" s="39">
        <v>4600</v>
      </c>
      <c r="C90" s="39">
        <v>4204</v>
      </c>
      <c r="D90" s="39">
        <v>4857</v>
      </c>
      <c r="E90" s="39">
        <v>4497</v>
      </c>
      <c r="F90" s="39">
        <v>4349</v>
      </c>
      <c r="G90" s="39">
        <v>4436</v>
      </c>
      <c r="H90" s="39">
        <v>4995</v>
      </c>
      <c r="I90" s="39">
        <v>4955</v>
      </c>
      <c r="J90" s="39">
        <v>7097</v>
      </c>
      <c r="K90" s="39">
        <v>5797</v>
      </c>
      <c r="L90" s="39">
        <v>7835</v>
      </c>
      <c r="M90" s="39">
        <v>7315</v>
      </c>
      <c r="P90" s="62"/>
      <c r="Q90" s="62"/>
    </row>
    <row r="91" spans="1:17" ht="20.100000000000001" customHeight="1" x14ac:dyDescent="0.25">
      <c r="A91" s="35" t="s">
        <v>227</v>
      </c>
      <c r="B91" s="39">
        <v>44674</v>
      </c>
      <c r="C91" s="39">
        <v>45489</v>
      </c>
      <c r="D91" s="39">
        <v>53922</v>
      </c>
      <c r="E91" s="39">
        <v>52840</v>
      </c>
      <c r="F91" s="39">
        <v>42455</v>
      </c>
      <c r="G91" s="39">
        <v>43120</v>
      </c>
      <c r="H91" s="39">
        <v>46317</v>
      </c>
      <c r="I91" s="39">
        <v>45931</v>
      </c>
      <c r="J91" s="39">
        <v>52959</v>
      </c>
      <c r="K91" s="39">
        <v>46839</v>
      </c>
      <c r="L91" s="39">
        <v>57040</v>
      </c>
      <c r="M91" s="39">
        <v>57793</v>
      </c>
      <c r="P91" s="62"/>
      <c r="Q91" s="62"/>
    </row>
    <row r="92" spans="1:17" ht="20.100000000000001" customHeight="1" x14ac:dyDescent="0.25">
      <c r="A92" s="35" t="s">
        <v>228</v>
      </c>
      <c r="B92" s="39">
        <v>5251</v>
      </c>
      <c r="C92" s="39">
        <v>5014</v>
      </c>
      <c r="D92" s="39">
        <v>6014</v>
      </c>
      <c r="E92" s="39">
        <v>5752</v>
      </c>
      <c r="F92" s="39">
        <v>5344</v>
      </c>
      <c r="G92" s="39">
        <v>5150</v>
      </c>
      <c r="H92" s="39">
        <v>5466</v>
      </c>
      <c r="I92" s="39">
        <v>5977</v>
      </c>
      <c r="J92" s="39">
        <v>6681</v>
      </c>
      <c r="K92" s="39">
        <v>5536</v>
      </c>
      <c r="L92" s="39">
        <v>5685</v>
      </c>
      <c r="M92" s="39">
        <v>5168</v>
      </c>
      <c r="P92" s="62"/>
      <c r="Q92" s="62"/>
    </row>
    <row r="93" spans="1:17" ht="20.100000000000001" customHeight="1" x14ac:dyDescent="0.25">
      <c r="A93" s="30" t="s">
        <v>229</v>
      </c>
      <c r="B93" s="31">
        <v>181925</v>
      </c>
      <c r="C93" s="31">
        <v>195999</v>
      </c>
      <c r="D93" s="31">
        <v>155987</v>
      </c>
      <c r="E93" s="31">
        <v>164829</v>
      </c>
      <c r="F93" s="31">
        <v>157154</v>
      </c>
      <c r="G93" s="31">
        <v>175251</v>
      </c>
      <c r="H93" s="31">
        <v>181673</v>
      </c>
      <c r="I93" s="31">
        <v>188714</v>
      </c>
      <c r="J93" s="31">
        <v>192159</v>
      </c>
      <c r="K93" s="31">
        <v>202516</v>
      </c>
      <c r="L93" s="31">
        <v>259892</v>
      </c>
      <c r="M93" s="31">
        <v>284152</v>
      </c>
      <c r="P93" s="62"/>
      <c r="Q93" s="62"/>
    </row>
    <row r="94" spans="1:17" ht="20.100000000000001" customHeight="1" x14ac:dyDescent="0.25">
      <c r="A94" s="35" t="s">
        <v>230</v>
      </c>
      <c r="B94" s="39">
        <v>114347</v>
      </c>
      <c r="C94" s="39">
        <v>106252</v>
      </c>
      <c r="D94" s="39">
        <v>86595</v>
      </c>
      <c r="E94" s="39">
        <v>80991</v>
      </c>
      <c r="F94" s="39">
        <v>82699</v>
      </c>
      <c r="G94" s="39">
        <v>81954</v>
      </c>
      <c r="H94" s="39">
        <v>107047</v>
      </c>
      <c r="I94" s="39">
        <v>99064</v>
      </c>
      <c r="J94" s="39">
        <v>113814</v>
      </c>
      <c r="K94" s="39">
        <v>111172</v>
      </c>
      <c r="L94" s="39">
        <v>160875</v>
      </c>
      <c r="M94" s="39">
        <v>175622</v>
      </c>
      <c r="P94" s="63"/>
      <c r="Q94" s="62"/>
    </row>
    <row r="95" spans="1:17" ht="20.100000000000001" customHeight="1" x14ac:dyDescent="0.25">
      <c r="A95" s="35" t="s">
        <v>231</v>
      </c>
      <c r="B95" s="39">
        <v>6088</v>
      </c>
      <c r="C95" s="39">
        <v>8932</v>
      </c>
      <c r="D95" s="39">
        <v>5263</v>
      </c>
      <c r="E95" s="39">
        <v>8802</v>
      </c>
      <c r="F95" s="39">
        <v>4898</v>
      </c>
      <c r="G95" s="39">
        <v>9397</v>
      </c>
      <c r="H95" s="39">
        <v>6075</v>
      </c>
      <c r="I95" s="39">
        <v>9033</v>
      </c>
      <c r="J95" s="39">
        <v>6755</v>
      </c>
      <c r="K95" s="39">
        <v>8258</v>
      </c>
      <c r="L95" s="39">
        <v>10060</v>
      </c>
      <c r="M95" s="39">
        <v>11507</v>
      </c>
      <c r="P95" s="62"/>
      <c r="Q95" s="62"/>
    </row>
    <row r="96" spans="1:17" ht="20.100000000000001" customHeight="1" x14ac:dyDescent="0.25">
      <c r="A96" s="35" t="s">
        <v>232</v>
      </c>
      <c r="B96" s="39">
        <v>13660</v>
      </c>
      <c r="C96" s="39">
        <v>17883</v>
      </c>
      <c r="D96" s="39">
        <v>12763</v>
      </c>
      <c r="E96" s="39">
        <v>15375</v>
      </c>
      <c r="F96" s="39">
        <v>15812</v>
      </c>
      <c r="G96" s="39">
        <v>22487</v>
      </c>
      <c r="H96" s="39">
        <v>16288</v>
      </c>
      <c r="I96" s="39">
        <v>19482</v>
      </c>
      <c r="J96" s="39">
        <v>15569</v>
      </c>
      <c r="K96" s="39">
        <v>19776</v>
      </c>
      <c r="L96" s="39">
        <v>21139</v>
      </c>
      <c r="M96" s="39">
        <v>26258</v>
      </c>
      <c r="P96" s="62"/>
      <c r="Q96" s="62"/>
    </row>
    <row r="97" spans="1:17" ht="20.100000000000001" customHeight="1" x14ac:dyDescent="0.25">
      <c r="A97" s="35" t="s">
        <v>233</v>
      </c>
      <c r="B97" s="39">
        <v>6784</v>
      </c>
      <c r="C97" s="39">
        <v>8164</v>
      </c>
      <c r="D97" s="39">
        <v>7487</v>
      </c>
      <c r="E97" s="39">
        <v>8740</v>
      </c>
      <c r="F97" s="39">
        <v>7064</v>
      </c>
      <c r="G97" s="39">
        <v>8080</v>
      </c>
      <c r="H97" s="39">
        <v>7960</v>
      </c>
      <c r="I97" s="39">
        <v>8991</v>
      </c>
      <c r="J97" s="39">
        <v>9620</v>
      </c>
      <c r="K97" s="39">
        <v>10178</v>
      </c>
      <c r="L97" s="39">
        <v>9477</v>
      </c>
      <c r="M97" s="39">
        <v>10024</v>
      </c>
      <c r="P97" s="62"/>
      <c r="Q97" s="62"/>
    </row>
    <row r="98" spans="1:17" ht="20.100000000000001" customHeight="1" x14ac:dyDescent="0.25">
      <c r="A98" s="35" t="s">
        <v>234</v>
      </c>
      <c r="B98" s="39">
        <v>2034</v>
      </c>
      <c r="C98" s="39">
        <v>1888</v>
      </c>
      <c r="D98" s="39">
        <v>2481</v>
      </c>
      <c r="E98" s="39">
        <v>2307</v>
      </c>
      <c r="F98" s="39">
        <v>2139</v>
      </c>
      <c r="G98" s="39">
        <v>2142</v>
      </c>
      <c r="H98" s="39">
        <v>2412</v>
      </c>
      <c r="I98" s="39">
        <v>2513</v>
      </c>
      <c r="J98" s="39">
        <v>2646</v>
      </c>
      <c r="K98" s="39">
        <v>2903</v>
      </c>
      <c r="L98" s="39">
        <v>1552</v>
      </c>
      <c r="M98" s="39">
        <v>1906</v>
      </c>
      <c r="P98" s="62"/>
      <c r="Q98" s="62"/>
    </row>
    <row r="99" spans="1:17" ht="20.100000000000001" customHeight="1" x14ac:dyDescent="0.25">
      <c r="A99" s="35" t="s">
        <v>235</v>
      </c>
      <c r="B99" s="39">
        <v>1363</v>
      </c>
      <c r="C99" s="39">
        <v>1440</v>
      </c>
      <c r="D99" s="39">
        <v>1271</v>
      </c>
      <c r="E99" s="39">
        <v>1177</v>
      </c>
      <c r="F99" s="39">
        <v>486</v>
      </c>
      <c r="G99" s="39">
        <v>401</v>
      </c>
      <c r="H99" s="39">
        <v>945</v>
      </c>
      <c r="I99" s="39">
        <v>700</v>
      </c>
      <c r="J99" s="39">
        <v>604</v>
      </c>
      <c r="K99" s="39">
        <v>670</v>
      </c>
      <c r="L99" s="39">
        <v>1365</v>
      </c>
      <c r="M99" s="39">
        <v>1466</v>
      </c>
      <c r="P99" s="62"/>
      <c r="Q99" s="62"/>
    </row>
    <row r="100" spans="1:17" ht="20.100000000000001" customHeight="1" x14ac:dyDescent="0.25">
      <c r="A100" s="35" t="s">
        <v>236</v>
      </c>
      <c r="B100" s="39">
        <v>12676</v>
      </c>
      <c r="C100" s="39">
        <v>23600</v>
      </c>
      <c r="D100" s="39">
        <v>11496</v>
      </c>
      <c r="E100" s="39">
        <v>17120</v>
      </c>
      <c r="F100" s="39">
        <v>11606</v>
      </c>
      <c r="G100" s="39">
        <v>17388</v>
      </c>
      <c r="H100" s="39">
        <v>12032</v>
      </c>
      <c r="I100" s="39">
        <v>19520</v>
      </c>
      <c r="J100" s="39">
        <v>13355</v>
      </c>
      <c r="K100" s="39">
        <v>18757</v>
      </c>
      <c r="L100" s="39">
        <v>25786</v>
      </c>
      <c r="M100" s="39">
        <v>25167</v>
      </c>
      <c r="P100" s="62"/>
      <c r="Q100" s="62"/>
    </row>
    <row r="101" spans="1:17" ht="20.100000000000001" customHeight="1" x14ac:dyDescent="0.25">
      <c r="A101" s="35" t="s">
        <v>237</v>
      </c>
      <c r="B101" s="39">
        <v>6440</v>
      </c>
      <c r="C101" s="39">
        <v>6870</v>
      </c>
      <c r="D101" s="39">
        <v>7297</v>
      </c>
      <c r="E101" s="39">
        <v>9321</v>
      </c>
      <c r="F101" s="39">
        <v>6251</v>
      </c>
      <c r="G101" s="39">
        <v>7012</v>
      </c>
      <c r="H101" s="39">
        <v>7057</v>
      </c>
      <c r="I101" s="39">
        <v>8443</v>
      </c>
      <c r="J101" s="39">
        <v>7743</v>
      </c>
      <c r="K101" s="39">
        <v>7376</v>
      </c>
      <c r="L101" s="39">
        <v>6923</v>
      </c>
      <c r="M101" s="39">
        <v>7296</v>
      </c>
      <c r="P101" s="62"/>
      <c r="Q101" s="62"/>
    </row>
    <row r="102" spans="1:17" s="30" customFormat="1" ht="20.100000000000001" customHeight="1" x14ac:dyDescent="0.25">
      <c r="A102" s="35" t="s">
        <v>238</v>
      </c>
      <c r="B102" s="39">
        <v>176</v>
      </c>
      <c r="C102" s="39">
        <v>123</v>
      </c>
      <c r="D102" s="39">
        <v>93</v>
      </c>
      <c r="E102" s="39">
        <v>132</v>
      </c>
      <c r="F102" s="39">
        <v>141</v>
      </c>
      <c r="G102" s="39">
        <v>79</v>
      </c>
      <c r="H102" s="39">
        <v>167</v>
      </c>
      <c r="I102" s="39">
        <v>323</v>
      </c>
      <c r="J102" s="39">
        <v>305</v>
      </c>
      <c r="K102" s="39">
        <v>284</v>
      </c>
      <c r="L102" s="39">
        <v>176</v>
      </c>
      <c r="M102" s="39">
        <v>329</v>
      </c>
      <c r="P102" s="59"/>
      <c r="Q102" s="59"/>
    </row>
    <row r="103" spans="1:17" ht="20.100000000000001" customHeight="1" x14ac:dyDescent="0.25">
      <c r="A103" s="35" t="s">
        <v>239</v>
      </c>
      <c r="B103" s="39">
        <v>316</v>
      </c>
      <c r="C103" s="39">
        <v>283</v>
      </c>
      <c r="D103" s="39">
        <v>390</v>
      </c>
      <c r="E103" s="39">
        <v>729</v>
      </c>
      <c r="F103" s="39">
        <v>804</v>
      </c>
      <c r="G103" s="39">
        <v>943</v>
      </c>
      <c r="H103" s="39">
        <v>293</v>
      </c>
      <c r="I103" s="39">
        <v>262</v>
      </c>
      <c r="J103" s="39">
        <v>334</v>
      </c>
      <c r="K103" s="39">
        <v>451</v>
      </c>
      <c r="L103" s="39">
        <v>252</v>
      </c>
      <c r="M103" s="39">
        <v>247</v>
      </c>
      <c r="P103" s="62"/>
      <c r="Q103" s="62"/>
    </row>
    <row r="104" spans="1:17" ht="20.100000000000001" customHeight="1" x14ac:dyDescent="0.25">
      <c r="A104" s="35" t="s">
        <v>240</v>
      </c>
      <c r="B104" s="39">
        <v>14105</v>
      </c>
      <c r="C104" s="39">
        <v>16927</v>
      </c>
      <c r="D104" s="39">
        <v>14356</v>
      </c>
      <c r="E104" s="39">
        <v>14743</v>
      </c>
      <c r="F104" s="39">
        <v>19838</v>
      </c>
      <c r="G104" s="39">
        <v>20868</v>
      </c>
      <c r="H104" s="39">
        <v>16160</v>
      </c>
      <c r="I104" s="39">
        <v>16429</v>
      </c>
      <c r="J104" s="39">
        <v>16095</v>
      </c>
      <c r="K104" s="39">
        <v>17097</v>
      </c>
      <c r="L104" s="39">
        <v>17185</v>
      </c>
      <c r="M104" s="39">
        <v>19139</v>
      </c>
      <c r="P104" s="62"/>
      <c r="Q104" s="62"/>
    </row>
    <row r="105" spans="1:17" s="30" customFormat="1" ht="20.100000000000001" customHeight="1" x14ac:dyDescent="0.25">
      <c r="A105" s="35" t="s">
        <v>241</v>
      </c>
      <c r="B105" s="39">
        <v>3936</v>
      </c>
      <c r="C105" s="39">
        <v>3637</v>
      </c>
      <c r="D105" s="39">
        <v>6495</v>
      </c>
      <c r="E105" s="39">
        <v>5392</v>
      </c>
      <c r="F105" s="39">
        <v>5416</v>
      </c>
      <c r="G105" s="39">
        <v>4500</v>
      </c>
      <c r="H105" s="39">
        <v>5237</v>
      </c>
      <c r="I105" s="39">
        <v>3954</v>
      </c>
      <c r="J105" s="39">
        <v>5319</v>
      </c>
      <c r="K105" s="39">
        <v>5594</v>
      </c>
      <c r="L105" s="39">
        <v>5102</v>
      </c>
      <c r="M105" s="39">
        <v>5191</v>
      </c>
      <c r="P105" s="59"/>
      <c r="Q105" s="59"/>
    </row>
    <row r="106" spans="1:17" ht="20.100000000000001" customHeight="1" x14ac:dyDescent="0.25">
      <c r="A106" s="30" t="s">
        <v>242</v>
      </c>
      <c r="B106" s="31">
        <v>21825</v>
      </c>
      <c r="C106" s="31">
        <v>23797</v>
      </c>
      <c r="D106" s="31">
        <v>26356</v>
      </c>
      <c r="E106" s="31">
        <v>29264</v>
      </c>
      <c r="F106" s="31">
        <v>22711</v>
      </c>
      <c r="G106" s="31">
        <v>23514</v>
      </c>
      <c r="H106" s="31">
        <v>23280</v>
      </c>
      <c r="I106" s="31">
        <v>24006</v>
      </c>
      <c r="J106" s="31">
        <v>24734</v>
      </c>
      <c r="K106" s="31">
        <v>25917</v>
      </c>
      <c r="L106" s="31">
        <v>21491</v>
      </c>
      <c r="M106" s="31">
        <v>20809</v>
      </c>
      <c r="P106" s="62"/>
      <c r="Q106" s="62"/>
    </row>
    <row r="107" spans="1:17" ht="20.100000000000001" customHeight="1" x14ac:dyDescent="0.25">
      <c r="A107" s="35" t="s">
        <v>243</v>
      </c>
      <c r="B107" s="39">
        <v>3816</v>
      </c>
      <c r="C107" s="39">
        <v>5157</v>
      </c>
      <c r="D107" s="39">
        <v>7007</v>
      </c>
      <c r="E107" s="39">
        <v>9092</v>
      </c>
      <c r="F107" s="39">
        <v>5020</v>
      </c>
      <c r="G107" s="39">
        <v>5279</v>
      </c>
      <c r="H107" s="39">
        <v>5104</v>
      </c>
      <c r="I107" s="39">
        <v>5260</v>
      </c>
      <c r="J107" s="39">
        <v>5312</v>
      </c>
      <c r="K107" s="39">
        <v>7191</v>
      </c>
      <c r="L107" s="39">
        <v>4228</v>
      </c>
      <c r="M107" s="39">
        <v>3984</v>
      </c>
      <c r="P107" s="62"/>
      <c r="Q107" s="62"/>
    </row>
    <row r="108" spans="1:17" ht="20.100000000000001" customHeight="1" x14ac:dyDescent="0.25">
      <c r="A108" s="35" t="s">
        <v>244</v>
      </c>
      <c r="B108" s="39">
        <v>1688</v>
      </c>
      <c r="C108" s="39">
        <v>1712</v>
      </c>
      <c r="D108" s="39">
        <v>2141</v>
      </c>
      <c r="E108" s="39">
        <v>2315</v>
      </c>
      <c r="F108" s="39">
        <v>1739</v>
      </c>
      <c r="G108" s="39">
        <v>1767</v>
      </c>
      <c r="H108" s="39">
        <v>1937</v>
      </c>
      <c r="I108" s="39">
        <v>1850</v>
      </c>
      <c r="J108" s="39">
        <v>2046</v>
      </c>
      <c r="K108" s="39">
        <v>1535</v>
      </c>
      <c r="L108" s="39">
        <v>1527</v>
      </c>
      <c r="M108" s="39">
        <v>1499</v>
      </c>
      <c r="P108" s="62"/>
      <c r="Q108" s="62"/>
    </row>
    <row r="109" spans="1:17" ht="20.100000000000001" customHeight="1" x14ac:dyDescent="0.25">
      <c r="A109" s="35" t="s">
        <v>245</v>
      </c>
      <c r="B109" s="39">
        <v>2338</v>
      </c>
      <c r="C109" s="39">
        <v>2516</v>
      </c>
      <c r="D109" s="39">
        <v>2899</v>
      </c>
      <c r="E109" s="39">
        <v>2519</v>
      </c>
      <c r="F109" s="39">
        <v>2590</v>
      </c>
      <c r="G109" s="39">
        <v>2680</v>
      </c>
      <c r="H109" s="39">
        <v>3420</v>
      </c>
      <c r="I109" s="39">
        <v>2373</v>
      </c>
      <c r="J109" s="39">
        <v>2531</v>
      </c>
      <c r="K109" s="39">
        <v>2576</v>
      </c>
      <c r="L109" s="39">
        <v>3042</v>
      </c>
      <c r="M109" s="39">
        <v>2591</v>
      </c>
      <c r="P109" s="62"/>
      <c r="Q109" s="62"/>
    </row>
    <row r="110" spans="1:17" ht="20.100000000000001" customHeight="1" x14ac:dyDescent="0.25">
      <c r="A110" s="35" t="s">
        <v>246</v>
      </c>
      <c r="B110" s="39">
        <v>5001</v>
      </c>
      <c r="C110" s="39">
        <v>6546</v>
      </c>
      <c r="D110" s="39">
        <v>6249</v>
      </c>
      <c r="E110" s="39">
        <v>6932</v>
      </c>
      <c r="F110" s="39">
        <v>5928</v>
      </c>
      <c r="G110" s="39">
        <v>6507</v>
      </c>
      <c r="H110" s="39">
        <v>5556</v>
      </c>
      <c r="I110" s="39">
        <v>6140</v>
      </c>
      <c r="J110" s="39">
        <v>6113</v>
      </c>
      <c r="K110" s="39">
        <v>6046</v>
      </c>
      <c r="L110" s="39">
        <v>4914</v>
      </c>
      <c r="M110" s="39">
        <v>5397</v>
      </c>
      <c r="P110" s="62"/>
      <c r="Q110" s="62"/>
    </row>
    <row r="111" spans="1:17" ht="20.100000000000001" customHeight="1" x14ac:dyDescent="0.25">
      <c r="A111" s="35" t="s">
        <v>247</v>
      </c>
      <c r="B111" s="39">
        <v>3886</v>
      </c>
      <c r="C111" s="39">
        <v>4330</v>
      </c>
      <c r="D111" s="39">
        <v>3818</v>
      </c>
      <c r="E111" s="39">
        <v>4174</v>
      </c>
      <c r="F111" s="39">
        <v>3411</v>
      </c>
      <c r="G111" s="39">
        <v>3690</v>
      </c>
      <c r="H111" s="39">
        <v>3034</v>
      </c>
      <c r="I111" s="39">
        <v>4139</v>
      </c>
      <c r="J111" s="39">
        <v>3984</v>
      </c>
      <c r="K111" s="39">
        <v>4029</v>
      </c>
      <c r="L111" s="39">
        <v>3611</v>
      </c>
      <c r="M111" s="39">
        <v>3552</v>
      </c>
      <c r="P111" s="62"/>
      <c r="Q111" s="62"/>
    </row>
    <row r="112" spans="1:17" ht="20.100000000000001" customHeight="1" x14ac:dyDescent="0.25">
      <c r="A112" s="35" t="s">
        <v>248</v>
      </c>
      <c r="B112" s="39">
        <v>5096</v>
      </c>
      <c r="C112" s="39">
        <v>3536</v>
      </c>
      <c r="D112" s="39">
        <v>4242</v>
      </c>
      <c r="E112" s="39">
        <v>4232</v>
      </c>
      <c r="F112" s="39">
        <v>4023</v>
      </c>
      <c r="G112" s="39">
        <v>3591</v>
      </c>
      <c r="H112" s="39">
        <v>4229</v>
      </c>
      <c r="I112" s="39">
        <v>4244</v>
      </c>
      <c r="J112" s="39">
        <v>4748</v>
      </c>
      <c r="K112" s="39">
        <v>4540</v>
      </c>
      <c r="L112" s="39">
        <v>4169</v>
      </c>
      <c r="M112" s="39">
        <v>3786</v>
      </c>
      <c r="P112" s="62"/>
      <c r="Q112" s="62"/>
    </row>
    <row r="113" spans="1:17" ht="20.100000000000001" customHeight="1" x14ac:dyDescent="0.25">
      <c r="A113" s="30" t="s">
        <v>249</v>
      </c>
      <c r="B113" s="31">
        <v>115390</v>
      </c>
      <c r="C113" s="31">
        <v>122689</v>
      </c>
      <c r="D113" s="31">
        <v>124299</v>
      </c>
      <c r="E113" s="31">
        <v>125636</v>
      </c>
      <c r="F113" s="31">
        <v>99608</v>
      </c>
      <c r="G113" s="31">
        <v>111858</v>
      </c>
      <c r="H113" s="31">
        <v>135014</v>
      </c>
      <c r="I113" s="31">
        <v>140109</v>
      </c>
      <c r="J113" s="31">
        <v>180094</v>
      </c>
      <c r="K113" s="31">
        <v>164581</v>
      </c>
      <c r="L113" s="31">
        <v>191575</v>
      </c>
      <c r="M113" s="31">
        <v>192159</v>
      </c>
      <c r="P113" s="62"/>
      <c r="Q113" s="62"/>
    </row>
    <row r="114" spans="1:17" ht="20.100000000000001" customHeight="1" x14ac:dyDescent="0.25">
      <c r="A114" s="35" t="s">
        <v>250</v>
      </c>
      <c r="B114" s="39">
        <v>15974</v>
      </c>
      <c r="C114" s="39">
        <v>17955</v>
      </c>
      <c r="D114" s="39">
        <v>17179</v>
      </c>
      <c r="E114" s="39">
        <v>18533</v>
      </c>
      <c r="F114" s="39">
        <v>15213</v>
      </c>
      <c r="G114" s="39">
        <v>17186</v>
      </c>
      <c r="H114" s="39">
        <v>23011</v>
      </c>
      <c r="I114" s="39">
        <v>24004</v>
      </c>
      <c r="J114" s="39">
        <v>30475</v>
      </c>
      <c r="K114" s="39">
        <v>28693</v>
      </c>
      <c r="L114" s="39">
        <v>27273</v>
      </c>
      <c r="M114" s="39">
        <v>29643</v>
      </c>
      <c r="P114" s="62"/>
      <c r="Q114" s="62"/>
    </row>
    <row r="115" spans="1:17" ht="20.100000000000001" customHeight="1" x14ac:dyDescent="0.25">
      <c r="A115" s="35" t="s">
        <v>251</v>
      </c>
      <c r="B115" s="39">
        <v>2166</v>
      </c>
      <c r="C115" s="39">
        <v>1980</v>
      </c>
      <c r="D115" s="39">
        <v>1963</v>
      </c>
      <c r="E115" s="39">
        <v>1838</v>
      </c>
      <c r="F115" s="39">
        <v>1637</v>
      </c>
      <c r="G115" s="39">
        <v>1677</v>
      </c>
      <c r="H115" s="39">
        <v>2355</v>
      </c>
      <c r="I115" s="39">
        <v>2412</v>
      </c>
      <c r="J115" s="39">
        <v>3636</v>
      </c>
      <c r="K115" s="39">
        <v>3099</v>
      </c>
      <c r="L115" s="39">
        <v>2978</v>
      </c>
      <c r="M115" s="39">
        <v>3520</v>
      </c>
      <c r="P115" s="62"/>
      <c r="Q115" s="62"/>
    </row>
    <row r="116" spans="1:17" ht="20.100000000000001" customHeight="1" x14ac:dyDescent="0.25">
      <c r="A116" s="35" t="s">
        <v>252</v>
      </c>
      <c r="B116" s="39">
        <v>3335</v>
      </c>
      <c r="C116" s="39">
        <v>3561</v>
      </c>
      <c r="D116" s="39">
        <v>2410</v>
      </c>
      <c r="E116" s="39">
        <v>2349</v>
      </c>
      <c r="F116" s="39">
        <v>2111</v>
      </c>
      <c r="G116" s="39">
        <v>2509</v>
      </c>
      <c r="H116" s="39">
        <v>3230</v>
      </c>
      <c r="I116" s="39">
        <v>3097</v>
      </c>
      <c r="J116" s="39">
        <v>3684</v>
      </c>
      <c r="K116" s="39">
        <v>3024</v>
      </c>
      <c r="L116" s="39">
        <v>3449</v>
      </c>
      <c r="M116" s="39">
        <v>3578</v>
      </c>
      <c r="P116" s="62"/>
      <c r="Q116" s="62"/>
    </row>
    <row r="117" spans="1:17" ht="20.100000000000001" customHeight="1" x14ac:dyDescent="0.25">
      <c r="A117" s="35" t="s">
        <v>253</v>
      </c>
      <c r="B117" s="39">
        <v>1812</v>
      </c>
      <c r="C117" s="39">
        <v>1618</v>
      </c>
      <c r="D117" s="39">
        <v>1119</v>
      </c>
      <c r="E117" s="39">
        <v>1239</v>
      </c>
      <c r="F117" s="39">
        <v>1169</v>
      </c>
      <c r="G117" s="39">
        <v>1465</v>
      </c>
      <c r="H117" s="39">
        <v>2066</v>
      </c>
      <c r="I117" s="39">
        <v>2082</v>
      </c>
      <c r="J117" s="39">
        <v>2341</v>
      </c>
      <c r="K117" s="39">
        <v>2157</v>
      </c>
      <c r="L117" s="39">
        <v>2353</v>
      </c>
      <c r="M117" s="39">
        <v>2733</v>
      </c>
      <c r="P117" s="62"/>
      <c r="Q117" s="62"/>
    </row>
    <row r="118" spans="1:17" ht="20.100000000000001" customHeight="1" x14ac:dyDescent="0.25">
      <c r="A118" s="35" t="s">
        <v>254</v>
      </c>
      <c r="B118" s="39">
        <v>14066</v>
      </c>
      <c r="C118" s="39">
        <v>13854</v>
      </c>
      <c r="D118" s="39">
        <v>16462</v>
      </c>
      <c r="E118" s="39">
        <v>14515</v>
      </c>
      <c r="F118" s="39">
        <v>13856</v>
      </c>
      <c r="G118" s="39">
        <v>13999</v>
      </c>
      <c r="H118" s="39">
        <v>16643</v>
      </c>
      <c r="I118" s="39">
        <v>15524</v>
      </c>
      <c r="J118" s="39">
        <v>20902</v>
      </c>
      <c r="K118" s="39">
        <v>18422</v>
      </c>
      <c r="L118" s="39">
        <v>19749</v>
      </c>
      <c r="M118" s="39">
        <v>16449</v>
      </c>
      <c r="P118" s="62"/>
      <c r="Q118" s="62"/>
    </row>
    <row r="119" spans="1:17" ht="20.100000000000001" customHeight="1" x14ac:dyDescent="0.25">
      <c r="A119" s="35" t="s">
        <v>255</v>
      </c>
      <c r="B119" s="39">
        <v>651</v>
      </c>
      <c r="C119" s="39">
        <v>583</v>
      </c>
      <c r="D119" s="39">
        <v>585</v>
      </c>
      <c r="E119" s="39">
        <v>643</v>
      </c>
      <c r="F119" s="39">
        <v>803</v>
      </c>
      <c r="G119" s="39">
        <v>744</v>
      </c>
      <c r="H119" s="39">
        <v>1144</v>
      </c>
      <c r="I119" s="39">
        <v>1159</v>
      </c>
      <c r="J119" s="39">
        <v>1475</v>
      </c>
      <c r="K119" s="39">
        <v>1273</v>
      </c>
      <c r="L119" s="39">
        <v>1589</v>
      </c>
      <c r="M119" s="39">
        <v>1353</v>
      </c>
      <c r="P119" s="62"/>
      <c r="Q119" s="62"/>
    </row>
    <row r="120" spans="1:17" ht="20.100000000000001" customHeight="1" x14ac:dyDescent="0.25">
      <c r="A120" s="35" t="s">
        <v>256</v>
      </c>
      <c r="B120" s="39">
        <v>17395</v>
      </c>
      <c r="C120" s="39">
        <v>19555</v>
      </c>
      <c r="D120" s="39">
        <v>17154</v>
      </c>
      <c r="E120" s="39">
        <v>18806</v>
      </c>
      <c r="F120" s="39">
        <v>10871</v>
      </c>
      <c r="G120" s="39">
        <v>13222</v>
      </c>
      <c r="H120" s="39">
        <v>17161</v>
      </c>
      <c r="I120" s="39">
        <v>18825</v>
      </c>
      <c r="J120" s="39">
        <v>20182</v>
      </c>
      <c r="K120" s="39">
        <v>19538</v>
      </c>
      <c r="L120" s="39">
        <v>23058</v>
      </c>
      <c r="M120" s="39">
        <v>25030</v>
      </c>
      <c r="P120" s="62"/>
      <c r="Q120" s="62"/>
    </row>
    <row r="121" spans="1:17" ht="20.100000000000001" customHeight="1" x14ac:dyDescent="0.25">
      <c r="A121" s="35" t="s">
        <v>257</v>
      </c>
      <c r="B121" s="39">
        <v>552</v>
      </c>
      <c r="C121" s="39">
        <v>419</v>
      </c>
      <c r="D121" s="39">
        <v>622</v>
      </c>
      <c r="E121" s="39">
        <v>410</v>
      </c>
      <c r="F121" s="39">
        <v>374</v>
      </c>
      <c r="G121" s="39">
        <v>475</v>
      </c>
      <c r="H121" s="39">
        <v>466</v>
      </c>
      <c r="I121" s="39">
        <v>515</v>
      </c>
      <c r="J121" s="39">
        <v>601</v>
      </c>
      <c r="K121" s="39">
        <v>624</v>
      </c>
      <c r="L121" s="39">
        <v>791</v>
      </c>
      <c r="M121" s="39">
        <v>772</v>
      </c>
      <c r="P121" s="62"/>
      <c r="Q121" s="62"/>
    </row>
    <row r="122" spans="1:17" s="30" customFormat="1" ht="20.100000000000001" customHeight="1" x14ac:dyDescent="0.25">
      <c r="A122" s="35" t="s">
        <v>258</v>
      </c>
      <c r="B122" s="39">
        <v>6564</v>
      </c>
      <c r="C122" s="39">
        <v>7055</v>
      </c>
      <c r="D122" s="39">
        <v>5189</v>
      </c>
      <c r="E122" s="39">
        <v>5092</v>
      </c>
      <c r="F122" s="39">
        <v>4978</v>
      </c>
      <c r="G122" s="39">
        <v>5696</v>
      </c>
      <c r="H122" s="39">
        <v>6751</v>
      </c>
      <c r="I122" s="39">
        <v>6095</v>
      </c>
      <c r="J122" s="39">
        <v>7405</v>
      </c>
      <c r="K122" s="39">
        <v>8041</v>
      </c>
      <c r="L122" s="39">
        <v>8374</v>
      </c>
      <c r="M122" s="39">
        <v>8041</v>
      </c>
      <c r="P122" s="59"/>
      <c r="Q122" s="59"/>
    </row>
    <row r="123" spans="1:17" ht="20.100000000000001" customHeight="1" x14ac:dyDescent="0.25">
      <c r="A123" s="35" t="s">
        <v>259</v>
      </c>
      <c r="B123" s="39">
        <v>244</v>
      </c>
      <c r="C123" s="39">
        <v>297</v>
      </c>
      <c r="D123" s="39">
        <v>314</v>
      </c>
      <c r="E123" s="39">
        <v>339</v>
      </c>
      <c r="F123" s="39">
        <v>288</v>
      </c>
      <c r="G123" s="39">
        <v>260</v>
      </c>
      <c r="H123" s="39">
        <v>385</v>
      </c>
      <c r="I123" s="39">
        <v>451</v>
      </c>
      <c r="J123" s="39">
        <v>770</v>
      </c>
      <c r="K123" s="39">
        <v>635</v>
      </c>
      <c r="L123" s="39">
        <v>405</v>
      </c>
      <c r="M123" s="39">
        <v>483</v>
      </c>
      <c r="P123" s="62"/>
      <c r="Q123" s="62"/>
    </row>
    <row r="124" spans="1:17" ht="20.100000000000001" customHeight="1" x14ac:dyDescent="0.25">
      <c r="A124" s="35" t="s">
        <v>260</v>
      </c>
      <c r="B124" s="39">
        <v>9536</v>
      </c>
      <c r="C124" s="39">
        <v>10537</v>
      </c>
      <c r="D124" s="39">
        <v>10227</v>
      </c>
      <c r="E124" s="39">
        <v>10594</v>
      </c>
      <c r="F124" s="39">
        <v>10292</v>
      </c>
      <c r="G124" s="39">
        <v>12010</v>
      </c>
      <c r="H124" s="39">
        <v>11859</v>
      </c>
      <c r="I124" s="39">
        <v>13335</v>
      </c>
      <c r="J124" s="39">
        <v>16392</v>
      </c>
      <c r="K124" s="39">
        <v>15947</v>
      </c>
      <c r="L124" s="39">
        <v>14328</v>
      </c>
      <c r="M124" s="39">
        <v>15346</v>
      </c>
      <c r="P124" s="62"/>
      <c r="Q124" s="62"/>
    </row>
    <row r="125" spans="1:17" ht="20.100000000000001" customHeight="1" x14ac:dyDescent="0.25">
      <c r="A125" s="35" t="s">
        <v>261</v>
      </c>
      <c r="B125" s="39">
        <v>1395</v>
      </c>
      <c r="C125" s="39">
        <v>1422</v>
      </c>
      <c r="D125" s="39">
        <v>1182</v>
      </c>
      <c r="E125" s="39">
        <v>1279</v>
      </c>
      <c r="F125" s="39">
        <v>1312</v>
      </c>
      <c r="G125" s="39">
        <v>1474</v>
      </c>
      <c r="H125" s="39">
        <v>1368</v>
      </c>
      <c r="I125" s="39">
        <v>1669</v>
      </c>
      <c r="J125" s="39">
        <v>1685</v>
      </c>
      <c r="K125" s="39">
        <v>1675</v>
      </c>
      <c r="L125" s="39">
        <v>1661</v>
      </c>
      <c r="M125" s="39">
        <v>1850</v>
      </c>
      <c r="P125" s="62"/>
      <c r="Q125" s="62"/>
    </row>
    <row r="126" spans="1:17" s="30" customFormat="1" ht="20.100000000000001" customHeight="1" x14ac:dyDescent="0.25">
      <c r="A126" s="35" t="s">
        <v>262</v>
      </c>
      <c r="B126" s="39">
        <v>15982</v>
      </c>
      <c r="C126" s="39">
        <v>16444</v>
      </c>
      <c r="D126" s="39">
        <v>23757</v>
      </c>
      <c r="E126" s="39">
        <v>23525</v>
      </c>
      <c r="F126" s="39">
        <v>11931</v>
      </c>
      <c r="G126" s="39">
        <v>13004</v>
      </c>
      <c r="H126" s="39">
        <v>15926</v>
      </c>
      <c r="I126" s="39">
        <v>16345</v>
      </c>
      <c r="J126" s="39">
        <v>25233</v>
      </c>
      <c r="K126" s="39">
        <v>21737</v>
      </c>
      <c r="L126" s="39">
        <v>32535</v>
      </c>
      <c r="M126" s="39">
        <v>29867</v>
      </c>
      <c r="P126" s="59"/>
      <c r="Q126" s="59"/>
    </row>
    <row r="127" spans="1:17" ht="20.100000000000001" customHeight="1" x14ac:dyDescent="0.25">
      <c r="A127" s="35" t="s">
        <v>263</v>
      </c>
      <c r="B127" s="39">
        <v>2020</v>
      </c>
      <c r="C127" s="39">
        <v>2161</v>
      </c>
      <c r="D127" s="39">
        <v>1413</v>
      </c>
      <c r="E127" s="39">
        <v>1367</v>
      </c>
      <c r="F127" s="39">
        <v>1799</v>
      </c>
      <c r="G127" s="39">
        <v>2363</v>
      </c>
      <c r="H127" s="39">
        <v>2526</v>
      </c>
      <c r="I127" s="39">
        <v>2344</v>
      </c>
      <c r="J127" s="39">
        <v>3292</v>
      </c>
      <c r="K127" s="39">
        <v>2813</v>
      </c>
      <c r="L127" s="39">
        <v>4053</v>
      </c>
      <c r="M127" s="39">
        <v>4062</v>
      </c>
      <c r="P127" s="62"/>
      <c r="Q127" s="62"/>
    </row>
    <row r="128" spans="1:17" ht="20.100000000000001" customHeight="1" x14ac:dyDescent="0.25">
      <c r="A128" s="35" t="s">
        <v>264</v>
      </c>
      <c r="B128" s="39">
        <v>1052</v>
      </c>
      <c r="C128" s="39">
        <v>1255</v>
      </c>
      <c r="D128" s="39">
        <v>1089</v>
      </c>
      <c r="E128" s="39">
        <v>1218</v>
      </c>
      <c r="F128" s="39">
        <v>1110</v>
      </c>
      <c r="G128" s="39">
        <v>1194</v>
      </c>
      <c r="H128" s="39">
        <v>1279</v>
      </c>
      <c r="I128" s="39">
        <v>1641</v>
      </c>
      <c r="J128" s="39">
        <v>2481</v>
      </c>
      <c r="K128" s="39">
        <v>2496</v>
      </c>
      <c r="L128" s="39">
        <v>1458</v>
      </c>
      <c r="M128" s="39">
        <v>1639</v>
      </c>
      <c r="P128" s="62"/>
      <c r="Q128" s="62"/>
    </row>
    <row r="129" spans="1:17" ht="20.100000000000001" customHeight="1" x14ac:dyDescent="0.25">
      <c r="A129" s="35" t="s">
        <v>265</v>
      </c>
      <c r="B129" s="39">
        <v>11271</v>
      </c>
      <c r="C129" s="39">
        <v>10960</v>
      </c>
      <c r="D129" s="39">
        <v>14467</v>
      </c>
      <c r="E129" s="39">
        <v>13047</v>
      </c>
      <c r="F129" s="39">
        <v>12148</v>
      </c>
      <c r="G129" s="39">
        <v>12680</v>
      </c>
      <c r="H129" s="39">
        <v>14041</v>
      </c>
      <c r="I129" s="39">
        <v>13499</v>
      </c>
      <c r="J129" s="39">
        <v>17901</v>
      </c>
      <c r="K129" s="39">
        <v>15483</v>
      </c>
      <c r="L129" s="39">
        <v>23181</v>
      </c>
      <c r="M129" s="39">
        <v>19996</v>
      </c>
      <c r="P129" s="62"/>
      <c r="Q129" s="62"/>
    </row>
    <row r="130" spans="1:17" ht="20.100000000000001" customHeight="1" x14ac:dyDescent="0.25">
      <c r="A130" s="35" t="s">
        <v>266</v>
      </c>
      <c r="B130" s="39">
        <v>314</v>
      </c>
      <c r="C130" s="39">
        <v>543</v>
      </c>
      <c r="D130" s="39">
        <v>420</v>
      </c>
      <c r="E130" s="39">
        <v>430</v>
      </c>
      <c r="F130" s="39">
        <v>479</v>
      </c>
      <c r="G130" s="39">
        <v>488</v>
      </c>
      <c r="H130" s="39">
        <v>536</v>
      </c>
      <c r="I130" s="39">
        <v>734</v>
      </c>
      <c r="J130" s="39">
        <v>946</v>
      </c>
      <c r="K130" s="39">
        <v>966</v>
      </c>
      <c r="L130" s="39">
        <v>601</v>
      </c>
      <c r="M130" s="39">
        <v>727</v>
      </c>
      <c r="P130" s="62"/>
      <c r="Q130" s="62"/>
    </row>
    <row r="131" spans="1:17" ht="20.100000000000001" customHeight="1" x14ac:dyDescent="0.25">
      <c r="A131" s="35" t="s">
        <v>267</v>
      </c>
      <c r="B131" s="39">
        <v>889</v>
      </c>
      <c r="C131" s="39">
        <v>1422</v>
      </c>
      <c r="D131" s="39">
        <v>1385</v>
      </c>
      <c r="E131" s="39">
        <v>1582</v>
      </c>
      <c r="F131" s="39">
        <v>1004</v>
      </c>
      <c r="G131" s="39">
        <v>1585</v>
      </c>
      <c r="H131" s="39">
        <v>1621</v>
      </c>
      <c r="I131" s="39">
        <v>2081</v>
      </c>
      <c r="J131" s="39">
        <v>2280</v>
      </c>
      <c r="K131" s="39">
        <v>2663</v>
      </c>
      <c r="L131" s="39">
        <v>2786</v>
      </c>
      <c r="M131" s="39">
        <v>3096</v>
      </c>
      <c r="P131" s="62"/>
      <c r="Q131" s="62"/>
    </row>
    <row r="132" spans="1:17" ht="20.100000000000001" customHeight="1" x14ac:dyDescent="0.25">
      <c r="A132" s="35" t="s">
        <v>268</v>
      </c>
      <c r="B132" s="39">
        <v>1717</v>
      </c>
      <c r="C132" s="39">
        <v>1737</v>
      </c>
      <c r="D132" s="39">
        <v>1505</v>
      </c>
      <c r="E132" s="39">
        <v>1642</v>
      </c>
      <c r="F132" s="39">
        <v>1982</v>
      </c>
      <c r="G132" s="39">
        <v>2177</v>
      </c>
      <c r="H132" s="39">
        <v>3070</v>
      </c>
      <c r="I132" s="39">
        <v>2933</v>
      </c>
      <c r="J132" s="39">
        <v>4327</v>
      </c>
      <c r="K132" s="39">
        <v>3343</v>
      </c>
      <c r="L132" s="39">
        <v>5146</v>
      </c>
      <c r="M132" s="39">
        <v>5706</v>
      </c>
      <c r="P132" s="62"/>
      <c r="Q132" s="62"/>
    </row>
    <row r="133" spans="1:17" s="30" customFormat="1" ht="20.100000000000001" customHeight="1" x14ac:dyDescent="0.25">
      <c r="A133" s="35" t="s">
        <v>269</v>
      </c>
      <c r="B133" s="39">
        <v>5591</v>
      </c>
      <c r="C133" s="39">
        <v>6043</v>
      </c>
      <c r="D133" s="39">
        <v>3217</v>
      </c>
      <c r="E133" s="39">
        <v>3719</v>
      </c>
      <c r="F133" s="39">
        <v>3519</v>
      </c>
      <c r="G133" s="39">
        <v>4363</v>
      </c>
      <c r="H133" s="39">
        <v>6137</v>
      </c>
      <c r="I133" s="39">
        <v>6081</v>
      </c>
      <c r="J133" s="39">
        <v>8117</v>
      </c>
      <c r="K133" s="39">
        <v>6442</v>
      </c>
      <c r="L133" s="39">
        <v>10832</v>
      </c>
      <c r="M133" s="39">
        <v>12091</v>
      </c>
      <c r="P133" s="59"/>
      <c r="Q133" s="59"/>
    </row>
    <row r="134" spans="1:17" s="30" customFormat="1" ht="20.100000000000001" customHeight="1" x14ac:dyDescent="0.25">
      <c r="A134" s="35" t="s">
        <v>270</v>
      </c>
      <c r="B134" s="39">
        <v>2864</v>
      </c>
      <c r="C134" s="39">
        <v>3288</v>
      </c>
      <c r="D134" s="39">
        <v>2640</v>
      </c>
      <c r="E134" s="39">
        <v>3469</v>
      </c>
      <c r="F134" s="39">
        <v>2732</v>
      </c>
      <c r="G134" s="39">
        <v>3287</v>
      </c>
      <c r="H134" s="39">
        <v>3439</v>
      </c>
      <c r="I134" s="39">
        <v>5283</v>
      </c>
      <c r="J134" s="39">
        <v>5969</v>
      </c>
      <c r="K134" s="39">
        <v>5510</v>
      </c>
      <c r="L134" s="39">
        <v>4975</v>
      </c>
      <c r="M134" s="39">
        <v>6177</v>
      </c>
      <c r="P134" s="59"/>
      <c r="Q134" s="59"/>
    </row>
    <row r="135" spans="1:17" ht="20.100000000000001" customHeight="1" x14ac:dyDescent="0.25">
      <c r="A135" s="30" t="s">
        <v>271</v>
      </c>
      <c r="B135" s="31">
        <v>2800</v>
      </c>
      <c r="C135" s="31">
        <v>3653</v>
      </c>
      <c r="D135" s="31">
        <v>2827</v>
      </c>
      <c r="E135" s="31">
        <v>3496</v>
      </c>
      <c r="F135" s="31">
        <v>3293</v>
      </c>
      <c r="G135" s="31">
        <v>4151</v>
      </c>
      <c r="H135" s="31">
        <v>3598</v>
      </c>
      <c r="I135" s="31">
        <v>4472</v>
      </c>
      <c r="J135" s="31">
        <v>4292</v>
      </c>
      <c r="K135" s="31">
        <v>4390</v>
      </c>
      <c r="L135" s="31">
        <v>4895</v>
      </c>
      <c r="M135" s="31">
        <v>5384</v>
      </c>
      <c r="P135" s="62"/>
      <c r="Q135" s="62"/>
    </row>
    <row r="136" spans="1:17" ht="20.100000000000001" customHeight="1" x14ac:dyDescent="0.25">
      <c r="A136" s="35" t="s">
        <v>272</v>
      </c>
      <c r="B136" s="39">
        <v>2066</v>
      </c>
      <c r="C136" s="39">
        <v>2905</v>
      </c>
      <c r="D136" s="39">
        <v>2183</v>
      </c>
      <c r="E136" s="39">
        <v>2810</v>
      </c>
      <c r="F136" s="39">
        <v>2649</v>
      </c>
      <c r="G136" s="39">
        <v>3339</v>
      </c>
      <c r="H136" s="39">
        <v>2934</v>
      </c>
      <c r="I136" s="39">
        <v>3620</v>
      </c>
      <c r="J136" s="39">
        <v>3446</v>
      </c>
      <c r="K136" s="39">
        <v>3553</v>
      </c>
      <c r="L136" s="39">
        <v>4034</v>
      </c>
      <c r="M136" s="39">
        <v>4505</v>
      </c>
    </row>
    <row r="137" spans="1:17" ht="20.100000000000001" customHeight="1" x14ac:dyDescent="0.25">
      <c r="A137" s="35" t="s">
        <v>273</v>
      </c>
      <c r="B137" s="39">
        <v>725</v>
      </c>
      <c r="C137" s="39">
        <v>733</v>
      </c>
      <c r="D137" s="39">
        <v>637</v>
      </c>
      <c r="E137" s="39">
        <v>673</v>
      </c>
      <c r="F137" s="39">
        <v>620</v>
      </c>
      <c r="G137" s="39">
        <v>800</v>
      </c>
      <c r="H137" s="39">
        <v>648</v>
      </c>
      <c r="I137" s="39">
        <v>845</v>
      </c>
      <c r="J137" s="39">
        <v>820</v>
      </c>
      <c r="K137" s="39">
        <v>808</v>
      </c>
      <c r="L137" s="39">
        <v>846</v>
      </c>
      <c r="M137" s="39">
        <v>857</v>
      </c>
    </row>
    <row r="138" spans="1:17" ht="20.100000000000001" customHeight="1" x14ac:dyDescent="0.25">
      <c r="A138" s="35" t="s">
        <v>274</v>
      </c>
      <c r="B138" s="39">
        <v>9</v>
      </c>
      <c r="C138" s="39">
        <v>15</v>
      </c>
      <c r="D138" s="39">
        <v>7</v>
      </c>
      <c r="E138" s="39">
        <v>13</v>
      </c>
      <c r="F138" s="39">
        <v>24</v>
      </c>
      <c r="G138" s="39">
        <v>12</v>
      </c>
      <c r="H138" s="39">
        <v>16</v>
      </c>
      <c r="I138" s="39">
        <v>7</v>
      </c>
      <c r="J138" s="39">
        <v>26</v>
      </c>
      <c r="K138" s="39">
        <v>29</v>
      </c>
      <c r="L138" s="39">
        <v>15</v>
      </c>
      <c r="M138" s="39">
        <v>22</v>
      </c>
    </row>
    <row r="139" spans="1:17" s="30" customFormat="1" ht="20.100000000000001" customHeight="1" thickBot="1" x14ac:dyDescent="0.3">
      <c r="A139" s="40" t="s">
        <v>275</v>
      </c>
      <c r="B139" s="41">
        <v>20</v>
      </c>
      <c r="C139" s="41">
        <v>4</v>
      </c>
      <c r="D139" s="41">
        <v>8</v>
      </c>
      <c r="E139" s="41">
        <v>9</v>
      </c>
      <c r="F139" s="41">
        <v>21</v>
      </c>
      <c r="G139" s="41">
        <v>6</v>
      </c>
      <c r="H139" s="41">
        <v>11</v>
      </c>
      <c r="I139" s="41">
        <v>22</v>
      </c>
      <c r="J139" s="41">
        <v>20</v>
      </c>
      <c r="K139" s="41">
        <v>24</v>
      </c>
      <c r="L139" s="41">
        <v>22</v>
      </c>
      <c r="M139" s="41">
        <v>11</v>
      </c>
    </row>
    <row r="140" spans="1:17" s="43" customFormat="1" ht="15.95" customHeight="1" x14ac:dyDescent="0.25">
      <c r="A140" s="42" t="s">
        <v>276</v>
      </c>
      <c r="B140" s="42"/>
      <c r="C140" s="42"/>
      <c r="N140" s="64"/>
      <c r="O140" s="64"/>
    </row>
    <row r="141" spans="1:17" x14ac:dyDescent="0.25">
      <c r="N141" s="31"/>
      <c r="O141" s="31"/>
    </row>
    <row r="142" spans="1:17" x14ac:dyDescent="0.25">
      <c r="O142" s="65"/>
    </row>
  </sheetData>
  <mergeCells count="9">
    <mergeCell ref="A3:A5"/>
    <mergeCell ref="B3:O3"/>
    <mergeCell ref="B4:C4"/>
    <mergeCell ref="A71:G71"/>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9"/>
  <sheetViews>
    <sheetView showGridLines="0" zoomScaleNormal="100" zoomScaleSheetLayoutView="55" workbookViewId="0">
      <selection activeCell="D1" sqref="D1"/>
    </sheetView>
  </sheetViews>
  <sheetFormatPr defaultColWidth="11.42578125" defaultRowHeight="20.100000000000001" customHeight="1" x14ac:dyDescent="0.2"/>
  <cols>
    <col min="1" max="1" width="15.7109375" style="376" customWidth="1"/>
    <col min="2" max="3" width="10.28515625" style="376" customWidth="1"/>
    <col min="4" max="5" width="9.7109375" style="376" customWidth="1"/>
    <col min="6" max="7" width="10.28515625" style="376" customWidth="1"/>
    <col min="8" max="13" width="9.7109375" style="376" customWidth="1"/>
    <col min="14" max="15" width="10.28515625" style="376" customWidth="1"/>
    <col min="16" max="17" width="9.7109375" style="268" customWidth="1"/>
    <col min="18" max="20" width="11.42578125" style="268" customWidth="1"/>
    <col min="21" max="16384" width="11.42578125" style="376"/>
  </cols>
  <sheetData>
    <row r="1" spans="1:20" s="518" customFormat="1" ht="24.95" customHeight="1" x14ac:dyDescent="0.25">
      <c r="A1" s="241" t="s">
        <v>0</v>
      </c>
      <c r="L1" s="519"/>
      <c r="M1" s="519"/>
      <c r="N1" s="519"/>
      <c r="O1" s="519"/>
      <c r="P1" s="519"/>
      <c r="Q1" s="519"/>
      <c r="R1" s="519"/>
      <c r="S1" s="519"/>
      <c r="T1" s="519"/>
    </row>
    <row r="2" spans="1:20" s="524" customFormat="1" ht="24.95" customHeight="1" thickBot="1" x14ac:dyDescent="0.25">
      <c r="A2" s="548" t="s">
        <v>420</v>
      </c>
      <c r="B2" s="521"/>
      <c r="C2" s="521"/>
      <c r="D2" s="521"/>
      <c r="E2" s="521"/>
      <c r="F2" s="521"/>
      <c r="G2" s="521"/>
      <c r="H2" s="521"/>
      <c r="I2" s="521"/>
      <c r="J2" s="521"/>
      <c r="K2" s="549"/>
      <c r="L2" s="549"/>
      <c r="M2" s="550"/>
      <c r="N2" s="551"/>
      <c r="O2" s="551"/>
      <c r="P2" s="521"/>
      <c r="Q2" s="521"/>
      <c r="R2" s="523"/>
      <c r="S2" s="523"/>
      <c r="T2" s="523"/>
    </row>
    <row r="3" spans="1:20" s="555" customFormat="1" ht="20.100000000000001" customHeight="1" x14ac:dyDescent="0.2">
      <c r="A3" s="1556" t="s">
        <v>419</v>
      </c>
      <c r="B3" s="1561" t="s">
        <v>204</v>
      </c>
      <c r="C3" s="1556"/>
      <c r="D3" s="1556"/>
      <c r="E3" s="1556"/>
      <c r="F3" s="1556"/>
      <c r="G3" s="1556"/>
      <c r="H3" s="1556"/>
      <c r="I3" s="1556"/>
      <c r="J3" s="1556"/>
      <c r="K3" s="1556"/>
      <c r="L3" s="1556"/>
      <c r="M3" s="1556"/>
      <c r="N3" s="1556"/>
      <c r="O3" s="1556"/>
      <c r="P3" s="552"/>
      <c r="Q3" s="553"/>
      <c r="R3" s="554"/>
      <c r="S3" s="554"/>
      <c r="T3" s="554"/>
    </row>
    <row r="4" spans="1:20" s="555" customFormat="1" ht="20.100000000000001" customHeight="1" x14ac:dyDescent="0.2">
      <c r="A4" s="1557"/>
      <c r="B4" s="1552" t="s">
        <v>205</v>
      </c>
      <c r="C4" s="1552"/>
      <c r="D4" s="1552" t="s">
        <v>402</v>
      </c>
      <c r="E4" s="1552"/>
      <c r="F4" s="1552"/>
      <c r="G4" s="1552"/>
      <c r="H4" s="1552"/>
      <c r="I4" s="1552"/>
      <c r="J4" s="1552"/>
      <c r="K4" s="1552"/>
      <c r="L4" s="1552"/>
      <c r="M4" s="1552"/>
      <c r="N4" s="1552"/>
      <c r="O4" s="1553"/>
      <c r="P4" s="556"/>
      <c r="Q4" s="557"/>
      <c r="R4" s="554"/>
      <c r="S4" s="554"/>
      <c r="T4" s="554"/>
    </row>
    <row r="5" spans="1:20" s="556" customFormat="1" ht="39.950000000000003" customHeight="1" x14ac:dyDescent="0.2">
      <c r="A5" s="1557"/>
      <c r="B5" s="1552"/>
      <c r="C5" s="1552"/>
      <c r="D5" s="1552" t="s">
        <v>403</v>
      </c>
      <c r="E5" s="1552"/>
      <c r="F5" s="1552" t="s">
        <v>404</v>
      </c>
      <c r="G5" s="1552"/>
      <c r="H5" s="1552" t="s">
        <v>405</v>
      </c>
      <c r="I5" s="1552"/>
      <c r="J5" s="1552" t="s">
        <v>406</v>
      </c>
      <c r="K5" s="1552"/>
      <c r="L5" s="1552" t="s">
        <v>407</v>
      </c>
      <c r="M5" s="1552"/>
      <c r="N5" s="1552" t="s">
        <v>408</v>
      </c>
      <c r="O5" s="1552"/>
      <c r="P5" s="1553" t="s">
        <v>409</v>
      </c>
      <c r="Q5" s="1555"/>
    </row>
    <row r="6" spans="1:20" s="524" customFormat="1" ht="20.100000000000001" customHeight="1" x14ac:dyDescent="0.2">
      <c r="A6" s="1558"/>
      <c r="B6" s="558">
        <v>2011</v>
      </c>
      <c r="C6" s="558">
        <v>2012</v>
      </c>
      <c r="D6" s="558">
        <v>2011</v>
      </c>
      <c r="E6" s="558">
        <v>2012</v>
      </c>
      <c r="F6" s="558">
        <v>2011</v>
      </c>
      <c r="G6" s="558">
        <v>2012</v>
      </c>
      <c r="H6" s="558">
        <v>2011</v>
      </c>
      <c r="I6" s="558">
        <v>2012</v>
      </c>
      <c r="J6" s="558">
        <v>2011</v>
      </c>
      <c r="K6" s="558">
        <v>2012</v>
      </c>
      <c r="L6" s="558">
        <v>2011</v>
      </c>
      <c r="M6" s="558">
        <v>2012</v>
      </c>
      <c r="N6" s="558">
        <v>2011</v>
      </c>
      <c r="O6" s="558">
        <v>2012</v>
      </c>
      <c r="P6" s="558">
        <v>2011</v>
      </c>
      <c r="Q6" s="559">
        <v>2012</v>
      </c>
      <c r="R6" s="523"/>
      <c r="S6" s="523"/>
      <c r="T6" s="523"/>
    </row>
    <row r="7" spans="1:20" s="268" customFormat="1" ht="20.100000000000001" customHeight="1" x14ac:dyDescent="0.2">
      <c r="A7" s="528" t="s">
        <v>211</v>
      </c>
      <c r="B7" s="560">
        <v>5433354</v>
      </c>
      <c r="C7" s="560">
        <v>5676843</v>
      </c>
      <c r="D7" s="560">
        <v>24764</v>
      </c>
      <c r="E7" s="560">
        <v>34720</v>
      </c>
      <c r="F7" s="560">
        <v>166278</v>
      </c>
      <c r="G7" s="560">
        <v>142803</v>
      </c>
      <c r="H7" s="560">
        <v>97553</v>
      </c>
      <c r="I7" s="560">
        <v>91648</v>
      </c>
      <c r="J7" s="560">
        <v>63384</v>
      </c>
      <c r="K7" s="560">
        <v>68540</v>
      </c>
      <c r="L7" s="560">
        <v>39100</v>
      </c>
      <c r="M7" s="560">
        <v>43891</v>
      </c>
      <c r="N7" s="560">
        <v>52134</v>
      </c>
      <c r="O7" s="560">
        <v>54480</v>
      </c>
      <c r="P7" s="560">
        <v>15930</v>
      </c>
      <c r="Q7" s="560">
        <v>16877</v>
      </c>
    </row>
    <row r="8" spans="1:20" ht="20.100000000000001" customHeight="1" x14ac:dyDescent="0.2">
      <c r="A8" s="561" t="s">
        <v>278</v>
      </c>
      <c r="B8" s="562">
        <v>684469</v>
      </c>
      <c r="C8" s="562">
        <v>749555</v>
      </c>
      <c r="D8" s="563">
        <v>2726</v>
      </c>
      <c r="E8" s="563">
        <v>3717</v>
      </c>
      <c r="F8" s="563">
        <v>28277</v>
      </c>
      <c r="G8" s="563">
        <v>23747</v>
      </c>
      <c r="H8" s="563">
        <v>10200</v>
      </c>
      <c r="I8" s="563">
        <v>8164</v>
      </c>
      <c r="J8" s="564">
        <v>4662</v>
      </c>
      <c r="K8" s="564">
        <v>4834</v>
      </c>
      <c r="L8" s="563">
        <v>5477</v>
      </c>
      <c r="M8" s="563">
        <v>7314</v>
      </c>
      <c r="N8" s="564">
        <v>3163</v>
      </c>
      <c r="O8" s="564">
        <v>3604</v>
      </c>
      <c r="P8" s="563">
        <v>1760</v>
      </c>
      <c r="Q8" s="563">
        <v>4107</v>
      </c>
    </row>
    <row r="9" spans="1:20" ht="20.100000000000001" customHeight="1" x14ac:dyDescent="0.2">
      <c r="A9" s="561" t="s">
        <v>279</v>
      </c>
      <c r="B9" s="562">
        <v>579600</v>
      </c>
      <c r="C9" s="562">
        <v>569706</v>
      </c>
      <c r="D9" s="563">
        <v>2446</v>
      </c>
      <c r="E9" s="563">
        <v>4048</v>
      </c>
      <c r="F9" s="563">
        <v>22040</v>
      </c>
      <c r="G9" s="563">
        <v>20068</v>
      </c>
      <c r="H9" s="563">
        <v>6690</v>
      </c>
      <c r="I9" s="563">
        <v>6213</v>
      </c>
      <c r="J9" s="564">
        <v>4856</v>
      </c>
      <c r="K9" s="564">
        <v>5298</v>
      </c>
      <c r="L9" s="563">
        <v>4469</v>
      </c>
      <c r="M9" s="563">
        <v>3205</v>
      </c>
      <c r="N9" s="564">
        <v>3990</v>
      </c>
      <c r="O9" s="564">
        <v>4006</v>
      </c>
      <c r="P9" s="563">
        <v>1173</v>
      </c>
      <c r="Q9" s="563">
        <v>1132</v>
      </c>
    </row>
    <row r="10" spans="1:20" ht="20.100000000000001" customHeight="1" x14ac:dyDescent="0.2">
      <c r="A10" s="561" t="s">
        <v>280</v>
      </c>
      <c r="B10" s="562">
        <v>503234</v>
      </c>
      <c r="C10" s="562">
        <v>584163</v>
      </c>
      <c r="D10" s="563">
        <v>2182</v>
      </c>
      <c r="E10" s="563">
        <v>3581</v>
      </c>
      <c r="F10" s="563">
        <v>16905</v>
      </c>
      <c r="G10" s="563">
        <v>16693</v>
      </c>
      <c r="H10" s="563">
        <v>5198</v>
      </c>
      <c r="I10" s="563">
        <v>5432</v>
      </c>
      <c r="J10" s="564">
        <v>5545</v>
      </c>
      <c r="K10" s="564">
        <v>6462</v>
      </c>
      <c r="L10" s="563">
        <v>2890</v>
      </c>
      <c r="M10" s="563">
        <v>4314</v>
      </c>
      <c r="N10" s="564">
        <v>4033</v>
      </c>
      <c r="O10" s="564">
        <v>5752</v>
      </c>
      <c r="P10" s="563">
        <v>762</v>
      </c>
      <c r="Q10" s="563">
        <v>2102</v>
      </c>
    </row>
    <row r="11" spans="1:20" ht="20.100000000000001" customHeight="1" x14ac:dyDescent="0.2">
      <c r="A11" s="561" t="s">
        <v>281</v>
      </c>
      <c r="B11" s="562">
        <v>438939</v>
      </c>
      <c r="C11" s="562">
        <v>422254</v>
      </c>
      <c r="D11" s="563">
        <v>3018</v>
      </c>
      <c r="E11" s="563">
        <v>1914</v>
      </c>
      <c r="F11" s="563">
        <v>11063</v>
      </c>
      <c r="G11" s="563">
        <v>7330</v>
      </c>
      <c r="H11" s="563">
        <v>6061</v>
      </c>
      <c r="I11" s="563">
        <v>3828</v>
      </c>
      <c r="J11" s="564">
        <v>4889</v>
      </c>
      <c r="K11" s="564">
        <v>5436</v>
      </c>
      <c r="L11" s="563">
        <v>4045</v>
      </c>
      <c r="M11" s="563">
        <v>2993</v>
      </c>
      <c r="N11" s="564">
        <v>4325</v>
      </c>
      <c r="O11" s="564">
        <v>3940</v>
      </c>
      <c r="P11" s="563">
        <v>2576</v>
      </c>
      <c r="Q11" s="563">
        <v>1305</v>
      </c>
    </row>
    <row r="12" spans="1:20" ht="20.100000000000001" customHeight="1" x14ac:dyDescent="0.2">
      <c r="A12" s="561" t="s">
        <v>282</v>
      </c>
      <c r="B12" s="562">
        <v>345517</v>
      </c>
      <c r="C12" s="562">
        <v>345194</v>
      </c>
      <c r="D12" s="563">
        <v>2114</v>
      </c>
      <c r="E12" s="563">
        <v>1567</v>
      </c>
      <c r="F12" s="563">
        <v>7000</v>
      </c>
      <c r="G12" s="563">
        <v>4184</v>
      </c>
      <c r="H12" s="563">
        <v>3923</v>
      </c>
      <c r="I12" s="563">
        <v>3680</v>
      </c>
      <c r="J12" s="564">
        <v>4996</v>
      </c>
      <c r="K12" s="564">
        <v>5077</v>
      </c>
      <c r="L12" s="563">
        <v>3072</v>
      </c>
      <c r="M12" s="563">
        <v>1897</v>
      </c>
      <c r="N12" s="564">
        <v>4104</v>
      </c>
      <c r="O12" s="564">
        <v>4225</v>
      </c>
      <c r="P12" s="563">
        <v>686</v>
      </c>
      <c r="Q12" s="563">
        <v>780</v>
      </c>
    </row>
    <row r="13" spans="1:20" s="268" customFormat="1" ht="20.100000000000001" customHeight="1" x14ac:dyDescent="0.2">
      <c r="A13" s="561" t="s">
        <v>283</v>
      </c>
      <c r="B13" s="562">
        <v>309905</v>
      </c>
      <c r="C13" s="562">
        <v>342201</v>
      </c>
      <c r="D13" s="563">
        <v>2255</v>
      </c>
      <c r="E13" s="563">
        <v>3237</v>
      </c>
      <c r="F13" s="563">
        <v>7455</v>
      </c>
      <c r="G13" s="563">
        <v>4785</v>
      </c>
      <c r="H13" s="563">
        <v>4676</v>
      </c>
      <c r="I13" s="563">
        <v>4916</v>
      </c>
      <c r="J13" s="564">
        <v>5303</v>
      </c>
      <c r="K13" s="564">
        <v>5852</v>
      </c>
      <c r="L13" s="563">
        <v>2142</v>
      </c>
      <c r="M13" s="563">
        <v>4196</v>
      </c>
      <c r="N13" s="564">
        <v>4125</v>
      </c>
      <c r="O13" s="564">
        <v>6983</v>
      </c>
      <c r="P13" s="563">
        <v>810</v>
      </c>
      <c r="Q13" s="563">
        <v>894</v>
      </c>
    </row>
    <row r="14" spans="1:20" ht="20.100000000000001" customHeight="1" x14ac:dyDescent="0.2">
      <c r="A14" s="561" t="s">
        <v>286</v>
      </c>
      <c r="B14" s="562">
        <v>386843</v>
      </c>
      <c r="C14" s="562">
        <v>410667</v>
      </c>
      <c r="D14" s="563">
        <v>1663</v>
      </c>
      <c r="E14" s="563">
        <v>2673</v>
      </c>
      <c r="F14" s="563">
        <v>8948</v>
      </c>
      <c r="G14" s="563">
        <v>7075</v>
      </c>
      <c r="H14" s="563">
        <v>8039</v>
      </c>
      <c r="I14" s="563">
        <v>7462</v>
      </c>
      <c r="J14" s="564">
        <v>5131</v>
      </c>
      <c r="K14" s="564">
        <v>6529</v>
      </c>
      <c r="L14" s="563">
        <v>2528</v>
      </c>
      <c r="M14" s="563">
        <v>4072</v>
      </c>
      <c r="N14" s="564">
        <v>5262</v>
      </c>
      <c r="O14" s="564">
        <v>5969</v>
      </c>
      <c r="P14" s="563">
        <v>1283</v>
      </c>
      <c r="Q14" s="563">
        <v>1281</v>
      </c>
    </row>
    <row r="15" spans="1:20" ht="20.100000000000001" customHeight="1" x14ac:dyDescent="0.2">
      <c r="A15" s="561" t="s">
        <v>287</v>
      </c>
      <c r="B15" s="562">
        <v>384663</v>
      </c>
      <c r="C15" s="562">
        <v>397683</v>
      </c>
      <c r="D15" s="563">
        <v>1476</v>
      </c>
      <c r="E15" s="563">
        <v>2509</v>
      </c>
      <c r="F15" s="563">
        <v>11024</v>
      </c>
      <c r="G15" s="563">
        <v>10217</v>
      </c>
      <c r="H15" s="563">
        <v>9211</v>
      </c>
      <c r="I15" s="563">
        <v>9799</v>
      </c>
      <c r="J15" s="564">
        <v>5695</v>
      </c>
      <c r="K15" s="564">
        <v>6176</v>
      </c>
      <c r="L15" s="563">
        <v>1402</v>
      </c>
      <c r="M15" s="563">
        <v>2919</v>
      </c>
      <c r="N15" s="564">
        <v>5063</v>
      </c>
      <c r="O15" s="564">
        <v>4876</v>
      </c>
      <c r="P15" s="563">
        <v>1161</v>
      </c>
      <c r="Q15" s="563">
        <v>1439</v>
      </c>
    </row>
    <row r="16" spans="1:20" ht="20.100000000000001" customHeight="1" x14ac:dyDescent="0.2">
      <c r="A16" s="561" t="s">
        <v>288</v>
      </c>
      <c r="B16" s="562">
        <v>345535</v>
      </c>
      <c r="C16" s="562">
        <v>378394</v>
      </c>
      <c r="D16" s="563">
        <v>1516</v>
      </c>
      <c r="E16" s="563">
        <v>2410</v>
      </c>
      <c r="F16" s="563">
        <v>9776</v>
      </c>
      <c r="G16" s="563">
        <v>10193</v>
      </c>
      <c r="H16" s="563">
        <v>5560</v>
      </c>
      <c r="I16" s="563">
        <v>6190</v>
      </c>
      <c r="J16" s="564">
        <v>4674</v>
      </c>
      <c r="K16" s="564">
        <v>4685</v>
      </c>
      <c r="L16" s="563">
        <v>1467</v>
      </c>
      <c r="M16" s="563">
        <v>2545</v>
      </c>
      <c r="N16" s="564">
        <v>3878</v>
      </c>
      <c r="O16" s="564">
        <v>3590</v>
      </c>
      <c r="P16" s="563">
        <v>1358</v>
      </c>
      <c r="Q16" s="563">
        <v>1222</v>
      </c>
    </row>
    <row r="17" spans="1:24" ht="20.100000000000001" customHeight="1" x14ac:dyDescent="0.2">
      <c r="A17" s="561" t="s">
        <v>289</v>
      </c>
      <c r="B17" s="562">
        <v>412373</v>
      </c>
      <c r="C17" s="562">
        <v>425085</v>
      </c>
      <c r="D17" s="563">
        <v>2155</v>
      </c>
      <c r="E17" s="563">
        <v>3203</v>
      </c>
      <c r="F17" s="563">
        <v>12381</v>
      </c>
      <c r="G17" s="563">
        <v>11674</v>
      </c>
      <c r="H17" s="563">
        <v>9143</v>
      </c>
      <c r="I17" s="563">
        <v>8496</v>
      </c>
      <c r="J17" s="564">
        <v>4967</v>
      </c>
      <c r="K17" s="564">
        <v>5725</v>
      </c>
      <c r="L17" s="563">
        <v>2866</v>
      </c>
      <c r="M17" s="563">
        <v>2309</v>
      </c>
      <c r="N17" s="564">
        <v>4006</v>
      </c>
      <c r="O17" s="564">
        <v>3702</v>
      </c>
      <c r="P17" s="563">
        <v>1622</v>
      </c>
      <c r="Q17" s="563">
        <v>997</v>
      </c>
    </row>
    <row r="18" spans="1:24" ht="20.100000000000001" customHeight="1" x14ac:dyDescent="0.2">
      <c r="A18" s="561" t="s">
        <v>290</v>
      </c>
      <c r="B18" s="562">
        <v>481284</v>
      </c>
      <c r="C18" s="562">
        <v>467584</v>
      </c>
      <c r="D18" s="563">
        <v>1824</v>
      </c>
      <c r="E18" s="563">
        <v>2361</v>
      </c>
      <c r="F18" s="563">
        <v>13481</v>
      </c>
      <c r="G18" s="563">
        <v>11385</v>
      </c>
      <c r="H18" s="563">
        <v>13842</v>
      </c>
      <c r="I18" s="563">
        <v>12884</v>
      </c>
      <c r="J18" s="564">
        <v>6548</v>
      </c>
      <c r="K18" s="564">
        <v>5914</v>
      </c>
      <c r="L18" s="563">
        <v>3241</v>
      </c>
      <c r="M18" s="563">
        <v>1732</v>
      </c>
      <c r="N18" s="564">
        <v>4567</v>
      </c>
      <c r="O18" s="564">
        <v>2991</v>
      </c>
      <c r="P18" s="563">
        <v>1440</v>
      </c>
      <c r="Q18" s="563">
        <v>827</v>
      </c>
    </row>
    <row r="19" spans="1:24" ht="20.100000000000001" customHeight="1" thickBot="1" x14ac:dyDescent="0.25">
      <c r="A19" s="565" t="s">
        <v>291</v>
      </c>
      <c r="B19" s="562">
        <v>560992</v>
      </c>
      <c r="C19" s="562">
        <v>584357</v>
      </c>
      <c r="D19" s="566">
        <v>1389</v>
      </c>
      <c r="E19" s="566">
        <v>3500</v>
      </c>
      <c r="F19" s="566">
        <v>17928</v>
      </c>
      <c r="G19" s="566">
        <v>15452</v>
      </c>
      <c r="H19" s="566">
        <v>15010</v>
      </c>
      <c r="I19" s="566">
        <v>14584</v>
      </c>
      <c r="J19" s="564">
        <v>6118</v>
      </c>
      <c r="K19" s="564">
        <v>6552</v>
      </c>
      <c r="L19" s="566">
        <v>5501</v>
      </c>
      <c r="M19" s="566">
        <v>6395</v>
      </c>
      <c r="N19" s="564">
        <v>5618</v>
      </c>
      <c r="O19" s="564">
        <v>4842</v>
      </c>
      <c r="P19" s="566">
        <v>1299</v>
      </c>
      <c r="Q19" s="566">
        <v>791</v>
      </c>
    </row>
    <row r="20" spans="1:24" ht="12" customHeight="1" thickBot="1" x14ac:dyDescent="0.25">
      <c r="A20" s="567"/>
      <c r="B20" s="568"/>
      <c r="C20" s="568"/>
      <c r="D20" s="568"/>
      <c r="E20" s="568"/>
      <c r="F20" s="568"/>
      <c r="G20" s="568"/>
      <c r="H20" s="568"/>
      <c r="I20" s="568"/>
      <c r="J20" s="568"/>
      <c r="K20" s="568"/>
      <c r="L20" s="568"/>
      <c r="M20" s="569"/>
      <c r="N20" s="569"/>
      <c r="O20" s="570"/>
      <c r="P20" s="571"/>
      <c r="Q20" s="556"/>
    </row>
    <row r="21" spans="1:24" ht="20.100000000000001" customHeight="1" x14ac:dyDescent="0.2">
      <c r="A21" s="1556" t="s">
        <v>419</v>
      </c>
      <c r="B21" s="1559" t="s">
        <v>204</v>
      </c>
      <c r="C21" s="1559"/>
      <c r="D21" s="1559"/>
      <c r="E21" s="1559"/>
      <c r="F21" s="1559"/>
      <c r="G21" s="1559"/>
      <c r="H21" s="1559"/>
      <c r="I21" s="1559"/>
      <c r="J21" s="1559"/>
      <c r="K21" s="1559"/>
      <c r="L21" s="1559"/>
      <c r="M21" s="1559"/>
      <c r="N21" s="1559"/>
      <c r="O21" s="1560"/>
      <c r="P21" s="572"/>
      <c r="Q21" s="552"/>
    </row>
    <row r="22" spans="1:24" ht="20.100000000000001" customHeight="1" x14ac:dyDescent="0.2">
      <c r="A22" s="1557"/>
      <c r="B22" s="1552" t="s">
        <v>402</v>
      </c>
      <c r="C22" s="1552"/>
      <c r="D22" s="1552"/>
      <c r="E22" s="1552"/>
      <c r="F22" s="1552"/>
      <c r="G22" s="1552"/>
      <c r="H22" s="1552"/>
      <c r="I22" s="1552"/>
      <c r="J22" s="1552"/>
      <c r="K22" s="1552"/>
      <c r="L22" s="1552"/>
      <c r="M22" s="1552"/>
      <c r="N22" s="1552"/>
      <c r="O22" s="1553"/>
      <c r="P22" s="573"/>
      <c r="Q22" s="556"/>
    </row>
    <row r="23" spans="1:24" s="574" customFormat="1" ht="39.950000000000003" customHeight="1" x14ac:dyDescent="0.2">
      <c r="A23" s="1557"/>
      <c r="B23" s="1553" t="s">
        <v>410</v>
      </c>
      <c r="C23" s="1554"/>
      <c r="D23" s="1553" t="s">
        <v>411</v>
      </c>
      <c r="E23" s="1554"/>
      <c r="F23" s="1553" t="s">
        <v>412</v>
      </c>
      <c r="G23" s="1554"/>
      <c r="H23" s="1553" t="s">
        <v>413</v>
      </c>
      <c r="I23" s="1554"/>
      <c r="J23" s="1553" t="s">
        <v>421</v>
      </c>
      <c r="K23" s="1554"/>
      <c r="L23" s="1553" t="s">
        <v>415</v>
      </c>
      <c r="M23" s="1554"/>
      <c r="N23" s="1553" t="s">
        <v>416</v>
      </c>
      <c r="O23" s="1554"/>
      <c r="P23" s="1553" t="s">
        <v>422</v>
      </c>
      <c r="Q23" s="1555"/>
      <c r="R23" s="556"/>
      <c r="S23" s="556"/>
      <c r="T23" s="556"/>
      <c r="U23" s="556"/>
      <c r="V23" s="556"/>
      <c r="W23" s="556"/>
      <c r="X23" s="556"/>
    </row>
    <row r="24" spans="1:24" s="524" customFormat="1" ht="20.100000000000001" customHeight="1" x14ac:dyDescent="0.2">
      <c r="A24" s="1558"/>
      <c r="B24" s="558">
        <v>2011</v>
      </c>
      <c r="C24" s="559">
        <v>2012</v>
      </c>
      <c r="D24" s="558">
        <v>2011</v>
      </c>
      <c r="E24" s="558">
        <v>2012</v>
      </c>
      <c r="F24" s="558">
        <v>2011</v>
      </c>
      <c r="G24" s="558">
        <v>2012</v>
      </c>
      <c r="H24" s="558">
        <v>2011</v>
      </c>
      <c r="I24" s="558">
        <v>2012</v>
      </c>
      <c r="J24" s="558">
        <v>2011</v>
      </c>
      <c r="K24" s="558">
        <v>2012</v>
      </c>
      <c r="L24" s="558">
        <v>2011</v>
      </c>
      <c r="M24" s="558">
        <v>2012</v>
      </c>
      <c r="N24" s="558">
        <v>2011</v>
      </c>
      <c r="O24" s="558">
        <v>2012</v>
      </c>
      <c r="P24" s="558">
        <v>2011</v>
      </c>
      <c r="Q24" s="559">
        <v>2012</v>
      </c>
      <c r="R24" s="523"/>
      <c r="S24" s="523"/>
      <c r="T24" s="523"/>
      <c r="U24" s="523"/>
      <c r="V24" s="523"/>
      <c r="W24" s="523"/>
      <c r="X24" s="523"/>
    </row>
    <row r="25" spans="1:24" ht="20.100000000000001" customHeight="1" x14ac:dyDescent="0.2">
      <c r="A25" s="528" t="s">
        <v>211</v>
      </c>
      <c r="B25" s="560">
        <v>750008</v>
      </c>
      <c r="C25" s="560">
        <v>791396</v>
      </c>
      <c r="D25" s="560">
        <v>79835</v>
      </c>
      <c r="E25" s="560">
        <v>70259</v>
      </c>
      <c r="F25" s="560">
        <v>1044931</v>
      </c>
      <c r="G25" s="560">
        <v>1164187</v>
      </c>
      <c r="H25" s="560">
        <v>44235</v>
      </c>
      <c r="I25" s="560">
        <v>40488</v>
      </c>
      <c r="J25" s="560">
        <v>724879</v>
      </c>
      <c r="K25" s="560">
        <v>810670</v>
      </c>
      <c r="L25" s="560">
        <v>179303</v>
      </c>
      <c r="M25" s="560">
        <v>195708</v>
      </c>
      <c r="N25" s="560">
        <v>2094854</v>
      </c>
      <c r="O25" s="560">
        <v>2110427</v>
      </c>
      <c r="P25" s="560">
        <v>56166</v>
      </c>
      <c r="Q25" s="560">
        <v>40749</v>
      </c>
      <c r="U25" s="268"/>
      <c r="V25" s="268"/>
      <c r="W25" s="268"/>
      <c r="X25" s="268"/>
    </row>
    <row r="26" spans="1:24" ht="20.100000000000001" customHeight="1" x14ac:dyDescent="0.2">
      <c r="A26" s="561" t="s">
        <v>278</v>
      </c>
      <c r="B26" s="563">
        <v>100491</v>
      </c>
      <c r="C26" s="563">
        <v>112939</v>
      </c>
      <c r="D26" s="562">
        <v>6624</v>
      </c>
      <c r="E26" s="562">
        <v>6806</v>
      </c>
      <c r="F26" s="563">
        <v>100239</v>
      </c>
      <c r="G26" s="563">
        <v>107033</v>
      </c>
      <c r="H26" s="563">
        <v>5698</v>
      </c>
      <c r="I26" s="563">
        <v>5782</v>
      </c>
      <c r="J26" s="563">
        <v>169430</v>
      </c>
      <c r="K26" s="563">
        <v>203820</v>
      </c>
      <c r="L26" s="563">
        <v>74701</v>
      </c>
      <c r="M26" s="563">
        <v>83925</v>
      </c>
      <c r="N26" s="563">
        <v>162018</v>
      </c>
      <c r="O26" s="563">
        <v>168963</v>
      </c>
      <c r="P26" s="563">
        <v>9003</v>
      </c>
      <c r="Q26" s="563">
        <v>4800</v>
      </c>
      <c r="U26" s="268"/>
      <c r="V26" s="268"/>
      <c r="W26" s="268"/>
      <c r="X26" s="268"/>
    </row>
    <row r="27" spans="1:24" ht="20.100000000000001" customHeight="1" x14ac:dyDescent="0.2">
      <c r="A27" s="561" t="s">
        <v>279</v>
      </c>
      <c r="B27" s="563">
        <v>69807</v>
      </c>
      <c r="C27" s="563">
        <v>74462</v>
      </c>
      <c r="D27" s="562">
        <v>7478</v>
      </c>
      <c r="E27" s="562">
        <v>5700</v>
      </c>
      <c r="F27" s="563">
        <v>113136</v>
      </c>
      <c r="G27" s="563">
        <v>121758</v>
      </c>
      <c r="H27" s="563">
        <v>5152</v>
      </c>
      <c r="I27" s="563">
        <v>5012</v>
      </c>
      <c r="J27" s="563">
        <v>90181</v>
      </c>
      <c r="K27" s="563">
        <v>116962</v>
      </c>
      <c r="L27" s="563">
        <v>47490</v>
      </c>
      <c r="M27" s="563">
        <v>52955</v>
      </c>
      <c r="N27" s="563">
        <v>194287</v>
      </c>
      <c r="O27" s="563">
        <v>143323</v>
      </c>
      <c r="P27" s="563">
        <v>6405</v>
      </c>
      <c r="Q27" s="563">
        <v>5564</v>
      </c>
      <c r="U27" s="268"/>
      <c r="V27" s="268"/>
      <c r="W27" s="268"/>
      <c r="X27" s="268"/>
    </row>
    <row r="28" spans="1:24" ht="20.100000000000001" customHeight="1" x14ac:dyDescent="0.2">
      <c r="A28" s="561" t="s">
        <v>280</v>
      </c>
      <c r="B28" s="563">
        <v>61318</v>
      </c>
      <c r="C28" s="563">
        <v>64397</v>
      </c>
      <c r="D28" s="562">
        <v>5194</v>
      </c>
      <c r="E28" s="562">
        <v>4978</v>
      </c>
      <c r="F28" s="563">
        <v>114222</v>
      </c>
      <c r="G28" s="563">
        <v>129423</v>
      </c>
      <c r="H28" s="563">
        <v>4051</v>
      </c>
      <c r="I28" s="563">
        <v>3499</v>
      </c>
      <c r="J28" s="563">
        <v>68113</v>
      </c>
      <c r="K28" s="563">
        <v>89168</v>
      </c>
      <c r="L28" s="563">
        <v>14692</v>
      </c>
      <c r="M28" s="563">
        <v>19673</v>
      </c>
      <c r="N28" s="563">
        <v>193716</v>
      </c>
      <c r="O28" s="563">
        <v>225960</v>
      </c>
      <c r="P28" s="563">
        <v>4413</v>
      </c>
      <c r="Q28" s="563">
        <v>2729</v>
      </c>
      <c r="U28" s="268"/>
      <c r="V28" s="268"/>
      <c r="W28" s="268"/>
      <c r="X28" s="268"/>
    </row>
    <row r="29" spans="1:24" ht="20.100000000000001" customHeight="1" x14ac:dyDescent="0.2">
      <c r="A29" s="561" t="s">
        <v>281</v>
      </c>
      <c r="B29" s="563">
        <v>58679</v>
      </c>
      <c r="C29" s="563">
        <v>63135</v>
      </c>
      <c r="D29" s="562">
        <v>5133</v>
      </c>
      <c r="E29" s="562">
        <v>3103</v>
      </c>
      <c r="F29" s="563">
        <v>82381</v>
      </c>
      <c r="G29" s="563">
        <v>89025</v>
      </c>
      <c r="H29" s="563">
        <v>2987</v>
      </c>
      <c r="I29" s="563">
        <v>1848</v>
      </c>
      <c r="J29" s="563">
        <v>66447</v>
      </c>
      <c r="K29" s="563">
        <v>59737</v>
      </c>
      <c r="L29" s="563">
        <v>6542</v>
      </c>
      <c r="M29" s="563">
        <v>5331</v>
      </c>
      <c r="N29" s="563">
        <v>176658</v>
      </c>
      <c r="O29" s="563">
        <v>171042</v>
      </c>
      <c r="P29" s="563">
        <v>4135</v>
      </c>
      <c r="Q29" s="563">
        <v>2287</v>
      </c>
      <c r="U29" s="268"/>
      <c r="V29" s="268"/>
      <c r="W29" s="268"/>
      <c r="X29" s="268"/>
    </row>
    <row r="30" spans="1:24" s="268" customFormat="1" ht="20.100000000000001" customHeight="1" x14ac:dyDescent="0.2">
      <c r="A30" s="561" t="s">
        <v>282</v>
      </c>
      <c r="B30" s="563">
        <v>45442</v>
      </c>
      <c r="C30" s="563">
        <v>48952</v>
      </c>
      <c r="D30" s="562">
        <v>3124</v>
      </c>
      <c r="E30" s="562">
        <v>2436</v>
      </c>
      <c r="F30" s="563">
        <v>64718</v>
      </c>
      <c r="G30" s="563">
        <v>68084</v>
      </c>
      <c r="H30" s="563">
        <v>1336</v>
      </c>
      <c r="I30" s="563">
        <v>1431</v>
      </c>
      <c r="J30" s="563">
        <v>26325</v>
      </c>
      <c r="K30" s="563">
        <v>27371</v>
      </c>
      <c r="L30" s="563">
        <v>1797</v>
      </c>
      <c r="M30" s="563">
        <v>1657</v>
      </c>
      <c r="N30" s="563">
        <v>174085</v>
      </c>
      <c r="O30" s="563">
        <v>171723</v>
      </c>
      <c r="P30" s="563">
        <v>2795</v>
      </c>
      <c r="Q30" s="563">
        <v>2130</v>
      </c>
    </row>
    <row r="31" spans="1:24" s="176" customFormat="1" ht="20.100000000000001" customHeight="1" x14ac:dyDescent="0.2">
      <c r="A31" s="561" t="s">
        <v>283</v>
      </c>
      <c r="B31" s="563">
        <v>41065</v>
      </c>
      <c r="C31" s="563">
        <v>43823</v>
      </c>
      <c r="D31" s="562">
        <v>3567</v>
      </c>
      <c r="E31" s="562">
        <v>3507</v>
      </c>
      <c r="F31" s="563">
        <v>59399</v>
      </c>
      <c r="G31" s="563">
        <v>81720</v>
      </c>
      <c r="H31" s="563">
        <v>2483</v>
      </c>
      <c r="I31" s="563">
        <v>1449</v>
      </c>
      <c r="J31" s="563">
        <v>20533</v>
      </c>
      <c r="K31" s="563">
        <v>20090</v>
      </c>
      <c r="L31" s="563">
        <v>837</v>
      </c>
      <c r="M31" s="563">
        <v>862</v>
      </c>
      <c r="N31" s="563">
        <v>152401</v>
      </c>
      <c r="O31" s="563">
        <v>157242</v>
      </c>
      <c r="P31" s="563">
        <v>2854</v>
      </c>
      <c r="Q31" s="563">
        <v>2645</v>
      </c>
      <c r="V31" s="139"/>
      <c r="W31" s="139"/>
      <c r="X31" s="139"/>
    </row>
    <row r="32" spans="1:24" s="91" customFormat="1" ht="20.100000000000001" customHeight="1" x14ac:dyDescent="0.25">
      <c r="A32" s="561" t="s">
        <v>286</v>
      </c>
      <c r="B32" s="563">
        <v>75947</v>
      </c>
      <c r="C32" s="563">
        <v>77629</v>
      </c>
      <c r="D32" s="562">
        <v>4743</v>
      </c>
      <c r="E32" s="562">
        <v>4011</v>
      </c>
      <c r="F32" s="563">
        <v>74239</v>
      </c>
      <c r="G32" s="563">
        <v>83771</v>
      </c>
      <c r="H32" s="563">
        <v>3098</v>
      </c>
      <c r="I32" s="563">
        <v>2227</v>
      </c>
      <c r="J32" s="563">
        <v>36548</v>
      </c>
      <c r="K32" s="563">
        <v>39450</v>
      </c>
      <c r="L32" s="563">
        <v>1962</v>
      </c>
      <c r="M32" s="563">
        <v>1667</v>
      </c>
      <c r="N32" s="563">
        <v>153110</v>
      </c>
      <c r="O32" s="563">
        <v>163567</v>
      </c>
      <c r="P32" s="563">
        <v>4342</v>
      </c>
      <c r="Q32" s="563">
        <v>3284</v>
      </c>
      <c r="V32" s="246"/>
      <c r="W32" s="246"/>
      <c r="X32" s="246"/>
    </row>
    <row r="33" spans="1:24" ht="20.100000000000001" customHeight="1" x14ac:dyDescent="0.2">
      <c r="A33" s="561" t="s">
        <v>287</v>
      </c>
      <c r="B33" s="563">
        <v>53366</v>
      </c>
      <c r="C33" s="563">
        <v>55149</v>
      </c>
      <c r="D33" s="562">
        <v>4880</v>
      </c>
      <c r="E33" s="562">
        <v>4441</v>
      </c>
      <c r="F33" s="563">
        <v>70460</v>
      </c>
      <c r="G33" s="563">
        <v>79727</v>
      </c>
      <c r="H33" s="563">
        <v>3576</v>
      </c>
      <c r="I33" s="563">
        <v>2697</v>
      </c>
      <c r="J33" s="563">
        <v>32513</v>
      </c>
      <c r="K33" s="563">
        <v>33903</v>
      </c>
      <c r="L33" s="563">
        <v>1446</v>
      </c>
      <c r="M33" s="563">
        <v>1545</v>
      </c>
      <c r="N33" s="563">
        <v>179058</v>
      </c>
      <c r="O33" s="563">
        <v>179359</v>
      </c>
      <c r="P33" s="563">
        <v>4332</v>
      </c>
      <c r="Q33" s="563">
        <v>2927</v>
      </c>
      <c r="U33" s="268"/>
      <c r="V33" s="268"/>
      <c r="W33" s="268"/>
      <c r="X33" s="268"/>
    </row>
    <row r="34" spans="1:24" ht="20.100000000000001" customHeight="1" x14ac:dyDescent="0.2">
      <c r="A34" s="561" t="s">
        <v>288</v>
      </c>
      <c r="B34" s="563">
        <v>54667</v>
      </c>
      <c r="C34" s="563">
        <v>55668</v>
      </c>
      <c r="D34" s="562">
        <v>4984</v>
      </c>
      <c r="E34" s="562">
        <v>3918</v>
      </c>
      <c r="F34" s="563">
        <v>66988</v>
      </c>
      <c r="G34" s="563">
        <v>78490</v>
      </c>
      <c r="H34" s="563">
        <v>2116</v>
      </c>
      <c r="I34" s="563">
        <v>1937</v>
      </c>
      <c r="J34" s="563">
        <v>29081</v>
      </c>
      <c r="K34" s="563">
        <v>32504</v>
      </c>
      <c r="L34" s="563">
        <v>2849</v>
      </c>
      <c r="M34" s="563">
        <v>2640</v>
      </c>
      <c r="N34" s="563">
        <v>153633</v>
      </c>
      <c r="O34" s="563">
        <v>170650</v>
      </c>
      <c r="P34" s="563">
        <v>2988</v>
      </c>
      <c r="Q34" s="563">
        <v>1752</v>
      </c>
      <c r="U34" s="268"/>
      <c r="V34" s="268"/>
      <c r="W34" s="268"/>
      <c r="X34" s="268"/>
    </row>
    <row r="35" spans="1:24" ht="20.100000000000001" customHeight="1" x14ac:dyDescent="0.2">
      <c r="A35" s="561" t="s">
        <v>289</v>
      </c>
      <c r="B35" s="563">
        <v>62252</v>
      </c>
      <c r="C35" s="563">
        <v>63134</v>
      </c>
      <c r="D35" s="562">
        <v>5395</v>
      </c>
      <c r="E35" s="562">
        <v>4636</v>
      </c>
      <c r="F35" s="563">
        <v>82988</v>
      </c>
      <c r="G35" s="563">
        <v>92635</v>
      </c>
      <c r="H35" s="563">
        <v>3973</v>
      </c>
      <c r="I35" s="563">
        <v>2961</v>
      </c>
      <c r="J35" s="563">
        <v>41927</v>
      </c>
      <c r="K35" s="563">
        <v>41667</v>
      </c>
      <c r="L35" s="563">
        <v>2629</v>
      </c>
      <c r="M35" s="563">
        <v>2150</v>
      </c>
      <c r="N35" s="563">
        <v>172595</v>
      </c>
      <c r="O35" s="563">
        <v>179048</v>
      </c>
      <c r="P35" s="563">
        <v>3474</v>
      </c>
      <c r="Q35" s="563">
        <v>2748</v>
      </c>
      <c r="U35" s="268"/>
      <c r="V35" s="268"/>
      <c r="W35" s="268"/>
      <c r="X35" s="268"/>
    </row>
    <row r="36" spans="1:24" ht="20.100000000000001" customHeight="1" x14ac:dyDescent="0.2">
      <c r="A36" s="561" t="s">
        <v>290</v>
      </c>
      <c r="B36" s="563">
        <v>58850</v>
      </c>
      <c r="C36" s="563">
        <v>60324</v>
      </c>
      <c r="D36" s="562">
        <v>13541</v>
      </c>
      <c r="E36" s="562">
        <v>10044</v>
      </c>
      <c r="F36" s="563">
        <v>97945</v>
      </c>
      <c r="G36" s="563">
        <v>101250</v>
      </c>
      <c r="H36" s="563">
        <v>4228</v>
      </c>
      <c r="I36" s="563">
        <v>5407</v>
      </c>
      <c r="J36" s="563">
        <v>54336</v>
      </c>
      <c r="K36" s="563">
        <v>54432</v>
      </c>
      <c r="L36" s="563">
        <v>3769</v>
      </c>
      <c r="M36" s="563">
        <v>3443</v>
      </c>
      <c r="N36" s="563">
        <v>198703</v>
      </c>
      <c r="O36" s="563">
        <v>190518</v>
      </c>
      <c r="P36" s="563">
        <v>4969</v>
      </c>
      <c r="Q36" s="563">
        <v>4072</v>
      </c>
      <c r="U36" s="268"/>
      <c r="V36" s="268"/>
      <c r="W36" s="268"/>
      <c r="X36" s="268"/>
    </row>
    <row r="37" spans="1:24" ht="20.100000000000001" customHeight="1" thickBot="1" x14ac:dyDescent="0.25">
      <c r="A37" s="565" t="s">
        <v>291</v>
      </c>
      <c r="B37" s="566">
        <v>68124</v>
      </c>
      <c r="C37" s="566">
        <v>71784</v>
      </c>
      <c r="D37" s="575">
        <v>15172</v>
      </c>
      <c r="E37" s="575">
        <v>16679</v>
      </c>
      <c r="F37" s="566">
        <v>118216</v>
      </c>
      <c r="G37" s="566">
        <v>131271</v>
      </c>
      <c r="H37" s="566">
        <v>5537</v>
      </c>
      <c r="I37" s="566">
        <v>6238</v>
      </c>
      <c r="J37" s="566">
        <v>89445</v>
      </c>
      <c r="K37" s="566">
        <v>91566</v>
      </c>
      <c r="L37" s="566">
        <v>20589</v>
      </c>
      <c r="M37" s="566">
        <v>19860</v>
      </c>
      <c r="N37" s="566">
        <v>184590</v>
      </c>
      <c r="O37" s="566">
        <v>189032</v>
      </c>
      <c r="P37" s="566">
        <v>6456</v>
      </c>
      <c r="Q37" s="566">
        <v>5811</v>
      </c>
      <c r="U37" s="268"/>
      <c r="V37" s="268"/>
      <c r="W37" s="268"/>
      <c r="X37" s="268"/>
    </row>
    <row r="38" spans="1:24" s="576" customFormat="1" ht="15.95" customHeight="1" x14ac:dyDescent="0.25">
      <c r="A38" s="251" t="s">
        <v>317</v>
      </c>
      <c r="J38" s="577"/>
      <c r="K38" s="577"/>
      <c r="L38" s="577"/>
      <c r="M38" s="577"/>
      <c r="N38" s="577"/>
      <c r="O38" s="577"/>
      <c r="P38" s="578"/>
      <c r="Q38" s="578"/>
      <c r="R38" s="578"/>
      <c r="S38" s="578"/>
      <c r="T38" s="578"/>
    </row>
    <row r="39" spans="1:24" ht="20.100000000000001" customHeight="1" x14ac:dyDescent="0.2">
      <c r="A39" s="100"/>
    </row>
  </sheetData>
  <mergeCells count="22">
    <mergeCell ref="N23:O23"/>
    <mergeCell ref="P23:Q23"/>
    <mergeCell ref="P5:Q5"/>
    <mergeCell ref="A21:A24"/>
    <mergeCell ref="B21:O21"/>
    <mergeCell ref="B22:O22"/>
    <mergeCell ref="B23:C23"/>
    <mergeCell ref="D23:E23"/>
    <mergeCell ref="F23:G23"/>
    <mergeCell ref="H23:I23"/>
    <mergeCell ref="J23:K23"/>
    <mergeCell ref="L23:M23"/>
    <mergeCell ref="A3:A6"/>
    <mergeCell ref="B3:O3"/>
    <mergeCell ref="B4:C5"/>
    <mergeCell ref="D4:O4"/>
    <mergeCell ref="N5:O5"/>
    <mergeCell ref="D5:E5"/>
    <mergeCell ref="F5:G5"/>
    <mergeCell ref="H5:I5"/>
    <mergeCell ref="J5:K5"/>
    <mergeCell ref="L5:M5"/>
  </mergeCells>
  <pageMargins left="0.59055118110236227" right="0.19685039370078741"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2" manualBreakCount="2">
    <brk id="95" max="16383" man="1"/>
    <brk id="9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58"/>
  <sheetViews>
    <sheetView showGridLines="0" zoomScaleNormal="100" zoomScaleSheetLayoutView="40" workbookViewId="0">
      <selection activeCell="F1" sqref="F1"/>
    </sheetView>
  </sheetViews>
  <sheetFormatPr defaultColWidth="11.42578125" defaultRowHeight="20.100000000000001" customHeight="1" x14ac:dyDescent="0.2"/>
  <cols>
    <col min="1" max="1" width="15.7109375" style="139" customWidth="1"/>
    <col min="2" max="5" width="10.28515625" style="139" customWidth="1"/>
    <col min="6" max="10" width="9" style="139" customWidth="1"/>
    <col min="11" max="11" width="9" style="376" customWidth="1"/>
    <col min="12" max="13" width="10.28515625" style="376" customWidth="1"/>
    <col min="14" max="17" width="9" style="376" customWidth="1"/>
    <col min="18" max="16384" width="11.42578125" style="376"/>
  </cols>
  <sheetData>
    <row r="1" spans="1:19" ht="24.95" customHeight="1" x14ac:dyDescent="0.2">
      <c r="A1" s="1562" t="s">
        <v>0</v>
      </c>
      <c r="B1" s="1562"/>
      <c r="C1" s="1562"/>
      <c r="D1" s="579"/>
      <c r="E1" s="579"/>
      <c r="F1" s="579"/>
      <c r="G1" s="579"/>
      <c r="H1" s="579"/>
      <c r="I1" s="579"/>
      <c r="J1" s="579"/>
      <c r="K1" s="579"/>
      <c r="L1" s="579"/>
      <c r="M1" s="579"/>
      <c r="N1" s="268"/>
      <c r="O1" s="268"/>
      <c r="P1" s="268"/>
      <c r="Q1" s="268"/>
    </row>
    <row r="2" spans="1:19" s="524" customFormat="1" ht="24.95" customHeight="1" thickBot="1" x14ac:dyDescent="0.25">
      <c r="A2" s="548" t="s">
        <v>423</v>
      </c>
      <c r="B2" s="580"/>
      <c r="C2" s="580"/>
      <c r="D2" s="521"/>
      <c r="E2" s="521"/>
      <c r="F2" s="521"/>
      <c r="G2" s="521"/>
      <c r="H2" s="521"/>
      <c r="I2" s="521"/>
      <c r="J2" s="521"/>
      <c r="K2" s="521"/>
      <c r="L2" s="521"/>
      <c r="M2" s="521"/>
      <c r="N2" s="521"/>
      <c r="O2" s="521"/>
      <c r="P2" s="521"/>
      <c r="Q2" s="521"/>
      <c r="R2" s="523"/>
      <c r="S2" s="523"/>
    </row>
    <row r="3" spans="1:19" s="555" customFormat="1" ht="20.100000000000001" customHeight="1" x14ac:dyDescent="0.2">
      <c r="A3" s="1484" t="s">
        <v>419</v>
      </c>
      <c r="B3" s="1516" t="s">
        <v>293</v>
      </c>
      <c r="C3" s="1517"/>
      <c r="D3" s="1517"/>
      <c r="E3" s="1517"/>
      <c r="F3" s="1517"/>
      <c r="G3" s="1517"/>
      <c r="H3" s="1517"/>
      <c r="I3" s="1517"/>
      <c r="J3" s="1517"/>
      <c r="K3" s="1517"/>
      <c r="L3" s="1517"/>
      <c r="M3" s="1517"/>
      <c r="N3" s="1517"/>
      <c r="O3" s="1517"/>
      <c r="P3" s="554"/>
      <c r="Q3" s="554"/>
      <c r="R3" s="554"/>
      <c r="S3" s="554"/>
    </row>
    <row r="4" spans="1:19" s="555" customFormat="1" ht="20.100000000000001" customHeight="1" x14ac:dyDescent="0.2">
      <c r="A4" s="1535"/>
      <c r="B4" s="1552" t="s">
        <v>205</v>
      </c>
      <c r="C4" s="1552"/>
      <c r="D4" s="1563" t="s">
        <v>402</v>
      </c>
      <c r="E4" s="1563"/>
      <c r="F4" s="1563"/>
      <c r="G4" s="1563"/>
      <c r="H4" s="1563"/>
      <c r="I4" s="1563"/>
      <c r="J4" s="1563"/>
      <c r="K4" s="1563"/>
      <c r="L4" s="1563"/>
      <c r="M4" s="1563"/>
      <c r="N4" s="1563"/>
      <c r="O4" s="1564"/>
      <c r="P4" s="581"/>
      <c r="Q4" s="581"/>
      <c r="R4" s="554"/>
      <c r="S4" s="554"/>
    </row>
    <row r="5" spans="1:19" s="574" customFormat="1" ht="39.950000000000003" customHeight="1" x14ac:dyDescent="0.2">
      <c r="A5" s="1535"/>
      <c r="B5" s="1552"/>
      <c r="C5" s="1552"/>
      <c r="D5" s="1552" t="s">
        <v>403</v>
      </c>
      <c r="E5" s="1552"/>
      <c r="F5" s="1552" t="s">
        <v>404</v>
      </c>
      <c r="G5" s="1552"/>
      <c r="H5" s="1552" t="s">
        <v>405</v>
      </c>
      <c r="I5" s="1552"/>
      <c r="J5" s="1552" t="s">
        <v>406</v>
      </c>
      <c r="K5" s="1552"/>
      <c r="L5" s="1552" t="s">
        <v>408</v>
      </c>
      <c r="M5" s="1552"/>
      <c r="N5" s="1552" t="s">
        <v>409</v>
      </c>
      <c r="O5" s="1552"/>
      <c r="P5" s="1553" t="s">
        <v>410</v>
      </c>
      <c r="Q5" s="1555"/>
      <c r="R5" s="582"/>
      <c r="S5" s="556"/>
    </row>
    <row r="6" spans="1:19" s="524" customFormat="1" ht="20.100000000000001" customHeight="1" x14ac:dyDescent="0.2">
      <c r="A6" s="1529"/>
      <c r="B6" s="583">
        <v>2011</v>
      </c>
      <c r="C6" s="583">
        <v>2012</v>
      </c>
      <c r="D6" s="583">
        <v>2011</v>
      </c>
      <c r="E6" s="583">
        <v>2012</v>
      </c>
      <c r="F6" s="583">
        <v>2011</v>
      </c>
      <c r="G6" s="583">
        <v>2012</v>
      </c>
      <c r="H6" s="583">
        <v>2011</v>
      </c>
      <c r="I6" s="583">
        <v>2012</v>
      </c>
      <c r="J6" s="583">
        <v>2011</v>
      </c>
      <c r="K6" s="583">
        <v>2012</v>
      </c>
      <c r="L6" s="583">
        <v>2011</v>
      </c>
      <c r="M6" s="583">
        <v>2012</v>
      </c>
      <c r="N6" s="583">
        <v>2011</v>
      </c>
      <c r="O6" s="583">
        <v>2012</v>
      </c>
      <c r="P6" s="584">
        <v>2011</v>
      </c>
      <c r="Q6" s="585">
        <v>2012</v>
      </c>
      <c r="R6" s="586"/>
      <c r="S6" s="523"/>
    </row>
    <row r="7" spans="1:19" ht="20.100000000000001" customHeight="1" x14ac:dyDescent="0.2">
      <c r="A7" s="528" t="s">
        <v>211</v>
      </c>
      <c r="B7" s="72">
        <v>3808341</v>
      </c>
      <c r="C7" s="72">
        <v>3986629</v>
      </c>
      <c r="D7" s="72">
        <v>18995</v>
      </c>
      <c r="E7" s="72">
        <v>30212</v>
      </c>
      <c r="F7" s="72">
        <v>161083</v>
      </c>
      <c r="G7" s="72">
        <v>138320</v>
      </c>
      <c r="H7" s="72">
        <v>84610</v>
      </c>
      <c r="I7" s="72">
        <v>84231</v>
      </c>
      <c r="J7" s="72">
        <v>63384</v>
      </c>
      <c r="K7" s="72">
        <v>68540</v>
      </c>
      <c r="L7" s="72">
        <v>52134</v>
      </c>
      <c r="M7" s="72">
        <v>54480</v>
      </c>
      <c r="N7" s="72">
        <v>11849</v>
      </c>
      <c r="O7" s="72">
        <v>10944</v>
      </c>
      <c r="P7" s="72">
        <v>42642</v>
      </c>
      <c r="Q7" s="72">
        <v>51668</v>
      </c>
      <c r="R7" s="587"/>
      <c r="S7" s="268"/>
    </row>
    <row r="8" spans="1:19" ht="20.100000000000001" customHeight="1" x14ac:dyDescent="0.2">
      <c r="A8" s="35" t="s">
        <v>278</v>
      </c>
      <c r="B8" s="588">
        <v>347451</v>
      </c>
      <c r="C8" s="588">
        <v>388235</v>
      </c>
      <c r="D8" s="530">
        <v>2052</v>
      </c>
      <c r="E8" s="530">
        <v>3377</v>
      </c>
      <c r="F8" s="589">
        <v>25751</v>
      </c>
      <c r="G8" s="589">
        <v>23702</v>
      </c>
      <c r="H8" s="530">
        <v>8009</v>
      </c>
      <c r="I8" s="530">
        <v>8142</v>
      </c>
      <c r="J8" s="530">
        <v>4662</v>
      </c>
      <c r="K8" s="530">
        <v>4834</v>
      </c>
      <c r="L8" s="530">
        <v>3163</v>
      </c>
      <c r="M8" s="530">
        <v>3604</v>
      </c>
      <c r="N8" s="530">
        <v>691</v>
      </c>
      <c r="O8" s="530">
        <v>803</v>
      </c>
      <c r="P8" s="530">
        <v>3527</v>
      </c>
      <c r="Q8" s="530">
        <v>6702</v>
      </c>
      <c r="R8" s="588"/>
      <c r="S8" s="268"/>
    </row>
    <row r="9" spans="1:19" ht="20.100000000000001" customHeight="1" x14ac:dyDescent="0.2">
      <c r="A9" s="35" t="s">
        <v>279</v>
      </c>
      <c r="B9" s="588">
        <v>381224</v>
      </c>
      <c r="C9" s="588">
        <v>357138</v>
      </c>
      <c r="D9" s="530">
        <v>1667</v>
      </c>
      <c r="E9" s="530">
        <v>3262</v>
      </c>
      <c r="F9" s="530">
        <v>21930</v>
      </c>
      <c r="G9" s="530">
        <v>20012</v>
      </c>
      <c r="H9" s="530">
        <v>6645</v>
      </c>
      <c r="I9" s="530">
        <v>6191</v>
      </c>
      <c r="J9" s="530">
        <v>4856</v>
      </c>
      <c r="K9" s="530">
        <v>5298</v>
      </c>
      <c r="L9" s="530">
        <v>3990</v>
      </c>
      <c r="M9" s="530">
        <v>4006</v>
      </c>
      <c r="N9" s="530">
        <v>1145</v>
      </c>
      <c r="O9" s="530">
        <v>755</v>
      </c>
      <c r="P9" s="530">
        <v>4214</v>
      </c>
      <c r="Q9" s="530">
        <v>5486</v>
      </c>
      <c r="R9" s="590"/>
    </row>
    <row r="10" spans="1:19" ht="20.100000000000001" customHeight="1" x14ac:dyDescent="0.2">
      <c r="A10" s="35" t="s">
        <v>280</v>
      </c>
      <c r="B10" s="588">
        <v>358633</v>
      </c>
      <c r="C10" s="588">
        <v>425559</v>
      </c>
      <c r="D10" s="530">
        <v>1590</v>
      </c>
      <c r="E10" s="530">
        <v>3191</v>
      </c>
      <c r="F10" s="530">
        <v>16847</v>
      </c>
      <c r="G10" s="530">
        <v>16664</v>
      </c>
      <c r="H10" s="530">
        <v>5168</v>
      </c>
      <c r="I10" s="530">
        <v>5386</v>
      </c>
      <c r="J10" s="530">
        <v>5545</v>
      </c>
      <c r="K10" s="530">
        <v>6462</v>
      </c>
      <c r="L10" s="530">
        <v>4033</v>
      </c>
      <c r="M10" s="530">
        <v>5752</v>
      </c>
      <c r="N10" s="530">
        <v>755</v>
      </c>
      <c r="O10" s="530">
        <v>821</v>
      </c>
      <c r="P10" s="530">
        <v>3546</v>
      </c>
      <c r="Q10" s="530">
        <v>5269</v>
      </c>
      <c r="R10" s="530"/>
    </row>
    <row r="11" spans="1:19" ht="20.100000000000001" customHeight="1" x14ac:dyDescent="0.2">
      <c r="A11" s="35" t="s">
        <v>281</v>
      </c>
      <c r="B11" s="588">
        <v>310418</v>
      </c>
      <c r="C11" s="588">
        <v>304286</v>
      </c>
      <c r="D11" s="530">
        <v>1974</v>
      </c>
      <c r="E11" s="530">
        <v>1914</v>
      </c>
      <c r="F11" s="530">
        <v>10975</v>
      </c>
      <c r="G11" s="530">
        <v>7312</v>
      </c>
      <c r="H11" s="530">
        <v>6046</v>
      </c>
      <c r="I11" s="530">
        <v>3789</v>
      </c>
      <c r="J11" s="530">
        <v>4889</v>
      </c>
      <c r="K11" s="530">
        <v>5436</v>
      </c>
      <c r="L11" s="530">
        <v>4325</v>
      </c>
      <c r="M11" s="530">
        <v>3940</v>
      </c>
      <c r="N11" s="530">
        <v>1140</v>
      </c>
      <c r="O11" s="530">
        <v>1154</v>
      </c>
      <c r="P11" s="530">
        <v>3172</v>
      </c>
      <c r="Q11" s="530">
        <v>5116</v>
      </c>
      <c r="R11" s="530"/>
    </row>
    <row r="12" spans="1:19" ht="20.100000000000001" customHeight="1" x14ac:dyDescent="0.2">
      <c r="A12" s="35" t="s">
        <v>282</v>
      </c>
      <c r="B12" s="588">
        <v>274503</v>
      </c>
      <c r="C12" s="588">
        <v>275266</v>
      </c>
      <c r="D12" s="530">
        <v>1316</v>
      </c>
      <c r="E12" s="530">
        <v>1543</v>
      </c>
      <c r="F12" s="530">
        <v>6914</v>
      </c>
      <c r="G12" s="530">
        <v>4146</v>
      </c>
      <c r="H12" s="530">
        <v>3895</v>
      </c>
      <c r="I12" s="530">
        <v>3656</v>
      </c>
      <c r="J12" s="530">
        <v>4996</v>
      </c>
      <c r="K12" s="530">
        <v>5077</v>
      </c>
      <c r="L12" s="530">
        <v>4104</v>
      </c>
      <c r="M12" s="530">
        <v>4225</v>
      </c>
      <c r="N12" s="530">
        <v>686</v>
      </c>
      <c r="O12" s="530">
        <v>775</v>
      </c>
      <c r="P12" s="530">
        <v>3077</v>
      </c>
      <c r="Q12" s="530">
        <v>4952</v>
      </c>
      <c r="R12" s="530"/>
    </row>
    <row r="13" spans="1:19" ht="20.100000000000001" customHeight="1" x14ac:dyDescent="0.2">
      <c r="A13" s="35" t="s">
        <v>283</v>
      </c>
      <c r="B13" s="588">
        <v>249170</v>
      </c>
      <c r="C13" s="588">
        <v>280590</v>
      </c>
      <c r="D13" s="530">
        <v>1605</v>
      </c>
      <c r="E13" s="530">
        <v>2619</v>
      </c>
      <c r="F13" s="530">
        <v>7440</v>
      </c>
      <c r="G13" s="530">
        <v>4769</v>
      </c>
      <c r="H13" s="530">
        <v>4676</v>
      </c>
      <c r="I13" s="530">
        <v>4894</v>
      </c>
      <c r="J13" s="530">
        <v>5303</v>
      </c>
      <c r="K13" s="530">
        <v>5852</v>
      </c>
      <c r="L13" s="530">
        <v>4125</v>
      </c>
      <c r="M13" s="530">
        <v>6983</v>
      </c>
      <c r="N13" s="530">
        <v>807</v>
      </c>
      <c r="O13" s="530">
        <v>872</v>
      </c>
      <c r="P13" s="530">
        <v>2799</v>
      </c>
      <c r="Q13" s="530">
        <v>4163</v>
      </c>
      <c r="R13" s="530"/>
    </row>
    <row r="14" spans="1:19" ht="20.100000000000001" customHeight="1" x14ac:dyDescent="0.2">
      <c r="A14" s="35" t="s">
        <v>286</v>
      </c>
      <c r="B14" s="588">
        <v>275287</v>
      </c>
      <c r="C14" s="588">
        <v>295559</v>
      </c>
      <c r="D14" s="530">
        <v>1344</v>
      </c>
      <c r="E14" s="530">
        <v>2146</v>
      </c>
      <c r="F14" s="530">
        <v>8937</v>
      </c>
      <c r="G14" s="530">
        <v>7057</v>
      </c>
      <c r="H14" s="530">
        <v>8031</v>
      </c>
      <c r="I14" s="530">
        <v>7286</v>
      </c>
      <c r="J14" s="530">
        <v>5131</v>
      </c>
      <c r="K14" s="530">
        <v>6529</v>
      </c>
      <c r="L14" s="530">
        <v>5262</v>
      </c>
      <c r="M14" s="530">
        <v>5969</v>
      </c>
      <c r="N14" s="530">
        <v>1277</v>
      </c>
      <c r="O14" s="530">
        <v>1274</v>
      </c>
      <c r="P14" s="530">
        <v>3147</v>
      </c>
      <c r="Q14" s="530">
        <v>3118</v>
      </c>
      <c r="R14" s="530"/>
    </row>
    <row r="15" spans="1:19" ht="20.100000000000001" customHeight="1" x14ac:dyDescent="0.2">
      <c r="A15" s="35" t="s">
        <v>287</v>
      </c>
      <c r="B15" s="588">
        <v>303537</v>
      </c>
      <c r="C15" s="588">
        <v>312211</v>
      </c>
      <c r="D15" s="530">
        <v>1378</v>
      </c>
      <c r="E15" s="530">
        <v>1919</v>
      </c>
      <c r="F15" s="530">
        <v>10998</v>
      </c>
      <c r="G15" s="530">
        <v>10097</v>
      </c>
      <c r="H15" s="530">
        <v>9197</v>
      </c>
      <c r="I15" s="530">
        <v>9641</v>
      </c>
      <c r="J15" s="530">
        <v>5695</v>
      </c>
      <c r="K15" s="530">
        <v>6176</v>
      </c>
      <c r="L15" s="530">
        <v>5063</v>
      </c>
      <c r="M15" s="530">
        <v>4876</v>
      </c>
      <c r="N15" s="530">
        <v>1158</v>
      </c>
      <c r="O15" s="530">
        <v>1437</v>
      </c>
      <c r="P15" s="530">
        <v>3166</v>
      </c>
      <c r="Q15" s="530">
        <v>3560</v>
      </c>
      <c r="R15" s="530"/>
    </row>
    <row r="16" spans="1:19" ht="20.100000000000001" customHeight="1" x14ac:dyDescent="0.2">
      <c r="A16" s="35" t="s">
        <v>288</v>
      </c>
      <c r="B16" s="588">
        <v>266568</v>
      </c>
      <c r="C16" s="588">
        <v>294547</v>
      </c>
      <c r="D16" s="530">
        <v>1211</v>
      </c>
      <c r="E16" s="530">
        <v>2019</v>
      </c>
      <c r="F16" s="530">
        <v>9773</v>
      </c>
      <c r="G16" s="530">
        <v>10170</v>
      </c>
      <c r="H16" s="530">
        <v>5560</v>
      </c>
      <c r="I16" s="530">
        <v>6091</v>
      </c>
      <c r="J16" s="530">
        <v>4674</v>
      </c>
      <c r="K16" s="530">
        <v>4685</v>
      </c>
      <c r="L16" s="530">
        <v>3878</v>
      </c>
      <c r="M16" s="530">
        <v>3590</v>
      </c>
      <c r="N16" s="530">
        <v>1352</v>
      </c>
      <c r="O16" s="530">
        <v>1187</v>
      </c>
      <c r="P16" s="530">
        <v>3968</v>
      </c>
      <c r="Q16" s="530">
        <v>3454</v>
      </c>
      <c r="R16" s="530"/>
    </row>
    <row r="17" spans="1:18" ht="20.100000000000001" customHeight="1" x14ac:dyDescent="0.2">
      <c r="A17" s="35" t="s">
        <v>289</v>
      </c>
      <c r="B17" s="588">
        <v>311660</v>
      </c>
      <c r="C17" s="588">
        <v>324421</v>
      </c>
      <c r="D17" s="530">
        <v>1791</v>
      </c>
      <c r="E17" s="530">
        <v>2686</v>
      </c>
      <c r="F17" s="530">
        <v>12083</v>
      </c>
      <c r="G17" s="530">
        <v>11657</v>
      </c>
      <c r="H17" s="530">
        <v>9137</v>
      </c>
      <c r="I17" s="530">
        <v>8477</v>
      </c>
      <c r="J17" s="530">
        <v>4967</v>
      </c>
      <c r="K17" s="530">
        <v>5725</v>
      </c>
      <c r="L17" s="530">
        <v>4006</v>
      </c>
      <c r="M17" s="530">
        <v>3702</v>
      </c>
      <c r="N17" s="530">
        <v>1027</v>
      </c>
      <c r="O17" s="530">
        <v>666</v>
      </c>
      <c r="P17" s="530">
        <v>4305</v>
      </c>
      <c r="Q17" s="530">
        <v>3443</v>
      </c>
      <c r="R17" s="530"/>
    </row>
    <row r="18" spans="1:18" s="268" customFormat="1" ht="20.100000000000001" customHeight="1" x14ac:dyDescent="0.2">
      <c r="A18" s="35" t="s">
        <v>290</v>
      </c>
      <c r="B18" s="588">
        <v>356525</v>
      </c>
      <c r="C18" s="588">
        <v>346555</v>
      </c>
      <c r="D18" s="530">
        <v>1697</v>
      </c>
      <c r="E18" s="530">
        <v>2055</v>
      </c>
      <c r="F18" s="530">
        <v>13325</v>
      </c>
      <c r="G18" s="530">
        <v>9494</v>
      </c>
      <c r="H18" s="530">
        <v>8967</v>
      </c>
      <c r="I18" s="530">
        <v>9842</v>
      </c>
      <c r="J18" s="530">
        <v>6548</v>
      </c>
      <c r="K18" s="530">
        <v>5914</v>
      </c>
      <c r="L18" s="588">
        <v>4567</v>
      </c>
      <c r="M18" s="588">
        <v>2991</v>
      </c>
      <c r="N18" s="530">
        <v>901</v>
      </c>
      <c r="O18" s="530">
        <v>656</v>
      </c>
      <c r="P18" s="530">
        <v>3961</v>
      </c>
      <c r="Q18" s="530">
        <v>3342</v>
      </c>
      <c r="R18" s="530"/>
    </row>
    <row r="19" spans="1:18" s="176" customFormat="1" ht="20.100000000000001" customHeight="1" thickBot="1" x14ac:dyDescent="0.25">
      <c r="A19" s="60" t="s">
        <v>291</v>
      </c>
      <c r="B19" s="533">
        <v>373365</v>
      </c>
      <c r="C19" s="533">
        <v>382262</v>
      </c>
      <c r="D19" s="533">
        <v>1370</v>
      </c>
      <c r="E19" s="533">
        <v>3481</v>
      </c>
      <c r="F19" s="533">
        <v>16110</v>
      </c>
      <c r="G19" s="533">
        <v>13240</v>
      </c>
      <c r="H19" s="533">
        <v>9279</v>
      </c>
      <c r="I19" s="533">
        <v>10836</v>
      </c>
      <c r="J19" s="533">
        <v>6118</v>
      </c>
      <c r="K19" s="533">
        <v>6552</v>
      </c>
      <c r="L19" s="533">
        <v>5618</v>
      </c>
      <c r="M19" s="533">
        <v>4842</v>
      </c>
      <c r="N19" s="533">
        <v>910</v>
      </c>
      <c r="O19" s="533">
        <v>544</v>
      </c>
      <c r="P19" s="533">
        <v>3760</v>
      </c>
      <c r="Q19" s="533">
        <v>3063</v>
      </c>
      <c r="R19" s="588"/>
    </row>
    <row r="20" spans="1:18" s="176" customFormat="1" ht="12" customHeight="1" thickBot="1" x14ac:dyDescent="0.25">
      <c r="A20" s="591"/>
      <c r="C20" s="35"/>
      <c r="D20" s="592"/>
      <c r="G20" s="592"/>
      <c r="J20" s="592"/>
      <c r="K20" s="593"/>
      <c r="M20" s="594"/>
      <c r="R20" s="592"/>
    </row>
    <row r="21" spans="1:18" s="555" customFormat="1" ht="20.100000000000001" customHeight="1" x14ac:dyDescent="0.2">
      <c r="A21" s="1484" t="s">
        <v>419</v>
      </c>
      <c r="B21" s="1518" t="s">
        <v>293</v>
      </c>
      <c r="C21" s="1519"/>
      <c r="D21" s="1519"/>
      <c r="E21" s="1519"/>
      <c r="F21" s="1519"/>
      <c r="G21" s="1519"/>
      <c r="H21" s="1519"/>
      <c r="I21" s="1519"/>
      <c r="J21" s="1519"/>
      <c r="K21" s="1519"/>
      <c r="L21" s="1519"/>
      <c r="M21" s="1519"/>
      <c r="N21" s="1519"/>
      <c r="O21" s="1519"/>
      <c r="P21" s="554"/>
      <c r="Q21" s="595"/>
    </row>
    <row r="22" spans="1:18" s="555" customFormat="1" ht="20.100000000000001" customHeight="1" x14ac:dyDescent="0.2">
      <c r="A22" s="1535"/>
      <c r="B22" s="1564" t="s">
        <v>402</v>
      </c>
      <c r="C22" s="1565"/>
      <c r="D22" s="1565"/>
      <c r="E22" s="1565"/>
      <c r="F22" s="1565"/>
      <c r="G22" s="1565"/>
      <c r="H22" s="1565"/>
      <c r="I22" s="1565"/>
      <c r="J22" s="1565"/>
      <c r="K22" s="1565"/>
      <c r="L22" s="1565"/>
      <c r="M22" s="1565"/>
      <c r="N22" s="1565"/>
      <c r="O22" s="1565"/>
      <c r="P22" s="554"/>
      <c r="Q22" s="595"/>
    </row>
    <row r="23" spans="1:18" s="574" customFormat="1" ht="39.950000000000003" customHeight="1" x14ac:dyDescent="0.2">
      <c r="A23" s="1535"/>
      <c r="B23" s="1553" t="s">
        <v>411</v>
      </c>
      <c r="C23" s="1554"/>
      <c r="D23" s="1553" t="s">
        <v>412</v>
      </c>
      <c r="E23" s="1554"/>
      <c r="F23" s="1553" t="s">
        <v>413</v>
      </c>
      <c r="G23" s="1554"/>
      <c r="H23" s="1553" t="s">
        <v>421</v>
      </c>
      <c r="I23" s="1554"/>
      <c r="J23" s="1553" t="s">
        <v>415</v>
      </c>
      <c r="K23" s="1554"/>
      <c r="L23" s="1553" t="s">
        <v>416</v>
      </c>
      <c r="M23" s="1554"/>
      <c r="N23" s="1553" t="s">
        <v>424</v>
      </c>
      <c r="O23" s="1555"/>
      <c r="P23" s="556"/>
    </row>
    <row r="24" spans="1:18" s="524" customFormat="1" ht="20.100000000000001" customHeight="1" x14ac:dyDescent="0.2">
      <c r="A24" s="1529"/>
      <c r="B24" s="584">
        <v>2011</v>
      </c>
      <c r="C24" s="596">
        <v>2012</v>
      </c>
      <c r="D24" s="584">
        <v>2011</v>
      </c>
      <c r="E24" s="584">
        <v>2012</v>
      </c>
      <c r="F24" s="584">
        <v>2011</v>
      </c>
      <c r="G24" s="584">
        <v>2012</v>
      </c>
      <c r="H24" s="584">
        <v>2011</v>
      </c>
      <c r="I24" s="584">
        <v>2012</v>
      </c>
      <c r="J24" s="584">
        <v>2011</v>
      </c>
      <c r="K24" s="584">
        <v>2012</v>
      </c>
      <c r="L24" s="584">
        <v>2011</v>
      </c>
      <c r="M24" s="584">
        <v>2012</v>
      </c>
      <c r="N24" s="584">
        <v>2011</v>
      </c>
      <c r="O24" s="585">
        <v>2012</v>
      </c>
      <c r="P24" s="523"/>
    </row>
    <row r="25" spans="1:18" ht="20.100000000000001" customHeight="1" x14ac:dyDescent="0.2">
      <c r="A25" s="528" t="s">
        <v>211</v>
      </c>
      <c r="B25" s="72">
        <v>63352</v>
      </c>
      <c r="C25" s="72">
        <v>56442</v>
      </c>
      <c r="D25" s="597">
        <v>978385</v>
      </c>
      <c r="E25" s="597">
        <v>1132710</v>
      </c>
      <c r="F25" s="597">
        <v>43980</v>
      </c>
      <c r="G25" s="597">
        <v>39688</v>
      </c>
      <c r="H25" s="597">
        <v>95685</v>
      </c>
      <c r="I25" s="597">
        <v>115722</v>
      </c>
      <c r="J25" s="597">
        <v>92208</v>
      </c>
      <c r="K25" s="597">
        <v>91981</v>
      </c>
      <c r="L25" s="597">
        <v>2094017</v>
      </c>
      <c r="M25" s="597">
        <v>2108179</v>
      </c>
      <c r="N25" s="597">
        <v>6017</v>
      </c>
      <c r="O25" s="597">
        <v>3512</v>
      </c>
    </row>
    <row r="26" spans="1:18" ht="20.100000000000001" customHeight="1" x14ac:dyDescent="0.2">
      <c r="A26" s="35" t="s">
        <v>278</v>
      </c>
      <c r="B26" s="598">
        <v>6603</v>
      </c>
      <c r="C26" s="598">
        <v>5515</v>
      </c>
      <c r="D26" s="530">
        <v>82398</v>
      </c>
      <c r="E26" s="530">
        <v>104367</v>
      </c>
      <c r="F26" s="530">
        <v>5688</v>
      </c>
      <c r="G26" s="530">
        <v>5779</v>
      </c>
      <c r="H26" s="530">
        <v>9350</v>
      </c>
      <c r="I26" s="530">
        <v>18595</v>
      </c>
      <c r="J26" s="530">
        <v>32142</v>
      </c>
      <c r="K26" s="530">
        <v>32889</v>
      </c>
      <c r="L26" s="530">
        <v>161491</v>
      </c>
      <c r="M26" s="530">
        <v>168811</v>
      </c>
      <c r="N26" s="530">
        <v>1924</v>
      </c>
      <c r="O26" s="530">
        <v>1115</v>
      </c>
    </row>
    <row r="27" spans="1:18" ht="20.100000000000001" customHeight="1" x14ac:dyDescent="0.2">
      <c r="A27" s="35" t="s">
        <v>279</v>
      </c>
      <c r="B27" s="598">
        <v>7459</v>
      </c>
      <c r="C27" s="598">
        <v>5657</v>
      </c>
      <c r="D27" s="530">
        <v>93728</v>
      </c>
      <c r="E27" s="530">
        <v>115984</v>
      </c>
      <c r="F27" s="530">
        <v>5152</v>
      </c>
      <c r="G27" s="530">
        <v>5005</v>
      </c>
      <c r="H27" s="530">
        <v>8001</v>
      </c>
      <c r="I27" s="530">
        <v>14884</v>
      </c>
      <c r="J27" s="530">
        <v>26888</v>
      </c>
      <c r="K27" s="530">
        <v>26904</v>
      </c>
      <c r="L27" s="530">
        <v>194275</v>
      </c>
      <c r="M27" s="530">
        <v>142884</v>
      </c>
      <c r="N27" s="530">
        <v>1274</v>
      </c>
      <c r="O27" s="530">
        <v>810</v>
      </c>
    </row>
    <row r="28" spans="1:18" ht="20.100000000000001" customHeight="1" x14ac:dyDescent="0.2">
      <c r="A28" s="35" t="s">
        <v>280</v>
      </c>
      <c r="B28" s="598">
        <v>5152</v>
      </c>
      <c r="C28" s="598">
        <v>4967</v>
      </c>
      <c r="D28" s="530">
        <v>100603</v>
      </c>
      <c r="E28" s="530">
        <v>120857</v>
      </c>
      <c r="F28" s="530">
        <v>4039</v>
      </c>
      <c r="G28" s="530">
        <v>3499</v>
      </c>
      <c r="H28" s="530">
        <v>8842</v>
      </c>
      <c r="I28" s="530">
        <v>16255</v>
      </c>
      <c r="J28" s="530">
        <v>8434</v>
      </c>
      <c r="K28" s="530">
        <v>11550</v>
      </c>
      <c r="L28" s="530">
        <v>193463</v>
      </c>
      <c r="M28" s="530">
        <v>224621</v>
      </c>
      <c r="N28" s="530">
        <v>616</v>
      </c>
      <c r="O28" s="530">
        <v>265</v>
      </c>
    </row>
    <row r="29" spans="1:18" ht="20.100000000000001" customHeight="1" x14ac:dyDescent="0.2">
      <c r="A29" s="35" t="s">
        <v>281</v>
      </c>
      <c r="B29" s="598">
        <v>5083</v>
      </c>
      <c r="C29" s="598">
        <v>3089</v>
      </c>
      <c r="D29" s="530">
        <v>80486</v>
      </c>
      <c r="E29" s="530">
        <v>87486</v>
      </c>
      <c r="F29" s="530">
        <v>2984</v>
      </c>
      <c r="G29" s="530">
        <v>1805</v>
      </c>
      <c r="H29" s="530">
        <v>7678</v>
      </c>
      <c r="I29" s="530">
        <v>9165</v>
      </c>
      <c r="J29" s="530">
        <v>4453</v>
      </c>
      <c r="K29" s="530">
        <v>2840</v>
      </c>
      <c r="L29" s="530">
        <v>176648</v>
      </c>
      <c r="M29" s="530">
        <v>171038</v>
      </c>
      <c r="N29" s="530">
        <v>565</v>
      </c>
      <c r="O29" s="530">
        <v>202</v>
      </c>
    </row>
    <row r="30" spans="1:18" ht="20.100000000000001" customHeight="1" x14ac:dyDescent="0.2">
      <c r="A30" s="35" t="s">
        <v>282</v>
      </c>
      <c r="B30" s="598">
        <v>3077</v>
      </c>
      <c r="C30" s="598">
        <v>2422</v>
      </c>
      <c r="D30" s="530">
        <v>64152</v>
      </c>
      <c r="E30" s="530">
        <v>67893</v>
      </c>
      <c r="F30" s="530">
        <v>1322</v>
      </c>
      <c r="G30" s="530">
        <v>1431</v>
      </c>
      <c r="H30" s="530">
        <v>5893</v>
      </c>
      <c r="I30" s="530">
        <v>6555</v>
      </c>
      <c r="J30" s="530">
        <v>901</v>
      </c>
      <c r="K30" s="530">
        <v>962</v>
      </c>
      <c r="L30" s="530">
        <v>174081</v>
      </c>
      <c r="M30" s="530">
        <v>171483</v>
      </c>
      <c r="N30" s="530">
        <v>89</v>
      </c>
      <c r="O30" s="530">
        <v>146</v>
      </c>
    </row>
    <row r="31" spans="1:18" ht="20.100000000000001" customHeight="1" x14ac:dyDescent="0.2">
      <c r="A31" s="35" t="s">
        <v>283</v>
      </c>
      <c r="B31" s="598">
        <v>3549</v>
      </c>
      <c r="C31" s="598">
        <v>3488</v>
      </c>
      <c r="D31" s="530">
        <v>59048</v>
      </c>
      <c r="E31" s="530">
        <v>81679</v>
      </c>
      <c r="F31" s="530">
        <v>2481</v>
      </c>
      <c r="G31" s="530">
        <v>1448</v>
      </c>
      <c r="H31" s="530">
        <v>4512</v>
      </c>
      <c r="I31" s="530">
        <v>6184</v>
      </c>
      <c r="J31" s="530">
        <v>310</v>
      </c>
      <c r="K31" s="530">
        <v>306</v>
      </c>
      <c r="L31" s="530">
        <v>152401</v>
      </c>
      <c r="M31" s="530">
        <v>157233</v>
      </c>
      <c r="N31" s="530">
        <v>114</v>
      </c>
      <c r="O31" s="530">
        <v>100</v>
      </c>
    </row>
    <row r="32" spans="1:18" ht="20.100000000000001" customHeight="1" x14ac:dyDescent="0.2">
      <c r="A32" s="35" t="s">
        <v>286</v>
      </c>
      <c r="B32" s="598">
        <v>4717</v>
      </c>
      <c r="C32" s="598">
        <v>4010</v>
      </c>
      <c r="D32" s="530">
        <v>73841</v>
      </c>
      <c r="E32" s="530">
        <v>83747</v>
      </c>
      <c r="F32" s="530">
        <v>3095</v>
      </c>
      <c r="G32" s="530">
        <v>2226</v>
      </c>
      <c r="H32" s="530">
        <v>6420</v>
      </c>
      <c r="I32" s="530">
        <v>7872</v>
      </c>
      <c r="J32" s="530">
        <v>761</v>
      </c>
      <c r="K32" s="530">
        <v>646</v>
      </c>
      <c r="L32" s="530">
        <v>153105</v>
      </c>
      <c r="M32" s="530">
        <v>163549</v>
      </c>
      <c r="N32" s="530">
        <v>219</v>
      </c>
      <c r="O32" s="530">
        <v>130</v>
      </c>
    </row>
    <row r="33" spans="1:19" ht="20.100000000000001" customHeight="1" x14ac:dyDescent="0.2">
      <c r="A33" s="35" t="s">
        <v>287</v>
      </c>
      <c r="B33" s="598">
        <v>4853</v>
      </c>
      <c r="C33" s="598">
        <v>4270</v>
      </c>
      <c r="D33" s="530">
        <v>70032</v>
      </c>
      <c r="E33" s="530">
        <v>79692</v>
      </c>
      <c r="F33" s="530">
        <v>3575</v>
      </c>
      <c r="G33" s="530">
        <v>2697</v>
      </c>
      <c r="H33" s="530">
        <v>8440</v>
      </c>
      <c r="I33" s="530">
        <v>7621</v>
      </c>
      <c r="J33" s="530">
        <v>627</v>
      </c>
      <c r="K33" s="530">
        <v>619</v>
      </c>
      <c r="L33" s="530">
        <v>179055</v>
      </c>
      <c r="M33" s="530">
        <v>179344</v>
      </c>
      <c r="N33" s="530">
        <v>300</v>
      </c>
      <c r="O33" s="530">
        <v>262</v>
      </c>
    </row>
    <row r="34" spans="1:19" ht="20.100000000000001" customHeight="1" x14ac:dyDescent="0.2">
      <c r="A34" s="35" t="s">
        <v>288</v>
      </c>
      <c r="B34" s="598">
        <v>4930</v>
      </c>
      <c r="C34" s="598">
        <v>3908</v>
      </c>
      <c r="D34" s="530">
        <v>66467</v>
      </c>
      <c r="E34" s="530">
        <v>78450</v>
      </c>
      <c r="F34" s="530">
        <v>2116</v>
      </c>
      <c r="G34" s="530">
        <v>1937</v>
      </c>
      <c r="H34" s="530">
        <v>6818</v>
      </c>
      <c r="I34" s="530">
        <v>6618</v>
      </c>
      <c r="J34" s="530">
        <v>2048</v>
      </c>
      <c r="K34" s="530">
        <v>1749</v>
      </c>
      <c r="L34" s="530">
        <v>153626</v>
      </c>
      <c r="M34" s="530">
        <v>170646</v>
      </c>
      <c r="N34" s="530">
        <v>147</v>
      </c>
      <c r="O34" s="530">
        <v>43</v>
      </c>
    </row>
    <row r="35" spans="1:19" ht="20.100000000000001" customHeight="1" x14ac:dyDescent="0.2">
      <c r="A35" s="35" t="s">
        <v>289</v>
      </c>
      <c r="B35" s="598">
        <v>5378</v>
      </c>
      <c r="C35" s="598">
        <v>4618</v>
      </c>
      <c r="D35" s="530">
        <v>82698</v>
      </c>
      <c r="E35" s="530">
        <v>92540</v>
      </c>
      <c r="F35" s="530">
        <v>3971</v>
      </c>
      <c r="G35" s="530">
        <v>2961</v>
      </c>
      <c r="H35" s="530">
        <v>8374</v>
      </c>
      <c r="I35" s="530">
        <v>7649</v>
      </c>
      <c r="J35" s="530">
        <v>1222</v>
      </c>
      <c r="K35" s="530">
        <v>1254</v>
      </c>
      <c r="L35" s="530">
        <v>172585</v>
      </c>
      <c r="M35" s="530">
        <v>179039</v>
      </c>
      <c r="N35" s="530">
        <v>116</v>
      </c>
      <c r="O35" s="530">
        <v>4</v>
      </c>
    </row>
    <row r="36" spans="1:19" ht="20.100000000000001" customHeight="1" x14ac:dyDescent="0.2">
      <c r="A36" s="35" t="s">
        <v>290</v>
      </c>
      <c r="B36" s="598">
        <v>4948</v>
      </c>
      <c r="C36" s="598">
        <v>6255</v>
      </c>
      <c r="D36" s="530">
        <v>96149</v>
      </c>
      <c r="E36" s="530">
        <v>100612</v>
      </c>
      <c r="F36" s="530">
        <v>4028</v>
      </c>
      <c r="G36" s="530">
        <v>5406</v>
      </c>
      <c r="H36" s="530">
        <v>10168</v>
      </c>
      <c r="I36" s="530">
        <v>7150</v>
      </c>
      <c r="J36" s="530">
        <v>2459</v>
      </c>
      <c r="K36" s="530">
        <v>2310</v>
      </c>
      <c r="L36" s="530">
        <v>198700</v>
      </c>
      <c r="M36" s="530">
        <v>190509</v>
      </c>
      <c r="N36" s="530">
        <v>107</v>
      </c>
      <c r="O36" s="530">
        <v>19</v>
      </c>
    </row>
    <row r="37" spans="1:19" s="90" customFormat="1" ht="20.100000000000001" customHeight="1" thickBot="1" x14ac:dyDescent="0.3">
      <c r="A37" s="60" t="s">
        <v>291</v>
      </c>
      <c r="B37" s="599">
        <v>7603</v>
      </c>
      <c r="C37" s="599">
        <v>8243</v>
      </c>
      <c r="D37" s="533">
        <v>108783</v>
      </c>
      <c r="E37" s="533">
        <v>119403</v>
      </c>
      <c r="F37" s="533">
        <v>5529</v>
      </c>
      <c r="G37" s="533">
        <v>5494</v>
      </c>
      <c r="H37" s="533">
        <v>11189</v>
      </c>
      <c r="I37" s="533">
        <v>7174</v>
      </c>
      <c r="J37" s="533">
        <v>11963</v>
      </c>
      <c r="K37" s="533">
        <v>9952</v>
      </c>
      <c r="L37" s="533">
        <v>184587</v>
      </c>
      <c r="M37" s="533">
        <v>189022</v>
      </c>
      <c r="N37" s="533">
        <v>546</v>
      </c>
      <c r="O37" s="533">
        <v>416</v>
      </c>
    </row>
    <row r="38" spans="1:19" s="292" customFormat="1" ht="15.95" customHeight="1" x14ac:dyDescent="0.25">
      <c r="A38" s="251" t="s">
        <v>276</v>
      </c>
      <c r="M38" s="600"/>
      <c r="N38" s="601"/>
      <c r="O38" s="601"/>
      <c r="P38" s="601"/>
      <c r="Q38" s="601"/>
    </row>
    <row r="39" spans="1:19" s="524" customFormat="1" ht="24.95" customHeight="1" thickBot="1" x14ac:dyDescent="0.25">
      <c r="A39" s="548" t="s">
        <v>425</v>
      </c>
      <c r="B39" s="521"/>
      <c r="C39" s="521"/>
      <c r="D39" s="521"/>
      <c r="E39" s="521"/>
      <c r="F39" s="521"/>
      <c r="G39" s="521"/>
      <c r="H39" s="521"/>
      <c r="I39" s="521"/>
      <c r="J39" s="521"/>
      <c r="K39" s="521"/>
      <c r="L39" s="521"/>
      <c r="M39" s="521"/>
      <c r="N39" s="523"/>
      <c r="P39" s="523"/>
    </row>
    <row r="40" spans="1:19" s="555" customFormat="1" ht="20.100000000000001" customHeight="1" x14ac:dyDescent="0.2">
      <c r="A40" s="1566" t="s">
        <v>419</v>
      </c>
      <c r="B40" s="1516" t="s">
        <v>296</v>
      </c>
      <c r="C40" s="1517"/>
      <c r="D40" s="1517"/>
      <c r="E40" s="1517"/>
      <c r="F40" s="1517"/>
      <c r="G40" s="1517"/>
      <c r="H40" s="1517"/>
      <c r="I40" s="1517"/>
      <c r="J40" s="1517"/>
      <c r="K40" s="1517"/>
      <c r="L40" s="1517"/>
      <c r="M40" s="1517"/>
      <c r="N40" s="554"/>
      <c r="P40" s="554"/>
    </row>
    <row r="41" spans="1:19" s="555" customFormat="1" ht="20.100000000000001" customHeight="1" x14ac:dyDescent="0.2">
      <c r="A41" s="1567"/>
      <c r="B41" s="1485" t="s">
        <v>205</v>
      </c>
      <c r="C41" s="1485"/>
      <c r="D41" s="1563" t="s">
        <v>402</v>
      </c>
      <c r="E41" s="1563"/>
      <c r="F41" s="1563"/>
      <c r="G41" s="1563"/>
      <c r="H41" s="1563"/>
      <c r="I41" s="1563"/>
      <c r="J41" s="1563"/>
      <c r="K41" s="1563"/>
      <c r="L41" s="1563"/>
      <c r="M41" s="1564"/>
      <c r="N41" s="554"/>
      <c r="P41" s="554"/>
    </row>
    <row r="42" spans="1:19" s="604" customFormat="1" ht="39.950000000000003" customHeight="1" x14ac:dyDescent="0.2">
      <c r="A42" s="1567"/>
      <c r="B42" s="1485"/>
      <c r="C42" s="1485"/>
      <c r="D42" s="602" t="s">
        <v>404</v>
      </c>
      <c r="E42" s="602"/>
      <c r="F42" s="602" t="s">
        <v>405</v>
      </c>
      <c r="G42" s="602"/>
      <c r="H42" s="602" t="s">
        <v>426</v>
      </c>
      <c r="I42" s="602"/>
      <c r="J42" s="602" t="s">
        <v>411</v>
      </c>
      <c r="K42" s="602"/>
      <c r="L42" s="1568" t="s">
        <v>412</v>
      </c>
      <c r="M42" s="1569"/>
      <c r="N42" s="603"/>
      <c r="P42" s="603"/>
      <c r="Q42" s="605"/>
      <c r="R42" s="605"/>
      <c r="S42" s="605"/>
    </row>
    <row r="43" spans="1:19" s="608" customFormat="1" ht="20.100000000000001" customHeight="1" x14ac:dyDescent="0.2">
      <c r="A43" s="1496"/>
      <c r="B43" s="583">
        <v>2011</v>
      </c>
      <c r="C43" s="583">
        <v>2012</v>
      </c>
      <c r="D43" s="583">
        <v>2011</v>
      </c>
      <c r="E43" s="583">
        <v>2012</v>
      </c>
      <c r="F43" s="583">
        <v>2011</v>
      </c>
      <c r="G43" s="583">
        <v>2012</v>
      </c>
      <c r="H43" s="583">
        <v>2011</v>
      </c>
      <c r="I43" s="583">
        <v>2012</v>
      </c>
      <c r="J43" s="583">
        <v>2011</v>
      </c>
      <c r="K43" s="583">
        <v>2012</v>
      </c>
      <c r="L43" s="583">
        <v>2011</v>
      </c>
      <c r="M43" s="606">
        <v>2012</v>
      </c>
      <c r="N43" s="607"/>
      <c r="P43" s="607"/>
      <c r="Q43" s="543"/>
      <c r="R43" s="543"/>
      <c r="S43" s="543"/>
    </row>
    <row r="44" spans="1:19" s="176" customFormat="1" ht="20.100000000000001" customHeight="1" x14ac:dyDescent="0.2">
      <c r="A44" s="528" t="s">
        <v>211</v>
      </c>
      <c r="B44" s="31">
        <v>127853</v>
      </c>
      <c r="C44" s="31">
        <v>90359</v>
      </c>
      <c r="D44" s="31">
        <v>5195</v>
      </c>
      <c r="E44" s="31">
        <v>4483</v>
      </c>
      <c r="F44" s="31">
        <v>12943</v>
      </c>
      <c r="G44" s="31">
        <v>7417</v>
      </c>
      <c r="H44" s="31">
        <v>0</v>
      </c>
      <c r="I44" s="31">
        <v>0</v>
      </c>
      <c r="J44" s="31">
        <v>16483</v>
      </c>
      <c r="K44" s="31">
        <v>13817</v>
      </c>
      <c r="L44" s="31">
        <v>66546</v>
      </c>
      <c r="M44" s="31">
        <v>31477</v>
      </c>
      <c r="N44" s="139"/>
      <c r="Q44" s="72"/>
      <c r="R44" s="55"/>
      <c r="S44" s="55"/>
    </row>
    <row r="45" spans="1:19" s="176" customFormat="1" ht="20.100000000000001" customHeight="1" x14ac:dyDescent="0.2">
      <c r="A45" s="35" t="s">
        <v>278</v>
      </c>
      <c r="B45" s="39">
        <v>31134</v>
      </c>
      <c r="C45" s="39">
        <v>13615</v>
      </c>
      <c r="D45" s="36">
        <v>2526</v>
      </c>
      <c r="E45" s="36">
        <v>45</v>
      </c>
      <c r="F45" s="36">
        <v>2191</v>
      </c>
      <c r="G45" s="36">
        <v>22</v>
      </c>
      <c r="H45" s="36">
        <v>0</v>
      </c>
      <c r="I45" s="36">
        <v>0</v>
      </c>
      <c r="J45" s="36">
        <v>21</v>
      </c>
      <c r="K45" s="36">
        <v>1291</v>
      </c>
      <c r="L45" s="36">
        <v>17841</v>
      </c>
      <c r="M45" s="36">
        <v>2666</v>
      </c>
      <c r="N45" s="139"/>
      <c r="Q45" s="55"/>
      <c r="R45" s="55"/>
      <c r="S45" s="55"/>
    </row>
    <row r="46" spans="1:19" s="176" customFormat="1" ht="20.100000000000001" customHeight="1" x14ac:dyDescent="0.2">
      <c r="A46" s="35" t="s">
        <v>279</v>
      </c>
      <c r="B46" s="39">
        <v>27233</v>
      </c>
      <c r="C46" s="39">
        <v>16921</v>
      </c>
      <c r="D46" s="36">
        <v>110</v>
      </c>
      <c r="E46" s="36">
        <v>56</v>
      </c>
      <c r="F46" s="36">
        <v>45</v>
      </c>
      <c r="G46" s="36">
        <v>22</v>
      </c>
      <c r="H46" s="36">
        <v>0</v>
      </c>
      <c r="I46" s="36">
        <v>0</v>
      </c>
      <c r="J46" s="36">
        <v>19</v>
      </c>
      <c r="K46" s="36">
        <v>43</v>
      </c>
      <c r="L46" s="36">
        <v>19408</v>
      </c>
      <c r="M46" s="36">
        <v>5774</v>
      </c>
      <c r="N46" s="139"/>
      <c r="Q46" s="55"/>
      <c r="R46" s="55"/>
      <c r="S46" s="55"/>
    </row>
    <row r="47" spans="1:19" s="176" customFormat="1" ht="20.100000000000001" customHeight="1" x14ac:dyDescent="0.2">
      <c r="A47" s="35" t="s">
        <v>280</v>
      </c>
      <c r="B47" s="39">
        <v>16894</v>
      </c>
      <c r="C47" s="39">
        <v>13898</v>
      </c>
      <c r="D47" s="36">
        <v>58</v>
      </c>
      <c r="E47" s="36">
        <v>29</v>
      </c>
      <c r="F47" s="36">
        <v>30</v>
      </c>
      <c r="G47" s="36">
        <v>46</v>
      </c>
      <c r="H47" s="36">
        <v>0</v>
      </c>
      <c r="I47" s="36">
        <v>0</v>
      </c>
      <c r="J47" s="36">
        <v>42</v>
      </c>
      <c r="K47" s="36">
        <v>11</v>
      </c>
      <c r="L47" s="36">
        <v>13619</v>
      </c>
      <c r="M47" s="36">
        <v>8566</v>
      </c>
      <c r="N47" s="139"/>
      <c r="Q47" s="55"/>
      <c r="R47" s="55"/>
      <c r="S47" s="55"/>
    </row>
    <row r="48" spans="1:19" s="176" customFormat="1" ht="20.100000000000001" customHeight="1" x14ac:dyDescent="0.2">
      <c r="A48" s="35" t="s">
        <v>281</v>
      </c>
      <c r="B48" s="39">
        <v>2085</v>
      </c>
      <c r="C48" s="39">
        <v>1755</v>
      </c>
      <c r="D48" s="36">
        <v>88</v>
      </c>
      <c r="E48" s="36">
        <v>18</v>
      </c>
      <c r="F48" s="36">
        <v>15</v>
      </c>
      <c r="G48" s="36">
        <v>39</v>
      </c>
      <c r="H48" s="36">
        <v>0</v>
      </c>
      <c r="I48" s="36">
        <v>0</v>
      </c>
      <c r="J48" s="36">
        <v>50</v>
      </c>
      <c r="K48" s="36">
        <v>14</v>
      </c>
      <c r="L48" s="36">
        <v>1895</v>
      </c>
      <c r="M48" s="36">
        <v>1539</v>
      </c>
      <c r="N48" s="139"/>
      <c r="Q48" s="55"/>
      <c r="R48" s="55"/>
      <c r="S48" s="55"/>
    </row>
    <row r="49" spans="1:19" s="176" customFormat="1" ht="20.100000000000001" customHeight="1" x14ac:dyDescent="0.2">
      <c r="A49" s="35" t="s">
        <v>282</v>
      </c>
      <c r="B49" s="39">
        <v>1169</v>
      </c>
      <c r="C49" s="39">
        <v>569</v>
      </c>
      <c r="D49" s="36">
        <v>86</v>
      </c>
      <c r="E49" s="36">
        <v>38</v>
      </c>
      <c r="F49" s="36">
        <v>28</v>
      </c>
      <c r="G49" s="36">
        <v>24</v>
      </c>
      <c r="H49" s="36">
        <v>0</v>
      </c>
      <c r="I49" s="36">
        <v>0</v>
      </c>
      <c r="J49" s="36">
        <v>47</v>
      </c>
      <c r="K49" s="36">
        <v>14</v>
      </c>
      <c r="L49" s="36">
        <v>566</v>
      </c>
      <c r="M49" s="36">
        <v>191</v>
      </c>
      <c r="N49" s="139"/>
      <c r="Q49" s="55"/>
      <c r="R49" s="55"/>
      <c r="S49" s="55"/>
    </row>
    <row r="50" spans="1:19" s="176" customFormat="1" ht="20.100000000000001" customHeight="1" x14ac:dyDescent="0.2">
      <c r="A50" s="35" t="s">
        <v>283</v>
      </c>
      <c r="B50" s="39">
        <v>670</v>
      </c>
      <c r="C50" s="39">
        <v>141</v>
      </c>
      <c r="D50" s="36">
        <v>15</v>
      </c>
      <c r="E50" s="36">
        <v>16</v>
      </c>
      <c r="F50" s="36">
        <v>0</v>
      </c>
      <c r="G50" s="36">
        <v>22</v>
      </c>
      <c r="H50" s="36">
        <v>0</v>
      </c>
      <c r="I50" s="36">
        <v>0</v>
      </c>
      <c r="J50" s="36">
        <v>18</v>
      </c>
      <c r="K50" s="36">
        <v>19</v>
      </c>
      <c r="L50" s="36">
        <v>351</v>
      </c>
      <c r="M50" s="36">
        <v>41</v>
      </c>
      <c r="N50" s="139"/>
      <c r="Q50" s="55"/>
      <c r="R50" s="55"/>
      <c r="S50" s="55"/>
    </row>
    <row r="51" spans="1:19" s="176" customFormat="1" ht="20.100000000000001" customHeight="1" x14ac:dyDescent="0.2">
      <c r="A51" s="35" t="s">
        <v>286</v>
      </c>
      <c r="B51" s="39">
        <v>964</v>
      </c>
      <c r="C51" s="39">
        <v>244</v>
      </c>
      <c r="D51" s="36">
        <v>11</v>
      </c>
      <c r="E51" s="36">
        <v>18</v>
      </c>
      <c r="F51" s="36">
        <v>8</v>
      </c>
      <c r="G51" s="36">
        <v>176</v>
      </c>
      <c r="H51" s="36">
        <v>0</v>
      </c>
      <c r="I51" s="36">
        <v>0</v>
      </c>
      <c r="J51" s="36">
        <v>26</v>
      </c>
      <c r="K51" s="36">
        <v>1</v>
      </c>
      <c r="L51" s="36">
        <v>398</v>
      </c>
      <c r="M51" s="36">
        <v>24</v>
      </c>
      <c r="N51" s="139"/>
      <c r="Q51" s="55"/>
      <c r="R51" s="55"/>
      <c r="S51" s="55"/>
    </row>
    <row r="52" spans="1:19" s="176" customFormat="1" ht="20.100000000000001" customHeight="1" x14ac:dyDescent="0.2">
      <c r="A52" s="35" t="s">
        <v>287</v>
      </c>
      <c r="B52" s="39">
        <v>910</v>
      </c>
      <c r="C52" s="39">
        <v>527</v>
      </c>
      <c r="D52" s="36">
        <v>26</v>
      </c>
      <c r="E52" s="36">
        <v>120</v>
      </c>
      <c r="F52" s="36">
        <v>14</v>
      </c>
      <c r="G52" s="36">
        <v>158</v>
      </c>
      <c r="H52" s="36">
        <v>0</v>
      </c>
      <c r="I52" s="36">
        <v>0</v>
      </c>
      <c r="J52" s="36">
        <v>27</v>
      </c>
      <c r="K52" s="36">
        <v>171</v>
      </c>
      <c r="L52" s="36">
        <v>428</v>
      </c>
      <c r="M52" s="36">
        <v>35</v>
      </c>
      <c r="N52" s="139"/>
      <c r="Q52" s="55"/>
      <c r="R52" s="55"/>
      <c r="S52" s="55"/>
    </row>
    <row r="53" spans="1:19" s="176" customFormat="1" ht="20.100000000000001" customHeight="1" x14ac:dyDescent="0.2">
      <c r="A53" s="35" t="s">
        <v>288</v>
      </c>
      <c r="B53" s="39">
        <v>1004</v>
      </c>
      <c r="C53" s="39">
        <v>200</v>
      </c>
      <c r="D53" s="36">
        <v>3</v>
      </c>
      <c r="E53" s="36">
        <v>23</v>
      </c>
      <c r="F53" s="36">
        <v>0</v>
      </c>
      <c r="G53" s="36">
        <v>99</v>
      </c>
      <c r="H53" s="36">
        <v>0</v>
      </c>
      <c r="I53" s="36">
        <v>0</v>
      </c>
      <c r="J53" s="36">
        <v>54</v>
      </c>
      <c r="K53" s="36">
        <v>10</v>
      </c>
      <c r="L53" s="36">
        <v>521</v>
      </c>
      <c r="M53" s="36">
        <v>40</v>
      </c>
      <c r="N53" s="139"/>
      <c r="Q53" s="55"/>
      <c r="R53" s="55"/>
      <c r="S53" s="55"/>
    </row>
    <row r="54" spans="1:19" s="176" customFormat="1" ht="20.100000000000001" customHeight="1" x14ac:dyDescent="0.2">
      <c r="A54" s="35" t="s">
        <v>289</v>
      </c>
      <c r="B54" s="39">
        <v>1062</v>
      </c>
      <c r="C54" s="39">
        <v>205</v>
      </c>
      <c r="D54" s="36">
        <v>298</v>
      </c>
      <c r="E54" s="36">
        <v>17</v>
      </c>
      <c r="F54" s="36">
        <v>6</v>
      </c>
      <c r="G54" s="36">
        <v>19</v>
      </c>
      <c r="H54" s="36">
        <v>0</v>
      </c>
      <c r="I54" s="36">
        <v>0</v>
      </c>
      <c r="J54" s="36">
        <v>17</v>
      </c>
      <c r="K54" s="36">
        <v>18</v>
      </c>
      <c r="L54" s="36">
        <v>290</v>
      </c>
      <c r="M54" s="36">
        <v>95</v>
      </c>
      <c r="N54" s="139"/>
      <c r="Q54" s="55"/>
      <c r="R54" s="55"/>
      <c r="S54" s="55"/>
    </row>
    <row r="55" spans="1:19" s="176" customFormat="1" ht="20.100000000000001" customHeight="1" x14ac:dyDescent="0.2">
      <c r="A55" s="35" t="s">
        <v>290</v>
      </c>
      <c r="B55" s="39">
        <v>16711</v>
      </c>
      <c r="C55" s="39">
        <v>10544</v>
      </c>
      <c r="D55" s="36">
        <v>156</v>
      </c>
      <c r="E55" s="36">
        <v>1891</v>
      </c>
      <c r="F55" s="36">
        <v>4875</v>
      </c>
      <c r="G55" s="36">
        <v>3042</v>
      </c>
      <c r="H55" s="36">
        <v>0</v>
      </c>
      <c r="I55" s="36">
        <v>0</v>
      </c>
      <c r="J55" s="36">
        <v>8593</v>
      </c>
      <c r="K55" s="36">
        <v>3789</v>
      </c>
      <c r="L55" s="36">
        <v>1796</v>
      </c>
      <c r="M55" s="36">
        <v>638</v>
      </c>
      <c r="N55" s="139"/>
      <c r="Q55" s="55"/>
      <c r="R55" s="55"/>
      <c r="S55" s="55"/>
    </row>
    <row r="56" spans="1:19" s="176" customFormat="1" ht="20.100000000000001" customHeight="1" thickBot="1" x14ac:dyDescent="0.25">
      <c r="A56" s="60" t="s">
        <v>291</v>
      </c>
      <c r="B56" s="449">
        <v>28017</v>
      </c>
      <c r="C56" s="449">
        <v>31740</v>
      </c>
      <c r="D56" s="449">
        <v>1818</v>
      </c>
      <c r="E56" s="449">
        <v>2212</v>
      </c>
      <c r="F56" s="449">
        <v>5731</v>
      </c>
      <c r="G56" s="449">
        <v>3748</v>
      </c>
      <c r="H56" s="449">
        <v>0</v>
      </c>
      <c r="I56" s="449">
        <v>0</v>
      </c>
      <c r="J56" s="449">
        <v>7569</v>
      </c>
      <c r="K56" s="449">
        <v>8436</v>
      </c>
      <c r="L56" s="449">
        <v>9433</v>
      </c>
      <c r="M56" s="449">
        <v>11868</v>
      </c>
      <c r="N56" s="139"/>
      <c r="Q56" s="55"/>
      <c r="R56" s="55"/>
      <c r="S56" s="55"/>
    </row>
    <row r="57" spans="1:19" s="43" customFormat="1" ht="15.95" customHeight="1" x14ac:dyDescent="0.25">
      <c r="A57" s="251" t="s">
        <v>427</v>
      </c>
      <c r="B57" s="42"/>
      <c r="C57" s="45"/>
      <c r="D57" s="45"/>
      <c r="E57" s="45"/>
      <c r="F57" s="45"/>
      <c r="G57" s="45"/>
      <c r="H57" s="45"/>
      <c r="I57" s="45"/>
      <c r="J57" s="45"/>
      <c r="K57" s="66"/>
      <c r="L57" s="66"/>
      <c r="M57" s="275" t="s">
        <v>284</v>
      </c>
      <c r="N57" s="66"/>
      <c r="O57" s="275"/>
      <c r="P57" s="66"/>
      <c r="Q57" s="275"/>
    </row>
    <row r="58" spans="1:19" s="176" customFormat="1" ht="20.100000000000001" customHeight="1" x14ac:dyDescent="0.2">
      <c r="A58" s="609" t="s">
        <v>343</v>
      </c>
      <c r="B58" s="610"/>
      <c r="C58" s="72"/>
      <c r="D58" s="72"/>
      <c r="E58" s="72"/>
      <c r="F58" s="72"/>
      <c r="G58" s="72"/>
      <c r="H58" s="72"/>
      <c r="I58" s="72"/>
      <c r="J58" s="72"/>
      <c r="K58" s="55"/>
      <c r="L58" s="55"/>
      <c r="M58" s="55"/>
      <c r="N58" s="55"/>
      <c r="O58" s="611"/>
      <c r="P58" s="55"/>
      <c r="Q58" s="611"/>
    </row>
  </sheetData>
  <mergeCells count="27">
    <mergeCell ref="A40:A43"/>
    <mergeCell ref="B40:M40"/>
    <mergeCell ref="B41:C42"/>
    <mergeCell ref="D41:M41"/>
    <mergeCell ref="L42:M42"/>
    <mergeCell ref="P5:Q5"/>
    <mergeCell ref="A21:A24"/>
    <mergeCell ref="B21:O21"/>
    <mergeCell ref="B22:O22"/>
    <mergeCell ref="B23:C23"/>
    <mergeCell ref="D23:E23"/>
    <mergeCell ref="F23:G23"/>
    <mergeCell ref="H23:I23"/>
    <mergeCell ref="J23:K23"/>
    <mergeCell ref="L23:M23"/>
    <mergeCell ref="N23:O23"/>
    <mergeCell ref="A1:C1"/>
    <mergeCell ref="A3:A6"/>
    <mergeCell ref="B3:O3"/>
    <mergeCell ref="B4:C5"/>
    <mergeCell ref="D4:O4"/>
    <mergeCell ref="D5:E5"/>
    <mergeCell ref="F5:G5"/>
    <mergeCell ref="H5:I5"/>
    <mergeCell ref="J5:K5"/>
    <mergeCell ref="L5:M5"/>
    <mergeCell ref="N5:O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3" manualBreakCount="3">
    <brk id="94" max="16383" man="1"/>
    <brk id="166" max="16383" man="1"/>
    <brk id="167" max="16383" man="1"/>
  </rowBreaks>
  <colBreaks count="1" manualBreakCount="1">
    <brk id="17"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0"/>
  <sheetViews>
    <sheetView showGridLines="0" zoomScaleNormal="100" zoomScaleSheetLayoutView="55" workbookViewId="0">
      <selection activeCell="K26" sqref="K26"/>
    </sheetView>
  </sheetViews>
  <sheetFormatPr defaultColWidth="11.42578125" defaultRowHeight="20.100000000000001" customHeight="1" x14ac:dyDescent="0.2"/>
  <cols>
    <col min="1" max="1" width="20.7109375" style="139" customWidth="1"/>
    <col min="2" max="15" width="10.28515625" style="139" customWidth="1"/>
    <col min="16" max="16" width="11.42578125" style="139" customWidth="1"/>
    <col min="17" max="17" width="11.140625" style="176" customWidth="1"/>
    <col min="18" max="18" width="11.42578125" style="176" customWidth="1"/>
    <col min="19" max="19" width="14.5703125" style="176" customWidth="1"/>
    <col min="20" max="16384" width="11.42578125" style="176"/>
  </cols>
  <sheetData>
    <row r="1" spans="1:18" s="612" customFormat="1" ht="24.95" customHeight="1" x14ac:dyDescent="0.25">
      <c r="A1" s="1570" t="s">
        <v>0</v>
      </c>
      <c r="B1" s="1570"/>
      <c r="C1" s="1570"/>
      <c r="P1" s="613"/>
      <c r="Q1" s="614"/>
    </row>
    <row r="2" spans="1:18" s="618" customFormat="1" ht="24.95" customHeight="1" thickBot="1" x14ac:dyDescent="0.25">
      <c r="A2" s="615" t="s">
        <v>425</v>
      </c>
      <c r="B2" s="616"/>
      <c r="C2" s="616"/>
      <c r="D2" s="616"/>
      <c r="E2" s="616"/>
      <c r="F2" s="616"/>
      <c r="G2" s="616"/>
      <c r="H2" s="616"/>
      <c r="I2" s="616"/>
      <c r="J2" s="616"/>
      <c r="K2" s="617" t="s">
        <v>285</v>
      </c>
      <c r="O2" s="619"/>
      <c r="P2" s="620"/>
    </row>
    <row r="3" spans="1:18" s="555" customFormat="1" ht="20.100000000000001" customHeight="1" x14ac:dyDescent="0.2">
      <c r="A3" s="1517" t="s">
        <v>419</v>
      </c>
      <c r="B3" s="1516" t="s">
        <v>296</v>
      </c>
      <c r="C3" s="1517"/>
      <c r="D3" s="1517"/>
      <c r="E3" s="1517"/>
      <c r="F3" s="1517"/>
      <c r="G3" s="1517"/>
      <c r="H3" s="1517"/>
      <c r="I3" s="1517"/>
      <c r="J3" s="1517"/>
      <c r="K3" s="1517"/>
      <c r="L3" s="621"/>
      <c r="M3" s="622"/>
      <c r="N3" s="90"/>
      <c r="O3" s="623"/>
      <c r="P3" s="268"/>
      <c r="Q3" s="376"/>
      <c r="R3" s="622"/>
    </row>
    <row r="4" spans="1:18" s="555" customFormat="1" ht="20.100000000000001" customHeight="1" x14ac:dyDescent="0.2">
      <c r="A4" s="1571"/>
      <c r="B4" s="1563" t="s">
        <v>402</v>
      </c>
      <c r="C4" s="1563"/>
      <c r="D4" s="1563"/>
      <c r="E4" s="1563"/>
      <c r="F4" s="1563"/>
      <c r="G4" s="1563"/>
      <c r="H4" s="1563"/>
      <c r="I4" s="1563"/>
      <c r="J4" s="1563"/>
      <c r="K4" s="1564"/>
      <c r="L4" s="621"/>
      <c r="M4" s="622"/>
      <c r="N4" s="90"/>
      <c r="O4" s="623"/>
      <c r="P4" s="268"/>
      <c r="Q4" s="376"/>
      <c r="R4" s="622"/>
    </row>
    <row r="5" spans="1:18" s="604" customFormat="1" ht="39.950000000000003" customHeight="1" x14ac:dyDescent="0.2">
      <c r="A5" s="1571"/>
      <c r="B5" s="1573" t="s">
        <v>413</v>
      </c>
      <c r="C5" s="1568"/>
      <c r="D5" s="1573" t="s">
        <v>421</v>
      </c>
      <c r="E5" s="1573"/>
      <c r="F5" s="1573" t="s">
        <v>415</v>
      </c>
      <c r="G5" s="1573"/>
      <c r="H5" s="1573" t="s">
        <v>416</v>
      </c>
      <c r="I5" s="1573"/>
      <c r="J5" s="1573" t="s">
        <v>417</v>
      </c>
      <c r="K5" s="1568"/>
      <c r="L5" s="603"/>
      <c r="M5" s="603"/>
      <c r="N5" s="603"/>
      <c r="O5" s="603"/>
      <c r="P5" s="603"/>
    </row>
    <row r="6" spans="1:18" s="608" customFormat="1" ht="20.100000000000001" customHeight="1" x14ac:dyDescent="0.2">
      <c r="A6" s="1572"/>
      <c r="B6" s="583">
        <v>2011</v>
      </c>
      <c r="C6" s="606">
        <v>2012</v>
      </c>
      <c r="D6" s="583">
        <v>2011</v>
      </c>
      <c r="E6" s="583">
        <v>2012</v>
      </c>
      <c r="F6" s="583">
        <v>2011</v>
      </c>
      <c r="G6" s="583">
        <v>2012</v>
      </c>
      <c r="H6" s="583">
        <v>2011</v>
      </c>
      <c r="I6" s="583">
        <v>2012</v>
      </c>
      <c r="J6" s="583">
        <v>2011</v>
      </c>
      <c r="K6" s="606">
        <v>2012</v>
      </c>
      <c r="L6" s="607"/>
      <c r="M6" s="607"/>
      <c r="N6" s="607"/>
      <c r="O6" s="607"/>
      <c r="P6" s="607"/>
    </row>
    <row r="7" spans="1:18" ht="20.100000000000001" customHeight="1" x14ac:dyDescent="0.2">
      <c r="A7" s="528" t="s">
        <v>211</v>
      </c>
      <c r="B7" s="31">
        <v>255</v>
      </c>
      <c r="C7" s="31">
        <v>800</v>
      </c>
      <c r="D7" s="31">
        <v>2068</v>
      </c>
      <c r="E7" s="31">
        <v>0</v>
      </c>
      <c r="F7" s="31">
        <v>22502</v>
      </c>
      <c r="G7" s="31">
        <v>28426</v>
      </c>
      <c r="H7" s="31">
        <v>837</v>
      </c>
      <c r="I7" s="31">
        <v>2248</v>
      </c>
      <c r="J7" s="31">
        <v>1024</v>
      </c>
      <c r="K7" s="31">
        <v>1691</v>
      </c>
    </row>
    <row r="8" spans="1:18" ht="20.100000000000001" customHeight="1" x14ac:dyDescent="0.2">
      <c r="A8" s="35" t="s">
        <v>278</v>
      </c>
      <c r="B8" s="36">
        <v>10</v>
      </c>
      <c r="C8" s="36">
        <v>3</v>
      </c>
      <c r="D8" s="36">
        <v>15</v>
      </c>
      <c r="E8" s="36">
        <v>0</v>
      </c>
      <c r="F8" s="36">
        <v>7991</v>
      </c>
      <c r="G8" s="36">
        <v>9402</v>
      </c>
      <c r="H8" s="36">
        <v>527</v>
      </c>
      <c r="I8" s="36">
        <v>152</v>
      </c>
      <c r="J8" s="36">
        <v>12</v>
      </c>
      <c r="K8" s="36">
        <v>34</v>
      </c>
    </row>
    <row r="9" spans="1:18" ht="20.100000000000001" customHeight="1" x14ac:dyDescent="0.2">
      <c r="A9" s="35" t="s">
        <v>279</v>
      </c>
      <c r="B9" s="36">
        <v>0</v>
      </c>
      <c r="C9" s="36">
        <v>7</v>
      </c>
      <c r="D9" s="36">
        <v>11</v>
      </c>
      <c r="E9" s="36">
        <v>0</v>
      </c>
      <c r="F9" s="36">
        <v>7616</v>
      </c>
      <c r="G9" s="36">
        <v>10318</v>
      </c>
      <c r="H9" s="36">
        <v>12</v>
      </c>
      <c r="I9" s="36">
        <v>439</v>
      </c>
      <c r="J9" s="36">
        <v>12</v>
      </c>
      <c r="K9" s="36">
        <v>262</v>
      </c>
    </row>
    <row r="10" spans="1:18" ht="20.100000000000001" customHeight="1" x14ac:dyDescent="0.2">
      <c r="A10" s="35" t="s">
        <v>280</v>
      </c>
      <c r="B10" s="36">
        <v>12</v>
      </c>
      <c r="C10" s="36">
        <v>0</v>
      </c>
      <c r="D10" s="36">
        <v>15</v>
      </c>
      <c r="E10" s="36">
        <v>0</v>
      </c>
      <c r="F10" s="36">
        <v>2842</v>
      </c>
      <c r="G10" s="36">
        <v>3872</v>
      </c>
      <c r="H10" s="36">
        <v>253</v>
      </c>
      <c r="I10" s="36">
        <v>1339</v>
      </c>
      <c r="J10" s="36">
        <v>23</v>
      </c>
      <c r="K10" s="36">
        <v>35</v>
      </c>
    </row>
    <row r="11" spans="1:18" ht="20.100000000000001" customHeight="1" x14ac:dyDescent="0.2">
      <c r="A11" s="35" t="s">
        <v>281</v>
      </c>
      <c r="B11" s="36">
        <v>3</v>
      </c>
      <c r="C11" s="36">
        <v>43</v>
      </c>
      <c r="D11" s="36">
        <v>0</v>
      </c>
      <c r="E11" s="36">
        <v>0</v>
      </c>
      <c r="F11" s="36">
        <v>0</v>
      </c>
      <c r="G11" s="36">
        <v>65</v>
      </c>
      <c r="H11" s="36">
        <v>10</v>
      </c>
      <c r="I11" s="36">
        <v>4</v>
      </c>
      <c r="J11" s="36">
        <v>24</v>
      </c>
      <c r="K11" s="36">
        <v>33</v>
      </c>
    </row>
    <row r="12" spans="1:18" ht="20.100000000000001" customHeight="1" x14ac:dyDescent="0.2">
      <c r="A12" s="35" t="s">
        <v>282</v>
      </c>
      <c r="B12" s="36">
        <v>14</v>
      </c>
      <c r="C12" s="36">
        <v>0</v>
      </c>
      <c r="D12" s="36">
        <v>264</v>
      </c>
      <c r="E12" s="36">
        <v>0</v>
      </c>
      <c r="F12" s="36">
        <v>134</v>
      </c>
      <c r="G12" s="36">
        <v>10</v>
      </c>
      <c r="H12" s="36">
        <v>4</v>
      </c>
      <c r="I12" s="36">
        <v>240</v>
      </c>
      <c r="J12" s="36">
        <v>26</v>
      </c>
      <c r="K12" s="36">
        <v>52</v>
      </c>
    </row>
    <row r="13" spans="1:18" ht="20.100000000000001" customHeight="1" x14ac:dyDescent="0.2">
      <c r="A13" s="35" t="s">
        <v>283</v>
      </c>
      <c r="B13" s="36">
        <v>2</v>
      </c>
      <c r="C13" s="36">
        <v>1</v>
      </c>
      <c r="D13" s="36">
        <v>188</v>
      </c>
      <c r="E13" s="36">
        <v>0</v>
      </c>
      <c r="F13" s="36">
        <v>81</v>
      </c>
      <c r="G13" s="36">
        <v>15</v>
      </c>
      <c r="H13" s="36">
        <v>0</v>
      </c>
      <c r="I13" s="36">
        <v>9</v>
      </c>
      <c r="J13" s="36">
        <v>15</v>
      </c>
      <c r="K13" s="36">
        <v>18</v>
      </c>
    </row>
    <row r="14" spans="1:18" ht="20.100000000000001" customHeight="1" x14ac:dyDescent="0.2">
      <c r="A14" s="35" t="s">
        <v>286</v>
      </c>
      <c r="B14" s="36">
        <v>3</v>
      </c>
      <c r="C14" s="36">
        <v>1</v>
      </c>
      <c r="D14" s="36">
        <v>324</v>
      </c>
      <c r="E14" s="36">
        <v>0</v>
      </c>
      <c r="F14" s="36">
        <v>127</v>
      </c>
      <c r="G14" s="36">
        <v>3</v>
      </c>
      <c r="H14" s="36">
        <v>5</v>
      </c>
      <c r="I14" s="36">
        <v>18</v>
      </c>
      <c r="J14" s="36">
        <v>62</v>
      </c>
      <c r="K14" s="36">
        <v>3</v>
      </c>
    </row>
    <row r="15" spans="1:18" ht="20.100000000000001" customHeight="1" x14ac:dyDescent="0.2">
      <c r="A15" s="35" t="s">
        <v>287</v>
      </c>
      <c r="B15" s="36">
        <v>1</v>
      </c>
      <c r="C15" s="36">
        <v>0</v>
      </c>
      <c r="D15" s="36">
        <v>179</v>
      </c>
      <c r="E15" s="36">
        <v>0</v>
      </c>
      <c r="F15" s="36">
        <v>187</v>
      </c>
      <c r="G15" s="36">
        <v>21</v>
      </c>
      <c r="H15" s="36">
        <v>3</v>
      </c>
      <c r="I15" s="36">
        <v>15</v>
      </c>
      <c r="J15" s="36">
        <v>45</v>
      </c>
      <c r="K15" s="36">
        <v>7</v>
      </c>
    </row>
    <row r="16" spans="1:18" ht="20.100000000000001" customHeight="1" x14ac:dyDescent="0.2">
      <c r="A16" s="35" t="s">
        <v>288</v>
      </c>
      <c r="B16" s="36">
        <v>0</v>
      </c>
      <c r="C16" s="36">
        <v>0</v>
      </c>
      <c r="D16" s="36">
        <v>326</v>
      </c>
      <c r="E16" s="36">
        <v>0</v>
      </c>
      <c r="F16" s="36">
        <v>79</v>
      </c>
      <c r="G16" s="36">
        <v>15</v>
      </c>
      <c r="H16" s="36">
        <v>7</v>
      </c>
      <c r="I16" s="36">
        <v>4</v>
      </c>
      <c r="J16" s="36">
        <v>14</v>
      </c>
      <c r="K16" s="36">
        <v>9</v>
      </c>
    </row>
    <row r="17" spans="1:17" ht="20.100000000000001" customHeight="1" x14ac:dyDescent="0.2">
      <c r="A17" s="35" t="s">
        <v>289</v>
      </c>
      <c r="B17" s="36">
        <v>2</v>
      </c>
      <c r="C17" s="36">
        <v>0</v>
      </c>
      <c r="D17" s="36">
        <v>351</v>
      </c>
      <c r="E17" s="36">
        <v>0</v>
      </c>
      <c r="F17" s="36">
        <v>65</v>
      </c>
      <c r="G17" s="36">
        <v>38</v>
      </c>
      <c r="H17" s="36">
        <v>10</v>
      </c>
      <c r="I17" s="36">
        <v>9</v>
      </c>
      <c r="J17" s="36">
        <v>23</v>
      </c>
      <c r="K17" s="36">
        <v>9</v>
      </c>
    </row>
    <row r="18" spans="1:17" ht="20.100000000000001" customHeight="1" x14ac:dyDescent="0.2">
      <c r="A18" s="35" t="s">
        <v>290</v>
      </c>
      <c r="B18" s="36">
        <v>200</v>
      </c>
      <c r="C18" s="36">
        <v>1</v>
      </c>
      <c r="D18" s="36">
        <v>296</v>
      </c>
      <c r="E18" s="36">
        <v>0</v>
      </c>
      <c r="F18" s="36">
        <v>80</v>
      </c>
      <c r="G18" s="36">
        <v>4</v>
      </c>
      <c r="H18" s="36">
        <v>3</v>
      </c>
      <c r="I18" s="36">
        <v>9</v>
      </c>
      <c r="J18" s="36">
        <v>712</v>
      </c>
      <c r="K18" s="36">
        <v>1170</v>
      </c>
    </row>
    <row r="19" spans="1:17" ht="20.100000000000001" customHeight="1" thickBot="1" x14ac:dyDescent="0.25">
      <c r="A19" s="60" t="s">
        <v>291</v>
      </c>
      <c r="B19" s="449">
        <v>8</v>
      </c>
      <c r="C19" s="449">
        <v>744</v>
      </c>
      <c r="D19" s="449">
        <v>99</v>
      </c>
      <c r="E19" s="449">
        <v>0</v>
      </c>
      <c r="F19" s="449">
        <v>3300</v>
      </c>
      <c r="G19" s="449">
        <v>4663</v>
      </c>
      <c r="H19" s="449">
        <v>3</v>
      </c>
      <c r="I19" s="449">
        <v>10</v>
      </c>
      <c r="J19" s="449">
        <v>56</v>
      </c>
      <c r="K19" s="449">
        <v>59</v>
      </c>
    </row>
    <row r="20" spans="1:17" s="290" customFormat="1" ht="15.95" customHeight="1" x14ac:dyDescent="0.25">
      <c r="A20" s="100" t="s">
        <v>317</v>
      </c>
      <c r="B20" s="300"/>
      <c r="L20" s="516"/>
      <c r="M20" s="234"/>
      <c r="N20" s="234"/>
      <c r="P20" s="234"/>
    </row>
    <row r="21" spans="1:17" s="618" customFormat="1" ht="20.100000000000001" customHeight="1" thickBot="1" x14ac:dyDescent="0.3">
      <c r="A21" s="615" t="s">
        <v>428</v>
      </c>
      <c r="B21" s="616"/>
      <c r="C21" s="616"/>
      <c r="D21" s="616"/>
      <c r="E21" s="616"/>
      <c r="F21" s="616"/>
      <c r="G21" s="616"/>
      <c r="H21" s="616"/>
      <c r="I21" s="616"/>
      <c r="J21" s="616"/>
      <c r="K21" s="616"/>
      <c r="L21" s="616"/>
      <c r="M21" s="616"/>
      <c r="N21" s="616"/>
      <c r="O21" s="624"/>
      <c r="P21" s="620"/>
    </row>
    <row r="22" spans="1:17" s="555" customFormat="1" ht="20.100000000000001" customHeight="1" x14ac:dyDescent="0.2">
      <c r="A22" s="1574" t="s">
        <v>419</v>
      </c>
      <c r="B22" s="1516" t="s">
        <v>298</v>
      </c>
      <c r="C22" s="1517"/>
      <c r="D22" s="1517"/>
      <c r="E22" s="1517"/>
      <c r="F22" s="1517"/>
      <c r="G22" s="1517"/>
      <c r="H22" s="1517"/>
      <c r="I22" s="1517"/>
      <c r="J22" s="1517"/>
      <c r="K22" s="1517"/>
      <c r="L22" s="1517"/>
      <c r="M22" s="1517"/>
      <c r="N22" s="1517"/>
      <c r="O22" s="1517"/>
      <c r="P22" s="268"/>
      <c r="Q22" s="376"/>
    </row>
    <row r="23" spans="1:17" s="555" customFormat="1" ht="20.100000000000001" customHeight="1" x14ac:dyDescent="0.2">
      <c r="A23" s="1575"/>
      <c r="B23" s="1485" t="s">
        <v>205</v>
      </c>
      <c r="C23" s="1485"/>
      <c r="D23" s="1563" t="s">
        <v>402</v>
      </c>
      <c r="E23" s="1563"/>
      <c r="F23" s="1563"/>
      <c r="G23" s="1563"/>
      <c r="H23" s="1563"/>
      <c r="I23" s="1563"/>
      <c r="J23" s="1563"/>
      <c r="K23" s="1563"/>
      <c r="L23" s="1563"/>
      <c r="M23" s="1563"/>
      <c r="N23" s="1563"/>
      <c r="O23" s="1564"/>
      <c r="P23" s="268"/>
      <c r="Q23" s="376"/>
    </row>
    <row r="24" spans="1:17" s="604" customFormat="1" ht="39.950000000000003" customHeight="1" x14ac:dyDescent="0.2">
      <c r="A24" s="1575"/>
      <c r="B24" s="1485"/>
      <c r="C24" s="1485"/>
      <c r="D24" s="1573" t="s">
        <v>403</v>
      </c>
      <c r="E24" s="1573"/>
      <c r="F24" s="1573" t="s">
        <v>407</v>
      </c>
      <c r="G24" s="1573"/>
      <c r="H24" s="1573" t="s">
        <v>410</v>
      </c>
      <c r="I24" s="1573"/>
      <c r="J24" s="1573" t="s">
        <v>421</v>
      </c>
      <c r="K24" s="1573"/>
      <c r="L24" s="1573" t="s">
        <v>415</v>
      </c>
      <c r="M24" s="1573"/>
      <c r="N24" s="1573" t="s">
        <v>417</v>
      </c>
      <c r="O24" s="1568"/>
      <c r="P24" s="556"/>
      <c r="Q24" s="574"/>
    </row>
    <row r="25" spans="1:17" s="608" customFormat="1" ht="20.100000000000001" customHeight="1" x14ac:dyDescent="0.2">
      <c r="A25" s="1576"/>
      <c r="B25" s="625">
        <v>2011</v>
      </c>
      <c r="C25" s="625">
        <v>2012</v>
      </c>
      <c r="D25" s="625">
        <v>2011</v>
      </c>
      <c r="E25" s="625">
        <v>2012</v>
      </c>
      <c r="F25" s="625">
        <v>2011</v>
      </c>
      <c r="G25" s="625">
        <v>2012</v>
      </c>
      <c r="H25" s="625">
        <v>2011</v>
      </c>
      <c r="I25" s="625">
        <v>2012</v>
      </c>
      <c r="J25" s="625">
        <v>2011</v>
      </c>
      <c r="K25" s="625">
        <v>2012</v>
      </c>
      <c r="L25" s="625">
        <v>2011</v>
      </c>
      <c r="M25" s="625">
        <v>2012</v>
      </c>
      <c r="N25" s="625">
        <v>2011</v>
      </c>
      <c r="O25" s="626">
        <v>2012</v>
      </c>
      <c r="P25" s="523"/>
      <c r="Q25" s="524"/>
    </row>
    <row r="26" spans="1:17" ht="20.100000000000001" customHeight="1" x14ac:dyDescent="0.2">
      <c r="A26" s="528" t="s">
        <v>211</v>
      </c>
      <c r="B26" s="31">
        <v>1442865</v>
      </c>
      <c r="C26" s="31">
        <v>1540646</v>
      </c>
      <c r="D26" s="31">
        <v>5769</v>
      </c>
      <c r="E26" s="31">
        <v>4508</v>
      </c>
      <c r="F26" s="31">
        <v>39100</v>
      </c>
      <c r="G26" s="31">
        <v>43891</v>
      </c>
      <c r="H26" s="31">
        <v>705633</v>
      </c>
      <c r="I26" s="31">
        <v>739728</v>
      </c>
      <c r="J26" s="31">
        <v>598176</v>
      </c>
      <c r="K26" s="31">
        <v>656927</v>
      </c>
      <c r="L26" s="31">
        <v>64593</v>
      </c>
      <c r="M26" s="31">
        <v>75301</v>
      </c>
      <c r="N26" s="31">
        <v>29594</v>
      </c>
      <c r="O26" s="31">
        <v>20291</v>
      </c>
      <c r="P26" s="268"/>
      <c r="Q26" s="376"/>
    </row>
    <row r="27" spans="1:17" ht="20.100000000000001" customHeight="1" x14ac:dyDescent="0.2">
      <c r="A27" s="35" t="s">
        <v>278</v>
      </c>
      <c r="B27" s="39">
        <v>297935</v>
      </c>
      <c r="C27" s="39">
        <v>336664</v>
      </c>
      <c r="D27" s="36">
        <v>674</v>
      </c>
      <c r="E27" s="36">
        <v>340</v>
      </c>
      <c r="F27" s="36">
        <v>5477</v>
      </c>
      <c r="G27" s="36">
        <v>7314</v>
      </c>
      <c r="H27" s="36">
        <v>96261</v>
      </c>
      <c r="I27" s="36">
        <v>106237</v>
      </c>
      <c r="J27" s="36">
        <v>156336</v>
      </c>
      <c r="K27" s="36">
        <v>178369</v>
      </c>
      <c r="L27" s="36">
        <v>34568</v>
      </c>
      <c r="M27" s="36">
        <v>41634</v>
      </c>
      <c r="N27" s="36">
        <v>4619</v>
      </c>
      <c r="O27" s="36">
        <v>2770</v>
      </c>
      <c r="P27" s="268"/>
      <c r="Q27" s="376"/>
    </row>
    <row r="28" spans="1:17" ht="20.100000000000001" customHeight="1" x14ac:dyDescent="0.2">
      <c r="A28" s="35" t="s">
        <v>279</v>
      </c>
      <c r="B28" s="39">
        <v>166545</v>
      </c>
      <c r="C28" s="39">
        <v>189498</v>
      </c>
      <c r="D28" s="36">
        <v>779</v>
      </c>
      <c r="E28" s="36">
        <v>786</v>
      </c>
      <c r="F28" s="36">
        <v>4469</v>
      </c>
      <c r="G28" s="36">
        <v>3205</v>
      </c>
      <c r="H28" s="36">
        <v>65348</v>
      </c>
      <c r="I28" s="36">
        <v>68976</v>
      </c>
      <c r="J28" s="36">
        <v>80161</v>
      </c>
      <c r="K28" s="36">
        <v>98228</v>
      </c>
      <c r="L28" s="36">
        <v>12986</v>
      </c>
      <c r="M28" s="36">
        <v>15733</v>
      </c>
      <c r="N28" s="36">
        <v>2802</v>
      </c>
      <c r="O28" s="36">
        <v>2570</v>
      </c>
      <c r="P28" s="268"/>
      <c r="Q28" s="376"/>
    </row>
    <row r="29" spans="1:17" ht="20.100000000000001" customHeight="1" x14ac:dyDescent="0.2">
      <c r="A29" s="35" t="s">
        <v>280</v>
      </c>
      <c r="B29" s="39">
        <v>125185</v>
      </c>
      <c r="C29" s="39">
        <v>138408</v>
      </c>
      <c r="D29" s="36">
        <v>592</v>
      </c>
      <c r="E29" s="36">
        <v>390</v>
      </c>
      <c r="F29" s="36">
        <v>2890</v>
      </c>
      <c r="G29" s="36">
        <v>4314</v>
      </c>
      <c r="H29" s="36">
        <v>57574</v>
      </c>
      <c r="I29" s="36">
        <v>59128</v>
      </c>
      <c r="J29" s="36">
        <v>58683</v>
      </c>
      <c r="K29" s="36">
        <v>68533</v>
      </c>
      <c r="L29" s="36">
        <v>3416</v>
      </c>
      <c r="M29" s="36">
        <v>4251</v>
      </c>
      <c r="N29" s="36">
        <v>2030</v>
      </c>
      <c r="O29" s="36">
        <v>1792</v>
      </c>
      <c r="P29" s="268"/>
      <c r="Q29" s="376"/>
    </row>
    <row r="30" spans="1:17" ht="20.100000000000001" customHeight="1" x14ac:dyDescent="0.2">
      <c r="A30" s="35" t="s">
        <v>281</v>
      </c>
      <c r="B30" s="39">
        <v>123156</v>
      </c>
      <c r="C30" s="39">
        <v>112361</v>
      </c>
      <c r="D30" s="36">
        <v>1044</v>
      </c>
      <c r="E30" s="36">
        <v>0</v>
      </c>
      <c r="F30" s="36">
        <v>4045</v>
      </c>
      <c r="G30" s="36">
        <v>2993</v>
      </c>
      <c r="H30" s="36">
        <v>55494</v>
      </c>
      <c r="I30" s="36">
        <v>58019</v>
      </c>
      <c r="J30" s="36">
        <v>57753</v>
      </c>
      <c r="K30" s="36">
        <v>47734</v>
      </c>
      <c r="L30" s="36">
        <v>2089</v>
      </c>
      <c r="M30" s="36">
        <v>2426</v>
      </c>
      <c r="N30" s="36">
        <v>2731</v>
      </c>
      <c r="O30" s="36">
        <v>1189</v>
      </c>
      <c r="P30" s="268"/>
      <c r="Q30" s="376"/>
    </row>
    <row r="31" spans="1:17" ht="20.100000000000001" customHeight="1" x14ac:dyDescent="0.2">
      <c r="A31" s="35" t="s">
        <v>282</v>
      </c>
      <c r="B31" s="39">
        <v>67621</v>
      </c>
      <c r="C31" s="39">
        <v>66659</v>
      </c>
      <c r="D31" s="36">
        <v>798</v>
      </c>
      <c r="E31" s="36">
        <v>24</v>
      </c>
      <c r="F31" s="36">
        <v>3072</v>
      </c>
      <c r="G31" s="36">
        <v>1897</v>
      </c>
      <c r="H31" s="36">
        <v>42357</v>
      </c>
      <c r="I31" s="36">
        <v>44000</v>
      </c>
      <c r="J31" s="36">
        <v>18495</v>
      </c>
      <c r="K31" s="36">
        <v>18796</v>
      </c>
      <c r="L31" s="36">
        <v>762</v>
      </c>
      <c r="M31" s="36">
        <v>685</v>
      </c>
      <c r="N31" s="36">
        <v>2137</v>
      </c>
      <c r="O31" s="36">
        <v>1257</v>
      </c>
      <c r="P31" s="268"/>
      <c r="Q31" s="376"/>
    </row>
    <row r="32" spans="1:17" ht="20.100000000000001" customHeight="1" x14ac:dyDescent="0.2">
      <c r="A32" s="35" t="s">
        <v>283</v>
      </c>
      <c r="B32" s="39">
        <v>58057</v>
      </c>
      <c r="C32" s="39">
        <v>59663</v>
      </c>
      <c r="D32" s="36">
        <v>650</v>
      </c>
      <c r="E32" s="36">
        <v>618</v>
      </c>
      <c r="F32" s="36">
        <v>2142</v>
      </c>
      <c r="G32" s="36">
        <v>4196</v>
      </c>
      <c r="H32" s="36">
        <v>38258</v>
      </c>
      <c r="I32" s="36">
        <v>39660</v>
      </c>
      <c r="J32" s="36">
        <v>14622</v>
      </c>
      <c r="K32" s="36">
        <v>12787</v>
      </c>
      <c r="L32" s="36">
        <v>446</v>
      </c>
      <c r="M32" s="36">
        <v>541</v>
      </c>
      <c r="N32" s="36">
        <v>1939</v>
      </c>
      <c r="O32" s="36">
        <v>1861</v>
      </c>
      <c r="P32" s="268"/>
      <c r="Q32" s="376"/>
    </row>
    <row r="33" spans="1:17" ht="20.100000000000001" customHeight="1" x14ac:dyDescent="0.2">
      <c r="A33" s="35" t="s">
        <v>286</v>
      </c>
      <c r="B33" s="39">
        <v>106098</v>
      </c>
      <c r="C33" s="39">
        <v>110758</v>
      </c>
      <c r="D33" s="36">
        <v>319</v>
      </c>
      <c r="E33" s="36">
        <v>527</v>
      </c>
      <c r="F33" s="36">
        <v>2528</v>
      </c>
      <c r="G33" s="36">
        <v>4072</v>
      </c>
      <c r="H33" s="36">
        <v>72774</v>
      </c>
      <c r="I33" s="36">
        <v>74511</v>
      </c>
      <c r="J33" s="36">
        <v>26973</v>
      </c>
      <c r="K33" s="36">
        <v>29201</v>
      </c>
      <c r="L33" s="36">
        <v>1074</v>
      </c>
      <c r="M33" s="36">
        <v>1018</v>
      </c>
      <c r="N33" s="36">
        <v>2430</v>
      </c>
      <c r="O33" s="36">
        <v>1429</v>
      </c>
      <c r="P33" s="268"/>
      <c r="Q33" s="376"/>
    </row>
    <row r="34" spans="1:17" ht="20.100000000000001" customHeight="1" x14ac:dyDescent="0.2">
      <c r="A34" s="35" t="s">
        <v>287</v>
      </c>
      <c r="B34" s="39">
        <v>76528</v>
      </c>
      <c r="C34" s="39">
        <v>81473</v>
      </c>
      <c r="D34" s="36">
        <v>98</v>
      </c>
      <c r="E34" s="36">
        <v>590</v>
      </c>
      <c r="F34" s="36">
        <v>1402</v>
      </c>
      <c r="G34" s="36">
        <v>2919</v>
      </c>
      <c r="H34" s="36">
        <v>50174</v>
      </c>
      <c r="I34" s="36">
        <v>51589</v>
      </c>
      <c r="J34" s="36">
        <v>21691</v>
      </c>
      <c r="K34" s="36">
        <v>24228</v>
      </c>
      <c r="L34" s="36">
        <v>632</v>
      </c>
      <c r="M34" s="36">
        <v>905</v>
      </c>
      <c r="N34" s="36">
        <v>2531</v>
      </c>
      <c r="O34" s="36">
        <v>1242</v>
      </c>
      <c r="P34" s="268"/>
      <c r="Q34" s="376"/>
    </row>
    <row r="35" spans="1:17" ht="20.100000000000001" customHeight="1" x14ac:dyDescent="0.2">
      <c r="A35" s="35" t="s">
        <v>288</v>
      </c>
      <c r="B35" s="39">
        <v>75199</v>
      </c>
      <c r="C35" s="39">
        <v>80708</v>
      </c>
      <c r="D35" s="36">
        <v>305</v>
      </c>
      <c r="E35" s="36">
        <v>391</v>
      </c>
      <c r="F35" s="36">
        <v>1467</v>
      </c>
      <c r="G35" s="36">
        <v>2545</v>
      </c>
      <c r="H35" s="36">
        <v>50662</v>
      </c>
      <c r="I35" s="36">
        <v>52214</v>
      </c>
      <c r="J35" s="36">
        <v>19861</v>
      </c>
      <c r="K35" s="36">
        <v>23503</v>
      </c>
      <c r="L35" s="36">
        <v>722</v>
      </c>
      <c r="M35" s="36">
        <v>876</v>
      </c>
      <c r="N35" s="36">
        <v>2182</v>
      </c>
      <c r="O35" s="36">
        <v>1179</v>
      </c>
      <c r="P35" s="268"/>
      <c r="Q35" s="376"/>
    </row>
    <row r="36" spans="1:17" ht="20.100000000000001" customHeight="1" x14ac:dyDescent="0.2">
      <c r="A36" s="35" t="s">
        <v>289</v>
      </c>
      <c r="B36" s="39">
        <v>94500</v>
      </c>
      <c r="C36" s="39">
        <v>96816</v>
      </c>
      <c r="D36" s="36">
        <v>364</v>
      </c>
      <c r="E36" s="36">
        <v>517</v>
      </c>
      <c r="F36" s="36">
        <v>2866</v>
      </c>
      <c r="G36" s="36">
        <v>2309</v>
      </c>
      <c r="H36" s="36">
        <v>57906</v>
      </c>
      <c r="I36" s="36">
        <v>59691</v>
      </c>
      <c r="J36" s="36">
        <v>29895</v>
      </c>
      <c r="K36" s="36">
        <v>31558</v>
      </c>
      <c r="L36" s="36">
        <v>1342</v>
      </c>
      <c r="M36" s="36">
        <v>858</v>
      </c>
      <c r="N36" s="36">
        <v>2127</v>
      </c>
      <c r="O36" s="36">
        <v>1883</v>
      </c>
      <c r="P36" s="268"/>
      <c r="Q36" s="376"/>
    </row>
    <row r="37" spans="1:17" ht="20.100000000000001" customHeight="1" x14ac:dyDescent="0.2">
      <c r="A37" s="35" t="s">
        <v>290</v>
      </c>
      <c r="B37" s="39">
        <v>102621</v>
      </c>
      <c r="C37" s="39">
        <v>106362</v>
      </c>
      <c r="D37" s="36">
        <v>127</v>
      </c>
      <c r="E37" s="36">
        <v>306</v>
      </c>
      <c r="F37" s="36">
        <v>3241</v>
      </c>
      <c r="G37" s="36">
        <v>1732</v>
      </c>
      <c r="H37" s="36">
        <v>54882</v>
      </c>
      <c r="I37" s="36">
        <v>56982</v>
      </c>
      <c r="J37" s="36">
        <v>40934</v>
      </c>
      <c r="K37" s="36">
        <v>44787</v>
      </c>
      <c r="L37" s="36">
        <v>1230</v>
      </c>
      <c r="M37" s="36">
        <v>1129</v>
      </c>
      <c r="N37" s="36">
        <v>2207</v>
      </c>
      <c r="O37" s="36">
        <v>1426</v>
      </c>
      <c r="P37" s="268"/>
      <c r="Q37" s="376"/>
    </row>
    <row r="38" spans="1:17" ht="20.100000000000001" customHeight="1" thickBot="1" x14ac:dyDescent="0.25">
      <c r="A38" s="60" t="s">
        <v>291</v>
      </c>
      <c r="B38" s="449">
        <v>149420</v>
      </c>
      <c r="C38" s="449">
        <v>161276</v>
      </c>
      <c r="D38" s="449">
        <v>19</v>
      </c>
      <c r="E38" s="449">
        <v>19</v>
      </c>
      <c r="F38" s="449">
        <v>5501</v>
      </c>
      <c r="G38" s="449">
        <v>6395</v>
      </c>
      <c r="H38" s="449">
        <v>63943</v>
      </c>
      <c r="I38" s="449">
        <v>68721</v>
      </c>
      <c r="J38" s="449">
        <v>72772</v>
      </c>
      <c r="K38" s="449">
        <v>79203</v>
      </c>
      <c r="L38" s="449">
        <v>5326</v>
      </c>
      <c r="M38" s="449">
        <v>5245</v>
      </c>
      <c r="N38" s="449">
        <v>1859</v>
      </c>
      <c r="O38" s="449">
        <v>1693</v>
      </c>
      <c r="P38" s="268"/>
      <c r="Q38" s="376"/>
    </row>
    <row r="39" spans="1:17" s="304" customFormat="1" ht="15.95" customHeight="1" x14ac:dyDescent="0.25">
      <c r="A39" s="100" t="s">
        <v>427</v>
      </c>
      <c r="B39" s="42"/>
      <c r="C39" s="305"/>
      <c r="D39" s="305"/>
      <c r="E39" s="305"/>
      <c r="F39" s="305"/>
      <c r="G39" s="305"/>
      <c r="H39" s="627"/>
      <c r="I39" s="627"/>
      <c r="J39" s="305"/>
      <c r="K39" s="628"/>
      <c r="L39" s="305"/>
      <c r="M39" s="305"/>
      <c r="N39" s="629"/>
      <c r="O39" s="627"/>
      <c r="P39" s="630"/>
      <c r="Q39" s="106"/>
    </row>
    <row r="40" spans="1:17" s="618" customFormat="1" ht="24.95" customHeight="1" thickBot="1" x14ac:dyDescent="0.3">
      <c r="A40" s="615" t="s">
        <v>429</v>
      </c>
      <c r="B40" s="616"/>
      <c r="C40" s="616"/>
      <c r="D40" s="616"/>
      <c r="E40" s="616"/>
      <c r="F40" s="616"/>
      <c r="G40" s="616"/>
      <c r="H40" s="616"/>
      <c r="I40" s="616"/>
      <c r="J40" s="616"/>
      <c r="K40" s="616"/>
      <c r="N40" s="631"/>
      <c r="O40" s="632"/>
      <c r="P40" s="620"/>
    </row>
    <row r="41" spans="1:17" s="555" customFormat="1" ht="20.100000000000001" customHeight="1" x14ac:dyDescent="0.2">
      <c r="A41" s="1574" t="s">
        <v>419</v>
      </c>
      <c r="B41" s="1525" t="s">
        <v>300</v>
      </c>
      <c r="C41" s="1487"/>
      <c r="D41" s="1487"/>
      <c r="E41" s="1487"/>
      <c r="F41" s="1487"/>
      <c r="G41" s="1487"/>
      <c r="H41" s="1487"/>
      <c r="I41" s="1487"/>
      <c r="J41" s="1487"/>
      <c r="K41" s="1487"/>
      <c r="N41" s="534"/>
      <c r="O41" s="633"/>
      <c r="P41" s="554"/>
    </row>
    <row r="42" spans="1:17" s="555" customFormat="1" ht="20.100000000000001" customHeight="1" x14ac:dyDescent="0.2">
      <c r="A42" s="1575"/>
      <c r="B42" s="1573" t="s">
        <v>205</v>
      </c>
      <c r="C42" s="1573"/>
      <c r="D42" s="1573" t="s">
        <v>402</v>
      </c>
      <c r="E42" s="1573"/>
      <c r="F42" s="1573"/>
      <c r="G42" s="1573"/>
      <c r="H42" s="1573"/>
      <c r="I42" s="1573"/>
      <c r="J42" s="1573"/>
      <c r="K42" s="1568"/>
      <c r="L42" s="554"/>
      <c r="N42" s="534"/>
      <c r="O42" s="633"/>
      <c r="P42" s="554"/>
    </row>
    <row r="43" spans="1:17" s="574" customFormat="1" ht="39.950000000000003" customHeight="1" x14ac:dyDescent="0.2">
      <c r="A43" s="1575"/>
      <c r="B43" s="1573"/>
      <c r="C43" s="1573"/>
      <c r="D43" s="1573" t="s">
        <v>409</v>
      </c>
      <c r="E43" s="1573"/>
      <c r="F43" s="1573" t="s">
        <v>410</v>
      </c>
      <c r="G43" s="1573"/>
      <c r="H43" s="1573" t="s">
        <v>421</v>
      </c>
      <c r="I43" s="1573"/>
      <c r="J43" s="1573" t="s">
        <v>417</v>
      </c>
      <c r="K43" s="1568"/>
      <c r="L43" s="556"/>
      <c r="M43" s="556"/>
      <c r="P43" s="556"/>
    </row>
    <row r="44" spans="1:17" s="524" customFormat="1" ht="20.100000000000001" customHeight="1" x14ac:dyDescent="0.2">
      <c r="A44" s="1576"/>
      <c r="B44" s="625">
        <v>2011</v>
      </c>
      <c r="C44" s="625">
        <v>2012</v>
      </c>
      <c r="D44" s="625">
        <v>2011</v>
      </c>
      <c r="E44" s="625">
        <v>2012</v>
      </c>
      <c r="F44" s="625">
        <v>2011</v>
      </c>
      <c r="G44" s="625">
        <v>2012</v>
      </c>
      <c r="H44" s="625">
        <v>2011</v>
      </c>
      <c r="I44" s="625">
        <v>2012</v>
      </c>
      <c r="J44" s="625">
        <v>2011</v>
      </c>
      <c r="K44" s="626">
        <v>2012</v>
      </c>
      <c r="L44" s="523"/>
      <c r="M44" s="523"/>
      <c r="P44" s="523"/>
    </row>
    <row r="45" spans="1:17" s="376" customFormat="1" ht="20.100000000000001" customHeight="1" x14ac:dyDescent="0.2">
      <c r="A45" s="528" t="s">
        <v>211</v>
      </c>
      <c r="B45" s="597">
        <v>54295</v>
      </c>
      <c r="C45" s="597">
        <v>59209</v>
      </c>
      <c r="D45" s="597">
        <v>4081</v>
      </c>
      <c r="E45" s="597">
        <v>5933</v>
      </c>
      <c r="F45" s="597">
        <v>1733</v>
      </c>
      <c r="G45" s="597">
        <v>0</v>
      </c>
      <c r="H45" s="597">
        <v>28950</v>
      </c>
      <c r="I45" s="597">
        <v>38021</v>
      </c>
      <c r="J45" s="597">
        <v>19531</v>
      </c>
      <c r="K45" s="597">
        <v>15255</v>
      </c>
      <c r="M45" s="597"/>
      <c r="P45" s="268"/>
    </row>
    <row r="46" spans="1:17" s="376" customFormat="1" ht="20.100000000000001" customHeight="1" x14ac:dyDescent="0.2">
      <c r="A46" s="35" t="s">
        <v>278</v>
      </c>
      <c r="B46" s="530">
        <v>7949</v>
      </c>
      <c r="C46" s="530">
        <v>11041</v>
      </c>
      <c r="D46" s="530">
        <v>1069</v>
      </c>
      <c r="E46" s="530">
        <v>3304</v>
      </c>
      <c r="F46" s="530">
        <v>703</v>
      </c>
      <c r="G46" s="530">
        <v>0</v>
      </c>
      <c r="H46" s="530">
        <v>3729</v>
      </c>
      <c r="I46" s="530">
        <v>6856</v>
      </c>
      <c r="J46" s="530">
        <v>2448</v>
      </c>
      <c r="K46" s="530">
        <v>881</v>
      </c>
      <c r="P46" s="268"/>
    </row>
    <row r="47" spans="1:17" s="376" customFormat="1" ht="20.100000000000001" customHeight="1" x14ac:dyDescent="0.2">
      <c r="A47" s="35" t="s">
        <v>279</v>
      </c>
      <c r="B47" s="530">
        <v>4598</v>
      </c>
      <c r="C47" s="530">
        <v>6149</v>
      </c>
      <c r="D47" s="530">
        <v>28</v>
      </c>
      <c r="E47" s="530">
        <v>377</v>
      </c>
      <c r="F47" s="530">
        <v>245</v>
      </c>
      <c r="G47" s="530">
        <v>0</v>
      </c>
      <c r="H47" s="530">
        <v>2008</v>
      </c>
      <c r="I47" s="530">
        <v>3850</v>
      </c>
      <c r="J47" s="530">
        <v>2317</v>
      </c>
      <c r="K47" s="530">
        <v>1922</v>
      </c>
      <c r="P47" s="268"/>
    </row>
    <row r="48" spans="1:17" s="376" customFormat="1" ht="20.100000000000001" customHeight="1" x14ac:dyDescent="0.2">
      <c r="A48" s="35" t="s">
        <v>280</v>
      </c>
      <c r="B48" s="530">
        <v>2522</v>
      </c>
      <c r="C48" s="530">
        <v>6298</v>
      </c>
      <c r="D48" s="530">
        <v>7</v>
      </c>
      <c r="E48" s="530">
        <v>1281</v>
      </c>
      <c r="F48" s="530">
        <v>198</v>
      </c>
      <c r="G48" s="530">
        <v>0</v>
      </c>
      <c r="H48" s="530">
        <v>573</v>
      </c>
      <c r="I48" s="530">
        <v>4380</v>
      </c>
      <c r="J48" s="530">
        <v>1744</v>
      </c>
      <c r="K48" s="530">
        <v>637</v>
      </c>
      <c r="P48" s="268"/>
    </row>
    <row r="49" spans="1:17" s="376" customFormat="1" ht="20.100000000000001" customHeight="1" x14ac:dyDescent="0.2">
      <c r="A49" s="35" t="s">
        <v>281</v>
      </c>
      <c r="B49" s="530">
        <v>3280</v>
      </c>
      <c r="C49" s="530">
        <v>3852</v>
      </c>
      <c r="D49" s="530">
        <v>1436</v>
      </c>
      <c r="E49" s="530">
        <v>151</v>
      </c>
      <c r="F49" s="530">
        <v>13</v>
      </c>
      <c r="G49" s="530">
        <v>0</v>
      </c>
      <c r="H49" s="530">
        <v>1016</v>
      </c>
      <c r="I49" s="530">
        <v>2838</v>
      </c>
      <c r="J49" s="530">
        <v>815</v>
      </c>
      <c r="K49" s="530">
        <v>863</v>
      </c>
      <c r="P49" s="268"/>
    </row>
    <row r="50" spans="1:17" s="376" customFormat="1" ht="20.100000000000001" customHeight="1" x14ac:dyDescent="0.2">
      <c r="A50" s="35" t="s">
        <v>282</v>
      </c>
      <c r="B50" s="530">
        <v>2224</v>
      </c>
      <c r="C50" s="530">
        <v>2700</v>
      </c>
      <c r="D50" s="530">
        <v>0</v>
      </c>
      <c r="E50" s="530">
        <v>5</v>
      </c>
      <c r="F50" s="530">
        <v>8</v>
      </c>
      <c r="G50" s="530">
        <v>0</v>
      </c>
      <c r="H50" s="530">
        <v>1673</v>
      </c>
      <c r="I50" s="530">
        <v>2020</v>
      </c>
      <c r="J50" s="530">
        <v>543</v>
      </c>
      <c r="K50" s="530">
        <v>675</v>
      </c>
      <c r="P50" s="268"/>
    </row>
    <row r="51" spans="1:17" s="376" customFormat="1" ht="20.100000000000001" customHeight="1" x14ac:dyDescent="0.2">
      <c r="A51" s="35" t="s">
        <v>283</v>
      </c>
      <c r="B51" s="530">
        <v>2008</v>
      </c>
      <c r="C51" s="530">
        <v>1807</v>
      </c>
      <c r="D51" s="530">
        <v>3</v>
      </c>
      <c r="E51" s="530">
        <v>22</v>
      </c>
      <c r="F51" s="530">
        <v>8</v>
      </c>
      <c r="G51" s="530">
        <v>0</v>
      </c>
      <c r="H51" s="530">
        <v>1211</v>
      </c>
      <c r="I51" s="530">
        <v>1119</v>
      </c>
      <c r="J51" s="530">
        <v>786</v>
      </c>
      <c r="K51" s="530">
        <v>666</v>
      </c>
      <c r="P51" s="268"/>
    </row>
    <row r="52" spans="1:17" s="376" customFormat="1" ht="20.100000000000001" customHeight="1" x14ac:dyDescent="0.2">
      <c r="A52" s="35" t="s">
        <v>286</v>
      </c>
      <c r="B52" s="530">
        <v>4494</v>
      </c>
      <c r="C52" s="530">
        <v>4106</v>
      </c>
      <c r="D52" s="530">
        <v>6</v>
      </c>
      <c r="E52" s="530">
        <v>7</v>
      </c>
      <c r="F52" s="530">
        <v>26</v>
      </c>
      <c r="G52" s="530">
        <v>0</v>
      </c>
      <c r="H52" s="530">
        <v>2831</v>
      </c>
      <c r="I52" s="530">
        <v>2377</v>
      </c>
      <c r="J52" s="530">
        <v>1631</v>
      </c>
      <c r="K52" s="530">
        <v>1722</v>
      </c>
      <c r="P52" s="268"/>
    </row>
    <row r="53" spans="1:17" s="376" customFormat="1" ht="20.100000000000001" customHeight="1" x14ac:dyDescent="0.2">
      <c r="A53" s="35" t="s">
        <v>287</v>
      </c>
      <c r="B53" s="530">
        <v>3688</v>
      </c>
      <c r="C53" s="530">
        <v>3472</v>
      </c>
      <c r="D53" s="530">
        <v>3</v>
      </c>
      <c r="E53" s="530">
        <v>2</v>
      </c>
      <c r="F53" s="530">
        <v>26</v>
      </c>
      <c r="G53" s="530">
        <v>0</v>
      </c>
      <c r="H53" s="530">
        <v>2203</v>
      </c>
      <c r="I53" s="530">
        <v>2054</v>
      </c>
      <c r="J53" s="530">
        <v>1456</v>
      </c>
      <c r="K53" s="530">
        <v>1416</v>
      </c>
      <c r="P53" s="268"/>
    </row>
    <row r="54" spans="1:17" s="376" customFormat="1" ht="20.100000000000001" customHeight="1" x14ac:dyDescent="0.2">
      <c r="A54" s="35" t="s">
        <v>288</v>
      </c>
      <c r="B54" s="530">
        <v>2764</v>
      </c>
      <c r="C54" s="530">
        <v>2939</v>
      </c>
      <c r="D54" s="530">
        <v>6</v>
      </c>
      <c r="E54" s="530">
        <v>35</v>
      </c>
      <c r="F54" s="530">
        <v>37</v>
      </c>
      <c r="G54" s="530">
        <v>0</v>
      </c>
      <c r="H54" s="530">
        <v>2076</v>
      </c>
      <c r="I54" s="530">
        <v>2383</v>
      </c>
      <c r="J54" s="530">
        <v>645</v>
      </c>
      <c r="K54" s="530">
        <v>521</v>
      </c>
      <c r="P54" s="268"/>
    </row>
    <row r="55" spans="1:17" s="376" customFormat="1" ht="20.100000000000001" customHeight="1" x14ac:dyDescent="0.2">
      <c r="A55" s="35" t="s">
        <v>289</v>
      </c>
      <c r="B55" s="530">
        <v>5151</v>
      </c>
      <c r="C55" s="530">
        <v>3643</v>
      </c>
      <c r="D55" s="530">
        <v>595</v>
      </c>
      <c r="E55" s="530">
        <v>331</v>
      </c>
      <c r="F55" s="530">
        <v>41</v>
      </c>
      <c r="G55" s="530">
        <v>0</v>
      </c>
      <c r="H55" s="530">
        <v>3307</v>
      </c>
      <c r="I55" s="530">
        <v>2460</v>
      </c>
      <c r="J55" s="530">
        <v>1208</v>
      </c>
      <c r="K55" s="530">
        <v>852</v>
      </c>
      <c r="P55" s="268"/>
    </row>
    <row r="56" spans="1:17" s="268" customFormat="1" ht="20.100000000000001" customHeight="1" x14ac:dyDescent="0.2">
      <c r="A56" s="35" t="s">
        <v>290</v>
      </c>
      <c r="B56" s="530">
        <v>5427</v>
      </c>
      <c r="C56" s="530">
        <v>4123</v>
      </c>
      <c r="D56" s="530">
        <v>539</v>
      </c>
      <c r="E56" s="530">
        <v>171</v>
      </c>
      <c r="F56" s="530">
        <v>7</v>
      </c>
      <c r="G56" s="530">
        <v>0</v>
      </c>
      <c r="H56" s="530">
        <v>2938</v>
      </c>
      <c r="I56" s="530">
        <v>2495</v>
      </c>
      <c r="J56" s="530">
        <v>1943</v>
      </c>
      <c r="K56" s="530">
        <v>1457</v>
      </c>
    </row>
    <row r="57" spans="1:17" ht="20.100000000000001" customHeight="1" thickBot="1" x14ac:dyDescent="0.25">
      <c r="A57" s="60" t="s">
        <v>291</v>
      </c>
      <c r="B57" s="533">
        <v>10190</v>
      </c>
      <c r="C57" s="533">
        <v>9079</v>
      </c>
      <c r="D57" s="533">
        <v>389</v>
      </c>
      <c r="E57" s="533">
        <v>247</v>
      </c>
      <c r="F57" s="533">
        <v>421</v>
      </c>
      <c r="G57" s="533">
        <v>0</v>
      </c>
      <c r="H57" s="533">
        <v>5385</v>
      </c>
      <c r="I57" s="533">
        <v>5189</v>
      </c>
      <c r="J57" s="533">
        <v>3995</v>
      </c>
      <c r="K57" s="533">
        <v>3643</v>
      </c>
    </row>
    <row r="58" spans="1:17" s="106" customFormat="1" ht="15.95" customHeight="1" x14ac:dyDescent="0.25">
      <c r="A58" s="100" t="s">
        <v>276</v>
      </c>
      <c r="B58" s="305"/>
      <c r="C58" s="305"/>
      <c r="D58" s="305"/>
      <c r="E58" s="305"/>
      <c r="F58" s="305"/>
      <c r="G58" s="305"/>
      <c r="H58" s="305"/>
      <c r="I58" s="305"/>
      <c r="J58" s="305"/>
      <c r="P58" s="630"/>
    </row>
    <row r="59" spans="1:17" s="376" customFormat="1" ht="20.100000000000001" customHeight="1" x14ac:dyDescent="0.2">
      <c r="A59" s="634"/>
      <c r="B59" s="139"/>
      <c r="C59" s="139"/>
      <c r="D59" s="139"/>
      <c r="E59" s="139"/>
      <c r="F59" s="139"/>
      <c r="G59" s="139"/>
      <c r="H59" s="139"/>
      <c r="I59" s="139"/>
      <c r="J59" s="139"/>
      <c r="P59" s="268"/>
    </row>
    <row r="60" spans="1:17" ht="20.100000000000001" customHeight="1" x14ac:dyDescent="0.2">
      <c r="A60" s="376"/>
      <c r="B60" s="376"/>
      <c r="C60" s="376"/>
      <c r="D60" s="376"/>
      <c r="E60" s="376"/>
      <c r="F60" s="376"/>
      <c r="G60" s="376"/>
      <c r="H60" s="376"/>
      <c r="I60" s="376"/>
      <c r="J60" s="376"/>
      <c r="K60" s="376"/>
      <c r="L60" s="376"/>
      <c r="M60" s="376"/>
      <c r="N60" s="268"/>
      <c r="O60" s="268"/>
      <c r="P60" s="268"/>
      <c r="Q60" s="376"/>
    </row>
    <row r="61" spans="1:17" ht="20.100000000000001" customHeight="1" x14ac:dyDescent="0.2">
      <c r="A61" s="376"/>
      <c r="B61" s="376"/>
      <c r="C61" s="376"/>
      <c r="D61" s="376"/>
      <c r="E61" s="376"/>
      <c r="F61" s="376"/>
      <c r="G61" s="376"/>
      <c r="H61" s="376"/>
      <c r="I61" s="376"/>
      <c r="J61" s="376"/>
      <c r="K61" s="376"/>
      <c r="L61" s="376"/>
      <c r="M61" s="376"/>
      <c r="N61" s="268"/>
      <c r="O61" s="268"/>
      <c r="P61" s="268"/>
      <c r="Q61" s="376"/>
    </row>
    <row r="62" spans="1:17" ht="20.100000000000001" customHeight="1" x14ac:dyDescent="0.2">
      <c r="A62" s="376"/>
      <c r="B62" s="376"/>
      <c r="C62" s="376"/>
      <c r="D62" s="376"/>
      <c r="E62" s="376"/>
      <c r="F62" s="376"/>
      <c r="G62" s="376"/>
      <c r="H62" s="376"/>
      <c r="I62" s="376"/>
      <c r="J62" s="376"/>
      <c r="K62" s="376"/>
      <c r="L62" s="376"/>
      <c r="M62" s="376"/>
      <c r="N62" s="268"/>
      <c r="O62" s="268"/>
      <c r="P62" s="268"/>
      <c r="Q62" s="376"/>
    </row>
    <row r="63" spans="1:17" ht="20.100000000000001" customHeight="1" x14ac:dyDescent="0.2">
      <c r="A63" s="376"/>
      <c r="B63" s="376"/>
      <c r="C63" s="376"/>
      <c r="D63" s="376"/>
      <c r="E63" s="376"/>
      <c r="F63" s="376"/>
      <c r="G63" s="376"/>
      <c r="H63" s="376"/>
      <c r="I63" s="376"/>
      <c r="J63" s="376"/>
      <c r="K63" s="376"/>
      <c r="L63" s="376"/>
      <c r="M63" s="376"/>
      <c r="N63" s="376"/>
      <c r="O63" s="376"/>
      <c r="P63" s="268"/>
      <c r="Q63" s="376"/>
    </row>
    <row r="64" spans="1:17" ht="20.100000000000001" customHeight="1" x14ac:dyDescent="0.2">
      <c r="A64" s="376"/>
      <c r="B64" s="376"/>
      <c r="C64" s="376"/>
      <c r="D64" s="376"/>
      <c r="E64" s="376"/>
      <c r="F64" s="376"/>
      <c r="G64" s="376"/>
      <c r="H64" s="376"/>
      <c r="I64" s="376"/>
      <c r="J64" s="376"/>
      <c r="K64" s="376"/>
      <c r="L64" s="376"/>
      <c r="M64" s="376"/>
      <c r="N64" s="376"/>
      <c r="O64" s="376"/>
      <c r="P64" s="268"/>
      <c r="Q64" s="376"/>
    </row>
    <row r="65" spans="1:17" ht="20.100000000000001" customHeight="1" x14ac:dyDescent="0.2">
      <c r="A65" s="376"/>
      <c r="B65" s="376"/>
      <c r="C65" s="376"/>
      <c r="D65" s="376"/>
      <c r="E65" s="376"/>
      <c r="F65" s="376"/>
      <c r="G65" s="376"/>
      <c r="H65" s="376"/>
      <c r="I65" s="376"/>
      <c r="J65" s="376"/>
      <c r="K65" s="376"/>
      <c r="L65" s="376"/>
      <c r="M65" s="376"/>
      <c r="N65" s="376"/>
      <c r="O65" s="376"/>
      <c r="P65" s="268"/>
      <c r="Q65" s="376"/>
    </row>
    <row r="66" spans="1:17" ht="20.100000000000001" customHeight="1" x14ac:dyDescent="0.2">
      <c r="A66" s="376"/>
      <c r="B66" s="376"/>
      <c r="C66" s="376"/>
      <c r="D66" s="376"/>
      <c r="E66" s="376"/>
      <c r="F66" s="376"/>
      <c r="G66" s="376"/>
      <c r="H66" s="376"/>
      <c r="I66" s="376"/>
      <c r="J66" s="376"/>
      <c r="K66" s="376"/>
      <c r="L66" s="376"/>
      <c r="M66" s="376"/>
      <c r="N66" s="376"/>
      <c r="O66" s="376"/>
      <c r="P66" s="268"/>
      <c r="Q66" s="376"/>
    </row>
    <row r="67" spans="1:17" ht="20.100000000000001" customHeight="1" x14ac:dyDescent="0.2">
      <c r="A67" s="376"/>
      <c r="B67" s="376"/>
      <c r="C67" s="376"/>
      <c r="D67" s="376"/>
      <c r="E67" s="376"/>
      <c r="F67" s="376"/>
      <c r="G67" s="376"/>
      <c r="H67" s="376"/>
      <c r="I67" s="376"/>
      <c r="J67" s="376"/>
      <c r="K67" s="376"/>
      <c r="L67" s="376"/>
      <c r="M67" s="376"/>
      <c r="N67" s="376"/>
      <c r="O67" s="376"/>
      <c r="P67" s="268"/>
      <c r="Q67" s="376"/>
    </row>
    <row r="68" spans="1:17" ht="20.100000000000001" customHeight="1" x14ac:dyDescent="0.2">
      <c r="A68" s="376"/>
      <c r="B68" s="376"/>
      <c r="C68" s="376"/>
      <c r="D68" s="376"/>
      <c r="E68" s="376"/>
      <c r="F68" s="376"/>
      <c r="G68" s="376"/>
      <c r="H68" s="376"/>
      <c r="I68" s="376"/>
      <c r="J68" s="376"/>
      <c r="K68" s="376"/>
      <c r="L68" s="376"/>
      <c r="M68" s="376"/>
      <c r="N68" s="376"/>
      <c r="O68" s="376"/>
      <c r="P68" s="268"/>
      <c r="Q68" s="376"/>
    </row>
    <row r="69" spans="1:17" ht="20.100000000000001" customHeight="1" x14ac:dyDescent="0.2">
      <c r="A69" s="376"/>
      <c r="B69" s="376"/>
      <c r="C69" s="376"/>
      <c r="D69" s="376"/>
      <c r="E69" s="376"/>
      <c r="F69" s="376"/>
      <c r="G69" s="376"/>
      <c r="H69" s="376"/>
      <c r="I69" s="376"/>
      <c r="J69" s="376"/>
      <c r="K69" s="376"/>
      <c r="L69" s="376"/>
      <c r="M69" s="376"/>
      <c r="N69" s="376"/>
      <c r="O69" s="376"/>
      <c r="P69" s="268"/>
      <c r="Q69" s="376"/>
    </row>
    <row r="70" spans="1:17" ht="20.100000000000001" customHeight="1" x14ac:dyDescent="0.2">
      <c r="A70" s="376"/>
      <c r="B70" s="376"/>
      <c r="C70" s="376"/>
      <c r="D70" s="376"/>
      <c r="E70" s="376"/>
      <c r="F70" s="376"/>
      <c r="G70" s="376"/>
      <c r="H70" s="376"/>
      <c r="I70" s="376"/>
      <c r="J70" s="376"/>
      <c r="K70" s="376"/>
      <c r="L70" s="376"/>
      <c r="M70" s="376"/>
      <c r="N70" s="376"/>
      <c r="O70" s="376"/>
      <c r="P70" s="268"/>
      <c r="Q70" s="376"/>
    </row>
  </sheetData>
  <mergeCells count="27">
    <mergeCell ref="A41:A44"/>
    <mergeCell ref="B41:K41"/>
    <mergeCell ref="B42:C43"/>
    <mergeCell ref="D42:K42"/>
    <mergeCell ref="D43:E43"/>
    <mergeCell ref="F43:G43"/>
    <mergeCell ref="H43:I43"/>
    <mergeCell ref="J43:K43"/>
    <mergeCell ref="A22:A25"/>
    <mergeCell ref="B22:O22"/>
    <mergeCell ref="B23:C24"/>
    <mergeCell ref="D23:O23"/>
    <mergeCell ref="D24:E24"/>
    <mergeCell ref="F24:G24"/>
    <mergeCell ref="H24:I24"/>
    <mergeCell ref="J24:K24"/>
    <mergeCell ref="L24:M24"/>
    <mergeCell ref="N24:O24"/>
    <mergeCell ref="A1:C1"/>
    <mergeCell ref="A3:A6"/>
    <mergeCell ref="B3:K3"/>
    <mergeCell ref="B4:K4"/>
    <mergeCell ref="B5:C5"/>
    <mergeCell ref="D5:E5"/>
    <mergeCell ref="F5:G5"/>
    <mergeCell ref="H5:I5"/>
    <mergeCell ref="J5:K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2" manualBreakCount="2">
    <brk id="131" max="16383" man="1"/>
    <brk id="132"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R29"/>
  <sheetViews>
    <sheetView showGridLines="0" zoomScale="70" zoomScaleNormal="70" zoomScaleSheetLayoutView="85" workbookViewId="0">
      <selection activeCell="E1" sqref="E1"/>
    </sheetView>
  </sheetViews>
  <sheetFormatPr defaultColWidth="11.42578125" defaultRowHeight="20.100000000000001" customHeight="1" x14ac:dyDescent="0.25"/>
  <cols>
    <col min="1" max="1" width="18.7109375" style="428" customWidth="1"/>
    <col min="2" max="2" width="10.7109375" style="428" customWidth="1"/>
    <col min="3" max="3" width="12.7109375" style="428" customWidth="1"/>
    <col min="4" max="4" width="8.7109375" style="428" customWidth="1"/>
    <col min="5" max="5" width="10.7109375" style="428" customWidth="1"/>
    <col min="6" max="6" width="12.7109375" style="428" customWidth="1"/>
    <col min="7" max="7" width="8.7109375" style="428" customWidth="1"/>
    <col min="8" max="8" width="10.7109375" style="428" customWidth="1"/>
    <col min="9" max="9" width="12.7109375" style="428" customWidth="1"/>
    <col min="10" max="10" width="8.7109375" style="428" customWidth="1"/>
    <col min="11" max="11" width="10.7109375" style="428" customWidth="1"/>
    <col min="12" max="12" width="12.7109375" style="428" customWidth="1"/>
    <col min="13" max="13" width="8.7109375" style="428" customWidth="1"/>
    <col min="14" max="14" width="10.7109375" style="431" customWidth="1"/>
    <col min="15" max="15" width="12.7109375" style="428" customWidth="1"/>
    <col min="16" max="16" width="8.7109375" style="428" customWidth="1"/>
    <col min="17" max="17" width="18.42578125" style="428" customWidth="1"/>
    <col min="18" max="250" width="11.42578125" style="428"/>
    <col min="251" max="251" width="16.7109375" style="428" customWidth="1"/>
    <col min="252" max="252" width="15.28515625" style="428" bestFit="1" customWidth="1"/>
    <col min="253" max="253" width="14.5703125" style="428" customWidth="1"/>
    <col min="254" max="254" width="11.5703125" style="428" bestFit="1" customWidth="1"/>
    <col min="255" max="255" width="15" style="428" bestFit="1" customWidth="1"/>
    <col min="256" max="256" width="14.28515625" style="428" customWidth="1"/>
    <col min="257" max="257" width="8.7109375" style="428" customWidth="1"/>
    <col min="258" max="258" width="13" style="428" customWidth="1"/>
    <col min="259" max="259" width="14" style="428" customWidth="1"/>
    <col min="260" max="260" width="11.85546875" style="428" bestFit="1" customWidth="1"/>
    <col min="261" max="261" width="14.5703125" style="428" customWidth="1"/>
    <col min="262" max="262" width="13.7109375" style="428" customWidth="1"/>
    <col min="263" max="263" width="8.7109375" style="428" customWidth="1"/>
    <col min="264" max="264" width="13.5703125" style="428" customWidth="1"/>
    <col min="265" max="265" width="13.28515625" style="428" customWidth="1"/>
    <col min="266" max="266" width="12.140625" style="428" bestFit="1" customWidth="1"/>
    <col min="267" max="267" width="12.7109375" style="428" customWidth="1"/>
    <col min="268" max="268" width="14.42578125" style="428" customWidth="1"/>
    <col min="269" max="269" width="11.42578125" style="428" customWidth="1"/>
    <col min="270" max="270" width="17.140625" style="428" customWidth="1"/>
    <col min="271" max="271" width="29.5703125" style="428" customWidth="1"/>
    <col min="272" max="272" width="11.42578125" style="428" customWidth="1"/>
    <col min="273" max="273" width="18.42578125" style="428" customWidth="1"/>
    <col min="274" max="506" width="11.42578125" style="428"/>
    <col min="507" max="507" width="16.7109375" style="428" customWidth="1"/>
    <col min="508" max="508" width="15.28515625" style="428" bestFit="1" customWidth="1"/>
    <col min="509" max="509" width="14.5703125" style="428" customWidth="1"/>
    <col min="510" max="510" width="11.5703125" style="428" bestFit="1" customWidth="1"/>
    <col min="511" max="511" width="15" style="428" bestFit="1" customWidth="1"/>
    <col min="512" max="512" width="14.28515625" style="428" customWidth="1"/>
    <col min="513" max="513" width="8.7109375" style="428" customWidth="1"/>
    <col min="514" max="514" width="13" style="428" customWidth="1"/>
    <col min="515" max="515" width="14" style="428" customWidth="1"/>
    <col min="516" max="516" width="11.85546875" style="428" bestFit="1" customWidth="1"/>
    <col min="517" max="517" width="14.5703125" style="428" customWidth="1"/>
    <col min="518" max="518" width="13.7109375" style="428" customWidth="1"/>
    <col min="519" max="519" width="8.7109375" style="428" customWidth="1"/>
    <col min="520" max="520" width="13.5703125" style="428" customWidth="1"/>
    <col min="521" max="521" width="13.28515625" style="428" customWidth="1"/>
    <col min="522" max="522" width="12.140625" style="428" bestFit="1" customWidth="1"/>
    <col min="523" max="523" width="12.7109375" style="428" customWidth="1"/>
    <col min="524" max="524" width="14.42578125" style="428" customWidth="1"/>
    <col min="525" max="525" width="11.42578125" style="428" customWidth="1"/>
    <col min="526" max="526" width="17.140625" style="428" customWidth="1"/>
    <col min="527" max="527" width="29.5703125" style="428" customWidth="1"/>
    <col min="528" max="528" width="11.42578125" style="428" customWidth="1"/>
    <col min="529" max="529" width="18.42578125" style="428" customWidth="1"/>
    <col min="530" max="762" width="11.42578125" style="428"/>
    <col min="763" max="763" width="16.7109375" style="428" customWidth="1"/>
    <col min="764" max="764" width="15.28515625" style="428" bestFit="1" customWidth="1"/>
    <col min="765" max="765" width="14.5703125" style="428" customWidth="1"/>
    <col min="766" max="766" width="11.5703125" style="428" bestFit="1" customWidth="1"/>
    <col min="767" max="767" width="15" style="428" bestFit="1" customWidth="1"/>
    <col min="768" max="768" width="14.28515625" style="428" customWidth="1"/>
    <col min="769" max="769" width="8.7109375" style="428" customWidth="1"/>
    <col min="770" max="770" width="13" style="428" customWidth="1"/>
    <col min="771" max="771" width="14" style="428" customWidth="1"/>
    <col min="772" max="772" width="11.85546875" style="428" bestFit="1" customWidth="1"/>
    <col min="773" max="773" width="14.5703125" style="428" customWidth="1"/>
    <col min="774" max="774" width="13.7109375" style="428" customWidth="1"/>
    <col min="775" max="775" width="8.7109375" style="428" customWidth="1"/>
    <col min="776" max="776" width="13.5703125" style="428" customWidth="1"/>
    <col min="777" max="777" width="13.28515625" style="428" customWidth="1"/>
    <col min="778" max="778" width="12.140625" style="428" bestFit="1" customWidth="1"/>
    <col min="779" max="779" width="12.7109375" style="428" customWidth="1"/>
    <col min="780" max="780" width="14.42578125" style="428" customWidth="1"/>
    <col min="781" max="781" width="11.42578125" style="428" customWidth="1"/>
    <col min="782" max="782" width="17.140625" style="428" customWidth="1"/>
    <col min="783" max="783" width="29.5703125" style="428" customWidth="1"/>
    <col min="784" max="784" width="11.42578125" style="428" customWidth="1"/>
    <col min="785" max="785" width="18.42578125" style="428" customWidth="1"/>
    <col min="786" max="1018" width="11.42578125" style="428"/>
    <col min="1019" max="1019" width="16.7109375" style="428" customWidth="1"/>
    <col min="1020" max="1020" width="15.28515625" style="428" bestFit="1" customWidth="1"/>
    <col min="1021" max="1021" width="14.5703125" style="428" customWidth="1"/>
    <col min="1022" max="1022" width="11.5703125" style="428" bestFit="1" customWidth="1"/>
    <col min="1023" max="1023" width="15" style="428" bestFit="1" customWidth="1"/>
    <col min="1024" max="1024" width="14.28515625" style="428" customWidth="1"/>
    <col min="1025" max="1025" width="8.7109375" style="428" customWidth="1"/>
    <col min="1026" max="1026" width="13" style="428" customWidth="1"/>
    <col min="1027" max="1027" width="14" style="428" customWidth="1"/>
    <col min="1028" max="1028" width="11.85546875" style="428" bestFit="1" customWidth="1"/>
    <col min="1029" max="1029" width="14.5703125" style="428" customWidth="1"/>
    <col min="1030" max="1030" width="13.7109375" style="428" customWidth="1"/>
    <col min="1031" max="1031" width="8.7109375" style="428" customWidth="1"/>
    <col min="1032" max="1032" width="13.5703125" style="428" customWidth="1"/>
    <col min="1033" max="1033" width="13.28515625" style="428" customWidth="1"/>
    <col min="1034" max="1034" width="12.140625" style="428" bestFit="1" customWidth="1"/>
    <col min="1035" max="1035" width="12.7109375" style="428" customWidth="1"/>
    <col min="1036" max="1036" width="14.42578125" style="428" customWidth="1"/>
    <col min="1037" max="1037" width="11.42578125" style="428" customWidth="1"/>
    <col min="1038" max="1038" width="17.140625" style="428" customWidth="1"/>
    <col min="1039" max="1039" width="29.5703125" style="428" customWidth="1"/>
    <col min="1040" max="1040" width="11.42578125" style="428" customWidth="1"/>
    <col min="1041" max="1041" width="18.42578125" style="428" customWidth="1"/>
    <col min="1042" max="1274" width="11.42578125" style="428"/>
    <col min="1275" max="1275" width="16.7109375" style="428" customWidth="1"/>
    <col min="1276" max="1276" width="15.28515625" style="428" bestFit="1" customWidth="1"/>
    <col min="1277" max="1277" width="14.5703125" style="428" customWidth="1"/>
    <col min="1278" max="1278" width="11.5703125" style="428" bestFit="1" customWidth="1"/>
    <col min="1279" max="1279" width="15" style="428" bestFit="1" customWidth="1"/>
    <col min="1280" max="1280" width="14.28515625" style="428" customWidth="1"/>
    <col min="1281" max="1281" width="8.7109375" style="428" customWidth="1"/>
    <col min="1282" max="1282" width="13" style="428" customWidth="1"/>
    <col min="1283" max="1283" width="14" style="428" customWidth="1"/>
    <col min="1284" max="1284" width="11.85546875" style="428" bestFit="1" customWidth="1"/>
    <col min="1285" max="1285" width="14.5703125" style="428" customWidth="1"/>
    <col min="1286" max="1286" width="13.7109375" style="428" customWidth="1"/>
    <col min="1287" max="1287" width="8.7109375" style="428" customWidth="1"/>
    <col min="1288" max="1288" width="13.5703125" style="428" customWidth="1"/>
    <col min="1289" max="1289" width="13.28515625" style="428" customWidth="1"/>
    <col min="1290" max="1290" width="12.140625" style="428" bestFit="1" customWidth="1"/>
    <col min="1291" max="1291" width="12.7109375" style="428" customWidth="1"/>
    <col min="1292" max="1292" width="14.42578125" style="428" customWidth="1"/>
    <col min="1293" max="1293" width="11.42578125" style="428" customWidth="1"/>
    <col min="1294" max="1294" width="17.140625" style="428" customWidth="1"/>
    <col min="1295" max="1295" width="29.5703125" style="428" customWidth="1"/>
    <col min="1296" max="1296" width="11.42578125" style="428" customWidth="1"/>
    <col min="1297" max="1297" width="18.42578125" style="428" customWidth="1"/>
    <col min="1298" max="1530" width="11.42578125" style="428"/>
    <col min="1531" max="1531" width="16.7109375" style="428" customWidth="1"/>
    <col min="1532" max="1532" width="15.28515625" style="428" bestFit="1" customWidth="1"/>
    <col min="1533" max="1533" width="14.5703125" style="428" customWidth="1"/>
    <col min="1534" max="1534" width="11.5703125" style="428" bestFit="1" customWidth="1"/>
    <col min="1535" max="1535" width="15" style="428" bestFit="1" customWidth="1"/>
    <col min="1536" max="1536" width="14.28515625" style="428" customWidth="1"/>
    <col min="1537" max="1537" width="8.7109375" style="428" customWidth="1"/>
    <col min="1538" max="1538" width="13" style="428" customWidth="1"/>
    <col min="1539" max="1539" width="14" style="428" customWidth="1"/>
    <col min="1540" max="1540" width="11.85546875" style="428" bestFit="1" customWidth="1"/>
    <col min="1541" max="1541" width="14.5703125" style="428" customWidth="1"/>
    <col min="1542" max="1542" width="13.7109375" style="428" customWidth="1"/>
    <col min="1543" max="1543" width="8.7109375" style="428" customWidth="1"/>
    <col min="1544" max="1544" width="13.5703125" style="428" customWidth="1"/>
    <col min="1545" max="1545" width="13.28515625" style="428" customWidth="1"/>
    <col min="1546" max="1546" width="12.140625" style="428" bestFit="1" customWidth="1"/>
    <col min="1547" max="1547" width="12.7109375" style="428" customWidth="1"/>
    <col min="1548" max="1548" width="14.42578125" style="428" customWidth="1"/>
    <col min="1549" max="1549" width="11.42578125" style="428" customWidth="1"/>
    <col min="1550" max="1550" width="17.140625" style="428" customWidth="1"/>
    <col min="1551" max="1551" width="29.5703125" style="428" customWidth="1"/>
    <col min="1552" max="1552" width="11.42578125" style="428" customWidth="1"/>
    <col min="1553" max="1553" width="18.42578125" style="428" customWidth="1"/>
    <col min="1554" max="1786" width="11.42578125" style="428"/>
    <col min="1787" max="1787" width="16.7109375" style="428" customWidth="1"/>
    <col min="1788" max="1788" width="15.28515625" style="428" bestFit="1" customWidth="1"/>
    <col min="1789" max="1789" width="14.5703125" style="428" customWidth="1"/>
    <col min="1790" max="1790" width="11.5703125" style="428" bestFit="1" customWidth="1"/>
    <col min="1791" max="1791" width="15" style="428" bestFit="1" customWidth="1"/>
    <col min="1792" max="1792" width="14.28515625" style="428" customWidth="1"/>
    <col min="1793" max="1793" width="8.7109375" style="428" customWidth="1"/>
    <col min="1794" max="1794" width="13" style="428" customWidth="1"/>
    <col min="1795" max="1795" width="14" style="428" customWidth="1"/>
    <col min="1796" max="1796" width="11.85546875" style="428" bestFit="1" customWidth="1"/>
    <col min="1797" max="1797" width="14.5703125" style="428" customWidth="1"/>
    <col min="1798" max="1798" width="13.7109375" style="428" customWidth="1"/>
    <col min="1799" max="1799" width="8.7109375" style="428" customWidth="1"/>
    <col min="1800" max="1800" width="13.5703125" style="428" customWidth="1"/>
    <col min="1801" max="1801" width="13.28515625" style="428" customWidth="1"/>
    <col min="1802" max="1802" width="12.140625" style="428" bestFit="1" customWidth="1"/>
    <col min="1803" max="1803" width="12.7109375" style="428" customWidth="1"/>
    <col min="1804" max="1804" width="14.42578125" style="428" customWidth="1"/>
    <col min="1805" max="1805" width="11.42578125" style="428" customWidth="1"/>
    <col min="1806" max="1806" width="17.140625" style="428" customWidth="1"/>
    <col min="1807" max="1807" width="29.5703125" style="428" customWidth="1"/>
    <col min="1808" max="1808" width="11.42578125" style="428" customWidth="1"/>
    <col min="1809" max="1809" width="18.42578125" style="428" customWidth="1"/>
    <col min="1810" max="2042" width="11.42578125" style="428"/>
    <col min="2043" max="2043" width="16.7109375" style="428" customWidth="1"/>
    <col min="2044" max="2044" width="15.28515625" style="428" bestFit="1" customWidth="1"/>
    <col min="2045" max="2045" width="14.5703125" style="428" customWidth="1"/>
    <col min="2046" max="2046" width="11.5703125" style="428" bestFit="1" customWidth="1"/>
    <col min="2047" max="2047" width="15" style="428" bestFit="1" customWidth="1"/>
    <col min="2048" max="2048" width="14.28515625" style="428" customWidth="1"/>
    <col min="2049" max="2049" width="8.7109375" style="428" customWidth="1"/>
    <col min="2050" max="2050" width="13" style="428" customWidth="1"/>
    <col min="2051" max="2051" width="14" style="428" customWidth="1"/>
    <col min="2052" max="2052" width="11.85546875" style="428" bestFit="1" customWidth="1"/>
    <col min="2053" max="2053" width="14.5703125" style="428" customWidth="1"/>
    <col min="2054" max="2054" width="13.7109375" style="428" customWidth="1"/>
    <col min="2055" max="2055" width="8.7109375" style="428" customWidth="1"/>
    <col min="2056" max="2056" width="13.5703125" style="428" customWidth="1"/>
    <col min="2057" max="2057" width="13.28515625" style="428" customWidth="1"/>
    <col min="2058" max="2058" width="12.140625" style="428" bestFit="1" customWidth="1"/>
    <col min="2059" max="2059" width="12.7109375" style="428" customWidth="1"/>
    <col min="2060" max="2060" width="14.42578125" style="428" customWidth="1"/>
    <col min="2061" max="2061" width="11.42578125" style="428" customWidth="1"/>
    <col min="2062" max="2062" width="17.140625" style="428" customWidth="1"/>
    <col min="2063" max="2063" width="29.5703125" style="428" customWidth="1"/>
    <col min="2064" max="2064" width="11.42578125" style="428" customWidth="1"/>
    <col min="2065" max="2065" width="18.42578125" style="428" customWidth="1"/>
    <col min="2066" max="2298" width="11.42578125" style="428"/>
    <col min="2299" max="2299" width="16.7109375" style="428" customWidth="1"/>
    <col min="2300" max="2300" width="15.28515625" style="428" bestFit="1" customWidth="1"/>
    <col min="2301" max="2301" width="14.5703125" style="428" customWidth="1"/>
    <col min="2302" max="2302" width="11.5703125" style="428" bestFit="1" customWidth="1"/>
    <col min="2303" max="2303" width="15" style="428" bestFit="1" customWidth="1"/>
    <col min="2304" max="2304" width="14.28515625" style="428" customWidth="1"/>
    <col min="2305" max="2305" width="8.7109375" style="428" customWidth="1"/>
    <col min="2306" max="2306" width="13" style="428" customWidth="1"/>
    <col min="2307" max="2307" width="14" style="428" customWidth="1"/>
    <col min="2308" max="2308" width="11.85546875" style="428" bestFit="1" customWidth="1"/>
    <col min="2309" max="2309" width="14.5703125" style="428" customWidth="1"/>
    <col min="2310" max="2310" width="13.7109375" style="428" customWidth="1"/>
    <col min="2311" max="2311" width="8.7109375" style="428" customWidth="1"/>
    <col min="2312" max="2312" width="13.5703125" style="428" customWidth="1"/>
    <col min="2313" max="2313" width="13.28515625" style="428" customWidth="1"/>
    <col min="2314" max="2314" width="12.140625" style="428" bestFit="1" customWidth="1"/>
    <col min="2315" max="2315" width="12.7109375" style="428" customWidth="1"/>
    <col min="2316" max="2316" width="14.42578125" style="428" customWidth="1"/>
    <col min="2317" max="2317" width="11.42578125" style="428" customWidth="1"/>
    <col min="2318" max="2318" width="17.140625" style="428" customWidth="1"/>
    <col min="2319" max="2319" width="29.5703125" style="428" customWidth="1"/>
    <col min="2320" max="2320" width="11.42578125" style="428" customWidth="1"/>
    <col min="2321" max="2321" width="18.42578125" style="428" customWidth="1"/>
    <col min="2322" max="2554" width="11.42578125" style="428"/>
    <col min="2555" max="2555" width="16.7109375" style="428" customWidth="1"/>
    <col min="2556" max="2556" width="15.28515625" style="428" bestFit="1" customWidth="1"/>
    <col min="2557" max="2557" width="14.5703125" style="428" customWidth="1"/>
    <col min="2558" max="2558" width="11.5703125" style="428" bestFit="1" customWidth="1"/>
    <col min="2559" max="2559" width="15" style="428" bestFit="1" customWidth="1"/>
    <col min="2560" max="2560" width="14.28515625" style="428" customWidth="1"/>
    <col min="2561" max="2561" width="8.7109375" style="428" customWidth="1"/>
    <col min="2562" max="2562" width="13" style="428" customWidth="1"/>
    <col min="2563" max="2563" width="14" style="428" customWidth="1"/>
    <col min="2564" max="2564" width="11.85546875" style="428" bestFit="1" customWidth="1"/>
    <col min="2565" max="2565" width="14.5703125" style="428" customWidth="1"/>
    <col min="2566" max="2566" width="13.7109375" style="428" customWidth="1"/>
    <col min="2567" max="2567" width="8.7109375" style="428" customWidth="1"/>
    <col min="2568" max="2568" width="13.5703125" style="428" customWidth="1"/>
    <col min="2569" max="2569" width="13.28515625" style="428" customWidth="1"/>
    <col min="2570" max="2570" width="12.140625" style="428" bestFit="1" customWidth="1"/>
    <col min="2571" max="2571" width="12.7109375" style="428" customWidth="1"/>
    <col min="2572" max="2572" width="14.42578125" style="428" customWidth="1"/>
    <col min="2573" max="2573" width="11.42578125" style="428" customWidth="1"/>
    <col min="2574" max="2574" width="17.140625" style="428" customWidth="1"/>
    <col min="2575" max="2575" width="29.5703125" style="428" customWidth="1"/>
    <col min="2576" max="2576" width="11.42578125" style="428" customWidth="1"/>
    <col min="2577" max="2577" width="18.42578125" style="428" customWidth="1"/>
    <col min="2578" max="2810" width="11.42578125" style="428"/>
    <col min="2811" max="2811" width="16.7109375" style="428" customWidth="1"/>
    <col min="2812" max="2812" width="15.28515625" style="428" bestFit="1" customWidth="1"/>
    <col min="2813" max="2813" width="14.5703125" style="428" customWidth="1"/>
    <col min="2814" max="2814" width="11.5703125" style="428" bestFit="1" customWidth="1"/>
    <col min="2815" max="2815" width="15" style="428" bestFit="1" customWidth="1"/>
    <col min="2816" max="2816" width="14.28515625" style="428" customWidth="1"/>
    <col min="2817" max="2817" width="8.7109375" style="428" customWidth="1"/>
    <col min="2818" max="2818" width="13" style="428" customWidth="1"/>
    <col min="2819" max="2819" width="14" style="428" customWidth="1"/>
    <col min="2820" max="2820" width="11.85546875" style="428" bestFit="1" customWidth="1"/>
    <col min="2821" max="2821" width="14.5703125" style="428" customWidth="1"/>
    <col min="2822" max="2822" width="13.7109375" style="428" customWidth="1"/>
    <col min="2823" max="2823" width="8.7109375" style="428" customWidth="1"/>
    <col min="2824" max="2824" width="13.5703125" style="428" customWidth="1"/>
    <col min="2825" max="2825" width="13.28515625" style="428" customWidth="1"/>
    <col min="2826" max="2826" width="12.140625" style="428" bestFit="1" customWidth="1"/>
    <col min="2827" max="2827" width="12.7109375" style="428" customWidth="1"/>
    <col min="2828" max="2828" width="14.42578125" style="428" customWidth="1"/>
    <col min="2829" max="2829" width="11.42578125" style="428" customWidth="1"/>
    <col min="2830" max="2830" width="17.140625" style="428" customWidth="1"/>
    <col min="2831" max="2831" width="29.5703125" style="428" customWidth="1"/>
    <col min="2832" max="2832" width="11.42578125" style="428" customWidth="1"/>
    <col min="2833" max="2833" width="18.42578125" style="428" customWidth="1"/>
    <col min="2834" max="3066" width="11.42578125" style="428"/>
    <col min="3067" max="3067" width="16.7109375" style="428" customWidth="1"/>
    <col min="3068" max="3068" width="15.28515625" style="428" bestFit="1" customWidth="1"/>
    <col min="3069" max="3069" width="14.5703125" style="428" customWidth="1"/>
    <col min="3070" max="3070" width="11.5703125" style="428" bestFit="1" customWidth="1"/>
    <col min="3071" max="3071" width="15" style="428" bestFit="1" customWidth="1"/>
    <col min="3072" max="3072" width="14.28515625" style="428" customWidth="1"/>
    <col min="3073" max="3073" width="8.7109375" style="428" customWidth="1"/>
    <col min="3074" max="3074" width="13" style="428" customWidth="1"/>
    <col min="3075" max="3075" width="14" style="428" customWidth="1"/>
    <col min="3076" max="3076" width="11.85546875" style="428" bestFit="1" customWidth="1"/>
    <col min="3077" max="3077" width="14.5703125" style="428" customWidth="1"/>
    <col min="3078" max="3078" width="13.7109375" style="428" customWidth="1"/>
    <col min="3079" max="3079" width="8.7109375" style="428" customWidth="1"/>
    <col min="3080" max="3080" width="13.5703125" style="428" customWidth="1"/>
    <col min="3081" max="3081" width="13.28515625" style="428" customWidth="1"/>
    <col min="3082" max="3082" width="12.140625" style="428" bestFit="1" customWidth="1"/>
    <col min="3083" max="3083" width="12.7109375" style="428" customWidth="1"/>
    <col min="3084" max="3084" width="14.42578125" style="428" customWidth="1"/>
    <col min="3085" max="3085" width="11.42578125" style="428" customWidth="1"/>
    <col min="3086" max="3086" width="17.140625" style="428" customWidth="1"/>
    <col min="3087" max="3087" width="29.5703125" style="428" customWidth="1"/>
    <col min="3088" max="3088" width="11.42578125" style="428" customWidth="1"/>
    <col min="3089" max="3089" width="18.42578125" style="428" customWidth="1"/>
    <col min="3090" max="3322" width="11.42578125" style="428"/>
    <col min="3323" max="3323" width="16.7109375" style="428" customWidth="1"/>
    <col min="3324" max="3324" width="15.28515625" style="428" bestFit="1" customWidth="1"/>
    <col min="3325" max="3325" width="14.5703125" style="428" customWidth="1"/>
    <col min="3326" max="3326" width="11.5703125" style="428" bestFit="1" customWidth="1"/>
    <col min="3327" max="3327" width="15" style="428" bestFit="1" customWidth="1"/>
    <col min="3328" max="3328" width="14.28515625" style="428" customWidth="1"/>
    <col min="3329" max="3329" width="8.7109375" style="428" customWidth="1"/>
    <col min="3330" max="3330" width="13" style="428" customWidth="1"/>
    <col min="3331" max="3331" width="14" style="428" customWidth="1"/>
    <col min="3332" max="3332" width="11.85546875" style="428" bestFit="1" customWidth="1"/>
    <col min="3333" max="3333" width="14.5703125" style="428" customWidth="1"/>
    <col min="3334" max="3334" width="13.7109375" style="428" customWidth="1"/>
    <col min="3335" max="3335" width="8.7109375" style="428" customWidth="1"/>
    <col min="3336" max="3336" width="13.5703125" style="428" customWidth="1"/>
    <col min="3337" max="3337" width="13.28515625" style="428" customWidth="1"/>
    <col min="3338" max="3338" width="12.140625" style="428" bestFit="1" customWidth="1"/>
    <col min="3339" max="3339" width="12.7109375" style="428" customWidth="1"/>
    <col min="3340" max="3340" width="14.42578125" style="428" customWidth="1"/>
    <col min="3341" max="3341" width="11.42578125" style="428" customWidth="1"/>
    <col min="3342" max="3342" width="17.140625" style="428" customWidth="1"/>
    <col min="3343" max="3343" width="29.5703125" style="428" customWidth="1"/>
    <col min="3344" max="3344" width="11.42578125" style="428" customWidth="1"/>
    <col min="3345" max="3345" width="18.42578125" style="428" customWidth="1"/>
    <col min="3346" max="3578" width="11.42578125" style="428"/>
    <col min="3579" max="3579" width="16.7109375" style="428" customWidth="1"/>
    <col min="3580" max="3580" width="15.28515625" style="428" bestFit="1" customWidth="1"/>
    <col min="3581" max="3581" width="14.5703125" style="428" customWidth="1"/>
    <col min="3582" max="3582" width="11.5703125" style="428" bestFit="1" customWidth="1"/>
    <col min="3583" max="3583" width="15" style="428" bestFit="1" customWidth="1"/>
    <col min="3584" max="3584" width="14.28515625" style="428" customWidth="1"/>
    <col min="3585" max="3585" width="8.7109375" style="428" customWidth="1"/>
    <col min="3586" max="3586" width="13" style="428" customWidth="1"/>
    <col min="3587" max="3587" width="14" style="428" customWidth="1"/>
    <col min="3588" max="3588" width="11.85546875" style="428" bestFit="1" customWidth="1"/>
    <col min="3589" max="3589" width="14.5703125" style="428" customWidth="1"/>
    <col min="3590" max="3590" width="13.7109375" style="428" customWidth="1"/>
    <col min="3591" max="3591" width="8.7109375" style="428" customWidth="1"/>
    <col min="3592" max="3592" width="13.5703125" style="428" customWidth="1"/>
    <col min="3593" max="3593" width="13.28515625" style="428" customWidth="1"/>
    <col min="3594" max="3594" width="12.140625" style="428" bestFit="1" customWidth="1"/>
    <col min="3595" max="3595" width="12.7109375" style="428" customWidth="1"/>
    <col min="3596" max="3596" width="14.42578125" style="428" customWidth="1"/>
    <col min="3597" max="3597" width="11.42578125" style="428" customWidth="1"/>
    <col min="3598" max="3598" width="17.140625" style="428" customWidth="1"/>
    <col min="3599" max="3599" width="29.5703125" style="428" customWidth="1"/>
    <col min="3600" max="3600" width="11.42578125" style="428" customWidth="1"/>
    <col min="3601" max="3601" width="18.42578125" style="428" customWidth="1"/>
    <col min="3602" max="3834" width="11.42578125" style="428"/>
    <col min="3835" max="3835" width="16.7109375" style="428" customWidth="1"/>
    <col min="3836" max="3836" width="15.28515625" style="428" bestFit="1" customWidth="1"/>
    <col min="3837" max="3837" width="14.5703125" style="428" customWidth="1"/>
    <col min="3838" max="3838" width="11.5703125" style="428" bestFit="1" customWidth="1"/>
    <col min="3839" max="3839" width="15" style="428" bestFit="1" customWidth="1"/>
    <col min="3840" max="3840" width="14.28515625" style="428" customWidth="1"/>
    <col min="3841" max="3841" width="8.7109375" style="428" customWidth="1"/>
    <col min="3842" max="3842" width="13" style="428" customWidth="1"/>
    <col min="3843" max="3843" width="14" style="428" customWidth="1"/>
    <col min="3844" max="3844" width="11.85546875" style="428" bestFit="1" customWidth="1"/>
    <col min="3845" max="3845" width="14.5703125" style="428" customWidth="1"/>
    <col min="3846" max="3846" width="13.7109375" style="428" customWidth="1"/>
    <col min="3847" max="3847" width="8.7109375" style="428" customWidth="1"/>
    <col min="3848" max="3848" width="13.5703125" style="428" customWidth="1"/>
    <col min="3849" max="3849" width="13.28515625" style="428" customWidth="1"/>
    <col min="3850" max="3850" width="12.140625" style="428" bestFit="1" customWidth="1"/>
    <col min="3851" max="3851" width="12.7109375" style="428" customWidth="1"/>
    <col min="3852" max="3852" width="14.42578125" style="428" customWidth="1"/>
    <col min="3853" max="3853" width="11.42578125" style="428" customWidth="1"/>
    <col min="3854" max="3854" width="17.140625" style="428" customWidth="1"/>
    <col min="3855" max="3855" width="29.5703125" style="428" customWidth="1"/>
    <col min="3856" max="3856" width="11.42578125" style="428" customWidth="1"/>
    <col min="3857" max="3857" width="18.42578125" style="428" customWidth="1"/>
    <col min="3858" max="4090" width="11.42578125" style="428"/>
    <col min="4091" max="4091" width="16.7109375" style="428" customWidth="1"/>
    <col min="4092" max="4092" width="15.28515625" style="428" bestFit="1" customWidth="1"/>
    <col min="4093" max="4093" width="14.5703125" style="428" customWidth="1"/>
    <col min="4094" max="4094" width="11.5703125" style="428" bestFit="1" customWidth="1"/>
    <col min="4095" max="4095" width="15" style="428" bestFit="1" customWidth="1"/>
    <col min="4096" max="4096" width="14.28515625" style="428" customWidth="1"/>
    <col min="4097" max="4097" width="8.7109375" style="428" customWidth="1"/>
    <col min="4098" max="4098" width="13" style="428" customWidth="1"/>
    <col min="4099" max="4099" width="14" style="428" customWidth="1"/>
    <col min="4100" max="4100" width="11.85546875" style="428" bestFit="1" customWidth="1"/>
    <col min="4101" max="4101" width="14.5703125" style="428" customWidth="1"/>
    <col min="4102" max="4102" width="13.7109375" style="428" customWidth="1"/>
    <col min="4103" max="4103" width="8.7109375" style="428" customWidth="1"/>
    <col min="4104" max="4104" width="13.5703125" style="428" customWidth="1"/>
    <col min="4105" max="4105" width="13.28515625" style="428" customWidth="1"/>
    <col min="4106" max="4106" width="12.140625" style="428" bestFit="1" customWidth="1"/>
    <col min="4107" max="4107" width="12.7109375" style="428" customWidth="1"/>
    <col min="4108" max="4108" width="14.42578125" style="428" customWidth="1"/>
    <col min="4109" max="4109" width="11.42578125" style="428" customWidth="1"/>
    <col min="4110" max="4110" width="17.140625" style="428" customWidth="1"/>
    <col min="4111" max="4111" width="29.5703125" style="428" customWidth="1"/>
    <col min="4112" max="4112" width="11.42578125" style="428" customWidth="1"/>
    <col min="4113" max="4113" width="18.42578125" style="428" customWidth="1"/>
    <col min="4114" max="4346" width="11.42578125" style="428"/>
    <col min="4347" max="4347" width="16.7109375" style="428" customWidth="1"/>
    <col min="4348" max="4348" width="15.28515625" style="428" bestFit="1" customWidth="1"/>
    <col min="4349" max="4349" width="14.5703125" style="428" customWidth="1"/>
    <col min="4350" max="4350" width="11.5703125" style="428" bestFit="1" customWidth="1"/>
    <col min="4351" max="4351" width="15" style="428" bestFit="1" customWidth="1"/>
    <col min="4352" max="4352" width="14.28515625" style="428" customWidth="1"/>
    <col min="4353" max="4353" width="8.7109375" style="428" customWidth="1"/>
    <col min="4354" max="4354" width="13" style="428" customWidth="1"/>
    <col min="4355" max="4355" width="14" style="428" customWidth="1"/>
    <col min="4356" max="4356" width="11.85546875" style="428" bestFit="1" customWidth="1"/>
    <col min="4357" max="4357" width="14.5703125" style="428" customWidth="1"/>
    <col min="4358" max="4358" width="13.7109375" style="428" customWidth="1"/>
    <col min="4359" max="4359" width="8.7109375" style="428" customWidth="1"/>
    <col min="4360" max="4360" width="13.5703125" style="428" customWidth="1"/>
    <col min="4361" max="4361" width="13.28515625" style="428" customWidth="1"/>
    <col min="4362" max="4362" width="12.140625" style="428" bestFit="1" customWidth="1"/>
    <col min="4363" max="4363" width="12.7109375" style="428" customWidth="1"/>
    <col min="4364" max="4364" width="14.42578125" style="428" customWidth="1"/>
    <col min="4365" max="4365" width="11.42578125" style="428" customWidth="1"/>
    <col min="4366" max="4366" width="17.140625" style="428" customWidth="1"/>
    <col min="4367" max="4367" width="29.5703125" style="428" customWidth="1"/>
    <col min="4368" max="4368" width="11.42578125" style="428" customWidth="1"/>
    <col min="4369" max="4369" width="18.42578125" style="428" customWidth="1"/>
    <col min="4370" max="4602" width="11.42578125" style="428"/>
    <col min="4603" max="4603" width="16.7109375" style="428" customWidth="1"/>
    <col min="4604" max="4604" width="15.28515625" style="428" bestFit="1" customWidth="1"/>
    <col min="4605" max="4605" width="14.5703125" style="428" customWidth="1"/>
    <col min="4606" max="4606" width="11.5703125" style="428" bestFit="1" customWidth="1"/>
    <col min="4607" max="4607" width="15" style="428" bestFit="1" customWidth="1"/>
    <col min="4608" max="4608" width="14.28515625" style="428" customWidth="1"/>
    <col min="4609" max="4609" width="8.7109375" style="428" customWidth="1"/>
    <col min="4610" max="4610" width="13" style="428" customWidth="1"/>
    <col min="4611" max="4611" width="14" style="428" customWidth="1"/>
    <col min="4612" max="4612" width="11.85546875" style="428" bestFit="1" customWidth="1"/>
    <col min="4613" max="4613" width="14.5703125" style="428" customWidth="1"/>
    <col min="4614" max="4614" width="13.7109375" style="428" customWidth="1"/>
    <col min="4615" max="4615" width="8.7109375" style="428" customWidth="1"/>
    <col min="4616" max="4616" width="13.5703125" style="428" customWidth="1"/>
    <col min="4617" max="4617" width="13.28515625" style="428" customWidth="1"/>
    <col min="4618" max="4618" width="12.140625" style="428" bestFit="1" customWidth="1"/>
    <col min="4619" max="4619" width="12.7109375" style="428" customWidth="1"/>
    <col min="4620" max="4620" width="14.42578125" style="428" customWidth="1"/>
    <col min="4621" max="4621" width="11.42578125" style="428" customWidth="1"/>
    <col min="4622" max="4622" width="17.140625" style="428" customWidth="1"/>
    <col min="4623" max="4623" width="29.5703125" style="428" customWidth="1"/>
    <col min="4624" max="4624" width="11.42578125" style="428" customWidth="1"/>
    <col min="4625" max="4625" width="18.42578125" style="428" customWidth="1"/>
    <col min="4626" max="4858" width="11.42578125" style="428"/>
    <col min="4859" max="4859" width="16.7109375" style="428" customWidth="1"/>
    <col min="4860" max="4860" width="15.28515625" style="428" bestFit="1" customWidth="1"/>
    <col min="4861" max="4861" width="14.5703125" style="428" customWidth="1"/>
    <col min="4862" max="4862" width="11.5703125" style="428" bestFit="1" customWidth="1"/>
    <col min="4863" max="4863" width="15" style="428" bestFit="1" customWidth="1"/>
    <col min="4864" max="4864" width="14.28515625" style="428" customWidth="1"/>
    <col min="4865" max="4865" width="8.7109375" style="428" customWidth="1"/>
    <col min="4866" max="4866" width="13" style="428" customWidth="1"/>
    <col min="4867" max="4867" width="14" style="428" customWidth="1"/>
    <col min="4868" max="4868" width="11.85546875" style="428" bestFit="1" customWidth="1"/>
    <col min="4869" max="4869" width="14.5703125" style="428" customWidth="1"/>
    <col min="4870" max="4870" width="13.7109375" style="428" customWidth="1"/>
    <col min="4871" max="4871" width="8.7109375" style="428" customWidth="1"/>
    <col min="4872" max="4872" width="13.5703125" style="428" customWidth="1"/>
    <col min="4873" max="4873" width="13.28515625" style="428" customWidth="1"/>
    <col min="4874" max="4874" width="12.140625" style="428" bestFit="1" customWidth="1"/>
    <col min="4875" max="4875" width="12.7109375" style="428" customWidth="1"/>
    <col min="4876" max="4876" width="14.42578125" style="428" customWidth="1"/>
    <col min="4877" max="4877" width="11.42578125" style="428" customWidth="1"/>
    <col min="4878" max="4878" width="17.140625" style="428" customWidth="1"/>
    <col min="4879" max="4879" width="29.5703125" style="428" customWidth="1"/>
    <col min="4880" max="4880" width="11.42578125" style="428" customWidth="1"/>
    <col min="4881" max="4881" width="18.42578125" style="428" customWidth="1"/>
    <col min="4882" max="5114" width="11.42578125" style="428"/>
    <col min="5115" max="5115" width="16.7109375" style="428" customWidth="1"/>
    <col min="5116" max="5116" width="15.28515625" style="428" bestFit="1" customWidth="1"/>
    <col min="5117" max="5117" width="14.5703125" style="428" customWidth="1"/>
    <col min="5118" max="5118" width="11.5703125" style="428" bestFit="1" customWidth="1"/>
    <col min="5119" max="5119" width="15" style="428" bestFit="1" customWidth="1"/>
    <col min="5120" max="5120" width="14.28515625" style="428" customWidth="1"/>
    <col min="5121" max="5121" width="8.7109375" style="428" customWidth="1"/>
    <col min="5122" max="5122" width="13" style="428" customWidth="1"/>
    <col min="5123" max="5123" width="14" style="428" customWidth="1"/>
    <col min="5124" max="5124" width="11.85546875" style="428" bestFit="1" customWidth="1"/>
    <col min="5125" max="5125" width="14.5703125" style="428" customWidth="1"/>
    <col min="5126" max="5126" width="13.7109375" style="428" customWidth="1"/>
    <col min="5127" max="5127" width="8.7109375" style="428" customWidth="1"/>
    <col min="5128" max="5128" width="13.5703125" style="428" customWidth="1"/>
    <col min="5129" max="5129" width="13.28515625" style="428" customWidth="1"/>
    <col min="5130" max="5130" width="12.140625" style="428" bestFit="1" customWidth="1"/>
    <col min="5131" max="5131" width="12.7109375" style="428" customWidth="1"/>
    <col min="5132" max="5132" width="14.42578125" style="428" customWidth="1"/>
    <col min="5133" max="5133" width="11.42578125" style="428" customWidth="1"/>
    <col min="5134" max="5134" width="17.140625" style="428" customWidth="1"/>
    <col min="5135" max="5135" width="29.5703125" style="428" customWidth="1"/>
    <col min="5136" max="5136" width="11.42578125" style="428" customWidth="1"/>
    <col min="5137" max="5137" width="18.42578125" style="428" customWidth="1"/>
    <col min="5138" max="5370" width="11.42578125" style="428"/>
    <col min="5371" max="5371" width="16.7109375" style="428" customWidth="1"/>
    <col min="5372" max="5372" width="15.28515625" style="428" bestFit="1" customWidth="1"/>
    <col min="5373" max="5373" width="14.5703125" style="428" customWidth="1"/>
    <col min="5374" max="5374" width="11.5703125" style="428" bestFit="1" customWidth="1"/>
    <col min="5375" max="5375" width="15" style="428" bestFit="1" customWidth="1"/>
    <col min="5376" max="5376" width="14.28515625" style="428" customWidth="1"/>
    <col min="5377" max="5377" width="8.7109375" style="428" customWidth="1"/>
    <col min="5378" max="5378" width="13" style="428" customWidth="1"/>
    <col min="5379" max="5379" width="14" style="428" customWidth="1"/>
    <col min="5380" max="5380" width="11.85546875" style="428" bestFit="1" customWidth="1"/>
    <col min="5381" max="5381" width="14.5703125" style="428" customWidth="1"/>
    <col min="5382" max="5382" width="13.7109375" style="428" customWidth="1"/>
    <col min="5383" max="5383" width="8.7109375" style="428" customWidth="1"/>
    <col min="5384" max="5384" width="13.5703125" style="428" customWidth="1"/>
    <col min="5385" max="5385" width="13.28515625" style="428" customWidth="1"/>
    <col min="5386" max="5386" width="12.140625" style="428" bestFit="1" customWidth="1"/>
    <col min="5387" max="5387" width="12.7109375" style="428" customWidth="1"/>
    <col min="5388" max="5388" width="14.42578125" style="428" customWidth="1"/>
    <col min="5389" max="5389" width="11.42578125" style="428" customWidth="1"/>
    <col min="5390" max="5390" width="17.140625" style="428" customWidth="1"/>
    <col min="5391" max="5391" width="29.5703125" style="428" customWidth="1"/>
    <col min="5392" max="5392" width="11.42578125" style="428" customWidth="1"/>
    <col min="5393" max="5393" width="18.42578125" style="428" customWidth="1"/>
    <col min="5394" max="5626" width="11.42578125" style="428"/>
    <col min="5627" max="5627" width="16.7109375" style="428" customWidth="1"/>
    <col min="5628" max="5628" width="15.28515625" style="428" bestFit="1" customWidth="1"/>
    <col min="5629" max="5629" width="14.5703125" style="428" customWidth="1"/>
    <col min="5630" max="5630" width="11.5703125" style="428" bestFit="1" customWidth="1"/>
    <col min="5631" max="5631" width="15" style="428" bestFit="1" customWidth="1"/>
    <col min="5632" max="5632" width="14.28515625" style="428" customWidth="1"/>
    <col min="5633" max="5633" width="8.7109375" style="428" customWidth="1"/>
    <col min="5634" max="5634" width="13" style="428" customWidth="1"/>
    <col min="5635" max="5635" width="14" style="428" customWidth="1"/>
    <col min="5636" max="5636" width="11.85546875" style="428" bestFit="1" customWidth="1"/>
    <col min="5637" max="5637" width="14.5703125" style="428" customWidth="1"/>
    <col min="5638" max="5638" width="13.7109375" style="428" customWidth="1"/>
    <col min="5639" max="5639" width="8.7109375" style="428" customWidth="1"/>
    <col min="5640" max="5640" width="13.5703125" style="428" customWidth="1"/>
    <col min="5641" max="5641" width="13.28515625" style="428" customWidth="1"/>
    <col min="5642" max="5642" width="12.140625" style="428" bestFit="1" customWidth="1"/>
    <col min="5643" max="5643" width="12.7109375" style="428" customWidth="1"/>
    <col min="5644" max="5644" width="14.42578125" style="428" customWidth="1"/>
    <col min="5645" max="5645" width="11.42578125" style="428" customWidth="1"/>
    <col min="5646" max="5646" width="17.140625" style="428" customWidth="1"/>
    <col min="5647" max="5647" width="29.5703125" style="428" customWidth="1"/>
    <col min="5648" max="5648" width="11.42578125" style="428" customWidth="1"/>
    <col min="5649" max="5649" width="18.42578125" style="428" customWidth="1"/>
    <col min="5650" max="5882" width="11.42578125" style="428"/>
    <col min="5883" max="5883" width="16.7109375" style="428" customWidth="1"/>
    <col min="5884" max="5884" width="15.28515625" style="428" bestFit="1" customWidth="1"/>
    <col min="5885" max="5885" width="14.5703125" style="428" customWidth="1"/>
    <col min="5886" max="5886" width="11.5703125" style="428" bestFit="1" customWidth="1"/>
    <col min="5887" max="5887" width="15" style="428" bestFit="1" customWidth="1"/>
    <col min="5888" max="5888" width="14.28515625" style="428" customWidth="1"/>
    <col min="5889" max="5889" width="8.7109375" style="428" customWidth="1"/>
    <col min="5890" max="5890" width="13" style="428" customWidth="1"/>
    <col min="5891" max="5891" width="14" style="428" customWidth="1"/>
    <col min="5892" max="5892" width="11.85546875" style="428" bestFit="1" customWidth="1"/>
    <col min="5893" max="5893" width="14.5703125" style="428" customWidth="1"/>
    <col min="5894" max="5894" width="13.7109375" style="428" customWidth="1"/>
    <col min="5895" max="5895" width="8.7109375" style="428" customWidth="1"/>
    <col min="5896" max="5896" width="13.5703125" style="428" customWidth="1"/>
    <col min="5897" max="5897" width="13.28515625" style="428" customWidth="1"/>
    <col min="5898" max="5898" width="12.140625" style="428" bestFit="1" customWidth="1"/>
    <col min="5899" max="5899" width="12.7109375" style="428" customWidth="1"/>
    <col min="5900" max="5900" width="14.42578125" style="428" customWidth="1"/>
    <col min="5901" max="5901" width="11.42578125" style="428" customWidth="1"/>
    <col min="5902" max="5902" width="17.140625" style="428" customWidth="1"/>
    <col min="5903" max="5903" width="29.5703125" style="428" customWidth="1"/>
    <col min="5904" max="5904" width="11.42578125" style="428" customWidth="1"/>
    <col min="5905" max="5905" width="18.42578125" style="428" customWidth="1"/>
    <col min="5906" max="6138" width="11.42578125" style="428"/>
    <col min="6139" max="6139" width="16.7109375" style="428" customWidth="1"/>
    <col min="6140" max="6140" width="15.28515625" style="428" bestFit="1" customWidth="1"/>
    <col min="6141" max="6141" width="14.5703125" style="428" customWidth="1"/>
    <col min="6142" max="6142" width="11.5703125" style="428" bestFit="1" customWidth="1"/>
    <col min="6143" max="6143" width="15" style="428" bestFit="1" customWidth="1"/>
    <col min="6144" max="6144" width="14.28515625" style="428" customWidth="1"/>
    <col min="6145" max="6145" width="8.7109375" style="428" customWidth="1"/>
    <col min="6146" max="6146" width="13" style="428" customWidth="1"/>
    <col min="6147" max="6147" width="14" style="428" customWidth="1"/>
    <col min="6148" max="6148" width="11.85546875" style="428" bestFit="1" customWidth="1"/>
    <col min="6149" max="6149" width="14.5703125" style="428" customWidth="1"/>
    <col min="6150" max="6150" width="13.7109375" style="428" customWidth="1"/>
    <col min="6151" max="6151" width="8.7109375" style="428" customWidth="1"/>
    <col min="6152" max="6152" width="13.5703125" style="428" customWidth="1"/>
    <col min="6153" max="6153" width="13.28515625" style="428" customWidth="1"/>
    <col min="6154" max="6154" width="12.140625" style="428" bestFit="1" customWidth="1"/>
    <col min="6155" max="6155" width="12.7109375" style="428" customWidth="1"/>
    <col min="6156" max="6156" width="14.42578125" style="428" customWidth="1"/>
    <col min="6157" max="6157" width="11.42578125" style="428" customWidth="1"/>
    <col min="6158" max="6158" width="17.140625" style="428" customWidth="1"/>
    <col min="6159" max="6159" width="29.5703125" style="428" customWidth="1"/>
    <col min="6160" max="6160" width="11.42578125" style="428" customWidth="1"/>
    <col min="6161" max="6161" width="18.42578125" style="428" customWidth="1"/>
    <col min="6162" max="6394" width="11.42578125" style="428"/>
    <col min="6395" max="6395" width="16.7109375" style="428" customWidth="1"/>
    <col min="6396" max="6396" width="15.28515625" style="428" bestFit="1" customWidth="1"/>
    <col min="6397" max="6397" width="14.5703125" style="428" customWidth="1"/>
    <col min="6398" max="6398" width="11.5703125" style="428" bestFit="1" customWidth="1"/>
    <col min="6399" max="6399" width="15" style="428" bestFit="1" customWidth="1"/>
    <col min="6400" max="6400" width="14.28515625" style="428" customWidth="1"/>
    <col min="6401" max="6401" width="8.7109375" style="428" customWidth="1"/>
    <col min="6402" max="6402" width="13" style="428" customWidth="1"/>
    <col min="6403" max="6403" width="14" style="428" customWidth="1"/>
    <col min="6404" max="6404" width="11.85546875" style="428" bestFit="1" customWidth="1"/>
    <col min="6405" max="6405" width="14.5703125" style="428" customWidth="1"/>
    <col min="6406" max="6406" width="13.7109375" style="428" customWidth="1"/>
    <col min="6407" max="6407" width="8.7109375" style="428" customWidth="1"/>
    <col min="6408" max="6408" width="13.5703125" style="428" customWidth="1"/>
    <col min="6409" max="6409" width="13.28515625" style="428" customWidth="1"/>
    <col min="6410" max="6410" width="12.140625" style="428" bestFit="1" customWidth="1"/>
    <col min="6411" max="6411" width="12.7109375" style="428" customWidth="1"/>
    <col min="6412" max="6412" width="14.42578125" style="428" customWidth="1"/>
    <col min="6413" max="6413" width="11.42578125" style="428" customWidth="1"/>
    <col min="6414" max="6414" width="17.140625" style="428" customWidth="1"/>
    <col min="6415" max="6415" width="29.5703125" style="428" customWidth="1"/>
    <col min="6416" max="6416" width="11.42578125" style="428" customWidth="1"/>
    <col min="6417" max="6417" width="18.42578125" style="428" customWidth="1"/>
    <col min="6418" max="6650" width="11.42578125" style="428"/>
    <col min="6651" max="6651" width="16.7109375" style="428" customWidth="1"/>
    <col min="6652" max="6652" width="15.28515625" style="428" bestFit="1" customWidth="1"/>
    <col min="6653" max="6653" width="14.5703125" style="428" customWidth="1"/>
    <col min="6654" max="6654" width="11.5703125" style="428" bestFit="1" customWidth="1"/>
    <col min="6655" max="6655" width="15" style="428" bestFit="1" customWidth="1"/>
    <col min="6656" max="6656" width="14.28515625" style="428" customWidth="1"/>
    <col min="6657" max="6657" width="8.7109375" style="428" customWidth="1"/>
    <col min="6658" max="6658" width="13" style="428" customWidth="1"/>
    <col min="6659" max="6659" width="14" style="428" customWidth="1"/>
    <col min="6660" max="6660" width="11.85546875" style="428" bestFit="1" customWidth="1"/>
    <col min="6661" max="6661" width="14.5703125" style="428" customWidth="1"/>
    <col min="6662" max="6662" width="13.7109375" style="428" customWidth="1"/>
    <col min="6663" max="6663" width="8.7109375" style="428" customWidth="1"/>
    <col min="6664" max="6664" width="13.5703125" style="428" customWidth="1"/>
    <col min="6665" max="6665" width="13.28515625" style="428" customWidth="1"/>
    <col min="6666" max="6666" width="12.140625" style="428" bestFit="1" customWidth="1"/>
    <col min="6667" max="6667" width="12.7109375" style="428" customWidth="1"/>
    <col min="6668" max="6668" width="14.42578125" style="428" customWidth="1"/>
    <col min="6669" max="6669" width="11.42578125" style="428" customWidth="1"/>
    <col min="6670" max="6670" width="17.140625" style="428" customWidth="1"/>
    <col min="6671" max="6671" width="29.5703125" style="428" customWidth="1"/>
    <col min="6672" max="6672" width="11.42578125" style="428" customWidth="1"/>
    <col min="6673" max="6673" width="18.42578125" style="428" customWidth="1"/>
    <col min="6674" max="6906" width="11.42578125" style="428"/>
    <col min="6907" max="6907" width="16.7109375" style="428" customWidth="1"/>
    <col min="6908" max="6908" width="15.28515625" style="428" bestFit="1" customWidth="1"/>
    <col min="6909" max="6909" width="14.5703125" style="428" customWidth="1"/>
    <col min="6910" max="6910" width="11.5703125" style="428" bestFit="1" customWidth="1"/>
    <col min="6911" max="6911" width="15" style="428" bestFit="1" customWidth="1"/>
    <col min="6912" max="6912" width="14.28515625" style="428" customWidth="1"/>
    <col min="6913" max="6913" width="8.7109375" style="428" customWidth="1"/>
    <col min="6914" max="6914" width="13" style="428" customWidth="1"/>
    <col min="6915" max="6915" width="14" style="428" customWidth="1"/>
    <col min="6916" max="6916" width="11.85546875" style="428" bestFit="1" customWidth="1"/>
    <col min="6917" max="6917" width="14.5703125" style="428" customWidth="1"/>
    <col min="6918" max="6918" width="13.7109375" style="428" customWidth="1"/>
    <col min="6919" max="6919" width="8.7109375" style="428" customWidth="1"/>
    <col min="6920" max="6920" width="13.5703125" style="428" customWidth="1"/>
    <col min="6921" max="6921" width="13.28515625" style="428" customWidth="1"/>
    <col min="6922" max="6922" width="12.140625" style="428" bestFit="1" customWidth="1"/>
    <col min="6923" max="6923" width="12.7109375" style="428" customWidth="1"/>
    <col min="6924" max="6924" width="14.42578125" style="428" customWidth="1"/>
    <col min="6925" max="6925" width="11.42578125" style="428" customWidth="1"/>
    <col min="6926" max="6926" width="17.140625" style="428" customWidth="1"/>
    <col min="6927" max="6927" width="29.5703125" style="428" customWidth="1"/>
    <col min="6928" max="6928" width="11.42578125" style="428" customWidth="1"/>
    <col min="6929" max="6929" width="18.42578125" style="428" customWidth="1"/>
    <col min="6930" max="7162" width="11.42578125" style="428"/>
    <col min="7163" max="7163" width="16.7109375" style="428" customWidth="1"/>
    <col min="7164" max="7164" width="15.28515625" style="428" bestFit="1" customWidth="1"/>
    <col min="7165" max="7165" width="14.5703125" style="428" customWidth="1"/>
    <col min="7166" max="7166" width="11.5703125" style="428" bestFit="1" customWidth="1"/>
    <col min="7167" max="7167" width="15" style="428" bestFit="1" customWidth="1"/>
    <col min="7168" max="7168" width="14.28515625" style="428" customWidth="1"/>
    <col min="7169" max="7169" width="8.7109375" style="428" customWidth="1"/>
    <col min="7170" max="7170" width="13" style="428" customWidth="1"/>
    <col min="7171" max="7171" width="14" style="428" customWidth="1"/>
    <col min="7172" max="7172" width="11.85546875" style="428" bestFit="1" customWidth="1"/>
    <col min="7173" max="7173" width="14.5703125" style="428" customWidth="1"/>
    <col min="7174" max="7174" width="13.7109375" style="428" customWidth="1"/>
    <col min="7175" max="7175" width="8.7109375" style="428" customWidth="1"/>
    <col min="7176" max="7176" width="13.5703125" style="428" customWidth="1"/>
    <col min="7177" max="7177" width="13.28515625" style="428" customWidth="1"/>
    <col min="7178" max="7178" width="12.140625" style="428" bestFit="1" customWidth="1"/>
    <col min="7179" max="7179" width="12.7109375" style="428" customWidth="1"/>
    <col min="7180" max="7180" width="14.42578125" style="428" customWidth="1"/>
    <col min="7181" max="7181" width="11.42578125" style="428" customWidth="1"/>
    <col min="7182" max="7182" width="17.140625" style="428" customWidth="1"/>
    <col min="7183" max="7183" width="29.5703125" style="428" customWidth="1"/>
    <col min="7184" max="7184" width="11.42578125" style="428" customWidth="1"/>
    <col min="7185" max="7185" width="18.42578125" style="428" customWidth="1"/>
    <col min="7186" max="7418" width="11.42578125" style="428"/>
    <col min="7419" max="7419" width="16.7109375" style="428" customWidth="1"/>
    <col min="7420" max="7420" width="15.28515625" style="428" bestFit="1" customWidth="1"/>
    <col min="7421" max="7421" width="14.5703125" style="428" customWidth="1"/>
    <col min="7422" max="7422" width="11.5703125" style="428" bestFit="1" customWidth="1"/>
    <col min="7423" max="7423" width="15" style="428" bestFit="1" customWidth="1"/>
    <col min="7424" max="7424" width="14.28515625" style="428" customWidth="1"/>
    <col min="7425" max="7425" width="8.7109375" style="428" customWidth="1"/>
    <col min="7426" max="7426" width="13" style="428" customWidth="1"/>
    <col min="7427" max="7427" width="14" style="428" customWidth="1"/>
    <col min="7428" max="7428" width="11.85546875" style="428" bestFit="1" customWidth="1"/>
    <col min="7429" max="7429" width="14.5703125" style="428" customWidth="1"/>
    <col min="7430" max="7430" width="13.7109375" style="428" customWidth="1"/>
    <col min="7431" max="7431" width="8.7109375" style="428" customWidth="1"/>
    <col min="7432" max="7432" width="13.5703125" style="428" customWidth="1"/>
    <col min="7433" max="7433" width="13.28515625" style="428" customWidth="1"/>
    <col min="7434" max="7434" width="12.140625" style="428" bestFit="1" customWidth="1"/>
    <col min="7435" max="7435" width="12.7109375" style="428" customWidth="1"/>
    <col min="7436" max="7436" width="14.42578125" style="428" customWidth="1"/>
    <col min="7437" max="7437" width="11.42578125" style="428" customWidth="1"/>
    <col min="7438" max="7438" width="17.140625" style="428" customWidth="1"/>
    <col min="7439" max="7439" width="29.5703125" style="428" customWidth="1"/>
    <col min="7440" max="7440" width="11.42578125" style="428" customWidth="1"/>
    <col min="7441" max="7441" width="18.42578125" style="428" customWidth="1"/>
    <col min="7442" max="7674" width="11.42578125" style="428"/>
    <col min="7675" max="7675" width="16.7109375" style="428" customWidth="1"/>
    <col min="7676" max="7676" width="15.28515625" style="428" bestFit="1" customWidth="1"/>
    <col min="7677" max="7677" width="14.5703125" style="428" customWidth="1"/>
    <col min="7678" max="7678" width="11.5703125" style="428" bestFit="1" customWidth="1"/>
    <col min="7679" max="7679" width="15" style="428" bestFit="1" customWidth="1"/>
    <col min="7680" max="7680" width="14.28515625" style="428" customWidth="1"/>
    <col min="7681" max="7681" width="8.7109375" style="428" customWidth="1"/>
    <col min="7682" max="7682" width="13" style="428" customWidth="1"/>
    <col min="7683" max="7683" width="14" style="428" customWidth="1"/>
    <col min="7684" max="7684" width="11.85546875" style="428" bestFit="1" customWidth="1"/>
    <col min="7685" max="7685" width="14.5703125" style="428" customWidth="1"/>
    <col min="7686" max="7686" width="13.7109375" style="428" customWidth="1"/>
    <col min="7687" max="7687" width="8.7109375" style="428" customWidth="1"/>
    <col min="7688" max="7688" width="13.5703125" style="428" customWidth="1"/>
    <col min="7689" max="7689" width="13.28515625" style="428" customWidth="1"/>
    <col min="7690" max="7690" width="12.140625" style="428" bestFit="1" customWidth="1"/>
    <col min="7691" max="7691" width="12.7109375" style="428" customWidth="1"/>
    <col min="7692" max="7692" width="14.42578125" style="428" customWidth="1"/>
    <col min="7693" max="7693" width="11.42578125" style="428" customWidth="1"/>
    <col min="7694" max="7694" width="17.140625" style="428" customWidth="1"/>
    <col min="7695" max="7695" width="29.5703125" style="428" customWidth="1"/>
    <col min="7696" max="7696" width="11.42578125" style="428" customWidth="1"/>
    <col min="7697" max="7697" width="18.42578125" style="428" customWidth="1"/>
    <col min="7698" max="7930" width="11.42578125" style="428"/>
    <col min="7931" max="7931" width="16.7109375" style="428" customWidth="1"/>
    <col min="7932" max="7932" width="15.28515625" style="428" bestFit="1" customWidth="1"/>
    <col min="7933" max="7933" width="14.5703125" style="428" customWidth="1"/>
    <col min="7934" max="7934" width="11.5703125" style="428" bestFit="1" customWidth="1"/>
    <col min="7935" max="7935" width="15" style="428" bestFit="1" customWidth="1"/>
    <col min="7936" max="7936" width="14.28515625" style="428" customWidth="1"/>
    <col min="7937" max="7937" width="8.7109375" style="428" customWidth="1"/>
    <col min="7938" max="7938" width="13" style="428" customWidth="1"/>
    <col min="7939" max="7939" width="14" style="428" customWidth="1"/>
    <col min="7940" max="7940" width="11.85546875" style="428" bestFit="1" customWidth="1"/>
    <col min="7941" max="7941" width="14.5703125" style="428" customWidth="1"/>
    <col min="7942" max="7942" width="13.7109375" style="428" customWidth="1"/>
    <col min="7943" max="7943" width="8.7109375" style="428" customWidth="1"/>
    <col min="7944" max="7944" width="13.5703125" style="428" customWidth="1"/>
    <col min="7945" max="7945" width="13.28515625" style="428" customWidth="1"/>
    <col min="7946" max="7946" width="12.140625" style="428" bestFit="1" customWidth="1"/>
    <col min="7947" max="7947" width="12.7109375" style="428" customWidth="1"/>
    <col min="7948" max="7948" width="14.42578125" style="428" customWidth="1"/>
    <col min="7949" max="7949" width="11.42578125" style="428" customWidth="1"/>
    <col min="7950" max="7950" width="17.140625" style="428" customWidth="1"/>
    <col min="7951" max="7951" width="29.5703125" style="428" customWidth="1"/>
    <col min="7952" max="7952" width="11.42578125" style="428" customWidth="1"/>
    <col min="7953" max="7953" width="18.42578125" style="428" customWidth="1"/>
    <col min="7954" max="8186" width="11.42578125" style="428"/>
    <col min="8187" max="8187" width="16.7109375" style="428" customWidth="1"/>
    <col min="8188" max="8188" width="15.28515625" style="428" bestFit="1" customWidth="1"/>
    <col min="8189" max="8189" width="14.5703125" style="428" customWidth="1"/>
    <col min="8190" max="8190" width="11.5703125" style="428" bestFit="1" customWidth="1"/>
    <col min="8191" max="8191" width="15" style="428" bestFit="1" customWidth="1"/>
    <col min="8192" max="8192" width="14.28515625" style="428" customWidth="1"/>
    <col min="8193" max="8193" width="8.7109375" style="428" customWidth="1"/>
    <col min="8194" max="8194" width="13" style="428" customWidth="1"/>
    <col min="8195" max="8195" width="14" style="428" customWidth="1"/>
    <col min="8196" max="8196" width="11.85546875" style="428" bestFit="1" customWidth="1"/>
    <col min="8197" max="8197" width="14.5703125" style="428" customWidth="1"/>
    <col min="8198" max="8198" width="13.7109375" style="428" customWidth="1"/>
    <col min="8199" max="8199" width="8.7109375" style="428" customWidth="1"/>
    <col min="8200" max="8200" width="13.5703125" style="428" customWidth="1"/>
    <col min="8201" max="8201" width="13.28515625" style="428" customWidth="1"/>
    <col min="8202" max="8202" width="12.140625" style="428" bestFit="1" customWidth="1"/>
    <col min="8203" max="8203" width="12.7109375" style="428" customWidth="1"/>
    <col min="8204" max="8204" width="14.42578125" style="428" customWidth="1"/>
    <col min="8205" max="8205" width="11.42578125" style="428" customWidth="1"/>
    <col min="8206" max="8206" width="17.140625" style="428" customWidth="1"/>
    <col min="8207" max="8207" width="29.5703125" style="428" customWidth="1"/>
    <col min="8208" max="8208" width="11.42578125" style="428" customWidth="1"/>
    <col min="8209" max="8209" width="18.42578125" style="428" customWidth="1"/>
    <col min="8210" max="8442" width="11.42578125" style="428"/>
    <col min="8443" max="8443" width="16.7109375" style="428" customWidth="1"/>
    <col min="8444" max="8444" width="15.28515625" style="428" bestFit="1" customWidth="1"/>
    <col min="8445" max="8445" width="14.5703125" style="428" customWidth="1"/>
    <col min="8446" max="8446" width="11.5703125" style="428" bestFit="1" customWidth="1"/>
    <col min="8447" max="8447" width="15" style="428" bestFit="1" customWidth="1"/>
    <col min="8448" max="8448" width="14.28515625" style="428" customWidth="1"/>
    <col min="8449" max="8449" width="8.7109375" style="428" customWidth="1"/>
    <col min="8450" max="8450" width="13" style="428" customWidth="1"/>
    <col min="8451" max="8451" width="14" style="428" customWidth="1"/>
    <col min="8452" max="8452" width="11.85546875" style="428" bestFit="1" customWidth="1"/>
    <col min="8453" max="8453" width="14.5703125" style="428" customWidth="1"/>
    <col min="8454" max="8454" width="13.7109375" style="428" customWidth="1"/>
    <col min="8455" max="8455" width="8.7109375" style="428" customWidth="1"/>
    <col min="8456" max="8456" width="13.5703125" style="428" customWidth="1"/>
    <col min="8457" max="8457" width="13.28515625" style="428" customWidth="1"/>
    <col min="8458" max="8458" width="12.140625" style="428" bestFit="1" customWidth="1"/>
    <col min="8459" max="8459" width="12.7109375" style="428" customWidth="1"/>
    <col min="8460" max="8460" width="14.42578125" style="428" customWidth="1"/>
    <col min="8461" max="8461" width="11.42578125" style="428" customWidth="1"/>
    <col min="8462" max="8462" width="17.140625" style="428" customWidth="1"/>
    <col min="8463" max="8463" width="29.5703125" style="428" customWidth="1"/>
    <col min="8464" max="8464" width="11.42578125" style="428" customWidth="1"/>
    <col min="8465" max="8465" width="18.42578125" style="428" customWidth="1"/>
    <col min="8466" max="8698" width="11.42578125" style="428"/>
    <col min="8699" max="8699" width="16.7109375" style="428" customWidth="1"/>
    <col min="8700" max="8700" width="15.28515625" style="428" bestFit="1" customWidth="1"/>
    <col min="8701" max="8701" width="14.5703125" style="428" customWidth="1"/>
    <col min="8702" max="8702" width="11.5703125" style="428" bestFit="1" customWidth="1"/>
    <col min="8703" max="8703" width="15" style="428" bestFit="1" customWidth="1"/>
    <col min="8704" max="8704" width="14.28515625" style="428" customWidth="1"/>
    <col min="8705" max="8705" width="8.7109375" style="428" customWidth="1"/>
    <col min="8706" max="8706" width="13" style="428" customWidth="1"/>
    <col min="8707" max="8707" width="14" style="428" customWidth="1"/>
    <col min="8708" max="8708" width="11.85546875" style="428" bestFit="1" customWidth="1"/>
    <col min="8709" max="8709" width="14.5703125" style="428" customWidth="1"/>
    <col min="8710" max="8710" width="13.7109375" style="428" customWidth="1"/>
    <col min="8711" max="8711" width="8.7109375" style="428" customWidth="1"/>
    <col min="8712" max="8712" width="13.5703125" style="428" customWidth="1"/>
    <col min="8713" max="8713" width="13.28515625" style="428" customWidth="1"/>
    <col min="8714" max="8714" width="12.140625" style="428" bestFit="1" customWidth="1"/>
    <col min="8715" max="8715" width="12.7109375" style="428" customWidth="1"/>
    <col min="8716" max="8716" width="14.42578125" style="428" customWidth="1"/>
    <col min="8717" max="8717" width="11.42578125" style="428" customWidth="1"/>
    <col min="8718" max="8718" width="17.140625" style="428" customWidth="1"/>
    <col min="8719" max="8719" width="29.5703125" style="428" customWidth="1"/>
    <col min="8720" max="8720" width="11.42578125" style="428" customWidth="1"/>
    <col min="8721" max="8721" width="18.42578125" style="428" customWidth="1"/>
    <col min="8722" max="8954" width="11.42578125" style="428"/>
    <col min="8955" max="8955" width="16.7109375" style="428" customWidth="1"/>
    <col min="8956" max="8956" width="15.28515625" style="428" bestFit="1" customWidth="1"/>
    <col min="8957" max="8957" width="14.5703125" style="428" customWidth="1"/>
    <col min="8958" max="8958" width="11.5703125" style="428" bestFit="1" customWidth="1"/>
    <col min="8959" max="8959" width="15" style="428" bestFit="1" customWidth="1"/>
    <col min="8960" max="8960" width="14.28515625" style="428" customWidth="1"/>
    <col min="8961" max="8961" width="8.7109375" style="428" customWidth="1"/>
    <col min="8962" max="8962" width="13" style="428" customWidth="1"/>
    <col min="8963" max="8963" width="14" style="428" customWidth="1"/>
    <col min="8964" max="8964" width="11.85546875" style="428" bestFit="1" customWidth="1"/>
    <col min="8965" max="8965" width="14.5703125" style="428" customWidth="1"/>
    <col min="8966" max="8966" width="13.7109375" style="428" customWidth="1"/>
    <col min="8967" max="8967" width="8.7109375" style="428" customWidth="1"/>
    <col min="8968" max="8968" width="13.5703125" style="428" customWidth="1"/>
    <col min="8969" max="8969" width="13.28515625" style="428" customWidth="1"/>
    <col min="8970" max="8970" width="12.140625" style="428" bestFit="1" customWidth="1"/>
    <col min="8971" max="8971" width="12.7109375" style="428" customWidth="1"/>
    <col min="8972" max="8972" width="14.42578125" style="428" customWidth="1"/>
    <col min="8973" max="8973" width="11.42578125" style="428" customWidth="1"/>
    <col min="8974" max="8974" width="17.140625" style="428" customWidth="1"/>
    <col min="8975" max="8975" width="29.5703125" style="428" customWidth="1"/>
    <col min="8976" max="8976" width="11.42578125" style="428" customWidth="1"/>
    <col min="8977" max="8977" width="18.42578125" style="428" customWidth="1"/>
    <col min="8978" max="9210" width="11.42578125" style="428"/>
    <col min="9211" max="9211" width="16.7109375" style="428" customWidth="1"/>
    <col min="9212" max="9212" width="15.28515625" style="428" bestFit="1" customWidth="1"/>
    <col min="9213" max="9213" width="14.5703125" style="428" customWidth="1"/>
    <col min="9214" max="9214" width="11.5703125" style="428" bestFit="1" customWidth="1"/>
    <col min="9215" max="9215" width="15" style="428" bestFit="1" customWidth="1"/>
    <col min="9216" max="9216" width="14.28515625" style="428" customWidth="1"/>
    <col min="9217" max="9217" width="8.7109375" style="428" customWidth="1"/>
    <col min="9218" max="9218" width="13" style="428" customWidth="1"/>
    <col min="9219" max="9219" width="14" style="428" customWidth="1"/>
    <col min="9220" max="9220" width="11.85546875" style="428" bestFit="1" customWidth="1"/>
    <col min="9221" max="9221" width="14.5703125" style="428" customWidth="1"/>
    <col min="9222" max="9222" width="13.7109375" style="428" customWidth="1"/>
    <col min="9223" max="9223" width="8.7109375" style="428" customWidth="1"/>
    <col min="9224" max="9224" width="13.5703125" style="428" customWidth="1"/>
    <col min="9225" max="9225" width="13.28515625" style="428" customWidth="1"/>
    <col min="9226" max="9226" width="12.140625" style="428" bestFit="1" customWidth="1"/>
    <col min="9227" max="9227" width="12.7109375" style="428" customWidth="1"/>
    <col min="9228" max="9228" width="14.42578125" style="428" customWidth="1"/>
    <col min="9229" max="9229" width="11.42578125" style="428" customWidth="1"/>
    <col min="9230" max="9230" width="17.140625" style="428" customWidth="1"/>
    <col min="9231" max="9231" width="29.5703125" style="428" customWidth="1"/>
    <col min="9232" max="9232" width="11.42578125" style="428" customWidth="1"/>
    <col min="9233" max="9233" width="18.42578125" style="428" customWidth="1"/>
    <col min="9234" max="9466" width="11.42578125" style="428"/>
    <col min="9467" max="9467" width="16.7109375" style="428" customWidth="1"/>
    <col min="9468" max="9468" width="15.28515625" style="428" bestFit="1" customWidth="1"/>
    <col min="9469" max="9469" width="14.5703125" style="428" customWidth="1"/>
    <col min="9470" max="9470" width="11.5703125" style="428" bestFit="1" customWidth="1"/>
    <col min="9471" max="9471" width="15" style="428" bestFit="1" customWidth="1"/>
    <col min="9472" max="9472" width="14.28515625" style="428" customWidth="1"/>
    <col min="9473" max="9473" width="8.7109375" style="428" customWidth="1"/>
    <col min="9474" max="9474" width="13" style="428" customWidth="1"/>
    <col min="9475" max="9475" width="14" style="428" customWidth="1"/>
    <col min="9476" max="9476" width="11.85546875" style="428" bestFit="1" customWidth="1"/>
    <col min="9477" max="9477" width="14.5703125" style="428" customWidth="1"/>
    <col min="9478" max="9478" width="13.7109375" style="428" customWidth="1"/>
    <col min="9479" max="9479" width="8.7109375" style="428" customWidth="1"/>
    <col min="9480" max="9480" width="13.5703125" style="428" customWidth="1"/>
    <col min="9481" max="9481" width="13.28515625" style="428" customWidth="1"/>
    <col min="9482" max="9482" width="12.140625" style="428" bestFit="1" customWidth="1"/>
    <col min="9483" max="9483" width="12.7109375" style="428" customWidth="1"/>
    <col min="9484" max="9484" width="14.42578125" style="428" customWidth="1"/>
    <col min="9485" max="9485" width="11.42578125" style="428" customWidth="1"/>
    <col min="9486" max="9486" width="17.140625" style="428" customWidth="1"/>
    <col min="9487" max="9487" width="29.5703125" style="428" customWidth="1"/>
    <col min="9488" max="9488" width="11.42578125" style="428" customWidth="1"/>
    <col min="9489" max="9489" width="18.42578125" style="428" customWidth="1"/>
    <col min="9490" max="9722" width="11.42578125" style="428"/>
    <col min="9723" max="9723" width="16.7109375" style="428" customWidth="1"/>
    <col min="9724" max="9724" width="15.28515625" style="428" bestFit="1" customWidth="1"/>
    <col min="9725" max="9725" width="14.5703125" style="428" customWidth="1"/>
    <col min="9726" max="9726" width="11.5703125" style="428" bestFit="1" customWidth="1"/>
    <col min="9727" max="9727" width="15" style="428" bestFit="1" customWidth="1"/>
    <col min="9728" max="9728" width="14.28515625" style="428" customWidth="1"/>
    <col min="9729" max="9729" width="8.7109375" style="428" customWidth="1"/>
    <col min="9730" max="9730" width="13" style="428" customWidth="1"/>
    <col min="9731" max="9731" width="14" style="428" customWidth="1"/>
    <col min="9732" max="9732" width="11.85546875" style="428" bestFit="1" customWidth="1"/>
    <col min="9733" max="9733" width="14.5703125" style="428" customWidth="1"/>
    <col min="9734" max="9734" width="13.7109375" style="428" customWidth="1"/>
    <col min="9735" max="9735" width="8.7109375" style="428" customWidth="1"/>
    <col min="9736" max="9736" width="13.5703125" style="428" customWidth="1"/>
    <col min="9737" max="9737" width="13.28515625" style="428" customWidth="1"/>
    <col min="9738" max="9738" width="12.140625" style="428" bestFit="1" customWidth="1"/>
    <col min="9739" max="9739" width="12.7109375" style="428" customWidth="1"/>
    <col min="9740" max="9740" width="14.42578125" style="428" customWidth="1"/>
    <col min="9741" max="9741" width="11.42578125" style="428" customWidth="1"/>
    <col min="9742" max="9742" width="17.140625" style="428" customWidth="1"/>
    <col min="9743" max="9743" width="29.5703125" style="428" customWidth="1"/>
    <col min="9744" max="9744" width="11.42578125" style="428" customWidth="1"/>
    <col min="9745" max="9745" width="18.42578125" style="428" customWidth="1"/>
    <col min="9746" max="9978" width="11.42578125" style="428"/>
    <col min="9979" max="9979" width="16.7109375" style="428" customWidth="1"/>
    <col min="9980" max="9980" width="15.28515625" style="428" bestFit="1" customWidth="1"/>
    <col min="9981" max="9981" width="14.5703125" style="428" customWidth="1"/>
    <col min="9982" max="9982" width="11.5703125" style="428" bestFit="1" customWidth="1"/>
    <col min="9983" max="9983" width="15" style="428" bestFit="1" customWidth="1"/>
    <col min="9984" max="9984" width="14.28515625" style="428" customWidth="1"/>
    <col min="9985" max="9985" width="8.7109375" style="428" customWidth="1"/>
    <col min="9986" max="9986" width="13" style="428" customWidth="1"/>
    <col min="9987" max="9987" width="14" style="428" customWidth="1"/>
    <col min="9988" max="9988" width="11.85546875" style="428" bestFit="1" customWidth="1"/>
    <col min="9989" max="9989" width="14.5703125" style="428" customWidth="1"/>
    <col min="9990" max="9990" width="13.7109375" style="428" customWidth="1"/>
    <col min="9991" max="9991" width="8.7109375" style="428" customWidth="1"/>
    <col min="9992" max="9992" width="13.5703125" style="428" customWidth="1"/>
    <col min="9993" max="9993" width="13.28515625" style="428" customWidth="1"/>
    <col min="9994" max="9994" width="12.140625" style="428" bestFit="1" customWidth="1"/>
    <col min="9995" max="9995" width="12.7109375" style="428" customWidth="1"/>
    <col min="9996" max="9996" width="14.42578125" style="428" customWidth="1"/>
    <col min="9997" max="9997" width="11.42578125" style="428" customWidth="1"/>
    <col min="9998" max="9998" width="17.140625" style="428" customWidth="1"/>
    <col min="9999" max="9999" width="29.5703125" style="428" customWidth="1"/>
    <col min="10000" max="10000" width="11.42578125" style="428" customWidth="1"/>
    <col min="10001" max="10001" width="18.42578125" style="428" customWidth="1"/>
    <col min="10002" max="10234" width="11.42578125" style="428"/>
    <col min="10235" max="10235" width="16.7109375" style="428" customWidth="1"/>
    <col min="10236" max="10236" width="15.28515625" style="428" bestFit="1" customWidth="1"/>
    <col min="10237" max="10237" width="14.5703125" style="428" customWidth="1"/>
    <col min="10238" max="10238" width="11.5703125" style="428" bestFit="1" customWidth="1"/>
    <col min="10239" max="10239" width="15" style="428" bestFit="1" customWidth="1"/>
    <col min="10240" max="10240" width="14.28515625" style="428" customWidth="1"/>
    <col min="10241" max="10241" width="8.7109375" style="428" customWidth="1"/>
    <col min="10242" max="10242" width="13" style="428" customWidth="1"/>
    <col min="10243" max="10243" width="14" style="428" customWidth="1"/>
    <col min="10244" max="10244" width="11.85546875" style="428" bestFit="1" customWidth="1"/>
    <col min="10245" max="10245" width="14.5703125" style="428" customWidth="1"/>
    <col min="10246" max="10246" width="13.7109375" style="428" customWidth="1"/>
    <col min="10247" max="10247" width="8.7109375" style="428" customWidth="1"/>
    <col min="10248" max="10248" width="13.5703125" style="428" customWidth="1"/>
    <col min="10249" max="10249" width="13.28515625" style="428" customWidth="1"/>
    <col min="10250" max="10250" width="12.140625" style="428" bestFit="1" customWidth="1"/>
    <col min="10251" max="10251" width="12.7109375" style="428" customWidth="1"/>
    <col min="10252" max="10252" width="14.42578125" style="428" customWidth="1"/>
    <col min="10253" max="10253" width="11.42578125" style="428" customWidth="1"/>
    <col min="10254" max="10254" width="17.140625" style="428" customWidth="1"/>
    <col min="10255" max="10255" width="29.5703125" style="428" customWidth="1"/>
    <col min="10256" max="10256" width="11.42578125" style="428" customWidth="1"/>
    <col min="10257" max="10257" width="18.42578125" style="428" customWidth="1"/>
    <col min="10258" max="10490" width="11.42578125" style="428"/>
    <col min="10491" max="10491" width="16.7109375" style="428" customWidth="1"/>
    <col min="10492" max="10492" width="15.28515625" style="428" bestFit="1" customWidth="1"/>
    <col min="10493" max="10493" width="14.5703125" style="428" customWidth="1"/>
    <col min="10494" max="10494" width="11.5703125" style="428" bestFit="1" customWidth="1"/>
    <col min="10495" max="10495" width="15" style="428" bestFit="1" customWidth="1"/>
    <col min="10496" max="10496" width="14.28515625" style="428" customWidth="1"/>
    <col min="10497" max="10497" width="8.7109375" style="428" customWidth="1"/>
    <col min="10498" max="10498" width="13" style="428" customWidth="1"/>
    <col min="10499" max="10499" width="14" style="428" customWidth="1"/>
    <col min="10500" max="10500" width="11.85546875" style="428" bestFit="1" customWidth="1"/>
    <col min="10501" max="10501" width="14.5703125" style="428" customWidth="1"/>
    <col min="10502" max="10502" width="13.7109375" style="428" customWidth="1"/>
    <col min="10503" max="10503" width="8.7109375" style="428" customWidth="1"/>
    <col min="10504" max="10504" width="13.5703125" style="428" customWidth="1"/>
    <col min="10505" max="10505" width="13.28515625" style="428" customWidth="1"/>
    <col min="10506" max="10506" width="12.140625" style="428" bestFit="1" customWidth="1"/>
    <col min="10507" max="10507" width="12.7109375" style="428" customWidth="1"/>
    <col min="10508" max="10508" width="14.42578125" style="428" customWidth="1"/>
    <col min="10509" max="10509" width="11.42578125" style="428" customWidth="1"/>
    <col min="10510" max="10510" width="17.140625" style="428" customWidth="1"/>
    <col min="10511" max="10511" width="29.5703125" style="428" customWidth="1"/>
    <col min="10512" max="10512" width="11.42578125" style="428" customWidth="1"/>
    <col min="10513" max="10513" width="18.42578125" style="428" customWidth="1"/>
    <col min="10514" max="10746" width="11.42578125" style="428"/>
    <col min="10747" max="10747" width="16.7109375" style="428" customWidth="1"/>
    <col min="10748" max="10748" width="15.28515625" style="428" bestFit="1" customWidth="1"/>
    <col min="10749" max="10749" width="14.5703125" style="428" customWidth="1"/>
    <col min="10750" max="10750" width="11.5703125" style="428" bestFit="1" customWidth="1"/>
    <col min="10751" max="10751" width="15" style="428" bestFit="1" customWidth="1"/>
    <col min="10752" max="10752" width="14.28515625" style="428" customWidth="1"/>
    <col min="10753" max="10753" width="8.7109375" style="428" customWidth="1"/>
    <col min="10754" max="10754" width="13" style="428" customWidth="1"/>
    <col min="10755" max="10755" width="14" style="428" customWidth="1"/>
    <col min="10756" max="10756" width="11.85546875" style="428" bestFit="1" customWidth="1"/>
    <col min="10757" max="10757" width="14.5703125" style="428" customWidth="1"/>
    <col min="10758" max="10758" width="13.7109375" style="428" customWidth="1"/>
    <col min="10759" max="10759" width="8.7109375" style="428" customWidth="1"/>
    <col min="10760" max="10760" width="13.5703125" style="428" customWidth="1"/>
    <col min="10761" max="10761" width="13.28515625" style="428" customWidth="1"/>
    <col min="10762" max="10762" width="12.140625" style="428" bestFit="1" customWidth="1"/>
    <col min="10763" max="10763" width="12.7109375" style="428" customWidth="1"/>
    <col min="10764" max="10764" width="14.42578125" style="428" customWidth="1"/>
    <col min="10765" max="10765" width="11.42578125" style="428" customWidth="1"/>
    <col min="10766" max="10766" width="17.140625" style="428" customWidth="1"/>
    <col min="10767" max="10767" width="29.5703125" style="428" customWidth="1"/>
    <col min="10768" max="10768" width="11.42578125" style="428" customWidth="1"/>
    <col min="10769" max="10769" width="18.42578125" style="428" customWidth="1"/>
    <col min="10770" max="11002" width="11.42578125" style="428"/>
    <col min="11003" max="11003" width="16.7109375" style="428" customWidth="1"/>
    <col min="11004" max="11004" width="15.28515625" style="428" bestFit="1" customWidth="1"/>
    <col min="11005" max="11005" width="14.5703125" style="428" customWidth="1"/>
    <col min="11006" max="11006" width="11.5703125" style="428" bestFit="1" customWidth="1"/>
    <col min="11007" max="11007" width="15" style="428" bestFit="1" customWidth="1"/>
    <col min="11008" max="11008" width="14.28515625" style="428" customWidth="1"/>
    <col min="11009" max="11009" width="8.7109375" style="428" customWidth="1"/>
    <col min="11010" max="11010" width="13" style="428" customWidth="1"/>
    <col min="11011" max="11011" width="14" style="428" customWidth="1"/>
    <col min="11012" max="11012" width="11.85546875" style="428" bestFit="1" customWidth="1"/>
    <col min="11013" max="11013" width="14.5703125" style="428" customWidth="1"/>
    <col min="11014" max="11014" width="13.7109375" style="428" customWidth="1"/>
    <col min="11015" max="11015" width="8.7109375" style="428" customWidth="1"/>
    <col min="11016" max="11016" width="13.5703125" style="428" customWidth="1"/>
    <col min="11017" max="11017" width="13.28515625" style="428" customWidth="1"/>
    <col min="11018" max="11018" width="12.140625" style="428" bestFit="1" customWidth="1"/>
    <col min="11019" max="11019" width="12.7109375" style="428" customWidth="1"/>
    <col min="11020" max="11020" width="14.42578125" style="428" customWidth="1"/>
    <col min="11021" max="11021" width="11.42578125" style="428" customWidth="1"/>
    <col min="11022" max="11022" width="17.140625" style="428" customWidth="1"/>
    <col min="11023" max="11023" width="29.5703125" style="428" customWidth="1"/>
    <col min="11024" max="11024" width="11.42578125" style="428" customWidth="1"/>
    <col min="11025" max="11025" width="18.42578125" style="428" customWidth="1"/>
    <col min="11026" max="11258" width="11.42578125" style="428"/>
    <col min="11259" max="11259" width="16.7109375" style="428" customWidth="1"/>
    <col min="11260" max="11260" width="15.28515625" style="428" bestFit="1" customWidth="1"/>
    <col min="11261" max="11261" width="14.5703125" style="428" customWidth="1"/>
    <col min="11262" max="11262" width="11.5703125" style="428" bestFit="1" customWidth="1"/>
    <col min="11263" max="11263" width="15" style="428" bestFit="1" customWidth="1"/>
    <col min="11264" max="11264" width="14.28515625" style="428" customWidth="1"/>
    <col min="11265" max="11265" width="8.7109375" style="428" customWidth="1"/>
    <col min="11266" max="11266" width="13" style="428" customWidth="1"/>
    <col min="11267" max="11267" width="14" style="428" customWidth="1"/>
    <col min="11268" max="11268" width="11.85546875" style="428" bestFit="1" customWidth="1"/>
    <col min="11269" max="11269" width="14.5703125" style="428" customWidth="1"/>
    <col min="11270" max="11270" width="13.7109375" style="428" customWidth="1"/>
    <col min="11271" max="11271" width="8.7109375" style="428" customWidth="1"/>
    <col min="11272" max="11272" width="13.5703125" style="428" customWidth="1"/>
    <col min="11273" max="11273" width="13.28515625" style="428" customWidth="1"/>
    <col min="11274" max="11274" width="12.140625" style="428" bestFit="1" customWidth="1"/>
    <col min="11275" max="11275" width="12.7109375" style="428" customWidth="1"/>
    <col min="11276" max="11276" width="14.42578125" style="428" customWidth="1"/>
    <col min="11277" max="11277" width="11.42578125" style="428" customWidth="1"/>
    <col min="11278" max="11278" width="17.140625" style="428" customWidth="1"/>
    <col min="11279" max="11279" width="29.5703125" style="428" customWidth="1"/>
    <col min="11280" max="11280" width="11.42578125" style="428" customWidth="1"/>
    <col min="11281" max="11281" width="18.42578125" style="428" customWidth="1"/>
    <col min="11282" max="11514" width="11.42578125" style="428"/>
    <col min="11515" max="11515" width="16.7109375" style="428" customWidth="1"/>
    <col min="11516" max="11516" width="15.28515625" style="428" bestFit="1" customWidth="1"/>
    <col min="11517" max="11517" width="14.5703125" style="428" customWidth="1"/>
    <col min="11518" max="11518" width="11.5703125" style="428" bestFit="1" customWidth="1"/>
    <col min="11519" max="11519" width="15" style="428" bestFit="1" customWidth="1"/>
    <col min="11520" max="11520" width="14.28515625" style="428" customWidth="1"/>
    <col min="11521" max="11521" width="8.7109375" style="428" customWidth="1"/>
    <col min="11522" max="11522" width="13" style="428" customWidth="1"/>
    <col min="11523" max="11523" width="14" style="428" customWidth="1"/>
    <col min="11524" max="11524" width="11.85546875" style="428" bestFit="1" customWidth="1"/>
    <col min="11525" max="11525" width="14.5703125" style="428" customWidth="1"/>
    <col min="11526" max="11526" width="13.7109375" style="428" customWidth="1"/>
    <col min="11527" max="11527" width="8.7109375" style="428" customWidth="1"/>
    <col min="11528" max="11528" width="13.5703125" style="428" customWidth="1"/>
    <col min="11529" max="11529" width="13.28515625" style="428" customWidth="1"/>
    <col min="11530" max="11530" width="12.140625" style="428" bestFit="1" customWidth="1"/>
    <col min="11531" max="11531" width="12.7109375" style="428" customWidth="1"/>
    <col min="11532" max="11532" width="14.42578125" style="428" customWidth="1"/>
    <col min="11533" max="11533" width="11.42578125" style="428" customWidth="1"/>
    <col min="11534" max="11534" width="17.140625" style="428" customWidth="1"/>
    <col min="11535" max="11535" width="29.5703125" style="428" customWidth="1"/>
    <col min="11536" max="11536" width="11.42578125" style="428" customWidth="1"/>
    <col min="11537" max="11537" width="18.42578125" style="428" customWidth="1"/>
    <col min="11538" max="11770" width="11.42578125" style="428"/>
    <col min="11771" max="11771" width="16.7109375" style="428" customWidth="1"/>
    <col min="11772" max="11772" width="15.28515625" style="428" bestFit="1" customWidth="1"/>
    <col min="11773" max="11773" width="14.5703125" style="428" customWidth="1"/>
    <col min="11774" max="11774" width="11.5703125" style="428" bestFit="1" customWidth="1"/>
    <col min="11775" max="11775" width="15" style="428" bestFit="1" customWidth="1"/>
    <col min="11776" max="11776" width="14.28515625" style="428" customWidth="1"/>
    <col min="11777" max="11777" width="8.7109375" style="428" customWidth="1"/>
    <col min="11778" max="11778" width="13" style="428" customWidth="1"/>
    <col min="11779" max="11779" width="14" style="428" customWidth="1"/>
    <col min="11780" max="11780" width="11.85546875" style="428" bestFit="1" customWidth="1"/>
    <col min="11781" max="11781" width="14.5703125" style="428" customWidth="1"/>
    <col min="11782" max="11782" width="13.7109375" style="428" customWidth="1"/>
    <col min="11783" max="11783" width="8.7109375" style="428" customWidth="1"/>
    <col min="11784" max="11784" width="13.5703125" style="428" customWidth="1"/>
    <col min="11785" max="11785" width="13.28515625" style="428" customWidth="1"/>
    <col min="11786" max="11786" width="12.140625" style="428" bestFit="1" customWidth="1"/>
    <col min="11787" max="11787" width="12.7109375" style="428" customWidth="1"/>
    <col min="11788" max="11788" width="14.42578125" style="428" customWidth="1"/>
    <col min="11789" max="11789" width="11.42578125" style="428" customWidth="1"/>
    <col min="11790" max="11790" width="17.140625" style="428" customWidth="1"/>
    <col min="11791" max="11791" width="29.5703125" style="428" customWidth="1"/>
    <col min="11792" max="11792" width="11.42578125" style="428" customWidth="1"/>
    <col min="11793" max="11793" width="18.42578125" style="428" customWidth="1"/>
    <col min="11794" max="12026" width="11.42578125" style="428"/>
    <col min="12027" max="12027" width="16.7109375" style="428" customWidth="1"/>
    <col min="12028" max="12028" width="15.28515625" style="428" bestFit="1" customWidth="1"/>
    <col min="12029" max="12029" width="14.5703125" style="428" customWidth="1"/>
    <col min="12030" max="12030" width="11.5703125" style="428" bestFit="1" customWidth="1"/>
    <col min="12031" max="12031" width="15" style="428" bestFit="1" customWidth="1"/>
    <col min="12032" max="12032" width="14.28515625" style="428" customWidth="1"/>
    <col min="12033" max="12033" width="8.7109375" style="428" customWidth="1"/>
    <col min="12034" max="12034" width="13" style="428" customWidth="1"/>
    <col min="12035" max="12035" width="14" style="428" customWidth="1"/>
    <col min="12036" max="12036" width="11.85546875" style="428" bestFit="1" customWidth="1"/>
    <col min="12037" max="12037" width="14.5703125" style="428" customWidth="1"/>
    <col min="12038" max="12038" width="13.7109375" style="428" customWidth="1"/>
    <col min="12039" max="12039" width="8.7109375" style="428" customWidth="1"/>
    <col min="12040" max="12040" width="13.5703125" style="428" customWidth="1"/>
    <col min="12041" max="12041" width="13.28515625" style="428" customWidth="1"/>
    <col min="12042" max="12042" width="12.140625" style="428" bestFit="1" customWidth="1"/>
    <col min="12043" max="12043" width="12.7109375" style="428" customWidth="1"/>
    <col min="12044" max="12044" width="14.42578125" style="428" customWidth="1"/>
    <col min="12045" max="12045" width="11.42578125" style="428" customWidth="1"/>
    <col min="12046" max="12046" width="17.140625" style="428" customWidth="1"/>
    <col min="12047" max="12047" width="29.5703125" style="428" customWidth="1"/>
    <col min="12048" max="12048" width="11.42578125" style="428" customWidth="1"/>
    <col min="12049" max="12049" width="18.42578125" style="428" customWidth="1"/>
    <col min="12050" max="12282" width="11.42578125" style="428"/>
    <col min="12283" max="12283" width="16.7109375" style="428" customWidth="1"/>
    <col min="12284" max="12284" width="15.28515625" style="428" bestFit="1" customWidth="1"/>
    <col min="12285" max="12285" width="14.5703125" style="428" customWidth="1"/>
    <col min="12286" max="12286" width="11.5703125" style="428" bestFit="1" customWidth="1"/>
    <col min="12287" max="12287" width="15" style="428" bestFit="1" customWidth="1"/>
    <col min="12288" max="12288" width="14.28515625" style="428" customWidth="1"/>
    <col min="12289" max="12289" width="8.7109375" style="428" customWidth="1"/>
    <col min="12290" max="12290" width="13" style="428" customWidth="1"/>
    <col min="12291" max="12291" width="14" style="428" customWidth="1"/>
    <col min="12292" max="12292" width="11.85546875" style="428" bestFit="1" customWidth="1"/>
    <col min="12293" max="12293" width="14.5703125" style="428" customWidth="1"/>
    <col min="12294" max="12294" width="13.7109375" style="428" customWidth="1"/>
    <col min="12295" max="12295" width="8.7109375" style="428" customWidth="1"/>
    <col min="12296" max="12296" width="13.5703125" style="428" customWidth="1"/>
    <col min="12297" max="12297" width="13.28515625" style="428" customWidth="1"/>
    <col min="12298" max="12298" width="12.140625" style="428" bestFit="1" customWidth="1"/>
    <col min="12299" max="12299" width="12.7109375" style="428" customWidth="1"/>
    <col min="12300" max="12300" width="14.42578125" style="428" customWidth="1"/>
    <col min="12301" max="12301" width="11.42578125" style="428" customWidth="1"/>
    <col min="12302" max="12302" width="17.140625" style="428" customWidth="1"/>
    <col min="12303" max="12303" width="29.5703125" style="428" customWidth="1"/>
    <col min="12304" max="12304" width="11.42578125" style="428" customWidth="1"/>
    <col min="12305" max="12305" width="18.42578125" style="428" customWidth="1"/>
    <col min="12306" max="12538" width="11.42578125" style="428"/>
    <col min="12539" max="12539" width="16.7109375" style="428" customWidth="1"/>
    <col min="12540" max="12540" width="15.28515625" style="428" bestFit="1" customWidth="1"/>
    <col min="12541" max="12541" width="14.5703125" style="428" customWidth="1"/>
    <col min="12542" max="12542" width="11.5703125" style="428" bestFit="1" customWidth="1"/>
    <col min="12543" max="12543" width="15" style="428" bestFit="1" customWidth="1"/>
    <col min="12544" max="12544" width="14.28515625" style="428" customWidth="1"/>
    <col min="12545" max="12545" width="8.7109375" style="428" customWidth="1"/>
    <col min="12546" max="12546" width="13" style="428" customWidth="1"/>
    <col min="12547" max="12547" width="14" style="428" customWidth="1"/>
    <col min="12548" max="12548" width="11.85546875" style="428" bestFit="1" customWidth="1"/>
    <col min="12549" max="12549" width="14.5703125" style="428" customWidth="1"/>
    <col min="12550" max="12550" width="13.7109375" style="428" customWidth="1"/>
    <col min="12551" max="12551" width="8.7109375" style="428" customWidth="1"/>
    <col min="12552" max="12552" width="13.5703125" style="428" customWidth="1"/>
    <col min="12553" max="12553" width="13.28515625" style="428" customWidth="1"/>
    <col min="12554" max="12554" width="12.140625" style="428" bestFit="1" customWidth="1"/>
    <col min="12555" max="12555" width="12.7109375" style="428" customWidth="1"/>
    <col min="12556" max="12556" width="14.42578125" style="428" customWidth="1"/>
    <col min="12557" max="12557" width="11.42578125" style="428" customWidth="1"/>
    <col min="12558" max="12558" width="17.140625" style="428" customWidth="1"/>
    <col min="12559" max="12559" width="29.5703125" style="428" customWidth="1"/>
    <col min="12560" max="12560" width="11.42578125" style="428" customWidth="1"/>
    <col min="12561" max="12561" width="18.42578125" style="428" customWidth="1"/>
    <col min="12562" max="12794" width="11.42578125" style="428"/>
    <col min="12795" max="12795" width="16.7109375" style="428" customWidth="1"/>
    <col min="12796" max="12796" width="15.28515625" style="428" bestFit="1" customWidth="1"/>
    <col min="12797" max="12797" width="14.5703125" style="428" customWidth="1"/>
    <col min="12798" max="12798" width="11.5703125" style="428" bestFit="1" customWidth="1"/>
    <col min="12799" max="12799" width="15" style="428" bestFit="1" customWidth="1"/>
    <col min="12800" max="12800" width="14.28515625" style="428" customWidth="1"/>
    <col min="12801" max="12801" width="8.7109375" style="428" customWidth="1"/>
    <col min="12802" max="12802" width="13" style="428" customWidth="1"/>
    <col min="12803" max="12803" width="14" style="428" customWidth="1"/>
    <col min="12804" max="12804" width="11.85546875" style="428" bestFit="1" customWidth="1"/>
    <col min="12805" max="12805" width="14.5703125" style="428" customWidth="1"/>
    <col min="12806" max="12806" width="13.7109375" style="428" customWidth="1"/>
    <col min="12807" max="12807" width="8.7109375" style="428" customWidth="1"/>
    <col min="12808" max="12808" width="13.5703125" style="428" customWidth="1"/>
    <col min="12809" max="12809" width="13.28515625" style="428" customWidth="1"/>
    <col min="12810" max="12810" width="12.140625" style="428" bestFit="1" customWidth="1"/>
    <col min="12811" max="12811" width="12.7109375" style="428" customWidth="1"/>
    <col min="12812" max="12812" width="14.42578125" style="428" customWidth="1"/>
    <col min="12813" max="12813" width="11.42578125" style="428" customWidth="1"/>
    <col min="12814" max="12814" width="17.140625" style="428" customWidth="1"/>
    <col min="12815" max="12815" width="29.5703125" style="428" customWidth="1"/>
    <col min="12816" max="12816" width="11.42578125" style="428" customWidth="1"/>
    <col min="12817" max="12817" width="18.42578125" style="428" customWidth="1"/>
    <col min="12818" max="13050" width="11.42578125" style="428"/>
    <col min="13051" max="13051" width="16.7109375" style="428" customWidth="1"/>
    <col min="13052" max="13052" width="15.28515625" style="428" bestFit="1" customWidth="1"/>
    <col min="13053" max="13053" width="14.5703125" style="428" customWidth="1"/>
    <col min="13054" max="13054" width="11.5703125" style="428" bestFit="1" customWidth="1"/>
    <col min="13055" max="13055" width="15" style="428" bestFit="1" customWidth="1"/>
    <col min="13056" max="13056" width="14.28515625" style="428" customWidth="1"/>
    <col min="13057" max="13057" width="8.7109375" style="428" customWidth="1"/>
    <col min="13058" max="13058" width="13" style="428" customWidth="1"/>
    <col min="13059" max="13059" width="14" style="428" customWidth="1"/>
    <col min="13060" max="13060" width="11.85546875" style="428" bestFit="1" customWidth="1"/>
    <col min="13061" max="13061" width="14.5703125" style="428" customWidth="1"/>
    <col min="13062" max="13062" width="13.7109375" style="428" customWidth="1"/>
    <col min="13063" max="13063" width="8.7109375" style="428" customWidth="1"/>
    <col min="13064" max="13064" width="13.5703125" style="428" customWidth="1"/>
    <col min="13065" max="13065" width="13.28515625" style="428" customWidth="1"/>
    <col min="13066" max="13066" width="12.140625" style="428" bestFit="1" customWidth="1"/>
    <col min="13067" max="13067" width="12.7109375" style="428" customWidth="1"/>
    <col min="13068" max="13068" width="14.42578125" style="428" customWidth="1"/>
    <col min="13069" max="13069" width="11.42578125" style="428" customWidth="1"/>
    <col min="13070" max="13070" width="17.140625" style="428" customWidth="1"/>
    <col min="13071" max="13071" width="29.5703125" style="428" customWidth="1"/>
    <col min="13072" max="13072" width="11.42578125" style="428" customWidth="1"/>
    <col min="13073" max="13073" width="18.42578125" style="428" customWidth="1"/>
    <col min="13074" max="13306" width="11.42578125" style="428"/>
    <col min="13307" max="13307" width="16.7109375" style="428" customWidth="1"/>
    <col min="13308" max="13308" width="15.28515625" style="428" bestFit="1" customWidth="1"/>
    <col min="13309" max="13309" width="14.5703125" style="428" customWidth="1"/>
    <col min="13310" max="13310" width="11.5703125" style="428" bestFit="1" customWidth="1"/>
    <col min="13311" max="13311" width="15" style="428" bestFit="1" customWidth="1"/>
    <col min="13312" max="13312" width="14.28515625" style="428" customWidth="1"/>
    <col min="13313" max="13313" width="8.7109375" style="428" customWidth="1"/>
    <col min="13314" max="13314" width="13" style="428" customWidth="1"/>
    <col min="13315" max="13315" width="14" style="428" customWidth="1"/>
    <col min="13316" max="13316" width="11.85546875" style="428" bestFit="1" customWidth="1"/>
    <col min="13317" max="13317" width="14.5703125" style="428" customWidth="1"/>
    <col min="13318" max="13318" width="13.7109375" style="428" customWidth="1"/>
    <col min="13319" max="13319" width="8.7109375" style="428" customWidth="1"/>
    <col min="13320" max="13320" width="13.5703125" style="428" customWidth="1"/>
    <col min="13321" max="13321" width="13.28515625" style="428" customWidth="1"/>
    <col min="13322" max="13322" width="12.140625" style="428" bestFit="1" customWidth="1"/>
    <col min="13323" max="13323" width="12.7109375" style="428" customWidth="1"/>
    <col min="13324" max="13324" width="14.42578125" style="428" customWidth="1"/>
    <col min="13325" max="13325" width="11.42578125" style="428" customWidth="1"/>
    <col min="13326" max="13326" width="17.140625" style="428" customWidth="1"/>
    <col min="13327" max="13327" width="29.5703125" style="428" customWidth="1"/>
    <col min="13328" max="13328" width="11.42578125" style="428" customWidth="1"/>
    <col min="13329" max="13329" width="18.42578125" style="428" customWidth="1"/>
    <col min="13330" max="13562" width="11.42578125" style="428"/>
    <col min="13563" max="13563" width="16.7109375" style="428" customWidth="1"/>
    <col min="13564" max="13564" width="15.28515625" style="428" bestFit="1" customWidth="1"/>
    <col min="13565" max="13565" width="14.5703125" style="428" customWidth="1"/>
    <col min="13566" max="13566" width="11.5703125" style="428" bestFit="1" customWidth="1"/>
    <col min="13567" max="13567" width="15" style="428" bestFit="1" customWidth="1"/>
    <col min="13568" max="13568" width="14.28515625" style="428" customWidth="1"/>
    <col min="13569" max="13569" width="8.7109375" style="428" customWidth="1"/>
    <col min="13570" max="13570" width="13" style="428" customWidth="1"/>
    <col min="13571" max="13571" width="14" style="428" customWidth="1"/>
    <col min="13572" max="13572" width="11.85546875" style="428" bestFit="1" customWidth="1"/>
    <col min="13573" max="13573" width="14.5703125" style="428" customWidth="1"/>
    <col min="13574" max="13574" width="13.7109375" style="428" customWidth="1"/>
    <col min="13575" max="13575" width="8.7109375" style="428" customWidth="1"/>
    <col min="13576" max="13576" width="13.5703125" style="428" customWidth="1"/>
    <col min="13577" max="13577" width="13.28515625" style="428" customWidth="1"/>
    <col min="13578" max="13578" width="12.140625" style="428" bestFit="1" customWidth="1"/>
    <col min="13579" max="13579" width="12.7109375" style="428" customWidth="1"/>
    <col min="13580" max="13580" width="14.42578125" style="428" customWidth="1"/>
    <col min="13581" max="13581" width="11.42578125" style="428" customWidth="1"/>
    <col min="13582" max="13582" width="17.140625" style="428" customWidth="1"/>
    <col min="13583" max="13583" width="29.5703125" style="428" customWidth="1"/>
    <col min="13584" max="13584" width="11.42578125" style="428" customWidth="1"/>
    <col min="13585" max="13585" width="18.42578125" style="428" customWidth="1"/>
    <col min="13586" max="13818" width="11.42578125" style="428"/>
    <col min="13819" max="13819" width="16.7109375" style="428" customWidth="1"/>
    <col min="13820" max="13820" width="15.28515625" style="428" bestFit="1" customWidth="1"/>
    <col min="13821" max="13821" width="14.5703125" style="428" customWidth="1"/>
    <col min="13822" max="13822" width="11.5703125" style="428" bestFit="1" customWidth="1"/>
    <col min="13823" max="13823" width="15" style="428" bestFit="1" customWidth="1"/>
    <col min="13824" max="13824" width="14.28515625" style="428" customWidth="1"/>
    <col min="13825" max="13825" width="8.7109375" style="428" customWidth="1"/>
    <col min="13826" max="13826" width="13" style="428" customWidth="1"/>
    <col min="13827" max="13827" width="14" style="428" customWidth="1"/>
    <col min="13828" max="13828" width="11.85546875" style="428" bestFit="1" customWidth="1"/>
    <col min="13829" max="13829" width="14.5703125" style="428" customWidth="1"/>
    <col min="13830" max="13830" width="13.7109375" style="428" customWidth="1"/>
    <col min="13831" max="13831" width="8.7109375" style="428" customWidth="1"/>
    <col min="13832" max="13832" width="13.5703125" style="428" customWidth="1"/>
    <col min="13833" max="13833" width="13.28515625" style="428" customWidth="1"/>
    <col min="13834" max="13834" width="12.140625" style="428" bestFit="1" customWidth="1"/>
    <col min="13835" max="13835" width="12.7109375" style="428" customWidth="1"/>
    <col min="13836" max="13836" width="14.42578125" style="428" customWidth="1"/>
    <col min="13837" max="13837" width="11.42578125" style="428" customWidth="1"/>
    <col min="13838" max="13838" width="17.140625" style="428" customWidth="1"/>
    <col min="13839" max="13839" width="29.5703125" style="428" customWidth="1"/>
    <col min="13840" max="13840" width="11.42578125" style="428" customWidth="1"/>
    <col min="13841" max="13841" width="18.42578125" style="428" customWidth="1"/>
    <col min="13842" max="14074" width="11.42578125" style="428"/>
    <col min="14075" max="14075" width="16.7109375" style="428" customWidth="1"/>
    <col min="14076" max="14076" width="15.28515625" style="428" bestFit="1" customWidth="1"/>
    <col min="14077" max="14077" width="14.5703125" style="428" customWidth="1"/>
    <col min="14078" max="14078" width="11.5703125" style="428" bestFit="1" customWidth="1"/>
    <col min="14079" max="14079" width="15" style="428" bestFit="1" customWidth="1"/>
    <col min="14080" max="14080" width="14.28515625" style="428" customWidth="1"/>
    <col min="14081" max="14081" width="8.7109375" style="428" customWidth="1"/>
    <col min="14082" max="14082" width="13" style="428" customWidth="1"/>
    <col min="14083" max="14083" width="14" style="428" customWidth="1"/>
    <col min="14084" max="14084" width="11.85546875" style="428" bestFit="1" customWidth="1"/>
    <col min="14085" max="14085" width="14.5703125" style="428" customWidth="1"/>
    <col min="14086" max="14086" width="13.7109375" style="428" customWidth="1"/>
    <col min="14087" max="14087" width="8.7109375" style="428" customWidth="1"/>
    <col min="14088" max="14088" width="13.5703125" style="428" customWidth="1"/>
    <col min="14089" max="14089" width="13.28515625" style="428" customWidth="1"/>
    <col min="14090" max="14090" width="12.140625" style="428" bestFit="1" customWidth="1"/>
    <col min="14091" max="14091" width="12.7109375" style="428" customWidth="1"/>
    <col min="14092" max="14092" width="14.42578125" style="428" customWidth="1"/>
    <col min="14093" max="14093" width="11.42578125" style="428" customWidth="1"/>
    <col min="14094" max="14094" width="17.140625" style="428" customWidth="1"/>
    <col min="14095" max="14095" width="29.5703125" style="428" customWidth="1"/>
    <col min="14096" max="14096" width="11.42578125" style="428" customWidth="1"/>
    <col min="14097" max="14097" width="18.42578125" style="428" customWidth="1"/>
    <col min="14098" max="14330" width="11.42578125" style="428"/>
    <col min="14331" max="14331" width="16.7109375" style="428" customWidth="1"/>
    <col min="14332" max="14332" width="15.28515625" style="428" bestFit="1" customWidth="1"/>
    <col min="14333" max="14333" width="14.5703125" style="428" customWidth="1"/>
    <col min="14334" max="14334" width="11.5703125" style="428" bestFit="1" customWidth="1"/>
    <col min="14335" max="14335" width="15" style="428" bestFit="1" customWidth="1"/>
    <col min="14336" max="14336" width="14.28515625" style="428" customWidth="1"/>
    <col min="14337" max="14337" width="8.7109375" style="428" customWidth="1"/>
    <col min="14338" max="14338" width="13" style="428" customWidth="1"/>
    <col min="14339" max="14339" width="14" style="428" customWidth="1"/>
    <col min="14340" max="14340" width="11.85546875" style="428" bestFit="1" customWidth="1"/>
    <col min="14341" max="14341" width="14.5703125" style="428" customWidth="1"/>
    <col min="14342" max="14342" width="13.7109375" style="428" customWidth="1"/>
    <col min="14343" max="14343" width="8.7109375" style="428" customWidth="1"/>
    <col min="14344" max="14344" width="13.5703125" style="428" customWidth="1"/>
    <col min="14345" max="14345" width="13.28515625" style="428" customWidth="1"/>
    <col min="14346" max="14346" width="12.140625" style="428" bestFit="1" customWidth="1"/>
    <col min="14347" max="14347" width="12.7109375" style="428" customWidth="1"/>
    <col min="14348" max="14348" width="14.42578125" style="428" customWidth="1"/>
    <col min="14349" max="14349" width="11.42578125" style="428" customWidth="1"/>
    <col min="14350" max="14350" width="17.140625" style="428" customWidth="1"/>
    <col min="14351" max="14351" width="29.5703125" style="428" customWidth="1"/>
    <col min="14352" max="14352" width="11.42578125" style="428" customWidth="1"/>
    <col min="14353" max="14353" width="18.42578125" style="428" customWidth="1"/>
    <col min="14354" max="14586" width="11.42578125" style="428"/>
    <col min="14587" max="14587" width="16.7109375" style="428" customWidth="1"/>
    <col min="14588" max="14588" width="15.28515625" style="428" bestFit="1" customWidth="1"/>
    <col min="14589" max="14589" width="14.5703125" style="428" customWidth="1"/>
    <col min="14590" max="14590" width="11.5703125" style="428" bestFit="1" customWidth="1"/>
    <col min="14591" max="14591" width="15" style="428" bestFit="1" customWidth="1"/>
    <col min="14592" max="14592" width="14.28515625" style="428" customWidth="1"/>
    <col min="14593" max="14593" width="8.7109375" style="428" customWidth="1"/>
    <col min="14594" max="14594" width="13" style="428" customWidth="1"/>
    <col min="14595" max="14595" width="14" style="428" customWidth="1"/>
    <col min="14596" max="14596" width="11.85546875" style="428" bestFit="1" customWidth="1"/>
    <col min="14597" max="14597" width="14.5703125" style="428" customWidth="1"/>
    <col min="14598" max="14598" width="13.7109375" style="428" customWidth="1"/>
    <col min="14599" max="14599" width="8.7109375" style="428" customWidth="1"/>
    <col min="14600" max="14600" width="13.5703125" style="428" customWidth="1"/>
    <col min="14601" max="14601" width="13.28515625" style="428" customWidth="1"/>
    <col min="14602" max="14602" width="12.140625" style="428" bestFit="1" customWidth="1"/>
    <col min="14603" max="14603" width="12.7109375" style="428" customWidth="1"/>
    <col min="14604" max="14604" width="14.42578125" style="428" customWidth="1"/>
    <col min="14605" max="14605" width="11.42578125" style="428" customWidth="1"/>
    <col min="14606" max="14606" width="17.140625" style="428" customWidth="1"/>
    <col min="14607" max="14607" width="29.5703125" style="428" customWidth="1"/>
    <col min="14608" max="14608" width="11.42578125" style="428" customWidth="1"/>
    <col min="14609" max="14609" width="18.42578125" style="428" customWidth="1"/>
    <col min="14610" max="14842" width="11.42578125" style="428"/>
    <col min="14843" max="14843" width="16.7109375" style="428" customWidth="1"/>
    <col min="14844" max="14844" width="15.28515625" style="428" bestFit="1" customWidth="1"/>
    <col min="14845" max="14845" width="14.5703125" style="428" customWidth="1"/>
    <col min="14846" max="14846" width="11.5703125" style="428" bestFit="1" customWidth="1"/>
    <col min="14847" max="14847" width="15" style="428" bestFit="1" customWidth="1"/>
    <col min="14848" max="14848" width="14.28515625" style="428" customWidth="1"/>
    <col min="14849" max="14849" width="8.7109375" style="428" customWidth="1"/>
    <col min="14850" max="14850" width="13" style="428" customWidth="1"/>
    <col min="14851" max="14851" width="14" style="428" customWidth="1"/>
    <col min="14852" max="14852" width="11.85546875" style="428" bestFit="1" customWidth="1"/>
    <col min="14853" max="14853" width="14.5703125" style="428" customWidth="1"/>
    <col min="14854" max="14854" width="13.7109375" style="428" customWidth="1"/>
    <col min="14855" max="14855" width="8.7109375" style="428" customWidth="1"/>
    <col min="14856" max="14856" width="13.5703125" style="428" customWidth="1"/>
    <col min="14857" max="14857" width="13.28515625" style="428" customWidth="1"/>
    <col min="14858" max="14858" width="12.140625" style="428" bestFit="1" customWidth="1"/>
    <col min="14859" max="14859" width="12.7109375" style="428" customWidth="1"/>
    <col min="14860" max="14860" width="14.42578125" style="428" customWidth="1"/>
    <col min="14861" max="14861" width="11.42578125" style="428" customWidth="1"/>
    <col min="14862" max="14862" width="17.140625" style="428" customWidth="1"/>
    <col min="14863" max="14863" width="29.5703125" style="428" customWidth="1"/>
    <col min="14864" max="14864" width="11.42578125" style="428" customWidth="1"/>
    <col min="14865" max="14865" width="18.42578125" style="428" customWidth="1"/>
    <col min="14866" max="15098" width="11.42578125" style="428"/>
    <col min="15099" max="15099" width="16.7109375" style="428" customWidth="1"/>
    <col min="15100" max="15100" width="15.28515625" style="428" bestFit="1" customWidth="1"/>
    <col min="15101" max="15101" width="14.5703125" style="428" customWidth="1"/>
    <col min="15102" max="15102" width="11.5703125" style="428" bestFit="1" customWidth="1"/>
    <col min="15103" max="15103" width="15" style="428" bestFit="1" customWidth="1"/>
    <col min="15104" max="15104" width="14.28515625" style="428" customWidth="1"/>
    <col min="15105" max="15105" width="8.7109375" style="428" customWidth="1"/>
    <col min="15106" max="15106" width="13" style="428" customWidth="1"/>
    <col min="15107" max="15107" width="14" style="428" customWidth="1"/>
    <col min="15108" max="15108" width="11.85546875" style="428" bestFit="1" customWidth="1"/>
    <col min="15109" max="15109" width="14.5703125" style="428" customWidth="1"/>
    <col min="15110" max="15110" width="13.7109375" style="428" customWidth="1"/>
    <col min="15111" max="15111" width="8.7109375" style="428" customWidth="1"/>
    <col min="15112" max="15112" width="13.5703125" style="428" customWidth="1"/>
    <col min="15113" max="15113" width="13.28515625" style="428" customWidth="1"/>
    <col min="15114" max="15114" width="12.140625" style="428" bestFit="1" customWidth="1"/>
    <col min="15115" max="15115" width="12.7109375" style="428" customWidth="1"/>
    <col min="15116" max="15116" width="14.42578125" style="428" customWidth="1"/>
    <col min="15117" max="15117" width="11.42578125" style="428" customWidth="1"/>
    <col min="15118" max="15118" width="17.140625" style="428" customWidth="1"/>
    <col min="15119" max="15119" width="29.5703125" style="428" customWidth="1"/>
    <col min="15120" max="15120" width="11.42578125" style="428" customWidth="1"/>
    <col min="15121" max="15121" width="18.42578125" style="428" customWidth="1"/>
    <col min="15122" max="15354" width="11.42578125" style="428"/>
    <col min="15355" max="15355" width="16.7109375" style="428" customWidth="1"/>
    <col min="15356" max="15356" width="15.28515625" style="428" bestFit="1" customWidth="1"/>
    <col min="15357" max="15357" width="14.5703125" style="428" customWidth="1"/>
    <col min="15358" max="15358" width="11.5703125" style="428" bestFit="1" customWidth="1"/>
    <col min="15359" max="15359" width="15" style="428" bestFit="1" customWidth="1"/>
    <col min="15360" max="15360" width="14.28515625" style="428" customWidth="1"/>
    <col min="15361" max="15361" width="8.7109375" style="428" customWidth="1"/>
    <col min="15362" max="15362" width="13" style="428" customWidth="1"/>
    <col min="15363" max="15363" width="14" style="428" customWidth="1"/>
    <col min="15364" max="15364" width="11.85546875" style="428" bestFit="1" customWidth="1"/>
    <col min="15365" max="15365" width="14.5703125" style="428" customWidth="1"/>
    <col min="15366" max="15366" width="13.7109375" style="428" customWidth="1"/>
    <col min="15367" max="15367" width="8.7109375" style="428" customWidth="1"/>
    <col min="15368" max="15368" width="13.5703125" style="428" customWidth="1"/>
    <col min="15369" max="15369" width="13.28515625" style="428" customWidth="1"/>
    <col min="15370" max="15370" width="12.140625" style="428" bestFit="1" customWidth="1"/>
    <col min="15371" max="15371" width="12.7109375" style="428" customWidth="1"/>
    <col min="15372" max="15372" width="14.42578125" style="428" customWidth="1"/>
    <col min="15373" max="15373" width="11.42578125" style="428" customWidth="1"/>
    <col min="15374" max="15374" width="17.140625" style="428" customWidth="1"/>
    <col min="15375" max="15375" width="29.5703125" style="428" customWidth="1"/>
    <col min="15376" max="15376" width="11.42578125" style="428" customWidth="1"/>
    <col min="15377" max="15377" width="18.42578125" style="428" customWidth="1"/>
    <col min="15378" max="15610" width="11.42578125" style="428"/>
    <col min="15611" max="15611" width="16.7109375" style="428" customWidth="1"/>
    <col min="15612" max="15612" width="15.28515625" style="428" bestFit="1" customWidth="1"/>
    <col min="15613" max="15613" width="14.5703125" style="428" customWidth="1"/>
    <col min="15614" max="15614" width="11.5703125" style="428" bestFit="1" customWidth="1"/>
    <col min="15615" max="15615" width="15" style="428" bestFit="1" customWidth="1"/>
    <col min="15616" max="15616" width="14.28515625" style="428" customWidth="1"/>
    <col min="15617" max="15617" width="8.7109375" style="428" customWidth="1"/>
    <col min="15618" max="15618" width="13" style="428" customWidth="1"/>
    <col min="15619" max="15619" width="14" style="428" customWidth="1"/>
    <col min="15620" max="15620" width="11.85546875" style="428" bestFit="1" customWidth="1"/>
    <col min="15621" max="15621" width="14.5703125" style="428" customWidth="1"/>
    <col min="15622" max="15622" width="13.7109375" style="428" customWidth="1"/>
    <col min="15623" max="15623" width="8.7109375" style="428" customWidth="1"/>
    <col min="15624" max="15624" width="13.5703125" style="428" customWidth="1"/>
    <col min="15625" max="15625" width="13.28515625" style="428" customWidth="1"/>
    <col min="15626" max="15626" width="12.140625" style="428" bestFit="1" customWidth="1"/>
    <col min="15627" max="15627" width="12.7109375" style="428" customWidth="1"/>
    <col min="15628" max="15628" width="14.42578125" style="428" customWidth="1"/>
    <col min="15629" max="15629" width="11.42578125" style="428" customWidth="1"/>
    <col min="15630" max="15630" width="17.140625" style="428" customWidth="1"/>
    <col min="15631" max="15631" width="29.5703125" style="428" customWidth="1"/>
    <col min="15632" max="15632" width="11.42578125" style="428" customWidth="1"/>
    <col min="15633" max="15633" width="18.42578125" style="428" customWidth="1"/>
    <col min="15634" max="15866" width="11.42578125" style="428"/>
    <col min="15867" max="15867" width="16.7109375" style="428" customWidth="1"/>
    <col min="15868" max="15868" width="15.28515625" style="428" bestFit="1" customWidth="1"/>
    <col min="15869" max="15869" width="14.5703125" style="428" customWidth="1"/>
    <col min="15870" max="15870" width="11.5703125" style="428" bestFit="1" customWidth="1"/>
    <col min="15871" max="15871" width="15" style="428" bestFit="1" customWidth="1"/>
    <col min="15872" max="15872" width="14.28515625" style="428" customWidth="1"/>
    <col min="15873" max="15873" width="8.7109375" style="428" customWidth="1"/>
    <col min="15874" max="15874" width="13" style="428" customWidth="1"/>
    <col min="15875" max="15875" width="14" style="428" customWidth="1"/>
    <col min="15876" max="15876" width="11.85546875" style="428" bestFit="1" customWidth="1"/>
    <col min="15877" max="15877" width="14.5703125" style="428" customWidth="1"/>
    <col min="15878" max="15878" width="13.7109375" style="428" customWidth="1"/>
    <col min="15879" max="15879" width="8.7109375" style="428" customWidth="1"/>
    <col min="15880" max="15880" width="13.5703125" style="428" customWidth="1"/>
    <col min="15881" max="15881" width="13.28515625" style="428" customWidth="1"/>
    <col min="15882" max="15882" width="12.140625" style="428" bestFit="1" customWidth="1"/>
    <col min="15883" max="15883" width="12.7109375" style="428" customWidth="1"/>
    <col min="15884" max="15884" width="14.42578125" style="428" customWidth="1"/>
    <col min="15885" max="15885" width="11.42578125" style="428" customWidth="1"/>
    <col min="15886" max="15886" width="17.140625" style="428" customWidth="1"/>
    <col min="15887" max="15887" width="29.5703125" style="428" customWidth="1"/>
    <col min="15888" max="15888" width="11.42578125" style="428" customWidth="1"/>
    <col min="15889" max="15889" width="18.42578125" style="428" customWidth="1"/>
    <col min="15890" max="16122" width="11.42578125" style="428"/>
    <col min="16123" max="16123" width="16.7109375" style="428" customWidth="1"/>
    <col min="16124" max="16124" width="15.28515625" style="428" bestFit="1" customWidth="1"/>
    <col min="16125" max="16125" width="14.5703125" style="428" customWidth="1"/>
    <col min="16126" max="16126" width="11.5703125" style="428" bestFit="1" customWidth="1"/>
    <col min="16127" max="16127" width="15" style="428" bestFit="1" customWidth="1"/>
    <col min="16128" max="16128" width="14.28515625" style="428" customWidth="1"/>
    <col min="16129" max="16129" width="8.7109375" style="428" customWidth="1"/>
    <col min="16130" max="16130" width="13" style="428" customWidth="1"/>
    <col min="16131" max="16131" width="14" style="428" customWidth="1"/>
    <col min="16132" max="16132" width="11.85546875" style="428" bestFit="1" customWidth="1"/>
    <col min="16133" max="16133" width="14.5703125" style="428" customWidth="1"/>
    <col min="16134" max="16134" width="13.7109375" style="428" customWidth="1"/>
    <col min="16135" max="16135" width="8.7109375" style="428" customWidth="1"/>
    <col min="16136" max="16136" width="13.5703125" style="428" customWidth="1"/>
    <col min="16137" max="16137" width="13.28515625" style="428" customWidth="1"/>
    <col min="16138" max="16138" width="12.140625" style="428" bestFit="1" customWidth="1"/>
    <col min="16139" max="16139" width="12.7109375" style="428" customWidth="1"/>
    <col min="16140" max="16140" width="14.42578125" style="428" customWidth="1"/>
    <col min="16141" max="16141" width="11.42578125" style="428" customWidth="1"/>
    <col min="16142" max="16142" width="17.140625" style="428" customWidth="1"/>
    <col min="16143" max="16143" width="29.5703125" style="428" customWidth="1"/>
    <col min="16144" max="16144" width="11.42578125" style="428" customWidth="1"/>
    <col min="16145" max="16145" width="18.42578125" style="428" customWidth="1"/>
    <col min="16146" max="16384" width="11.42578125" style="428"/>
  </cols>
  <sheetData>
    <row r="1" spans="1:226" s="659" customFormat="1" ht="24.95" customHeight="1" x14ac:dyDescent="0.25">
      <c r="A1" s="658" t="s">
        <v>0</v>
      </c>
      <c r="D1" s="428"/>
      <c r="G1" s="428"/>
      <c r="J1" s="428"/>
      <c r="M1" s="428"/>
      <c r="N1" s="494"/>
      <c r="P1" s="428"/>
      <c r="Q1" s="494"/>
    </row>
    <row r="2" spans="1:226" s="666" customFormat="1" ht="24.95" customHeight="1" thickBot="1" x14ac:dyDescent="0.25">
      <c r="A2" s="660" t="s">
        <v>437</v>
      </c>
      <c r="B2" s="661"/>
      <c r="C2" s="661"/>
      <c r="D2" s="662"/>
      <c r="E2" s="661"/>
      <c r="F2" s="661"/>
      <c r="G2" s="662"/>
      <c r="H2" s="661"/>
      <c r="I2" s="661"/>
      <c r="J2" s="662"/>
      <c r="K2" s="663"/>
      <c r="L2" s="663"/>
      <c r="M2" s="664"/>
      <c r="N2" s="663"/>
      <c r="O2" s="663"/>
      <c r="P2" s="664"/>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5"/>
      <c r="BD2" s="665"/>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5"/>
      <c r="GL2" s="665"/>
      <c r="GM2" s="665"/>
      <c r="GN2" s="665"/>
      <c r="GO2" s="665"/>
      <c r="GP2" s="665"/>
      <c r="GQ2" s="665"/>
      <c r="GR2" s="665"/>
      <c r="GS2" s="665"/>
      <c r="GT2" s="665"/>
      <c r="GU2" s="665"/>
      <c r="GV2" s="665"/>
      <c r="GW2" s="665"/>
      <c r="GX2" s="665"/>
      <c r="GY2" s="665"/>
      <c r="GZ2" s="665"/>
      <c r="HA2" s="665"/>
      <c r="HB2" s="665"/>
      <c r="HC2" s="665"/>
      <c r="HD2" s="665"/>
      <c r="HE2" s="665"/>
      <c r="HF2" s="665"/>
      <c r="HG2" s="665"/>
      <c r="HH2" s="665"/>
      <c r="HI2" s="665"/>
      <c r="HJ2" s="665"/>
      <c r="HK2" s="665"/>
      <c r="HL2" s="665"/>
      <c r="HM2" s="665"/>
      <c r="HN2" s="665"/>
      <c r="HO2" s="665"/>
      <c r="HP2" s="665"/>
      <c r="HQ2" s="665"/>
      <c r="HR2" s="665"/>
    </row>
    <row r="3" spans="1:226" s="668" customFormat="1" ht="20.100000000000001" customHeight="1" x14ac:dyDescent="0.2">
      <c r="A3" s="1577" t="s">
        <v>430</v>
      </c>
      <c r="B3" s="1580" t="s">
        <v>438</v>
      </c>
      <c r="C3" s="1580"/>
      <c r="D3" s="1580"/>
      <c r="E3" s="1580"/>
      <c r="F3" s="1580"/>
      <c r="G3" s="1580"/>
      <c r="H3" s="1580"/>
      <c r="I3" s="1580"/>
      <c r="J3" s="1580"/>
      <c r="K3" s="1580"/>
      <c r="L3" s="1580"/>
      <c r="M3" s="1580"/>
      <c r="N3" s="1580"/>
      <c r="O3" s="1580"/>
      <c r="P3" s="1580"/>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R3" s="667"/>
      <c r="CS3" s="667"/>
      <c r="CT3" s="667"/>
      <c r="CU3" s="667"/>
      <c r="CV3" s="667"/>
      <c r="CW3" s="667"/>
      <c r="CX3" s="667"/>
      <c r="CY3" s="667"/>
      <c r="CZ3" s="667"/>
      <c r="DA3" s="667"/>
      <c r="DB3" s="667"/>
      <c r="DC3" s="667"/>
      <c r="DD3" s="667"/>
      <c r="DE3" s="667"/>
      <c r="DF3" s="667"/>
      <c r="DG3" s="667"/>
      <c r="DH3" s="667"/>
      <c r="DI3" s="667"/>
      <c r="DJ3" s="667"/>
      <c r="DK3" s="667"/>
      <c r="DL3" s="667"/>
      <c r="DM3" s="667"/>
      <c r="DN3" s="667"/>
      <c r="DO3" s="667"/>
      <c r="DP3" s="667"/>
      <c r="DQ3" s="667"/>
      <c r="DR3" s="667"/>
      <c r="DS3" s="667"/>
      <c r="DT3" s="667"/>
      <c r="DU3" s="667"/>
      <c r="DV3" s="667"/>
      <c r="DW3" s="667"/>
      <c r="DX3" s="667"/>
      <c r="DY3" s="667"/>
      <c r="DZ3" s="667"/>
      <c r="EA3" s="667"/>
      <c r="EB3" s="667"/>
      <c r="EC3" s="667"/>
      <c r="ED3" s="667"/>
      <c r="EE3" s="667"/>
      <c r="EF3" s="667"/>
      <c r="EG3" s="667"/>
      <c r="EH3" s="667"/>
      <c r="EI3" s="667"/>
      <c r="EJ3" s="667"/>
      <c r="EK3" s="667"/>
      <c r="EL3" s="667"/>
      <c r="EM3" s="667"/>
      <c r="EN3" s="667"/>
      <c r="EO3" s="667"/>
      <c r="EP3" s="667"/>
      <c r="EQ3" s="667"/>
      <c r="ER3" s="667"/>
      <c r="ES3" s="667"/>
      <c r="ET3" s="667"/>
      <c r="EU3" s="667"/>
      <c r="EV3" s="667"/>
      <c r="EW3" s="667"/>
      <c r="EX3" s="667"/>
      <c r="EY3" s="667"/>
      <c r="EZ3" s="667"/>
      <c r="FA3" s="667"/>
      <c r="FB3" s="667"/>
      <c r="FC3" s="667"/>
      <c r="FD3" s="667"/>
      <c r="FE3" s="667"/>
      <c r="FF3" s="667"/>
      <c r="FG3" s="667"/>
      <c r="FH3" s="667"/>
      <c r="FI3" s="667"/>
      <c r="FJ3" s="667"/>
      <c r="FK3" s="667"/>
      <c r="FL3" s="667"/>
      <c r="FM3" s="667"/>
      <c r="FN3" s="667"/>
      <c r="FO3" s="667"/>
      <c r="FP3" s="667"/>
      <c r="FQ3" s="667"/>
      <c r="FR3" s="667"/>
      <c r="FS3" s="667"/>
      <c r="FT3" s="667"/>
      <c r="FU3" s="667"/>
      <c r="FV3" s="667"/>
      <c r="FW3" s="667"/>
      <c r="FX3" s="667"/>
      <c r="FY3" s="667"/>
      <c r="FZ3" s="667"/>
      <c r="GA3" s="667"/>
      <c r="GB3" s="667"/>
      <c r="GC3" s="667"/>
      <c r="GD3" s="667"/>
      <c r="GE3" s="667"/>
      <c r="GF3" s="667"/>
      <c r="GG3" s="667"/>
      <c r="GH3" s="667"/>
      <c r="GI3" s="667"/>
      <c r="GJ3" s="667"/>
      <c r="GK3" s="667"/>
      <c r="GL3" s="667"/>
      <c r="GM3" s="667"/>
      <c r="GN3" s="667"/>
      <c r="GO3" s="667"/>
      <c r="GP3" s="667"/>
      <c r="GQ3" s="667"/>
      <c r="GR3" s="667"/>
      <c r="GS3" s="667"/>
      <c r="GT3" s="667"/>
      <c r="GU3" s="667"/>
      <c r="GV3" s="667"/>
      <c r="GW3" s="667"/>
      <c r="GX3" s="667"/>
      <c r="GY3" s="667"/>
      <c r="GZ3" s="667"/>
      <c r="HA3" s="667"/>
      <c r="HB3" s="667"/>
      <c r="HC3" s="667"/>
      <c r="HD3" s="667"/>
      <c r="HE3" s="667"/>
      <c r="HF3" s="667"/>
      <c r="HG3" s="667"/>
      <c r="HH3" s="667"/>
      <c r="HI3" s="667"/>
      <c r="HJ3" s="667"/>
      <c r="HK3" s="667"/>
      <c r="HL3" s="667"/>
      <c r="HM3" s="667"/>
      <c r="HN3" s="667"/>
      <c r="HO3" s="667"/>
      <c r="HP3" s="667"/>
      <c r="HQ3" s="667"/>
      <c r="HR3" s="667"/>
    </row>
    <row r="4" spans="1:226" s="668" customFormat="1" ht="20.100000000000001" customHeight="1" x14ac:dyDescent="0.2">
      <c r="A4" s="1578"/>
      <c r="B4" s="1581">
        <v>2008</v>
      </c>
      <c r="C4" s="1582"/>
      <c r="D4" s="1583"/>
      <c r="E4" s="1581">
        <v>2009</v>
      </c>
      <c r="F4" s="1582"/>
      <c r="G4" s="1583"/>
      <c r="H4" s="1581">
        <v>2010</v>
      </c>
      <c r="I4" s="1582"/>
      <c r="J4" s="1583"/>
      <c r="K4" s="1581">
        <v>2011</v>
      </c>
      <c r="L4" s="1582"/>
      <c r="M4" s="1583"/>
      <c r="N4" s="1581">
        <v>2012</v>
      </c>
      <c r="O4" s="1582"/>
      <c r="P4" s="1582"/>
    </row>
    <row r="5" spans="1:226" s="671" customFormat="1" ht="39.950000000000003" customHeight="1" x14ac:dyDescent="0.2">
      <c r="A5" s="1579"/>
      <c r="B5" s="669" t="s">
        <v>205</v>
      </c>
      <c r="C5" s="669" t="s">
        <v>431</v>
      </c>
      <c r="D5" s="670" t="s">
        <v>432</v>
      </c>
      <c r="E5" s="669" t="s">
        <v>205</v>
      </c>
      <c r="F5" s="669" t="s">
        <v>431</v>
      </c>
      <c r="G5" s="670" t="s">
        <v>432</v>
      </c>
      <c r="H5" s="669" t="s">
        <v>205</v>
      </c>
      <c r="I5" s="669" t="s">
        <v>431</v>
      </c>
      <c r="J5" s="670" t="s">
        <v>432</v>
      </c>
      <c r="K5" s="669" t="s">
        <v>205</v>
      </c>
      <c r="L5" s="669" t="s">
        <v>431</v>
      </c>
      <c r="M5" s="670" t="s">
        <v>432</v>
      </c>
      <c r="N5" s="669" t="s">
        <v>205</v>
      </c>
      <c r="O5" s="669" t="s">
        <v>431</v>
      </c>
      <c r="P5" s="670" t="s">
        <v>432</v>
      </c>
    </row>
    <row r="6" spans="1:226" s="668" customFormat="1" ht="20.100000000000001" customHeight="1" x14ac:dyDescent="0.2">
      <c r="A6" s="672" t="s">
        <v>205</v>
      </c>
      <c r="B6" s="673">
        <v>5050099</v>
      </c>
      <c r="C6" s="674"/>
      <c r="D6" s="675"/>
      <c r="E6" s="673">
        <v>4802217</v>
      </c>
      <c r="F6" s="674"/>
      <c r="G6" s="675"/>
      <c r="H6" s="673">
        <v>5161379</v>
      </c>
      <c r="I6" s="674"/>
      <c r="J6" s="676"/>
      <c r="K6" s="673">
        <v>5433354</v>
      </c>
      <c r="L6" s="674"/>
      <c r="M6" s="676"/>
      <c r="N6" s="673">
        <v>5676843</v>
      </c>
      <c r="O6" s="674"/>
      <c r="P6" s="676"/>
    </row>
    <row r="7" spans="1:226" s="668" customFormat="1" ht="20.100000000000001" customHeight="1" x14ac:dyDescent="0.2">
      <c r="A7" s="677" t="s">
        <v>230</v>
      </c>
      <c r="B7" s="636">
        <v>1017674.9999999992</v>
      </c>
      <c r="C7" s="678">
        <v>20.151585147142644</v>
      </c>
      <c r="D7" s="637">
        <v>1</v>
      </c>
      <c r="E7" s="636">
        <v>1211159.0000000009</v>
      </c>
      <c r="F7" s="678">
        <v>25.220830295673874</v>
      </c>
      <c r="G7" s="637">
        <v>1</v>
      </c>
      <c r="H7" s="636">
        <v>1399591.9999999993</v>
      </c>
      <c r="I7" s="678">
        <v>27.116629102416223</v>
      </c>
      <c r="J7" s="637">
        <v>1</v>
      </c>
      <c r="K7" s="636">
        <v>1593774.9999999995</v>
      </c>
      <c r="L7" s="678">
        <v>29.333170634565676</v>
      </c>
      <c r="M7" s="637">
        <v>1</v>
      </c>
      <c r="N7" s="636">
        <v>1671604.0000000002</v>
      </c>
      <c r="O7" s="678">
        <v>29.446014272369347</v>
      </c>
      <c r="P7" s="637">
        <v>1</v>
      </c>
      <c r="Q7" s="431"/>
      <c r="R7" s="431"/>
      <c r="S7" s="679"/>
    </row>
    <row r="8" spans="1:226" s="668" customFormat="1" ht="20.100000000000001" customHeight="1" x14ac:dyDescent="0.2">
      <c r="A8" s="677" t="s">
        <v>227</v>
      </c>
      <c r="B8" s="636">
        <v>625506.00000000093</v>
      </c>
      <c r="C8" s="678">
        <v>12.386014610802698</v>
      </c>
      <c r="D8" s="637">
        <v>2</v>
      </c>
      <c r="E8" s="636">
        <v>603674.00000000047</v>
      </c>
      <c r="F8" s="678">
        <v>12.570735558180743</v>
      </c>
      <c r="G8" s="637">
        <v>2</v>
      </c>
      <c r="H8" s="636">
        <v>641376.99999999942</v>
      </c>
      <c r="I8" s="678">
        <v>12.426465872783211</v>
      </c>
      <c r="J8" s="637">
        <v>2</v>
      </c>
      <c r="K8" s="636">
        <v>594947</v>
      </c>
      <c r="L8" s="678">
        <v>10.949903135337767</v>
      </c>
      <c r="M8" s="637">
        <v>2</v>
      </c>
      <c r="N8" s="636">
        <v>586462.99999999988</v>
      </c>
      <c r="O8" s="678">
        <v>10.330794774489974</v>
      </c>
      <c r="P8" s="637">
        <v>2</v>
      </c>
      <c r="Q8" s="431"/>
      <c r="R8" s="431"/>
      <c r="S8" s="679"/>
    </row>
    <row r="9" spans="1:226" s="668" customFormat="1" ht="20.100000000000001" customHeight="1" x14ac:dyDescent="0.2">
      <c r="A9" s="677" t="s">
        <v>250</v>
      </c>
      <c r="B9" s="636">
        <v>254263.99999999988</v>
      </c>
      <c r="C9" s="678">
        <v>5.0348319904223633</v>
      </c>
      <c r="D9" s="637">
        <v>4</v>
      </c>
      <c r="E9" s="636">
        <v>215594.99999999997</v>
      </c>
      <c r="F9" s="678">
        <v>4.4894889173063186</v>
      </c>
      <c r="G9" s="637">
        <v>4</v>
      </c>
      <c r="H9" s="636">
        <v>226629.99999999991</v>
      </c>
      <c r="I9" s="678">
        <v>4.3908808091790954</v>
      </c>
      <c r="J9" s="637">
        <v>5</v>
      </c>
      <c r="K9" s="636">
        <v>241739.00000000015</v>
      </c>
      <c r="L9" s="678">
        <v>4.4491671258673771</v>
      </c>
      <c r="M9" s="637">
        <v>4</v>
      </c>
      <c r="N9" s="636">
        <v>258436.99999999997</v>
      </c>
      <c r="O9" s="678">
        <v>4.5524774949738784</v>
      </c>
      <c r="P9" s="637">
        <v>3</v>
      </c>
      <c r="Q9" s="431"/>
      <c r="R9" s="431"/>
      <c r="S9" s="679"/>
    </row>
    <row r="10" spans="1:226" s="668" customFormat="1" ht="20.100000000000001" customHeight="1" x14ac:dyDescent="0.2">
      <c r="A10" s="677" t="s">
        <v>240</v>
      </c>
      <c r="B10" s="636">
        <v>199402.99999999991</v>
      </c>
      <c r="C10" s="678">
        <v>3.9484968512498448</v>
      </c>
      <c r="D10" s="637">
        <v>10</v>
      </c>
      <c r="E10" s="636">
        <v>189411.99999999991</v>
      </c>
      <c r="F10" s="678">
        <v>3.9442615775172154</v>
      </c>
      <c r="G10" s="637">
        <v>6</v>
      </c>
      <c r="H10" s="636">
        <v>228544.99999999985</v>
      </c>
      <c r="I10" s="678">
        <v>4.4279832967119805</v>
      </c>
      <c r="J10" s="637">
        <v>4</v>
      </c>
      <c r="K10" s="636">
        <v>261203.99999999983</v>
      </c>
      <c r="L10" s="678">
        <v>4.8074172969403399</v>
      </c>
      <c r="M10" s="637">
        <v>3</v>
      </c>
      <c r="N10" s="636">
        <v>253863.99999999977</v>
      </c>
      <c r="O10" s="678">
        <v>4.4719221581431752</v>
      </c>
      <c r="P10" s="637">
        <v>4</v>
      </c>
      <c r="Q10" s="431"/>
      <c r="R10" s="431"/>
      <c r="S10" s="679"/>
    </row>
    <row r="11" spans="1:226" s="668" customFormat="1" ht="20.100000000000001" customHeight="1" x14ac:dyDescent="0.2">
      <c r="A11" s="677" t="s">
        <v>232</v>
      </c>
      <c r="B11" s="636">
        <v>240086.99999999974</v>
      </c>
      <c r="C11" s="678">
        <v>4.7541048205193555</v>
      </c>
      <c r="D11" s="637">
        <v>5</v>
      </c>
      <c r="E11" s="636">
        <v>170491.00000000006</v>
      </c>
      <c r="F11" s="678">
        <v>3.5502560588161689</v>
      </c>
      <c r="G11" s="637">
        <v>11</v>
      </c>
      <c r="H11" s="636">
        <v>200724.00000000015</v>
      </c>
      <c r="I11" s="678">
        <v>3.8889606827942713</v>
      </c>
      <c r="J11" s="637">
        <v>6</v>
      </c>
      <c r="K11" s="636">
        <v>217200.00000000023</v>
      </c>
      <c r="L11" s="678">
        <v>3.9975308069380393</v>
      </c>
      <c r="M11" s="637">
        <v>6</v>
      </c>
      <c r="N11" s="636">
        <v>250586.00000000012</v>
      </c>
      <c r="O11" s="678">
        <v>4.4141787962076826</v>
      </c>
      <c r="P11" s="637">
        <v>5</v>
      </c>
      <c r="Q11" s="431"/>
      <c r="R11" s="431"/>
      <c r="S11" s="679"/>
    </row>
    <row r="12" spans="1:226" s="668" customFormat="1" ht="20.100000000000001" customHeight="1" x14ac:dyDescent="0.2">
      <c r="A12" s="677" t="s">
        <v>236</v>
      </c>
      <c r="B12" s="636">
        <v>217708.99999999991</v>
      </c>
      <c r="C12" s="678">
        <v>4.3109847945555106</v>
      </c>
      <c r="D12" s="637">
        <v>7</v>
      </c>
      <c r="E12" s="636">
        <v>180372.99999999988</v>
      </c>
      <c r="F12" s="678">
        <v>3.7560360141992724</v>
      </c>
      <c r="G12" s="637">
        <v>8</v>
      </c>
      <c r="H12" s="636">
        <v>194339.99999999991</v>
      </c>
      <c r="I12" s="678">
        <v>3.7652728079065674</v>
      </c>
      <c r="J12" s="637">
        <v>8</v>
      </c>
      <c r="K12" s="636">
        <v>192730.00000000009</v>
      </c>
      <c r="L12" s="678">
        <v>3.5471644218285809</v>
      </c>
      <c r="M12" s="637">
        <v>8</v>
      </c>
      <c r="N12" s="636">
        <v>246401.0000000002</v>
      </c>
      <c r="O12" s="678">
        <v>4.34045824413323</v>
      </c>
      <c r="P12" s="637">
        <v>6</v>
      </c>
      <c r="Q12" s="431"/>
      <c r="R12" s="431"/>
      <c r="S12" s="679"/>
    </row>
    <row r="13" spans="1:226" s="668" customFormat="1" ht="20.100000000000001" customHeight="1" x14ac:dyDescent="0.2">
      <c r="A13" s="677" t="s">
        <v>262</v>
      </c>
      <c r="B13" s="636">
        <v>265724.00000000006</v>
      </c>
      <c r="C13" s="678">
        <v>5.2617582348385659</v>
      </c>
      <c r="D13" s="637">
        <v>3</v>
      </c>
      <c r="E13" s="636">
        <v>253545.00000000017</v>
      </c>
      <c r="F13" s="678">
        <v>5.2797489159694404</v>
      </c>
      <c r="G13" s="637">
        <v>3</v>
      </c>
      <c r="H13" s="636">
        <v>245490.99999999983</v>
      </c>
      <c r="I13" s="678">
        <v>4.7563064057105633</v>
      </c>
      <c r="J13" s="637">
        <v>3</v>
      </c>
      <c r="K13" s="636">
        <v>229483.99999999991</v>
      </c>
      <c r="L13" s="678">
        <v>4.2236158365532583</v>
      </c>
      <c r="M13" s="637">
        <v>5</v>
      </c>
      <c r="N13" s="636">
        <v>230114</v>
      </c>
      <c r="O13" s="678">
        <v>4.0535558231925739</v>
      </c>
      <c r="P13" s="637">
        <v>7</v>
      </c>
      <c r="Q13" s="431"/>
      <c r="R13" s="431"/>
      <c r="S13" s="679"/>
    </row>
    <row r="14" spans="1:226" s="668" customFormat="1" ht="20.100000000000001" customHeight="1" x14ac:dyDescent="0.2">
      <c r="A14" s="677" t="s">
        <v>256</v>
      </c>
      <c r="B14" s="636">
        <v>214440.00000000006</v>
      </c>
      <c r="C14" s="678">
        <v>4.2462533902800725</v>
      </c>
      <c r="D14" s="637">
        <v>8</v>
      </c>
      <c r="E14" s="636">
        <v>205860.00000000026</v>
      </c>
      <c r="F14" s="678">
        <v>4.2867700480840467</v>
      </c>
      <c r="G14" s="637">
        <v>5</v>
      </c>
      <c r="H14" s="636">
        <v>199719.00000000006</v>
      </c>
      <c r="I14" s="678">
        <v>3.8694891423396744</v>
      </c>
      <c r="J14" s="637">
        <v>7</v>
      </c>
      <c r="K14" s="636">
        <v>207889.99999999997</v>
      </c>
      <c r="L14" s="678">
        <v>3.8261817654435912</v>
      </c>
      <c r="M14" s="637">
        <v>7</v>
      </c>
      <c r="N14" s="636">
        <v>218626.00000000006</v>
      </c>
      <c r="O14" s="678">
        <v>3.8511898250488881</v>
      </c>
      <c r="P14" s="637">
        <v>8</v>
      </c>
      <c r="Q14" s="431"/>
      <c r="R14" s="431"/>
      <c r="S14" s="680"/>
      <c r="T14" s="681"/>
      <c r="V14" s="681"/>
      <c r="W14" s="681"/>
      <c r="X14" s="681"/>
      <c r="Y14" s="681"/>
      <c r="Z14" s="681"/>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c r="CU14" s="681"/>
      <c r="CV14" s="681"/>
      <c r="CW14" s="681"/>
      <c r="CX14" s="681"/>
      <c r="CY14" s="681"/>
      <c r="CZ14" s="681"/>
      <c r="DA14" s="681"/>
      <c r="DB14" s="681"/>
      <c r="DC14" s="681"/>
      <c r="DD14" s="681"/>
      <c r="DE14" s="681"/>
      <c r="DF14" s="681"/>
      <c r="DG14" s="681"/>
      <c r="DH14" s="681"/>
      <c r="DI14" s="681"/>
      <c r="DJ14" s="681"/>
      <c r="DK14" s="681"/>
      <c r="DL14" s="681"/>
      <c r="DM14" s="681"/>
      <c r="DN14" s="681"/>
      <c r="DO14" s="681"/>
      <c r="DP14" s="681"/>
      <c r="DQ14" s="681"/>
      <c r="DR14" s="681"/>
      <c r="DS14" s="681"/>
      <c r="DT14" s="681"/>
      <c r="DU14" s="681"/>
      <c r="DV14" s="681"/>
      <c r="DW14" s="681"/>
      <c r="DX14" s="681"/>
      <c r="DY14" s="681"/>
      <c r="DZ14" s="681"/>
      <c r="EA14" s="681"/>
      <c r="EB14" s="681"/>
      <c r="EC14" s="681"/>
      <c r="ED14" s="681"/>
      <c r="EE14" s="681"/>
      <c r="EF14" s="681"/>
      <c r="EG14" s="681"/>
      <c r="EH14" s="681"/>
      <c r="EI14" s="681"/>
      <c r="EJ14" s="681"/>
      <c r="EK14" s="681"/>
      <c r="EL14" s="681"/>
      <c r="EM14" s="681"/>
      <c r="EN14" s="681"/>
      <c r="EO14" s="681"/>
      <c r="EP14" s="681"/>
      <c r="EQ14" s="681"/>
      <c r="ER14" s="681"/>
      <c r="ES14" s="681"/>
      <c r="ET14" s="681"/>
      <c r="EU14" s="681"/>
      <c r="EV14" s="681"/>
      <c r="EW14" s="681"/>
      <c r="EX14" s="681"/>
      <c r="EY14" s="681"/>
      <c r="EZ14" s="681"/>
      <c r="FA14" s="681"/>
      <c r="FB14" s="681"/>
      <c r="FC14" s="681"/>
      <c r="FD14" s="681"/>
      <c r="FE14" s="681"/>
      <c r="FF14" s="681"/>
      <c r="FG14" s="681"/>
      <c r="FH14" s="681"/>
      <c r="FI14" s="681"/>
      <c r="FJ14" s="681"/>
      <c r="FK14" s="681"/>
      <c r="FL14" s="681"/>
      <c r="FM14" s="681"/>
      <c r="FN14" s="681"/>
      <c r="FO14" s="681"/>
      <c r="FP14" s="681"/>
      <c r="FQ14" s="681"/>
      <c r="FR14" s="681"/>
      <c r="FS14" s="681"/>
      <c r="FT14" s="681"/>
      <c r="FU14" s="681"/>
      <c r="FV14" s="681"/>
      <c r="FW14" s="681"/>
      <c r="FX14" s="681"/>
      <c r="FY14" s="681"/>
      <c r="FZ14" s="681"/>
      <c r="GA14" s="681"/>
      <c r="GB14" s="681"/>
      <c r="GC14" s="681"/>
      <c r="GD14" s="681"/>
      <c r="GE14" s="681"/>
      <c r="GF14" s="681"/>
      <c r="GG14" s="681"/>
      <c r="GH14" s="681"/>
      <c r="GI14" s="681"/>
      <c r="GJ14" s="681"/>
      <c r="GK14" s="681"/>
      <c r="GL14" s="681"/>
      <c r="GM14" s="681"/>
      <c r="GN14" s="681"/>
      <c r="GO14" s="681"/>
      <c r="GP14" s="681"/>
      <c r="GQ14" s="681"/>
      <c r="GR14" s="681"/>
      <c r="GS14" s="681"/>
      <c r="GT14" s="681"/>
      <c r="GU14" s="681"/>
      <c r="GV14" s="681"/>
      <c r="GW14" s="681"/>
      <c r="GX14" s="681"/>
      <c r="GY14" s="681"/>
      <c r="GZ14" s="681"/>
      <c r="HA14" s="681"/>
      <c r="HB14" s="681"/>
      <c r="HC14" s="681"/>
      <c r="HD14" s="681"/>
      <c r="HE14" s="681"/>
      <c r="HF14" s="681"/>
      <c r="HG14" s="681"/>
      <c r="HH14" s="681"/>
      <c r="HI14" s="681"/>
      <c r="HJ14" s="681"/>
      <c r="HK14" s="681"/>
      <c r="HL14" s="681"/>
      <c r="HM14" s="681"/>
      <c r="HN14" s="681"/>
      <c r="HO14" s="681"/>
      <c r="HP14" s="681"/>
      <c r="HQ14" s="681"/>
      <c r="HR14" s="681"/>
    </row>
    <row r="15" spans="1:226" s="668" customFormat="1" ht="20.100000000000001" customHeight="1" x14ac:dyDescent="0.2">
      <c r="A15" s="677" t="s">
        <v>254</v>
      </c>
      <c r="B15" s="636">
        <v>202623.99999999983</v>
      </c>
      <c r="C15" s="678">
        <v>4.0122777791088815</v>
      </c>
      <c r="D15" s="637">
        <v>9</v>
      </c>
      <c r="E15" s="636">
        <v>174525.99999999985</v>
      </c>
      <c r="F15" s="678">
        <v>3.6342797503736266</v>
      </c>
      <c r="G15" s="637">
        <v>9</v>
      </c>
      <c r="H15" s="636">
        <v>179339.99999999988</v>
      </c>
      <c r="I15" s="678">
        <v>3.4746528011215583</v>
      </c>
      <c r="J15" s="637">
        <v>10</v>
      </c>
      <c r="K15" s="636">
        <v>190392.00000000003</v>
      </c>
      <c r="L15" s="678">
        <v>3.5041339106562917</v>
      </c>
      <c r="M15" s="637">
        <v>9</v>
      </c>
      <c r="N15" s="636">
        <v>180406</v>
      </c>
      <c r="O15" s="678">
        <v>3.1779282957094286</v>
      </c>
      <c r="P15" s="637">
        <v>9</v>
      </c>
      <c r="Q15" s="431"/>
      <c r="R15" s="431"/>
      <c r="S15" s="679"/>
    </row>
    <row r="16" spans="1:226" s="668" customFormat="1" ht="20.100000000000001" customHeight="1" x14ac:dyDescent="0.2">
      <c r="A16" s="677" t="s">
        <v>265</v>
      </c>
      <c r="B16" s="636">
        <v>222557.99999999983</v>
      </c>
      <c r="C16" s="678">
        <v>4.4070027142042134</v>
      </c>
      <c r="D16" s="637">
        <v>6</v>
      </c>
      <c r="E16" s="636">
        <v>183697.00000000017</v>
      </c>
      <c r="F16" s="678">
        <v>3.8252540441217087</v>
      </c>
      <c r="G16" s="637">
        <v>7</v>
      </c>
      <c r="H16" s="636">
        <v>189064.99999999988</v>
      </c>
      <c r="I16" s="678">
        <v>3.663071438853839</v>
      </c>
      <c r="J16" s="637">
        <v>9</v>
      </c>
      <c r="K16" s="636">
        <v>183728.00000000012</v>
      </c>
      <c r="L16" s="678">
        <v>3.3814840704286913</v>
      </c>
      <c r="M16" s="637">
        <v>10</v>
      </c>
      <c r="N16" s="636">
        <v>168649.00000000009</v>
      </c>
      <c r="O16" s="678">
        <v>2.9708237483404081</v>
      </c>
      <c r="P16" s="637">
        <v>10</v>
      </c>
      <c r="Q16" s="431"/>
      <c r="R16" s="431"/>
      <c r="S16" s="679"/>
    </row>
    <row r="17" spans="1:19" s="668" customFormat="1" ht="20.100000000000001" customHeight="1" x14ac:dyDescent="0.2">
      <c r="A17" s="677" t="s">
        <v>260</v>
      </c>
      <c r="B17" s="636">
        <v>181179.0000000002</v>
      </c>
      <c r="C17" s="678">
        <v>3.587632638488873</v>
      </c>
      <c r="D17" s="637">
        <v>11</v>
      </c>
      <c r="E17" s="636">
        <v>172643.00000000015</v>
      </c>
      <c r="F17" s="678">
        <v>3.5950686943134835</v>
      </c>
      <c r="G17" s="637">
        <v>10</v>
      </c>
      <c r="H17" s="636">
        <v>167355.00000000006</v>
      </c>
      <c r="I17" s="678">
        <v>3.2424474157003398</v>
      </c>
      <c r="J17" s="637">
        <v>11</v>
      </c>
      <c r="K17" s="636">
        <v>149563.99999999997</v>
      </c>
      <c r="L17" s="678">
        <v>2.7527011860445683</v>
      </c>
      <c r="M17" s="637">
        <v>11</v>
      </c>
      <c r="N17" s="636">
        <v>155548.00000000003</v>
      </c>
      <c r="O17" s="678">
        <v>2.7400440702693385</v>
      </c>
      <c r="P17" s="637">
        <v>11</v>
      </c>
      <c r="Q17" s="431"/>
      <c r="R17" s="431"/>
      <c r="S17" s="679"/>
    </row>
    <row r="18" spans="1:19" s="668" customFormat="1" ht="20.100000000000001" customHeight="1" x14ac:dyDescent="0.2">
      <c r="A18" s="677" t="s">
        <v>231</v>
      </c>
      <c r="B18" s="636">
        <v>84072.000000000029</v>
      </c>
      <c r="C18" s="678">
        <v>1.6647594433297255</v>
      </c>
      <c r="D18" s="637">
        <v>14</v>
      </c>
      <c r="E18" s="636">
        <v>83454.000000000044</v>
      </c>
      <c r="F18" s="678">
        <v>1.7378223433051867</v>
      </c>
      <c r="G18" s="637">
        <v>12</v>
      </c>
      <c r="H18" s="636">
        <v>99359.000000000058</v>
      </c>
      <c r="I18" s="678">
        <v>1.9250475502767779</v>
      </c>
      <c r="J18" s="637">
        <v>12</v>
      </c>
      <c r="K18" s="636">
        <v>85429.000000000058</v>
      </c>
      <c r="L18" s="678">
        <v>1.57230690288172</v>
      </c>
      <c r="M18" s="637">
        <v>14</v>
      </c>
      <c r="N18" s="636">
        <v>112639.00000000001</v>
      </c>
      <c r="O18" s="678">
        <v>1.984183814842158</v>
      </c>
      <c r="P18" s="637">
        <v>12</v>
      </c>
      <c r="Q18" s="431"/>
      <c r="R18" s="431"/>
      <c r="S18" s="679"/>
    </row>
    <row r="19" spans="1:19" s="668" customFormat="1" ht="20.100000000000001" customHeight="1" x14ac:dyDescent="0.2">
      <c r="A19" s="677" t="s">
        <v>233</v>
      </c>
      <c r="B19" s="636">
        <v>96846.000000000015</v>
      </c>
      <c r="C19" s="678">
        <v>1.9177049796449537</v>
      </c>
      <c r="D19" s="637">
        <v>12</v>
      </c>
      <c r="E19" s="636">
        <v>78010</v>
      </c>
      <c r="F19" s="678">
        <v>1.6244580367775967</v>
      </c>
      <c r="G19" s="637">
        <v>14</v>
      </c>
      <c r="H19" s="636">
        <v>85566.999999999854</v>
      </c>
      <c r="I19" s="678">
        <v>1.6578321413715185</v>
      </c>
      <c r="J19" s="637">
        <v>13</v>
      </c>
      <c r="K19" s="636">
        <v>91345.000000000029</v>
      </c>
      <c r="L19" s="678">
        <v>1.681189924308264</v>
      </c>
      <c r="M19" s="637">
        <v>12</v>
      </c>
      <c r="N19" s="636">
        <v>100323.99999999994</v>
      </c>
      <c r="O19" s="678">
        <v>1.7672498605298743</v>
      </c>
      <c r="P19" s="637">
        <v>13</v>
      </c>
      <c r="Q19" s="431"/>
      <c r="R19" s="431"/>
      <c r="S19" s="679"/>
    </row>
    <row r="20" spans="1:19" s="681" customFormat="1" ht="20.100000000000001" customHeight="1" x14ac:dyDescent="0.2">
      <c r="A20" s="677" t="s">
        <v>237</v>
      </c>
      <c r="B20" s="636">
        <v>93692.999999999956</v>
      </c>
      <c r="C20" s="682">
        <v>1.8552705600424855</v>
      </c>
      <c r="D20" s="637">
        <v>13</v>
      </c>
      <c r="E20" s="636">
        <v>78974.999999999956</v>
      </c>
      <c r="F20" s="682">
        <v>1.6445529221190955</v>
      </c>
      <c r="G20" s="637">
        <v>13</v>
      </c>
      <c r="H20" s="636">
        <v>81019.999999999985</v>
      </c>
      <c r="I20" s="682">
        <v>1.5697355299814253</v>
      </c>
      <c r="J20" s="637">
        <v>14</v>
      </c>
      <c r="K20" s="636">
        <v>86795</v>
      </c>
      <c r="L20" s="682">
        <v>1.5974479115478211</v>
      </c>
      <c r="M20" s="637">
        <v>13</v>
      </c>
      <c r="N20" s="636">
        <v>91995.999999999956</v>
      </c>
      <c r="O20" s="682">
        <v>1.6205486042154056</v>
      </c>
      <c r="P20" s="637">
        <v>14</v>
      </c>
      <c r="Q20" s="431"/>
      <c r="R20" s="431"/>
      <c r="S20" s="680"/>
    </row>
    <row r="21" spans="1:19" s="668" customFormat="1" ht="20.100000000000001" customHeight="1" x14ac:dyDescent="0.2">
      <c r="A21" s="677" t="s">
        <v>258</v>
      </c>
      <c r="B21" s="636">
        <v>81936</v>
      </c>
      <c r="C21" s="678">
        <v>1.6224632427997945</v>
      </c>
      <c r="D21" s="637">
        <v>15</v>
      </c>
      <c r="E21" s="636">
        <v>75518.000000000073</v>
      </c>
      <c r="F21" s="678">
        <v>1.5725653380511559</v>
      </c>
      <c r="G21" s="637">
        <v>15</v>
      </c>
      <c r="H21" s="636">
        <v>76410.999999999971</v>
      </c>
      <c r="I21" s="678">
        <v>1.4804376892299513</v>
      </c>
      <c r="J21" s="637">
        <v>15</v>
      </c>
      <c r="K21" s="636">
        <v>72162</v>
      </c>
      <c r="L21" s="678">
        <v>1.3281299175426449</v>
      </c>
      <c r="M21" s="637">
        <v>15</v>
      </c>
      <c r="N21" s="636">
        <v>73132.999999999985</v>
      </c>
      <c r="O21" s="678">
        <v>1.2882688494291632</v>
      </c>
      <c r="P21" s="637">
        <v>15</v>
      </c>
      <c r="Q21" s="431"/>
      <c r="R21" s="431"/>
      <c r="S21" s="679"/>
    </row>
    <row r="22" spans="1:19" s="668" customFormat="1" ht="20.100000000000001" customHeight="1" x14ac:dyDescent="0.2">
      <c r="A22" s="677" t="s">
        <v>246</v>
      </c>
      <c r="B22" s="636">
        <v>81269.999999999942</v>
      </c>
      <c r="C22" s="678">
        <v>1.6092753825222028</v>
      </c>
      <c r="D22" s="637">
        <v>16</v>
      </c>
      <c r="E22" s="636">
        <v>66654.999999999985</v>
      </c>
      <c r="F22" s="678">
        <v>1.3880047486400549</v>
      </c>
      <c r="G22" s="637">
        <v>18</v>
      </c>
      <c r="H22" s="636">
        <v>59742.000000000007</v>
      </c>
      <c r="I22" s="678">
        <v>1.1574813630233316</v>
      </c>
      <c r="J22" s="637">
        <v>19</v>
      </c>
      <c r="K22" s="636">
        <v>63247.000000000051</v>
      </c>
      <c r="L22" s="678">
        <v>1.164050787046087</v>
      </c>
      <c r="M22" s="637">
        <v>19</v>
      </c>
      <c r="N22" s="636">
        <v>73101.999999999985</v>
      </c>
      <c r="O22" s="678">
        <v>1.2877227712656485</v>
      </c>
      <c r="P22" s="637">
        <v>16</v>
      </c>
      <c r="Q22" s="431"/>
      <c r="R22" s="431"/>
      <c r="S22" s="679"/>
    </row>
    <row r="23" spans="1:19" s="668" customFormat="1" ht="20.100000000000001" customHeight="1" x14ac:dyDescent="0.2">
      <c r="A23" s="677" t="s">
        <v>269</v>
      </c>
      <c r="B23" s="636">
        <v>61169.000000000065</v>
      </c>
      <c r="C23" s="678">
        <v>1.2112435815614715</v>
      </c>
      <c r="D23" s="637">
        <v>20</v>
      </c>
      <c r="E23" s="636">
        <v>72735.999999999985</v>
      </c>
      <c r="F23" s="678">
        <v>1.514633761864572</v>
      </c>
      <c r="G23" s="637">
        <v>16</v>
      </c>
      <c r="H23" s="636">
        <v>69995</v>
      </c>
      <c r="I23" s="678">
        <v>1.3561298249944442</v>
      </c>
      <c r="J23" s="637">
        <v>16</v>
      </c>
      <c r="K23" s="636">
        <v>65951.000000000015</v>
      </c>
      <c r="L23" s="678">
        <v>1.2138174689151493</v>
      </c>
      <c r="M23" s="637">
        <v>17</v>
      </c>
      <c r="N23" s="636">
        <v>69570.999999999985</v>
      </c>
      <c r="O23" s="678">
        <v>1.225522706898887</v>
      </c>
      <c r="P23" s="637">
        <v>17</v>
      </c>
      <c r="Q23" s="431"/>
      <c r="R23" s="431"/>
      <c r="S23" s="679"/>
    </row>
    <row r="24" spans="1:19" s="668" customFormat="1" ht="20.100000000000001" customHeight="1" x14ac:dyDescent="0.2">
      <c r="A24" s="677" t="s">
        <v>225</v>
      </c>
      <c r="B24" s="636">
        <v>62681.000000000116</v>
      </c>
      <c r="C24" s="678">
        <v>1.241183588678165</v>
      </c>
      <c r="D24" s="637">
        <v>18</v>
      </c>
      <c r="E24" s="636">
        <v>63296.000000000065</v>
      </c>
      <c r="F24" s="678">
        <v>1.3180578886793342</v>
      </c>
      <c r="G24" s="637">
        <v>19</v>
      </c>
      <c r="H24" s="636">
        <v>64187.999999999927</v>
      </c>
      <c r="I24" s="678">
        <v>1.2436211330344067</v>
      </c>
      <c r="J24" s="637">
        <v>18</v>
      </c>
      <c r="K24" s="636">
        <v>70357.999999999913</v>
      </c>
      <c r="L24" s="678">
        <v>1.2949275898459756</v>
      </c>
      <c r="M24" s="637">
        <v>16</v>
      </c>
      <c r="N24" s="636">
        <v>68462.000000000015</v>
      </c>
      <c r="O24" s="678">
        <v>1.205987200984773</v>
      </c>
      <c r="P24" s="637">
        <v>18</v>
      </c>
      <c r="Q24" s="431"/>
      <c r="R24" s="431"/>
      <c r="S24" s="679"/>
    </row>
    <row r="25" spans="1:19" s="668" customFormat="1" ht="20.100000000000001" customHeight="1" x14ac:dyDescent="0.2">
      <c r="A25" s="677" t="s">
        <v>243</v>
      </c>
      <c r="B25" s="636">
        <v>39514.000000000036</v>
      </c>
      <c r="C25" s="678">
        <v>0.78244010661969277</v>
      </c>
      <c r="D25" s="637">
        <v>23</v>
      </c>
      <c r="E25" s="636">
        <v>28229.999999999982</v>
      </c>
      <c r="F25" s="678">
        <v>0.58785348517153602</v>
      </c>
      <c r="G25" s="637">
        <v>27</v>
      </c>
      <c r="H25" s="636">
        <v>37848.999999999985</v>
      </c>
      <c r="I25" s="678">
        <v>0.73331177578705198</v>
      </c>
      <c r="J25" s="637">
        <v>22</v>
      </c>
      <c r="K25" s="636">
        <v>55978.000000000044</v>
      </c>
      <c r="L25" s="678">
        <v>1.0302660198470419</v>
      </c>
      <c r="M25" s="637">
        <v>21</v>
      </c>
      <c r="N25" s="636">
        <v>65945.000000000015</v>
      </c>
      <c r="O25" s="678">
        <v>1.1616491771923234</v>
      </c>
      <c r="P25" s="637">
        <v>19</v>
      </c>
      <c r="Q25" s="431"/>
      <c r="R25" s="431"/>
      <c r="S25" s="679"/>
    </row>
    <row r="26" spans="1:19" s="668" customFormat="1" ht="20.100000000000001" customHeight="1" x14ac:dyDescent="0.2">
      <c r="A26" s="677" t="s">
        <v>228</v>
      </c>
      <c r="B26" s="636">
        <v>77193.000000000058</v>
      </c>
      <c r="C26" s="678">
        <v>1.5285442919039816</v>
      </c>
      <c r="D26" s="637">
        <v>17</v>
      </c>
      <c r="E26" s="636">
        <v>68027.999999999927</v>
      </c>
      <c r="F26" s="678">
        <v>1.4165957098565085</v>
      </c>
      <c r="G26" s="637">
        <v>17</v>
      </c>
      <c r="H26" s="636">
        <v>67616</v>
      </c>
      <c r="I26" s="678">
        <v>1.310037491918342</v>
      </c>
      <c r="J26" s="637">
        <v>17</v>
      </c>
      <c r="K26" s="636">
        <v>64451.000000000015</v>
      </c>
      <c r="L26" s="678">
        <v>1.1862102119611573</v>
      </c>
      <c r="M26" s="637">
        <v>18</v>
      </c>
      <c r="N26" s="636">
        <v>61658.000000000015</v>
      </c>
      <c r="O26" s="678">
        <v>1.0861318518056606</v>
      </c>
      <c r="P26" s="637">
        <v>20</v>
      </c>
      <c r="Q26" s="431"/>
      <c r="R26" s="431"/>
      <c r="S26" s="679"/>
    </row>
    <row r="27" spans="1:19" s="668" customFormat="1" ht="20.100000000000001" customHeight="1" thickBot="1" x14ac:dyDescent="0.25">
      <c r="A27" s="683" t="s">
        <v>433</v>
      </c>
      <c r="B27" s="638">
        <v>730556</v>
      </c>
      <c r="C27" s="684">
        <v>14.466171851284498</v>
      </c>
      <c r="D27" s="639"/>
      <c r="E27" s="638">
        <v>626339.99999999814</v>
      </c>
      <c r="F27" s="684">
        <v>13.042725890979066</v>
      </c>
      <c r="G27" s="638"/>
      <c r="H27" s="638">
        <v>647454.00000000186</v>
      </c>
      <c r="I27" s="684">
        <v>12.544205724865426</v>
      </c>
      <c r="J27" s="639"/>
      <c r="K27" s="638">
        <v>714985</v>
      </c>
      <c r="L27" s="684">
        <v>13.159183075499959</v>
      </c>
      <c r="M27" s="640"/>
      <c r="N27" s="638">
        <v>739315</v>
      </c>
      <c r="O27" s="684">
        <v>13.023347659958183</v>
      </c>
      <c r="P27" s="640"/>
      <c r="Q27" s="431"/>
      <c r="R27" s="685"/>
    </row>
    <row r="28" spans="1:19" s="489" customFormat="1" ht="15.95" customHeight="1" x14ac:dyDescent="0.25">
      <c r="A28" s="686" t="s">
        <v>276</v>
      </c>
      <c r="E28" s="687"/>
      <c r="H28" s="687"/>
      <c r="K28" s="687"/>
      <c r="L28" s="688"/>
      <c r="N28" s="689"/>
      <c r="Q28" s="690"/>
    </row>
    <row r="29" spans="1:19" ht="20.100000000000001" customHeight="1" x14ac:dyDescent="0.25">
      <c r="A29" s="691"/>
      <c r="E29" s="692"/>
      <c r="H29" s="692"/>
      <c r="K29" s="692"/>
      <c r="L29" s="693"/>
      <c r="N29" s="685"/>
      <c r="Q29" s="431"/>
    </row>
  </sheetData>
  <mergeCells count="7">
    <mergeCell ref="A3:A5"/>
    <mergeCell ref="B3:P3"/>
    <mergeCell ref="B4:D4"/>
    <mergeCell ref="E4:G4"/>
    <mergeCell ref="H4:J4"/>
    <mergeCell ref="K4:M4"/>
    <mergeCell ref="N4:P4"/>
  </mergeCells>
  <pageMargins left="0.59055118110236227" right="0.19685039370078741"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2" manualBreakCount="2">
    <brk id="61" max="16383" man="1"/>
    <brk id="62"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7"/>
  <sheetViews>
    <sheetView showGridLines="0" zoomScaleNormal="100" zoomScaleSheetLayoutView="85" workbookViewId="0">
      <selection activeCell="E1" sqref="E1"/>
    </sheetView>
  </sheetViews>
  <sheetFormatPr defaultColWidth="16.5703125" defaultRowHeight="20.100000000000001" customHeight="1" x14ac:dyDescent="0.25"/>
  <cols>
    <col min="1" max="8" width="20.7109375" style="55" customWidth="1"/>
    <col min="9" max="16384" width="16.5703125" style="55"/>
  </cols>
  <sheetData>
    <row r="1" spans="1:8" s="21" customFormat="1" ht="24.95" customHeight="1" x14ac:dyDescent="0.25">
      <c r="A1" s="18" t="s">
        <v>0</v>
      </c>
      <c r="B1" s="18"/>
      <c r="C1" s="18"/>
    </row>
    <row r="2" spans="1:8" s="121" customFormat="1" ht="24.95" customHeight="1" thickBot="1" x14ac:dyDescent="0.25">
      <c r="A2" s="121" t="s">
        <v>434</v>
      </c>
      <c r="B2" s="635"/>
      <c r="C2" s="635"/>
      <c r="D2" s="635"/>
      <c r="E2" s="635"/>
      <c r="F2" s="635"/>
    </row>
    <row r="3" spans="1:8" ht="20.100000000000001" customHeight="1" x14ac:dyDescent="0.25">
      <c r="A3" s="1556" t="s">
        <v>204</v>
      </c>
      <c r="B3" s="1556"/>
      <c r="C3" s="1556"/>
      <c r="D3" s="1556"/>
      <c r="E3" s="1556"/>
      <c r="F3" s="1556"/>
      <c r="G3" s="1556"/>
      <c r="H3" s="1556"/>
    </row>
    <row r="4" spans="1:8" ht="20.100000000000001" customHeight="1" x14ac:dyDescent="0.25">
      <c r="A4" s="641" t="s">
        <v>435</v>
      </c>
      <c r="B4" s="642" t="s">
        <v>205</v>
      </c>
      <c r="C4" s="643" t="s">
        <v>435</v>
      </c>
      <c r="D4" s="644" t="s">
        <v>205</v>
      </c>
      <c r="E4" s="641" t="s">
        <v>435</v>
      </c>
      <c r="F4" s="642" t="s">
        <v>205</v>
      </c>
      <c r="G4" s="643" t="s">
        <v>435</v>
      </c>
      <c r="H4" s="642" t="s">
        <v>205</v>
      </c>
    </row>
    <row r="5" spans="1:8" ht="20.100000000000001" customHeight="1" x14ac:dyDescent="0.25">
      <c r="A5" s="528">
        <v>1970</v>
      </c>
      <c r="B5" s="645">
        <v>249900</v>
      </c>
      <c r="C5" s="646">
        <v>1982</v>
      </c>
      <c r="D5" s="647">
        <v>1146681</v>
      </c>
      <c r="E5" s="528">
        <v>1994</v>
      </c>
      <c r="F5" s="563">
        <v>1853301</v>
      </c>
      <c r="G5" s="648">
        <v>2006</v>
      </c>
      <c r="H5" s="563">
        <v>5017251</v>
      </c>
    </row>
    <row r="6" spans="1:8" ht="20.100000000000001" customHeight="1" x14ac:dyDescent="0.25">
      <c r="A6" s="528">
        <v>1971</v>
      </c>
      <c r="B6" s="645">
        <v>287926</v>
      </c>
      <c r="C6" s="646">
        <v>1983</v>
      </c>
      <c r="D6" s="647">
        <v>1420481</v>
      </c>
      <c r="E6" s="528">
        <v>1995</v>
      </c>
      <c r="F6" s="563">
        <v>1991416</v>
      </c>
      <c r="G6" s="646">
        <v>2007</v>
      </c>
      <c r="H6" s="563">
        <v>5025834</v>
      </c>
    </row>
    <row r="7" spans="1:8" ht="20.100000000000001" customHeight="1" x14ac:dyDescent="0.25">
      <c r="A7" s="528">
        <v>1972</v>
      </c>
      <c r="B7" s="645">
        <v>342961</v>
      </c>
      <c r="C7" s="646">
        <v>1984</v>
      </c>
      <c r="D7" s="647">
        <v>1595726</v>
      </c>
      <c r="E7" s="528">
        <v>1996</v>
      </c>
      <c r="F7" s="563">
        <v>2665508</v>
      </c>
      <c r="G7" s="646">
        <v>2008</v>
      </c>
      <c r="H7" s="563">
        <v>5050099</v>
      </c>
    </row>
    <row r="8" spans="1:8" ht="20.100000000000001" customHeight="1" x14ac:dyDescent="0.25">
      <c r="A8" s="528">
        <v>1973</v>
      </c>
      <c r="B8" s="645">
        <v>399127</v>
      </c>
      <c r="C8" s="646">
        <v>1985</v>
      </c>
      <c r="D8" s="647">
        <v>1735982</v>
      </c>
      <c r="E8" s="528">
        <v>1997</v>
      </c>
      <c r="F8" s="563">
        <v>2849750</v>
      </c>
      <c r="G8" s="646">
        <v>2009</v>
      </c>
      <c r="H8" s="563">
        <v>4802217</v>
      </c>
    </row>
    <row r="9" spans="1:8" ht="20.100000000000001" customHeight="1" x14ac:dyDescent="0.25">
      <c r="A9" s="528">
        <v>1974</v>
      </c>
      <c r="B9" s="645">
        <v>480267</v>
      </c>
      <c r="C9" s="646">
        <v>1986</v>
      </c>
      <c r="D9" s="647">
        <v>1934091</v>
      </c>
      <c r="E9" s="528">
        <v>1998</v>
      </c>
      <c r="F9" s="563">
        <v>4818084</v>
      </c>
      <c r="G9" s="646">
        <v>2010</v>
      </c>
      <c r="H9" s="649">
        <v>5161379</v>
      </c>
    </row>
    <row r="10" spans="1:8" ht="20.100000000000001" customHeight="1" x14ac:dyDescent="0.25">
      <c r="A10" s="528">
        <v>1975</v>
      </c>
      <c r="B10" s="645">
        <v>517967</v>
      </c>
      <c r="C10" s="646">
        <v>1987</v>
      </c>
      <c r="D10" s="647">
        <v>1929053</v>
      </c>
      <c r="E10" s="528">
        <v>1999</v>
      </c>
      <c r="F10" s="563">
        <v>5107169</v>
      </c>
      <c r="G10" s="646">
        <v>2011</v>
      </c>
      <c r="H10" s="649">
        <v>5433354</v>
      </c>
    </row>
    <row r="11" spans="1:8" ht="20.100000000000001" customHeight="1" x14ac:dyDescent="0.25">
      <c r="A11" s="528">
        <v>1976</v>
      </c>
      <c r="B11" s="645">
        <v>555967</v>
      </c>
      <c r="C11" s="646">
        <v>1988</v>
      </c>
      <c r="D11" s="647">
        <v>1742939</v>
      </c>
      <c r="E11" s="528">
        <v>2000</v>
      </c>
      <c r="F11" s="563">
        <v>5313463</v>
      </c>
      <c r="G11" s="646">
        <v>2012</v>
      </c>
      <c r="H11" s="649">
        <v>5676843</v>
      </c>
    </row>
    <row r="12" spans="1:8" ht="20.100000000000001" customHeight="1" x14ac:dyDescent="0.25">
      <c r="A12" s="528">
        <v>1977</v>
      </c>
      <c r="B12" s="645">
        <v>634595</v>
      </c>
      <c r="C12" s="646">
        <v>1989</v>
      </c>
      <c r="D12" s="647">
        <v>1402897</v>
      </c>
      <c r="E12" s="528">
        <v>2001</v>
      </c>
      <c r="F12" s="650">
        <v>4772575</v>
      </c>
      <c r="G12" s="651"/>
    </row>
    <row r="13" spans="1:8" ht="20.100000000000001" customHeight="1" x14ac:dyDescent="0.25">
      <c r="A13" s="528">
        <v>1978</v>
      </c>
      <c r="B13" s="645">
        <v>784316</v>
      </c>
      <c r="C13" s="646">
        <v>1990</v>
      </c>
      <c r="D13" s="647">
        <v>1091067</v>
      </c>
      <c r="E13" s="528">
        <v>2002</v>
      </c>
      <c r="F13" s="650">
        <v>3784898</v>
      </c>
      <c r="G13" s="651"/>
    </row>
    <row r="14" spans="1:8" ht="20.100000000000001" customHeight="1" x14ac:dyDescent="0.25">
      <c r="A14" s="528">
        <v>1979</v>
      </c>
      <c r="B14" s="645">
        <v>1081799</v>
      </c>
      <c r="C14" s="646">
        <v>1991</v>
      </c>
      <c r="D14" s="652">
        <v>1228178</v>
      </c>
      <c r="E14" s="528">
        <v>2003</v>
      </c>
      <c r="F14" s="563">
        <v>4132847</v>
      </c>
      <c r="G14" s="651"/>
    </row>
    <row r="15" spans="1:8" ht="20.100000000000001" customHeight="1" x14ac:dyDescent="0.25">
      <c r="A15" s="528">
        <v>1980</v>
      </c>
      <c r="B15" s="645">
        <v>1625422</v>
      </c>
      <c r="C15" s="646">
        <v>1992</v>
      </c>
      <c r="D15" s="652">
        <v>1692078</v>
      </c>
      <c r="E15" s="528">
        <v>2004</v>
      </c>
      <c r="F15" s="563">
        <v>4793703</v>
      </c>
      <c r="G15" s="651"/>
    </row>
    <row r="16" spans="1:8" ht="20.100000000000001" customHeight="1" thickBot="1" x14ac:dyDescent="0.3">
      <c r="A16" s="653">
        <v>1981</v>
      </c>
      <c r="B16" s="640">
        <v>1357879</v>
      </c>
      <c r="C16" s="654">
        <v>1993</v>
      </c>
      <c r="D16" s="655">
        <v>1641138</v>
      </c>
      <c r="E16" s="653">
        <v>2005</v>
      </c>
      <c r="F16" s="566">
        <v>5358170</v>
      </c>
      <c r="G16" s="656"/>
      <c r="H16" s="60"/>
    </row>
    <row r="17" spans="1:1" s="305" customFormat="1" ht="15.75" customHeight="1" x14ac:dyDescent="0.25">
      <c r="A17" s="657" t="s">
        <v>276</v>
      </c>
    </row>
  </sheetData>
  <mergeCells count="1">
    <mergeCell ref="A3:H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2" manualBreakCount="2">
    <brk id="53" max="16383" man="1"/>
    <brk id="54"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962"/>
  </cols>
  <sheetData>
    <row r="9" spans="1:10" ht="39.950000000000003" customHeight="1" x14ac:dyDescent="0.2">
      <c r="A9" s="1584" t="s">
        <v>1449</v>
      </c>
      <c r="B9" s="1584"/>
      <c r="C9" s="1584"/>
      <c r="D9" s="1584"/>
      <c r="E9" s="1584"/>
      <c r="F9" s="1584"/>
      <c r="G9" s="1584"/>
      <c r="H9" s="1584"/>
      <c r="I9" s="1584"/>
      <c r="J9" s="1584"/>
    </row>
    <row r="10" spans="1:10" ht="39.950000000000003" customHeight="1" x14ac:dyDescent="0.2">
      <c r="A10" s="1584"/>
      <c r="B10" s="1584"/>
      <c r="C10" s="1584"/>
      <c r="D10" s="1584"/>
      <c r="E10" s="1584"/>
      <c r="F10" s="1584"/>
      <c r="G10" s="1584"/>
      <c r="H10" s="1584"/>
      <c r="I10" s="1584"/>
      <c r="J10" s="1584"/>
    </row>
    <row r="11" spans="1:10" ht="39.950000000000003" customHeight="1" x14ac:dyDescent="0.2">
      <c r="A11" s="1584"/>
      <c r="B11" s="1584"/>
      <c r="C11" s="1584"/>
      <c r="D11" s="1584"/>
      <c r="E11" s="1584"/>
      <c r="F11" s="1584"/>
      <c r="G11" s="1584"/>
      <c r="H11" s="1584"/>
      <c r="I11" s="1584"/>
      <c r="J11" s="1584"/>
    </row>
    <row r="20" spans="2:9" s="964" customFormat="1" ht="39.950000000000003" customHeight="1" x14ac:dyDescent="0.25">
      <c r="B20" s="963"/>
      <c r="C20" s="963"/>
      <c r="D20" s="963"/>
      <c r="E20" s="963"/>
      <c r="F20" s="963"/>
      <c r="G20" s="963"/>
      <c r="H20" s="963"/>
      <c r="I20" s="963"/>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election activeCell="E1" sqref="E1"/>
    </sheetView>
  </sheetViews>
  <sheetFormatPr defaultRowHeight="20.100000000000001" customHeight="1" x14ac:dyDescent="0.25"/>
  <cols>
    <col min="1" max="1" width="45.7109375" style="1365" customWidth="1"/>
    <col min="2" max="3" width="16.7109375" style="1366" customWidth="1"/>
    <col min="4" max="4" width="1.5703125" style="1365" customWidth="1"/>
    <col min="5" max="5" width="45.7109375" style="1365" customWidth="1"/>
    <col min="6" max="9" width="8.7109375" style="1367" customWidth="1"/>
    <col min="10" max="10" width="9.140625" style="1368"/>
    <col min="11" max="255" width="9.140625" style="1342"/>
    <col min="256" max="256" width="38.7109375" style="1342" customWidth="1"/>
    <col min="257" max="258" width="10.7109375" style="1342" customWidth="1"/>
    <col min="259" max="259" width="1.5703125" style="1342" customWidth="1"/>
    <col min="260" max="260" width="38.7109375" style="1342" customWidth="1"/>
    <col min="261" max="264" width="8.7109375" style="1342" customWidth="1"/>
    <col min="265" max="511" width="9.140625" style="1342"/>
    <col min="512" max="512" width="38.7109375" style="1342" customWidth="1"/>
    <col min="513" max="514" width="10.7109375" style="1342" customWidth="1"/>
    <col min="515" max="515" width="1.5703125" style="1342" customWidth="1"/>
    <col min="516" max="516" width="38.7109375" style="1342" customWidth="1"/>
    <col min="517" max="520" width="8.7109375" style="1342" customWidth="1"/>
    <col min="521" max="767" width="9.140625" style="1342"/>
    <col min="768" max="768" width="38.7109375" style="1342" customWidth="1"/>
    <col min="769" max="770" width="10.7109375" style="1342" customWidth="1"/>
    <col min="771" max="771" width="1.5703125" style="1342" customWidth="1"/>
    <col min="772" max="772" width="38.7109375" style="1342" customWidth="1"/>
    <col min="773" max="776" width="8.7109375" style="1342" customWidth="1"/>
    <col min="777" max="1023" width="9.140625" style="1342"/>
    <col min="1024" max="1024" width="38.7109375" style="1342" customWidth="1"/>
    <col min="1025" max="1026" width="10.7109375" style="1342" customWidth="1"/>
    <col min="1027" max="1027" width="1.5703125" style="1342" customWidth="1"/>
    <col min="1028" max="1028" width="38.7109375" style="1342" customWidth="1"/>
    <col min="1029" max="1032" width="8.7109375" style="1342" customWidth="1"/>
    <col min="1033" max="1279" width="9.140625" style="1342"/>
    <col min="1280" max="1280" width="38.7109375" style="1342" customWidth="1"/>
    <col min="1281" max="1282" width="10.7109375" style="1342" customWidth="1"/>
    <col min="1283" max="1283" width="1.5703125" style="1342" customWidth="1"/>
    <col min="1284" max="1284" width="38.7109375" style="1342" customWidth="1"/>
    <col min="1285" max="1288" width="8.7109375" style="1342" customWidth="1"/>
    <col min="1289" max="1535" width="9.140625" style="1342"/>
    <col min="1536" max="1536" width="38.7109375" style="1342" customWidth="1"/>
    <col min="1537" max="1538" width="10.7109375" style="1342" customWidth="1"/>
    <col min="1539" max="1539" width="1.5703125" style="1342" customWidth="1"/>
    <col min="1540" max="1540" width="38.7109375" style="1342" customWidth="1"/>
    <col min="1541" max="1544" width="8.7109375" style="1342" customWidth="1"/>
    <col min="1545" max="1791" width="9.140625" style="1342"/>
    <col min="1792" max="1792" width="38.7109375" style="1342" customWidth="1"/>
    <col min="1793" max="1794" width="10.7109375" style="1342" customWidth="1"/>
    <col min="1795" max="1795" width="1.5703125" style="1342" customWidth="1"/>
    <col min="1796" max="1796" width="38.7109375" style="1342" customWidth="1"/>
    <col min="1797" max="1800" width="8.7109375" style="1342" customWidth="1"/>
    <col min="1801" max="2047" width="9.140625" style="1342"/>
    <col min="2048" max="2048" width="38.7109375" style="1342" customWidth="1"/>
    <col min="2049" max="2050" width="10.7109375" style="1342" customWidth="1"/>
    <col min="2051" max="2051" width="1.5703125" style="1342" customWidth="1"/>
    <col min="2052" max="2052" width="38.7109375" style="1342" customWidth="1"/>
    <col min="2053" max="2056" width="8.7109375" style="1342" customWidth="1"/>
    <col min="2057" max="2303" width="9.140625" style="1342"/>
    <col min="2304" max="2304" width="38.7109375" style="1342" customWidth="1"/>
    <col min="2305" max="2306" width="10.7109375" style="1342" customWidth="1"/>
    <col min="2307" max="2307" width="1.5703125" style="1342" customWidth="1"/>
    <col min="2308" max="2308" width="38.7109375" style="1342" customWidth="1"/>
    <col min="2309" max="2312" width="8.7109375" style="1342" customWidth="1"/>
    <col min="2313" max="2559" width="9.140625" style="1342"/>
    <col min="2560" max="2560" width="38.7109375" style="1342" customWidth="1"/>
    <col min="2561" max="2562" width="10.7109375" style="1342" customWidth="1"/>
    <col min="2563" max="2563" width="1.5703125" style="1342" customWidth="1"/>
    <col min="2564" max="2564" width="38.7109375" style="1342" customWidth="1"/>
    <col min="2565" max="2568" width="8.7109375" style="1342" customWidth="1"/>
    <col min="2569" max="2815" width="9.140625" style="1342"/>
    <col min="2816" max="2816" width="38.7109375" style="1342" customWidth="1"/>
    <col min="2817" max="2818" width="10.7109375" style="1342" customWidth="1"/>
    <col min="2819" max="2819" width="1.5703125" style="1342" customWidth="1"/>
    <col min="2820" max="2820" width="38.7109375" style="1342" customWidth="1"/>
    <col min="2821" max="2824" width="8.7109375" style="1342" customWidth="1"/>
    <col min="2825" max="3071" width="9.140625" style="1342"/>
    <col min="3072" max="3072" width="38.7109375" style="1342" customWidth="1"/>
    <col min="3073" max="3074" width="10.7109375" style="1342" customWidth="1"/>
    <col min="3075" max="3075" width="1.5703125" style="1342" customWidth="1"/>
    <col min="3076" max="3076" width="38.7109375" style="1342" customWidth="1"/>
    <col min="3077" max="3080" width="8.7109375" style="1342" customWidth="1"/>
    <col min="3081" max="3327" width="9.140625" style="1342"/>
    <col min="3328" max="3328" width="38.7109375" style="1342" customWidth="1"/>
    <col min="3329" max="3330" width="10.7109375" style="1342" customWidth="1"/>
    <col min="3331" max="3331" width="1.5703125" style="1342" customWidth="1"/>
    <col min="3332" max="3332" width="38.7109375" style="1342" customWidth="1"/>
    <col min="3333" max="3336" width="8.7109375" style="1342" customWidth="1"/>
    <col min="3337" max="3583" width="9.140625" style="1342"/>
    <col min="3584" max="3584" width="38.7109375" style="1342" customWidth="1"/>
    <col min="3585" max="3586" width="10.7109375" style="1342" customWidth="1"/>
    <col min="3587" max="3587" width="1.5703125" style="1342" customWidth="1"/>
    <col min="3588" max="3588" width="38.7109375" style="1342" customWidth="1"/>
    <col min="3589" max="3592" width="8.7109375" style="1342" customWidth="1"/>
    <col min="3593" max="3839" width="9.140625" style="1342"/>
    <col min="3840" max="3840" width="38.7109375" style="1342" customWidth="1"/>
    <col min="3841" max="3842" width="10.7109375" style="1342" customWidth="1"/>
    <col min="3843" max="3843" width="1.5703125" style="1342" customWidth="1"/>
    <col min="3844" max="3844" width="38.7109375" style="1342" customWidth="1"/>
    <col min="3845" max="3848" width="8.7109375" style="1342" customWidth="1"/>
    <col min="3849" max="4095" width="9.140625" style="1342"/>
    <col min="4096" max="4096" width="38.7109375" style="1342" customWidth="1"/>
    <col min="4097" max="4098" width="10.7109375" style="1342" customWidth="1"/>
    <col min="4099" max="4099" width="1.5703125" style="1342" customWidth="1"/>
    <col min="4100" max="4100" width="38.7109375" style="1342" customWidth="1"/>
    <col min="4101" max="4104" width="8.7109375" style="1342" customWidth="1"/>
    <col min="4105" max="4351" width="9.140625" style="1342"/>
    <col min="4352" max="4352" width="38.7109375" style="1342" customWidth="1"/>
    <col min="4353" max="4354" width="10.7109375" style="1342" customWidth="1"/>
    <col min="4355" max="4355" width="1.5703125" style="1342" customWidth="1"/>
    <col min="4356" max="4356" width="38.7109375" style="1342" customWidth="1"/>
    <col min="4357" max="4360" width="8.7109375" style="1342" customWidth="1"/>
    <col min="4361" max="4607" width="9.140625" style="1342"/>
    <col min="4608" max="4608" width="38.7109375" style="1342" customWidth="1"/>
    <col min="4609" max="4610" width="10.7109375" style="1342" customWidth="1"/>
    <col min="4611" max="4611" width="1.5703125" style="1342" customWidth="1"/>
    <col min="4612" max="4612" width="38.7109375" style="1342" customWidth="1"/>
    <col min="4613" max="4616" width="8.7109375" style="1342" customWidth="1"/>
    <col min="4617" max="4863" width="9.140625" style="1342"/>
    <col min="4864" max="4864" width="38.7109375" style="1342" customWidth="1"/>
    <col min="4865" max="4866" width="10.7109375" style="1342" customWidth="1"/>
    <col min="4867" max="4867" width="1.5703125" style="1342" customWidth="1"/>
    <col min="4868" max="4868" width="38.7109375" style="1342" customWidth="1"/>
    <col min="4869" max="4872" width="8.7109375" style="1342" customWidth="1"/>
    <col min="4873" max="5119" width="9.140625" style="1342"/>
    <col min="5120" max="5120" width="38.7109375" style="1342" customWidth="1"/>
    <col min="5121" max="5122" width="10.7109375" style="1342" customWidth="1"/>
    <col min="5123" max="5123" width="1.5703125" style="1342" customWidth="1"/>
    <col min="5124" max="5124" width="38.7109375" style="1342" customWidth="1"/>
    <col min="5125" max="5128" width="8.7109375" style="1342" customWidth="1"/>
    <col min="5129" max="5375" width="9.140625" style="1342"/>
    <col min="5376" max="5376" width="38.7109375" style="1342" customWidth="1"/>
    <col min="5377" max="5378" width="10.7109375" style="1342" customWidth="1"/>
    <col min="5379" max="5379" width="1.5703125" style="1342" customWidth="1"/>
    <col min="5380" max="5380" width="38.7109375" style="1342" customWidth="1"/>
    <col min="5381" max="5384" width="8.7109375" style="1342" customWidth="1"/>
    <col min="5385" max="5631" width="9.140625" style="1342"/>
    <col min="5632" max="5632" width="38.7109375" style="1342" customWidth="1"/>
    <col min="5633" max="5634" width="10.7109375" style="1342" customWidth="1"/>
    <col min="5635" max="5635" width="1.5703125" style="1342" customWidth="1"/>
    <col min="5636" max="5636" width="38.7109375" style="1342" customWidth="1"/>
    <col min="5637" max="5640" width="8.7109375" style="1342" customWidth="1"/>
    <col min="5641" max="5887" width="9.140625" style="1342"/>
    <col min="5888" max="5888" width="38.7109375" style="1342" customWidth="1"/>
    <col min="5889" max="5890" width="10.7109375" style="1342" customWidth="1"/>
    <col min="5891" max="5891" width="1.5703125" style="1342" customWidth="1"/>
    <col min="5892" max="5892" width="38.7109375" style="1342" customWidth="1"/>
    <col min="5893" max="5896" width="8.7109375" style="1342" customWidth="1"/>
    <col min="5897" max="6143" width="9.140625" style="1342"/>
    <col min="6144" max="6144" width="38.7109375" style="1342" customWidth="1"/>
    <col min="6145" max="6146" width="10.7109375" style="1342" customWidth="1"/>
    <col min="6147" max="6147" width="1.5703125" style="1342" customWidth="1"/>
    <col min="6148" max="6148" width="38.7109375" style="1342" customWidth="1"/>
    <col min="6149" max="6152" width="8.7109375" style="1342" customWidth="1"/>
    <col min="6153" max="6399" width="9.140625" style="1342"/>
    <col min="6400" max="6400" width="38.7109375" style="1342" customWidth="1"/>
    <col min="6401" max="6402" width="10.7109375" style="1342" customWidth="1"/>
    <col min="6403" max="6403" width="1.5703125" style="1342" customWidth="1"/>
    <col min="6404" max="6404" width="38.7109375" style="1342" customWidth="1"/>
    <col min="6405" max="6408" width="8.7109375" style="1342" customWidth="1"/>
    <col min="6409" max="6655" width="9.140625" style="1342"/>
    <col min="6656" max="6656" width="38.7109375" style="1342" customWidth="1"/>
    <col min="6657" max="6658" width="10.7109375" style="1342" customWidth="1"/>
    <col min="6659" max="6659" width="1.5703125" style="1342" customWidth="1"/>
    <col min="6660" max="6660" width="38.7109375" style="1342" customWidth="1"/>
    <col min="6661" max="6664" width="8.7109375" style="1342" customWidth="1"/>
    <col min="6665" max="6911" width="9.140625" style="1342"/>
    <col min="6912" max="6912" width="38.7109375" style="1342" customWidth="1"/>
    <col min="6913" max="6914" width="10.7109375" style="1342" customWidth="1"/>
    <col min="6915" max="6915" width="1.5703125" style="1342" customWidth="1"/>
    <col min="6916" max="6916" width="38.7109375" style="1342" customWidth="1"/>
    <col min="6917" max="6920" width="8.7109375" style="1342" customWidth="1"/>
    <col min="6921" max="7167" width="9.140625" style="1342"/>
    <col min="7168" max="7168" width="38.7109375" style="1342" customWidth="1"/>
    <col min="7169" max="7170" width="10.7109375" style="1342" customWidth="1"/>
    <col min="7171" max="7171" width="1.5703125" style="1342" customWidth="1"/>
    <col min="7172" max="7172" width="38.7109375" style="1342" customWidth="1"/>
    <col min="7173" max="7176" width="8.7109375" style="1342" customWidth="1"/>
    <col min="7177" max="7423" width="9.140625" style="1342"/>
    <col min="7424" max="7424" width="38.7109375" style="1342" customWidth="1"/>
    <col min="7425" max="7426" width="10.7109375" style="1342" customWidth="1"/>
    <col min="7427" max="7427" width="1.5703125" style="1342" customWidth="1"/>
    <col min="7428" max="7428" width="38.7109375" style="1342" customWidth="1"/>
    <col min="7429" max="7432" width="8.7109375" style="1342" customWidth="1"/>
    <col min="7433" max="7679" width="9.140625" style="1342"/>
    <col min="7680" max="7680" width="38.7109375" style="1342" customWidth="1"/>
    <col min="7681" max="7682" width="10.7109375" style="1342" customWidth="1"/>
    <col min="7683" max="7683" width="1.5703125" style="1342" customWidth="1"/>
    <col min="7684" max="7684" width="38.7109375" style="1342" customWidth="1"/>
    <col min="7685" max="7688" width="8.7109375" style="1342" customWidth="1"/>
    <col min="7689" max="7935" width="9.140625" style="1342"/>
    <col min="7936" max="7936" width="38.7109375" style="1342" customWidth="1"/>
    <col min="7937" max="7938" width="10.7109375" style="1342" customWidth="1"/>
    <col min="7939" max="7939" width="1.5703125" style="1342" customWidth="1"/>
    <col min="7940" max="7940" width="38.7109375" style="1342" customWidth="1"/>
    <col min="7941" max="7944" width="8.7109375" style="1342" customWidth="1"/>
    <col min="7945" max="8191" width="9.140625" style="1342"/>
    <col min="8192" max="8192" width="38.7109375" style="1342" customWidth="1"/>
    <col min="8193" max="8194" width="10.7109375" style="1342" customWidth="1"/>
    <col min="8195" max="8195" width="1.5703125" style="1342" customWidth="1"/>
    <col min="8196" max="8196" width="38.7109375" style="1342" customWidth="1"/>
    <col min="8197" max="8200" width="8.7109375" style="1342" customWidth="1"/>
    <col min="8201" max="8447" width="9.140625" style="1342"/>
    <col min="8448" max="8448" width="38.7109375" style="1342" customWidth="1"/>
    <col min="8449" max="8450" width="10.7109375" style="1342" customWidth="1"/>
    <col min="8451" max="8451" width="1.5703125" style="1342" customWidth="1"/>
    <col min="8452" max="8452" width="38.7109375" style="1342" customWidth="1"/>
    <col min="8453" max="8456" width="8.7109375" style="1342" customWidth="1"/>
    <col min="8457" max="8703" width="9.140625" style="1342"/>
    <col min="8704" max="8704" width="38.7109375" style="1342" customWidth="1"/>
    <col min="8705" max="8706" width="10.7109375" style="1342" customWidth="1"/>
    <col min="8707" max="8707" width="1.5703125" style="1342" customWidth="1"/>
    <col min="8708" max="8708" width="38.7109375" style="1342" customWidth="1"/>
    <col min="8709" max="8712" width="8.7109375" style="1342" customWidth="1"/>
    <col min="8713" max="8959" width="9.140625" style="1342"/>
    <col min="8960" max="8960" width="38.7109375" style="1342" customWidth="1"/>
    <col min="8961" max="8962" width="10.7109375" style="1342" customWidth="1"/>
    <col min="8963" max="8963" width="1.5703125" style="1342" customWidth="1"/>
    <col min="8964" max="8964" width="38.7109375" style="1342" customWidth="1"/>
    <col min="8965" max="8968" width="8.7109375" style="1342" customWidth="1"/>
    <col min="8969" max="9215" width="9.140625" style="1342"/>
    <col min="9216" max="9216" width="38.7109375" style="1342" customWidth="1"/>
    <col min="9217" max="9218" width="10.7109375" style="1342" customWidth="1"/>
    <col min="9219" max="9219" width="1.5703125" style="1342" customWidth="1"/>
    <col min="9220" max="9220" width="38.7109375" style="1342" customWidth="1"/>
    <col min="9221" max="9224" width="8.7109375" style="1342" customWidth="1"/>
    <col min="9225" max="9471" width="9.140625" style="1342"/>
    <col min="9472" max="9472" width="38.7109375" style="1342" customWidth="1"/>
    <col min="9473" max="9474" width="10.7109375" style="1342" customWidth="1"/>
    <col min="9475" max="9475" width="1.5703125" style="1342" customWidth="1"/>
    <col min="9476" max="9476" width="38.7109375" style="1342" customWidth="1"/>
    <col min="9477" max="9480" width="8.7109375" style="1342" customWidth="1"/>
    <col min="9481" max="9727" width="9.140625" style="1342"/>
    <col min="9728" max="9728" width="38.7109375" style="1342" customWidth="1"/>
    <col min="9729" max="9730" width="10.7109375" style="1342" customWidth="1"/>
    <col min="9731" max="9731" width="1.5703125" style="1342" customWidth="1"/>
    <col min="9732" max="9732" width="38.7109375" style="1342" customWidth="1"/>
    <col min="9733" max="9736" width="8.7109375" style="1342" customWidth="1"/>
    <col min="9737" max="9983" width="9.140625" style="1342"/>
    <col min="9984" max="9984" width="38.7109375" style="1342" customWidth="1"/>
    <col min="9985" max="9986" width="10.7109375" style="1342" customWidth="1"/>
    <col min="9987" max="9987" width="1.5703125" style="1342" customWidth="1"/>
    <col min="9988" max="9988" width="38.7109375" style="1342" customWidth="1"/>
    <col min="9989" max="9992" width="8.7109375" style="1342" customWidth="1"/>
    <col min="9993" max="10239" width="9.140625" style="1342"/>
    <col min="10240" max="10240" width="38.7109375" style="1342" customWidth="1"/>
    <col min="10241" max="10242" width="10.7109375" style="1342" customWidth="1"/>
    <col min="10243" max="10243" width="1.5703125" style="1342" customWidth="1"/>
    <col min="10244" max="10244" width="38.7109375" style="1342" customWidth="1"/>
    <col min="10245" max="10248" width="8.7109375" style="1342" customWidth="1"/>
    <col min="10249" max="10495" width="9.140625" style="1342"/>
    <col min="10496" max="10496" width="38.7109375" style="1342" customWidth="1"/>
    <col min="10497" max="10498" width="10.7109375" style="1342" customWidth="1"/>
    <col min="10499" max="10499" width="1.5703125" style="1342" customWidth="1"/>
    <col min="10500" max="10500" width="38.7109375" style="1342" customWidth="1"/>
    <col min="10501" max="10504" width="8.7109375" style="1342" customWidth="1"/>
    <col min="10505" max="10751" width="9.140625" style="1342"/>
    <col min="10752" max="10752" width="38.7109375" style="1342" customWidth="1"/>
    <col min="10753" max="10754" width="10.7109375" style="1342" customWidth="1"/>
    <col min="10755" max="10755" width="1.5703125" style="1342" customWidth="1"/>
    <col min="10756" max="10756" width="38.7109375" style="1342" customWidth="1"/>
    <col min="10757" max="10760" width="8.7109375" style="1342" customWidth="1"/>
    <col min="10761" max="11007" width="9.140625" style="1342"/>
    <col min="11008" max="11008" width="38.7109375" style="1342" customWidth="1"/>
    <col min="11009" max="11010" width="10.7109375" style="1342" customWidth="1"/>
    <col min="11011" max="11011" width="1.5703125" style="1342" customWidth="1"/>
    <col min="11012" max="11012" width="38.7109375" style="1342" customWidth="1"/>
    <col min="11013" max="11016" width="8.7109375" style="1342" customWidth="1"/>
    <col min="11017" max="11263" width="9.140625" style="1342"/>
    <col min="11264" max="11264" width="38.7109375" style="1342" customWidth="1"/>
    <col min="11265" max="11266" width="10.7109375" style="1342" customWidth="1"/>
    <col min="11267" max="11267" width="1.5703125" style="1342" customWidth="1"/>
    <col min="11268" max="11268" width="38.7109375" style="1342" customWidth="1"/>
    <col min="11269" max="11272" width="8.7109375" style="1342" customWidth="1"/>
    <col min="11273" max="11519" width="9.140625" style="1342"/>
    <col min="11520" max="11520" width="38.7109375" style="1342" customWidth="1"/>
    <col min="11521" max="11522" width="10.7109375" style="1342" customWidth="1"/>
    <col min="11523" max="11523" width="1.5703125" style="1342" customWidth="1"/>
    <col min="11524" max="11524" width="38.7109375" style="1342" customWidth="1"/>
    <col min="11525" max="11528" width="8.7109375" style="1342" customWidth="1"/>
    <col min="11529" max="11775" width="9.140625" style="1342"/>
    <col min="11776" max="11776" width="38.7109375" style="1342" customWidth="1"/>
    <col min="11777" max="11778" width="10.7109375" style="1342" customWidth="1"/>
    <col min="11779" max="11779" width="1.5703125" style="1342" customWidth="1"/>
    <col min="11780" max="11780" width="38.7109375" style="1342" customWidth="1"/>
    <col min="11781" max="11784" width="8.7109375" style="1342" customWidth="1"/>
    <col min="11785" max="12031" width="9.140625" style="1342"/>
    <col min="12032" max="12032" width="38.7109375" style="1342" customWidth="1"/>
    <col min="12033" max="12034" width="10.7109375" style="1342" customWidth="1"/>
    <col min="12035" max="12035" width="1.5703125" style="1342" customWidth="1"/>
    <col min="12036" max="12036" width="38.7109375" style="1342" customWidth="1"/>
    <col min="12037" max="12040" width="8.7109375" style="1342" customWidth="1"/>
    <col min="12041" max="12287" width="9.140625" style="1342"/>
    <col min="12288" max="12288" width="38.7109375" style="1342" customWidth="1"/>
    <col min="12289" max="12290" width="10.7109375" style="1342" customWidth="1"/>
    <col min="12291" max="12291" width="1.5703125" style="1342" customWidth="1"/>
    <col min="12292" max="12292" width="38.7109375" style="1342" customWidth="1"/>
    <col min="12293" max="12296" width="8.7109375" style="1342" customWidth="1"/>
    <col min="12297" max="12543" width="9.140625" style="1342"/>
    <col min="12544" max="12544" width="38.7109375" style="1342" customWidth="1"/>
    <col min="12545" max="12546" width="10.7109375" style="1342" customWidth="1"/>
    <col min="12547" max="12547" width="1.5703125" style="1342" customWidth="1"/>
    <col min="12548" max="12548" width="38.7109375" style="1342" customWidth="1"/>
    <col min="12549" max="12552" width="8.7109375" style="1342" customWidth="1"/>
    <col min="12553" max="12799" width="9.140625" style="1342"/>
    <col min="12800" max="12800" width="38.7109375" style="1342" customWidth="1"/>
    <col min="12801" max="12802" width="10.7109375" style="1342" customWidth="1"/>
    <col min="12803" max="12803" width="1.5703125" style="1342" customWidth="1"/>
    <col min="12804" max="12804" width="38.7109375" style="1342" customWidth="1"/>
    <col min="12805" max="12808" width="8.7109375" style="1342" customWidth="1"/>
    <col min="12809" max="13055" width="9.140625" style="1342"/>
    <col min="13056" max="13056" width="38.7109375" style="1342" customWidth="1"/>
    <col min="13057" max="13058" width="10.7109375" style="1342" customWidth="1"/>
    <col min="13059" max="13059" width="1.5703125" style="1342" customWidth="1"/>
    <col min="13060" max="13060" width="38.7109375" style="1342" customWidth="1"/>
    <col min="13061" max="13064" width="8.7109375" style="1342" customWidth="1"/>
    <col min="13065" max="13311" width="9.140625" style="1342"/>
    <col min="13312" max="13312" width="38.7109375" style="1342" customWidth="1"/>
    <col min="13313" max="13314" width="10.7109375" style="1342" customWidth="1"/>
    <col min="13315" max="13315" width="1.5703125" style="1342" customWidth="1"/>
    <col min="13316" max="13316" width="38.7109375" style="1342" customWidth="1"/>
    <col min="13317" max="13320" width="8.7109375" style="1342" customWidth="1"/>
    <col min="13321" max="13567" width="9.140625" style="1342"/>
    <col min="13568" max="13568" width="38.7109375" style="1342" customWidth="1"/>
    <col min="13569" max="13570" width="10.7109375" style="1342" customWidth="1"/>
    <col min="13571" max="13571" width="1.5703125" style="1342" customWidth="1"/>
    <col min="13572" max="13572" width="38.7109375" style="1342" customWidth="1"/>
    <col min="13573" max="13576" width="8.7109375" style="1342" customWidth="1"/>
    <col min="13577" max="13823" width="9.140625" style="1342"/>
    <col min="13824" max="13824" width="38.7109375" style="1342" customWidth="1"/>
    <col min="13825" max="13826" width="10.7109375" style="1342" customWidth="1"/>
    <col min="13827" max="13827" width="1.5703125" style="1342" customWidth="1"/>
    <col min="13828" max="13828" width="38.7109375" style="1342" customWidth="1"/>
    <col min="13829" max="13832" width="8.7109375" style="1342" customWidth="1"/>
    <col min="13833" max="14079" width="9.140625" style="1342"/>
    <col min="14080" max="14080" width="38.7109375" style="1342" customWidth="1"/>
    <col min="14081" max="14082" width="10.7109375" style="1342" customWidth="1"/>
    <col min="14083" max="14083" width="1.5703125" style="1342" customWidth="1"/>
    <col min="14084" max="14084" width="38.7109375" style="1342" customWidth="1"/>
    <col min="14085" max="14088" width="8.7109375" style="1342" customWidth="1"/>
    <col min="14089" max="14335" width="9.140625" style="1342"/>
    <col min="14336" max="14336" width="38.7109375" style="1342" customWidth="1"/>
    <col min="14337" max="14338" width="10.7109375" style="1342" customWidth="1"/>
    <col min="14339" max="14339" width="1.5703125" style="1342" customWidth="1"/>
    <col min="14340" max="14340" width="38.7109375" style="1342" customWidth="1"/>
    <col min="14341" max="14344" width="8.7109375" style="1342" customWidth="1"/>
    <col min="14345" max="14591" width="9.140625" style="1342"/>
    <col min="14592" max="14592" width="38.7109375" style="1342" customWidth="1"/>
    <col min="14593" max="14594" width="10.7109375" style="1342" customWidth="1"/>
    <col min="14595" max="14595" width="1.5703125" style="1342" customWidth="1"/>
    <col min="14596" max="14596" width="38.7109375" style="1342" customWidth="1"/>
    <col min="14597" max="14600" width="8.7109375" style="1342" customWidth="1"/>
    <col min="14601" max="14847" width="9.140625" style="1342"/>
    <col min="14848" max="14848" width="38.7109375" style="1342" customWidth="1"/>
    <col min="14849" max="14850" width="10.7109375" style="1342" customWidth="1"/>
    <col min="14851" max="14851" width="1.5703125" style="1342" customWidth="1"/>
    <col min="14852" max="14852" width="38.7109375" style="1342" customWidth="1"/>
    <col min="14853" max="14856" width="8.7109375" style="1342" customWidth="1"/>
    <col min="14857" max="15103" width="9.140625" style="1342"/>
    <col min="15104" max="15104" width="38.7109375" style="1342" customWidth="1"/>
    <col min="15105" max="15106" width="10.7109375" style="1342" customWidth="1"/>
    <col min="15107" max="15107" width="1.5703125" style="1342" customWidth="1"/>
    <col min="15108" max="15108" width="38.7109375" style="1342" customWidth="1"/>
    <col min="15109" max="15112" width="8.7109375" style="1342" customWidth="1"/>
    <col min="15113" max="15359" width="9.140625" style="1342"/>
    <col min="15360" max="15360" width="38.7109375" style="1342" customWidth="1"/>
    <col min="15361" max="15362" width="10.7109375" style="1342" customWidth="1"/>
    <col min="15363" max="15363" width="1.5703125" style="1342" customWidth="1"/>
    <col min="15364" max="15364" width="38.7109375" style="1342" customWidth="1"/>
    <col min="15365" max="15368" width="8.7109375" style="1342" customWidth="1"/>
    <col min="15369" max="15615" width="9.140625" style="1342"/>
    <col min="15616" max="15616" width="38.7109375" style="1342" customWidth="1"/>
    <col min="15617" max="15618" width="10.7109375" style="1342" customWidth="1"/>
    <col min="15619" max="15619" width="1.5703125" style="1342" customWidth="1"/>
    <col min="15620" max="15620" width="38.7109375" style="1342" customWidth="1"/>
    <col min="15621" max="15624" width="8.7109375" style="1342" customWidth="1"/>
    <col min="15625" max="15871" width="9.140625" style="1342"/>
    <col min="15872" max="15872" width="38.7109375" style="1342" customWidth="1"/>
    <col min="15873" max="15874" width="10.7109375" style="1342" customWidth="1"/>
    <col min="15875" max="15875" width="1.5703125" style="1342" customWidth="1"/>
    <col min="15876" max="15876" width="38.7109375" style="1342" customWidth="1"/>
    <col min="15877" max="15880" width="8.7109375" style="1342" customWidth="1"/>
    <col min="15881" max="16127" width="9.140625" style="1342"/>
    <col min="16128" max="16128" width="38.7109375" style="1342" customWidth="1"/>
    <col min="16129" max="16130" width="10.7109375" style="1342" customWidth="1"/>
    <col min="16131" max="16131" width="1.5703125" style="1342" customWidth="1"/>
    <col min="16132" max="16132" width="38.7109375" style="1342" customWidth="1"/>
    <col min="16133" max="16136" width="8.7109375" style="1342" customWidth="1"/>
    <col min="16137" max="16384" width="9.140625" style="1342"/>
  </cols>
  <sheetData>
    <row r="1" spans="1:10" ht="24.95" customHeight="1" x14ac:dyDescent="0.25">
      <c r="A1" s="1341" t="s">
        <v>1450</v>
      </c>
      <c r="B1" s="1341"/>
      <c r="C1" s="1341"/>
      <c r="D1" s="1341"/>
      <c r="E1" s="1341"/>
      <c r="F1" s="1341"/>
      <c r="G1" s="1341"/>
      <c r="H1" s="1341"/>
      <c r="I1" s="1341"/>
      <c r="J1" s="1342"/>
    </row>
    <row r="2" spans="1:10" ht="24.95" customHeight="1" thickBot="1" x14ac:dyDescent="0.3">
      <c r="A2" s="1132" t="s">
        <v>1451</v>
      </c>
      <c r="B2" s="1386"/>
      <c r="C2" s="1386"/>
      <c r="D2" s="1343"/>
      <c r="E2" s="1343"/>
      <c r="F2" s="1343"/>
      <c r="G2" s="1343"/>
      <c r="H2" s="1343"/>
      <c r="I2" s="1343"/>
      <c r="J2" s="1342"/>
    </row>
    <row r="3" spans="1:10" ht="20.100000000000001" customHeight="1" x14ac:dyDescent="0.25">
      <c r="A3" s="1580" t="s">
        <v>1330</v>
      </c>
      <c r="B3" s="1580"/>
      <c r="C3" s="1591"/>
      <c r="D3" s="1344"/>
      <c r="E3" s="1345"/>
      <c r="F3" s="1596">
        <v>2011</v>
      </c>
      <c r="G3" s="1598"/>
      <c r="H3" s="1596">
        <v>2012</v>
      </c>
      <c r="I3" s="1597"/>
      <c r="J3" s="1342"/>
    </row>
    <row r="4" spans="1:10" ht="20.100000000000001" customHeight="1" x14ac:dyDescent="0.25">
      <c r="A4" s="1334"/>
      <c r="B4" s="1336">
        <v>2011</v>
      </c>
      <c r="C4" s="1336">
        <v>2012</v>
      </c>
      <c r="D4" s="1344"/>
      <c r="E4" s="1334" t="s">
        <v>1331</v>
      </c>
      <c r="F4" s="1592" t="s">
        <v>1332</v>
      </c>
      <c r="G4" s="1593"/>
      <c r="H4" s="1593"/>
      <c r="I4" s="1593"/>
      <c r="J4" s="1342"/>
    </row>
    <row r="5" spans="1:10" ht="20.100000000000001" customHeight="1" x14ac:dyDescent="0.25">
      <c r="A5" s="1334" t="s">
        <v>1333</v>
      </c>
      <c r="B5" s="1585" t="s">
        <v>1332</v>
      </c>
      <c r="C5" s="1586"/>
      <c r="D5" s="1344"/>
      <c r="E5" s="1346" t="s">
        <v>1334</v>
      </c>
      <c r="F5" s="1587">
        <v>14.1</v>
      </c>
      <c r="G5" s="1587"/>
      <c r="H5" s="1587">
        <v>11.7</v>
      </c>
      <c r="I5" s="1588"/>
      <c r="J5" s="1342"/>
    </row>
    <row r="6" spans="1:10" ht="20.100000000000001" customHeight="1" x14ac:dyDescent="0.25">
      <c r="A6" s="1346" t="s">
        <v>1335</v>
      </c>
      <c r="B6" s="1347">
        <v>46.1</v>
      </c>
      <c r="C6" s="1347">
        <v>46.8</v>
      </c>
      <c r="D6" s="1344"/>
      <c r="E6" s="1346" t="s">
        <v>1336</v>
      </c>
      <c r="F6" s="1587">
        <v>15.8</v>
      </c>
      <c r="G6" s="1587"/>
      <c r="H6" s="1587">
        <v>15.4</v>
      </c>
      <c r="I6" s="1588"/>
      <c r="J6" s="1342"/>
    </row>
    <row r="7" spans="1:10" ht="20.100000000000001" customHeight="1" x14ac:dyDescent="0.25">
      <c r="A7" s="1346" t="s">
        <v>1337</v>
      </c>
      <c r="B7" s="1348">
        <v>25.6</v>
      </c>
      <c r="C7" s="1348">
        <v>25.3</v>
      </c>
      <c r="D7" s="1344"/>
      <c r="E7" s="1346" t="s">
        <v>1338</v>
      </c>
      <c r="F7" s="1587">
        <v>70.099999999999994</v>
      </c>
      <c r="G7" s="1587"/>
      <c r="H7" s="1587">
        <v>72.900000000000006</v>
      </c>
      <c r="I7" s="1588"/>
      <c r="J7" s="1342"/>
    </row>
    <row r="8" spans="1:10" ht="20.100000000000001" customHeight="1" x14ac:dyDescent="0.25">
      <c r="A8" s="1346" t="s">
        <v>1339</v>
      </c>
      <c r="B8" s="1348">
        <v>24.5</v>
      </c>
      <c r="C8" s="1348">
        <v>24.4</v>
      </c>
      <c r="D8" s="1344"/>
      <c r="E8" s="1581" t="s">
        <v>1340</v>
      </c>
      <c r="F8" s="1582"/>
      <c r="G8" s="1582"/>
      <c r="H8" s="1582"/>
      <c r="I8" s="1582"/>
      <c r="J8" s="1342"/>
    </row>
    <row r="9" spans="1:10" ht="20.100000000000001" customHeight="1" x14ac:dyDescent="0.25">
      <c r="A9" s="1346" t="s">
        <v>1341</v>
      </c>
      <c r="B9" s="1348">
        <v>3.8000000000000043</v>
      </c>
      <c r="C9" s="1348">
        <v>3.5</v>
      </c>
      <c r="D9" s="1344"/>
      <c r="E9" s="1334" t="s">
        <v>1342</v>
      </c>
      <c r="F9" s="1592" t="s">
        <v>1332</v>
      </c>
      <c r="G9" s="1593"/>
      <c r="H9" s="1593"/>
      <c r="I9" s="1593"/>
      <c r="J9" s="1342"/>
    </row>
    <row r="10" spans="1:10" ht="20.100000000000001" customHeight="1" x14ac:dyDescent="0.25">
      <c r="A10" s="1334" t="s">
        <v>1343</v>
      </c>
      <c r="B10" s="1585" t="s">
        <v>1332</v>
      </c>
      <c r="C10" s="1586"/>
      <c r="D10" s="1344"/>
      <c r="E10" s="1346" t="s">
        <v>1344</v>
      </c>
      <c r="F10" s="1587">
        <v>31</v>
      </c>
      <c r="G10" s="1587"/>
      <c r="H10" s="1587">
        <v>31.1</v>
      </c>
      <c r="I10" s="1588"/>
      <c r="J10" s="1342"/>
    </row>
    <row r="11" spans="1:10" ht="20.100000000000001" customHeight="1" x14ac:dyDescent="0.25">
      <c r="A11" s="1346" t="s">
        <v>1345</v>
      </c>
      <c r="B11" s="1347">
        <v>62.1</v>
      </c>
      <c r="C11" s="1347">
        <v>64.2</v>
      </c>
      <c r="D11" s="1344"/>
      <c r="E11" s="1346" t="s">
        <v>1346</v>
      </c>
      <c r="F11" s="1587">
        <v>69</v>
      </c>
      <c r="G11" s="1587"/>
      <c r="H11" s="1587">
        <v>68.900000000000006</v>
      </c>
      <c r="I11" s="1588"/>
      <c r="J11" s="1342"/>
    </row>
    <row r="12" spans="1:10" ht="20.100000000000001" customHeight="1" x14ac:dyDescent="0.25">
      <c r="A12" s="1346" t="s">
        <v>1347</v>
      </c>
      <c r="B12" s="1347">
        <v>24.6</v>
      </c>
      <c r="C12" s="1347">
        <v>21.3</v>
      </c>
      <c r="D12" s="1344"/>
      <c r="E12" s="1334" t="s">
        <v>1348</v>
      </c>
      <c r="F12" s="1589" t="s">
        <v>1332</v>
      </c>
      <c r="G12" s="1590"/>
      <c r="H12" s="1590"/>
      <c r="I12" s="1590"/>
      <c r="J12" s="1342"/>
    </row>
    <row r="13" spans="1:10" ht="20.100000000000001" customHeight="1" x14ac:dyDescent="0.25">
      <c r="A13" s="1346" t="s">
        <v>1349</v>
      </c>
      <c r="B13" s="1347">
        <v>9.4</v>
      </c>
      <c r="C13" s="1347">
        <v>10.6</v>
      </c>
      <c r="D13" s="1344"/>
      <c r="E13" s="1346" t="s">
        <v>1350</v>
      </c>
      <c r="F13" s="1587">
        <v>95.4</v>
      </c>
      <c r="G13" s="1587"/>
      <c r="H13" s="1587">
        <v>95.7</v>
      </c>
      <c r="I13" s="1588"/>
      <c r="J13" s="1342"/>
    </row>
    <row r="14" spans="1:10" ht="20.100000000000001" customHeight="1" x14ac:dyDescent="0.25">
      <c r="A14" s="1346" t="s">
        <v>1351</v>
      </c>
      <c r="B14" s="1347">
        <v>1.6</v>
      </c>
      <c r="C14" s="1347">
        <v>1.9</v>
      </c>
      <c r="D14" s="1344"/>
      <c r="E14" s="1346" t="s">
        <v>1352</v>
      </c>
      <c r="F14" s="1587">
        <v>4.5999999999999996</v>
      </c>
      <c r="G14" s="1587"/>
      <c r="H14" s="1587">
        <v>4.3</v>
      </c>
      <c r="I14" s="1588"/>
      <c r="J14" s="1342"/>
    </row>
    <row r="15" spans="1:10" ht="20.100000000000001" customHeight="1" x14ac:dyDescent="0.25">
      <c r="A15" s="1346" t="s">
        <v>1353</v>
      </c>
      <c r="B15" s="1347">
        <v>0.9</v>
      </c>
      <c r="C15" s="1347">
        <v>0.9</v>
      </c>
      <c r="D15" s="1344"/>
      <c r="E15" s="1581" t="s">
        <v>1354</v>
      </c>
      <c r="F15" s="1582"/>
      <c r="G15" s="1582"/>
      <c r="H15" s="1582"/>
      <c r="I15" s="1582"/>
      <c r="J15" s="1342"/>
    </row>
    <row r="16" spans="1:10" ht="20.100000000000001" customHeight="1" x14ac:dyDescent="0.25">
      <c r="A16" s="1346" t="s">
        <v>1355</v>
      </c>
      <c r="B16" s="1347">
        <v>0.4</v>
      </c>
      <c r="C16" s="1347">
        <v>0.3</v>
      </c>
      <c r="D16" s="1344"/>
      <c r="E16" s="1335" t="s">
        <v>1356</v>
      </c>
      <c r="F16" s="1589" t="s">
        <v>1332</v>
      </c>
      <c r="G16" s="1590"/>
      <c r="H16" s="1590"/>
      <c r="I16" s="1590"/>
      <c r="J16" s="1342"/>
    </row>
    <row r="17" spans="1:10" ht="20.100000000000001" customHeight="1" x14ac:dyDescent="0.25">
      <c r="A17" s="1346" t="s">
        <v>1091</v>
      </c>
      <c r="B17" s="1347">
        <v>1</v>
      </c>
      <c r="C17" s="1347">
        <v>0.8</v>
      </c>
      <c r="D17" s="1344"/>
      <c r="E17" s="1346" t="s">
        <v>1357</v>
      </c>
      <c r="F17" s="1587">
        <v>61.6</v>
      </c>
      <c r="G17" s="1587"/>
      <c r="H17" s="1587">
        <v>61.1</v>
      </c>
      <c r="I17" s="1588"/>
      <c r="J17" s="1342"/>
    </row>
    <row r="18" spans="1:10" ht="20.100000000000001" customHeight="1" x14ac:dyDescent="0.25">
      <c r="A18" s="1334" t="s">
        <v>1358</v>
      </c>
      <c r="B18" s="1585" t="s">
        <v>1332</v>
      </c>
      <c r="C18" s="1586"/>
      <c r="D18" s="1344"/>
      <c r="E18" s="1346" t="s">
        <v>1441</v>
      </c>
      <c r="F18" s="1587">
        <v>38.4</v>
      </c>
      <c r="G18" s="1587"/>
      <c r="H18" s="1587">
        <v>38.9</v>
      </c>
      <c r="I18" s="1588"/>
      <c r="J18" s="1342"/>
    </row>
    <row r="19" spans="1:10" ht="20.100000000000001" customHeight="1" x14ac:dyDescent="0.25">
      <c r="A19" s="1346" t="s">
        <v>1359</v>
      </c>
      <c r="B19" s="1347">
        <v>52.3</v>
      </c>
      <c r="C19" s="1347">
        <v>50.6</v>
      </c>
      <c r="D19" s="1344"/>
      <c r="E19" s="1334" t="s">
        <v>1360</v>
      </c>
      <c r="F19" s="1589" t="s">
        <v>1332</v>
      </c>
      <c r="G19" s="1590"/>
      <c r="H19" s="1590"/>
      <c r="I19" s="1590"/>
      <c r="J19" s="1342"/>
    </row>
    <row r="20" spans="1:10" ht="20.100000000000001" customHeight="1" x14ac:dyDescent="0.25">
      <c r="A20" s="1346" t="s">
        <v>1361</v>
      </c>
      <c r="B20" s="1347">
        <v>26.8</v>
      </c>
      <c r="C20" s="1347">
        <v>27.4</v>
      </c>
      <c r="D20" s="1344"/>
      <c r="E20" s="1346" t="s">
        <v>1362</v>
      </c>
      <c r="F20" s="1587">
        <v>10.3</v>
      </c>
      <c r="G20" s="1587"/>
      <c r="H20" s="1587">
        <v>10.199999999999999</v>
      </c>
      <c r="I20" s="1588"/>
      <c r="J20" s="1342"/>
    </row>
    <row r="21" spans="1:10" ht="20.100000000000001" customHeight="1" x14ac:dyDescent="0.25">
      <c r="A21" s="1346" t="s">
        <v>1363</v>
      </c>
      <c r="B21" s="1347">
        <v>10.199999999999999</v>
      </c>
      <c r="C21" s="1347">
        <v>11.9</v>
      </c>
      <c r="D21" s="1344"/>
      <c r="E21" s="1346" t="s">
        <v>1364</v>
      </c>
      <c r="F21" s="1587">
        <v>20.2</v>
      </c>
      <c r="G21" s="1587"/>
      <c r="H21" s="1587">
        <v>20.2</v>
      </c>
      <c r="I21" s="1588"/>
      <c r="J21" s="1342"/>
    </row>
    <row r="22" spans="1:10" ht="20.100000000000001" customHeight="1" x14ac:dyDescent="0.25">
      <c r="A22" s="1346" t="s">
        <v>1365</v>
      </c>
      <c r="B22" s="1347">
        <v>4.2</v>
      </c>
      <c r="C22" s="1347">
        <v>4.9000000000000004</v>
      </c>
      <c r="D22" s="1344"/>
      <c r="E22" s="1346" t="s">
        <v>1366</v>
      </c>
      <c r="F22" s="1587">
        <v>24.7</v>
      </c>
      <c r="G22" s="1587"/>
      <c r="H22" s="1587">
        <v>24.4</v>
      </c>
      <c r="I22" s="1588"/>
      <c r="J22" s="1342"/>
    </row>
    <row r="23" spans="1:10" ht="20.100000000000001" customHeight="1" x14ac:dyDescent="0.25">
      <c r="A23" s="1346" t="s">
        <v>1367</v>
      </c>
      <c r="B23" s="1347">
        <v>3.1</v>
      </c>
      <c r="C23" s="1347">
        <v>2.5</v>
      </c>
      <c r="D23" s="1344"/>
      <c r="E23" s="1346" t="s">
        <v>1368</v>
      </c>
      <c r="F23" s="1587">
        <v>23</v>
      </c>
      <c r="G23" s="1587"/>
      <c r="H23" s="1587">
        <v>22.4</v>
      </c>
      <c r="I23" s="1588"/>
      <c r="J23" s="1342"/>
    </row>
    <row r="24" spans="1:10" ht="20.100000000000001" customHeight="1" x14ac:dyDescent="0.25">
      <c r="A24" s="1346" t="s">
        <v>1369</v>
      </c>
      <c r="B24" s="1347">
        <v>1.5</v>
      </c>
      <c r="C24" s="1347">
        <v>1.4</v>
      </c>
      <c r="D24" s="1344"/>
      <c r="E24" s="1346" t="s">
        <v>1370</v>
      </c>
      <c r="F24" s="1587">
        <v>12.9</v>
      </c>
      <c r="G24" s="1587"/>
      <c r="H24" s="1587">
        <v>13.1</v>
      </c>
      <c r="I24" s="1588"/>
      <c r="J24" s="1342"/>
    </row>
    <row r="25" spans="1:10" ht="20.100000000000001" customHeight="1" x14ac:dyDescent="0.25">
      <c r="A25" s="1346" t="s">
        <v>1091</v>
      </c>
      <c r="B25" s="1347">
        <v>1.9</v>
      </c>
      <c r="C25" s="1347">
        <v>1.3</v>
      </c>
      <c r="D25" s="1344"/>
      <c r="E25" s="1346" t="s">
        <v>1371</v>
      </c>
      <c r="F25" s="1587">
        <v>8.9</v>
      </c>
      <c r="G25" s="1587"/>
      <c r="H25" s="1587">
        <v>9.6999999999999993</v>
      </c>
      <c r="I25" s="1588"/>
      <c r="J25" s="1342"/>
    </row>
    <row r="26" spans="1:10" ht="20.100000000000001" customHeight="1" x14ac:dyDescent="0.25">
      <c r="A26" s="1334" t="s">
        <v>1372</v>
      </c>
      <c r="B26" s="1585" t="s">
        <v>1332</v>
      </c>
      <c r="C26" s="1586"/>
      <c r="D26" s="1344"/>
      <c r="E26" s="1334" t="s">
        <v>1373</v>
      </c>
      <c r="F26" s="1589" t="s">
        <v>1332</v>
      </c>
      <c r="G26" s="1590"/>
      <c r="H26" s="1590"/>
      <c r="I26" s="1590"/>
      <c r="J26" s="1342"/>
    </row>
    <row r="27" spans="1:10" ht="20.100000000000001" customHeight="1" x14ac:dyDescent="0.25">
      <c r="A27" s="1346" t="s">
        <v>1374</v>
      </c>
      <c r="B27" s="1347">
        <v>39.1</v>
      </c>
      <c r="C27" s="1347">
        <v>38.5</v>
      </c>
      <c r="D27" s="1344"/>
      <c r="E27" s="1346" t="s">
        <v>1375</v>
      </c>
      <c r="F27" s="1587">
        <v>0.4</v>
      </c>
      <c r="G27" s="1587"/>
      <c r="H27" s="1587">
        <v>0.3</v>
      </c>
      <c r="I27" s="1588"/>
      <c r="J27" s="1342"/>
    </row>
    <row r="28" spans="1:10" ht="20.100000000000001" customHeight="1" x14ac:dyDescent="0.25">
      <c r="A28" s="1346" t="s">
        <v>1376</v>
      </c>
      <c r="B28" s="1347">
        <v>24.1</v>
      </c>
      <c r="C28" s="1347">
        <v>24.7</v>
      </c>
      <c r="D28" s="1344"/>
      <c r="E28" s="1346" t="s">
        <v>1377</v>
      </c>
      <c r="F28" s="1587">
        <v>4</v>
      </c>
      <c r="G28" s="1587"/>
      <c r="H28" s="1587">
        <v>4</v>
      </c>
      <c r="I28" s="1588"/>
      <c r="J28" s="1342"/>
    </row>
    <row r="29" spans="1:10" ht="20.100000000000001" customHeight="1" x14ac:dyDescent="0.25">
      <c r="A29" s="1346" t="s">
        <v>1378</v>
      </c>
      <c r="B29" s="1347">
        <v>17.899999999999999</v>
      </c>
      <c r="C29" s="1347">
        <v>17.899999999999999</v>
      </c>
      <c r="D29" s="1344"/>
      <c r="E29" s="1346" t="s">
        <v>1379</v>
      </c>
      <c r="F29" s="1587">
        <v>26.5</v>
      </c>
      <c r="G29" s="1587"/>
      <c r="H29" s="1587">
        <v>25.7</v>
      </c>
      <c r="I29" s="1588"/>
      <c r="J29" s="1342"/>
    </row>
    <row r="30" spans="1:10" ht="20.100000000000001" customHeight="1" x14ac:dyDescent="0.25">
      <c r="A30" s="1346" t="s">
        <v>1380</v>
      </c>
      <c r="B30" s="1347">
        <v>10.7</v>
      </c>
      <c r="C30" s="1347">
        <v>10.9</v>
      </c>
      <c r="D30" s="1344"/>
      <c r="E30" s="1346" t="s">
        <v>1381</v>
      </c>
      <c r="F30" s="1587">
        <v>43.9</v>
      </c>
      <c r="G30" s="1587"/>
      <c r="H30" s="1587">
        <v>43.5</v>
      </c>
      <c r="I30" s="1588"/>
      <c r="J30" s="1342"/>
    </row>
    <row r="31" spans="1:10" ht="20.100000000000001" customHeight="1" x14ac:dyDescent="0.25">
      <c r="A31" s="1346" t="s">
        <v>1091</v>
      </c>
      <c r="B31" s="1347">
        <v>8.1999999999999993</v>
      </c>
      <c r="C31" s="1347">
        <v>8</v>
      </c>
      <c r="D31" s="1344"/>
      <c r="E31" s="1346" t="s">
        <v>1382</v>
      </c>
      <c r="F31" s="1587">
        <v>25.2</v>
      </c>
      <c r="G31" s="1587"/>
      <c r="H31" s="1587">
        <v>26.5</v>
      </c>
      <c r="I31" s="1588"/>
      <c r="J31" s="1342"/>
    </row>
    <row r="32" spans="1:10" ht="20.100000000000001" customHeight="1" x14ac:dyDescent="0.25">
      <c r="A32" s="1334" t="s">
        <v>1383</v>
      </c>
      <c r="B32" s="1585" t="s">
        <v>1384</v>
      </c>
      <c r="C32" s="1586"/>
      <c r="D32" s="1344"/>
      <c r="E32" s="1334" t="s">
        <v>1385</v>
      </c>
      <c r="F32" s="1589" t="s">
        <v>1384</v>
      </c>
      <c r="G32" s="1590"/>
      <c r="H32" s="1590"/>
      <c r="I32" s="1590"/>
      <c r="J32" s="1342"/>
    </row>
    <row r="33" spans="1:10" ht="20.100000000000001" customHeight="1" x14ac:dyDescent="0.25">
      <c r="A33" s="1346" t="s">
        <v>1335</v>
      </c>
      <c r="B33" s="1349">
        <v>72.683752097819962</v>
      </c>
      <c r="C33" s="1349">
        <v>73.77</v>
      </c>
      <c r="D33" s="1344"/>
      <c r="E33" s="1346" t="s">
        <v>1386</v>
      </c>
      <c r="F33" s="1594">
        <v>4641.5043198221711</v>
      </c>
      <c r="G33" s="1594"/>
      <c r="H33" s="1594">
        <v>4639.73554832625</v>
      </c>
      <c r="I33" s="1595"/>
      <c r="J33" s="1342"/>
    </row>
    <row r="34" spans="1:10" ht="20.100000000000001" customHeight="1" x14ac:dyDescent="0.25">
      <c r="A34" s="1346" t="s">
        <v>1337</v>
      </c>
      <c r="B34" s="1349">
        <v>127.93957723633406</v>
      </c>
      <c r="C34" s="1349">
        <v>120.25</v>
      </c>
      <c r="D34" s="1344"/>
      <c r="E34" s="1346" t="s">
        <v>1387</v>
      </c>
      <c r="F34" s="1594">
        <v>3298.6587213368443</v>
      </c>
      <c r="G34" s="1594"/>
      <c r="H34" s="1594">
        <v>3502.6159411967201</v>
      </c>
      <c r="I34" s="1595"/>
      <c r="J34" s="1342"/>
    </row>
    <row r="35" spans="1:10" ht="20.100000000000001" customHeight="1" x14ac:dyDescent="0.25">
      <c r="A35" s="1346" t="s">
        <v>1341</v>
      </c>
      <c r="B35" s="1349">
        <v>50.290815433255702</v>
      </c>
      <c r="C35" s="1349">
        <v>46.41</v>
      </c>
      <c r="D35" s="1344"/>
      <c r="E35" s="1581" t="s">
        <v>1388</v>
      </c>
      <c r="F35" s="1582"/>
      <c r="G35" s="1582"/>
      <c r="H35" s="1582"/>
      <c r="I35" s="1582"/>
      <c r="J35" s="1342"/>
    </row>
    <row r="36" spans="1:10" ht="20.100000000000001" customHeight="1" x14ac:dyDescent="0.25">
      <c r="A36" s="1346" t="s">
        <v>205</v>
      </c>
      <c r="B36" s="1349">
        <v>71.34689460921264</v>
      </c>
      <c r="C36" s="1349">
        <v>68.94</v>
      </c>
      <c r="D36" s="1344"/>
      <c r="E36" s="1334" t="s">
        <v>1389</v>
      </c>
      <c r="F36" s="1592" t="s">
        <v>1332</v>
      </c>
      <c r="G36" s="1593"/>
      <c r="H36" s="1593"/>
      <c r="I36" s="1593"/>
      <c r="J36" s="1342"/>
    </row>
    <row r="37" spans="1:10" ht="20.100000000000001" customHeight="1" x14ac:dyDescent="0.25">
      <c r="A37" s="1334" t="s">
        <v>1390</v>
      </c>
      <c r="B37" s="1585" t="s">
        <v>1391</v>
      </c>
      <c r="C37" s="1586"/>
      <c r="D37" s="1344"/>
      <c r="E37" s="1346" t="s">
        <v>1392</v>
      </c>
      <c r="F37" s="1587">
        <v>29.6</v>
      </c>
      <c r="G37" s="1587"/>
      <c r="H37" s="1587">
        <v>30.6</v>
      </c>
      <c r="I37" s="1588"/>
      <c r="J37" s="1342"/>
    </row>
    <row r="38" spans="1:10" ht="20.100000000000001" customHeight="1" x14ac:dyDescent="0.25">
      <c r="A38" s="1346" t="s">
        <v>1335</v>
      </c>
      <c r="B38" s="1348">
        <v>12.229021253782349</v>
      </c>
      <c r="C38" s="1348">
        <v>11.9</v>
      </c>
      <c r="D38" s="1344"/>
      <c r="E38" s="1346" t="s">
        <v>1393</v>
      </c>
      <c r="F38" s="1587">
        <v>53.7</v>
      </c>
      <c r="G38" s="1587"/>
      <c r="H38" s="1587">
        <v>53.9</v>
      </c>
      <c r="I38" s="1588"/>
      <c r="J38" s="1342"/>
    </row>
    <row r="39" spans="1:10" ht="20.100000000000001" customHeight="1" x14ac:dyDescent="0.25">
      <c r="A39" s="1346" t="s">
        <v>1337</v>
      </c>
      <c r="B39" s="1348">
        <v>14.071942385499932</v>
      </c>
      <c r="C39" s="1348">
        <v>13.3</v>
      </c>
      <c r="D39" s="1344"/>
      <c r="E39" s="1346" t="s">
        <v>1394</v>
      </c>
      <c r="F39" s="1587">
        <v>14.7</v>
      </c>
      <c r="G39" s="1587"/>
      <c r="H39" s="1587">
        <v>13.5</v>
      </c>
      <c r="I39" s="1588"/>
      <c r="J39" s="1342"/>
    </row>
    <row r="40" spans="1:10" ht="20.100000000000001" customHeight="1" x14ac:dyDescent="0.25">
      <c r="A40" s="1346" t="s">
        <v>1341</v>
      </c>
      <c r="B40" s="1348">
        <v>28.763483504793811</v>
      </c>
      <c r="C40" s="1348">
        <v>27</v>
      </c>
      <c r="D40" s="1344"/>
      <c r="E40" s="1346" t="s">
        <v>1395</v>
      </c>
      <c r="F40" s="1587">
        <v>2</v>
      </c>
      <c r="G40" s="1587"/>
      <c r="H40" s="1587">
        <v>2</v>
      </c>
      <c r="I40" s="1588"/>
      <c r="J40" s="1342"/>
    </row>
    <row r="41" spans="1:10" ht="20.100000000000001" customHeight="1" x14ac:dyDescent="0.25">
      <c r="A41" s="1346" t="s">
        <v>205</v>
      </c>
      <c r="B41" s="1348">
        <v>17.341870121345156</v>
      </c>
      <c r="C41" s="1348">
        <v>16.5</v>
      </c>
      <c r="D41" s="1344"/>
      <c r="E41" s="1581" t="s">
        <v>1396</v>
      </c>
      <c r="F41" s="1582"/>
      <c r="G41" s="1582"/>
      <c r="H41" s="1582"/>
      <c r="I41" s="1582"/>
      <c r="J41" s="1342"/>
    </row>
    <row r="42" spans="1:10" ht="20.100000000000001" customHeight="1" x14ac:dyDescent="0.25">
      <c r="A42" s="1582" t="s">
        <v>1397</v>
      </c>
      <c r="B42" s="1582"/>
      <c r="C42" s="1583"/>
      <c r="D42" s="1344"/>
      <c r="E42" s="1346"/>
      <c r="F42" s="1581">
        <v>2011</v>
      </c>
      <c r="G42" s="1583"/>
      <c r="H42" s="1581">
        <v>2012</v>
      </c>
      <c r="I42" s="1582"/>
      <c r="J42" s="1342"/>
    </row>
    <row r="43" spans="1:10" ht="20.100000000000001" customHeight="1" x14ac:dyDescent="0.25">
      <c r="A43" s="1334" t="s">
        <v>1335</v>
      </c>
      <c r="B43" s="1585" t="s">
        <v>1332</v>
      </c>
      <c r="C43" s="1586"/>
      <c r="D43" s="1344"/>
      <c r="E43" s="1350"/>
      <c r="F43" s="1336" t="s">
        <v>1398</v>
      </c>
      <c r="G43" s="1336" t="s">
        <v>1399</v>
      </c>
      <c r="H43" s="1336" t="s">
        <v>1398</v>
      </c>
      <c r="I43" s="1333" t="s">
        <v>1399</v>
      </c>
      <c r="J43" s="1342"/>
    </row>
    <row r="44" spans="1:10" ht="20.100000000000001" customHeight="1" x14ac:dyDescent="0.25">
      <c r="A44" s="1346" t="s">
        <v>1400</v>
      </c>
      <c r="B44" s="1347">
        <v>26.7</v>
      </c>
      <c r="C44" s="1347">
        <v>29.6</v>
      </c>
      <c r="D44" s="1344"/>
      <c r="E44" s="1334" t="s">
        <v>1401</v>
      </c>
      <c r="F44" s="1592" t="s">
        <v>1332</v>
      </c>
      <c r="G44" s="1593"/>
      <c r="H44" s="1593"/>
      <c r="I44" s="1593"/>
      <c r="J44" s="1342"/>
    </row>
    <row r="45" spans="1:10" ht="20.100000000000001" customHeight="1" x14ac:dyDescent="0.25">
      <c r="A45" s="1346" t="s">
        <v>1404</v>
      </c>
      <c r="B45" s="1347">
        <v>19.7</v>
      </c>
      <c r="C45" s="1347">
        <v>18.100000000000001</v>
      </c>
      <c r="D45" s="1344"/>
      <c r="E45" s="1346" t="s">
        <v>1403</v>
      </c>
      <c r="F45" s="1348">
        <v>79</v>
      </c>
      <c r="G45" s="1351">
        <v>21</v>
      </c>
      <c r="H45" s="1348">
        <v>80.5</v>
      </c>
      <c r="I45" s="1351">
        <v>19.5</v>
      </c>
      <c r="J45" s="1342"/>
    </row>
    <row r="46" spans="1:10" ht="20.100000000000001" customHeight="1" x14ac:dyDescent="0.25">
      <c r="A46" s="1346" t="s">
        <v>1402</v>
      </c>
      <c r="B46" s="1347">
        <v>19.8</v>
      </c>
      <c r="C46" s="1347">
        <v>17.3</v>
      </c>
      <c r="D46" s="1352"/>
      <c r="E46" s="1346" t="s">
        <v>1405</v>
      </c>
      <c r="F46" s="1348">
        <v>82.9</v>
      </c>
      <c r="G46" s="1351">
        <v>17.100000000000001</v>
      </c>
      <c r="H46" s="1348">
        <v>82.9</v>
      </c>
      <c r="I46" s="1351">
        <v>17.100000000000001</v>
      </c>
      <c r="J46" s="1342"/>
    </row>
    <row r="47" spans="1:10" ht="20.100000000000001" customHeight="1" x14ac:dyDescent="0.25">
      <c r="A47" s="1346" t="s">
        <v>928</v>
      </c>
      <c r="B47" s="1347">
        <v>11</v>
      </c>
      <c r="C47" s="1347">
        <v>10.5</v>
      </c>
      <c r="D47" s="1344"/>
      <c r="E47" s="1346" t="s">
        <v>1406</v>
      </c>
      <c r="F47" s="1348">
        <v>88.8</v>
      </c>
      <c r="G47" s="1351">
        <v>11.2</v>
      </c>
      <c r="H47" s="1348">
        <v>88.8</v>
      </c>
      <c r="I47" s="1351">
        <v>11.2</v>
      </c>
      <c r="J47" s="1342"/>
    </row>
    <row r="48" spans="1:10" ht="20.100000000000001" customHeight="1" x14ac:dyDescent="0.25">
      <c r="A48" s="1346" t="s">
        <v>1433</v>
      </c>
      <c r="B48" s="1348">
        <v>6.4</v>
      </c>
      <c r="C48" s="1347">
        <v>7.9</v>
      </c>
      <c r="D48" s="1344"/>
      <c r="E48" s="1346" t="s">
        <v>1408</v>
      </c>
      <c r="F48" s="1348">
        <v>79.7</v>
      </c>
      <c r="G48" s="1351">
        <v>20.3</v>
      </c>
      <c r="H48" s="1348">
        <v>78.5</v>
      </c>
      <c r="I48" s="1351">
        <v>21.5</v>
      </c>
      <c r="J48" s="1342"/>
    </row>
    <row r="49" spans="1:10" ht="20.100000000000001" customHeight="1" x14ac:dyDescent="0.25">
      <c r="A49" s="1334" t="s">
        <v>1337</v>
      </c>
      <c r="B49" s="1585" t="s">
        <v>1332</v>
      </c>
      <c r="C49" s="1586"/>
      <c r="D49" s="1344"/>
      <c r="E49" s="1346" t="s">
        <v>1409</v>
      </c>
      <c r="F49" s="1348">
        <v>71.7</v>
      </c>
      <c r="G49" s="1351">
        <v>28.3</v>
      </c>
      <c r="H49" s="1348">
        <v>67.7</v>
      </c>
      <c r="I49" s="1351">
        <v>32.299999999999997</v>
      </c>
      <c r="J49" s="1342"/>
    </row>
    <row r="50" spans="1:10" ht="20.100000000000001" customHeight="1" x14ac:dyDescent="0.25">
      <c r="A50" s="1346" t="s">
        <v>928</v>
      </c>
      <c r="B50" s="1347">
        <v>51.6</v>
      </c>
      <c r="C50" s="1347">
        <v>48.3</v>
      </c>
      <c r="D50" s="1344"/>
      <c r="E50" s="1346" t="s">
        <v>1410</v>
      </c>
      <c r="F50" s="1348">
        <v>76</v>
      </c>
      <c r="G50" s="1351">
        <v>24</v>
      </c>
      <c r="H50" s="1348">
        <v>76.5</v>
      </c>
      <c r="I50" s="1351">
        <v>23.5</v>
      </c>
      <c r="J50" s="1342"/>
    </row>
    <row r="51" spans="1:10" ht="20.100000000000001" customHeight="1" x14ac:dyDescent="0.25">
      <c r="A51" s="1346" t="s">
        <v>1400</v>
      </c>
      <c r="B51" s="1347">
        <v>24.4</v>
      </c>
      <c r="C51" s="1347">
        <v>23.9</v>
      </c>
      <c r="D51" s="1344"/>
      <c r="E51" s="1334" t="s">
        <v>1411</v>
      </c>
      <c r="F51" s="1592" t="s">
        <v>1332</v>
      </c>
      <c r="G51" s="1593"/>
      <c r="H51" s="1593"/>
      <c r="I51" s="1593"/>
      <c r="J51" s="1342"/>
    </row>
    <row r="52" spans="1:10" ht="20.100000000000001" customHeight="1" x14ac:dyDescent="0.25">
      <c r="A52" s="1346" t="s">
        <v>1412</v>
      </c>
      <c r="B52" s="1347">
        <v>4.9000000000000004</v>
      </c>
      <c r="C52" s="1347">
        <v>4.4000000000000004</v>
      </c>
      <c r="D52" s="1352"/>
      <c r="E52" s="1346" t="s">
        <v>1413</v>
      </c>
      <c r="F52" s="1348">
        <v>73</v>
      </c>
      <c r="G52" s="1351">
        <v>27</v>
      </c>
      <c r="H52" s="1348">
        <v>73</v>
      </c>
      <c r="I52" s="1351">
        <v>27</v>
      </c>
      <c r="J52" s="1342"/>
    </row>
    <row r="53" spans="1:10" ht="20.100000000000001" customHeight="1" x14ac:dyDescent="0.25">
      <c r="A53" s="1346" t="s">
        <v>1416</v>
      </c>
      <c r="B53" s="1347">
        <v>3.7</v>
      </c>
      <c r="C53" s="1347">
        <v>4.0999999999999996</v>
      </c>
      <c r="D53" s="1353"/>
      <c r="E53" s="1346" t="s">
        <v>1415</v>
      </c>
      <c r="F53" s="1348">
        <v>68</v>
      </c>
      <c r="G53" s="1351">
        <v>32</v>
      </c>
      <c r="H53" s="1348">
        <v>70</v>
      </c>
      <c r="I53" s="1351">
        <v>30</v>
      </c>
      <c r="J53" s="1342"/>
    </row>
    <row r="54" spans="1:10" ht="20.100000000000001" customHeight="1" x14ac:dyDescent="0.25">
      <c r="A54" s="1346" t="s">
        <v>1443</v>
      </c>
      <c r="B54" s="1347">
        <v>2.6</v>
      </c>
      <c r="C54" s="1347">
        <v>3.8</v>
      </c>
      <c r="D54" s="1353"/>
      <c r="E54" s="1346" t="s">
        <v>1417</v>
      </c>
      <c r="F54" s="1348">
        <v>94.3</v>
      </c>
      <c r="G54" s="1351">
        <v>5.7</v>
      </c>
      <c r="H54" s="1348">
        <v>94.5</v>
      </c>
      <c r="I54" s="1351">
        <v>5.5</v>
      </c>
      <c r="J54" s="1342"/>
    </row>
    <row r="55" spans="1:10" ht="20.100000000000001" customHeight="1" x14ac:dyDescent="0.25">
      <c r="A55" s="1334" t="s">
        <v>1341</v>
      </c>
      <c r="B55" s="1585" t="s">
        <v>1332</v>
      </c>
      <c r="C55" s="1586"/>
      <c r="D55" s="1353"/>
      <c r="E55" s="1346" t="s">
        <v>1418</v>
      </c>
      <c r="F55" s="1348">
        <v>92.6</v>
      </c>
      <c r="G55" s="1351">
        <v>7.4</v>
      </c>
      <c r="H55" s="1348">
        <v>93.2</v>
      </c>
      <c r="I55" s="1351">
        <v>6.8</v>
      </c>
      <c r="J55" s="1342"/>
    </row>
    <row r="56" spans="1:10" ht="20.100000000000001" customHeight="1" x14ac:dyDescent="0.25">
      <c r="A56" s="1346" t="s">
        <v>928</v>
      </c>
      <c r="B56" s="1347">
        <v>30</v>
      </c>
      <c r="C56" s="1347">
        <v>28.5</v>
      </c>
      <c r="D56" s="1353"/>
      <c r="E56" s="1346" t="s">
        <v>1353</v>
      </c>
      <c r="F56" s="1348">
        <v>89.9</v>
      </c>
      <c r="G56" s="1351">
        <v>10.1</v>
      </c>
      <c r="H56" s="1348">
        <v>90.8</v>
      </c>
      <c r="I56" s="1351">
        <v>9.1999999999999993</v>
      </c>
      <c r="J56" s="1342"/>
    </row>
    <row r="57" spans="1:10" ht="20.100000000000001" customHeight="1" x14ac:dyDescent="0.25">
      <c r="A57" s="1346" t="s">
        <v>1400</v>
      </c>
      <c r="B57" s="1347">
        <v>22.1</v>
      </c>
      <c r="C57" s="1347">
        <v>20.6</v>
      </c>
      <c r="D57" s="1353"/>
      <c r="E57" s="1334" t="s">
        <v>1419</v>
      </c>
      <c r="F57" s="1592" t="s">
        <v>1332</v>
      </c>
      <c r="G57" s="1593"/>
      <c r="H57" s="1593"/>
      <c r="I57" s="1593"/>
      <c r="J57" s="1342"/>
    </row>
    <row r="58" spans="1:10" ht="20.100000000000001" customHeight="1" x14ac:dyDescent="0.25">
      <c r="A58" s="1346" t="s">
        <v>1402</v>
      </c>
      <c r="B58" s="1347">
        <v>5.6</v>
      </c>
      <c r="C58" s="1347">
        <v>5.8</v>
      </c>
      <c r="D58" s="1353"/>
      <c r="E58" s="1346" t="s">
        <v>998</v>
      </c>
      <c r="F58" s="1348">
        <v>88.9</v>
      </c>
      <c r="G58" s="1351">
        <v>11.1</v>
      </c>
      <c r="H58" s="1348">
        <v>88.8</v>
      </c>
      <c r="I58" s="1351">
        <v>11.2</v>
      </c>
      <c r="J58" s="1342"/>
    </row>
    <row r="59" spans="1:10" ht="20.100000000000001" customHeight="1" x14ac:dyDescent="0.25">
      <c r="A59" s="1346" t="s">
        <v>1414</v>
      </c>
      <c r="B59" s="1347">
        <v>5.9</v>
      </c>
      <c r="C59" s="1347">
        <v>5.5</v>
      </c>
      <c r="D59" s="1353"/>
      <c r="E59" s="1346" t="s">
        <v>1420</v>
      </c>
      <c r="F59" s="1348">
        <v>85.6</v>
      </c>
      <c r="G59" s="1351">
        <v>14.4</v>
      </c>
      <c r="H59" s="1348">
        <v>85.4</v>
      </c>
      <c r="I59" s="1351">
        <v>14.6</v>
      </c>
      <c r="J59" s="1342"/>
    </row>
    <row r="60" spans="1:10" ht="20.100000000000001" customHeight="1" x14ac:dyDescent="0.25">
      <c r="A60" s="1346" t="s">
        <v>1407</v>
      </c>
      <c r="B60" s="1347">
        <v>5.6</v>
      </c>
      <c r="C60" s="1347">
        <v>5.3</v>
      </c>
      <c r="D60" s="1353"/>
      <c r="E60" s="1346" t="s">
        <v>1421</v>
      </c>
      <c r="F60" s="1348">
        <v>97.6</v>
      </c>
      <c r="G60" s="1351">
        <v>2.4</v>
      </c>
      <c r="H60" s="1348">
        <v>97.7</v>
      </c>
      <c r="I60" s="1351">
        <v>2.2999999999999998</v>
      </c>
      <c r="J60" s="1342"/>
    </row>
    <row r="61" spans="1:10" ht="20.100000000000001" customHeight="1" x14ac:dyDescent="0.25">
      <c r="A61" s="1582" t="s">
        <v>1422</v>
      </c>
      <c r="B61" s="1582"/>
      <c r="C61" s="1583"/>
      <c r="D61" s="1353"/>
      <c r="E61" s="1346" t="s">
        <v>1423</v>
      </c>
      <c r="F61" s="1348">
        <v>95</v>
      </c>
      <c r="G61" s="1351">
        <v>5</v>
      </c>
      <c r="H61" s="1348">
        <v>95.5</v>
      </c>
      <c r="I61" s="1351">
        <v>4.5</v>
      </c>
      <c r="J61" s="1342"/>
    </row>
    <row r="62" spans="1:10" ht="20.100000000000001" customHeight="1" x14ac:dyDescent="0.25">
      <c r="A62" s="1334" t="s">
        <v>1424</v>
      </c>
      <c r="B62" s="1585" t="s">
        <v>1332</v>
      </c>
      <c r="C62" s="1586"/>
      <c r="D62" s="1353"/>
      <c r="E62" s="1346" t="s">
        <v>1425</v>
      </c>
      <c r="F62" s="1348">
        <v>50.2</v>
      </c>
      <c r="G62" s="1351">
        <v>49.8</v>
      </c>
      <c r="H62" s="1348">
        <v>56.1</v>
      </c>
      <c r="I62" s="1351">
        <v>43.9</v>
      </c>
      <c r="J62" s="1342"/>
    </row>
    <row r="63" spans="1:10" ht="20.100000000000001" customHeight="1" x14ac:dyDescent="0.25">
      <c r="A63" s="1346" t="s">
        <v>826</v>
      </c>
      <c r="B63" s="1348">
        <v>32.6</v>
      </c>
      <c r="C63" s="1348">
        <v>33.6</v>
      </c>
      <c r="D63" s="1353"/>
      <c r="E63" s="1350"/>
      <c r="F63" s="1354"/>
      <c r="G63" s="1354"/>
      <c r="H63" s="1354"/>
      <c r="I63" s="1354"/>
      <c r="J63" s="1342"/>
    </row>
    <row r="64" spans="1:10" ht="20.100000000000001" customHeight="1" x14ac:dyDescent="0.25">
      <c r="A64" s="1346" t="s">
        <v>1426</v>
      </c>
      <c r="B64" s="1348">
        <v>28.5</v>
      </c>
      <c r="C64" s="1348">
        <v>29.9</v>
      </c>
      <c r="D64" s="1353"/>
      <c r="E64" s="1350"/>
      <c r="F64" s="1354"/>
      <c r="G64" s="1354"/>
      <c r="H64" s="1354"/>
      <c r="I64" s="1354"/>
      <c r="J64" s="1342"/>
    </row>
    <row r="65" spans="1:10" ht="20.100000000000001" customHeight="1" x14ac:dyDescent="0.25">
      <c r="A65" s="1346" t="s">
        <v>1427</v>
      </c>
      <c r="B65" s="1348">
        <v>18.899999999999999</v>
      </c>
      <c r="C65" s="1348">
        <v>18.600000000000001</v>
      </c>
      <c r="D65" s="1353"/>
      <c r="E65" s="1355"/>
      <c r="F65" s="1356"/>
      <c r="G65" s="1357"/>
      <c r="H65" s="1356"/>
      <c r="I65" s="1357"/>
      <c r="J65" s="1342"/>
    </row>
    <row r="66" spans="1:10" ht="20.100000000000001" customHeight="1" x14ac:dyDescent="0.25">
      <c r="A66" s="1346" t="s">
        <v>1428</v>
      </c>
      <c r="B66" s="1348">
        <v>11.4</v>
      </c>
      <c r="C66" s="1348">
        <v>9.9</v>
      </c>
      <c r="D66" s="1353"/>
      <c r="E66" s="1350"/>
      <c r="F66" s="1354"/>
      <c r="G66" s="1354"/>
      <c r="H66" s="1354"/>
      <c r="I66" s="1354"/>
      <c r="J66" s="1342"/>
    </row>
    <row r="67" spans="1:10" ht="20.100000000000001" customHeight="1" x14ac:dyDescent="0.25">
      <c r="A67" s="1346" t="s">
        <v>1429</v>
      </c>
      <c r="B67" s="1348">
        <v>5.3</v>
      </c>
      <c r="C67" s="1348">
        <v>4.4000000000000004</v>
      </c>
      <c r="D67" s="1353"/>
      <c r="E67" s="1350"/>
      <c r="F67" s="1354"/>
      <c r="G67" s="1354"/>
      <c r="H67" s="1354"/>
      <c r="I67" s="1354"/>
      <c r="J67" s="1342"/>
    </row>
    <row r="68" spans="1:10" ht="20.100000000000001" customHeight="1" x14ac:dyDescent="0.25">
      <c r="A68" s="1346" t="s">
        <v>1430</v>
      </c>
      <c r="B68" s="1351">
        <v>1.1000000000000001</v>
      </c>
      <c r="C68" s="1351">
        <v>1.7</v>
      </c>
      <c r="D68" s="1358"/>
      <c r="E68" s="1350"/>
      <c r="F68" s="1354"/>
      <c r="G68" s="1354"/>
      <c r="H68" s="1354"/>
      <c r="I68" s="1354"/>
      <c r="J68" s="1342"/>
    </row>
    <row r="69" spans="1:10" ht="20.100000000000001" customHeight="1" x14ac:dyDescent="0.25">
      <c r="A69" s="1346" t="s">
        <v>1431</v>
      </c>
      <c r="B69" s="1351">
        <v>0.2</v>
      </c>
      <c r="C69" s="1351">
        <v>0.3</v>
      </c>
      <c r="D69" s="1353"/>
      <c r="E69" s="1359"/>
      <c r="F69" s="1360"/>
      <c r="G69" s="1360"/>
      <c r="H69" s="1360"/>
      <c r="I69" s="1360"/>
      <c r="J69" s="1342"/>
    </row>
    <row r="70" spans="1:10" ht="20.100000000000001" customHeight="1" thickBot="1" x14ac:dyDescent="0.25">
      <c r="A70" s="1361" t="s">
        <v>1091</v>
      </c>
      <c r="B70" s="1362">
        <v>2</v>
      </c>
      <c r="C70" s="1362">
        <v>1.6</v>
      </c>
      <c r="D70" s="1363"/>
      <c r="E70" s="1133"/>
      <c r="F70" s="1133"/>
      <c r="G70" s="1133"/>
      <c r="H70" s="1133"/>
      <c r="I70" s="1133"/>
      <c r="J70" s="1342"/>
    </row>
    <row r="71" spans="1:10" ht="15.95" customHeight="1" x14ac:dyDescent="0.2">
      <c r="A71" s="1364" t="s">
        <v>1452</v>
      </c>
      <c r="B71" s="1129"/>
      <c r="C71" s="1129"/>
      <c r="D71" s="1350"/>
      <c r="E71" s="1350"/>
      <c r="F71" s="1354"/>
      <c r="G71" s="1354"/>
      <c r="H71" s="1354"/>
      <c r="I71" s="1354"/>
      <c r="J71" s="1342"/>
    </row>
  </sheetData>
  <mergeCells count="84">
    <mergeCell ref="F33:G33"/>
    <mergeCell ref="H33:I33"/>
    <mergeCell ref="F20:G20"/>
    <mergeCell ref="H20:I20"/>
    <mergeCell ref="F21:G21"/>
    <mergeCell ref="H21:I21"/>
    <mergeCell ref="F22:G22"/>
    <mergeCell ref="H22:I22"/>
    <mergeCell ref="H11:I11"/>
    <mergeCell ref="F27:G27"/>
    <mergeCell ref="H27:I27"/>
    <mergeCell ref="F28:G28"/>
    <mergeCell ref="H28:I28"/>
    <mergeCell ref="F17:G17"/>
    <mergeCell ref="H17:I17"/>
    <mergeCell ref="F14:G14"/>
    <mergeCell ref="H14:I14"/>
    <mergeCell ref="E15:I15"/>
    <mergeCell ref="H3:I3"/>
    <mergeCell ref="H5:I5"/>
    <mergeCell ref="F5:G5"/>
    <mergeCell ref="F10:G10"/>
    <mergeCell ref="H10:I10"/>
    <mergeCell ref="F3:G3"/>
    <mergeCell ref="A61:C61"/>
    <mergeCell ref="B62:C62"/>
    <mergeCell ref="F12:I12"/>
    <mergeCell ref="F4:I4"/>
    <mergeCell ref="F32:I32"/>
    <mergeCell ref="F26:I26"/>
    <mergeCell ref="F57:I57"/>
    <mergeCell ref="F51:I51"/>
    <mergeCell ref="F44:I44"/>
    <mergeCell ref="F11:G11"/>
    <mergeCell ref="B43:C43"/>
    <mergeCell ref="B49:C49"/>
    <mergeCell ref="B55:C55"/>
    <mergeCell ref="F39:G39"/>
    <mergeCell ref="H39:I39"/>
    <mergeCell ref="F40:G40"/>
    <mergeCell ref="H40:I40"/>
    <mergeCell ref="E41:I41"/>
    <mergeCell ref="A42:C42"/>
    <mergeCell ref="F42:G42"/>
    <mergeCell ref="H42:I42"/>
    <mergeCell ref="F38:G38"/>
    <mergeCell ref="H38:I38"/>
    <mergeCell ref="B32:C32"/>
    <mergeCell ref="F29:G29"/>
    <mergeCell ref="H29:I29"/>
    <mergeCell ref="F30:G30"/>
    <mergeCell ref="H30:I30"/>
    <mergeCell ref="F31:G31"/>
    <mergeCell ref="H31:I31"/>
    <mergeCell ref="E35:I35"/>
    <mergeCell ref="F36:I36"/>
    <mergeCell ref="B37:C37"/>
    <mergeCell ref="F37:G37"/>
    <mergeCell ref="H37:I37"/>
    <mergeCell ref="F34:G34"/>
    <mergeCell ref="H34:I34"/>
    <mergeCell ref="B26:C26"/>
    <mergeCell ref="F23:G23"/>
    <mergeCell ref="H23:I23"/>
    <mergeCell ref="F24:G24"/>
    <mergeCell ref="H24:I24"/>
    <mergeCell ref="F25:G25"/>
    <mergeCell ref="H25:I25"/>
    <mergeCell ref="B18:C18"/>
    <mergeCell ref="F18:G18"/>
    <mergeCell ref="H18:I18"/>
    <mergeCell ref="F19:I19"/>
    <mergeCell ref="A3:C3"/>
    <mergeCell ref="B5:C5"/>
    <mergeCell ref="F16:I16"/>
    <mergeCell ref="B10:C10"/>
    <mergeCell ref="F6:G6"/>
    <mergeCell ref="H6:I6"/>
    <mergeCell ref="F7:G7"/>
    <mergeCell ref="H7:I7"/>
    <mergeCell ref="E8:I8"/>
    <mergeCell ref="F9:I9"/>
    <mergeCell ref="F13:G13"/>
    <mergeCell ref="H13:I13"/>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election activeCell="E1" sqref="E1"/>
    </sheetView>
  </sheetViews>
  <sheetFormatPr defaultRowHeight="20.100000000000001" customHeight="1" x14ac:dyDescent="0.25"/>
  <cols>
    <col min="1" max="1" width="45.7109375" style="1365" customWidth="1"/>
    <col min="2" max="3" width="16.7109375" style="1366" customWidth="1"/>
    <col min="4" max="4" width="1.5703125" style="1365" customWidth="1"/>
    <col min="5" max="5" width="45.7109375" style="1365" customWidth="1"/>
    <col min="6" max="6" width="8.7109375" style="1367" customWidth="1"/>
    <col min="7" max="7" width="8.7109375" style="1342" customWidth="1"/>
    <col min="8" max="8" width="8.7109375" style="1367" customWidth="1"/>
    <col min="9" max="9" width="8.7109375" style="1342" customWidth="1"/>
    <col min="10" max="10" width="9.140625" style="1368"/>
    <col min="11" max="256" width="9.140625" style="1342"/>
    <col min="257" max="257" width="38.7109375" style="1342" customWidth="1"/>
    <col min="258" max="259" width="10.7109375" style="1342" customWidth="1"/>
    <col min="260" max="260" width="1.5703125" style="1342" customWidth="1"/>
    <col min="261" max="261" width="38.7109375" style="1342" customWidth="1"/>
    <col min="262" max="265" width="8.7109375" style="1342" customWidth="1"/>
    <col min="266" max="512" width="9.140625" style="1342"/>
    <col min="513" max="513" width="38.7109375" style="1342" customWidth="1"/>
    <col min="514" max="515" width="10.7109375" style="1342" customWidth="1"/>
    <col min="516" max="516" width="1.5703125" style="1342" customWidth="1"/>
    <col min="517" max="517" width="38.7109375" style="1342" customWidth="1"/>
    <col min="518" max="521" width="8.7109375" style="1342" customWidth="1"/>
    <col min="522" max="768" width="9.140625" style="1342"/>
    <col min="769" max="769" width="38.7109375" style="1342" customWidth="1"/>
    <col min="770" max="771" width="10.7109375" style="1342" customWidth="1"/>
    <col min="772" max="772" width="1.5703125" style="1342" customWidth="1"/>
    <col min="773" max="773" width="38.7109375" style="1342" customWidth="1"/>
    <col min="774" max="777" width="8.7109375" style="1342" customWidth="1"/>
    <col min="778" max="1024" width="9.140625" style="1342"/>
    <col min="1025" max="1025" width="38.7109375" style="1342" customWidth="1"/>
    <col min="1026" max="1027" width="10.7109375" style="1342" customWidth="1"/>
    <col min="1028" max="1028" width="1.5703125" style="1342" customWidth="1"/>
    <col min="1029" max="1029" width="38.7109375" style="1342" customWidth="1"/>
    <col min="1030" max="1033" width="8.7109375" style="1342" customWidth="1"/>
    <col min="1034" max="1280" width="9.140625" style="1342"/>
    <col min="1281" max="1281" width="38.7109375" style="1342" customWidth="1"/>
    <col min="1282" max="1283" width="10.7109375" style="1342" customWidth="1"/>
    <col min="1284" max="1284" width="1.5703125" style="1342" customWidth="1"/>
    <col min="1285" max="1285" width="38.7109375" style="1342" customWidth="1"/>
    <col min="1286" max="1289" width="8.7109375" style="1342" customWidth="1"/>
    <col min="1290" max="1536" width="9.140625" style="1342"/>
    <col min="1537" max="1537" width="38.7109375" style="1342" customWidth="1"/>
    <col min="1538" max="1539" width="10.7109375" style="1342" customWidth="1"/>
    <col min="1540" max="1540" width="1.5703125" style="1342" customWidth="1"/>
    <col min="1541" max="1541" width="38.7109375" style="1342" customWidth="1"/>
    <col min="1542" max="1545" width="8.7109375" style="1342" customWidth="1"/>
    <col min="1546" max="1792" width="9.140625" style="1342"/>
    <col min="1793" max="1793" width="38.7109375" style="1342" customWidth="1"/>
    <col min="1794" max="1795" width="10.7109375" style="1342" customWidth="1"/>
    <col min="1796" max="1796" width="1.5703125" style="1342" customWidth="1"/>
    <col min="1797" max="1797" width="38.7109375" style="1342" customWidth="1"/>
    <col min="1798" max="1801" width="8.7109375" style="1342" customWidth="1"/>
    <col min="1802" max="2048" width="9.140625" style="1342"/>
    <col min="2049" max="2049" width="38.7109375" style="1342" customWidth="1"/>
    <col min="2050" max="2051" width="10.7109375" style="1342" customWidth="1"/>
    <col min="2052" max="2052" width="1.5703125" style="1342" customWidth="1"/>
    <col min="2053" max="2053" width="38.7109375" style="1342" customWidth="1"/>
    <col min="2054" max="2057" width="8.7109375" style="1342" customWidth="1"/>
    <col min="2058" max="2304" width="9.140625" style="1342"/>
    <col min="2305" max="2305" width="38.7109375" style="1342" customWidth="1"/>
    <col min="2306" max="2307" width="10.7109375" style="1342" customWidth="1"/>
    <col min="2308" max="2308" width="1.5703125" style="1342" customWidth="1"/>
    <col min="2309" max="2309" width="38.7109375" style="1342" customWidth="1"/>
    <col min="2310" max="2313" width="8.7109375" style="1342" customWidth="1"/>
    <col min="2314" max="2560" width="9.140625" style="1342"/>
    <col min="2561" max="2561" width="38.7109375" style="1342" customWidth="1"/>
    <col min="2562" max="2563" width="10.7109375" style="1342" customWidth="1"/>
    <col min="2564" max="2564" width="1.5703125" style="1342" customWidth="1"/>
    <col min="2565" max="2565" width="38.7109375" style="1342" customWidth="1"/>
    <col min="2566" max="2569" width="8.7109375" style="1342" customWidth="1"/>
    <col min="2570" max="2816" width="9.140625" style="1342"/>
    <col min="2817" max="2817" width="38.7109375" style="1342" customWidth="1"/>
    <col min="2818" max="2819" width="10.7109375" style="1342" customWidth="1"/>
    <col min="2820" max="2820" width="1.5703125" style="1342" customWidth="1"/>
    <col min="2821" max="2821" width="38.7109375" style="1342" customWidth="1"/>
    <col min="2822" max="2825" width="8.7109375" style="1342" customWidth="1"/>
    <col min="2826" max="3072" width="9.140625" style="1342"/>
    <col min="3073" max="3073" width="38.7109375" style="1342" customWidth="1"/>
    <col min="3074" max="3075" width="10.7109375" style="1342" customWidth="1"/>
    <col min="3076" max="3076" width="1.5703125" style="1342" customWidth="1"/>
    <col min="3077" max="3077" width="38.7109375" style="1342" customWidth="1"/>
    <col min="3078" max="3081" width="8.7109375" style="1342" customWidth="1"/>
    <col min="3082" max="3328" width="9.140625" style="1342"/>
    <col min="3329" max="3329" width="38.7109375" style="1342" customWidth="1"/>
    <col min="3330" max="3331" width="10.7109375" style="1342" customWidth="1"/>
    <col min="3332" max="3332" width="1.5703125" style="1342" customWidth="1"/>
    <col min="3333" max="3333" width="38.7109375" style="1342" customWidth="1"/>
    <col min="3334" max="3337" width="8.7109375" style="1342" customWidth="1"/>
    <col min="3338" max="3584" width="9.140625" style="1342"/>
    <col min="3585" max="3585" width="38.7109375" style="1342" customWidth="1"/>
    <col min="3586" max="3587" width="10.7109375" style="1342" customWidth="1"/>
    <col min="3588" max="3588" width="1.5703125" style="1342" customWidth="1"/>
    <col min="3589" max="3589" width="38.7109375" style="1342" customWidth="1"/>
    <col min="3590" max="3593" width="8.7109375" style="1342" customWidth="1"/>
    <col min="3594" max="3840" width="9.140625" style="1342"/>
    <col min="3841" max="3841" width="38.7109375" style="1342" customWidth="1"/>
    <col min="3842" max="3843" width="10.7109375" style="1342" customWidth="1"/>
    <col min="3844" max="3844" width="1.5703125" style="1342" customWidth="1"/>
    <col min="3845" max="3845" width="38.7109375" style="1342" customWidth="1"/>
    <col min="3846" max="3849" width="8.7109375" style="1342" customWidth="1"/>
    <col min="3850" max="4096" width="9.140625" style="1342"/>
    <col min="4097" max="4097" width="38.7109375" style="1342" customWidth="1"/>
    <col min="4098" max="4099" width="10.7109375" style="1342" customWidth="1"/>
    <col min="4100" max="4100" width="1.5703125" style="1342" customWidth="1"/>
    <col min="4101" max="4101" width="38.7109375" style="1342" customWidth="1"/>
    <col min="4102" max="4105" width="8.7109375" style="1342" customWidth="1"/>
    <col min="4106" max="4352" width="9.140625" style="1342"/>
    <col min="4353" max="4353" width="38.7109375" style="1342" customWidth="1"/>
    <col min="4354" max="4355" width="10.7109375" style="1342" customWidth="1"/>
    <col min="4356" max="4356" width="1.5703125" style="1342" customWidth="1"/>
    <col min="4357" max="4357" width="38.7109375" style="1342" customWidth="1"/>
    <col min="4358" max="4361" width="8.7109375" style="1342" customWidth="1"/>
    <col min="4362" max="4608" width="9.140625" style="1342"/>
    <col min="4609" max="4609" width="38.7109375" style="1342" customWidth="1"/>
    <col min="4610" max="4611" width="10.7109375" style="1342" customWidth="1"/>
    <col min="4612" max="4612" width="1.5703125" style="1342" customWidth="1"/>
    <col min="4613" max="4613" width="38.7109375" style="1342" customWidth="1"/>
    <col min="4614" max="4617" width="8.7109375" style="1342" customWidth="1"/>
    <col min="4618" max="4864" width="9.140625" style="1342"/>
    <col min="4865" max="4865" width="38.7109375" style="1342" customWidth="1"/>
    <col min="4866" max="4867" width="10.7109375" style="1342" customWidth="1"/>
    <col min="4868" max="4868" width="1.5703125" style="1342" customWidth="1"/>
    <col min="4869" max="4869" width="38.7109375" style="1342" customWidth="1"/>
    <col min="4870" max="4873" width="8.7109375" style="1342" customWidth="1"/>
    <col min="4874" max="5120" width="9.140625" style="1342"/>
    <col min="5121" max="5121" width="38.7109375" style="1342" customWidth="1"/>
    <col min="5122" max="5123" width="10.7109375" style="1342" customWidth="1"/>
    <col min="5124" max="5124" width="1.5703125" style="1342" customWidth="1"/>
    <col min="5125" max="5125" width="38.7109375" style="1342" customWidth="1"/>
    <col min="5126" max="5129" width="8.7109375" style="1342" customWidth="1"/>
    <col min="5130" max="5376" width="9.140625" style="1342"/>
    <col min="5377" max="5377" width="38.7109375" style="1342" customWidth="1"/>
    <col min="5378" max="5379" width="10.7109375" style="1342" customWidth="1"/>
    <col min="5380" max="5380" width="1.5703125" style="1342" customWidth="1"/>
    <col min="5381" max="5381" width="38.7109375" style="1342" customWidth="1"/>
    <col min="5382" max="5385" width="8.7109375" style="1342" customWidth="1"/>
    <col min="5386" max="5632" width="9.140625" style="1342"/>
    <col min="5633" max="5633" width="38.7109375" style="1342" customWidth="1"/>
    <col min="5634" max="5635" width="10.7109375" style="1342" customWidth="1"/>
    <col min="5636" max="5636" width="1.5703125" style="1342" customWidth="1"/>
    <col min="5637" max="5637" width="38.7109375" style="1342" customWidth="1"/>
    <col min="5638" max="5641" width="8.7109375" style="1342" customWidth="1"/>
    <col min="5642" max="5888" width="9.140625" style="1342"/>
    <col min="5889" max="5889" width="38.7109375" style="1342" customWidth="1"/>
    <col min="5890" max="5891" width="10.7109375" style="1342" customWidth="1"/>
    <col min="5892" max="5892" width="1.5703125" style="1342" customWidth="1"/>
    <col min="5893" max="5893" width="38.7109375" style="1342" customWidth="1"/>
    <col min="5894" max="5897" width="8.7109375" style="1342" customWidth="1"/>
    <col min="5898" max="6144" width="9.140625" style="1342"/>
    <col min="6145" max="6145" width="38.7109375" style="1342" customWidth="1"/>
    <col min="6146" max="6147" width="10.7109375" style="1342" customWidth="1"/>
    <col min="6148" max="6148" width="1.5703125" style="1342" customWidth="1"/>
    <col min="6149" max="6149" width="38.7109375" style="1342" customWidth="1"/>
    <col min="6150" max="6153" width="8.7109375" style="1342" customWidth="1"/>
    <col min="6154" max="6400" width="9.140625" style="1342"/>
    <col min="6401" max="6401" width="38.7109375" style="1342" customWidth="1"/>
    <col min="6402" max="6403" width="10.7109375" style="1342" customWidth="1"/>
    <col min="6404" max="6404" width="1.5703125" style="1342" customWidth="1"/>
    <col min="6405" max="6405" width="38.7109375" style="1342" customWidth="1"/>
    <col min="6406" max="6409" width="8.7109375" style="1342" customWidth="1"/>
    <col min="6410" max="6656" width="9.140625" style="1342"/>
    <col min="6657" max="6657" width="38.7109375" style="1342" customWidth="1"/>
    <col min="6658" max="6659" width="10.7109375" style="1342" customWidth="1"/>
    <col min="6660" max="6660" width="1.5703125" style="1342" customWidth="1"/>
    <col min="6661" max="6661" width="38.7109375" style="1342" customWidth="1"/>
    <col min="6662" max="6665" width="8.7109375" style="1342" customWidth="1"/>
    <col min="6666" max="6912" width="9.140625" style="1342"/>
    <col min="6913" max="6913" width="38.7109375" style="1342" customWidth="1"/>
    <col min="6914" max="6915" width="10.7109375" style="1342" customWidth="1"/>
    <col min="6916" max="6916" width="1.5703125" style="1342" customWidth="1"/>
    <col min="6917" max="6917" width="38.7109375" style="1342" customWidth="1"/>
    <col min="6918" max="6921" width="8.7109375" style="1342" customWidth="1"/>
    <col min="6922" max="7168" width="9.140625" style="1342"/>
    <col min="7169" max="7169" width="38.7109375" style="1342" customWidth="1"/>
    <col min="7170" max="7171" width="10.7109375" style="1342" customWidth="1"/>
    <col min="7172" max="7172" width="1.5703125" style="1342" customWidth="1"/>
    <col min="7173" max="7173" width="38.7109375" style="1342" customWidth="1"/>
    <col min="7174" max="7177" width="8.7109375" style="1342" customWidth="1"/>
    <col min="7178" max="7424" width="9.140625" style="1342"/>
    <col min="7425" max="7425" width="38.7109375" style="1342" customWidth="1"/>
    <col min="7426" max="7427" width="10.7109375" style="1342" customWidth="1"/>
    <col min="7428" max="7428" width="1.5703125" style="1342" customWidth="1"/>
    <col min="7429" max="7429" width="38.7109375" style="1342" customWidth="1"/>
    <col min="7430" max="7433" width="8.7109375" style="1342" customWidth="1"/>
    <col min="7434" max="7680" width="9.140625" style="1342"/>
    <col min="7681" max="7681" width="38.7109375" style="1342" customWidth="1"/>
    <col min="7682" max="7683" width="10.7109375" style="1342" customWidth="1"/>
    <col min="7684" max="7684" width="1.5703125" style="1342" customWidth="1"/>
    <col min="7685" max="7685" width="38.7109375" style="1342" customWidth="1"/>
    <col min="7686" max="7689" width="8.7109375" style="1342" customWidth="1"/>
    <col min="7690" max="7936" width="9.140625" style="1342"/>
    <col min="7937" max="7937" width="38.7109375" style="1342" customWidth="1"/>
    <col min="7938" max="7939" width="10.7109375" style="1342" customWidth="1"/>
    <col min="7940" max="7940" width="1.5703125" style="1342" customWidth="1"/>
    <col min="7941" max="7941" width="38.7109375" style="1342" customWidth="1"/>
    <col min="7942" max="7945" width="8.7109375" style="1342" customWidth="1"/>
    <col min="7946" max="8192" width="9.140625" style="1342"/>
    <col min="8193" max="8193" width="38.7109375" style="1342" customWidth="1"/>
    <col min="8194" max="8195" width="10.7109375" style="1342" customWidth="1"/>
    <col min="8196" max="8196" width="1.5703125" style="1342" customWidth="1"/>
    <col min="8197" max="8197" width="38.7109375" style="1342" customWidth="1"/>
    <col min="8198" max="8201" width="8.7109375" style="1342" customWidth="1"/>
    <col min="8202" max="8448" width="9.140625" style="1342"/>
    <col min="8449" max="8449" width="38.7109375" style="1342" customWidth="1"/>
    <col min="8450" max="8451" width="10.7109375" style="1342" customWidth="1"/>
    <col min="8452" max="8452" width="1.5703125" style="1342" customWidth="1"/>
    <col min="8453" max="8453" width="38.7109375" style="1342" customWidth="1"/>
    <col min="8454" max="8457" width="8.7109375" style="1342" customWidth="1"/>
    <col min="8458" max="8704" width="9.140625" style="1342"/>
    <col min="8705" max="8705" width="38.7109375" style="1342" customWidth="1"/>
    <col min="8706" max="8707" width="10.7109375" style="1342" customWidth="1"/>
    <col min="8708" max="8708" width="1.5703125" style="1342" customWidth="1"/>
    <col min="8709" max="8709" width="38.7109375" style="1342" customWidth="1"/>
    <col min="8710" max="8713" width="8.7109375" style="1342" customWidth="1"/>
    <col min="8714" max="8960" width="9.140625" style="1342"/>
    <col min="8961" max="8961" width="38.7109375" style="1342" customWidth="1"/>
    <col min="8962" max="8963" width="10.7109375" style="1342" customWidth="1"/>
    <col min="8964" max="8964" width="1.5703125" style="1342" customWidth="1"/>
    <col min="8965" max="8965" width="38.7109375" style="1342" customWidth="1"/>
    <col min="8966" max="8969" width="8.7109375" style="1342" customWidth="1"/>
    <col min="8970" max="9216" width="9.140625" style="1342"/>
    <col min="9217" max="9217" width="38.7109375" style="1342" customWidth="1"/>
    <col min="9218" max="9219" width="10.7109375" style="1342" customWidth="1"/>
    <col min="9220" max="9220" width="1.5703125" style="1342" customWidth="1"/>
    <col min="9221" max="9221" width="38.7109375" style="1342" customWidth="1"/>
    <col min="9222" max="9225" width="8.7109375" style="1342" customWidth="1"/>
    <col min="9226" max="9472" width="9.140625" style="1342"/>
    <col min="9473" max="9473" width="38.7109375" style="1342" customWidth="1"/>
    <col min="9474" max="9475" width="10.7109375" style="1342" customWidth="1"/>
    <col min="9476" max="9476" width="1.5703125" style="1342" customWidth="1"/>
    <col min="9477" max="9477" width="38.7109375" style="1342" customWidth="1"/>
    <col min="9478" max="9481" width="8.7109375" style="1342" customWidth="1"/>
    <col min="9482" max="9728" width="9.140625" style="1342"/>
    <col min="9729" max="9729" width="38.7109375" style="1342" customWidth="1"/>
    <col min="9730" max="9731" width="10.7109375" style="1342" customWidth="1"/>
    <col min="9732" max="9732" width="1.5703125" style="1342" customWidth="1"/>
    <col min="9733" max="9733" width="38.7109375" style="1342" customWidth="1"/>
    <col min="9734" max="9737" width="8.7109375" style="1342" customWidth="1"/>
    <col min="9738" max="9984" width="9.140625" style="1342"/>
    <col min="9985" max="9985" width="38.7109375" style="1342" customWidth="1"/>
    <col min="9986" max="9987" width="10.7109375" style="1342" customWidth="1"/>
    <col min="9988" max="9988" width="1.5703125" style="1342" customWidth="1"/>
    <col min="9989" max="9989" width="38.7109375" style="1342" customWidth="1"/>
    <col min="9990" max="9993" width="8.7109375" style="1342" customWidth="1"/>
    <col min="9994" max="10240" width="9.140625" style="1342"/>
    <col min="10241" max="10241" width="38.7109375" style="1342" customWidth="1"/>
    <col min="10242" max="10243" width="10.7109375" style="1342" customWidth="1"/>
    <col min="10244" max="10244" width="1.5703125" style="1342" customWidth="1"/>
    <col min="10245" max="10245" width="38.7109375" style="1342" customWidth="1"/>
    <col min="10246" max="10249" width="8.7109375" style="1342" customWidth="1"/>
    <col min="10250" max="10496" width="9.140625" style="1342"/>
    <col min="10497" max="10497" width="38.7109375" style="1342" customWidth="1"/>
    <col min="10498" max="10499" width="10.7109375" style="1342" customWidth="1"/>
    <col min="10500" max="10500" width="1.5703125" style="1342" customWidth="1"/>
    <col min="10501" max="10501" width="38.7109375" style="1342" customWidth="1"/>
    <col min="10502" max="10505" width="8.7109375" style="1342" customWidth="1"/>
    <col min="10506" max="10752" width="9.140625" style="1342"/>
    <col min="10753" max="10753" width="38.7109375" style="1342" customWidth="1"/>
    <col min="10754" max="10755" width="10.7109375" style="1342" customWidth="1"/>
    <col min="10756" max="10756" width="1.5703125" style="1342" customWidth="1"/>
    <col min="10757" max="10757" width="38.7109375" style="1342" customWidth="1"/>
    <col min="10758" max="10761" width="8.7109375" style="1342" customWidth="1"/>
    <col min="10762" max="11008" width="9.140625" style="1342"/>
    <col min="11009" max="11009" width="38.7109375" style="1342" customWidth="1"/>
    <col min="11010" max="11011" width="10.7109375" style="1342" customWidth="1"/>
    <col min="11012" max="11012" width="1.5703125" style="1342" customWidth="1"/>
    <col min="11013" max="11013" width="38.7109375" style="1342" customWidth="1"/>
    <col min="11014" max="11017" width="8.7109375" style="1342" customWidth="1"/>
    <col min="11018" max="11264" width="9.140625" style="1342"/>
    <col min="11265" max="11265" width="38.7109375" style="1342" customWidth="1"/>
    <col min="11266" max="11267" width="10.7109375" style="1342" customWidth="1"/>
    <col min="11268" max="11268" width="1.5703125" style="1342" customWidth="1"/>
    <col min="11269" max="11269" width="38.7109375" style="1342" customWidth="1"/>
    <col min="11270" max="11273" width="8.7109375" style="1342" customWidth="1"/>
    <col min="11274" max="11520" width="9.140625" style="1342"/>
    <col min="11521" max="11521" width="38.7109375" style="1342" customWidth="1"/>
    <col min="11522" max="11523" width="10.7109375" style="1342" customWidth="1"/>
    <col min="11524" max="11524" width="1.5703125" style="1342" customWidth="1"/>
    <col min="11525" max="11525" width="38.7109375" style="1342" customWidth="1"/>
    <col min="11526" max="11529" width="8.7109375" style="1342" customWidth="1"/>
    <col min="11530" max="11776" width="9.140625" style="1342"/>
    <col min="11777" max="11777" width="38.7109375" style="1342" customWidth="1"/>
    <col min="11778" max="11779" width="10.7109375" style="1342" customWidth="1"/>
    <col min="11780" max="11780" width="1.5703125" style="1342" customWidth="1"/>
    <col min="11781" max="11781" width="38.7109375" style="1342" customWidth="1"/>
    <col min="11782" max="11785" width="8.7109375" style="1342" customWidth="1"/>
    <col min="11786" max="12032" width="9.140625" style="1342"/>
    <col min="12033" max="12033" width="38.7109375" style="1342" customWidth="1"/>
    <col min="12034" max="12035" width="10.7109375" style="1342" customWidth="1"/>
    <col min="12036" max="12036" width="1.5703125" style="1342" customWidth="1"/>
    <col min="12037" max="12037" width="38.7109375" style="1342" customWidth="1"/>
    <col min="12038" max="12041" width="8.7109375" style="1342" customWidth="1"/>
    <col min="12042" max="12288" width="9.140625" style="1342"/>
    <col min="12289" max="12289" width="38.7109375" style="1342" customWidth="1"/>
    <col min="12290" max="12291" width="10.7109375" style="1342" customWidth="1"/>
    <col min="12292" max="12292" width="1.5703125" style="1342" customWidth="1"/>
    <col min="12293" max="12293" width="38.7109375" style="1342" customWidth="1"/>
    <col min="12294" max="12297" width="8.7109375" style="1342" customWidth="1"/>
    <col min="12298" max="12544" width="9.140625" style="1342"/>
    <col min="12545" max="12545" width="38.7109375" style="1342" customWidth="1"/>
    <col min="12546" max="12547" width="10.7109375" style="1342" customWidth="1"/>
    <col min="12548" max="12548" width="1.5703125" style="1342" customWidth="1"/>
    <col min="12549" max="12549" width="38.7109375" style="1342" customWidth="1"/>
    <col min="12550" max="12553" width="8.7109375" style="1342" customWidth="1"/>
    <col min="12554" max="12800" width="9.140625" style="1342"/>
    <col min="12801" max="12801" width="38.7109375" style="1342" customWidth="1"/>
    <col min="12802" max="12803" width="10.7109375" style="1342" customWidth="1"/>
    <col min="12804" max="12804" width="1.5703125" style="1342" customWidth="1"/>
    <col min="12805" max="12805" width="38.7109375" style="1342" customWidth="1"/>
    <col min="12806" max="12809" width="8.7109375" style="1342" customWidth="1"/>
    <col min="12810" max="13056" width="9.140625" style="1342"/>
    <col min="13057" max="13057" width="38.7109375" style="1342" customWidth="1"/>
    <col min="13058" max="13059" width="10.7109375" style="1342" customWidth="1"/>
    <col min="13060" max="13060" width="1.5703125" style="1342" customWidth="1"/>
    <col min="13061" max="13061" width="38.7109375" style="1342" customWidth="1"/>
    <col min="13062" max="13065" width="8.7109375" style="1342" customWidth="1"/>
    <col min="13066" max="13312" width="9.140625" style="1342"/>
    <col min="13313" max="13313" width="38.7109375" style="1342" customWidth="1"/>
    <col min="13314" max="13315" width="10.7109375" style="1342" customWidth="1"/>
    <col min="13316" max="13316" width="1.5703125" style="1342" customWidth="1"/>
    <col min="13317" max="13317" width="38.7109375" style="1342" customWidth="1"/>
    <col min="13318" max="13321" width="8.7109375" style="1342" customWidth="1"/>
    <col min="13322" max="13568" width="9.140625" style="1342"/>
    <col min="13569" max="13569" width="38.7109375" style="1342" customWidth="1"/>
    <col min="13570" max="13571" width="10.7109375" style="1342" customWidth="1"/>
    <col min="13572" max="13572" width="1.5703125" style="1342" customWidth="1"/>
    <col min="13573" max="13573" width="38.7109375" style="1342" customWidth="1"/>
    <col min="13574" max="13577" width="8.7109375" style="1342" customWidth="1"/>
    <col min="13578" max="13824" width="9.140625" style="1342"/>
    <col min="13825" max="13825" width="38.7109375" style="1342" customWidth="1"/>
    <col min="13826" max="13827" width="10.7109375" style="1342" customWidth="1"/>
    <col min="13828" max="13828" width="1.5703125" style="1342" customWidth="1"/>
    <col min="13829" max="13829" width="38.7109375" style="1342" customWidth="1"/>
    <col min="13830" max="13833" width="8.7109375" style="1342" customWidth="1"/>
    <col min="13834" max="14080" width="9.140625" style="1342"/>
    <col min="14081" max="14081" width="38.7109375" style="1342" customWidth="1"/>
    <col min="14082" max="14083" width="10.7109375" style="1342" customWidth="1"/>
    <col min="14084" max="14084" width="1.5703125" style="1342" customWidth="1"/>
    <col min="14085" max="14085" width="38.7109375" style="1342" customWidth="1"/>
    <col min="14086" max="14089" width="8.7109375" style="1342" customWidth="1"/>
    <col min="14090" max="14336" width="9.140625" style="1342"/>
    <col min="14337" max="14337" width="38.7109375" style="1342" customWidth="1"/>
    <col min="14338" max="14339" width="10.7109375" style="1342" customWidth="1"/>
    <col min="14340" max="14340" width="1.5703125" style="1342" customWidth="1"/>
    <col min="14341" max="14341" width="38.7109375" style="1342" customWidth="1"/>
    <col min="14342" max="14345" width="8.7109375" style="1342" customWidth="1"/>
    <col min="14346" max="14592" width="9.140625" style="1342"/>
    <col min="14593" max="14593" width="38.7109375" style="1342" customWidth="1"/>
    <col min="14594" max="14595" width="10.7109375" style="1342" customWidth="1"/>
    <col min="14596" max="14596" width="1.5703125" style="1342" customWidth="1"/>
    <col min="14597" max="14597" width="38.7109375" style="1342" customWidth="1"/>
    <col min="14598" max="14601" width="8.7109375" style="1342" customWidth="1"/>
    <col min="14602" max="14848" width="9.140625" style="1342"/>
    <col min="14849" max="14849" width="38.7109375" style="1342" customWidth="1"/>
    <col min="14850" max="14851" width="10.7109375" style="1342" customWidth="1"/>
    <col min="14852" max="14852" width="1.5703125" style="1342" customWidth="1"/>
    <col min="14853" max="14853" width="38.7109375" style="1342" customWidth="1"/>
    <col min="14854" max="14857" width="8.7109375" style="1342" customWidth="1"/>
    <col min="14858" max="15104" width="9.140625" style="1342"/>
    <col min="15105" max="15105" width="38.7109375" style="1342" customWidth="1"/>
    <col min="15106" max="15107" width="10.7109375" style="1342" customWidth="1"/>
    <col min="15108" max="15108" width="1.5703125" style="1342" customWidth="1"/>
    <col min="15109" max="15109" width="38.7109375" style="1342" customWidth="1"/>
    <col min="15110" max="15113" width="8.7109375" style="1342" customWidth="1"/>
    <col min="15114" max="15360" width="9.140625" style="1342"/>
    <col min="15361" max="15361" width="38.7109375" style="1342" customWidth="1"/>
    <col min="15362" max="15363" width="10.7109375" style="1342" customWidth="1"/>
    <col min="15364" max="15364" width="1.5703125" style="1342" customWidth="1"/>
    <col min="15365" max="15365" width="38.7109375" style="1342" customWidth="1"/>
    <col min="15366" max="15369" width="8.7109375" style="1342" customWidth="1"/>
    <col min="15370" max="15616" width="9.140625" style="1342"/>
    <col min="15617" max="15617" width="38.7109375" style="1342" customWidth="1"/>
    <col min="15618" max="15619" width="10.7109375" style="1342" customWidth="1"/>
    <col min="15620" max="15620" width="1.5703125" style="1342" customWidth="1"/>
    <col min="15621" max="15621" width="38.7109375" style="1342" customWidth="1"/>
    <col min="15622" max="15625" width="8.7109375" style="1342" customWidth="1"/>
    <col min="15626" max="15872" width="9.140625" style="1342"/>
    <col min="15873" max="15873" width="38.7109375" style="1342" customWidth="1"/>
    <col min="15874" max="15875" width="10.7109375" style="1342" customWidth="1"/>
    <col min="15876" max="15876" width="1.5703125" style="1342" customWidth="1"/>
    <col min="15877" max="15877" width="38.7109375" style="1342" customWidth="1"/>
    <col min="15878" max="15881" width="8.7109375" style="1342" customWidth="1"/>
    <col min="15882" max="16128" width="9.140625" style="1342"/>
    <col min="16129" max="16129" width="38.7109375" style="1342" customWidth="1"/>
    <col min="16130" max="16131" width="10.7109375" style="1342" customWidth="1"/>
    <col min="16132" max="16132" width="1.5703125" style="1342" customWidth="1"/>
    <col min="16133" max="16133" width="38.7109375" style="1342" customWidth="1"/>
    <col min="16134" max="16137" width="8.7109375" style="1342" customWidth="1"/>
    <col min="16138" max="16384" width="9.140625" style="1342"/>
  </cols>
  <sheetData>
    <row r="1" spans="1:9" ht="24.95" customHeight="1" x14ac:dyDescent="0.25">
      <c r="A1" s="1341" t="s">
        <v>1450</v>
      </c>
      <c r="B1" s="1341"/>
      <c r="C1" s="1341"/>
      <c r="D1" s="1341"/>
      <c r="E1" s="1341"/>
      <c r="F1" s="1341"/>
      <c r="G1" s="1341"/>
      <c r="H1" s="1341"/>
      <c r="I1" s="1341"/>
    </row>
    <row r="2" spans="1:9" ht="24.95" customHeight="1" thickBot="1" x14ac:dyDescent="0.25">
      <c r="A2" s="1132" t="s">
        <v>1455</v>
      </c>
      <c r="B2" s="1133"/>
      <c r="C2" s="1133"/>
      <c r="D2" s="1133"/>
      <c r="E2" s="1133"/>
      <c r="F2" s="1133"/>
      <c r="G2" s="1133"/>
      <c r="H2" s="1133"/>
      <c r="I2" s="1133"/>
    </row>
    <row r="3" spans="1:9" ht="20.100000000000001" customHeight="1" x14ac:dyDescent="0.2">
      <c r="A3" s="1591" t="s">
        <v>1330</v>
      </c>
      <c r="B3" s="1603"/>
      <c r="C3" s="1603"/>
      <c r="D3" s="1344"/>
      <c r="E3" s="1129"/>
      <c r="F3" s="1596">
        <v>2011</v>
      </c>
      <c r="G3" s="1598"/>
      <c r="H3" s="1596">
        <v>2012</v>
      </c>
      <c r="I3" s="1597"/>
    </row>
    <row r="4" spans="1:9" ht="20.100000000000001" customHeight="1" x14ac:dyDescent="0.25">
      <c r="A4" s="1334"/>
      <c r="B4" s="1336">
        <v>2011</v>
      </c>
      <c r="C4" s="1336">
        <v>2012</v>
      </c>
      <c r="D4" s="1344"/>
      <c r="E4" s="1339" t="s">
        <v>1360</v>
      </c>
      <c r="F4" s="1599" t="s">
        <v>1332</v>
      </c>
      <c r="G4" s="1599"/>
      <c r="H4" s="1599"/>
      <c r="I4" s="1592"/>
    </row>
    <row r="5" spans="1:9" ht="20.100000000000001" customHeight="1" x14ac:dyDescent="0.25">
      <c r="A5" s="1334" t="s">
        <v>1358</v>
      </c>
      <c r="B5" s="1592" t="s">
        <v>1332</v>
      </c>
      <c r="C5" s="1604"/>
      <c r="D5" s="1344"/>
      <c r="E5" s="1369" t="s">
        <v>1362</v>
      </c>
      <c r="F5" s="1587">
        <v>12</v>
      </c>
      <c r="G5" s="1587"/>
      <c r="H5" s="1587">
        <v>11.5</v>
      </c>
      <c r="I5" s="1588"/>
    </row>
    <row r="6" spans="1:9" ht="20.100000000000001" customHeight="1" x14ac:dyDescent="0.25">
      <c r="A6" s="1346" t="s">
        <v>1359</v>
      </c>
      <c r="B6" s="1347">
        <v>57.9</v>
      </c>
      <c r="C6" s="1347">
        <v>53.6</v>
      </c>
      <c r="D6" s="1344"/>
      <c r="E6" s="1369" t="s">
        <v>1364</v>
      </c>
      <c r="F6" s="1587">
        <v>20.3</v>
      </c>
      <c r="G6" s="1587"/>
      <c r="H6" s="1587">
        <v>21</v>
      </c>
      <c r="I6" s="1588"/>
    </row>
    <row r="7" spans="1:9" ht="20.100000000000001" customHeight="1" x14ac:dyDescent="0.25">
      <c r="A7" s="1346" t="s">
        <v>1361</v>
      </c>
      <c r="B7" s="1347">
        <v>10</v>
      </c>
      <c r="C7" s="1347">
        <v>10.4</v>
      </c>
      <c r="D7" s="1344"/>
      <c r="E7" s="1369" t="s">
        <v>1366</v>
      </c>
      <c r="F7" s="1587">
        <v>23.2</v>
      </c>
      <c r="G7" s="1587"/>
      <c r="H7" s="1587">
        <v>23.7</v>
      </c>
      <c r="I7" s="1588"/>
    </row>
    <row r="8" spans="1:9" ht="20.100000000000001" customHeight="1" x14ac:dyDescent="0.25">
      <c r="A8" s="1346" t="s">
        <v>1363</v>
      </c>
      <c r="B8" s="1347">
        <v>18.399999999999999</v>
      </c>
      <c r="C8" s="1347">
        <v>21.9</v>
      </c>
      <c r="D8" s="1344"/>
      <c r="E8" s="1369" t="s">
        <v>1368</v>
      </c>
      <c r="F8" s="1587">
        <v>21.6</v>
      </c>
      <c r="G8" s="1587"/>
      <c r="H8" s="1587">
        <v>21.1</v>
      </c>
      <c r="I8" s="1588"/>
    </row>
    <row r="9" spans="1:9" ht="20.100000000000001" customHeight="1" x14ac:dyDescent="0.25">
      <c r="A9" s="1346" t="s">
        <v>1365</v>
      </c>
      <c r="B9" s="1347">
        <v>8</v>
      </c>
      <c r="C9" s="1347">
        <v>9.1</v>
      </c>
      <c r="D9" s="1344"/>
      <c r="E9" s="1369" t="s">
        <v>1370</v>
      </c>
      <c r="F9" s="1587">
        <v>12.8</v>
      </c>
      <c r="G9" s="1587"/>
      <c r="H9" s="1587">
        <v>12</v>
      </c>
      <c r="I9" s="1588"/>
    </row>
    <row r="10" spans="1:9" ht="20.100000000000001" customHeight="1" x14ac:dyDescent="0.25">
      <c r="A10" s="1346" t="s">
        <v>1367</v>
      </c>
      <c r="B10" s="1347">
        <v>1.8</v>
      </c>
      <c r="C10" s="1347">
        <v>1.7</v>
      </c>
      <c r="D10" s="1344"/>
      <c r="E10" s="1369" t="s">
        <v>1371</v>
      </c>
      <c r="F10" s="1587">
        <v>10.1</v>
      </c>
      <c r="G10" s="1587"/>
      <c r="H10" s="1587">
        <v>10.7</v>
      </c>
      <c r="I10" s="1588"/>
    </row>
    <row r="11" spans="1:9" ht="20.100000000000001" customHeight="1" x14ac:dyDescent="0.25">
      <c r="A11" s="1346" t="s">
        <v>1369</v>
      </c>
      <c r="B11" s="1347">
        <v>2.7</v>
      </c>
      <c r="C11" s="1347">
        <v>2.5</v>
      </c>
      <c r="D11" s="1344"/>
      <c r="E11" s="1339" t="s">
        <v>1373</v>
      </c>
      <c r="F11" s="1599" t="s">
        <v>1332</v>
      </c>
      <c r="G11" s="1599"/>
      <c r="H11" s="1599"/>
      <c r="I11" s="1592"/>
    </row>
    <row r="12" spans="1:9" ht="20.100000000000001" customHeight="1" x14ac:dyDescent="0.25">
      <c r="A12" s="1346" t="s">
        <v>1091</v>
      </c>
      <c r="B12" s="1347">
        <v>1.2</v>
      </c>
      <c r="C12" s="1347">
        <v>0.8</v>
      </c>
      <c r="D12" s="1344"/>
      <c r="E12" s="1369" t="s">
        <v>1375</v>
      </c>
      <c r="F12" s="1587">
        <v>0.2</v>
      </c>
      <c r="G12" s="1587"/>
      <c r="H12" s="1587">
        <v>0.2</v>
      </c>
      <c r="I12" s="1588"/>
    </row>
    <row r="13" spans="1:9" ht="20.100000000000001" customHeight="1" x14ac:dyDescent="0.25">
      <c r="A13" s="1334" t="s">
        <v>1383</v>
      </c>
      <c r="B13" s="1592" t="s">
        <v>1384</v>
      </c>
      <c r="C13" s="1604"/>
      <c r="D13" s="1344"/>
      <c r="E13" s="1369" t="s">
        <v>1377</v>
      </c>
      <c r="F13" s="1587">
        <v>3.7</v>
      </c>
      <c r="G13" s="1587"/>
      <c r="H13" s="1587">
        <v>3.6</v>
      </c>
      <c r="I13" s="1588"/>
    </row>
    <row r="14" spans="1:9" ht="20.100000000000001" customHeight="1" x14ac:dyDescent="0.25">
      <c r="A14" s="1346" t="s">
        <v>1456</v>
      </c>
      <c r="B14" s="1349">
        <v>72.680000000000007</v>
      </c>
      <c r="C14" s="1349">
        <v>73.77</v>
      </c>
      <c r="D14" s="1344"/>
      <c r="E14" s="1369" t="s">
        <v>1379</v>
      </c>
      <c r="F14" s="1587">
        <v>31.3</v>
      </c>
      <c r="G14" s="1587"/>
      <c r="H14" s="1587">
        <v>29.6</v>
      </c>
      <c r="I14" s="1588"/>
    </row>
    <row r="15" spans="1:9" ht="20.100000000000001" customHeight="1" x14ac:dyDescent="0.25">
      <c r="A15" s="1334" t="s">
        <v>1390</v>
      </c>
      <c r="B15" s="1592" t="s">
        <v>1391</v>
      </c>
      <c r="C15" s="1604"/>
      <c r="D15" s="1344"/>
      <c r="E15" s="1369" t="s">
        <v>1381</v>
      </c>
      <c r="F15" s="1587">
        <v>46.9</v>
      </c>
      <c r="G15" s="1587"/>
      <c r="H15" s="1587">
        <v>47.6</v>
      </c>
      <c r="I15" s="1588"/>
    </row>
    <row r="16" spans="1:9" ht="20.100000000000001" customHeight="1" x14ac:dyDescent="0.25">
      <c r="A16" s="1346" t="s">
        <v>1457</v>
      </c>
      <c r="B16" s="1347">
        <v>12.2</v>
      </c>
      <c r="C16" s="1347">
        <v>11.9</v>
      </c>
      <c r="D16" s="1344"/>
      <c r="E16" s="1369" t="s">
        <v>1382</v>
      </c>
      <c r="F16" s="1587">
        <v>17.899999999999999</v>
      </c>
      <c r="G16" s="1587"/>
      <c r="H16" s="1587">
        <v>19</v>
      </c>
      <c r="I16" s="1588"/>
    </row>
    <row r="17" spans="1:9" ht="20.100000000000001" customHeight="1" x14ac:dyDescent="0.25">
      <c r="A17" s="1334" t="s">
        <v>1397</v>
      </c>
      <c r="B17" s="1592" t="s">
        <v>1332</v>
      </c>
      <c r="C17" s="1604"/>
      <c r="D17" s="1344"/>
      <c r="E17" s="1339" t="s">
        <v>1385</v>
      </c>
      <c r="F17" s="1601" t="s">
        <v>1384</v>
      </c>
      <c r="G17" s="1601"/>
      <c r="H17" s="1601"/>
      <c r="I17" s="1602"/>
    </row>
    <row r="18" spans="1:9" ht="20.100000000000001" customHeight="1" x14ac:dyDescent="0.25">
      <c r="A18" s="1346" t="s">
        <v>1400</v>
      </c>
      <c r="B18" s="1347">
        <v>26.7</v>
      </c>
      <c r="C18" s="1347">
        <v>29.6</v>
      </c>
      <c r="D18" s="1344"/>
      <c r="E18" s="1369" t="s">
        <v>1386</v>
      </c>
      <c r="F18" s="1594">
        <v>3549.25</v>
      </c>
      <c r="G18" s="1594"/>
      <c r="H18" s="1594">
        <v>3615.89</v>
      </c>
      <c r="I18" s="1595"/>
    </row>
    <row r="19" spans="1:9" ht="20.100000000000001" customHeight="1" x14ac:dyDescent="0.25">
      <c r="A19" s="1346" t="s">
        <v>1404</v>
      </c>
      <c r="B19" s="1347">
        <v>19.7</v>
      </c>
      <c r="C19" s="1347">
        <v>18.100000000000001</v>
      </c>
      <c r="D19" s="1344"/>
      <c r="E19" s="1369" t="s">
        <v>1387</v>
      </c>
      <c r="F19" s="1594">
        <v>2474.36</v>
      </c>
      <c r="G19" s="1594"/>
      <c r="H19" s="1594">
        <v>2627.46</v>
      </c>
      <c r="I19" s="1595"/>
    </row>
    <row r="20" spans="1:9" ht="20.100000000000001" customHeight="1" x14ac:dyDescent="0.25">
      <c r="A20" s="1346" t="s">
        <v>1402</v>
      </c>
      <c r="B20" s="1347">
        <v>19.8</v>
      </c>
      <c r="C20" s="1347">
        <v>17.3</v>
      </c>
      <c r="D20" s="1344"/>
      <c r="E20" s="1600" t="s">
        <v>1388</v>
      </c>
      <c r="F20" s="1600"/>
      <c r="G20" s="1600"/>
      <c r="H20" s="1600"/>
      <c r="I20" s="1581"/>
    </row>
    <row r="21" spans="1:9" ht="20.100000000000001" customHeight="1" x14ac:dyDescent="0.25">
      <c r="A21" s="1346" t="s">
        <v>928</v>
      </c>
      <c r="B21" s="1347">
        <v>11</v>
      </c>
      <c r="C21" s="1347">
        <v>10.5</v>
      </c>
      <c r="D21" s="1344"/>
      <c r="E21" s="1339" t="s">
        <v>1389</v>
      </c>
      <c r="F21" s="1599" t="s">
        <v>1332</v>
      </c>
      <c r="G21" s="1599"/>
      <c r="H21" s="1599"/>
      <c r="I21" s="1592"/>
    </row>
    <row r="22" spans="1:9" ht="20.100000000000001" customHeight="1" x14ac:dyDescent="0.25">
      <c r="A22" s="1346" t="s">
        <v>1433</v>
      </c>
      <c r="B22" s="1347">
        <v>6.4</v>
      </c>
      <c r="C22" s="1347">
        <v>7.9</v>
      </c>
      <c r="D22" s="1344"/>
      <c r="E22" s="1369" t="s">
        <v>1392</v>
      </c>
      <c r="F22" s="1587">
        <v>38.200000000000003</v>
      </c>
      <c r="G22" s="1587"/>
      <c r="H22" s="1587">
        <v>39.200000000000003</v>
      </c>
      <c r="I22" s="1588"/>
    </row>
    <row r="23" spans="1:9" ht="20.100000000000001" customHeight="1" x14ac:dyDescent="0.25">
      <c r="A23" s="1346" t="s">
        <v>1407</v>
      </c>
      <c r="B23" s="1347">
        <v>6.8</v>
      </c>
      <c r="C23" s="1347">
        <v>6.2</v>
      </c>
      <c r="D23" s="1344"/>
      <c r="E23" s="1369" t="s">
        <v>1393</v>
      </c>
      <c r="F23" s="1587">
        <v>50.5</v>
      </c>
      <c r="G23" s="1587"/>
      <c r="H23" s="1587">
        <v>50.8</v>
      </c>
      <c r="I23" s="1588"/>
    </row>
    <row r="24" spans="1:9" ht="20.100000000000001" customHeight="1" x14ac:dyDescent="0.25">
      <c r="A24" s="1346" t="s">
        <v>1432</v>
      </c>
      <c r="B24" s="1347">
        <v>6.4</v>
      </c>
      <c r="C24" s="1347">
        <v>5</v>
      </c>
      <c r="D24" s="1344"/>
      <c r="E24" s="1369" t="s">
        <v>1394</v>
      </c>
      <c r="F24" s="1587">
        <v>10.1</v>
      </c>
      <c r="G24" s="1587"/>
      <c r="H24" s="1587">
        <v>8.9</v>
      </c>
      <c r="I24" s="1588"/>
    </row>
    <row r="25" spans="1:9" ht="20.100000000000001" customHeight="1" x14ac:dyDescent="0.25">
      <c r="A25" s="1346" t="s">
        <v>1434</v>
      </c>
      <c r="B25" s="1347">
        <v>4.0999999999999996</v>
      </c>
      <c r="C25" s="1347">
        <v>4.8</v>
      </c>
      <c r="D25" s="1344"/>
      <c r="E25" s="1369" t="s">
        <v>1395</v>
      </c>
      <c r="F25" s="1587">
        <v>1.2</v>
      </c>
      <c r="G25" s="1587"/>
      <c r="H25" s="1587">
        <v>1.1000000000000001</v>
      </c>
      <c r="I25" s="1588"/>
    </row>
    <row r="26" spans="1:9" ht="20.100000000000001" customHeight="1" x14ac:dyDescent="0.25">
      <c r="A26" s="1346" t="s">
        <v>1435</v>
      </c>
      <c r="B26" s="1347">
        <v>3.5</v>
      </c>
      <c r="C26" s="1347">
        <v>4.7</v>
      </c>
      <c r="D26" s="1344"/>
      <c r="E26" s="1600" t="s">
        <v>1396</v>
      </c>
      <c r="F26" s="1600"/>
      <c r="G26" s="1600"/>
      <c r="H26" s="1600"/>
      <c r="I26" s="1581"/>
    </row>
    <row r="27" spans="1:9" ht="20.100000000000001" customHeight="1" x14ac:dyDescent="0.25">
      <c r="A27" s="1346" t="s">
        <v>1436</v>
      </c>
      <c r="B27" s="1347">
        <v>3.3</v>
      </c>
      <c r="C27" s="1347">
        <v>3.5</v>
      </c>
      <c r="D27" s="1344"/>
      <c r="E27" s="1339"/>
      <c r="F27" s="1600">
        <v>2011</v>
      </c>
      <c r="G27" s="1600"/>
      <c r="H27" s="1600">
        <v>2012</v>
      </c>
      <c r="I27" s="1581"/>
    </row>
    <row r="28" spans="1:9" ht="20.100000000000001" customHeight="1" x14ac:dyDescent="0.25">
      <c r="A28" s="1346" t="s">
        <v>1458</v>
      </c>
      <c r="B28" s="1347">
        <v>1.6</v>
      </c>
      <c r="C28" s="1347">
        <v>3.3</v>
      </c>
      <c r="D28" s="1344"/>
      <c r="E28" s="1369"/>
      <c r="F28" s="1339" t="s">
        <v>1398</v>
      </c>
      <c r="G28" s="1339" t="s">
        <v>1399</v>
      </c>
      <c r="H28" s="1339" t="s">
        <v>1398</v>
      </c>
      <c r="I28" s="1337" t="s">
        <v>1399</v>
      </c>
    </row>
    <row r="29" spans="1:9" ht="20.100000000000001" customHeight="1" x14ac:dyDescent="0.25">
      <c r="A29" s="1346" t="s">
        <v>1438</v>
      </c>
      <c r="B29" s="1347">
        <v>2.1</v>
      </c>
      <c r="C29" s="1347">
        <v>2.2000000000000002</v>
      </c>
      <c r="D29" s="1344"/>
      <c r="E29" s="1339" t="s">
        <v>1401</v>
      </c>
      <c r="F29" s="1599" t="s">
        <v>1332</v>
      </c>
      <c r="G29" s="1599"/>
      <c r="H29" s="1599"/>
      <c r="I29" s="1592"/>
    </row>
    <row r="30" spans="1:9" ht="20.100000000000001" customHeight="1" x14ac:dyDescent="0.25">
      <c r="A30" s="1346" t="s">
        <v>1440</v>
      </c>
      <c r="B30" s="1347">
        <v>1.9</v>
      </c>
      <c r="C30" s="1347">
        <v>2.1</v>
      </c>
      <c r="D30" s="1344"/>
      <c r="E30" s="1369" t="s">
        <v>1403</v>
      </c>
      <c r="F30" s="1387">
        <v>86.3</v>
      </c>
      <c r="G30" s="1387">
        <v>13.7</v>
      </c>
      <c r="H30" s="1387">
        <v>87.4</v>
      </c>
      <c r="I30" s="1351">
        <v>12.6</v>
      </c>
    </row>
    <row r="31" spans="1:9" ht="20.100000000000001" customHeight="1" x14ac:dyDescent="0.25">
      <c r="A31" s="1346" t="s">
        <v>1437</v>
      </c>
      <c r="B31" s="1347">
        <v>2.8</v>
      </c>
      <c r="C31" s="1347">
        <v>1.9</v>
      </c>
      <c r="D31" s="1344"/>
      <c r="E31" s="1369" t="s">
        <v>1405</v>
      </c>
      <c r="F31" s="1387">
        <v>91.3</v>
      </c>
      <c r="G31" s="1387">
        <v>8.6999999999999993</v>
      </c>
      <c r="H31" s="1387">
        <v>91.8</v>
      </c>
      <c r="I31" s="1351">
        <v>8.1999999999999993</v>
      </c>
    </row>
    <row r="32" spans="1:9" ht="20.100000000000001" customHeight="1" x14ac:dyDescent="0.25">
      <c r="A32" s="1346" t="s">
        <v>1459</v>
      </c>
      <c r="B32" s="1347">
        <v>1.8</v>
      </c>
      <c r="C32" s="1347">
        <v>1.8</v>
      </c>
      <c r="D32" s="1344"/>
      <c r="E32" s="1369" t="s">
        <v>1406</v>
      </c>
      <c r="F32" s="1387">
        <v>88.7</v>
      </c>
      <c r="G32" s="1387">
        <v>11.3</v>
      </c>
      <c r="H32" s="1387">
        <v>89.3</v>
      </c>
      <c r="I32" s="1351">
        <v>10.7</v>
      </c>
    </row>
    <row r="33" spans="1:9" ht="20.100000000000001" customHeight="1" x14ac:dyDescent="0.25">
      <c r="A33" s="1582" t="s">
        <v>1422</v>
      </c>
      <c r="B33" s="1582"/>
      <c r="C33" s="1583"/>
      <c r="D33" s="1344"/>
      <c r="E33" s="1369" t="s">
        <v>1408</v>
      </c>
      <c r="F33" s="1387">
        <v>88.3</v>
      </c>
      <c r="G33" s="1387">
        <v>11.7</v>
      </c>
      <c r="H33" s="1387">
        <v>88</v>
      </c>
      <c r="I33" s="1351">
        <v>12</v>
      </c>
    </row>
    <row r="34" spans="1:9" ht="20.100000000000001" customHeight="1" x14ac:dyDescent="0.25">
      <c r="A34" s="1334" t="s">
        <v>1331</v>
      </c>
      <c r="B34" s="1592" t="s">
        <v>1332</v>
      </c>
      <c r="C34" s="1604"/>
      <c r="D34" s="1344"/>
      <c r="E34" s="1369" t="s">
        <v>1409</v>
      </c>
      <c r="F34" s="1387">
        <v>75.7</v>
      </c>
      <c r="G34" s="1387">
        <v>24.3</v>
      </c>
      <c r="H34" s="1387">
        <v>71.400000000000006</v>
      </c>
      <c r="I34" s="1351">
        <v>28.6</v>
      </c>
    </row>
    <row r="35" spans="1:9" ht="20.100000000000001" customHeight="1" x14ac:dyDescent="0.25">
      <c r="A35" s="1346" t="s">
        <v>1334</v>
      </c>
      <c r="B35" s="1347">
        <v>27.3</v>
      </c>
      <c r="C35" s="1347">
        <v>22.2</v>
      </c>
      <c r="D35" s="1344"/>
      <c r="E35" s="1369" t="s">
        <v>1410</v>
      </c>
      <c r="F35" s="1387">
        <v>84.3</v>
      </c>
      <c r="G35" s="1387">
        <v>15.7</v>
      </c>
      <c r="H35" s="1387">
        <v>83.9</v>
      </c>
      <c r="I35" s="1351">
        <v>16.100000000000001</v>
      </c>
    </row>
    <row r="36" spans="1:9" ht="20.100000000000001" customHeight="1" x14ac:dyDescent="0.25">
      <c r="A36" s="1346" t="s">
        <v>1336</v>
      </c>
      <c r="B36" s="1347">
        <v>9.5</v>
      </c>
      <c r="C36" s="1347">
        <v>9</v>
      </c>
      <c r="D36" s="1344"/>
      <c r="E36" s="1339" t="s">
        <v>1411</v>
      </c>
      <c r="F36" s="1599" t="s">
        <v>1332</v>
      </c>
      <c r="G36" s="1599"/>
      <c r="H36" s="1599"/>
      <c r="I36" s="1592"/>
    </row>
    <row r="37" spans="1:9" ht="20.100000000000001" customHeight="1" x14ac:dyDescent="0.25">
      <c r="A37" s="1346" t="s">
        <v>1338</v>
      </c>
      <c r="B37" s="1347">
        <v>63.2</v>
      </c>
      <c r="C37" s="1347">
        <v>68.8</v>
      </c>
      <c r="D37" s="1344"/>
      <c r="E37" s="1369" t="s">
        <v>1413</v>
      </c>
      <c r="F37" s="1387">
        <v>78.2</v>
      </c>
      <c r="G37" s="1387">
        <v>21.8</v>
      </c>
      <c r="H37" s="1387">
        <v>77.900000000000006</v>
      </c>
      <c r="I37" s="1351">
        <v>22.1</v>
      </c>
    </row>
    <row r="38" spans="1:9" ht="20.100000000000001" customHeight="1" x14ac:dyDescent="0.25">
      <c r="A38" s="1582" t="s">
        <v>1340</v>
      </c>
      <c r="B38" s="1582"/>
      <c r="C38" s="1583"/>
      <c r="D38" s="1344"/>
      <c r="E38" s="1369" t="s">
        <v>1415</v>
      </c>
      <c r="F38" s="1387">
        <v>79.099999999999994</v>
      </c>
      <c r="G38" s="1387">
        <v>20.9</v>
      </c>
      <c r="H38" s="1387">
        <v>81.599999999999994</v>
      </c>
      <c r="I38" s="1351">
        <v>18.399999999999999</v>
      </c>
    </row>
    <row r="39" spans="1:9" ht="20.100000000000001" customHeight="1" x14ac:dyDescent="0.25">
      <c r="A39" s="1334" t="s">
        <v>1342</v>
      </c>
      <c r="B39" s="1592" t="s">
        <v>1332</v>
      </c>
      <c r="C39" s="1604"/>
      <c r="D39" s="1344"/>
      <c r="E39" s="1369" t="s">
        <v>1417</v>
      </c>
      <c r="F39" s="1387">
        <v>94.4</v>
      </c>
      <c r="G39" s="1387">
        <v>5.6</v>
      </c>
      <c r="H39" s="1387">
        <v>94.8</v>
      </c>
      <c r="I39" s="1351">
        <v>5.2</v>
      </c>
    </row>
    <row r="40" spans="1:9" ht="20.100000000000001" customHeight="1" x14ac:dyDescent="0.25">
      <c r="A40" s="1346" t="s">
        <v>1344</v>
      </c>
      <c r="B40" s="1370">
        <v>38</v>
      </c>
      <c r="C40" s="1370">
        <v>37.799999999999997</v>
      </c>
      <c r="D40" s="1344"/>
      <c r="E40" s="1369" t="s">
        <v>1418</v>
      </c>
      <c r="F40" s="1387">
        <v>93.9</v>
      </c>
      <c r="G40" s="1387">
        <v>6.1</v>
      </c>
      <c r="H40" s="1387">
        <v>94.7</v>
      </c>
      <c r="I40" s="1351">
        <v>5.3</v>
      </c>
    </row>
    <row r="41" spans="1:9" ht="20.100000000000001" customHeight="1" x14ac:dyDescent="0.25">
      <c r="A41" s="1346" t="s">
        <v>1346</v>
      </c>
      <c r="B41" s="1370">
        <v>62</v>
      </c>
      <c r="C41" s="1370">
        <v>62.2</v>
      </c>
      <c r="D41" s="1344"/>
      <c r="E41" s="1369" t="s">
        <v>1353</v>
      </c>
      <c r="F41" s="1387">
        <v>91.1</v>
      </c>
      <c r="G41" s="1387">
        <v>8.9</v>
      </c>
      <c r="H41" s="1387">
        <v>92.1</v>
      </c>
      <c r="I41" s="1351">
        <v>7.9</v>
      </c>
    </row>
    <row r="42" spans="1:9" ht="20.100000000000001" customHeight="1" x14ac:dyDescent="0.25">
      <c r="A42" s="1334" t="s">
        <v>1348</v>
      </c>
      <c r="B42" s="1592" t="s">
        <v>1332</v>
      </c>
      <c r="C42" s="1604"/>
      <c r="D42" s="1344"/>
      <c r="E42" s="1339" t="s">
        <v>1419</v>
      </c>
      <c r="F42" s="1599" t="s">
        <v>1332</v>
      </c>
      <c r="G42" s="1599"/>
      <c r="H42" s="1599"/>
      <c r="I42" s="1592"/>
    </row>
    <row r="43" spans="1:9" ht="20.100000000000001" customHeight="1" x14ac:dyDescent="0.25">
      <c r="A43" s="1346" t="s">
        <v>1350</v>
      </c>
      <c r="B43" s="1370">
        <v>95.5</v>
      </c>
      <c r="C43" s="1370">
        <v>95.4</v>
      </c>
      <c r="D43" s="1344"/>
      <c r="E43" s="1369" t="s">
        <v>998</v>
      </c>
      <c r="F43" s="1387">
        <v>91.5</v>
      </c>
      <c r="G43" s="1387">
        <v>8.5</v>
      </c>
      <c r="H43" s="1387">
        <v>91.2</v>
      </c>
      <c r="I43" s="1351">
        <v>8.8000000000000007</v>
      </c>
    </row>
    <row r="44" spans="1:9" ht="20.100000000000001" customHeight="1" x14ac:dyDescent="0.25">
      <c r="A44" s="1346" t="s">
        <v>1352</v>
      </c>
      <c r="B44" s="1370">
        <v>4.5</v>
      </c>
      <c r="C44" s="1370">
        <v>4.5999999999999996</v>
      </c>
      <c r="D44" s="1344"/>
      <c r="E44" s="1369" t="s">
        <v>1420</v>
      </c>
      <c r="F44" s="1387">
        <v>89.1</v>
      </c>
      <c r="G44" s="1387">
        <v>10.9</v>
      </c>
      <c r="H44" s="1387">
        <v>88.8</v>
      </c>
      <c r="I44" s="1351">
        <v>11.2</v>
      </c>
    </row>
    <row r="45" spans="1:9" ht="20.100000000000001" customHeight="1" x14ac:dyDescent="0.25">
      <c r="A45" s="1593" t="s">
        <v>1354</v>
      </c>
      <c r="B45" s="1593"/>
      <c r="C45" s="1604"/>
      <c r="D45" s="1344"/>
      <c r="E45" s="1369" t="s">
        <v>1421</v>
      </c>
      <c r="F45" s="1387">
        <v>98</v>
      </c>
      <c r="G45" s="1387">
        <v>2</v>
      </c>
      <c r="H45" s="1387">
        <v>98.2</v>
      </c>
      <c r="I45" s="1351">
        <v>1.8</v>
      </c>
    </row>
    <row r="46" spans="1:9" ht="20.100000000000001" customHeight="1" x14ac:dyDescent="0.25">
      <c r="A46" s="1334" t="s">
        <v>1356</v>
      </c>
      <c r="B46" s="1592" t="s">
        <v>1332</v>
      </c>
      <c r="C46" s="1604"/>
      <c r="D46" s="1344"/>
      <c r="E46" s="1369" t="s">
        <v>1423</v>
      </c>
      <c r="F46" s="1387">
        <v>94.2</v>
      </c>
      <c r="G46" s="1387">
        <v>5.8</v>
      </c>
      <c r="H46" s="1387">
        <v>95.1</v>
      </c>
      <c r="I46" s="1351">
        <v>4.9000000000000004</v>
      </c>
    </row>
    <row r="47" spans="1:9" ht="20.100000000000001" customHeight="1" x14ac:dyDescent="0.25">
      <c r="A47" s="1346" t="s">
        <v>1357</v>
      </c>
      <c r="B47" s="1370">
        <v>57.5</v>
      </c>
      <c r="C47" s="1370">
        <v>55.7</v>
      </c>
      <c r="D47" s="1344"/>
      <c r="E47" s="1369" t="s">
        <v>1425</v>
      </c>
      <c r="F47" s="1387">
        <v>53.1</v>
      </c>
      <c r="G47" s="1387">
        <v>46.9</v>
      </c>
      <c r="H47" s="1387">
        <v>62.3</v>
      </c>
      <c r="I47" s="1351">
        <v>37.700000000000003</v>
      </c>
    </row>
    <row r="48" spans="1:9" ht="20.100000000000001" customHeight="1" thickBot="1" x14ac:dyDescent="0.3">
      <c r="A48" s="1361" t="s">
        <v>1460</v>
      </c>
      <c r="B48" s="1371">
        <v>42.5</v>
      </c>
      <c r="C48" s="1371">
        <v>44.3</v>
      </c>
      <c r="D48" s="1372"/>
      <c r="E48" s="1373"/>
      <c r="F48" s="1374"/>
      <c r="G48" s="1375"/>
      <c r="H48" s="1374"/>
      <c r="I48" s="1375"/>
    </row>
    <row r="49" spans="1:9" ht="15.95" customHeight="1" x14ac:dyDescent="0.25">
      <c r="A49" s="1364" t="s">
        <v>1452</v>
      </c>
      <c r="B49" s="1376"/>
      <c r="C49" s="1376"/>
      <c r="D49" s="1376"/>
      <c r="E49" s="1376"/>
      <c r="F49" s="1376"/>
      <c r="G49" s="1376"/>
      <c r="H49" s="1376"/>
      <c r="I49" s="1376"/>
    </row>
    <row r="50" spans="1:9" ht="20.100000000000001" customHeight="1" x14ac:dyDescent="0.25">
      <c r="D50" s="720"/>
      <c r="E50" s="1377"/>
      <c r="F50" s="1378"/>
      <c r="G50" s="1378"/>
      <c r="H50" s="1378"/>
      <c r="I50" s="1378"/>
    </row>
    <row r="51" spans="1:9" ht="20.100000000000001" customHeight="1" x14ac:dyDescent="0.25">
      <c r="D51" s="720"/>
      <c r="E51" s="1368"/>
      <c r="F51" s="1368"/>
      <c r="G51" s="1379"/>
      <c r="H51" s="1368"/>
      <c r="I51" s="1379"/>
    </row>
    <row r="52" spans="1:9" ht="20.100000000000001" customHeight="1" x14ac:dyDescent="0.25">
      <c r="D52" s="1368"/>
      <c r="E52" s="1368"/>
      <c r="F52" s="1368"/>
      <c r="G52" s="1378"/>
      <c r="H52" s="1368"/>
      <c r="I52" s="1378"/>
    </row>
    <row r="53" spans="1:9" ht="20.100000000000001" customHeight="1" x14ac:dyDescent="0.25">
      <c r="D53" s="1377"/>
      <c r="E53" s="1368"/>
      <c r="F53" s="1368"/>
      <c r="G53" s="1378"/>
      <c r="H53" s="1368"/>
      <c r="I53" s="1378"/>
    </row>
    <row r="54" spans="1:9" ht="20.100000000000001" customHeight="1" x14ac:dyDescent="0.25">
      <c r="D54" s="1377"/>
      <c r="E54" s="1368"/>
      <c r="F54" s="1368"/>
      <c r="G54" s="1378"/>
      <c r="H54" s="1368"/>
      <c r="I54" s="1378"/>
    </row>
    <row r="55" spans="1:9" ht="20.100000000000001" customHeight="1" x14ac:dyDescent="0.25">
      <c r="D55" s="1377"/>
      <c r="E55" s="1368"/>
      <c r="F55" s="1368"/>
      <c r="G55" s="1378"/>
      <c r="H55" s="1368"/>
      <c r="I55" s="1378"/>
    </row>
    <row r="56" spans="1:9" ht="20.100000000000001" customHeight="1" x14ac:dyDescent="0.25">
      <c r="E56" s="1368"/>
      <c r="F56" s="1368"/>
      <c r="G56" s="1368"/>
      <c r="H56" s="1368"/>
      <c r="I56" s="1368"/>
    </row>
    <row r="57" spans="1:9" ht="20.100000000000001" customHeight="1" x14ac:dyDescent="0.25">
      <c r="E57" s="735"/>
      <c r="F57" s="1378"/>
      <c r="G57" s="1378"/>
      <c r="H57" s="1378"/>
      <c r="I57" s="1378"/>
    </row>
    <row r="58" spans="1:9" ht="20.100000000000001" customHeight="1" x14ac:dyDescent="0.25">
      <c r="E58" s="1377"/>
      <c r="F58" s="1378"/>
      <c r="G58" s="1378"/>
      <c r="H58" s="1378"/>
      <c r="I58" s="1378"/>
    </row>
    <row r="59" spans="1:9" ht="20.100000000000001" customHeight="1" x14ac:dyDescent="0.25">
      <c r="G59" s="1378"/>
      <c r="I59" s="1378"/>
    </row>
    <row r="60" spans="1:9" ht="20.100000000000001" customHeight="1" x14ac:dyDescent="0.2">
      <c r="E60" s="1149"/>
      <c r="F60" s="1342"/>
      <c r="H60" s="1342"/>
    </row>
    <row r="71" spans="2:10" s="1365" customFormat="1" ht="15.95" customHeight="1" x14ac:dyDescent="0.25">
      <c r="B71" s="1366"/>
      <c r="C71" s="1366"/>
      <c r="F71" s="1367"/>
      <c r="G71" s="1342"/>
      <c r="H71" s="1367"/>
      <c r="J71" s="1377"/>
    </row>
  </sheetData>
  <mergeCells count="59">
    <mergeCell ref="B46:C46"/>
    <mergeCell ref="A38:C38"/>
    <mergeCell ref="B39:C39"/>
    <mergeCell ref="B42:C42"/>
    <mergeCell ref="A45:C45"/>
    <mergeCell ref="A33:C33"/>
    <mergeCell ref="B34:C34"/>
    <mergeCell ref="B17:C17"/>
    <mergeCell ref="B13:C13"/>
    <mergeCell ref="B15:C15"/>
    <mergeCell ref="A3:C3"/>
    <mergeCell ref="B5:C5"/>
    <mergeCell ref="H3:I3"/>
    <mergeCell ref="F3:G3"/>
    <mergeCell ref="F4:I4"/>
    <mergeCell ref="F11:I11"/>
    <mergeCell ref="F27:G27"/>
    <mergeCell ref="H27:I27"/>
    <mergeCell ref="F5:G5"/>
    <mergeCell ref="H5:I5"/>
    <mergeCell ref="F6:G6"/>
    <mergeCell ref="H6:I6"/>
    <mergeCell ref="F7:G7"/>
    <mergeCell ref="H7:I7"/>
    <mergeCell ref="F8:G8"/>
    <mergeCell ref="H8:I8"/>
    <mergeCell ref="F9:G9"/>
    <mergeCell ref="H9:I9"/>
    <mergeCell ref="F10:G10"/>
    <mergeCell ref="H10:I10"/>
    <mergeCell ref="F12:G12"/>
    <mergeCell ref="H12:I12"/>
    <mergeCell ref="F13:G13"/>
    <mergeCell ref="H13:I13"/>
    <mergeCell ref="F14:G14"/>
    <mergeCell ref="H14:I14"/>
    <mergeCell ref="F19:G19"/>
    <mergeCell ref="H19:I19"/>
    <mergeCell ref="F22:G22"/>
    <mergeCell ref="H22:I22"/>
    <mergeCell ref="F15:G15"/>
    <mergeCell ref="H15:I15"/>
    <mergeCell ref="F16:G16"/>
    <mergeCell ref="H16:I16"/>
    <mergeCell ref="F18:G18"/>
    <mergeCell ref="H18:I18"/>
    <mergeCell ref="F17:I17"/>
    <mergeCell ref="F29:I29"/>
    <mergeCell ref="F36:I36"/>
    <mergeCell ref="F42:I42"/>
    <mergeCell ref="E20:I20"/>
    <mergeCell ref="E26:I26"/>
    <mergeCell ref="F24:G24"/>
    <mergeCell ref="H24:I24"/>
    <mergeCell ref="F25:G25"/>
    <mergeCell ref="H25:I25"/>
    <mergeCell ref="F23:G23"/>
    <mergeCell ref="H23:I23"/>
    <mergeCell ref="F21:I21"/>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zoomScaleSheetLayoutView="85" workbookViewId="0">
      <selection activeCell="E1" sqref="E1"/>
    </sheetView>
  </sheetViews>
  <sheetFormatPr defaultRowHeight="20.100000000000001" customHeight="1" x14ac:dyDescent="0.25"/>
  <cols>
    <col min="1" max="1" width="45.7109375" style="1365" customWidth="1"/>
    <col min="2" max="3" width="16.7109375" style="1366" customWidth="1"/>
    <col min="4" max="4" width="1.5703125" style="1365" customWidth="1"/>
    <col min="5" max="5" width="45.7109375" style="1365" customWidth="1"/>
    <col min="6" max="9" width="8.7109375" style="1342" customWidth="1"/>
    <col min="10" max="256" width="9.140625" style="1342"/>
    <col min="257" max="257" width="38.7109375" style="1342" customWidth="1"/>
    <col min="258" max="259" width="10.7109375" style="1342" customWidth="1"/>
    <col min="260" max="260" width="1.5703125" style="1342" customWidth="1"/>
    <col min="261" max="261" width="38.7109375" style="1342" customWidth="1"/>
    <col min="262" max="265" width="8.7109375" style="1342" customWidth="1"/>
    <col min="266" max="512" width="9.140625" style="1342"/>
    <col min="513" max="513" width="38.7109375" style="1342" customWidth="1"/>
    <col min="514" max="515" width="10.7109375" style="1342" customWidth="1"/>
    <col min="516" max="516" width="1.5703125" style="1342" customWidth="1"/>
    <col min="517" max="517" width="38.7109375" style="1342" customWidth="1"/>
    <col min="518" max="521" width="8.7109375" style="1342" customWidth="1"/>
    <col min="522" max="768" width="9.140625" style="1342"/>
    <col min="769" max="769" width="38.7109375" style="1342" customWidth="1"/>
    <col min="770" max="771" width="10.7109375" style="1342" customWidth="1"/>
    <col min="772" max="772" width="1.5703125" style="1342" customWidth="1"/>
    <col min="773" max="773" width="38.7109375" style="1342" customWidth="1"/>
    <col min="774" max="777" width="8.7109375" style="1342" customWidth="1"/>
    <col min="778" max="1024" width="9.140625" style="1342"/>
    <col min="1025" max="1025" width="38.7109375" style="1342" customWidth="1"/>
    <col min="1026" max="1027" width="10.7109375" style="1342" customWidth="1"/>
    <col min="1028" max="1028" width="1.5703125" style="1342" customWidth="1"/>
    <col min="1029" max="1029" width="38.7109375" style="1342" customWidth="1"/>
    <col min="1030" max="1033" width="8.7109375" style="1342" customWidth="1"/>
    <col min="1034" max="1280" width="9.140625" style="1342"/>
    <col min="1281" max="1281" width="38.7109375" style="1342" customWidth="1"/>
    <col min="1282" max="1283" width="10.7109375" style="1342" customWidth="1"/>
    <col min="1284" max="1284" width="1.5703125" style="1342" customWidth="1"/>
    <col min="1285" max="1285" width="38.7109375" style="1342" customWidth="1"/>
    <col min="1286" max="1289" width="8.7109375" style="1342" customWidth="1"/>
    <col min="1290" max="1536" width="9.140625" style="1342"/>
    <col min="1537" max="1537" width="38.7109375" style="1342" customWidth="1"/>
    <col min="1538" max="1539" width="10.7109375" style="1342" customWidth="1"/>
    <col min="1540" max="1540" width="1.5703125" style="1342" customWidth="1"/>
    <col min="1541" max="1541" width="38.7109375" style="1342" customWidth="1"/>
    <col min="1542" max="1545" width="8.7109375" style="1342" customWidth="1"/>
    <col min="1546" max="1792" width="9.140625" style="1342"/>
    <col min="1793" max="1793" width="38.7109375" style="1342" customWidth="1"/>
    <col min="1794" max="1795" width="10.7109375" style="1342" customWidth="1"/>
    <col min="1796" max="1796" width="1.5703125" style="1342" customWidth="1"/>
    <col min="1797" max="1797" width="38.7109375" style="1342" customWidth="1"/>
    <col min="1798" max="1801" width="8.7109375" style="1342" customWidth="1"/>
    <col min="1802" max="2048" width="9.140625" style="1342"/>
    <col min="2049" max="2049" width="38.7109375" style="1342" customWidth="1"/>
    <col min="2050" max="2051" width="10.7109375" style="1342" customWidth="1"/>
    <col min="2052" max="2052" width="1.5703125" style="1342" customWidth="1"/>
    <col min="2053" max="2053" width="38.7109375" style="1342" customWidth="1"/>
    <col min="2054" max="2057" width="8.7109375" style="1342" customWidth="1"/>
    <col min="2058" max="2304" width="9.140625" style="1342"/>
    <col min="2305" max="2305" width="38.7109375" style="1342" customWidth="1"/>
    <col min="2306" max="2307" width="10.7109375" style="1342" customWidth="1"/>
    <col min="2308" max="2308" width="1.5703125" style="1342" customWidth="1"/>
    <col min="2309" max="2309" width="38.7109375" style="1342" customWidth="1"/>
    <col min="2310" max="2313" width="8.7109375" style="1342" customWidth="1"/>
    <col min="2314" max="2560" width="9.140625" style="1342"/>
    <col min="2561" max="2561" width="38.7109375" style="1342" customWidth="1"/>
    <col min="2562" max="2563" width="10.7109375" style="1342" customWidth="1"/>
    <col min="2564" max="2564" width="1.5703125" style="1342" customWidth="1"/>
    <col min="2565" max="2565" width="38.7109375" style="1342" customWidth="1"/>
    <col min="2566" max="2569" width="8.7109375" style="1342" customWidth="1"/>
    <col min="2570" max="2816" width="9.140625" style="1342"/>
    <col min="2817" max="2817" width="38.7109375" style="1342" customWidth="1"/>
    <col min="2818" max="2819" width="10.7109375" style="1342" customWidth="1"/>
    <col min="2820" max="2820" width="1.5703125" style="1342" customWidth="1"/>
    <col min="2821" max="2821" width="38.7109375" style="1342" customWidth="1"/>
    <col min="2822" max="2825" width="8.7109375" style="1342" customWidth="1"/>
    <col min="2826" max="3072" width="9.140625" style="1342"/>
    <col min="3073" max="3073" width="38.7109375" style="1342" customWidth="1"/>
    <col min="3074" max="3075" width="10.7109375" style="1342" customWidth="1"/>
    <col min="3076" max="3076" width="1.5703125" style="1342" customWidth="1"/>
    <col min="3077" max="3077" width="38.7109375" style="1342" customWidth="1"/>
    <col min="3078" max="3081" width="8.7109375" style="1342" customWidth="1"/>
    <col min="3082" max="3328" width="9.140625" style="1342"/>
    <col min="3329" max="3329" width="38.7109375" style="1342" customWidth="1"/>
    <col min="3330" max="3331" width="10.7109375" style="1342" customWidth="1"/>
    <col min="3332" max="3332" width="1.5703125" style="1342" customWidth="1"/>
    <col min="3333" max="3333" width="38.7109375" style="1342" customWidth="1"/>
    <col min="3334" max="3337" width="8.7109375" style="1342" customWidth="1"/>
    <col min="3338" max="3584" width="9.140625" style="1342"/>
    <col min="3585" max="3585" width="38.7109375" style="1342" customWidth="1"/>
    <col min="3586" max="3587" width="10.7109375" style="1342" customWidth="1"/>
    <col min="3588" max="3588" width="1.5703125" style="1342" customWidth="1"/>
    <col min="3589" max="3589" width="38.7109375" style="1342" customWidth="1"/>
    <col min="3590" max="3593" width="8.7109375" style="1342" customWidth="1"/>
    <col min="3594" max="3840" width="9.140625" style="1342"/>
    <col min="3841" max="3841" width="38.7109375" style="1342" customWidth="1"/>
    <col min="3842" max="3843" width="10.7109375" style="1342" customWidth="1"/>
    <col min="3844" max="3844" width="1.5703125" style="1342" customWidth="1"/>
    <col min="3845" max="3845" width="38.7109375" style="1342" customWidth="1"/>
    <col min="3846" max="3849" width="8.7109375" style="1342" customWidth="1"/>
    <col min="3850" max="4096" width="9.140625" style="1342"/>
    <col min="4097" max="4097" width="38.7109375" style="1342" customWidth="1"/>
    <col min="4098" max="4099" width="10.7109375" style="1342" customWidth="1"/>
    <col min="4100" max="4100" width="1.5703125" style="1342" customWidth="1"/>
    <col min="4101" max="4101" width="38.7109375" style="1342" customWidth="1"/>
    <col min="4102" max="4105" width="8.7109375" style="1342" customWidth="1"/>
    <col min="4106" max="4352" width="9.140625" style="1342"/>
    <col min="4353" max="4353" width="38.7109375" style="1342" customWidth="1"/>
    <col min="4354" max="4355" width="10.7109375" style="1342" customWidth="1"/>
    <col min="4356" max="4356" width="1.5703125" style="1342" customWidth="1"/>
    <col min="4357" max="4357" width="38.7109375" style="1342" customWidth="1"/>
    <col min="4358" max="4361" width="8.7109375" style="1342" customWidth="1"/>
    <col min="4362" max="4608" width="9.140625" style="1342"/>
    <col min="4609" max="4609" width="38.7109375" style="1342" customWidth="1"/>
    <col min="4610" max="4611" width="10.7109375" style="1342" customWidth="1"/>
    <col min="4612" max="4612" width="1.5703125" style="1342" customWidth="1"/>
    <col min="4613" max="4613" width="38.7109375" style="1342" customWidth="1"/>
    <col min="4614" max="4617" width="8.7109375" style="1342" customWidth="1"/>
    <col min="4618" max="4864" width="9.140625" style="1342"/>
    <col min="4865" max="4865" width="38.7109375" style="1342" customWidth="1"/>
    <col min="4866" max="4867" width="10.7109375" style="1342" customWidth="1"/>
    <col min="4868" max="4868" width="1.5703125" style="1342" customWidth="1"/>
    <col min="4869" max="4869" width="38.7109375" style="1342" customWidth="1"/>
    <col min="4870" max="4873" width="8.7109375" style="1342" customWidth="1"/>
    <col min="4874" max="5120" width="9.140625" style="1342"/>
    <col min="5121" max="5121" width="38.7109375" style="1342" customWidth="1"/>
    <col min="5122" max="5123" width="10.7109375" style="1342" customWidth="1"/>
    <col min="5124" max="5124" width="1.5703125" style="1342" customWidth="1"/>
    <col min="5125" max="5125" width="38.7109375" style="1342" customWidth="1"/>
    <col min="5126" max="5129" width="8.7109375" style="1342" customWidth="1"/>
    <col min="5130" max="5376" width="9.140625" style="1342"/>
    <col min="5377" max="5377" width="38.7109375" style="1342" customWidth="1"/>
    <col min="5378" max="5379" width="10.7109375" style="1342" customWidth="1"/>
    <col min="5380" max="5380" width="1.5703125" style="1342" customWidth="1"/>
    <col min="5381" max="5381" width="38.7109375" style="1342" customWidth="1"/>
    <col min="5382" max="5385" width="8.7109375" style="1342" customWidth="1"/>
    <col min="5386" max="5632" width="9.140625" style="1342"/>
    <col min="5633" max="5633" width="38.7109375" style="1342" customWidth="1"/>
    <col min="5634" max="5635" width="10.7109375" style="1342" customWidth="1"/>
    <col min="5636" max="5636" width="1.5703125" style="1342" customWidth="1"/>
    <col min="5637" max="5637" width="38.7109375" style="1342" customWidth="1"/>
    <col min="5638" max="5641" width="8.7109375" style="1342" customWidth="1"/>
    <col min="5642" max="5888" width="9.140625" style="1342"/>
    <col min="5889" max="5889" width="38.7109375" style="1342" customWidth="1"/>
    <col min="5890" max="5891" width="10.7109375" style="1342" customWidth="1"/>
    <col min="5892" max="5892" width="1.5703125" style="1342" customWidth="1"/>
    <col min="5893" max="5893" width="38.7109375" style="1342" customWidth="1"/>
    <col min="5894" max="5897" width="8.7109375" style="1342" customWidth="1"/>
    <col min="5898" max="6144" width="9.140625" style="1342"/>
    <col min="6145" max="6145" width="38.7109375" style="1342" customWidth="1"/>
    <col min="6146" max="6147" width="10.7109375" style="1342" customWidth="1"/>
    <col min="6148" max="6148" width="1.5703125" style="1342" customWidth="1"/>
    <col min="6149" max="6149" width="38.7109375" style="1342" customWidth="1"/>
    <col min="6150" max="6153" width="8.7109375" style="1342" customWidth="1"/>
    <col min="6154" max="6400" width="9.140625" style="1342"/>
    <col min="6401" max="6401" width="38.7109375" style="1342" customWidth="1"/>
    <col min="6402" max="6403" width="10.7109375" style="1342" customWidth="1"/>
    <col min="6404" max="6404" width="1.5703125" style="1342" customWidth="1"/>
    <col min="6405" max="6405" width="38.7109375" style="1342" customWidth="1"/>
    <col min="6406" max="6409" width="8.7109375" style="1342" customWidth="1"/>
    <col min="6410" max="6656" width="9.140625" style="1342"/>
    <col min="6657" max="6657" width="38.7109375" style="1342" customWidth="1"/>
    <col min="6658" max="6659" width="10.7109375" style="1342" customWidth="1"/>
    <col min="6660" max="6660" width="1.5703125" style="1342" customWidth="1"/>
    <col min="6661" max="6661" width="38.7109375" style="1342" customWidth="1"/>
    <col min="6662" max="6665" width="8.7109375" style="1342" customWidth="1"/>
    <col min="6666" max="6912" width="9.140625" style="1342"/>
    <col min="6913" max="6913" width="38.7109375" style="1342" customWidth="1"/>
    <col min="6914" max="6915" width="10.7109375" style="1342" customWidth="1"/>
    <col min="6916" max="6916" width="1.5703125" style="1342" customWidth="1"/>
    <col min="6917" max="6917" width="38.7109375" style="1342" customWidth="1"/>
    <col min="6918" max="6921" width="8.7109375" style="1342" customWidth="1"/>
    <col min="6922" max="7168" width="9.140625" style="1342"/>
    <col min="7169" max="7169" width="38.7109375" style="1342" customWidth="1"/>
    <col min="7170" max="7171" width="10.7109375" style="1342" customWidth="1"/>
    <col min="7172" max="7172" width="1.5703125" style="1342" customWidth="1"/>
    <col min="7173" max="7173" width="38.7109375" style="1342" customWidth="1"/>
    <col min="7174" max="7177" width="8.7109375" style="1342" customWidth="1"/>
    <col min="7178" max="7424" width="9.140625" style="1342"/>
    <col min="7425" max="7425" width="38.7109375" style="1342" customWidth="1"/>
    <col min="7426" max="7427" width="10.7109375" style="1342" customWidth="1"/>
    <col min="7428" max="7428" width="1.5703125" style="1342" customWidth="1"/>
    <col min="7429" max="7429" width="38.7109375" style="1342" customWidth="1"/>
    <col min="7430" max="7433" width="8.7109375" style="1342" customWidth="1"/>
    <col min="7434" max="7680" width="9.140625" style="1342"/>
    <col min="7681" max="7681" width="38.7109375" style="1342" customWidth="1"/>
    <col min="7682" max="7683" width="10.7109375" style="1342" customWidth="1"/>
    <col min="7684" max="7684" width="1.5703125" style="1342" customWidth="1"/>
    <col min="7685" max="7685" width="38.7109375" style="1342" customWidth="1"/>
    <col min="7686" max="7689" width="8.7109375" style="1342" customWidth="1"/>
    <col min="7690" max="7936" width="9.140625" style="1342"/>
    <col min="7937" max="7937" width="38.7109375" style="1342" customWidth="1"/>
    <col min="7938" max="7939" width="10.7109375" style="1342" customWidth="1"/>
    <col min="7940" max="7940" width="1.5703125" style="1342" customWidth="1"/>
    <col min="7941" max="7941" width="38.7109375" style="1342" customWidth="1"/>
    <col min="7942" max="7945" width="8.7109375" style="1342" customWidth="1"/>
    <col min="7946" max="8192" width="9.140625" style="1342"/>
    <col min="8193" max="8193" width="38.7109375" style="1342" customWidth="1"/>
    <col min="8194" max="8195" width="10.7109375" style="1342" customWidth="1"/>
    <col min="8196" max="8196" width="1.5703125" style="1342" customWidth="1"/>
    <col min="8197" max="8197" width="38.7109375" style="1342" customWidth="1"/>
    <col min="8198" max="8201" width="8.7109375" style="1342" customWidth="1"/>
    <col min="8202" max="8448" width="9.140625" style="1342"/>
    <col min="8449" max="8449" width="38.7109375" style="1342" customWidth="1"/>
    <col min="8450" max="8451" width="10.7109375" style="1342" customWidth="1"/>
    <col min="8452" max="8452" width="1.5703125" style="1342" customWidth="1"/>
    <col min="8453" max="8453" width="38.7109375" style="1342" customWidth="1"/>
    <col min="8454" max="8457" width="8.7109375" style="1342" customWidth="1"/>
    <col min="8458" max="8704" width="9.140625" style="1342"/>
    <col min="8705" max="8705" width="38.7109375" style="1342" customWidth="1"/>
    <col min="8706" max="8707" width="10.7109375" style="1342" customWidth="1"/>
    <col min="8708" max="8708" width="1.5703125" style="1342" customWidth="1"/>
    <col min="8709" max="8709" width="38.7109375" style="1342" customWidth="1"/>
    <col min="8710" max="8713" width="8.7109375" style="1342" customWidth="1"/>
    <col min="8714" max="8960" width="9.140625" style="1342"/>
    <col min="8961" max="8961" width="38.7109375" style="1342" customWidth="1"/>
    <col min="8962" max="8963" width="10.7109375" style="1342" customWidth="1"/>
    <col min="8964" max="8964" width="1.5703125" style="1342" customWidth="1"/>
    <col min="8965" max="8965" width="38.7109375" style="1342" customWidth="1"/>
    <col min="8966" max="8969" width="8.7109375" style="1342" customWidth="1"/>
    <col min="8970" max="9216" width="9.140625" style="1342"/>
    <col min="9217" max="9217" width="38.7109375" style="1342" customWidth="1"/>
    <col min="9218" max="9219" width="10.7109375" style="1342" customWidth="1"/>
    <col min="9220" max="9220" width="1.5703125" style="1342" customWidth="1"/>
    <col min="9221" max="9221" width="38.7109375" style="1342" customWidth="1"/>
    <col min="9222" max="9225" width="8.7109375" style="1342" customWidth="1"/>
    <col min="9226" max="9472" width="9.140625" style="1342"/>
    <col min="9473" max="9473" width="38.7109375" style="1342" customWidth="1"/>
    <col min="9474" max="9475" width="10.7109375" style="1342" customWidth="1"/>
    <col min="9476" max="9476" width="1.5703125" style="1342" customWidth="1"/>
    <col min="9477" max="9477" width="38.7109375" style="1342" customWidth="1"/>
    <col min="9478" max="9481" width="8.7109375" style="1342" customWidth="1"/>
    <col min="9482" max="9728" width="9.140625" style="1342"/>
    <col min="9729" max="9729" width="38.7109375" style="1342" customWidth="1"/>
    <col min="9730" max="9731" width="10.7109375" style="1342" customWidth="1"/>
    <col min="9732" max="9732" width="1.5703125" style="1342" customWidth="1"/>
    <col min="9733" max="9733" width="38.7109375" style="1342" customWidth="1"/>
    <col min="9734" max="9737" width="8.7109375" style="1342" customWidth="1"/>
    <col min="9738" max="9984" width="9.140625" style="1342"/>
    <col min="9985" max="9985" width="38.7109375" style="1342" customWidth="1"/>
    <col min="9986" max="9987" width="10.7109375" style="1342" customWidth="1"/>
    <col min="9988" max="9988" width="1.5703125" style="1342" customWidth="1"/>
    <col min="9989" max="9989" width="38.7109375" style="1342" customWidth="1"/>
    <col min="9990" max="9993" width="8.7109375" style="1342" customWidth="1"/>
    <col min="9994" max="10240" width="9.140625" style="1342"/>
    <col min="10241" max="10241" width="38.7109375" style="1342" customWidth="1"/>
    <col min="10242" max="10243" width="10.7109375" style="1342" customWidth="1"/>
    <col min="10244" max="10244" width="1.5703125" style="1342" customWidth="1"/>
    <col min="10245" max="10245" width="38.7109375" style="1342" customWidth="1"/>
    <col min="10246" max="10249" width="8.7109375" style="1342" customWidth="1"/>
    <col min="10250" max="10496" width="9.140625" style="1342"/>
    <col min="10497" max="10497" width="38.7109375" style="1342" customWidth="1"/>
    <col min="10498" max="10499" width="10.7109375" style="1342" customWidth="1"/>
    <col min="10500" max="10500" width="1.5703125" style="1342" customWidth="1"/>
    <col min="10501" max="10501" width="38.7109375" style="1342" customWidth="1"/>
    <col min="10502" max="10505" width="8.7109375" style="1342" customWidth="1"/>
    <col min="10506" max="10752" width="9.140625" style="1342"/>
    <col min="10753" max="10753" width="38.7109375" style="1342" customWidth="1"/>
    <col min="10754" max="10755" width="10.7109375" style="1342" customWidth="1"/>
    <col min="10756" max="10756" width="1.5703125" style="1342" customWidth="1"/>
    <col min="10757" max="10757" width="38.7109375" style="1342" customWidth="1"/>
    <col min="10758" max="10761" width="8.7109375" style="1342" customWidth="1"/>
    <col min="10762" max="11008" width="9.140625" style="1342"/>
    <col min="11009" max="11009" width="38.7109375" style="1342" customWidth="1"/>
    <col min="11010" max="11011" width="10.7109375" style="1342" customWidth="1"/>
    <col min="11012" max="11012" width="1.5703125" style="1342" customWidth="1"/>
    <col min="11013" max="11013" width="38.7109375" style="1342" customWidth="1"/>
    <col min="11014" max="11017" width="8.7109375" style="1342" customWidth="1"/>
    <col min="11018" max="11264" width="9.140625" style="1342"/>
    <col min="11265" max="11265" width="38.7109375" style="1342" customWidth="1"/>
    <col min="11266" max="11267" width="10.7109375" style="1342" customWidth="1"/>
    <col min="11268" max="11268" width="1.5703125" style="1342" customWidth="1"/>
    <col min="11269" max="11269" width="38.7109375" style="1342" customWidth="1"/>
    <col min="11270" max="11273" width="8.7109375" style="1342" customWidth="1"/>
    <col min="11274" max="11520" width="9.140625" style="1342"/>
    <col min="11521" max="11521" width="38.7109375" style="1342" customWidth="1"/>
    <col min="11522" max="11523" width="10.7109375" style="1342" customWidth="1"/>
    <col min="11524" max="11524" width="1.5703125" style="1342" customWidth="1"/>
    <col min="11525" max="11525" width="38.7109375" style="1342" customWidth="1"/>
    <col min="11526" max="11529" width="8.7109375" style="1342" customWidth="1"/>
    <col min="11530" max="11776" width="9.140625" style="1342"/>
    <col min="11777" max="11777" width="38.7109375" style="1342" customWidth="1"/>
    <col min="11778" max="11779" width="10.7109375" style="1342" customWidth="1"/>
    <col min="11780" max="11780" width="1.5703125" style="1342" customWidth="1"/>
    <col min="11781" max="11781" width="38.7109375" style="1342" customWidth="1"/>
    <col min="11782" max="11785" width="8.7109375" style="1342" customWidth="1"/>
    <col min="11786" max="12032" width="9.140625" style="1342"/>
    <col min="12033" max="12033" width="38.7109375" style="1342" customWidth="1"/>
    <col min="12034" max="12035" width="10.7109375" style="1342" customWidth="1"/>
    <col min="12036" max="12036" width="1.5703125" style="1342" customWidth="1"/>
    <col min="12037" max="12037" width="38.7109375" style="1342" customWidth="1"/>
    <col min="12038" max="12041" width="8.7109375" style="1342" customWidth="1"/>
    <col min="12042" max="12288" width="9.140625" style="1342"/>
    <col min="12289" max="12289" width="38.7109375" style="1342" customWidth="1"/>
    <col min="12290" max="12291" width="10.7109375" style="1342" customWidth="1"/>
    <col min="12292" max="12292" width="1.5703125" style="1342" customWidth="1"/>
    <col min="12293" max="12293" width="38.7109375" style="1342" customWidth="1"/>
    <col min="12294" max="12297" width="8.7109375" style="1342" customWidth="1"/>
    <col min="12298" max="12544" width="9.140625" style="1342"/>
    <col min="12545" max="12545" width="38.7109375" style="1342" customWidth="1"/>
    <col min="12546" max="12547" width="10.7109375" style="1342" customWidth="1"/>
    <col min="12548" max="12548" width="1.5703125" style="1342" customWidth="1"/>
    <col min="12549" max="12549" width="38.7109375" style="1342" customWidth="1"/>
    <col min="12550" max="12553" width="8.7109375" style="1342" customWidth="1"/>
    <col min="12554" max="12800" width="9.140625" style="1342"/>
    <col min="12801" max="12801" width="38.7109375" style="1342" customWidth="1"/>
    <col min="12802" max="12803" width="10.7109375" style="1342" customWidth="1"/>
    <col min="12804" max="12804" width="1.5703125" style="1342" customWidth="1"/>
    <col min="12805" max="12805" width="38.7109375" style="1342" customWidth="1"/>
    <col min="12806" max="12809" width="8.7109375" style="1342" customWidth="1"/>
    <col min="12810" max="13056" width="9.140625" style="1342"/>
    <col min="13057" max="13057" width="38.7109375" style="1342" customWidth="1"/>
    <col min="13058" max="13059" width="10.7109375" style="1342" customWidth="1"/>
    <col min="13060" max="13060" width="1.5703125" style="1342" customWidth="1"/>
    <col min="13061" max="13061" width="38.7109375" style="1342" customWidth="1"/>
    <col min="13062" max="13065" width="8.7109375" style="1342" customWidth="1"/>
    <col min="13066" max="13312" width="9.140625" style="1342"/>
    <col min="13313" max="13313" width="38.7109375" style="1342" customWidth="1"/>
    <col min="13314" max="13315" width="10.7109375" style="1342" customWidth="1"/>
    <col min="13316" max="13316" width="1.5703125" style="1342" customWidth="1"/>
    <col min="13317" max="13317" width="38.7109375" style="1342" customWidth="1"/>
    <col min="13318" max="13321" width="8.7109375" style="1342" customWidth="1"/>
    <col min="13322" max="13568" width="9.140625" style="1342"/>
    <col min="13569" max="13569" width="38.7109375" style="1342" customWidth="1"/>
    <col min="13570" max="13571" width="10.7109375" style="1342" customWidth="1"/>
    <col min="13572" max="13572" width="1.5703125" style="1342" customWidth="1"/>
    <col min="13573" max="13573" width="38.7109375" style="1342" customWidth="1"/>
    <col min="13574" max="13577" width="8.7109375" style="1342" customWidth="1"/>
    <col min="13578" max="13824" width="9.140625" style="1342"/>
    <col min="13825" max="13825" width="38.7109375" style="1342" customWidth="1"/>
    <col min="13826" max="13827" width="10.7109375" style="1342" customWidth="1"/>
    <col min="13828" max="13828" width="1.5703125" style="1342" customWidth="1"/>
    <col min="13829" max="13829" width="38.7109375" style="1342" customWidth="1"/>
    <col min="13830" max="13833" width="8.7109375" style="1342" customWidth="1"/>
    <col min="13834" max="14080" width="9.140625" style="1342"/>
    <col min="14081" max="14081" width="38.7109375" style="1342" customWidth="1"/>
    <col min="14082" max="14083" width="10.7109375" style="1342" customWidth="1"/>
    <col min="14084" max="14084" width="1.5703125" style="1342" customWidth="1"/>
    <col min="14085" max="14085" width="38.7109375" style="1342" customWidth="1"/>
    <col min="14086" max="14089" width="8.7109375" style="1342" customWidth="1"/>
    <col min="14090" max="14336" width="9.140625" style="1342"/>
    <col min="14337" max="14337" width="38.7109375" style="1342" customWidth="1"/>
    <col min="14338" max="14339" width="10.7109375" style="1342" customWidth="1"/>
    <col min="14340" max="14340" width="1.5703125" style="1342" customWidth="1"/>
    <col min="14341" max="14341" width="38.7109375" style="1342" customWidth="1"/>
    <col min="14342" max="14345" width="8.7109375" style="1342" customWidth="1"/>
    <col min="14346" max="14592" width="9.140625" style="1342"/>
    <col min="14593" max="14593" width="38.7109375" style="1342" customWidth="1"/>
    <col min="14594" max="14595" width="10.7109375" style="1342" customWidth="1"/>
    <col min="14596" max="14596" width="1.5703125" style="1342" customWidth="1"/>
    <col min="14597" max="14597" width="38.7109375" style="1342" customWidth="1"/>
    <col min="14598" max="14601" width="8.7109375" style="1342" customWidth="1"/>
    <col min="14602" max="14848" width="9.140625" style="1342"/>
    <col min="14849" max="14849" width="38.7109375" style="1342" customWidth="1"/>
    <col min="14850" max="14851" width="10.7109375" style="1342" customWidth="1"/>
    <col min="14852" max="14852" width="1.5703125" style="1342" customWidth="1"/>
    <col min="14853" max="14853" width="38.7109375" style="1342" customWidth="1"/>
    <col min="14854" max="14857" width="8.7109375" style="1342" customWidth="1"/>
    <col min="14858" max="15104" width="9.140625" style="1342"/>
    <col min="15105" max="15105" width="38.7109375" style="1342" customWidth="1"/>
    <col min="15106" max="15107" width="10.7109375" style="1342" customWidth="1"/>
    <col min="15108" max="15108" width="1.5703125" style="1342" customWidth="1"/>
    <col min="15109" max="15109" width="38.7109375" style="1342" customWidth="1"/>
    <col min="15110" max="15113" width="8.7109375" style="1342" customWidth="1"/>
    <col min="15114" max="15360" width="9.140625" style="1342"/>
    <col min="15361" max="15361" width="38.7109375" style="1342" customWidth="1"/>
    <col min="15362" max="15363" width="10.7109375" style="1342" customWidth="1"/>
    <col min="15364" max="15364" width="1.5703125" style="1342" customWidth="1"/>
    <col min="15365" max="15365" width="38.7109375" style="1342" customWidth="1"/>
    <col min="15366" max="15369" width="8.7109375" style="1342" customWidth="1"/>
    <col min="15370" max="15616" width="9.140625" style="1342"/>
    <col min="15617" max="15617" width="38.7109375" style="1342" customWidth="1"/>
    <col min="15618" max="15619" width="10.7109375" style="1342" customWidth="1"/>
    <col min="15620" max="15620" width="1.5703125" style="1342" customWidth="1"/>
    <col min="15621" max="15621" width="38.7109375" style="1342" customWidth="1"/>
    <col min="15622" max="15625" width="8.7109375" style="1342" customWidth="1"/>
    <col min="15626" max="15872" width="9.140625" style="1342"/>
    <col min="15873" max="15873" width="38.7109375" style="1342" customWidth="1"/>
    <col min="15874" max="15875" width="10.7109375" style="1342" customWidth="1"/>
    <col min="15876" max="15876" width="1.5703125" style="1342" customWidth="1"/>
    <col min="15877" max="15877" width="38.7109375" style="1342" customWidth="1"/>
    <col min="15878" max="15881" width="8.7109375" style="1342" customWidth="1"/>
    <col min="15882" max="16128" width="9.140625" style="1342"/>
    <col min="16129" max="16129" width="38.7109375" style="1342" customWidth="1"/>
    <col min="16130" max="16131" width="10.7109375" style="1342" customWidth="1"/>
    <col min="16132" max="16132" width="1.5703125" style="1342" customWidth="1"/>
    <col min="16133" max="16133" width="38.7109375" style="1342" customWidth="1"/>
    <col min="16134" max="16137" width="8.7109375" style="1342" customWidth="1"/>
    <col min="16138" max="16384" width="9.140625" style="1342"/>
  </cols>
  <sheetData>
    <row r="1" spans="1:10" s="1129" customFormat="1" ht="24.95" customHeight="1" x14ac:dyDescent="0.2">
      <c r="A1" s="1341" t="s">
        <v>1450</v>
      </c>
      <c r="B1" s="1341"/>
      <c r="C1" s="1341"/>
      <c r="D1" s="1341"/>
      <c r="E1" s="1341"/>
      <c r="F1" s="1341"/>
      <c r="G1" s="1341"/>
      <c r="H1" s="1341"/>
      <c r="I1" s="1341"/>
    </row>
    <row r="2" spans="1:10" s="1129" customFormat="1" ht="24.95" customHeight="1" thickBot="1" x14ac:dyDescent="0.25">
      <c r="A2" s="1132" t="s">
        <v>1454</v>
      </c>
      <c r="B2" s="1133"/>
      <c r="C2" s="1133"/>
      <c r="D2" s="1133"/>
      <c r="E2" s="1133"/>
      <c r="F2" s="1133"/>
      <c r="G2" s="1133"/>
      <c r="H2" s="1133"/>
      <c r="I2" s="1133"/>
    </row>
    <row r="3" spans="1:10" ht="20.100000000000001" customHeight="1" x14ac:dyDescent="0.25">
      <c r="A3" s="1591" t="s">
        <v>1330</v>
      </c>
      <c r="B3" s="1603"/>
      <c r="C3" s="1603"/>
      <c r="D3" s="1344"/>
      <c r="E3" s="1338"/>
      <c r="F3" s="1596">
        <v>2011</v>
      </c>
      <c r="G3" s="1598"/>
      <c r="H3" s="1596">
        <v>2012</v>
      </c>
      <c r="I3" s="1597"/>
      <c r="J3" s="1368"/>
    </row>
    <row r="4" spans="1:10" ht="20.100000000000001" customHeight="1" x14ac:dyDescent="0.25">
      <c r="A4" s="1334"/>
      <c r="B4" s="1336">
        <v>2011</v>
      </c>
      <c r="C4" s="1336">
        <v>2012</v>
      </c>
      <c r="D4" s="1344"/>
      <c r="E4" s="1339" t="s">
        <v>1360</v>
      </c>
      <c r="F4" s="1599" t="s">
        <v>1332</v>
      </c>
      <c r="G4" s="1599"/>
      <c r="H4" s="1599"/>
      <c r="I4" s="1592"/>
      <c r="J4" s="1368"/>
    </row>
    <row r="5" spans="1:10" ht="20.100000000000001" customHeight="1" x14ac:dyDescent="0.25">
      <c r="A5" s="1334" t="s">
        <v>1358</v>
      </c>
      <c r="B5" s="1592" t="s">
        <v>1332</v>
      </c>
      <c r="C5" s="1604"/>
      <c r="D5" s="1344"/>
      <c r="E5" s="1369" t="s">
        <v>1362</v>
      </c>
      <c r="F5" s="1587">
        <v>3.1</v>
      </c>
      <c r="G5" s="1587"/>
      <c r="H5" s="1587">
        <v>3.6</v>
      </c>
      <c r="I5" s="1588"/>
      <c r="J5" s="1368"/>
    </row>
    <row r="6" spans="1:10" ht="20.100000000000001" customHeight="1" x14ac:dyDescent="0.25">
      <c r="A6" s="1346" t="s">
        <v>1359</v>
      </c>
      <c r="B6" s="1347">
        <v>84.5</v>
      </c>
      <c r="C6" s="1347">
        <v>84.9</v>
      </c>
      <c r="D6" s="1344"/>
      <c r="E6" s="1369" t="s">
        <v>1364</v>
      </c>
      <c r="F6" s="1587">
        <v>17.899999999999999</v>
      </c>
      <c r="G6" s="1587"/>
      <c r="H6" s="1587">
        <v>17</v>
      </c>
      <c r="I6" s="1588"/>
      <c r="J6" s="1368"/>
    </row>
    <row r="7" spans="1:10" ht="20.100000000000001" customHeight="1" x14ac:dyDescent="0.25">
      <c r="A7" s="1346" t="s">
        <v>1361</v>
      </c>
      <c r="B7" s="1347">
        <v>7.3</v>
      </c>
      <c r="C7" s="1347">
        <v>7.2</v>
      </c>
      <c r="D7" s="1344"/>
      <c r="E7" s="1369" t="s">
        <v>1366</v>
      </c>
      <c r="F7" s="1587">
        <v>29.8</v>
      </c>
      <c r="G7" s="1587"/>
      <c r="H7" s="1587">
        <v>28.7</v>
      </c>
      <c r="I7" s="1588"/>
      <c r="J7" s="1368"/>
    </row>
    <row r="8" spans="1:10" ht="20.100000000000001" customHeight="1" x14ac:dyDescent="0.25">
      <c r="A8" s="1346" t="s">
        <v>1363</v>
      </c>
      <c r="B8" s="1347">
        <v>2.7</v>
      </c>
      <c r="C8" s="1347">
        <v>2.6</v>
      </c>
      <c r="D8" s="1344"/>
      <c r="E8" s="1369" t="s">
        <v>1368</v>
      </c>
      <c r="F8" s="1587">
        <v>28.6</v>
      </c>
      <c r="G8" s="1587"/>
      <c r="H8" s="1587">
        <v>27.3</v>
      </c>
      <c r="I8" s="1588"/>
      <c r="J8" s="1368"/>
    </row>
    <row r="9" spans="1:10" ht="20.100000000000001" customHeight="1" x14ac:dyDescent="0.25">
      <c r="A9" s="1346" t="s">
        <v>1365</v>
      </c>
      <c r="B9" s="1347">
        <v>0.8</v>
      </c>
      <c r="C9" s="1347">
        <v>1</v>
      </c>
      <c r="D9" s="1344"/>
      <c r="E9" s="1369" t="s">
        <v>1370</v>
      </c>
      <c r="F9" s="1587">
        <v>14</v>
      </c>
      <c r="G9" s="1587"/>
      <c r="H9" s="1587">
        <v>16.2</v>
      </c>
      <c r="I9" s="1588"/>
      <c r="J9" s="1368"/>
    </row>
    <row r="10" spans="1:10" ht="20.100000000000001" customHeight="1" x14ac:dyDescent="0.25">
      <c r="A10" s="1346" t="s">
        <v>1367</v>
      </c>
      <c r="B10" s="1347">
        <v>2</v>
      </c>
      <c r="C10" s="1347">
        <v>1.5</v>
      </c>
      <c r="D10" s="1344"/>
      <c r="E10" s="1369" t="s">
        <v>1371</v>
      </c>
      <c r="F10" s="1587">
        <v>6.6</v>
      </c>
      <c r="G10" s="1587"/>
      <c r="H10" s="1587">
        <v>7.2</v>
      </c>
      <c r="I10" s="1588"/>
      <c r="J10" s="1368"/>
    </row>
    <row r="11" spans="1:10" ht="20.100000000000001" customHeight="1" x14ac:dyDescent="0.25">
      <c r="A11" s="1346" t="s">
        <v>1369</v>
      </c>
      <c r="B11" s="1347">
        <v>0.5</v>
      </c>
      <c r="C11" s="1347">
        <v>0.8</v>
      </c>
      <c r="D11" s="1344"/>
      <c r="E11" s="1339" t="s">
        <v>1373</v>
      </c>
      <c r="F11" s="1599" t="s">
        <v>1332</v>
      </c>
      <c r="G11" s="1599"/>
      <c r="H11" s="1599"/>
      <c r="I11" s="1592"/>
      <c r="J11" s="1368"/>
    </row>
    <row r="12" spans="1:10" ht="20.100000000000001" customHeight="1" x14ac:dyDescent="0.25">
      <c r="A12" s="1346" t="s">
        <v>1091</v>
      </c>
      <c r="B12" s="1347">
        <v>2.2000000000000002</v>
      </c>
      <c r="C12" s="1347">
        <v>2</v>
      </c>
      <c r="D12" s="1344"/>
      <c r="E12" s="1369" t="s">
        <v>1375</v>
      </c>
      <c r="F12" s="1587">
        <v>0.2</v>
      </c>
      <c r="G12" s="1587"/>
      <c r="H12" s="1587">
        <v>0</v>
      </c>
      <c r="I12" s="1588"/>
      <c r="J12" s="1368"/>
    </row>
    <row r="13" spans="1:10" ht="20.100000000000001" customHeight="1" x14ac:dyDescent="0.25">
      <c r="A13" s="1334" t="s">
        <v>1383</v>
      </c>
      <c r="B13" s="1592" t="s">
        <v>1384</v>
      </c>
      <c r="C13" s="1604"/>
      <c r="D13" s="1344"/>
      <c r="E13" s="1369" t="s">
        <v>1377</v>
      </c>
      <c r="F13" s="1587">
        <v>1.1000000000000001</v>
      </c>
      <c r="G13" s="1587"/>
      <c r="H13" s="1587">
        <v>1.4</v>
      </c>
      <c r="I13" s="1588"/>
      <c r="J13" s="1368"/>
    </row>
    <row r="14" spans="1:10" ht="20.100000000000001" customHeight="1" x14ac:dyDescent="0.25">
      <c r="A14" s="1346" t="s">
        <v>1456</v>
      </c>
      <c r="B14" s="1349">
        <v>127.94</v>
      </c>
      <c r="C14" s="1349">
        <v>120.25</v>
      </c>
      <c r="D14" s="1344"/>
      <c r="E14" s="1369" t="s">
        <v>1379</v>
      </c>
      <c r="F14" s="1587">
        <v>11.1</v>
      </c>
      <c r="G14" s="1587"/>
      <c r="H14" s="1587">
        <v>10.8</v>
      </c>
      <c r="I14" s="1588"/>
      <c r="J14" s="1368"/>
    </row>
    <row r="15" spans="1:10" ht="20.100000000000001" customHeight="1" x14ac:dyDescent="0.25">
      <c r="A15" s="1334" t="s">
        <v>1390</v>
      </c>
      <c r="B15" s="1592" t="s">
        <v>1391</v>
      </c>
      <c r="C15" s="1604"/>
      <c r="D15" s="1344"/>
      <c r="E15" s="1369" t="s">
        <v>1381</v>
      </c>
      <c r="F15" s="1587">
        <v>45</v>
      </c>
      <c r="G15" s="1587"/>
      <c r="H15" s="1587">
        <v>43.1</v>
      </c>
      <c r="I15" s="1588"/>
      <c r="J15" s="1368"/>
    </row>
    <row r="16" spans="1:10" ht="20.100000000000001" customHeight="1" x14ac:dyDescent="0.25">
      <c r="A16" s="1346" t="s">
        <v>1457</v>
      </c>
      <c r="B16" s="1347">
        <v>14.1</v>
      </c>
      <c r="C16" s="1347">
        <v>13.3</v>
      </c>
      <c r="D16" s="1344"/>
      <c r="E16" s="1369" t="s">
        <v>1382</v>
      </c>
      <c r="F16" s="1587">
        <v>42.6</v>
      </c>
      <c r="G16" s="1587"/>
      <c r="H16" s="1587">
        <v>44.7</v>
      </c>
      <c r="I16" s="1588"/>
      <c r="J16" s="1368"/>
    </row>
    <row r="17" spans="1:10" ht="20.100000000000001" customHeight="1" x14ac:dyDescent="0.25">
      <c r="A17" s="1334" t="s">
        <v>1397</v>
      </c>
      <c r="B17" s="1592" t="s">
        <v>1332</v>
      </c>
      <c r="C17" s="1604"/>
      <c r="D17" s="1344"/>
      <c r="E17" s="1339" t="s">
        <v>1385</v>
      </c>
      <c r="F17" s="1599" t="s">
        <v>1384</v>
      </c>
      <c r="G17" s="1599"/>
      <c r="H17" s="1599"/>
      <c r="I17" s="1592"/>
      <c r="J17" s="1368"/>
    </row>
    <row r="18" spans="1:10" ht="20.100000000000001" customHeight="1" x14ac:dyDescent="0.25">
      <c r="A18" s="1346" t="s">
        <v>928</v>
      </c>
      <c r="B18" s="1347">
        <v>51.6</v>
      </c>
      <c r="C18" s="1347">
        <v>48.3</v>
      </c>
      <c r="D18" s="1344"/>
      <c r="E18" s="1369" t="s">
        <v>1386</v>
      </c>
      <c r="F18" s="1594">
        <v>6450.34</v>
      </c>
      <c r="G18" s="1594"/>
      <c r="H18" s="1594">
        <v>6486.98</v>
      </c>
      <c r="I18" s="1595"/>
      <c r="J18" s="1368"/>
    </row>
    <row r="19" spans="1:10" ht="20.100000000000001" customHeight="1" x14ac:dyDescent="0.25">
      <c r="A19" s="1346" t="s">
        <v>1400</v>
      </c>
      <c r="B19" s="1347">
        <v>24.4</v>
      </c>
      <c r="C19" s="1347">
        <v>23.9</v>
      </c>
      <c r="D19" s="1344"/>
      <c r="E19" s="1369" t="s">
        <v>1387</v>
      </c>
      <c r="F19" s="1594">
        <v>4770.5600000000004</v>
      </c>
      <c r="G19" s="1594"/>
      <c r="H19" s="1594">
        <v>5203.53</v>
      </c>
      <c r="I19" s="1595"/>
      <c r="J19" s="1368"/>
    </row>
    <row r="20" spans="1:10" ht="20.100000000000001" customHeight="1" x14ac:dyDescent="0.25">
      <c r="A20" s="1346" t="s">
        <v>1412</v>
      </c>
      <c r="B20" s="1347">
        <v>4.9000000000000004</v>
      </c>
      <c r="C20" s="1347">
        <v>4.4000000000000004</v>
      </c>
      <c r="D20" s="1344"/>
      <c r="E20" s="1581" t="s">
        <v>1388</v>
      </c>
      <c r="F20" s="1582"/>
      <c r="G20" s="1582"/>
      <c r="H20" s="1582"/>
      <c r="I20" s="1582"/>
      <c r="J20" s="1368"/>
    </row>
    <row r="21" spans="1:10" ht="20.100000000000001" customHeight="1" x14ac:dyDescent="0.25">
      <c r="A21" s="1346" t="s">
        <v>1416</v>
      </c>
      <c r="B21" s="1347">
        <v>3.7</v>
      </c>
      <c r="C21" s="1347">
        <v>4.0999999999999996</v>
      </c>
      <c r="D21" s="1344"/>
      <c r="E21" s="1339" t="s">
        <v>1389</v>
      </c>
      <c r="F21" s="1599" t="s">
        <v>1332</v>
      </c>
      <c r="G21" s="1599"/>
      <c r="H21" s="1599"/>
      <c r="I21" s="1592"/>
      <c r="J21" s="1368"/>
    </row>
    <row r="22" spans="1:10" ht="20.100000000000001" customHeight="1" x14ac:dyDescent="0.25">
      <c r="A22" s="1346" t="s">
        <v>1443</v>
      </c>
      <c r="B22" s="1347">
        <v>2.6</v>
      </c>
      <c r="C22" s="1347">
        <v>3.8</v>
      </c>
      <c r="D22" s="1344"/>
      <c r="E22" s="1369" t="s">
        <v>1392</v>
      </c>
      <c r="F22" s="1587">
        <v>18.399999999999999</v>
      </c>
      <c r="G22" s="1587"/>
      <c r="H22" s="1587">
        <v>19.100000000000001</v>
      </c>
      <c r="I22" s="1588"/>
      <c r="J22" s="1368"/>
    </row>
    <row r="23" spans="1:10" ht="20.100000000000001" customHeight="1" x14ac:dyDescent="0.25">
      <c r="A23" s="1346" t="s">
        <v>1414</v>
      </c>
      <c r="B23" s="1347">
        <v>3.8</v>
      </c>
      <c r="C23" s="1347">
        <v>3.5</v>
      </c>
      <c r="D23" s="1344"/>
      <c r="E23" s="1369" t="s">
        <v>1393</v>
      </c>
      <c r="F23" s="1587">
        <v>60.1</v>
      </c>
      <c r="G23" s="1587"/>
      <c r="H23" s="1587">
        <v>60.3</v>
      </c>
      <c r="I23" s="1588"/>
      <c r="J23" s="1368"/>
    </row>
    <row r="24" spans="1:10" ht="20.100000000000001" customHeight="1" x14ac:dyDescent="0.25">
      <c r="A24" s="1346" t="s">
        <v>1442</v>
      </c>
      <c r="B24" s="1347">
        <v>3.6</v>
      </c>
      <c r="C24" s="1347">
        <v>3.5</v>
      </c>
      <c r="D24" s="1344"/>
      <c r="E24" s="1369" t="s">
        <v>1394</v>
      </c>
      <c r="F24" s="1587">
        <v>19.3</v>
      </c>
      <c r="G24" s="1587"/>
      <c r="H24" s="1587">
        <v>18.2</v>
      </c>
      <c r="I24" s="1588"/>
      <c r="J24" s="1368"/>
    </row>
    <row r="25" spans="1:10" ht="20.100000000000001" customHeight="1" x14ac:dyDescent="0.25">
      <c r="A25" s="1346" t="s">
        <v>1402</v>
      </c>
      <c r="B25" s="1347">
        <v>2.1</v>
      </c>
      <c r="C25" s="1347">
        <v>2.9</v>
      </c>
      <c r="D25" s="1344"/>
      <c r="E25" s="1369" t="s">
        <v>1395</v>
      </c>
      <c r="F25" s="1587">
        <v>2.2000000000000002</v>
      </c>
      <c r="G25" s="1587"/>
      <c r="H25" s="1587">
        <v>2.4</v>
      </c>
      <c r="I25" s="1588"/>
      <c r="J25" s="1368"/>
    </row>
    <row r="26" spans="1:10" ht="20.100000000000001" customHeight="1" x14ac:dyDescent="0.25">
      <c r="A26" s="1346" t="s">
        <v>1407</v>
      </c>
      <c r="B26" s="1347">
        <v>2.9</v>
      </c>
      <c r="C26" s="1347">
        <v>2.8</v>
      </c>
      <c r="D26" s="1344"/>
      <c r="E26" s="1581" t="s">
        <v>1396</v>
      </c>
      <c r="F26" s="1582"/>
      <c r="G26" s="1582"/>
      <c r="H26" s="1582"/>
      <c r="I26" s="1582"/>
      <c r="J26" s="1368"/>
    </row>
    <row r="27" spans="1:10" ht="20.100000000000001" customHeight="1" x14ac:dyDescent="0.25">
      <c r="A27" s="1346" t="s">
        <v>1437</v>
      </c>
      <c r="B27" s="1347">
        <v>1.8</v>
      </c>
      <c r="C27" s="1347">
        <v>2.1</v>
      </c>
      <c r="D27" s="1344"/>
      <c r="E27" s="1339"/>
      <c r="F27" s="1600">
        <v>2011</v>
      </c>
      <c r="G27" s="1600"/>
      <c r="H27" s="1600">
        <v>2012</v>
      </c>
      <c r="I27" s="1581"/>
      <c r="J27" s="1368"/>
    </row>
    <row r="28" spans="1:10" ht="20.100000000000001" customHeight="1" x14ac:dyDescent="0.25">
      <c r="A28" s="1346" t="s">
        <v>1444</v>
      </c>
      <c r="B28" s="1347">
        <v>2.5</v>
      </c>
      <c r="C28" s="1347">
        <v>2</v>
      </c>
      <c r="D28" s="1344"/>
      <c r="E28" s="1369"/>
      <c r="F28" s="1339" t="s">
        <v>1398</v>
      </c>
      <c r="G28" s="1339" t="s">
        <v>1399</v>
      </c>
      <c r="H28" s="1339" t="s">
        <v>1398</v>
      </c>
      <c r="I28" s="1337" t="s">
        <v>1399</v>
      </c>
      <c r="J28" s="1368"/>
    </row>
    <row r="29" spans="1:10" ht="20.100000000000001" customHeight="1" x14ac:dyDescent="0.25">
      <c r="A29" s="1346" t="s">
        <v>1461</v>
      </c>
      <c r="B29" s="1347">
        <v>1</v>
      </c>
      <c r="C29" s="1347">
        <v>1.9</v>
      </c>
      <c r="D29" s="1344"/>
      <c r="E29" s="1339" t="s">
        <v>1401</v>
      </c>
      <c r="F29" s="1599" t="s">
        <v>1332</v>
      </c>
      <c r="G29" s="1599"/>
      <c r="H29" s="1599"/>
      <c r="I29" s="1592"/>
      <c r="J29" s="1368"/>
    </row>
    <row r="30" spans="1:10" ht="20.100000000000001" customHeight="1" x14ac:dyDescent="0.25">
      <c r="A30" s="1346" t="s">
        <v>1439</v>
      </c>
      <c r="B30" s="1347">
        <v>2</v>
      </c>
      <c r="C30" s="1347">
        <v>1.8</v>
      </c>
      <c r="D30" s="1344"/>
      <c r="E30" s="1369" t="s">
        <v>1403</v>
      </c>
      <c r="F30" s="1387">
        <v>77.7</v>
      </c>
      <c r="G30" s="1387">
        <v>22.3</v>
      </c>
      <c r="H30" s="1387">
        <v>79.099999999999994</v>
      </c>
      <c r="I30" s="1351">
        <v>20.9</v>
      </c>
      <c r="J30" s="1368"/>
    </row>
    <row r="31" spans="1:10" ht="20.100000000000001" customHeight="1" x14ac:dyDescent="0.25">
      <c r="A31" s="1346" t="s">
        <v>1404</v>
      </c>
      <c r="B31" s="1347">
        <v>1.6</v>
      </c>
      <c r="C31" s="1347">
        <v>1.6</v>
      </c>
      <c r="D31" s="1344"/>
      <c r="E31" s="1369" t="s">
        <v>1405</v>
      </c>
      <c r="F31" s="1387">
        <v>80.599999999999994</v>
      </c>
      <c r="G31" s="1387">
        <v>19.399999999999999</v>
      </c>
      <c r="H31" s="1387">
        <v>80.599999999999994</v>
      </c>
      <c r="I31" s="1351">
        <v>19.399999999999999</v>
      </c>
      <c r="J31" s="1368"/>
    </row>
    <row r="32" spans="1:10" ht="20.100000000000001" customHeight="1" x14ac:dyDescent="0.25">
      <c r="A32" s="1346" t="s">
        <v>1446</v>
      </c>
      <c r="B32" s="1347">
        <v>1.7</v>
      </c>
      <c r="C32" s="1347">
        <v>1.5</v>
      </c>
      <c r="D32" s="1344"/>
      <c r="E32" s="1369" t="s">
        <v>1406</v>
      </c>
      <c r="F32" s="1387">
        <v>90.9</v>
      </c>
      <c r="G32" s="1387">
        <v>9.1</v>
      </c>
      <c r="H32" s="1387">
        <v>90.8</v>
      </c>
      <c r="I32" s="1351">
        <v>9.1999999999999993</v>
      </c>
      <c r="J32" s="1368"/>
    </row>
    <row r="33" spans="1:10" ht="20.100000000000001" customHeight="1" x14ac:dyDescent="0.25">
      <c r="A33" s="1582" t="s">
        <v>1422</v>
      </c>
      <c r="B33" s="1582"/>
      <c r="C33" s="1583"/>
      <c r="D33" s="1344"/>
      <c r="E33" s="1369" t="s">
        <v>1408</v>
      </c>
      <c r="F33" s="1387">
        <v>76.599999999999994</v>
      </c>
      <c r="G33" s="1387">
        <v>23.4</v>
      </c>
      <c r="H33" s="1387">
        <v>75.400000000000006</v>
      </c>
      <c r="I33" s="1351">
        <v>24.6</v>
      </c>
      <c r="J33" s="1368"/>
    </row>
    <row r="34" spans="1:10" ht="20.100000000000001" customHeight="1" x14ac:dyDescent="0.25">
      <c r="A34" s="1334" t="s">
        <v>1331</v>
      </c>
      <c r="B34" s="1592" t="s">
        <v>1332</v>
      </c>
      <c r="C34" s="1604"/>
      <c r="D34" s="1344"/>
      <c r="E34" s="1369" t="s">
        <v>1409</v>
      </c>
      <c r="F34" s="1387">
        <v>67.099999999999994</v>
      </c>
      <c r="G34" s="1387">
        <v>32.9</v>
      </c>
      <c r="H34" s="1387">
        <v>64</v>
      </c>
      <c r="I34" s="1351">
        <v>36</v>
      </c>
      <c r="J34" s="1368"/>
    </row>
    <row r="35" spans="1:10" ht="20.100000000000001" customHeight="1" x14ac:dyDescent="0.25">
      <c r="A35" s="1346" t="s">
        <v>1334</v>
      </c>
      <c r="B35" s="1347">
        <v>3.7</v>
      </c>
      <c r="C35" s="1347">
        <v>3.5</v>
      </c>
      <c r="D35" s="1344"/>
      <c r="E35" s="1369" t="s">
        <v>1410</v>
      </c>
      <c r="F35" s="1387">
        <v>71.3</v>
      </c>
      <c r="G35" s="1387">
        <v>28.7</v>
      </c>
      <c r="H35" s="1387">
        <v>71.400000000000006</v>
      </c>
      <c r="I35" s="1351">
        <v>28.6</v>
      </c>
      <c r="J35" s="1368"/>
    </row>
    <row r="36" spans="1:10" ht="20.100000000000001" customHeight="1" x14ac:dyDescent="0.25">
      <c r="A36" s="1346" t="s">
        <v>1336</v>
      </c>
      <c r="B36" s="1347">
        <v>23</v>
      </c>
      <c r="C36" s="1347">
        <v>22.6</v>
      </c>
      <c r="D36" s="1344"/>
      <c r="E36" s="1339" t="s">
        <v>1411</v>
      </c>
      <c r="F36" s="1599" t="s">
        <v>1332</v>
      </c>
      <c r="G36" s="1599"/>
      <c r="H36" s="1599"/>
      <c r="I36" s="1592"/>
      <c r="J36" s="1368"/>
    </row>
    <row r="37" spans="1:10" ht="20.100000000000001" customHeight="1" x14ac:dyDescent="0.25">
      <c r="A37" s="1346" t="s">
        <v>1338</v>
      </c>
      <c r="B37" s="1347">
        <v>73.3</v>
      </c>
      <c r="C37" s="1347">
        <v>73.900000000000006</v>
      </c>
      <c r="D37" s="1344"/>
      <c r="E37" s="1369" t="s">
        <v>1413</v>
      </c>
      <c r="F37" s="1387">
        <v>66.099999999999994</v>
      </c>
      <c r="G37" s="1387">
        <v>33.9</v>
      </c>
      <c r="H37" s="1387">
        <v>65.900000000000006</v>
      </c>
      <c r="I37" s="1351">
        <v>34.1</v>
      </c>
      <c r="J37" s="1368"/>
    </row>
    <row r="38" spans="1:10" ht="20.100000000000001" customHeight="1" x14ac:dyDescent="0.25">
      <c r="A38" s="1582" t="s">
        <v>1340</v>
      </c>
      <c r="B38" s="1582"/>
      <c r="C38" s="1583"/>
      <c r="D38" s="1344"/>
      <c r="E38" s="1369" t="s">
        <v>1415</v>
      </c>
      <c r="F38" s="1387">
        <v>63.1</v>
      </c>
      <c r="G38" s="1387">
        <v>36.9</v>
      </c>
      <c r="H38" s="1387">
        <v>63.2</v>
      </c>
      <c r="I38" s="1351">
        <v>36.799999999999997</v>
      </c>
      <c r="J38" s="1368"/>
    </row>
    <row r="39" spans="1:10" ht="20.100000000000001" customHeight="1" x14ac:dyDescent="0.25">
      <c r="A39" s="1334" t="s">
        <v>1342</v>
      </c>
      <c r="B39" s="1592" t="s">
        <v>1332</v>
      </c>
      <c r="C39" s="1604"/>
      <c r="D39" s="1344"/>
      <c r="E39" s="1369" t="s">
        <v>1417</v>
      </c>
      <c r="F39" s="1387">
        <v>95.1</v>
      </c>
      <c r="G39" s="1387">
        <v>4.9000000000000004</v>
      </c>
      <c r="H39" s="1387">
        <v>95.4</v>
      </c>
      <c r="I39" s="1351">
        <v>4.5999999999999996</v>
      </c>
      <c r="J39" s="1368"/>
    </row>
    <row r="40" spans="1:10" ht="20.100000000000001" customHeight="1" x14ac:dyDescent="0.25">
      <c r="A40" s="1346" t="s">
        <v>1344</v>
      </c>
      <c r="B40" s="1347">
        <v>28.4</v>
      </c>
      <c r="C40" s="1347">
        <v>29.4</v>
      </c>
      <c r="D40" s="1344"/>
      <c r="E40" s="1369" t="s">
        <v>1418</v>
      </c>
      <c r="F40" s="1387">
        <v>90.8</v>
      </c>
      <c r="G40" s="1387">
        <v>9.1999999999999993</v>
      </c>
      <c r="H40" s="1387">
        <v>91</v>
      </c>
      <c r="I40" s="1351">
        <v>9</v>
      </c>
      <c r="J40" s="1368"/>
    </row>
    <row r="41" spans="1:10" ht="20.100000000000001" customHeight="1" x14ac:dyDescent="0.25">
      <c r="A41" s="1346" t="s">
        <v>1346</v>
      </c>
      <c r="B41" s="1347">
        <v>71.599999999999994</v>
      </c>
      <c r="C41" s="1347">
        <v>70.599999999999994</v>
      </c>
      <c r="D41" s="1344"/>
      <c r="E41" s="1369" t="s">
        <v>1353</v>
      </c>
      <c r="F41" s="1387">
        <v>91.7</v>
      </c>
      <c r="G41" s="1387">
        <v>8.3000000000000007</v>
      </c>
      <c r="H41" s="1387">
        <v>93.4</v>
      </c>
      <c r="I41" s="1351">
        <v>6.6</v>
      </c>
      <c r="J41" s="1368"/>
    </row>
    <row r="42" spans="1:10" ht="20.100000000000001" customHeight="1" x14ac:dyDescent="0.25">
      <c r="A42" s="1334" t="s">
        <v>1348</v>
      </c>
      <c r="B42" s="1592" t="s">
        <v>1332</v>
      </c>
      <c r="C42" s="1604"/>
      <c r="D42" s="1344"/>
      <c r="E42" s="1339" t="s">
        <v>1419</v>
      </c>
      <c r="F42" s="1599" t="s">
        <v>1332</v>
      </c>
      <c r="G42" s="1599"/>
      <c r="H42" s="1599"/>
      <c r="I42" s="1592"/>
      <c r="J42" s="1368"/>
    </row>
    <row r="43" spans="1:10" ht="20.100000000000001" customHeight="1" x14ac:dyDescent="0.25">
      <c r="A43" s="1346" t="s">
        <v>1350</v>
      </c>
      <c r="B43" s="1347">
        <v>94.7</v>
      </c>
      <c r="C43" s="1347">
        <v>95.8</v>
      </c>
      <c r="D43" s="1344"/>
      <c r="E43" s="1369" t="s">
        <v>998</v>
      </c>
      <c r="F43" s="1387">
        <v>84.6</v>
      </c>
      <c r="G43" s="1387">
        <v>15.4</v>
      </c>
      <c r="H43" s="1387">
        <v>86.1</v>
      </c>
      <c r="I43" s="1351">
        <v>13.9</v>
      </c>
      <c r="J43" s="1368"/>
    </row>
    <row r="44" spans="1:10" ht="20.100000000000001" customHeight="1" x14ac:dyDescent="0.25">
      <c r="A44" s="1380" t="s">
        <v>1352</v>
      </c>
      <c r="B44" s="1381">
        <v>5.3</v>
      </c>
      <c r="C44" s="1381">
        <v>4.2</v>
      </c>
      <c r="D44" s="1344"/>
      <c r="E44" s="1369" t="s">
        <v>1420</v>
      </c>
      <c r="F44" s="1387">
        <v>79.8</v>
      </c>
      <c r="G44" s="1387">
        <v>20.2</v>
      </c>
      <c r="H44" s="1387">
        <v>81.099999999999994</v>
      </c>
      <c r="I44" s="1351">
        <v>18.899999999999999</v>
      </c>
      <c r="J44" s="1368"/>
    </row>
    <row r="45" spans="1:10" ht="20.100000000000001" customHeight="1" x14ac:dyDescent="0.25">
      <c r="A45" s="1582" t="s">
        <v>1354</v>
      </c>
      <c r="B45" s="1582"/>
      <c r="C45" s="1583"/>
      <c r="D45" s="1382"/>
      <c r="E45" s="1369" t="s">
        <v>1421</v>
      </c>
      <c r="F45" s="1387">
        <v>98.1</v>
      </c>
      <c r="G45" s="1387">
        <v>1.9</v>
      </c>
      <c r="H45" s="1387">
        <v>98.3</v>
      </c>
      <c r="I45" s="1351">
        <v>1.7</v>
      </c>
      <c r="J45" s="1368"/>
    </row>
    <row r="46" spans="1:10" ht="20.100000000000001" customHeight="1" x14ac:dyDescent="0.25">
      <c r="A46" s="1334" t="s">
        <v>1356</v>
      </c>
      <c r="B46" s="1592" t="s">
        <v>1332</v>
      </c>
      <c r="C46" s="1604"/>
      <c r="D46" s="1382"/>
      <c r="E46" s="1369" t="s">
        <v>1423</v>
      </c>
      <c r="F46" s="1387">
        <v>96.1</v>
      </c>
      <c r="G46" s="1387">
        <v>3.9</v>
      </c>
      <c r="H46" s="1387">
        <v>96.4</v>
      </c>
      <c r="I46" s="1351">
        <v>3.6</v>
      </c>
      <c r="J46" s="1368"/>
    </row>
    <row r="47" spans="1:10" ht="20.100000000000001" customHeight="1" x14ac:dyDescent="0.25">
      <c r="A47" s="1346" t="s">
        <v>1357</v>
      </c>
      <c r="B47" s="1347">
        <v>82.1</v>
      </c>
      <c r="C47" s="1347">
        <v>82.8</v>
      </c>
      <c r="D47" s="1382"/>
      <c r="E47" s="1369" t="s">
        <v>1425</v>
      </c>
      <c r="F47" s="1387">
        <v>44.5</v>
      </c>
      <c r="G47" s="1387">
        <v>55.5</v>
      </c>
      <c r="H47" s="1387">
        <v>48.9</v>
      </c>
      <c r="I47" s="1351">
        <v>51.1</v>
      </c>
      <c r="J47" s="1368"/>
    </row>
    <row r="48" spans="1:10" ht="20.100000000000001" customHeight="1" thickBot="1" x14ac:dyDescent="0.3">
      <c r="A48" s="1361" t="s">
        <v>1460</v>
      </c>
      <c r="B48" s="1371">
        <v>17.899999999999999</v>
      </c>
      <c r="C48" s="1371">
        <v>17.2</v>
      </c>
      <c r="D48" s="1383"/>
      <c r="E48" s="1373"/>
      <c r="F48" s="1375"/>
      <c r="G48" s="1375"/>
      <c r="H48" s="1375"/>
      <c r="I48" s="1375"/>
    </row>
    <row r="49" spans="1:9" ht="15.95" customHeight="1" x14ac:dyDescent="0.25">
      <c r="A49" s="1364" t="s">
        <v>1452</v>
      </c>
    </row>
    <row r="50" spans="1:9" ht="20.100000000000001" customHeight="1" x14ac:dyDescent="0.25">
      <c r="E50" s="1377"/>
      <c r="F50" s="1378"/>
      <c r="G50" s="1378"/>
      <c r="H50" s="1378"/>
      <c r="I50" s="1378"/>
    </row>
    <row r="51" spans="1:9" ht="20.100000000000001" customHeight="1" x14ac:dyDescent="0.25">
      <c r="E51" s="1368"/>
      <c r="F51" s="1368"/>
      <c r="G51" s="1379"/>
      <c r="H51" s="1368"/>
      <c r="I51" s="1379"/>
    </row>
    <row r="71" spans="2:3" s="1365" customFormat="1" ht="15.95" customHeight="1" x14ac:dyDescent="0.25">
      <c r="B71" s="1366"/>
      <c r="C71" s="1366"/>
    </row>
  </sheetData>
  <mergeCells count="59">
    <mergeCell ref="B46:C46"/>
    <mergeCell ref="F36:I36"/>
    <mergeCell ref="A38:C38"/>
    <mergeCell ref="B39:C39"/>
    <mergeCell ref="B42:C42"/>
    <mergeCell ref="F42:I42"/>
    <mergeCell ref="A45:C45"/>
    <mergeCell ref="B34:C34"/>
    <mergeCell ref="F23:G23"/>
    <mergeCell ref="H23:I23"/>
    <mergeCell ref="F24:G24"/>
    <mergeCell ref="H24:I24"/>
    <mergeCell ref="F25:G25"/>
    <mergeCell ref="H25:I25"/>
    <mergeCell ref="E26:I26"/>
    <mergeCell ref="F27:G27"/>
    <mergeCell ref="H27:I27"/>
    <mergeCell ref="F29:I29"/>
    <mergeCell ref="A33:C33"/>
    <mergeCell ref="F19:G19"/>
    <mergeCell ref="H19:I19"/>
    <mergeCell ref="E20:I20"/>
    <mergeCell ref="F21:I21"/>
    <mergeCell ref="F22:G22"/>
    <mergeCell ref="H22:I22"/>
    <mergeCell ref="F16:G16"/>
    <mergeCell ref="H16:I16"/>
    <mergeCell ref="B17:C17"/>
    <mergeCell ref="F17:I17"/>
    <mergeCell ref="F18:G18"/>
    <mergeCell ref="H18:I18"/>
    <mergeCell ref="B15:C15"/>
    <mergeCell ref="F15:G15"/>
    <mergeCell ref="H15:I15"/>
    <mergeCell ref="F9:G9"/>
    <mergeCell ref="H9:I9"/>
    <mergeCell ref="F10:G10"/>
    <mergeCell ref="H10:I10"/>
    <mergeCell ref="F11:I11"/>
    <mergeCell ref="F12:G12"/>
    <mergeCell ref="H12:I12"/>
    <mergeCell ref="B13:C13"/>
    <mergeCell ref="F13:G13"/>
    <mergeCell ref="H13:I13"/>
    <mergeCell ref="F14:G14"/>
    <mergeCell ref="H14:I14"/>
    <mergeCell ref="F6:G6"/>
    <mergeCell ref="H6:I6"/>
    <mergeCell ref="F7:G7"/>
    <mergeCell ref="H7:I7"/>
    <mergeCell ref="F8:G8"/>
    <mergeCell ref="H8:I8"/>
    <mergeCell ref="A3:C3"/>
    <mergeCell ref="F3:G3"/>
    <mergeCell ref="H3:I3"/>
    <mergeCell ref="F4:I4"/>
    <mergeCell ref="B5:C5"/>
    <mergeCell ref="F5:G5"/>
    <mergeCell ref="H5:I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1"/>
  <sheetViews>
    <sheetView showGridLines="0" zoomScaleNormal="100" zoomScaleSheetLayoutView="75" workbookViewId="0">
      <selection activeCell="E1" sqref="E1"/>
    </sheetView>
  </sheetViews>
  <sheetFormatPr defaultRowHeight="20.100000000000001" customHeight="1" x14ac:dyDescent="0.25"/>
  <cols>
    <col min="1" max="1" width="45.7109375" style="1365" customWidth="1"/>
    <col min="2" max="3" width="16.7109375" style="1366" customWidth="1"/>
    <col min="4" max="4" width="1.5703125" style="1365" customWidth="1"/>
    <col min="5" max="5" width="45.7109375" style="1365" customWidth="1"/>
    <col min="6" max="9" width="8.7109375" style="1342" customWidth="1"/>
    <col min="10" max="256" width="9.140625" style="1342"/>
    <col min="257" max="257" width="38.7109375" style="1342" customWidth="1"/>
    <col min="258" max="259" width="10.7109375" style="1342" customWidth="1"/>
    <col min="260" max="260" width="1.5703125" style="1342" customWidth="1"/>
    <col min="261" max="261" width="38.7109375" style="1342" customWidth="1"/>
    <col min="262" max="265" width="8.7109375" style="1342" customWidth="1"/>
    <col min="266" max="512" width="9.140625" style="1342"/>
    <col min="513" max="513" width="38.7109375" style="1342" customWidth="1"/>
    <col min="514" max="515" width="10.7109375" style="1342" customWidth="1"/>
    <col min="516" max="516" width="1.5703125" style="1342" customWidth="1"/>
    <col min="517" max="517" width="38.7109375" style="1342" customWidth="1"/>
    <col min="518" max="521" width="8.7109375" style="1342" customWidth="1"/>
    <col min="522" max="768" width="9.140625" style="1342"/>
    <col min="769" max="769" width="38.7109375" style="1342" customWidth="1"/>
    <col min="770" max="771" width="10.7109375" style="1342" customWidth="1"/>
    <col min="772" max="772" width="1.5703125" style="1342" customWidth="1"/>
    <col min="773" max="773" width="38.7109375" style="1342" customWidth="1"/>
    <col min="774" max="777" width="8.7109375" style="1342" customWidth="1"/>
    <col min="778" max="1024" width="9.140625" style="1342"/>
    <col min="1025" max="1025" width="38.7109375" style="1342" customWidth="1"/>
    <col min="1026" max="1027" width="10.7109375" style="1342" customWidth="1"/>
    <col min="1028" max="1028" width="1.5703125" style="1342" customWidth="1"/>
    <col min="1029" max="1029" width="38.7109375" style="1342" customWidth="1"/>
    <col min="1030" max="1033" width="8.7109375" style="1342" customWidth="1"/>
    <col min="1034" max="1280" width="9.140625" style="1342"/>
    <col min="1281" max="1281" width="38.7109375" style="1342" customWidth="1"/>
    <col min="1282" max="1283" width="10.7109375" style="1342" customWidth="1"/>
    <col min="1284" max="1284" width="1.5703125" style="1342" customWidth="1"/>
    <col min="1285" max="1285" width="38.7109375" style="1342" customWidth="1"/>
    <col min="1286" max="1289" width="8.7109375" style="1342" customWidth="1"/>
    <col min="1290" max="1536" width="9.140625" style="1342"/>
    <col min="1537" max="1537" width="38.7109375" style="1342" customWidth="1"/>
    <col min="1538" max="1539" width="10.7109375" style="1342" customWidth="1"/>
    <col min="1540" max="1540" width="1.5703125" style="1342" customWidth="1"/>
    <col min="1541" max="1541" width="38.7109375" style="1342" customWidth="1"/>
    <col min="1542" max="1545" width="8.7109375" style="1342" customWidth="1"/>
    <col min="1546" max="1792" width="9.140625" style="1342"/>
    <col min="1793" max="1793" width="38.7109375" style="1342" customWidth="1"/>
    <col min="1794" max="1795" width="10.7109375" style="1342" customWidth="1"/>
    <col min="1796" max="1796" width="1.5703125" style="1342" customWidth="1"/>
    <col min="1797" max="1797" width="38.7109375" style="1342" customWidth="1"/>
    <col min="1798" max="1801" width="8.7109375" style="1342" customWidth="1"/>
    <col min="1802" max="2048" width="9.140625" style="1342"/>
    <col min="2049" max="2049" width="38.7109375" style="1342" customWidth="1"/>
    <col min="2050" max="2051" width="10.7109375" style="1342" customWidth="1"/>
    <col min="2052" max="2052" width="1.5703125" style="1342" customWidth="1"/>
    <col min="2053" max="2053" width="38.7109375" style="1342" customWidth="1"/>
    <col min="2054" max="2057" width="8.7109375" style="1342" customWidth="1"/>
    <col min="2058" max="2304" width="9.140625" style="1342"/>
    <col min="2305" max="2305" width="38.7109375" style="1342" customWidth="1"/>
    <col min="2306" max="2307" width="10.7109375" style="1342" customWidth="1"/>
    <col min="2308" max="2308" width="1.5703125" style="1342" customWidth="1"/>
    <col min="2309" max="2309" width="38.7109375" style="1342" customWidth="1"/>
    <col min="2310" max="2313" width="8.7109375" style="1342" customWidth="1"/>
    <col min="2314" max="2560" width="9.140625" style="1342"/>
    <col min="2561" max="2561" width="38.7109375" style="1342" customWidth="1"/>
    <col min="2562" max="2563" width="10.7109375" style="1342" customWidth="1"/>
    <col min="2564" max="2564" width="1.5703125" style="1342" customWidth="1"/>
    <col min="2565" max="2565" width="38.7109375" style="1342" customWidth="1"/>
    <col min="2566" max="2569" width="8.7109375" style="1342" customWidth="1"/>
    <col min="2570" max="2816" width="9.140625" style="1342"/>
    <col min="2817" max="2817" width="38.7109375" style="1342" customWidth="1"/>
    <col min="2818" max="2819" width="10.7109375" style="1342" customWidth="1"/>
    <col min="2820" max="2820" width="1.5703125" style="1342" customWidth="1"/>
    <col min="2821" max="2821" width="38.7109375" style="1342" customWidth="1"/>
    <col min="2822" max="2825" width="8.7109375" style="1342" customWidth="1"/>
    <col min="2826" max="3072" width="9.140625" style="1342"/>
    <col min="3073" max="3073" width="38.7109375" style="1342" customWidth="1"/>
    <col min="3074" max="3075" width="10.7109375" style="1342" customWidth="1"/>
    <col min="3076" max="3076" width="1.5703125" style="1342" customWidth="1"/>
    <col min="3077" max="3077" width="38.7109375" style="1342" customWidth="1"/>
    <col min="3078" max="3081" width="8.7109375" style="1342" customWidth="1"/>
    <col min="3082" max="3328" width="9.140625" style="1342"/>
    <col min="3329" max="3329" width="38.7109375" style="1342" customWidth="1"/>
    <col min="3330" max="3331" width="10.7109375" style="1342" customWidth="1"/>
    <col min="3332" max="3332" width="1.5703125" style="1342" customWidth="1"/>
    <col min="3333" max="3333" width="38.7109375" style="1342" customWidth="1"/>
    <col min="3334" max="3337" width="8.7109375" style="1342" customWidth="1"/>
    <col min="3338" max="3584" width="9.140625" style="1342"/>
    <col min="3585" max="3585" width="38.7109375" style="1342" customWidth="1"/>
    <col min="3586" max="3587" width="10.7109375" style="1342" customWidth="1"/>
    <col min="3588" max="3588" width="1.5703125" style="1342" customWidth="1"/>
    <col min="3589" max="3589" width="38.7109375" style="1342" customWidth="1"/>
    <col min="3590" max="3593" width="8.7109375" style="1342" customWidth="1"/>
    <col min="3594" max="3840" width="9.140625" style="1342"/>
    <col min="3841" max="3841" width="38.7109375" style="1342" customWidth="1"/>
    <col min="3842" max="3843" width="10.7109375" style="1342" customWidth="1"/>
    <col min="3844" max="3844" width="1.5703125" style="1342" customWidth="1"/>
    <col min="3845" max="3845" width="38.7109375" style="1342" customWidth="1"/>
    <col min="3846" max="3849" width="8.7109375" style="1342" customWidth="1"/>
    <col min="3850" max="4096" width="9.140625" style="1342"/>
    <col min="4097" max="4097" width="38.7109375" style="1342" customWidth="1"/>
    <col min="4098" max="4099" width="10.7109375" style="1342" customWidth="1"/>
    <col min="4100" max="4100" width="1.5703125" style="1342" customWidth="1"/>
    <col min="4101" max="4101" width="38.7109375" style="1342" customWidth="1"/>
    <col min="4102" max="4105" width="8.7109375" style="1342" customWidth="1"/>
    <col min="4106" max="4352" width="9.140625" style="1342"/>
    <col min="4353" max="4353" width="38.7109375" style="1342" customWidth="1"/>
    <col min="4354" max="4355" width="10.7109375" style="1342" customWidth="1"/>
    <col min="4356" max="4356" width="1.5703125" style="1342" customWidth="1"/>
    <col min="4357" max="4357" width="38.7109375" style="1342" customWidth="1"/>
    <col min="4358" max="4361" width="8.7109375" style="1342" customWidth="1"/>
    <col min="4362" max="4608" width="9.140625" style="1342"/>
    <col min="4609" max="4609" width="38.7109375" style="1342" customWidth="1"/>
    <col min="4610" max="4611" width="10.7109375" style="1342" customWidth="1"/>
    <col min="4612" max="4612" width="1.5703125" style="1342" customWidth="1"/>
    <col min="4613" max="4613" width="38.7109375" style="1342" customWidth="1"/>
    <col min="4614" max="4617" width="8.7109375" style="1342" customWidth="1"/>
    <col min="4618" max="4864" width="9.140625" style="1342"/>
    <col min="4865" max="4865" width="38.7109375" style="1342" customWidth="1"/>
    <col min="4866" max="4867" width="10.7109375" style="1342" customWidth="1"/>
    <col min="4868" max="4868" width="1.5703125" style="1342" customWidth="1"/>
    <col min="4869" max="4869" width="38.7109375" style="1342" customWidth="1"/>
    <col min="4870" max="4873" width="8.7109375" style="1342" customWidth="1"/>
    <col min="4874" max="5120" width="9.140625" style="1342"/>
    <col min="5121" max="5121" width="38.7109375" style="1342" customWidth="1"/>
    <col min="5122" max="5123" width="10.7109375" style="1342" customWidth="1"/>
    <col min="5124" max="5124" width="1.5703125" style="1342" customWidth="1"/>
    <col min="5125" max="5125" width="38.7109375" style="1342" customWidth="1"/>
    <col min="5126" max="5129" width="8.7109375" style="1342" customWidth="1"/>
    <col min="5130" max="5376" width="9.140625" style="1342"/>
    <col min="5377" max="5377" width="38.7109375" style="1342" customWidth="1"/>
    <col min="5378" max="5379" width="10.7109375" style="1342" customWidth="1"/>
    <col min="5380" max="5380" width="1.5703125" style="1342" customWidth="1"/>
    <col min="5381" max="5381" width="38.7109375" style="1342" customWidth="1"/>
    <col min="5382" max="5385" width="8.7109375" style="1342" customWidth="1"/>
    <col min="5386" max="5632" width="9.140625" style="1342"/>
    <col min="5633" max="5633" width="38.7109375" style="1342" customWidth="1"/>
    <col min="5634" max="5635" width="10.7109375" style="1342" customWidth="1"/>
    <col min="5636" max="5636" width="1.5703125" style="1342" customWidth="1"/>
    <col min="5637" max="5637" width="38.7109375" style="1342" customWidth="1"/>
    <col min="5638" max="5641" width="8.7109375" style="1342" customWidth="1"/>
    <col min="5642" max="5888" width="9.140625" style="1342"/>
    <col min="5889" max="5889" width="38.7109375" style="1342" customWidth="1"/>
    <col min="5890" max="5891" width="10.7109375" style="1342" customWidth="1"/>
    <col min="5892" max="5892" width="1.5703125" style="1342" customWidth="1"/>
    <col min="5893" max="5893" width="38.7109375" style="1342" customWidth="1"/>
    <col min="5894" max="5897" width="8.7109375" style="1342" customWidth="1"/>
    <col min="5898" max="6144" width="9.140625" style="1342"/>
    <col min="6145" max="6145" width="38.7109375" style="1342" customWidth="1"/>
    <col min="6146" max="6147" width="10.7109375" style="1342" customWidth="1"/>
    <col min="6148" max="6148" width="1.5703125" style="1342" customWidth="1"/>
    <col min="6149" max="6149" width="38.7109375" style="1342" customWidth="1"/>
    <col min="6150" max="6153" width="8.7109375" style="1342" customWidth="1"/>
    <col min="6154" max="6400" width="9.140625" style="1342"/>
    <col min="6401" max="6401" width="38.7109375" style="1342" customWidth="1"/>
    <col min="6402" max="6403" width="10.7109375" style="1342" customWidth="1"/>
    <col min="6404" max="6404" width="1.5703125" style="1342" customWidth="1"/>
    <col min="6405" max="6405" width="38.7109375" style="1342" customWidth="1"/>
    <col min="6406" max="6409" width="8.7109375" style="1342" customWidth="1"/>
    <col min="6410" max="6656" width="9.140625" style="1342"/>
    <col min="6657" max="6657" width="38.7109375" style="1342" customWidth="1"/>
    <col min="6658" max="6659" width="10.7109375" style="1342" customWidth="1"/>
    <col min="6660" max="6660" width="1.5703125" style="1342" customWidth="1"/>
    <col min="6661" max="6661" width="38.7109375" style="1342" customWidth="1"/>
    <col min="6662" max="6665" width="8.7109375" style="1342" customWidth="1"/>
    <col min="6666" max="6912" width="9.140625" style="1342"/>
    <col min="6913" max="6913" width="38.7109375" style="1342" customWidth="1"/>
    <col min="6914" max="6915" width="10.7109375" style="1342" customWidth="1"/>
    <col min="6916" max="6916" width="1.5703125" style="1342" customWidth="1"/>
    <col min="6917" max="6917" width="38.7109375" style="1342" customWidth="1"/>
    <col min="6918" max="6921" width="8.7109375" style="1342" customWidth="1"/>
    <col min="6922" max="7168" width="9.140625" style="1342"/>
    <col min="7169" max="7169" width="38.7109375" style="1342" customWidth="1"/>
    <col min="7170" max="7171" width="10.7109375" style="1342" customWidth="1"/>
    <col min="7172" max="7172" width="1.5703125" style="1342" customWidth="1"/>
    <col min="7173" max="7173" width="38.7109375" style="1342" customWidth="1"/>
    <col min="7174" max="7177" width="8.7109375" style="1342" customWidth="1"/>
    <col min="7178" max="7424" width="9.140625" style="1342"/>
    <col min="7425" max="7425" width="38.7109375" style="1342" customWidth="1"/>
    <col min="7426" max="7427" width="10.7109375" style="1342" customWidth="1"/>
    <col min="7428" max="7428" width="1.5703125" style="1342" customWidth="1"/>
    <col min="7429" max="7429" width="38.7109375" style="1342" customWidth="1"/>
    <col min="7430" max="7433" width="8.7109375" style="1342" customWidth="1"/>
    <col min="7434" max="7680" width="9.140625" style="1342"/>
    <col min="7681" max="7681" width="38.7109375" style="1342" customWidth="1"/>
    <col min="7682" max="7683" width="10.7109375" style="1342" customWidth="1"/>
    <col min="7684" max="7684" width="1.5703125" style="1342" customWidth="1"/>
    <col min="7685" max="7685" width="38.7109375" style="1342" customWidth="1"/>
    <col min="7686" max="7689" width="8.7109375" style="1342" customWidth="1"/>
    <col min="7690" max="7936" width="9.140625" style="1342"/>
    <col min="7937" max="7937" width="38.7109375" style="1342" customWidth="1"/>
    <col min="7938" max="7939" width="10.7109375" style="1342" customWidth="1"/>
    <col min="7940" max="7940" width="1.5703125" style="1342" customWidth="1"/>
    <col min="7941" max="7941" width="38.7109375" style="1342" customWidth="1"/>
    <col min="7942" max="7945" width="8.7109375" style="1342" customWidth="1"/>
    <col min="7946" max="8192" width="9.140625" style="1342"/>
    <col min="8193" max="8193" width="38.7109375" style="1342" customWidth="1"/>
    <col min="8194" max="8195" width="10.7109375" style="1342" customWidth="1"/>
    <col min="8196" max="8196" width="1.5703125" style="1342" customWidth="1"/>
    <col min="8197" max="8197" width="38.7109375" style="1342" customWidth="1"/>
    <col min="8198" max="8201" width="8.7109375" style="1342" customWidth="1"/>
    <col min="8202" max="8448" width="9.140625" style="1342"/>
    <col min="8449" max="8449" width="38.7109375" style="1342" customWidth="1"/>
    <col min="8450" max="8451" width="10.7109375" style="1342" customWidth="1"/>
    <col min="8452" max="8452" width="1.5703125" style="1342" customWidth="1"/>
    <col min="8453" max="8453" width="38.7109375" style="1342" customWidth="1"/>
    <col min="8454" max="8457" width="8.7109375" style="1342" customWidth="1"/>
    <col min="8458" max="8704" width="9.140625" style="1342"/>
    <col min="8705" max="8705" width="38.7109375" style="1342" customWidth="1"/>
    <col min="8706" max="8707" width="10.7109375" style="1342" customWidth="1"/>
    <col min="8708" max="8708" width="1.5703125" style="1342" customWidth="1"/>
    <col min="8709" max="8709" width="38.7109375" style="1342" customWidth="1"/>
    <col min="8710" max="8713" width="8.7109375" style="1342" customWidth="1"/>
    <col min="8714" max="8960" width="9.140625" style="1342"/>
    <col min="8961" max="8961" width="38.7109375" style="1342" customWidth="1"/>
    <col min="8962" max="8963" width="10.7109375" style="1342" customWidth="1"/>
    <col min="8964" max="8964" width="1.5703125" style="1342" customWidth="1"/>
    <col min="8965" max="8965" width="38.7109375" style="1342" customWidth="1"/>
    <col min="8966" max="8969" width="8.7109375" style="1342" customWidth="1"/>
    <col min="8970" max="9216" width="9.140625" style="1342"/>
    <col min="9217" max="9217" width="38.7109375" style="1342" customWidth="1"/>
    <col min="9218" max="9219" width="10.7109375" style="1342" customWidth="1"/>
    <col min="9220" max="9220" width="1.5703125" style="1342" customWidth="1"/>
    <col min="9221" max="9221" width="38.7109375" style="1342" customWidth="1"/>
    <col min="9222" max="9225" width="8.7109375" style="1342" customWidth="1"/>
    <col min="9226" max="9472" width="9.140625" style="1342"/>
    <col min="9473" max="9473" width="38.7109375" style="1342" customWidth="1"/>
    <col min="9474" max="9475" width="10.7109375" style="1342" customWidth="1"/>
    <col min="9476" max="9476" width="1.5703125" style="1342" customWidth="1"/>
    <col min="9477" max="9477" width="38.7109375" style="1342" customWidth="1"/>
    <col min="9478" max="9481" width="8.7109375" style="1342" customWidth="1"/>
    <col min="9482" max="9728" width="9.140625" style="1342"/>
    <col min="9729" max="9729" width="38.7109375" style="1342" customWidth="1"/>
    <col min="9730" max="9731" width="10.7109375" style="1342" customWidth="1"/>
    <col min="9732" max="9732" width="1.5703125" style="1342" customWidth="1"/>
    <col min="9733" max="9733" width="38.7109375" style="1342" customWidth="1"/>
    <col min="9734" max="9737" width="8.7109375" style="1342" customWidth="1"/>
    <col min="9738" max="9984" width="9.140625" style="1342"/>
    <col min="9985" max="9985" width="38.7109375" style="1342" customWidth="1"/>
    <col min="9986" max="9987" width="10.7109375" style="1342" customWidth="1"/>
    <col min="9988" max="9988" width="1.5703125" style="1342" customWidth="1"/>
    <col min="9989" max="9989" width="38.7109375" style="1342" customWidth="1"/>
    <col min="9990" max="9993" width="8.7109375" style="1342" customWidth="1"/>
    <col min="9994" max="10240" width="9.140625" style="1342"/>
    <col min="10241" max="10241" width="38.7109375" style="1342" customWidth="1"/>
    <col min="10242" max="10243" width="10.7109375" style="1342" customWidth="1"/>
    <col min="10244" max="10244" width="1.5703125" style="1342" customWidth="1"/>
    <col min="10245" max="10245" width="38.7109375" style="1342" customWidth="1"/>
    <col min="10246" max="10249" width="8.7109375" style="1342" customWidth="1"/>
    <col min="10250" max="10496" width="9.140625" style="1342"/>
    <col min="10497" max="10497" width="38.7109375" style="1342" customWidth="1"/>
    <col min="10498" max="10499" width="10.7109375" style="1342" customWidth="1"/>
    <col min="10500" max="10500" width="1.5703125" style="1342" customWidth="1"/>
    <col min="10501" max="10501" width="38.7109375" style="1342" customWidth="1"/>
    <col min="10502" max="10505" width="8.7109375" style="1342" customWidth="1"/>
    <col min="10506" max="10752" width="9.140625" style="1342"/>
    <col min="10753" max="10753" width="38.7109375" style="1342" customWidth="1"/>
    <col min="10754" max="10755" width="10.7109375" style="1342" customWidth="1"/>
    <col min="10756" max="10756" width="1.5703125" style="1342" customWidth="1"/>
    <col min="10757" max="10757" width="38.7109375" style="1342" customWidth="1"/>
    <col min="10758" max="10761" width="8.7109375" style="1342" customWidth="1"/>
    <col min="10762" max="11008" width="9.140625" style="1342"/>
    <col min="11009" max="11009" width="38.7109375" style="1342" customWidth="1"/>
    <col min="11010" max="11011" width="10.7109375" style="1342" customWidth="1"/>
    <col min="11012" max="11012" width="1.5703125" style="1342" customWidth="1"/>
    <col min="11013" max="11013" width="38.7109375" style="1342" customWidth="1"/>
    <col min="11014" max="11017" width="8.7109375" style="1342" customWidth="1"/>
    <col min="11018" max="11264" width="9.140625" style="1342"/>
    <col min="11265" max="11265" width="38.7109375" style="1342" customWidth="1"/>
    <col min="11266" max="11267" width="10.7109375" style="1342" customWidth="1"/>
    <col min="11268" max="11268" width="1.5703125" style="1342" customWidth="1"/>
    <col min="11269" max="11269" width="38.7109375" style="1342" customWidth="1"/>
    <col min="11270" max="11273" width="8.7109375" style="1342" customWidth="1"/>
    <col min="11274" max="11520" width="9.140625" style="1342"/>
    <col min="11521" max="11521" width="38.7109375" style="1342" customWidth="1"/>
    <col min="11522" max="11523" width="10.7109375" style="1342" customWidth="1"/>
    <col min="11524" max="11524" width="1.5703125" style="1342" customWidth="1"/>
    <col min="11525" max="11525" width="38.7109375" style="1342" customWidth="1"/>
    <col min="11526" max="11529" width="8.7109375" style="1342" customWidth="1"/>
    <col min="11530" max="11776" width="9.140625" style="1342"/>
    <col min="11777" max="11777" width="38.7109375" style="1342" customWidth="1"/>
    <col min="11778" max="11779" width="10.7109375" style="1342" customWidth="1"/>
    <col min="11780" max="11780" width="1.5703125" style="1342" customWidth="1"/>
    <col min="11781" max="11781" width="38.7109375" style="1342" customWidth="1"/>
    <col min="11782" max="11785" width="8.7109375" style="1342" customWidth="1"/>
    <col min="11786" max="12032" width="9.140625" style="1342"/>
    <col min="12033" max="12033" width="38.7109375" style="1342" customWidth="1"/>
    <col min="12034" max="12035" width="10.7109375" style="1342" customWidth="1"/>
    <col min="12036" max="12036" width="1.5703125" style="1342" customWidth="1"/>
    <col min="12037" max="12037" width="38.7109375" style="1342" customWidth="1"/>
    <col min="12038" max="12041" width="8.7109375" style="1342" customWidth="1"/>
    <col min="12042" max="12288" width="9.140625" style="1342"/>
    <col min="12289" max="12289" width="38.7109375" style="1342" customWidth="1"/>
    <col min="12290" max="12291" width="10.7109375" style="1342" customWidth="1"/>
    <col min="12292" max="12292" width="1.5703125" style="1342" customWidth="1"/>
    <col min="12293" max="12293" width="38.7109375" style="1342" customWidth="1"/>
    <col min="12294" max="12297" width="8.7109375" style="1342" customWidth="1"/>
    <col min="12298" max="12544" width="9.140625" style="1342"/>
    <col min="12545" max="12545" width="38.7109375" style="1342" customWidth="1"/>
    <col min="12546" max="12547" width="10.7109375" style="1342" customWidth="1"/>
    <col min="12548" max="12548" width="1.5703125" style="1342" customWidth="1"/>
    <col min="12549" max="12549" width="38.7109375" style="1342" customWidth="1"/>
    <col min="12550" max="12553" width="8.7109375" style="1342" customWidth="1"/>
    <col min="12554" max="12800" width="9.140625" style="1342"/>
    <col min="12801" max="12801" width="38.7109375" style="1342" customWidth="1"/>
    <col min="12802" max="12803" width="10.7109375" style="1342" customWidth="1"/>
    <col min="12804" max="12804" width="1.5703125" style="1342" customWidth="1"/>
    <col min="12805" max="12805" width="38.7109375" style="1342" customWidth="1"/>
    <col min="12806" max="12809" width="8.7109375" style="1342" customWidth="1"/>
    <col min="12810" max="13056" width="9.140625" style="1342"/>
    <col min="13057" max="13057" width="38.7109375" style="1342" customWidth="1"/>
    <col min="13058" max="13059" width="10.7109375" style="1342" customWidth="1"/>
    <col min="13060" max="13060" width="1.5703125" style="1342" customWidth="1"/>
    <col min="13061" max="13061" width="38.7109375" style="1342" customWidth="1"/>
    <col min="13062" max="13065" width="8.7109375" style="1342" customWidth="1"/>
    <col min="13066" max="13312" width="9.140625" style="1342"/>
    <col min="13313" max="13313" width="38.7109375" style="1342" customWidth="1"/>
    <col min="13314" max="13315" width="10.7109375" style="1342" customWidth="1"/>
    <col min="13316" max="13316" width="1.5703125" style="1342" customWidth="1"/>
    <col min="13317" max="13317" width="38.7109375" style="1342" customWidth="1"/>
    <col min="13318" max="13321" width="8.7109375" style="1342" customWidth="1"/>
    <col min="13322" max="13568" width="9.140625" style="1342"/>
    <col min="13569" max="13569" width="38.7109375" style="1342" customWidth="1"/>
    <col min="13570" max="13571" width="10.7109375" style="1342" customWidth="1"/>
    <col min="13572" max="13572" width="1.5703125" style="1342" customWidth="1"/>
    <col min="13573" max="13573" width="38.7109375" style="1342" customWidth="1"/>
    <col min="13574" max="13577" width="8.7109375" style="1342" customWidth="1"/>
    <col min="13578" max="13824" width="9.140625" style="1342"/>
    <col min="13825" max="13825" width="38.7109375" style="1342" customWidth="1"/>
    <col min="13826" max="13827" width="10.7109375" style="1342" customWidth="1"/>
    <col min="13828" max="13828" width="1.5703125" style="1342" customWidth="1"/>
    <col min="13829" max="13829" width="38.7109375" style="1342" customWidth="1"/>
    <col min="13830" max="13833" width="8.7109375" style="1342" customWidth="1"/>
    <col min="13834" max="14080" width="9.140625" style="1342"/>
    <col min="14081" max="14081" width="38.7109375" style="1342" customWidth="1"/>
    <col min="14082" max="14083" width="10.7109375" style="1342" customWidth="1"/>
    <col min="14084" max="14084" width="1.5703125" style="1342" customWidth="1"/>
    <col min="14085" max="14085" width="38.7109375" style="1342" customWidth="1"/>
    <col min="14086" max="14089" width="8.7109375" style="1342" customWidth="1"/>
    <col min="14090" max="14336" width="9.140625" style="1342"/>
    <col min="14337" max="14337" width="38.7109375" style="1342" customWidth="1"/>
    <col min="14338" max="14339" width="10.7109375" style="1342" customWidth="1"/>
    <col min="14340" max="14340" width="1.5703125" style="1342" customWidth="1"/>
    <col min="14341" max="14341" width="38.7109375" style="1342" customWidth="1"/>
    <col min="14342" max="14345" width="8.7109375" style="1342" customWidth="1"/>
    <col min="14346" max="14592" width="9.140625" style="1342"/>
    <col min="14593" max="14593" width="38.7109375" style="1342" customWidth="1"/>
    <col min="14594" max="14595" width="10.7109375" style="1342" customWidth="1"/>
    <col min="14596" max="14596" width="1.5703125" style="1342" customWidth="1"/>
    <col min="14597" max="14597" width="38.7109375" style="1342" customWidth="1"/>
    <col min="14598" max="14601" width="8.7109375" style="1342" customWidth="1"/>
    <col min="14602" max="14848" width="9.140625" style="1342"/>
    <col min="14849" max="14849" width="38.7109375" style="1342" customWidth="1"/>
    <col min="14850" max="14851" width="10.7109375" style="1342" customWidth="1"/>
    <col min="14852" max="14852" width="1.5703125" style="1342" customWidth="1"/>
    <col min="14853" max="14853" width="38.7109375" style="1342" customWidth="1"/>
    <col min="14854" max="14857" width="8.7109375" style="1342" customWidth="1"/>
    <col min="14858" max="15104" width="9.140625" style="1342"/>
    <col min="15105" max="15105" width="38.7109375" style="1342" customWidth="1"/>
    <col min="15106" max="15107" width="10.7109375" style="1342" customWidth="1"/>
    <col min="15108" max="15108" width="1.5703125" style="1342" customWidth="1"/>
    <col min="15109" max="15109" width="38.7109375" style="1342" customWidth="1"/>
    <col min="15110" max="15113" width="8.7109375" style="1342" customWidth="1"/>
    <col min="15114" max="15360" width="9.140625" style="1342"/>
    <col min="15361" max="15361" width="38.7109375" style="1342" customWidth="1"/>
    <col min="15362" max="15363" width="10.7109375" style="1342" customWidth="1"/>
    <col min="15364" max="15364" width="1.5703125" style="1342" customWidth="1"/>
    <col min="15365" max="15365" width="38.7109375" style="1342" customWidth="1"/>
    <col min="15366" max="15369" width="8.7109375" style="1342" customWidth="1"/>
    <col min="15370" max="15616" width="9.140625" style="1342"/>
    <col min="15617" max="15617" width="38.7109375" style="1342" customWidth="1"/>
    <col min="15618" max="15619" width="10.7109375" style="1342" customWidth="1"/>
    <col min="15620" max="15620" width="1.5703125" style="1342" customWidth="1"/>
    <col min="15621" max="15621" width="38.7109375" style="1342" customWidth="1"/>
    <col min="15622" max="15625" width="8.7109375" style="1342" customWidth="1"/>
    <col min="15626" max="15872" width="9.140625" style="1342"/>
    <col min="15873" max="15873" width="38.7109375" style="1342" customWidth="1"/>
    <col min="15874" max="15875" width="10.7109375" style="1342" customWidth="1"/>
    <col min="15876" max="15876" width="1.5703125" style="1342" customWidth="1"/>
    <col min="15877" max="15877" width="38.7109375" style="1342" customWidth="1"/>
    <col min="15878" max="15881" width="8.7109375" style="1342" customWidth="1"/>
    <col min="15882" max="16128" width="9.140625" style="1342"/>
    <col min="16129" max="16129" width="38.7109375" style="1342" customWidth="1"/>
    <col min="16130" max="16131" width="10.7109375" style="1342" customWidth="1"/>
    <col min="16132" max="16132" width="1.5703125" style="1342" customWidth="1"/>
    <col min="16133" max="16133" width="38.7109375" style="1342" customWidth="1"/>
    <col min="16134" max="16137" width="8.7109375" style="1342" customWidth="1"/>
    <col min="16138" max="16384" width="9.140625" style="1342"/>
  </cols>
  <sheetData>
    <row r="1" spans="1:9" ht="24.95" customHeight="1" x14ac:dyDescent="0.25">
      <c r="A1" s="1341" t="s">
        <v>1450</v>
      </c>
      <c r="B1" s="1341"/>
      <c r="C1" s="1341"/>
      <c r="D1" s="1341"/>
      <c r="E1" s="1341"/>
      <c r="F1" s="1341"/>
      <c r="G1" s="1341"/>
      <c r="H1" s="1341"/>
      <c r="I1" s="1341"/>
    </row>
    <row r="2" spans="1:9" ht="24.95" customHeight="1" thickBot="1" x14ac:dyDescent="0.25">
      <c r="A2" s="1132" t="s">
        <v>1453</v>
      </c>
      <c r="B2" s="1133"/>
      <c r="C2" s="1133"/>
      <c r="D2" s="1133"/>
      <c r="E2" s="1133"/>
      <c r="F2" s="1133"/>
      <c r="G2" s="1133"/>
      <c r="H2" s="1133"/>
      <c r="I2" s="1133"/>
    </row>
    <row r="3" spans="1:9" ht="20.100000000000001" customHeight="1" x14ac:dyDescent="0.25">
      <c r="A3" s="1591" t="s">
        <v>1330</v>
      </c>
      <c r="B3" s="1603"/>
      <c r="C3" s="1603"/>
      <c r="D3" s="1344"/>
      <c r="E3" s="1338"/>
      <c r="F3" s="1596">
        <v>2011</v>
      </c>
      <c r="G3" s="1598"/>
      <c r="H3" s="1596">
        <v>2012</v>
      </c>
      <c r="I3" s="1597"/>
    </row>
    <row r="4" spans="1:9" ht="20.100000000000001" customHeight="1" x14ac:dyDescent="0.25">
      <c r="A4" s="1334"/>
      <c r="B4" s="1336">
        <v>2011</v>
      </c>
      <c r="C4" s="1336">
        <v>2012</v>
      </c>
      <c r="D4" s="1344"/>
      <c r="E4" s="1339" t="s">
        <v>1360</v>
      </c>
      <c r="F4" s="1605" t="s">
        <v>1332</v>
      </c>
      <c r="G4" s="1605"/>
      <c r="H4" s="1605"/>
      <c r="I4" s="1606"/>
    </row>
    <row r="5" spans="1:9" ht="20.100000000000001" customHeight="1" x14ac:dyDescent="0.25">
      <c r="A5" s="1334" t="s">
        <v>1358</v>
      </c>
      <c r="B5" s="1592" t="s">
        <v>1332</v>
      </c>
      <c r="C5" s="1604"/>
      <c r="D5" s="1344"/>
      <c r="E5" s="1369" t="s">
        <v>1362</v>
      </c>
      <c r="F5" s="1587">
        <v>13.9</v>
      </c>
      <c r="G5" s="1587"/>
      <c r="H5" s="1587">
        <v>13.9</v>
      </c>
      <c r="I5" s="1588"/>
    </row>
    <row r="6" spans="1:9" ht="20.100000000000001" customHeight="1" x14ac:dyDescent="0.25">
      <c r="A6" s="1346" t="s">
        <v>1359</v>
      </c>
      <c r="B6" s="1347">
        <v>14.5</v>
      </c>
      <c r="C6" s="1347">
        <v>14.8</v>
      </c>
      <c r="D6" s="1344"/>
      <c r="E6" s="1369" t="s">
        <v>1364</v>
      </c>
      <c r="F6" s="1587">
        <v>22.1</v>
      </c>
      <c r="G6" s="1587"/>
      <c r="H6" s="1587">
        <v>21.6</v>
      </c>
      <c r="I6" s="1588"/>
    </row>
    <row r="7" spans="1:9" ht="20.100000000000001" customHeight="1" x14ac:dyDescent="0.25">
      <c r="A7" s="1346" t="s">
        <v>1361</v>
      </c>
      <c r="B7" s="1347">
        <v>72.099999999999994</v>
      </c>
      <c r="C7" s="1347">
        <v>74.5</v>
      </c>
      <c r="D7" s="1344"/>
      <c r="E7" s="1369" t="s">
        <v>1366</v>
      </c>
      <c r="F7" s="1587">
        <v>22.8</v>
      </c>
      <c r="G7" s="1587"/>
      <c r="H7" s="1587">
        <v>21.6</v>
      </c>
      <c r="I7" s="1588"/>
    </row>
    <row r="8" spans="1:9" ht="20.100000000000001" customHeight="1" x14ac:dyDescent="0.25">
      <c r="A8" s="1346" t="s">
        <v>1363</v>
      </c>
      <c r="B8" s="1347">
        <v>3.1</v>
      </c>
      <c r="C8" s="1347">
        <v>3</v>
      </c>
      <c r="D8" s="1344"/>
      <c r="E8" s="1369" t="s">
        <v>1368</v>
      </c>
      <c r="F8" s="1587">
        <v>20.100000000000001</v>
      </c>
      <c r="G8" s="1587"/>
      <c r="H8" s="1587">
        <v>20</v>
      </c>
      <c r="I8" s="1588"/>
    </row>
    <row r="9" spans="1:9" ht="20.100000000000001" customHeight="1" x14ac:dyDescent="0.25">
      <c r="A9" s="1346" t="s">
        <v>1365</v>
      </c>
      <c r="B9" s="1347">
        <v>1.2</v>
      </c>
      <c r="C9" s="1347">
        <v>1.3</v>
      </c>
      <c r="D9" s="1344"/>
      <c r="E9" s="1369" t="s">
        <v>1370</v>
      </c>
      <c r="F9" s="1587">
        <v>11.9</v>
      </c>
      <c r="G9" s="1587"/>
      <c r="H9" s="1587">
        <v>12.1</v>
      </c>
      <c r="I9" s="1588"/>
    </row>
    <row r="10" spans="1:9" ht="20.100000000000001" customHeight="1" x14ac:dyDescent="0.25">
      <c r="A10" s="1346" t="s">
        <v>1367</v>
      </c>
      <c r="B10" s="1347">
        <v>6.2</v>
      </c>
      <c r="C10" s="1347">
        <v>4.9000000000000004</v>
      </c>
      <c r="D10" s="1344"/>
      <c r="E10" s="1369" t="s">
        <v>1371</v>
      </c>
      <c r="F10" s="1587">
        <v>9.1999999999999993</v>
      </c>
      <c r="G10" s="1587"/>
      <c r="H10" s="1587">
        <v>10.8</v>
      </c>
      <c r="I10" s="1588"/>
    </row>
    <row r="11" spans="1:9" ht="20.100000000000001" customHeight="1" x14ac:dyDescent="0.25">
      <c r="A11" s="1346" t="s">
        <v>1369</v>
      </c>
      <c r="B11" s="1347">
        <v>0.2</v>
      </c>
      <c r="C11" s="1347">
        <v>0.1</v>
      </c>
      <c r="D11" s="1344"/>
      <c r="E11" s="1339" t="s">
        <v>1373</v>
      </c>
      <c r="F11" s="1605" t="s">
        <v>1332</v>
      </c>
      <c r="G11" s="1605"/>
      <c r="H11" s="1605"/>
      <c r="I11" s="1606"/>
    </row>
    <row r="12" spans="1:9" ht="20.100000000000001" customHeight="1" x14ac:dyDescent="0.25">
      <c r="A12" s="1346" t="s">
        <v>1091</v>
      </c>
      <c r="B12" s="1347">
        <v>2.7</v>
      </c>
      <c r="C12" s="1347">
        <v>1.4</v>
      </c>
      <c r="D12" s="1344"/>
      <c r="E12" s="1369" t="s">
        <v>1375</v>
      </c>
      <c r="F12" s="1587">
        <v>0.6</v>
      </c>
      <c r="G12" s="1587"/>
      <c r="H12" s="1587">
        <v>0.7</v>
      </c>
      <c r="I12" s="1588"/>
    </row>
    <row r="13" spans="1:9" ht="20.100000000000001" customHeight="1" x14ac:dyDescent="0.25">
      <c r="A13" s="1334" t="s">
        <v>1383</v>
      </c>
      <c r="B13" s="1592" t="s">
        <v>1384</v>
      </c>
      <c r="C13" s="1604"/>
      <c r="D13" s="1344"/>
      <c r="E13" s="1369" t="s">
        <v>1377</v>
      </c>
      <c r="F13" s="1587">
        <v>7</v>
      </c>
      <c r="G13" s="1587"/>
      <c r="H13" s="1587">
        <v>7.1</v>
      </c>
      <c r="I13" s="1588"/>
    </row>
    <row r="14" spans="1:9" ht="20.100000000000001" customHeight="1" x14ac:dyDescent="0.25">
      <c r="A14" s="1346" t="s">
        <v>1456</v>
      </c>
      <c r="B14" s="1349">
        <v>50.29</v>
      </c>
      <c r="C14" s="1349">
        <v>46.41</v>
      </c>
      <c r="D14" s="1344"/>
      <c r="E14" s="1369" t="s">
        <v>1379</v>
      </c>
      <c r="F14" s="1587">
        <v>32.299999999999997</v>
      </c>
      <c r="G14" s="1587"/>
      <c r="H14" s="1587">
        <v>32.299999999999997</v>
      </c>
      <c r="I14" s="1588"/>
    </row>
    <row r="15" spans="1:9" ht="20.100000000000001" customHeight="1" x14ac:dyDescent="0.25">
      <c r="A15" s="1334" t="s">
        <v>1390</v>
      </c>
      <c r="B15" s="1592" t="s">
        <v>1391</v>
      </c>
      <c r="C15" s="1604"/>
      <c r="D15" s="1344"/>
      <c r="E15" s="1369" t="s">
        <v>1381</v>
      </c>
      <c r="F15" s="1587">
        <v>38.1</v>
      </c>
      <c r="G15" s="1587"/>
      <c r="H15" s="1587">
        <v>37</v>
      </c>
      <c r="I15" s="1588"/>
    </row>
    <row r="16" spans="1:9" ht="20.100000000000001" customHeight="1" x14ac:dyDescent="0.25">
      <c r="A16" s="1346" t="s">
        <v>1457</v>
      </c>
      <c r="B16" s="1347">
        <v>28.8</v>
      </c>
      <c r="C16" s="1347">
        <v>27</v>
      </c>
      <c r="D16" s="1344"/>
      <c r="E16" s="1369" t="s">
        <v>1382</v>
      </c>
      <c r="F16" s="1587">
        <v>22</v>
      </c>
      <c r="G16" s="1587"/>
      <c r="H16" s="1587">
        <v>22.9</v>
      </c>
      <c r="I16" s="1588"/>
    </row>
    <row r="17" spans="1:9" ht="20.100000000000001" customHeight="1" x14ac:dyDescent="0.25">
      <c r="A17" s="1334" t="s">
        <v>1397</v>
      </c>
      <c r="B17" s="1592" t="s">
        <v>1332</v>
      </c>
      <c r="C17" s="1604"/>
      <c r="D17" s="1344"/>
      <c r="E17" s="1339" t="s">
        <v>1447</v>
      </c>
      <c r="F17" s="1605" t="s">
        <v>1384</v>
      </c>
      <c r="G17" s="1605"/>
      <c r="H17" s="1605"/>
      <c r="I17" s="1606"/>
    </row>
    <row r="18" spans="1:9" ht="20.100000000000001" customHeight="1" x14ac:dyDescent="0.25">
      <c r="A18" s="1346" t="s">
        <v>928</v>
      </c>
      <c r="B18" s="1347">
        <v>30</v>
      </c>
      <c r="C18" s="1347">
        <v>28.5</v>
      </c>
      <c r="D18" s="1344"/>
      <c r="E18" s="1369" t="s">
        <v>1386</v>
      </c>
      <c r="F18" s="1594">
        <v>4715.47</v>
      </c>
      <c r="G18" s="1594"/>
      <c r="H18" s="1594">
        <v>4585.08</v>
      </c>
      <c r="I18" s="1595"/>
    </row>
    <row r="19" spans="1:9" ht="20.100000000000001" customHeight="1" x14ac:dyDescent="0.25">
      <c r="A19" s="1346" t="s">
        <v>1400</v>
      </c>
      <c r="B19" s="1347">
        <v>22.1</v>
      </c>
      <c r="C19" s="1347">
        <v>20.6</v>
      </c>
      <c r="D19" s="1344"/>
      <c r="E19" s="1369" t="s">
        <v>1387</v>
      </c>
      <c r="F19" s="1594">
        <v>3213.96</v>
      </c>
      <c r="G19" s="1594"/>
      <c r="H19" s="1594">
        <v>3310.9</v>
      </c>
      <c r="I19" s="1595"/>
    </row>
    <row r="20" spans="1:9" ht="20.100000000000001" customHeight="1" x14ac:dyDescent="0.25">
      <c r="A20" s="1346" t="s">
        <v>1402</v>
      </c>
      <c r="B20" s="1347">
        <v>5.6</v>
      </c>
      <c r="C20" s="1347">
        <v>5.8</v>
      </c>
      <c r="D20" s="1344"/>
      <c r="E20" s="1600" t="s">
        <v>1388</v>
      </c>
      <c r="F20" s="1600"/>
      <c r="G20" s="1600"/>
      <c r="H20" s="1600"/>
      <c r="I20" s="1581"/>
    </row>
    <row r="21" spans="1:9" ht="20.100000000000001" customHeight="1" x14ac:dyDescent="0.25">
      <c r="A21" s="1346" t="s">
        <v>1414</v>
      </c>
      <c r="B21" s="1347">
        <v>5.9</v>
      </c>
      <c r="C21" s="1347">
        <v>5.5</v>
      </c>
      <c r="D21" s="1344"/>
      <c r="E21" s="1339" t="s">
        <v>1389</v>
      </c>
      <c r="F21" s="1605" t="s">
        <v>1332</v>
      </c>
      <c r="G21" s="1605"/>
      <c r="H21" s="1605"/>
      <c r="I21" s="1606"/>
    </row>
    <row r="22" spans="1:9" ht="20.100000000000001" customHeight="1" x14ac:dyDescent="0.25">
      <c r="A22" s="1346" t="s">
        <v>1407</v>
      </c>
      <c r="B22" s="1347">
        <v>5.6</v>
      </c>
      <c r="C22" s="1347">
        <v>5.3</v>
      </c>
      <c r="D22" s="1344"/>
      <c r="E22" s="1369" t="s">
        <v>1392</v>
      </c>
      <c r="F22" s="1587">
        <v>24.9</v>
      </c>
      <c r="G22" s="1587"/>
      <c r="H22" s="1587">
        <v>26.4</v>
      </c>
      <c r="I22" s="1588"/>
    </row>
    <row r="23" spans="1:9" ht="20.100000000000001" customHeight="1" x14ac:dyDescent="0.25">
      <c r="A23" s="1346" t="s">
        <v>1412</v>
      </c>
      <c r="B23" s="1347">
        <v>5.5</v>
      </c>
      <c r="C23" s="1347">
        <v>5.3</v>
      </c>
      <c r="D23" s="1344"/>
      <c r="E23" s="1369" t="s">
        <v>1393</v>
      </c>
      <c r="F23" s="1587">
        <v>53.4</v>
      </c>
      <c r="G23" s="1587"/>
      <c r="H23" s="1587">
        <v>53.6</v>
      </c>
      <c r="I23" s="1588"/>
    </row>
    <row r="24" spans="1:9" ht="20.100000000000001" customHeight="1" x14ac:dyDescent="0.25">
      <c r="A24" s="1346" t="s">
        <v>1404</v>
      </c>
      <c r="B24" s="1347">
        <v>4.3</v>
      </c>
      <c r="C24" s="1347">
        <v>4</v>
      </c>
      <c r="D24" s="1344"/>
      <c r="E24" s="1369" t="s">
        <v>1394</v>
      </c>
      <c r="F24" s="1587">
        <v>18.2</v>
      </c>
      <c r="G24" s="1587"/>
      <c r="H24" s="1587">
        <v>17.100000000000001</v>
      </c>
      <c r="I24" s="1588"/>
    </row>
    <row r="25" spans="1:9" ht="20.100000000000001" customHeight="1" x14ac:dyDescent="0.25">
      <c r="A25" s="1346" t="s">
        <v>1416</v>
      </c>
      <c r="B25" s="1347">
        <v>3.7</v>
      </c>
      <c r="C25" s="1347">
        <v>3.7</v>
      </c>
      <c r="D25" s="1344"/>
      <c r="E25" s="1369" t="s">
        <v>1395</v>
      </c>
      <c r="F25" s="1587">
        <v>3.5</v>
      </c>
      <c r="G25" s="1587"/>
      <c r="H25" s="1587">
        <v>2.9</v>
      </c>
      <c r="I25" s="1588"/>
    </row>
    <row r="26" spans="1:9" ht="20.100000000000001" customHeight="1" x14ac:dyDescent="0.25">
      <c r="A26" s="1346" t="s">
        <v>1443</v>
      </c>
      <c r="B26" s="1347">
        <v>3.4</v>
      </c>
      <c r="C26" s="1347">
        <v>3.6</v>
      </c>
      <c r="D26" s="1344"/>
      <c r="E26" s="1600" t="s">
        <v>1396</v>
      </c>
      <c r="F26" s="1600"/>
      <c r="G26" s="1600"/>
      <c r="H26" s="1600"/>
      <c r="I26" s="1581"/>
    </row>
    <row r="27" spans="1:9" ht="20.100000000000001" customHeight="1" x14ac:dyDescent="0.25">
      <c r="A27" s="1346" t="s">
        <v>1448</v>
      </c>
      <c r="B27" s="1347">
        <v>3.2</v>
      </c>
      <c r="C27" s="1347">
        <v>3.3</v>
      </c>
      <c r="D27" s="1344"/>
      <c r="E27" s="1339"/>
      <c r="F27" s="1600">
        <v>2011</v>
      </c>
      <c r="G27" s="1600"/>
      <c r="H27" s="1600">
        <v>2012</v>
      </c>
      <c r="I27" s="1581"/>
    </row>
    <row r="28" spans="1:9" ht="20.100000000000001" customHeight="1" x14ac:dyDescent="0.25">
      <c r="A28" s="1346" t="s">
        <v>1437</v>
      </c>
      <c r="B28" s="1347">
        <v>2.8</v>
      </c>
      <c r="C28" s="1347">
        <v>3.2</v>
      </c>
      <c r="D28" s="1344"/>
      <c r="E28" s="1369"/>
      <c r="F28" s="1339" t="s">
        <v>1398</v>
      </c>
      <c r="G28" s="1339" t="s">
        <v>1399</v>
      </c>
      <c r="H28" s="1339" t="s">
        <v>1398</v>
      </c>
      <c r="I28" s="1337" t="s">
        <v>1399</v>
      </c>
    </row>
    <row r="29" spans="1:9" ht="20.100000000000001" customHeight="1" x14ac:dyDescent="0.25">
      <c r="A29" s="1346" t="s">
        <v>1445</v>
      </c>
      <c r="B29" s="1347">
        <v>2.7</v>
      </c>
      <c r="C29" s="1347">
        <v>2.9</v>
      </c>
      <c r="D29" s="1344"/>
      <c r="E29" s="1339" t="s">
        <v>1401</v>
      </c>
      <c r="F29" s="1605" t="s">
        <v>1332</v>
      </c>
      <c r="G29" s="1605"/>
      <c r="H29" s="1605"/>
      <c r="I29" s="1606"/>
    </row>
    <row r="30" spans="1:9" ht="20.100000000000001" customHeight="1" x14ac:dyDescent="0.25">
      <c r="A30" s="1346" t="s">
        <v>1442</v>
      </c>
      <c r="B30" s="1347">
        <v>2.6</v>
      </c>
      <c r="C30" s="1347">
        <v>2.4</v>
      </c>
      <c r="D30" s="1344"/>
      <c r="E30" s="1369" t="s">
        <v>1403</v>
      </c>
      <c r="F30" s="1387">
        <v>68.5</v>
      </c>
      <c r="G30" s="1387">
        <v>31.5</v>
      </c>
      <c r="H30" s="1387">
        <v>70.099999999999994</v>
      </c>
      <c r="I30" s="1351">
        <v>29.9</v>
      </c>
    </row>
    <row r="31" spans="1:9" ht="20.100000000000001" customHeight="1" x14ac:dyDescent="0.25">
      <c r="A31" s="1346" t="s">
        <v>1446</v>
      </c>
      <c r="B31" s="1347">
        <v>2.4</v>
      </c>
      <c r="C31" s="1347">
        <v>1.9</v>
      </c>
      <c r="D31" s="1344"/>
      <c r="E31" s="1369" t="s">
        <v>1405</v>
      </c>
      <c r="F31" s="1387">
        <v>71.400000000000006</v>
      </c>
      <c r="G31" s="1387">
        <v>28.6</v>
      </c>
      <c r="H31" s="1387">
        <v>70</v>
      </c>
      <c r="I31" s="1351">
        <v>30</v>
      </c>
    </row>
    <row r="32" spans="1:9" ht="20.100000000000001" customHeight="1" x14ac:dyDescent="0.25">
      <c r="A32" s="1346" t="s">
        <v>1436</v>
      </c>
      <c r="B32" s="1347">
        <v>1.6</v>
      </c>
      <c r="C32" s="1347">
        <v>1.6</v>
      </c>
      <c r="D32" s="1344"/>
      <c r="E32" s="1369" t="s">
        <v>1406</v>
      </c>
      <c r="F32" s="1387">
        <v>86.6</v>
      </c>
      <c r="G32" s="1387">
        <v>13.4</v>
      </c>
      <c r="H32" s="1387">
        <v>85.7</v>
      </c>
      <c r="I32" s="1351">
        <v>14.3</v>
      </c>
    </row>
    <row r="33" spans="1:9" ht="20.100000000000001" customHeight="1" x14ac:dyDescent="0.25">
      <c r="A33" s="1583" t="s">
        <v>1422</v>
      </c>
      <c r="B33" s="1600"/>
      <c r="C33" s="1600"/>
      <c r="D33" s="1344"/>
      <c r="E33" s="1369" t="s">
        <v>1408</v>
      </c>
      <c r="F33" s="1387">
        <v>69.5</v>
      </c>
      <c r="G33" s="1387">
        <v>30.5</v>
      </c>
      <c r="H33" s="1387">
        <v>67.599999999999994</v>
      </c>
      <c r="I33" s="1351">
        <v>32.4</v>
      </c>
    </row>
    <row r="34" spans="1:9" ht="20.100000000000001" customHeight="1" x14ac:dyDescent="0.25">
      <c r="A34" s="1334" t="s">
        <v>1331</v>
      </c>
      <c r="B34" s="1592" t="s">
        <v>1332</v>
      </c>
      <c r="C34" s="1604"/>
      <c r="D34" s="1344"/>
      <c r="E34" s="1369" t="s">
        <v>1409</v>
      </c>
      <c r="F34" s="1387">
        <v>70.5</v>
      </c>
      <c r="G34" s="1387">
        <v>29.5</v>
      </c>
      <c r="H34" s="1387">
        <v>66</v>
      </c>
      <c r="I34" s="1351">
        <v>34</v>
      </c>
    </row>
    <row r="35" spans="1:9" ht="20.100000000000001" customHeight="1" x14ac:dyDescent="0.25">
      <c r="A35" s="1346" t="s">
        <v>1334</v>
      </c>
      <c r="B35" s="1347">
        <v>1.2</v>
      </c>
      <c r="C35" s="1347">
        <v>1.2</v>
      </c>
      <c r="D35" s="1344"/>
      <c r="E35" s="1369" t="s">
        <v>1410</v>
      </c>
      <c r="F35" s="1387">
        <v>63.6</v>
      </c>
      <c r="G35" s="1387">
        <v>36.4</v>
      </c>
      <c r="H35" s="1387">
        <v>65.099999999999994</v>
      </c>
      <c r="I35" s="1351">
        <v>34.9</v>
      </c>
    </row>
    <row r="36" spans="1:9" ht="20.100000000000001" customHeight="1" x14ac:dyDescent="0.25">
      <c r="A36" s="1346" t="s">
        <v>1336</v>
      </c>
      <c r="B36" s="1347">
        <v>20.100000000000001</v>
      </c>
      <c r="C36" s="1347">
        <v>19.8</v>
      </c>
      <c r="D36" s="1344"/>
      <c r="E36" s="1339" t="s">
        <v>1411</v>
      </c>
      <c r="F36" s="1605" t="s">
        <v>1332</v>
      </c>
      <c r="G36" s="1605"/>
      <c r="H36" s="1605"/>
      <c r="I36" s="1606"/>
    </row>
    <row r="37" spans="1:9" ht="20.100000000000001" customHeight="1" x14ac:dyDescent="0.25">
      <c r="A37" s="1346" t="s">
        <v>1338</v>
      </c>
      <c r="B37" s="1347">
        <v>78.7</v>
      </c>
      <c r="C37" s="1347">
        <v>79</v>
      </c>
      <c r="D37" s="1344"/>
      <c r="E37" s="1369" t="s">
        <v>1413</v>
      </c>
      <c r="F37" s="1387">
        <v>74.7</v>
      </c>
      <c r="G37" s="1387">
        <v>25.3</v>
      </c>
      <c r="H37" s="1387">
        <v>75.099999999999994</v>
      </c>
      <c r="I37" s="1351">
        <v>24.9</v>
      </c>
    </row>
    <row r="38" spans="1:9" ht="20.100000000000001" customHeight="1" x14ac:dyDescent="0.25">
      <c r="A38" s="1583" t="s">
        <v>1340</v>
      </c>
      <c r="B38" s="1600"/>
      <c r="C38" s="1600"/>
      <c r="D38" s="1344"/>
      <c r="E38" s="1369" t="s">
        <v>1415</v>
      </c>
      <c r="F38" s="1387">
        <v>54.3</v>
      </c>
      <c r="G38" s="1387">
        <v>45.7</v>
      </c>
      <c r="H38" s="1387">
        <v>56.8</v>
      </c>
      <c r="I38" s="1351">
        <v>43.2</v>
      </c>
    </row>
    <row r="39" spans="1:9" ht="20.100000000000001" customHeight="1" x14ac:dyDescent="0.25">
      <c r="A39" s="1334" t="s">
        <v>1342</v>
      </c>
      <c r="B39" s="1592" t="s">
        <v>1332</v>
      </c>
      <c r="C39" s="1604"/>
      <c r="D39" s="1344"/>
      <c r="E39" s="1369" t="s">
        <v>1417</v>
      </c>
      <c r="F39" s="1387">
        <v>93.3</v>
      </c>
      <c r="G39" s="1387">
        <v>6.7</v>
      </c>
      <c r="H39" s="1387">
        <v>93.2</v>
      </c>
      <c r="I39" s="1351">
        <v>6.8</v>
      </c>
    </row>
    <row r="40" spans="1:9" ht="20.100000000000001" customHeight="1" x14ac:dyDescent="0.25">
      <c r="A40" s="1346" t="s">
        <v>1344</v>
      </c>
      <c r="B40" s="1347">
        <v>21.8</v>
      </c>
      <c r="C40" s="1347">
        <v>21.3</v>
      </c>
      <c r="D40" s="1344"/>
      <c r="E40" s="1369" t="s">
        <v>1418</v>
      </c>
      <c r="F40" s="1387">
        <v>90.5</v>
      </c>
      <c r="G40" s="1387">
        <v>9.5</v>
      </c>
      <c r="H40" s="1387">
        <v>91.7</v>
      </c>
      <c r="I40" s="1351">
        <v>8.3000000000000007</v>
      </c>
    </row>
    <row r="41" spans="1:9" ht="20.100000000000001" customHeight="1" x14ac:dyDescent="0.25">
      <c r="A41" s="1346" t="s">
        <v>1346</v>
      </c>
      <c r="B41" s="1347">
        <v>78.2</v>
      </c>
      <c r="C41" s="1347">
        <v>78.7</v>
      </c>
      <c r="D41" s="1344"/>
      <c r="E41" s="1369" t="s">
        <v>1353</v>
      </c>
      <c r="F41" s="1387">
        <v>87.1</v>
      </c>
      <c r="G41" s="1387">
        <v>12.9</v>
      </c>
      <c r="H41" s="1387">
        <v>86.7</v>
      </c>
      <c r="I41" s="1351">
        <v>13.3</v>
      </c>
    </row>
    <row r="42" spans="1:9" ht="20.100000000000001" customHeight="1" x14ac:dyDescent="0.25">
      <c r="A42" s="1334" t="s">
        <v>1348</v>
      </c>
      <c r="B42" s="1592" t="s">
        <v>1332</v>
      </c>
      <c r="C42" s="1604"/>
      <c r="D42" s="1344"/>
      <c r="E42" s="1339" t="s">
        <v>1419</v>
      </c>
      <c r="F42" s="1605" t="s">
        <v>1332</v>
      </c>
      <c r="G42" s="1605"/>
      <c r="H42" s="1605"/>
      <c r="I42" s="1606"/>
    </row>
    <row r="43" spans="1:9" ht="20.100000000000001" customHeight="1" x14ac:dyDescent="0.25">
      <c r="A43" s="1346" t="s">
        <v>1350</v>
      </c>
      <c r="B43" s="1347">
        <v>96</v>
      </c>
      <c r="C43" s="1347">
        <v>96.1</v>
      </c>
      <c r="D43" s="1344"/>
      <c r="E43" s="1369" t="s">
        <v>998</v>
      </c>
      <c r="F43" s="1387">
        <v>80.5</v>
      </c>
      <c r="G43" s="1387">
        <v>19.5</v>
      </c>
      <c r="H43" s="1387">
        <v>79</v>
      </c>
      <c r="I43" s="1351">
        <v>21</v>
      </c>
    </row>
    <row r="44" spans="1:9" ht="20.100000000000001" customHeight="1" x14ac:dyDescent="0.25">
      <c r="A44" s="1380" t="s">
        <v>1352</v>
      </c>
      <c r="B44" s="1381">
        <v>4</v>
      </c>
      <c r="C44" s="1381">
        <v>3.9</v>
      </c>
      <c r="D44" s="1344"/>
      <c r="E44" s="1369" t="s">
        <v>1420</v>
      </c>
      <c r="F44" s="1387">
        <v>77.7</v>
      </c>
      <c r="G44" s="1387">
        <v>22.3</v>
      </c>
      <c r="H44" s="1387">
        <v>75.3</v>
      </c>
      <c r="I44" s="1351">
        <v>24.7</v>
      </c>
    </row>
    <row r="45" spans="1:9" ht="20.100000000000001" customHeight="1" x14ac:dyDescent="0.25">
      <c r="A45" s="1583" t="s">
        <v>1354</v>
      </c>
      <c r="B45" s="1600"/>
      <c r="C45" s="1600"/>
      <c r="D45" s="1382"/>
      <c r="E45" s="1369" t="s">
        <v>1421</v>
      </c>
      <c r="F45" s="1387">
        <v>96.8</v>
      </c>
      <c r="G45" s="1387">
        <v>3.2</v>
      </c>
      <c r="H45" s="1387">
        <v>96.3</v>
      </c>
      <c r="I45" s="1351">
        <v>3.7</v>
      </c>
    </row>
    <row r="46" spans="1:9" ht="20.100000000000001" customHeight="1" x14ac:dyDescent="0.25">
      <c r="A46" s="1334" t="s">
        <v>1356</v>
      </c>
      <c r="B46" s="1592" t="s">
        <v>1332</v>
      </c>
      <c r="C46" s="1604"/>
      <c r="D46" s="1382"/>
      <c r="E46" s="1369" t="s">
        <v>1423</v>
      </c>
      <c r="F46" s="1387">
        <v>95.2</v>
      </c>
      <c r="G46" s="1387">
        <v>4.8</v>
      </c>
      <c r="H46" s="1387">
        <v>95.3</v>
      </c>
      <c r="I46" s="1351">
        <v>4.7</v>
      </c>
    </row>
    <row r="47" spans="1:9" ht="20.100000000000001" customHeight="1" x14ac:dyDescent="0.25">
      <c r="A47" s="1346" t="s">
        <v>1357</v>
      </c>
      <c r="B47" s="1347">
        <v>50.4</v>
      </c>
      <c r="C47" s="1347">
        <v>50.7</v>
      </c>
      <c r="D47" s="1382"/>
      <c r="E47" s="1369" t="s">
        <v>1425</v>
      </c>
      <c r="F47" s="1387">
        <v>50.8</v>
      </c>
      <c r="G47" s="1387">
        <v>49.2</v>
      </c>
      <c r="H47" s="1387">
        <v>51.9</v>
      </c>
      <c r="I47" s="1351">
        <v>48.1</v>
      </c>
    </row>
    <row r="48" spans="1:9" ht="20.100000000000001" customHeight="1" thickBot="1" x14ac:dyDescent="0.3">
      <c r="A48" s="1361" t="s">
        <v>1460</v>
      </c>
      <c r="B48" s="1371">
        <v>49.6</v>
      </c>
      <c r="C48" s="1371">
        <v>49.3</v>
      </c>
      <c r="D48" s="1383"/>
      <c r="E48" s="1373"/>
      <c r="F48" s="1375"/>
      <c r="G48" s="1375"/>
      <c r="H48" s="1375"/>
      <c r="I48" s="1375"/>
    </row>
    <row r="49" spans="1:9" ht="15.95" customHeight="1" x14ac:dyDescent="0.25">
      <c r="A49" s="1364" t="s">
        <v>1452</v>
      </c>
      <c r="D49" s="1384"/>
    </row>
    <row r="50" spans="1:9" ht="20.100000000000001" customHeight="1" x14ac:dyDescent="0.25">
      <c r="E50" s="1368"/>
      <c r="F50" s="1378"/>
      <c r="G50" s="1385"/>
      <c r="H50" s="1378"/>
      <c r="I50" s="1385"/>
    </row>
    <row r="51" spans="1:9" ht="20.100000000000001" customHeight="1" x14ac:dyDescent="0.25">
      <c r="E51" s="1368"/>
      <c r="F51" s="1378"/>
      <c r="G51" s="1385"/>
      <c r="H51" s="1378"/>
      <c r="I51" s="1385"/>
    </row>
    <row r="52" spans="1:9" ht="20.100000000000001" customHeight="1" x14ac:dyDescent="0.25">
      <c r="E52" s="1368"/>
      <c r="F52" s="1368"/>
      <c r="H52" s="1368"/>
    </row>
    <row r="53" spans="1:9" ht="20.100000000000001" customHeight="1" x14ac:dyDescent="0.25">
      <c r="E53" s="735"/>
      <c r="F53" s="1378"/>
      <c r="G53" s="1385"/>
      <c r="H53" s="1378"/>
      <c r="I53" s="1385"/>
    </row>
    <row r="54" spans="1:9" ht="20.100000000000001" customHeight="1" x14ac:dyDescent="0.25">
      <c r="E54" s="1377"/>
      <c r="F54" s="1378"/>
      <c r="G54" s="1385"/>
      <c r="H54" s="1378"/>
      <c r="I54" s="1385"/>
    </row>
    <row r="71" spans="2:3" s="1365" customFormat="1" ht="15.95" customHeight="1" x14ac:dyDescent="0.25">
      <c r="B71" s="1366"/>
      <c r="C71" s="1366"/>
    </row>
  </sheetData>
  <mergeCells count="59">
    <mergeCell ref="B46:C46"/>
    <mergeCell ref="F36:I36"/>
    <mergeCell ref="A38:C38"/>
    <mergeCell ref="B39:C39"/>
    <mergeCell ref="B42:C42"/>
    <mergeCell ref="F42:I42"/>
    <mergeCell ref="A45:C45"/>
    <mergeCell ref="B34:C34"/>
    <mergeCell ref="F23:G23"/>
    <mergeCell ref="H23:I23"/>
    <mergeCell ref="F24:G24"/>
    <mergeCell ref="H24:I24"/>
    <mergeCell ref="F25:G25"/>
    <mergeCell ref="H25:I25"/>
    <mergeCell ref="E26:I26"/>
    <mergeCell ref="F27:G27"/>
    <mergeCell ref="H27:I27"/>
    <mergeCell ref="F29:I29"/>
    <mergeCell ref="A33:C33"/>
    <mergeCell ref="F19:G19"/>
    <mergeCell ref="H19:I19"/>
    <mergeCell ref="E20:I20"/>
    <mergeCell ref="F21:I21"/>
    <mergeCell ref="F22:G22"/>
    <mergeCell ref="H22:I22"/>
    <mergeCell ref="F16:G16"/>
    <mergeCell ref="H16:I16"/>
    <mergeCell ref="B17:C17"/>
    <mergeCell ref="F17:I17"/>
    <mergeCell ref="F18:G18"/>
    <mergeCell ref="H18:I18"/>
    <mergeCell ref="B15:C15"/>
    <mergeCell ref="F15:G15"/>
    <mergeCell ref="H15:I15"/>
    <mergeCell ref="F9:G9"/>
    <mergeCell ref="H9:I9"/>
    <mergeCell ref="F10:G10"/>
    <mergeCell ref="H10:I10"/>
    <mergeCell ref="F11:I11"/>
    <mergeCell ref="F12:G12"/>
    <mergeCell ref="H12:I12"/>
    <mergeCell ref="B13:C13"/>
    <mergeCell ref="F13:G13"/>
    <mergeCell ref="H13:I13"/>
    <mergeCell ref="F14:G14"/>
    <mergeCell ref="H14:I14"/>
    <mergeCell ref="F6:G6"/>
    <mergeCell ref="H6:I6"/>
    <mergeCell ref="F7:G7"/>
    <mergeCell ref="H7:I7"/>
    <mergeCell ref="F8:G8"/>
    <mergeCell ref="H8:I8"/>
    <mergeCell ref="A3:C3"/>
    <mergeCell ref="F3:G3"/>
    <mergeCell ref="H3:I3"/>
    <mergeCell ref="F4:I4"/>
    <mergeCell ref="B5:C5"/>
    <mergeCell ref="F5:G5"/>
    <mergeCell ref="H5:I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41"/>
  <sheetViews>
    <sheetView showGridLines="0" zoomScaleNormal="100" workbookViewId="0">
      <selection activeCell="E1" sqref="E1"/>
    </sheetView>
  </sheetViews>
  <sheetFormatPr defaultColWidth="11.42578125" defaultRowHeight="12.75" x14ac:dyDescent="0.25"/>
  <cols>
    <col min="1" max="1" width="36.7109375" style="35" customWidth="1"/>
    <col min="2" max="3" width="10.28515625" style="35" customWidth="1"/>
    <col min="4" max="15" width="9" style="35" customWidth="1"/>
    <col min="16" max="16" width="11.7109375" style="55" customWidth="1"/>
    <col min="17" max="17" width="11.7109375" style="35" customWidth="1"/>
    <col min="18" max="16384" width="11.42578125" style="35"/>
  </cols>
  <sheetData>
    <row r="1" spans="1:16" s="14" customFormat="1" ht="24.95" customHeight="1" x14ac:dyDescent="0.25">
      <c r="A1" s="14" t="s">
        <v>201</v>
      </c>
      <c r="P1" s="18"/>
    </row>
    <row r="2" spans="1:16" s="52" customFormat="1" ht="24.95" customHeight="1" thickBot="1" x14ac:dyDescent="0.3">
      <c r="A2" s="15" t="s">
        <v>292</v>
      </c>
      <c r="B2" s="50"/>
      <c r="C2" s="50"/>
      <c r="D2" s="50"/>
      <c r="E2" s="50"/>
      <c r="F2" s="50"/>
      <c r="G2" s="50"/>
      <c r="H2" s="50"/>
      <c r="I2" s="50"/>
      <c r="J2" s="50"/>
      <c r="K2" s="50"/>
      <c r="L2" s="50"/>
      <c r="M2" s="50"/>
      <c r="N2" s="50"/>
      <c r="O2" s="50"/>
      <c r="P2" s="51"/>
    </row>
    <row r="3" spans="1:16" s="30" customFormat="1" ht="20.100000000000001" customHeight="1" x14ac:dyDescent="0.25">
      <c r="A3" s="1487" t="s">
        <v>203</v>
      </c>
      <c r="B3" s="1483" t="s">
        <v>293</v>
      </c>
      <c r="C3" s="1484"/>
      <c r="D3" s="1484"/>
      <c r="E3" s="1484"/>
      <c r="F3" s="1484"/>
      <c r="G3" s="1484"/>
      <c r="H3" s="1484"/>
      <c r="I3" s="1484"/>
      <c r="J3" s="1484"/>
      <c r="K3" s="1484"/>
      <c r="L3" s="1484"/>
      <c r="M3" s="1484"/>
      <c r="N3" s="1484"/>
      <c r="O3" s="1484"/>
      <c r="P3" s="53"/>
    </row>
    <row r="4" spans="1:16" ht="20.100000000000001" customHeight="1" x14ac:dyDescent="0.25">
      <c r="A4" s="1488"/>
      <c r="B4" s="1485" t="s">
        <v>205</v>
      </c>
      <c r="C4" s="1485"/>
      <c r="D4" s="19" t="s">
        <v>278</v>
      </c>
      <c r="E4" s="19"/>
      <c r="F4" s="19" t="s">
        <v>279</v>
      </c>
      <c r="G4" s="19"/>
      <c r="H4" s="19" t="s">
        <v>280</v>
      </c>
      <c r="I4" s="19"/>
      <c r="J4" s="19" t="s">
        <v>281</v>
      </c>
      <c r="K4" s="19"/>
      <c r="L4" s="19" t="s">
        <v>282</v>
      </c>
      <c r="M4" s="19"/>
      <c r="N4" s="19" t="s">
        <v>283</v>
      </c>
      <c r="O4" s="54"/>
    </row>
    <row r="5" spans="1:16" ht="20.100000000000001" customHeight="1" x14ac:dyDescent="0.25">
      <c r="A5" s="1489"/>
      <c r="B5" s="56">
        <v>2011</v>
      </c>
      <c r="C5" s="56">
        <v>2012</v>
      </c>
      <c r="D5" s="56">
        <v>2011</v>
      </c>
      <c r="E5" s="56">
        <v>2012</v>
      </c>
      <c r="F5" s="56">
        <v>2011</v>
      </c>
      <c r="G5" s="56">
        <v>2012</v>
      </c>
      <c r="H5" s="56">
        <v>2011</v>
      </c>
      <c r="I5" s="56">
        <v>2012</v>
      </c>
      <c r="J5" s="56">
        <v>2011</v>
      </c>
      <c r="K5" s="56">
        <v>2012</v>
      </c>
      <c r="L5" s="56">
        <v>2011</v>
      </c>
      <c r="M5" s="56">
        <v>2012</v>
      </c>
      <c r="N5" s="56">
        <v>2011</v>
      </c>
      <c r="O5" s="57">
        <v>2012</v>
      </c>
    </row>
    <row r="6" spans="1:16" ht="20.100000000000001" customHeight="1" x14ac:dyDescent="0.25">
      <c r="A6" s="26" t="s">
        <v>211</v>
      </c>
      <c r="B6" s="27">
        <v>3808341</v>
      </c>
      <c r="C6" s="27">
        <v>3986629</v>
      </c>
      <c r="D6" s="27">
        <v>347451</v>
      </c>
      <c r="E6" s="27">
        <v>388235</v>
      </c>
      <c r="F6" s="27">
        <v>381224</v>
      </c>
      <c r="G6" s="27">
        <v>357138</v>
      </c>
      <c r="H6" s="27">
        <v>358633</v>
      </c>
      <c r="I6" s="27">
        <v>425559</v>
      </c>
      <c r="J6" s="27">
        <v>310418</v>
      </c>
      <c r="K6" s="27">
        <v>304286</v>
      </c>
      <c r="L6" s="27">
        <v>274503</v>
      </c>
      <c r="M6" s="27">
        <v>275266</v>
      </c>
      <c r="N6" s="27">
        <v>249170</v>
      </c>
      <c r="O6" s="27">
        <v>280590</v>
      </c>
    </row>
    <row r="7" spans="1:16" s="30" customFormat="1" ht="20.100000000000001" customHeight="1" x14ac:dyDescent="0.25">
      <c r="A7" s="30" t="s">
        <v>212</v>
      </c>
      <c r="B7" s="31">
        <v>84170</v>
      </c>
      <c r="C7" s="31">
        <v>89735</v>
      </c>
      <c r="D7" s="31">
        <v>6892</v>
      </c>
      <c r="E7" s="31">
        <v>7592</v>
      </c>
      <c r="F7" s="31">
        <v>5578</v>
      </c>
      <c r="G7" s="31">
        <v>6400</v>
      </c>
      <c r="H7" s="31">
        <v>6828</v>
      </c>
      <c r="I7" s="31">
        <v>8506</v>
      </c>
      <c r="J7" s="31">
        <v>6866</v>
      </c>
      <c r="K7" s="31">
        <v>7133</v>
      </c>
      <c r="L7" s="31">
        <v>6951</v>
      </c>
      <c r="M7" s="31">
        <v>6891</v>
      </c>
      <c r="N7" s="31">
        <v>5666</v>
      </c>
      <c r="O7" s="31">
        <v>10188</v>
      </c>
      <c r="P7" s="53"/>
    </row>
    <row r="8" spans="1:16" ht="20.100000000000001" customHeight="1" x14ac:dyDescent="0.25">
      <c r="A8" s="35" t="s">
        <v>213</v>
      </c>
      <c r="B8" s="36">
        <v>21307</v>
      </c>
      <c r="C8" s="36">
        <v>21539</v>
      </c>
      <c r="D8" s="36">
        <v>1099</v>
      </c>
      <c r="E8" s="36">
        <v>1282</v>
      </c>
      <c r="F8" s="36">
        <v>1312</v>
      </c>
      <c r="G8" s="36">
        <v>1177</v>
      </c>
      <c r="H8" s="36">
        <v>1938</v>
      </c>
      <c r="I8" s="36">
        <v>1892</v>
      </c>
      <c r="J8" s="36">
        <v>2183</v>
      </c>
      <c r="K8" s="36">
        <v>1840</v>
      </c>
      <c r="L8" s="36">
        <v>1606</v>
      </c>
      <c r="M8" s="36">
        <v>1571</v>
      </c>
      <c r="N8" s="36">
        <v>1428</v>
      </c>
      <c r="O8" s="36">
        <v>2249</v>
      </c>
    </row>
    <row r="9" spans="1:16" ht="20.100000000000001" customHeight="1" x14ac:dyDescent="0.25">
      <c r="A9" s="35" t="s">
        <v>214</v>
      </c>
      <c r="B9" s="36">
        <v>37173</v>
      </c>
      <c r="C9" s="36">
        <v>37660</v>
      </c>
      <c r="D9" s="36">
        <v>3885</v>
      </c>
      <c r="E9" s="36">
        <v>4454</v>
      </c>
      <c r="F9" s="36">
        <v>2705</v>
      </c>
      <c r="G9" s="36">
        <v>3386</v>
      </c>
      <c r="H9" s="36">
        <v>2794</v>
      </c>
      <c r="I9" s="36">
        <v>3906</v>
      </c>
      <c r="J9" s="36">
        <v>2854</v>
      </c>
      <c r="K9" s="36">
        <v>3103</v>
      </c>
      <c r="L9" s="36">
        <v>3191</v>
      </c>
      <c r="M9" s="36">
        <v>3032</v>
      </c>
      <c r="N9" s="36">
        <v>2561</v>
      </c>
      <c r="O9" s="36">
        <v>2433</v>
      </c>
    </row>
    <row r="10" spans="1:16" ht="20.100000000000001" customHeight="1" x14ac:dyDescent="0.25">
      <c r="A10" s="35" t="s">
        <v>215</v>
      </c>
      <c r="B10" s="36">
        <v>2722</v>
      </c>
      <c r="C10" s="36">
        <v>3220</v>
      </c>
      <c r="D10" s="36">
        <v>114</v>
      </c>
      <c r="E10" s="36">
        <v>189</v>
      </c>
      <c r="F10" s="36">
        <v>232</v>
      </c>
      <c r="G10" s="36">
        <v>176</v>
      </c>
      <c r="H10" s="36">
        <v>216</v>
      </c>
      <c r="I10" s="36">
        <v>323</v>
      </c>
      <c r="J10" s="36">
        <v>200</v>
      </c>
      <c r="K10" s="36">
        <v>221</v>
      </c>
      <c r="L10" s="36">
        <v>203</v>
      </c>
      <c r="M10" s="36">
        <v>240</v>
      </c>
      <c r="N10" s="36">
        <v>170</v>
      </c>
      <c r="O10" s="36">
        <v>188</v>
      </c>
    </row>
    <row r="11" spans="1:16" ht="20.100000000000001" customHeight="1" x14ac:dyDescent="0.25">
      <c r="A11" s="35" t="s">
        <v>216</v>
      </c>
      <c r="B11" s="36">
        <v>3023</v>
      </c>
      <c r="C11" s="36">
        <v>3294</v>
      </c>
      <c r="D11" s="36">
        <v>133</v>
      </c>
      <c r="E11" s="36">
        <v>146</v>
      </c>
      <c r="F11" s="36">
        <v>132</v>
      </c>
      <c r="G11" s="36">
        <v>221</v>
      </c>
      <c r="H11" s="36">
        <v>233</v>
      </c>
      <c r="I11" s="36">
        <v>276</v>
      </c>
      <c r="J11" s="36">
        <v>157</v>
      </c>
      <c r="K11" s="36">
        <v>163</v>
      </c>
      <c r="L11" s="36">
        <v>351</v>
      </c>
      <c r="M11" s="36">
        <v>310</v>
      </c>
      <c r="N11" s="36">
        <v>252</v>
      </c>
      <c r="O11" s="36">
        <v>840</v>
      </c>
    </row>
    <row r="12" spans="1:16" ht="20.100000000000001" customHeight="1" x14ac:dyDescent="0.25">
      <c r="A12" s="35" t="s">
        <v>217</v>
      </c>
      <c r="B12" s="36">
        <v>19945</v>
      </c>
      <c r="C12" s="36">
        <v>24022</v>
      </c>
      <c r="D12" s="36">
        <v>1661</v>
      </c>
      <c r="E12" s="36">
        <v>1521</v>
      </c>
      <c r="F12" s="36">
        <v>1197</v>
      </c>
      <c r="G12" s="36">
        <v>1440</v>
      </c>
      <c r="H12" s="36">
        <v>1647</v>
      </c>
      <c r="I12" s="36">
        <v>2109</v>
      </c>
      <c r="J12" s="36">
        <v>1472</v>
      </c>
      <c r="K12" s="36">
        <v>1806</v>
      </c>
      <c r="L12" s="36">
        <v>1600</v>
      </c>
      <c r="M12" s="36">
        <v>1738</v>
      </c>
      <c r="N12" s="36">
        <v>1255</v>
      </c>
      <c r="O12" s="36">
        <v>4478</v>
      </c>
    </row>
    <row r="13" spans="1:16" s="30" customFormat="1" ht="20.100000000000001" customHeight="1" x14ac:dyDescent="0.25">
      <c r="A13" s="30" t="s">
        <v>218</v>
      </c>
      <c r="B13" s="31">
        <v>39895</v>
      </c>
      <c r="C13" s="31">
        <v>40420</v>
      </c>
      <c r="D13" s="31">
        <v>2140</v>
      </c>
      <c r="E13" s="31">
        <v>2369</v>
      </c>
      <c r="F13" s="31">
        <v>2802</v>
      </c>
      <c r="G13" s="31">
        <v>1962</v>
      </c>
      <c r="H13" s="31">
        <v>3334</v>
      </c>
      <c r="I13" s="31">
        <v>3925</v>
      </c>
      <c r="J13" s="31">
        <v>3419</v>
      </c>
      <c r="K13" s="31">
        <v>3335</v>
      </c>
      <c r="L13" s="31">
        <v>3665</v>
      </c>
      <c r="M13" s="31">
        <v>3608</v>
      </c>
      <c r="N13" s="31">
        <v>3380</v>
      </c>
      <c r="O13" s="31">
        <v>4121</v>
      </c>
      <c r="P13" s="53"/>
    </row>
    <row r="14" spans="1:16" ht="20.100000000000001" customHeight="1" x14ac:dyDescent="0.25">
      <c r="A14" s="35" t="s">
        <v>219</v>
      </c>
      <c r="B14" s="36">
        <v>9262</v>
      </c>
      <c r="C14" s="36">
        <v>9220</v>
      </c>
      <c r="D14" s="36">
        <v>667</v>
      </c>
      <c r="E14" s="36">
        <v>714</v>
      </c>
      <c r="F14" s="36">
        <v>710</v>
      </c>
      <c r="G14" s="36">
        <v>441</v>
      </c>
      <c r="H14" s="36">
        <v>641</v>
      </c>
      <c r="I14" s="36">
        <v>863</v>
      </c>
      <c r="J14" s="36">
        <v>780</v>
      </c>
      <c r="K14" s="36">
        <v>727</v>
      </c>
      <c r="L14" s="36">
        <v>928</v>
      </c>
      <c r="M14" s="36">
        <v>836</v>
      </c>
      <c r="N14" s="36">
        <v>691</v>
      </c>
      <c r="O14" s="36">
        <v>845</v>
      </c>
    </row>
    <row r="15" spans="1:16" ht="20.100000000000001" customHeight="1" x14ac:dyDescent="0.25">
      <c r="A15" s="35" t="s">
        <v>220</v>
      </c>
      <c r="B15" s="36">
        <v>4127</v>
      </c>
      <c r="C15" s="36">
        <v>4184</v>
      </c>
      <c r="D15" s="36">
        <v>260</v>
      </c>
      <c r="E15" s="36">
        <v>266</v>
      </c>
      <c r="F15" s="36">
        <v>297</v>
      </c>
      <c r="G15" s="36">
        <v>196</v>
      </c>
      <c r="H15" s="36">
        <v>261</v>
      </c>
      <c r="I15" s="36">
        <v>287</v>
      </c>
      <c r="J15" s="36">
        <v>298</v>
      </c>
      <c r="K15" s="36">
        <v>335</v>
      </c>
      <c r="L15" s="36">
        <v>360</v>
      </c>
      <c r="M15" s="36">
        <v>520</v>
      </c>
      <c r="N15" s="36">
        <v>389</v>
      </c>
      <c r="O15" s="36">
        <v>399</v>
      </c>
    </row>
    <row r="16" spans="1:16" ht="20.100000000000001" customHeight="1" x14ac:dyDescent="0.25">
      <c r="A16" s="35" t="s">
        <v>221</v>
      </c>
      <c r="B16" s="36">
        <v>5127</v>
      </c>
      <c r="C16" s="36">
        <v>4914</v>
      </c>
      <c r="D16" s="36">
        <v>200</v>
      </c>
      <c r="E16" s="36">
        <v>251</v>
      </c>
      <c r="F16" s="36">
        <v>357</v>
      </c>
      <c r="G16" s="36">
        <v>235</v>
      </c>
      <c r="H16" s="36">
        <v>457</v>
      </c>
      <c r="I16" s="36">
        <v>534</v>
      </c>
      <c r="J16" s="36">
        <v>475</v>
      </c>
      <c r="K16" s="36">
        <v>391</v>
      </c>
      <c r="L16" s="36">
        <v>438</v>
      </c>
      <c r="M16" s="36">
        <v>386</v>
      </c>
      <c r="N16" s="36">
        <v>403</v>
      </c>
      <c r="O16" s="36">
        <v>557</v>
      </c>
    </row>
    <row r="17" spans="1:16" ht="20.100000000000001" customHeight="1" x14ac:dyDescent="0.25">
      <c r="A17" s="35" t="s">
        <v>222</v>
      </c>
      <c r="B17" s="36">
        <v>7103</v>
      </c>
      <c r="C17" s="36">
        <v>7174</v>
      </c>
      <c r="D17" s="36">
        <v>402</v>
      </c>
      <c r="E17" s="36">
        <v>345</v>
      </c>
      <c r="F17" s="36">
        <v>537</v>
      </c>
      <c r="G17" s="36">
        <v>381</v>
      </c>
      <c r="H17" s="36">
        <v>676</v>
      </c>
      <c r="I17" s="36">
        <v>685</v>
      </c>
      <c r="J17" s="36">
        <v>613</v>
      </c>
      <c r="K17" s="36">
        <v>672</v>
      </c>
      <c r="L17" s="36">
        <v>663</v>
      </c>
      <c r="M17" s="36">
        <v>534</v>
      </c>
      <c r="N17" s="36">
        <v>589</v>
      </c>
      <c r="O17" s="36">
        <v>670</v>
      </c>
    </row>
    <row r="18" spans="1:16" ht="20.100000000000001" customHeight="1" x14ac:dyDescent="0.25">
      <c r="A18" s="35" t="s">
        <v>223</v>
      </c>
      <c r="B18" s="36">
        <v>14276</v>
      </c>
      <c r="C18" s="36">
        <v>14928</v>
      </c>
      <c r="D18" s="36">
        <v>611</v>
      </c>
      <c r="E18" s="36">
        <v>793</v>
      </c>
      <c r="F18" s="36">
        <v>901</v>
      </c>
      <c r="G18" s="36">
        <v>709</v>
      </c>
      <c r="H18" s="36">
        <v>1299</v>
      </c>
      <c r="I18" s="36">
        <v>1556</v>
      </c>
      <c r="J18" s="36">
        <v>1253</v>
      </c>
      <c r="K18" s="36">
        <v>1210</v>
      </c>
      <c r="L18" s="36">
        <v>1276</v>
      </c>
      <c r="M18" s="36">
        <v>1332</v>
      </c>
      <c r="N18" s="36">
        <v>1308</v>
      </c>
      <c r="O18" s="36">
        <v>1650</v>
      </c>
    </row>
    <row r="19" spans="1:16" s="30" customFormat="1" ht="20.100000000000001" customHeight="1" x14ac:dyDescent="0.25">
      <c r="A19" s="30" t="s">
        <v>224</v>
      </c>
      <c r="B19" s="31">
        <v>697039</v>
      </c>
      <c r="C19" s="31">
        <v>683538</v>
      </c>
      <c r="D19" s="31">
        <v>42496</v>
      </c>
      <c r="E19" s="31">
        <v>46604</v>
      </c>
      <c r="F19" s="31">
        <v>58151</v>
      </c>
      <c r="G19" s="31">
        <v>51263</v>
      </c>
      <c r="H19" s="31">
        <v>71690</v>
      </c>
      <c r="I19" s="31">
        <v>71922</v>
      </c>
      <c r="J19" s="31">
        <v>55743</v>
      </c>
      <c r="K19" s="31">
        <v>53167</v>
      </c>
      <c r="L19" s="31">
        <v>60567</v>
      </c>
      <c r="M19" s="31">
        <v>57997</v>
      </c>
      <c r="N19" s="31">
        <v>58457</v>
      </c>
      <c r="O19" s="31">
        <v>63132</v>
      </c>
      <c r="P19" s="53"/>
    </row>
    <row r="20" spans="1:16" ht="20.100000000000001" customHeight="1" x14ac:dyDescent="0.25">
      <c r="A20" s="35" t="s">
        <v>225</v>
      </c>
      <c r="B20" s="36">
        <v>64182</v>
      </c>
      <c r="C20" s="36">
        <v>62632</v>
      </c>
      <c r="D20" s="36">
        <v>5050</v>
      </c>
      <c r="E20" s="36">
        <v>5710</v>
      </c>
      <c r="F20" s="36">
        <v>7416</v>
      </c>
      <c r="G20" s="36">
        <v>6402</v>
      </c>
      <c r="H20" s="36">
        <v>6992</v>
      </c>
      <c r="I20" s="36">
        <v>6974</v>
      </c>
      <c r="J20" s="36">
        <v>5072</v>
      </c>
      <c r="K20" s="36">
        <v>5524</v>
      </c>
      <c r="L20" s="36">
        <v>5006</v>
      </c>
      <c r="M20" s="36">
        <v>4665</v>
      </c>
      <c r="N20" s="36">
        <v>3630</v>
      </c>
      <c r="O20" s="36">
        <v>5056</v>
      </c>
    </row>
    <row r="21" spans="1:16" ht="20.100000000000001" customHeight="1" x14ac:dyDescent="0.25">
      <c r="A21" s="35" t="s">
        <v>227</v>
      </c>
      <c r="B21" s="36">
        <v>571556</v>
      </c>
      <c r="C21" s="36">
        <v>562449</v>
      </c>
      <c r="D21" s="36">
        <v>33967</v>
      </c>
      <c r="E21" s="36">
        <v>37369</v>
      </c>
      <c r="F21" s="36">
        <v>45805</v>
      </c>
      <c r="G21" s="36">
        <v>41518</v>
      </c>
      <c r="H21" s="36">
        <v>59699</v>
      </c>
      <c r="I21" s="36">
        <v>59105</v>
      </c>
      <c r="J21" s="36">
        <v>45887</v>
      </c>
      <c r="K21" s="36">
        <v>42978</v>
      </c>
      <c r="L21" s="36">
        <v>50066</v>
      </c>
      <c r="M21" s="36">
        <v>48367</v>
      </c>
      <c r="N21" s="36">
        <v>49705</v>
      </c>
      <c r="O21" s="36">
        <v>52924</v>
      </c>
    </row>
    <row r="22" spans="1:16" ht="20.100000000000001" customHeight="1" x14ac:dyDescent="0.25">
      <c r="A22" s="35" t="s">
        <v>228</v>
      </c>
      <c r="B22" s="36">
        <v>61301</v>
      </c>
      <c r="C22" s="36">
        <v>58457</v>
      </c>
      <c r="D22" s="36">
        <v>3479</v>
      </c>
      <c r="E22" s="36">
        <v>3525</v>
      </c>
      <c r="F22" s="36">
        <v>4930</v>
      </c>
      <c r="G22" s="36">
        <v>3343</v>
      </c>
      <c r="H22" s="36">
        <v>4999</v>
      </c>
      <c r="I22" s="36">
        <v>5843</v>
      </c>
      <c r="J22" s="36">
        <v>4784</v>
      </c>
      <c r="K22" s="36">
        <v>4665</v>
      </c>
      <c r="L22" s="36">
        <v>5495</v>
      </c>
      <c r="M22" s="36">
        <v>4965</v>
      </c>
      <c r="N22" s="36">
        <v>5122</v>
      </c>
      <c r="O22" s="36">
        <v>5152</v>
      </c>
    </row>
    <row r="23" spans="1:16" s="30" customFormat="1" ht="20.100000000000001" customHeight="1" x14ac:dyDescent="0.25">
      <c r="A23" s="30" t="s">
        <v>229</v>
      </c>
      <c r="B23" s="31">
        <v>1244461</v>
      </c>
      <c r="C23" s="31">
        <v>1388416</v>
      </c>
      <c r="D23" s="31">
        <v>156133</v>
      </c>
      <c r="E23" s="31">
        <v>180624</v>
      </c>
      <c r="F23" s="31">
        <v>156214</v>
      </c>
      <c r="G23" s="31">
        <v>145937</v>
      </c>
      <c r="H23" s="31">
        <v>110745</v>
      </c>
      <c r="I23" s="31">
        <v>153862</v>
      </c>
      <c r="J23" s="31">
        <v>96497</v>
      </c>
      <c r="K23" s="31">
        <v>107506</v>
      </c>
      <c r="L23" s="31">
        <v>83424</v>
      </c>
      <c r="M23" s="31">
        <v>90800</v>
      </c>
      <c r="N23" s="31">
        <v>73275</v>
      </c>
      <c r="O23" s="31">
        <v>75571</v>
      </c>
      <c r="P23" s="53"/>
    </row>
    <row r="24" spans="1:16" ht="20.100000000000001" customHeight="1" x14ac:dyDescent="0.25">
      <c r="A24" s="35" t="s">
        <v>230</v>
      </c>
      <c r="B24" s="36">
        <v>655821</v>
      </c>
      <c r="C24" s="36">
        <v>734548</v>
      </c>
      <c r="D24" s="36">
        <v>101737</v>
      </c>
      <c r="E24" s="36">
        <v>123365</v>
      </c>
      <c r="F24" s="36">
        <v>90546</v>
      </c>
      <c r="G24" s="36">
        <v>89287</v>
      </c>
      <c r="H24" s="36">
        <v>66806</v>
      </c>
      <c r="I24" s="36">
        <v>93101</v>
      </c>
      <c r="J24" s="36">
        <v>46056</v>
      </c>
      <c r="K24" s="36">
        <v>55973</v>
      </c>
      <c r="L24" s="36">
        <v>38950</v>
      </c>
      <c r="M24" s="36">
        <v>40151</v>
      </c>
      <c r="N24" s="36">
        <v>31046</v>
      </c>
      <c r="O24" s="36">
        <v>29199</v>
      </c>
    </row>
    <row r="25" spans="1:16" ht="20.100000000000001" customHeight="1" x14ac:dyDescent="0.25">
      <c r="A25" s="35" t="s">
        <v>231</v>
      </c>
      <c r="B25" s="36">
        <v>46246</v>
      </c>
      <c r="C25" s="36">
        <v>65194</v>
      </c>
      <c r="D25" s="36">
        <v>4268</v>
      </c>
      <c r="E25" s="36">
        <v>5345</v>
      </c>
      <c r="F25" s="36">
        <v>3062</v>
      </c>
      <c r="G25" s="36">
        <v>3033</v>
      </c>
      <c r="H25" s="36">
        <v>3625</v>
      </c>
      <c r="I25" s="36">
        <v>5072</v>
      </c>
      <c r="J25" s="36">
        <v>3287</v>
      </c>
      <c r="K25" s="36">
        <v>5496</v>
      </c>
      <c r="L25" s="36">
        <v>3385</v>
      </c>
      <c r="M25" s="36">
        <v>5107</v>
      </c>
      <c r="N25" s="36">
        <v>3619</v>
      </c>
      <c r="O25" s="36">
        <v>5197</v>
      </c>
    </row>
    <row r="26" spans="1:16" ht="20.100000000000001" customHeight="1" x14ac:dyDescent="0.25">
      <c r="A26" s="35" t="s">
        <v>232</v>
      </c>
      <c r="B26" s="36">
        <v>192799</v>
      </c>
      <c r="C26" s="36">
        <v>220539</v>
      </c>
      <c r="D26" s="36">
        <v>26553</v>
      </c>
      <c r="E26" s="36">
        <v>25200</v>
      </c>
      <c r="F26" s="36">
        <v>36451</v>
      </c>
      <c r="G26" s="36">
        <v>30425</v>
      </c>
      <c r="H26" s="36">
        <v>12139</v>
      </c>
      <c r="I26" s="36">
        <v>17286</v>
      </c>
      <c r="J26" s="36">
        <v>11857</v>
      </c>
      <c r="K26" s="36">
        <v>14197</v>
      </c>
      <c r="L26" s="36">
        <v>11706</v>
      </c>
      <c r="M26" s="36">
        <v>14263</v>
      </c>
      <c r="N26" s="36">
        <v>9931</v>
      </c>
      <c r="O26" s="36">
        <v>12087</v>
      </c>
    </row>
    <row r="27" spans="1:16" ht="20.100000000000001" customHeight="1" x14ac:dyDescent="0.25">
      <c r="A27" s="35" t="s">
        <v>233</v>
      </c>
      <c r="B27" s="36">
        <v>76040</v>
      </c>
      <c r="C27" s="36">
        <v>84402</v>
      </c>
      <c r="D27" s="36">
        <v>4786</v>
      </c>
      <c r="E27" s="36">
        <v>5182</v>
      </c>
      <c r="F27" s="36">
        <v>4954</v>
      </c>
      <c r="G27" s="36">
        <v>4426</v>
      </c>
      <c r="H27" s="36">
        <v>6038</v>
      </c>
      <c r="I27" s="36">
        <v>7864</v>
      </c>
      <c r="J27" s="36">
        <v>6553</v>
      </c>
      <c r="K27" s="36">
        <v>6350</v>
      </c>
      <c r="L27" s="36">
        <v>6645</v>
      </c>
      <c r="M27" s="36">
        <v>6612</v>
      </c>
      <c r="N27" s="36">
        <v>6129</v>
      </c>
      <c r="O27" s="36">
        <v>7658</v>
      </c>
    </row>
    <row r="28" spans="1:16" ht="20.100000000000001" customHeight="1" x14ac:dyDescent="0.25">
      <c r="A28" s="35" t="s">
        <v>234</v>
      </c>
      <c r="B28" s="36">
        <v>21859</v>
      </c>
      <c r="C28" s="36">
        <v>22976</v>
      </c>
      <c r="D28" s="36">
        <v>982</v>
      </c>
      <c r="E28" s="36">
        <v>1001</v>
      </c>
      <c r="F28" s="36">
        <v>1524</v>
      </c>
      <c r="G28" s="36">
        <v>1199</v>
      </c>
      <c r="H28" s="36">
        <v>1878</v>
      </c>
      <c r="I28" s="36">
        <v>2211</v>
      </c>
      <c r="J28" s="36">
        <v>1975</v>
      </c>
      <c r="K28" s="36">
        <v>1794</v>
      </c>
      <c r="L28" s="36">
        <v>2375</v>
      </c>
      <c r="M28" s="36">
        <v>2315</v>
      </c>
      <c r="N28" s="36">
        <v>1684</v>
      </c>
      <c r="O28" s="36">
        <v>2288</v>
      </c>
    </row>
    <row r="29" spans="1:16" ht="20.100000000000001" customHeight="1" x14ac:dyDescent="0.25">
      <c r="A29" s="35" t="s">
        <v>235</v>
      </c>
      <c r="B29" s="36">
        <v>31</v>
      </c>
      <c r="C29" s="36">
        <v>30</v>
      </c>
      <c r="D29" s="36">
        <v>5</v>
      </c>
      <c r="E29" s="36">
        <v>0</v>
      </c>
      <c r="F29" s="36">
        <v>3</v>
      </c>
      <c r="G29" s="36">
        <v>1</v>
      </c>
      <c r="H29" s="36">
        <v>4</v>
      </c>
      <c r="I29" s="36">
        <v>8</v>
      </c>
      <c r="J29" s="36">
        <v>3</v>
      </c>
      <c r="K29" s="36">
        <v>5</v>
      </c>
      <c r="L29" s="36">
        <v>1</v>
      </c>
      <c r="M29" s="36">
        <v>3</v>
      </c>
      <c r="N29" s="36">
        <v>0</v>
      </c>
      <c r="O29" s="36">
        <v>3</v>
      </c>
    </row>
    <row r="30" spans="1:16" ht="20.100000000000001" customHeight="1" x14ac:dyDescent="0.25">
      <c r="A30" s="35" t="s">
        <v>236</v>
      </c>
      <c r="B30" s="36">
        <v>38587</v>
      </c>
      <c r="C30" s="36">
        <v>40896</v>
      </c>
      <c r="D30" s="36">
        <v>4435</v>
      </c>
      <c r="E30" s="36">
        <v>5749</v>
      </c>
      <c r="F30" s="36">
        <v>3438</v>
      </c>
      <c r="G30" s="36">
        <v>3141</v>
      </c>
      <c r="H30" s="36">
        <v>2654</v>
      </c>
      <c r="I30" s="36">
        <v>4017</v>
      </c>
      <c r="J30" s="36">
        <v>3114</v>
      </c>
      <c r="K30" s="36">
        <v>3096</v>
      </c>
      <c r="L30" s="36">
        <v>3270</v>
      </c>
      <c r="M30" s="36">
        <v>3332</v>
      </c>
      <c r="N30" s="36">
        <v>2400</v>
      </c>
      <c r="O30" s="36">
        <v>2605</v>
      </c>
    </row>
    <row r="31" spans="1:16" ht="20.100000000000001" customHeight="1" x14ac:dyDescent="0.25">
      <c r="A31" s="35" t="s">
        <v>237</v>
      </c>
      <c r="B31" s="36">
        <v>71881</v>
      </c>
      <c r="C31" s="36">
        <v>76010</v>
      </c>
      <c r="D31" s="36">
        <v>4338</v>
      </c>
      <c r="E31" s="36">
        <v>4333</v>
      </c>
      <c r="F31" s="36">
        <v>6284</v>
      </c>
      <c r="G31" s="36">
        <v>4937</v>
      </c>
      <c r="H31" s="36">
        <v>6647</v>
      </c>
      <c r="I31" s="36">
        <v>7266</v>
      </c>
      <c r="J31" s="36">
        <v>6802</v>
      </c>
      <c r="K31" s="36">
        <v>6570</v>
      </c>
      <c r="L31" s="36">
        <v>6672</v>
      </c>
      <c r="M31" s="36">
        <v>7397</v>
      </c>
      <c r="N31" s="36">
        <v>5549</v>
      </c>
      <c r="O31" s="36">
        <v>6139</v>
      </c>
    </row>
    <row r="32" spans="1:16" ht="20.100000000000001" customHeight="1" x14ac:dyDescent="0.25">
      <c r="A32" s="35" t="s">
        <v>238</v>
      </c>
      <c r="B32" s="36">
        <v>695</v>
      </c>
      <c r="C32" s="36">
        <v>603</v>
      </c>
      <c r="D32" s="36">
        <v>39</v>
      </c>
      <c r="E32" s="36">
        <v>50</v>
      </c>
      <c r="F32" s="36">
        <v>34</v>
      </c>
      <c r="G32" s="36">
        <v>34</v>
      </c>
      <c r="H32" s="36">
        <v>33</v>
      </c>
      <c r="I32" s="36">
        <v>65</v>
      </c>
      <c r="J32" s="36">
        <v>41</v>
      </c>
      <c r="K32" s="36">
        <v>50</v>
      </c>
      <c r="L32" s="36">
        <v>52</v>
      </c>
      <c r="M32" s="36">
        <v>49</v>
      </c>
      <c r="N32" s="36">
        <v>67</v>
      </c>
      <c r="O32" s="36">
        <v>58</v>
      </c>
    </row>
    <row r="33" spans="1:16" ht="20.100000000000001" customHeight="1" x14ac:dyDescent="0.25">
      <c r="A33" s="35" t="s">
        <v>239</v>
      </c>
      <c r="B33" s="36">
        <v>3814</v>
      </c>
      <c r="C33" s="36">
        <v>4769</v>
      </c>
      <c r="D33" s="36">
        <v>208</v>
      </c>
      <c r="E33" s="36">
        <v>297</v>
      </c>
      <c r="F33" s="36">
        <v>281</v>
      </c>
      <c r="G33" s="36">
        <v>277</v>
      </c>
      <c r="H33" s="36">
        <v>204</v>
      </c>
      <c r="I33" s="36">
        <v>253</v>
      </c>
      <c r="J33" s="36">
        <v>320</v>
      </c>
      <c r="K33" s="36">
        <v>477</v>
      </c>
      <c r="L33" s="36">
        <v>242</v>
      </c>
      <c r="M33" s="36">
        <v>287</v>
      </c>
      <c r="N33" s="36">
        <v>261</v>
      </c>
      <c r="O33" s="36">
        <v>319</v>
      </c>
    </row>
    <row r="34" spans="1:16" ht="20.100000000000001" customHeight="1" x14ac:dyDescent="0.25">
      <c r="A34" s="35" t="s">
        <v>240</v>
      </c>
      <c r="B34" s="36">
        <v>90681</v>
      </c>
      <c r="C34" s="36">
        <v>91665</v>
      </c>
      <c r="D34" s="36">
        <v>6503</v>
      </c>
      <c r="E34" s="36">
        <v>7668</v>
      </c>
      <c r="F34" s="36">
        <v>7006</v>
      </c>
      <c r="G34" s="36">
        <v>6590</v>
      </c>
      <c r="H34" s="36">
        <v>6900</v>
      </c>
      <c r="I34" s="36">
        <v>12462</v>
      </c>
      <c r="J34" s="36">
        <v>12316</v>
      </c>
      <c r="K34" s="36">
        <v>9613</v>
      </c>
      <c r="L34" s="36">
        <v>5918</v>
      </c>
      <c r="M34" s="36">
        <v>7303</v>
      </c>
      <c r="N34" s="36">
        <v>9056</v>
      </c>
      <c r="O34" s="36">
        <v>6578</v>
      </c>
    </row>
    <row r="35" spans="1:16" ht="20.100000000000001" customHeight="1" x14ac:dyDescent="0.25">
      <c r="A35" s="35" t="s">
        <v>241</v>
      </c>
      <c r="B35" s="36">
        <v>46007</v>
      </c>
      <c r="C35" s="36">
        <v>46784</v>
      </c>
      <c r="D35" s="36">
        <v>2279</v>
      </c>
      <c r="E35" s="36">
        <v>2434</v>
      </c>
      <c r="F35" s="36">
        <v>2631</v>
      </c>
      <c r="G35" s="36">
        <v>2587</v>
      </c>
      <c r="H35" s="36">
        <v>3817</v>
      </c>
      <c r="I35" s="36">
        <v>4257</v>
      </c>
      <c r="J35" s="36">
        <v>4173</v>
      </c>
      <c r="K35" s="36">
        <v>3885</v>
      </c>
      <c r="L35" s="36">
        <v>4208</v>
      </c>
      <c r="M35" s="36">
        <v>3981</v>
      </c>
      <c r="N35" s="36">
        <v>3533</v>
      </c>
      <c r="O35" s="36">
        <v>3440</v>
      </c>
    </row>
    <row r="36" spans="1:16" s="30" customFormat="1" ht="20.100000000000001" customHeight="1" x14ac:dyDescent="0.25">
      <c r="A36" s="30" t="s">
        <v>242</v>
      </c>
      <c r="B36" s="31">
        <v>247598</v>
      </c>
      <c r="C36" s="31">
        <v>259544</v>
      </c>
      <c r="D36" s="31">
        <v>16018</v>
      </c>
      <c r="E36" s="31">
        <v>15722</v>
      </c>
      <c r="F36" s="31">
        <v>19320</v>
      </c>
      <c r="G36" s="31">
        <v>19655</v>
      </c>
      <c r="H36" s="31">
        <v>25786</v>
      </c>
      <c r="I36" s="31">
        <v>24963</v>
      </c>
      <c r="J36" s="31">
        <v>19208</v>
      </c>
      <c r="K36" s="31">
        <v>20682</v>
      </c>
      <c r="L36" s="31">
        <v>22762</v>
      </c>
      <c r="M36" s="31">
        <v>22971</v>
      </c>
      <c r="N36" s="31">
        <v>18572</v>
      </c>
      <c r="O36" s="31">
        <v>26005</v>
      </c>
      <c r="P36" s="53"/>
    </row>
    <row r="37" spans="1:16" ht="20.100000000000001" customHeight="1" x14ac:dyDescent="0.25">
      <c r="A37" s="35" t="s">
        <v>243</v>
      </c>
      <c r="B37" s="36">
        <v>54464</v>
      </c>
      <c r="C37" s="36">
        <v>63937</v>
      </c>
      <c r="D37" s="36">
        <v>2595</v>
      </c>
      <c r="E37" s="36">
        <v>2733</v>
      </c>
      <c r="F37" s="36">
        <v>2503</v>
      </c>
      <c r="G37" s="36">
        <v>3013</v>
      </c>
      <c r="H37" s="36">
        <v>5405</v>
      </c>
      <c r="I37" s="36">
        <v>5406</v>
      </c>
      <c r="J37" s="36">
        <v>4324</v>
      </c>
      <c r="K37" s="36">
        <v>5474</v>
      </c>
      <c r="L37" s="36">
        <v>5688</v>
      </c>
      <c r="M37" s="36">
        <v>6856</v>
      </c>
      <c r="N37" s="36">
        <v>4209</v>
      </c>
      <c r="O37" s="36">
        <v>5624</v>
      </c>
    </row>
    <row r="38" spans="1:16" ht="20.100000000000001" customHeight="1" x14ac:dyDescent="0.25">
      <c r="A38" s="35" t="s">
        <v>244</v>
      </c>
      <c r="B38" s="36">
        <v>20889</v>
      </c>
      <c r="C38" s="36">
        <v>21164</v>
      </c>
      <c r="D38" s="36">
        <v>1339</v>
      </c>
      <c r="E38" s="36">
        <v>1500</v>
      </c>
      <c r="F38" s="36">
        <v>1412</v>
      </c>
      <c r="G38" s="36">
        <v>1298</v>
      </c>
      <c r="H38" s="36">
        <v>1877</v>
      </c>
      <c r="I38" s="36">
        <v>1901</v>
      </c>
      <c r="J38" s="36">
        <v>1796</v>
      </c>
      <c r="K38" s="36">
        <v>1846</v>
      </c>
      <c r="L38" s="36">
        <v>1943</v>
      </c>
      <c r="M38" s="36">
        <v>2186</v>
      </c>
      <c r="N38" s="36">
        <v>1713</v>
      </c>
      <c r="O38" s="36">
        <v>2184</v>
      </c>
    </row>
    <row r="39" spans="1:16" ht="20.100000000000001" customHeight="1" x14ac:dyDescent="0.25">
      <c r="A39" s="35" t="s">
        <v>245</v>
      </c>
      <c r="B39" s="36">
        <v>32952</v>
      </c>
      <c r="C39" s="36">
        <v>24277</v>
      </c>
      <c r="D39" s="36">
        <v>2700</v>
      </c>
      <c r="E39" s="36">
        <v>1959</v>
      </c>
      <c r="F39" s="36">
        <v>3997</v>
      </c>
      <c r="G39" s="36">
        <v>3467</v>
      </c>
      <c r="H39" s="36">
        <v>4176</v>
      </c>
      <c r="I39" s="36">
        <v>2695</v>
      </c>
      <c r="J39" s="36">
        <v>2904</v>
      </c>
      <c r="K39" s="36">
        <v>1943</v>
      </c>
      <c r="L39" s="36">
        <v>2480</v>
      </c>
      <c r="M39" s="36">
        <v>1817</v>
      </c>
      <c r="N39" s="36">
        <v>2090</v>
      </c>
      <c r="O39" s="36">
        <v>1592</v>
      </c>
    </row>
    <row r="40" spans="1:16" ht="20.100000000000001" customHeight="1" x14ac:dyDescent="0.25">
      <c r="A40" s="35" t="s">
        <v>246</v>
      </c>
      <c r="B40" s="36">
        <v>56070</v>
      </c>
      <c r="C40" s="36">
        <v>59902</v>
      </c>
      <c r="D40" s="36">
        <v>3194</v>
      </c>
      <c r="E40" s="36">
        <v>3518</v>
      </c>
      <c r="F40" s="36">
        <v>5090</v>
      </c>
      <c r="G40" s="36">
        <v>4881</v>
      </c>
      <c r="H40" s="36">
        <v>5504</v>
      </c>
      <c r="I40" s="36">
        <v>5450</v>
      </c>
      <c r="J40" s="36">
        <v>3774</v>
      </c>
      <c r="K40" s="36">
        <v>4267</v>
      </c>
      <c r="L40" s="36">
        <v>4394</v>
      </c>
      <c r="M40" s="36">
        <v>4881</v>
      </c>
      <c r="N40" s="36">
        <v>4038</v>
      </c>
      <c r="O40" s="36">
        <v>5671</v>
      </c>
    </row>
    <row r="41" spans="1:16" ht="20.100000000000001" customHeight="1" x14ac:dyDescent="0.25">
      <c r="A41" s="35" t="s">
        <v>247</v>
      </c>
      <c r="B41" s="36">
        <v>39137</v>
      </c>
      <c r="C41" s="36">
        <v>42605</v>
      </c>
      <c r="D41" s="36">
        <v>3279</v>
      </c>
      <c r="E41" s="36">
        <v>3143</v>
      </c>
      <c r="F41" s="36">
        <v>3691</v>
      </c>
      <c r="G41" s="36">
        <v>3257</v>
      </c>
      <c r="H41" s="36">
        <v>3161</v>
      </c>
      <c r="I41" s="36">
        <v>4114</v>
      </c>
      <c r="J41" s="36">
        <v>2998</v>
      </c>
      <c r="K41" s="36">
        <v>3573</v>
      </c>
      <c r="L41" s="36">
        <v>3763</v>
      </c>
      <c r="M41" s="36">
        <v>3727</v>
      </c>
      <c r="N41" s="36">
        <v>3103</v>
      </c>
      <c r="O41" s="36">
        <v>4499</v>
      </c>
    </row>
    <row r="42" spans="1:16" ht="20.100000000000001" customHeight="1" x14ac:dyDescent="0.25">
      <c r="A42" s="35" t="s">
        <v>248</v>
      </c>
      <c r="B42" s="36">
        <v>44086</v>
      </c>
      <c r="C42" s="36">
        <v>47659</v>
      </c>
      <c r="D42" s="36">
        <v>2911</v>
      </c>
      <c r="E42" s="36">
        <v>2869</v>
      </c>
      <c r="F42" s="36">
        <v>2627</v>
      </c>
      <c r="G42" s="36">
        <v>3739</v>
      </c>
      <c r="H42" s="36">
        <v>5663</v>
      </c>
      <c r="I42" s="36">
        <v>5397</v>
      </c>
      <c r="J42" s="36">
        <v>3412</v>
      </c>
      <c r="K42" s="36">
        <v>3579</v>
      </c>
      <c r="L42" s="36">
        <v>4494</v>
      </c>
      <c r="M42" s="36">
        <v>3504</v>
      </c>
      <c r="N42" s="36">
        <v>3419</v>
      </c>
      <c r="O42" s="36">
        <v>6435</v>
      </c>
    </row>
    <row r="43" spans="1:16" ht="20.100000000000001" customHeight="1" x14ac:dyDescent="0.25">
      <c r="A43" s="30" t="s">
        <v>249</v>
      </c>
      <c r="B43" s="31">
        <v>1459824</v>
      </c>
      <c r="C43" s="31">
        <v>1484701</v>
      </c>
      <c r="D43" s="31">
        <v>121486</v>
      </c>
      <c r="E43" s="31">
        <v>132673</v>
      </c>
      <c r="F43" s="31">
        <v>136068</v>
      </c>
      <c r="G43" s="31">
        <v>127211</v>
      </c>
      <c r="H43" s="31">
        <v>135781</v>
      </c>
      <c r="I43" s="31">
        <v>158938</v>
      </c>
      <c r="J43" s="31">
        <v>125896</v>
      </c>
      <c r="K43" s="31">
        <v>109059</v>
      </c>
      <c r="L43" s="31">
        <v>93949</v>
      </c>
      <c r="M43" s="31">
        <v>90030</v>
      </c>
      <c r="N43" s="31">
        <v>87776</v>
      </c>
      <c r="O43" s="31">
        <v>97799</v>
      </c>
    </row>
    <row r="44" spans="1:16" ht="20.100000000000001" customHeight="1" x14ac:dyDescent="0.25">
      <c r="A44" s="35" t="s">
        <v>250</v>
      </c>
      <c r="B44" s="36">
        <v>209970</v>
      </c>
      <c r="C44" s="36">
        <v>221713</v>
      </c>
      <c r="D44" s="36">
        <v>16388</v>
      </c>
      <c r="E44" s="36">
        <v>19545</v>
      </c>
      <c r="F44" s="36">
        <v>19243</v>
      </c>
      <c r="G44" s="36">
        <v>19353</v>
      </c>
      <c r="H44" s="36">
        <v>20449</v>
      </c>
      <c r="I44" s="36">
        <v>27263</v>
      </c>
      <c r="J44" s="36">
        <v>19407</v>
      </c>
      <c r="K44" s="36">
        <v>15387</v>
      </c>
      <c r="L44" s="36">
        <v>13319</v>
      </c>
      <c r="M44" s="36">
        <v>12979</v>
      </c>
      <c r="N44" s="36">
        <v>10808</v>
      </c>
      <c r="O44" s="36">
        <v>11901</v>
      </c>
    </row>
    <row r="45" spans="1:16" ht="20.100000000000001" customHeight="1" x14ac:dyDescent="0.25">
      <c r="A45" s="35" t="s">
        <v>251</v>
      </c>
      <c r="B45" s="36">
        <v>23231</v>
      </c>
      <c r="C45" s="36">
        <v>24332</v>
      </c>
      <c r="D45" s="36">
        <v>1837</v>
      </c>
      <c r="E45" s="36">
        <v>2328</v>
      </c>
      <c r="F45" s="36">
        <v>2146</v>
      </c>
      <c r="G45" s="36">
        <v>2290</v>
      </c>
      <c r="H45" s="36">
        <v>2291</v>
      </c>
      <c r="I45" s="36">
        <v>2830</v>
      </c>
      <c r="J45" s="36">
        <v>1514</v>
      </c>
      <c r="K45" s="36">
        <v>1696</v>
      </c>
      <c r="L45" s="36">
        <v>1560</v>
      </c>
      <c r="M45" s="36">
        <v>1390</v>
      </c>
      <c r="N45" s="36">
        <v>1132</v>
      </c>
      <c r="O45" s="36">
        <v>1399</v>
      </c>
    </row>
    <row r="46" spans="1:16" ht="20.100000000000001" customHeight="1" x14ac:dyDescent="0.25">
      <c r="A46" s="35" t="s">
        <v>252</v>
      </c>
      <c r="B46" s="36">
        <v>28856</v>
      </c>
      <c r="C46" s="36">
        <v>30665</v>
      </c>
      <c r="D46" s="36">
        <v>1896</v>
      </c>
      <c r="E46" s="36">
        <v>2216</v>
      </c>
      <c r="F46" s="36">
        <v>2085</v>
      </c>
      <c r="G46" s="36">
        <v>2323</v>
      </c>
      <c r="H46" s="36">
        <v>2504</v>
      </c>
      <c r="I46" s="36">
        <v>3183</v>
      </c>
      <c r="J46" s="36">
        <v>2710</v>
      </c>
      <c r="K46" s="36">
        <v>2480</v>
      </c>
      <c r="L46" s="36">
        <v>1990</v>
      </c>
      <c r="M46" s="36">
        <v>1824</v>
      </c>
      <c r="N46" s="36">
        <v>1936</v>
      </c>
      <c r="O46" s="36">
        <v>2376</v>
      </c>
    </row>
    <row r="47" spans="1:16" ht="20.100000000000001" customHeight="1" x14ac:dyDescent="0.25">
      <c r="A47" s="35" t="s">
        <v>253</v>
      </c>
      <c r="B47" s="36">
        <v>19451</v>
      </c>
      <c r="C47" s="36">
        <v>19205</v>
      </c>
      <c r="D47" s="36">
        <v>1836</v>
      </c>
      <c r="E47" s="36">
        <v>2078</v>
      </c>
      <c r="F47" s="36">
        <v>2082</v>
      </c>
      <c r="G47" s="36">
        <v>1787</v>
      </c>
      <c r="H47" s="36">
        <v>1707</v>
      </c>
      <c r="I47" s="36">
        <v>2073</v>
      </c>
      <c r="J47" s="36">
        <v>1780</v>
      </c>
      <c r="K47" s="36">
        <v>1182</v>
      </c>
      <c r="L47" s="36">
        <v>1195</v>
      </c>
      <c r="M47" s="36">
        <v>1005</v>
      </c>
      <c r="N47" s="36">
        <v>1247</v>
      </c>
      <c r="O47" s="36">
        <v>1642</v>
      </c>
    </row>
    <row r="48" spans="1:16" ht="20.100000000000001" customHeight="1" x14ac:dyDescent="0.25">
      <c r="A48" s="35" t="s">
        <v>254</v>
      </c>
      <c r="B48" s="36">
        <v>168884</v>
      </c>
      <c r="C48" s="36">
        <v>160503</v>
      </c>
      <c r="D48" s="36">
        <v>11587</v>
      </c>
      <c r="E48" s="36">
        <v>13386</v>
      </c>
      <c r="F48" s="36">
        <v>13442</v>
      </c>
      <c r="G48" s="36">
        <v>11195</v>
      </c>
      <c r="H48" s="36">
        <v>15993</v>
      </c>
      <c r="I48" s="36">
        <v>17705</v>
      </c>
      <c r="J48" s="36">
        <v>14585</v>
      </c>
      <c r="K48" s="36">
        <v>11449</v>
      </c>
      <c r="L48" s="36">
        <v>12427</v>
      </c>
      <c r="M48" s="36">
        <v>10989</v>
      </c>
      <c r="N48" s="36">
        <v>12380</v>
      </c>
      <c r="O48" s="36">
        <v>12283</v>
      </c>
    </row>
    <row r="49" spans="1:16" ht="20.100000000000001" customHeight="1" x14ac:dyDescent="0.25">
      <c r="A49" s="35" t="s">
        <v>255</v>
      </c>
      <c r="B49" s="36">
        <v>12213</v>
      </c>
      <c r="C49" s="36">
        <v>11120</v>
      </c>
      <c r="D49" s="36">
        <v>1377</v>
      </c>
      <c r="E49" s="36">
        <v>1022</v>
      </c>
      <c r="F49" s="36">
        <v>1332</v>
      </c>
      <c r="G49" s="36">
        <v>1025</v>
      </c>
      <c r="H49" s="36">
        <v>1090</v>
      </c>
      <c r="I49" s="36">
        <v>1113</v>
      </c>
      <c r="J49" s="36">
        <v>990</v>
      </c>
      <c r="K49" s="36">
        <v>1015</v>
      </c>
      <c r="L49" s="36">
        <v>890</v>
      </c>
      <c r="M49" s="36">
        <v>833</v>
      </c>
      <c r="N49" s="36">
        <v>784</v>
      </c>
      <c r="O49" s="36">
        <v>810</v>
      </c>
    </row>
    <row r="50" spans="1:16" ht="20.100000000000001" customHeight="1" x14ac:dyDescent="0.25">
      <c r="A50" s="35" t="s">
        <v>256</v>
      </c>
      <c r="B50" s="36">
        <v>187248</v>
      </c>
      <c r="C50" s="36">
        <v>197032</v>
      </c>
      <c r="D50" s="36">
        <v>14176</v>
      </c>
      <c r="E50" s="36">
        <v>15080</v>
      </c>
      <c r="F50" s="36">
        <v>20328</v>
      </c>
      <c r="G50" s="36">
        <v>19317</v>
      </c>
      <c r="H50" s="36">
        <v>17412</v>
      </c>
      <c r="I50" s="36">
        <v>18741</v>
      </c>
      <c r="J50" s="36">
        <v>16561</v>
      </c>
      <c r="K50" s="36">
        <v>16057</v>
      </c>
      <c r="L50" s="36">
        <v>12954</v>
      </c>
      <c r="M50" s="36">
        <v>11545</v>
      </c>
      <c r="N50" s="36">
        <v>10725</v>
      </c>
      <c r="O50" s="36">
        <v>12950</v>
      </c>
    </row>
    <row r="51" spans="1:16" ht="20.100000000000001" customHeight="1" x14ac:dyDescent="0.25">
      <c r="A51" s="35" t="s">
        <v>257</v>
      </c>
      <c r="B51" s="36">
        <v>5878</v>
      </c>
      <c r="C51" s="36">
        <v>5766</v>
      </c>
      <c r="D51" s="36">
        <v>477</v>
      </c>
      <c r="E51" s="36">
        <v>462</v>
      </c>
      <c r="F51" s="36">
        <v>549</v>
      </c>
      <c r="G51" s="36">
        <v>527</v>
      </c>
      <c r="H51" s="36">
        <v>474</v>
      </c>
      <c r="I51" s="36">
        <v>544</v>
      </c>
      <c r="J51" s="36">
        <v>468</v>
      </c>
      <c r="K51" s="36">
        <v>433</v>
      </c>
      <c r="L51" s="36">
        <v>419</v>
      </c>
      <c r="M51" s="36">
        <v>396</v>
      </c>
      <c r="N51" s="36">
        <v>396</v>
      </c>
      <c r="O51" s="36">
        <v>474</v>
      </c>
    </row>
    <row r="52" spans="1:16" ht="20.100000000000001" customHeight="1" x14ac:dyDescent="0.25">
      <c r="A52" s="35" t="s">
        <v>258</v>
      </c>
      <c r="B52" s="36">
        <v>65090</v>
      </c>
      <c r="C52" s="36">
        <v>66080</v>
      </c>
      <c r="D52" s="36">
        <v>4997</v>
      </c>
      <c r="E52" s="36">
        <v>5368</v>
      </c>
      <c r="F52" s="36">
        <v>5684</v>
      </c>
      <c r="G52" s="36">
        <v>5505</v>
      </c>
      <c r="H52" s="36">
        <v>5902</v>
      </c>
      <c r="I52" s="36">
        <v>5238</v>
      </c>
      <c r="J52" s="36">
        <v>5102</v>
      </c>
      <c r="K52" s="36">
        <v>4589</v>
      </c>
      <c r="L52" s="36">
        <v>3878</v>
      </c>
      <c r="M52" s="36">
        <v>4366</v>
      </c>
      <c r="N52" s="36">
        <v>4195</v>
      </c>
      <c r="O52" s="36">
        <v>4594</v>
      </c>
    </row>
    <row r="53" spans="1:16" ht="20.100000000000001" customHeight="1" x14ac:dyDescent="0.25">
      <c r="A53" s="35" t="s">
        <v>259</v>
      </c>
      <c r="B53" s="36">
        <v>4607</v>
      </c>
      <c r="C53" s="36">
        <v>4656</v>
      </c>
      <c r="D53" s="36">
        <v>444</v>
      </c>
      <c r="E53" s="36">
        <v>543</v>
      </c>
      <c r="F53" s="36">
        <v>625</v>
      </c>
      <c r="G53" s="36">
        <v>548</v>
      </c>
      <c r="H53" s="36">
        <v>389</v>
      </c>
      <c r="I53" s="36">
        <v>481</v>
      </c>
      <c r="J53" s="36">
        <v>325</v>
      </c>
      <c r="K53" s="36">
        <v>289</v>
      </c>
      <c r="L53" s="36">
        <v>379</v>
      </c>
      <c r="M53" s="36">
        <v>278</v>
      </c>
      <c r="N53" s="36">
        <v>255</v>
      </c>
      <c r="O53" s="36">
        <v>357</v>
      </c>
    </row>
    <row r="54" spans="1:16" ht="20.100000000000001" customHeight="1" x14ac:dyDescent="0.25">
      <c r="A54" s="35" t="s">
        <v>260</v>
      </c>
      <c r="B54" s="36">
        <v>127367</v>
      </c>
      <c r="C54" s="36">
        <v>135249</v>
      </c>
      <c r="D54" s="36">
        <v>8344</v>
      </c>
      <c r="E54" s="36">
        <v>10695</v>
      </c>
      <c r="F54" s="36">
        <v>11099</v>
      </c>
      <c r="G54" s="36">
        <v>12463</v>
      </c>
      <c r="H54" s="36">
        <v>13148</v>
      </c>
      <c r="I54" s="36">
        <v>14941</v>
      </c>
      <c r="J54" s="36">
        <v>12787</v>
      </c>
      <c r="K54" s="36">
        <v>10078</v>
      </c>
      <c r="L54" s="36">
        <v>9341</v>
      </c>
      <c r="M54" s="36">
        <v>9294</v>
      </c>
      <c r="N54" s="36">
        <v>8296</v>
      </c>
      <c r="O54" s="36">
        <v>9649</v>
      </c>
    </row>
    <row r="55" spans="1:16" ht="20.100000000000001" customHeight="1" x14ac:dyDescent="0.25">
      <c r="A55" s="35" t="s">
        <v>261</v>
      </c>
      <c r="B55" s="36">
        <v>14328</v>
      </c>
      <c r="C55" s="36">
        <v>16057</v>
      </c>
      <c r="D55" s="36">
        <v>1079</v>
      </c>
      <c r="E55" s="36">
        <v>1204</v>
      </c>
      <c r="F55" s="36">
        <v>1218</v>
      </c>
      <c r="G55" s="36">
        <v>1218</v>
      </c>
      <c r="H55" s="36">
        <v>1230</v>
      </c>
      <c r="I55" s="36">
        <v>1770</v>
      </c>
      <c r="J55" s="36">
        <v>1212</v>
      </c>
      <c r="K55" s="36">
        <v>1293</v>
      </c>
      <c r="L55" s="36">
        <v>951</v>
      </c>
      <c r="M55" s="36">
        <v>1137</v>
      </c>
      <c r="N55" s="36">
        <v>1118</v>
      </c>
      <c r="O55" s="36">
        <v>1253</v>
      </c>
    </row>
    <row r="56" spans="1:16" ht="20.100000000000001" customHeight="1" x14ac:dyDescent="0.25">
      <c r="A56" s="35" t="s">
        <v>262</v>
      </c>
      <c r="B56" s="36">
        <v>212772</v>
      </c>
      <c r="C56" s="36">
        <v>215197</v>
      </c>
      <c r="D56" s="36">
        <v>23350</v>
      </c>
      <c r="E56" s="36">
        <v>23660</v>
      </c>
      <c r="F56" s="36">
        <v>19308</v>
      </c>
      <c r="G56" s="36">
        <v>18093</v>
      </c>
      <c r="H56" s="36">
        <v>18252</v>
      </c>
      <c r="I56" s="36">
        <v>21526</v>
      </c>
      <c r="J56" s="36">
        <v>12345</v>
      </c>
      <c r="K56" s="36">
        <v>13559</v>
      </c>
      <c r="L56" s="36">
        <v>11903</v>
      </c>
      <c r="M56" s="36">
        <v>12222</v>
      </c>
      <c r="N56" s="36">
        <v>11592</v>
      </c>
      <c r="O56" s="36">
        <v>13041</v>
      </c>
    </row>
    <row r="57" spans="1:16" ht="20.100000000000001" customHeight="1" x14ac:dyDescent="0.25">
      <c r="A57" s="35" t="s">
        <v>263</v>
      </c>
      <c r="B57" s="36">
        <v>29012</v>
      </c>
      <c r="C57" s="36">
        <v>28378</v>
      </c>
      <c r="D57" s="36">
        <v>3056</v>
      </c>
      <c r="E57" s="36">
        <v>2768</v>
      </c>
      <c r="F57" s="36">
        <v>3603</v>
      </c>
      <c r="G57" s="36">
        <v>3015</v>
      </c>
      <c r="H57" s="36">
        <v>2369</v>
      </c>
      <c r="I57" s="36">
        <v>3516</v>
      </c>
      <c r="J57" s="36">
        <v>2469</v>
      </c>
      <c r="K57" s="36">
        <v>1776</v>
      </c>
      <c r="L57" s="36">
        <v>1180</v>
      </c>
      <c r="M57" s="36">
        <v>1159</v>
      </c>
      <c r="N57" s="36">
        <v>1914</v>
      </c>
      <c r="O57" s="36">
        <v>1967</v>
      </c>
    </row>
    <row r="58" spans="1:16" ht="20.100000000000001" customHeight="1" x14ac:dyDescent="0.25">
      <c r="A58" s="35" t="s">
        <v>264</v>
      </c>
      <c r="B58" s="36">
        <v>14166</v>
      </c>
      <c r="C58" s="36">
        <v>15434</v>
      </c>
      <c r="D58" s="36">
        <v>1106</v>
      </c>
      <c r="E58" s="36">
        <v>1460</v>
      </c>
      <c r="F58" s="36">
        <v>1488</v>
      </c>
      <c r="G58" s="36">
        <v>1433</v>
      </c>
      <c r="H58" s="36">
        <v>1473</v>
      </c>
      <c r="I58" s="36">
        <v>1486</v>
      </c>
      <c r="J58" s="36">
        <v>873</v>
      </c>
      <c r="K58" s="36">
        <v>1092</v>
      </c>
      <c r="L58" s="36">
        <v>893</v>
      </c>
      <c r="M58" s="36">
        <v>868</v>
      </c>
      <c r="N58" s="36">
        <v>908</v>
      </c>
      <c r="O58" s="36">
        <v>1024</v>
      </c>
    </row>
    <row r="59" spans="1:16" s="30" customFormat="1" ht="20.100000000000001" customHeight="1" x14ac:dyDescent="0.25">
      <c r="A59" s="35" t="s">
        <v>265</v>
      </c>
      <c r="B59" s="36">
        <v>180439</v>
      </c>
      <c r="C59" s="36">
        <v>165950</v>
      </c>
      <c r="D59" s="36">
        <v>15303</v>
      </c>
      <c r="E59" s="36">
        <v>14727</v>
      </c>
      <c r="F59" s="36">
        <v>15367</v>
      </c>
      <c r="G59" s="36">
        <v>12183</v>
      </c>
      <c r="H59" s="36">
        <v>16476</v>
      </c>
      <c r="I59" s="36">
        <v>19688</v>
      </c>
      <c r="J59" s="36">
        <v>20147</v>
      </c>
      <c r="K59" s="36">
        <v>13371</v>
      </c>
      <c r="L59" s="36">
        <v>11337</v>
      </c>
      <c r="M59" s="36">
        <v>10659</v>
      </c>
      <c r="N59" s="36">
        <v>10936</v>
      </c>
      <c r="O59" s="36">
        <v>11245</v>
      </c>
      <c r="P59" s="53"/>
    </row>
    <row r="60" spans="1:16" s="30" customFormat="1" ht="20.100000000000001" customHeight="1" x14ac:dyDescent="0.25">
      <c r="A60" s="35" t="s">
        <v>266</v>
      </c>
      <c r="B60" s="36">
        <v>5950</v>
      </c>
      <c r="C60" s="36">
        <v>6500</v>
      </c>
      <c r="D60" s="36">
        <v>374</v>
      </c>
      <c r="E60" s="36">
        <v>545</v>
      </c>
      <c r="F60" s="36">
        <v>604</v>
      </c>
      <c r="G60" s="36">
        <v>661</v>
      </c>
      <c r="H60" s="36">
        <v>589</v>
      </c>
      <c r="I60" s="36">
        <v>624</v>
      </c>
      <c r="J60" s="36">
        <v>505</v>
      </c>
      <c r="K60" s="36">
        <v>523</v>
      </c>
      <c r="L60" s="36">
        <v>529</v>
      </c>
      <c r="M60" s="36">
        <v>409</v>
      </c>
      <c r="N60" s="36">
        <v>500</v>
      </c>
      <c r="O60" s="36">
        <v>474</v>
      </c>
      <c r="P60" s="53"/>
    </row>
    <row r="61" spans="1:16" s="30" customFormat="1" ht="20.100000000000001" customHeight="1" x14ac:dyDescent="0.25">
      <c r="A61" s="35" t="s">
        <v>267</v>
      </c>
      <c r="B61" s="36">
        <v>19749</v>
      </c>
      <c r="C61" s="36">
        <v>21176</v>
      </c>
      <c r="D61" s="36">
        <v>2224</v>
      </c>
      <c r="E61" s="36">
        <v>2175</v>
      </c>
      <c r="F61" s="36">
        <v>2832</v>
      </c>
      <c r="G61" s="36">
        <v>2135</v>
      </c>
      <c r="H61" s="36">
        <v>2304</v>
      </c>
      <c r="I61" s="36">
        <v>2053</v>
      </c>
      <c r="J61" s="36">
        <v>1342</v>
      </c>
      <c r="K61" s="36">
        <v>1809</v>
      </c>
      <c r="L61" s="36">
        <v>870</v>
      </c>
      <c r="M61" s="36">
        <v>1212</v>
      </c>
      <c r="N61" s="36">
        <v>1107</v>
      </c>
      <c r="O61" s="36">
        <v>1267</v>
      </c>
      <c r="P61" s="53"/>
    </row>
    <row r="62" spans="1:16" ht="20.100000000000001" customHeight="1" x14ac:dyDescent="0.25">
      <c r="A62" s="35" t="s">
        <v>268</v>
      </c>
      <c r="B62" s="36">
        <v>33266</v>
      </c>
      <c r="C62" s="36">
        <v>31830</v>
      </c>
      <c r="D62" s="36">
        <v>3452</v>
      </c>
      <c r="E62" s="36">
        <v>3356</v>
      </c>
      <c r="F62" s="36">
        <v>3799</v>
      </c>
      <c r="G62" s="36">
        <v>2982</v>
      </c>
      <c r="H62" s="36">
        <v>2963</v>
      </c>
      <c r="I62" s="36">
        <v>3284</v>
      </c>
      <c r="J62" s="36">
        <v>2477</v>
      </c>
      <c r="K62" s="36">
        <v>2427</v>
      </c>
      <c r="L62" s="36">
        <v>2028</v>
      </c>
      <c r="M62" s="36">
        <v>1795</v>
      </c>
      <c r="N62" s="36">
        <v>1944</v>
      </c>
      <c r="O62" s="36">
        <v>2117</v>
      </c>
    </row>
    <row r="63" spans="1:16" ht="20.100000000000001" customHeight="1" x14ac:dyDescent="0.25">
      <c r="A63" s="35" t="s">
        <v>269</v>
      </c>
      <c r="B63" s="36">
        <v>56309</v>
      </c>
      <c r="C63" s="36">
        <v>60047</v>
      </c>
      <c r="D63" s="36">
        <v>4522</v>
      </c>
      <c r="E63" s="36">
        <v>5372</v>
      </c>
      <c r="F63" s="36">
        <v>5225</v>
      </c>
      <c r="G63" s="36">
        <v>5012</v>
      </c>
      <c r="H63" s="36">
        <v>4804</v>
      </c>
      <c r="I63" s="36">
        <v>5808</v>
      </c>
      <c r="J63" s="36">
        <v>5121</v>
      </c>
      <c r="K63" s="36">
        <v>4518</v>
      </c>
      <c r="L63" s="36">
        <v>2897</v>
      </c>
      <c r="M63" s="36">
        <v>3016</v>
      </c>
      <c r="N63" s="36">
        <v>2670</v>
      </c>
      <c r="O63" s="36">
        <v>3214</v>
      </c>
    </row>
    <row r="64" spans="1:16" s="30" customFormat="1" ht="20.100000000000001" customHeight="1" x14ac:dyDescent="0.25">
      <c r="A64" s="35" t="s">
        <v>270</v>
      </c>
      <c r="B64" s="36">
        <v>41038</v>
      </c>
      <c r="C64" s="36">
        <v>47811</v>
      </c>
      <c r="D64" s="36">
        <v>3661</v>
      </c>
      <c r="E64" s="36">
        <v>4683</v>
      </c>
      <c r="F64" s="36">
        <v>4009</v>
      </c>
      <c r="G64" s="36">
        <v>4146</v>
      </c>
      <c r="H64" s="36">
        <v>3962</v>
      </c>
      <c r="I64" s="36">
        <v>5071</v>
      </c>
      <c r="J64" s="36">
        <v>3176</v>
      </c>
      <c r="K64" s="36">
        <v>4036</v>
      </c>
      <c r="L64" s="36">
        <v>3009</v>
      </c>
      <c r="M64" s="36">
        <v>2654</v>
      </c>
      <c r="N64" s="36">
        <v>2933</v>
      </c>
      <c r="O64" s="36">
        <v>3762</v>
      </c>
      <c r="P64" s="53"/>
    </row>
    <row r="65" spans="1:17" ht="20.100000000000001" customHeight="1" x14ac:dyDescent="0.25">
      <c r="A65" s="30" t="s">
        <v>271</v>
      </c>
      <c r="B65" s="31">
        <v>35124</v>
      </c>
      <c r="C65" s="31">
        <v>40096</v>
      </c>
      <c r="D65" s="31">
        <v>2264</v>
      </c>
      <c r="E65" s="31">
        <v>2636</v>
      </c>
      <c r="F65" s="31">
        <v>3054</v>
      </c>
      <c r="G65" s="31">
        <v>4693</v>
      </c>
      <c r="H65" s="31">
        <v>4434</v>
      </c>
      <c r="I65" s="31">
        <v>3425</v>
      </c>
      <c r="J65" s="31">
        <v>2771</v>
      </c>
      <c r="K65" s="31">
        <v>3388</v>
      </c>
      <c r="L65" s="31">
        <v>3174</v>
      </c>
      <c r="M65" s="31">
        <v>2962</v>
      </c>
      <c r="N65" s="31">
        <v>2029</v>
      </c>
      <c r="O65" s="31">
        <v>3742</v>
      </c>
    </row>
    <row r="66" spans="1:17" ht="20.100000000000001" customHeight="1" x14ac:dyDescent="0.25">
      <c r="A66" s="35" t="s">
        <v>272</v>
      </c>
      <c r="B66" s="39">
        <v>27914</v>
      </c>
      <c r="C66" s="39">
        <v>32609</v>
      </c>
      <c r="D66" s="36">
        <v>1884</v>
      </c>
      <c r="E66" s="36">
        <v>2254</v>
      </c>
      <c r="F66" s="36">
        <v>2495</v>
      </c>
      <c r="G66" s="36">
        <v>4154</v>
      </c>
      <c r="H66" s="36">
        <v>3568</v>
      </c>
      <c r="I66" s="36">
        <v>2707</v>
      </c>
      <c r="J66" s="36">
        <v>2217</v>
      </c>
      <c r="K66" s="36">
        <v>2681</v>
      </c>
      <c r="L66" s="36">
        <v>2366</v>
      </c>
      <c r="M66" s="36">
        <v>2395</v>
      </c>
      <c r="N66" s="36">
        <v>1568</v>
      </c>
      <c r="O66" s="36">
        <v>2912</v>
      </c>
    </row>
    <row r="67" spans="1:17" ht="20.100000000000001" customHeight="1" x14ac:dyDescent="0.25">
      <c r="A67" s="35" t="s">
        <v>273</v>
      </c>
      <c r="B67" s="39">
        <v>7021</v>
      </c>
      <c r="C67" s="39">
        <v>7196</v>
      </c>
      <c r="D67" s="39">
        <v>368</v>
      </c>
      <c r="E67" s="39">
        <v>378</v>
      </c>
      <c r="F67" s="39">
        <v>535</v>
      </c>
      <c r="G67" s="39">
        <v>527</v>
      </c>
      <c r="H67" s="39">
        <v>846</v>
      </c>
      <c r="I67" s="39">
        <v>692</v>
      </c>
      <c r="J67" s="39">
        <v>542</v>
      </c>
      <c r="K67" s="39">
        <v>694</v>
      </c>
      <c r="L67" s="39">
        <v>793</v>
      </c>
      <c r="M67" s="39">
        <v>554</v>
      </c>
      <c r="N67" s="39">
        <v>441</v>
      </c>
      <c r="O67" s="39">
        <v>694</v>
      </c>
    </row>
    <row r="68" spans="1:17" ht="20.100000000000001" customHeight="1" x14ac:dyDescent="0.25">
      <c r="A68" s="35" t="s">
        <v>274</v>
      </c>
      <c r="B68" s="39">
        <v>189</v>
      </c>
      <c r="C68" s="39">
        <v>291</v>
      </c>
      <c r="D68" s="39">
        <v>12</v>
      </c>
      <c r="E68" s="39">
        <v>4</v>
      </c>
      <c r="F68" s="39">
        <v>24</v>
      </c>
      <c r="G68" s="39">
        <v>12</v>
      </c>
      <c r="H68" s="39">
        <v>20</v>
      </c>
      <c r="I68" s="39">
        <v>26</v>
      </c>
      <c r="J68" s="39">
        <v>12</v>
      </c>
      <c r="K68" s="39">
        <v>13</v>
      </c>
      <c r="L68" s="39">
        <v>15</v>
      </c>
      <c r="M68" s="39">
        <v>13</v>
      </c>
      <c r="N68" s="39">
        <v>20</v>
      </c>
      <c r="O68" s="39">
        <v>136</v>
      </c>
    </row>
    <row r="69" spans="1:17" s="30" customFormat="1" ht="20.100000000000001" customHeight="1" thickBot="1" x14ac:dyDescent="0.3">
      <c r="A69" s="40" t="s">
        <v>275</v>
      </c>
      <c r="B69" s="41">
        <v>230</v>
      </c>
      <c r="C69" s="41">
        <v>179</v>
      </c>
      <c r="D69" s="41">
        <v>22</v>
      </c>
      <c r="E69" s="41">
        <v>15</v>
      </c>
      <c r="F69" s="41">
        <v>37</v>
      </c>
      <c r="G69" s="41">
        <v>17</v>
      </c>
      <c r="H69" s="41">
        <v>35</v>
      </c>
      <c r="I69" s="41">
        <v>18</v>
      </c>
      <c r="J69" s="41">
        <v>18</v>
      </c>
      <c r="K69" s="41">
        <v>16</v>
      </c>
      <c r="L69" s="41">
        <v>11</v>
      </c>
      <c r="M69" s="41">
        <v>7</v>
      </c>
      <c r="N69" s="41">
        <v>15</v>
      </c>
      <c r="O69" s="41">
        <v>32</v>
      </c>
      <c r="P69" s="53"/>
    </row>
    <row r="70" spans="1:17" s="43" customFormat="1" ht="15.95" customHeight="1" x14ac:dyDescent="0.25">
      <c r="A70" s="42" t="s">
        <v>276</v>
      </c>
      <c r="B70" s="42"/>
      <c r="C70" s="42"/>
      <c r="O70" s="58" t="s">
        <v>284</v>
      </c>
      <c r="P70" s="66"/>
      <c r="Q70" s="67"/>
    </row>
    <row r="71" spans="1:17" ht="24.95" customHeight="1" x14ac:dyDescent="0.25">
      <c r="A71" s="1490" t="s">
        <v>201</v>
      </c>
      <c r="B71" s="1490"/>
      <c r="C71" s="1490"/>
      <c r="D71" s="1490"/>
      <c r="E71" s="1490"/>
      <c r="F71" s="1490"/>
      <c r="G71" s="1490"/>
      <c r="M71" s="30"/>
      <c r="N71" s="59"/>
      <c r="O71" s="59"/>
      <c r="Q71" s="68"/>
    </row>
    <row r="72" spans="1:17" ht="24.95" customHeight="1" thickBot="1" x14ac:dyDescent="0.25">
      <c r="A72" s="15" t="s">
        <v>292</v>
      </c>
      <c r="B72" s="40"/>
      <c r="C72" s="40"/>
      <c r="D72" s="60"/>
      <c r="E72" s="60"/>
      <c r="F72" s="60"/>
      <c r="G72" s="60"/>
      <c r="H72" s="60"/>
      <c r="I72" s="60"/>
      <c r="J72" s="60"/>
      <c r="K72" s="60"/>
      <c r="L72" s="60"/>
      <c r="M72" s="61" t="s">
        <v>285</v>
      </c>
      <c r="N72" s="62"/>
      <c r="O72" s="62"/>
      <c r="P72" s="62"/>
      <c r="Q72" s="62"/>
    </row>
    <row r="73" spans="1:17" ht="20.100000000000001" customHeight="1" x14ac:dyDescent="0.25">
      <c r="A73" s="1487" t="s">
        <v>203</v>
      </c>
      <c r="B73" s="1483" t="s">
        <v>293</v>
      </c>
      <c r="C73" s="1484"/>
      <c r="D73" s="1484"/>
      <c r="E73" s="1484"/>
      <c r="F73" s="1484"/>
      <c r="G73" s="1484"/>
      <c r="H73" s="1484"/>
      <c r="I73" s="1484"/>
      <c r="J73" s="1484"/>
      <c r="K73" s="1484"/>
      <c r="L73" s="1484"/>
      <c r="M73" s="1484"/>
      <c r="N73" s="62"/>
      <c r="O73" s="62"/>
      <c r="P73" s="62"/>
      <c r="Q73" s="62"/>
    </row>
    <row r="74" spans="1:17" ht="20.100000000000001" customHeight="1" x14ac:dyDescent="0.25">
      <c r="A74" s="1488"/>
      <c r="B74" s="1485" t="s">
        <v>286</v>
      </c>
      <c r="C74" s="1485"/>
      <c r="D74" s="19" t="s">
        <v>287</v>
      </c>
      <c r="E74" s="19"/>
      <c r="F74" s="1485" t="s">
        <v>288</v>
      </c>
      <c r="G74" s="1485"/>
      <c r="H74" s="19" t="s">
        <v>289</v>
      </c>
      <c r="I74" s="19"/>
      <c r="J74" s="1485" t="s">
        <v>290</v>
      </c>
      <c r="K74" s="1485"/>
      <c r="L74" s="19" t="s">
        <v>291</v>
      </c>
      <c r="M74" s="54"/>
      <c r="P74" s="62"/>
      <c r="Q74" s="62"/>
    </row>
    <row r="75" spans="1:17" s="30" customFormat="1" ht="20.100000000000001" customHeight="1" x14ac:dyDescent="0.25">
      <c r="A75" s="1489"/>
      <c r="B75" s="56">
        <v>2011</v>
      </c>
      <c r="C75" s="56">
        <v>2012</v>
      </c>
      <c r="D75" s="56">
        <v>2011</v>
      </c>
      <c r="E75" s="56">
        <v>2012</v>
      </c>
      <c r="F75" s="56">
        <v>2011</v>
      </c>
      <c r="G75" s="56">
        <v>2012</v>
      </c>
      <c r="H75" s="56">
        <v>2011</v>
      </c>
      <c r="I75" s="56">
        <v>2012</v>
      </c>
      <c r="J75" s="56">
        <v>2011</v>
      </c>
      <c r="K75" s="56">
        <v>2012</v>
      </c>
      <c r="L75" s="56">
        <v>2011</v>
      </c>
      <c r="M75" s="57">
        <v>2012</v>
      </c>
      <c r="N75" s="53" t="s">
        <v>294</v>
      </c>
      <c r="P75" s="59"/>
      <c r="Q75" s="59"/>
    </row>
    <row r="76" spans="1:17" s="30" customFormat="1" ht="20.100000000000001" customHeight="1" x14ac:dyDescent="0.25">
      <c r="A76" s="26" t="s">
        <v>211</v>
      </c>
      <c r="B76" s="27">
        <v>275287</v>
      </c>
      <c r="C76" s="27">
        <v>295559</v>
      </c>
      <c r="D76" s="27">
        <v>303537</v>
      </c>
      <c r="E76" s="27">
        <v>312211</v>
      </c>
      <c r="F76" s="27">
        <v>266568</v>
      </c>
      <c r="G76" s="27">
        <v>294547</v>
      </c>
      <c r="H76" s="27">
        <v>311660</v>
      </c>
      <c r="I76" s="27">
        <v>324421</v>
      </c>
      <c r="J76" s="27">
        <v>356525</v>
      </c>
      <c r="K76" s="27">
        <v>346555</v>
      </c>
      <c r="L76" s="27">
        <v>373365</v>
      </c>
      <c r="M76" s="27">
        <v>382262</v>
      </c>
      <c r="P76" s="59"/>
      <c r="Q76" s="59"/>
    </row>
    <row r="77" spans="1:17" ht="20.100000000000001" customHeight="1" x14ac:dyDescent="0.25">
      <c r="A77" s="30" t="s">
        <v>212</v>
      </c>
      <c r="B77" s="31">
        <v>7284</v>
      </c>
      <c r="C77" s="31">
        <v>6697</v>
      </c>
      <c r="D77" s="31">
        <v>6813</v>
      </c>
      <c r="E77" s="31">
        <v>7222</v>
      </c>
      <c r="F77" s="31">
        <v>6537</v>
      </c>
      <c r="G77" s="31">
        <v>7217</v>
      </c>
      <c r="H77" s="31">
        <v>7564</v>
      </c>
      <c r="I77" s="31">
        <v>6661</v>
      </c>
      <c r="J77" s="31">
        <v>8615</v>
      </c>
      <c r="K77" s="31">
        <v>7535</v>
      </c>
      <c r="L77" s="31">
        <v>8576</v>
      </c>
      <c r="M77" s="31">
        <v>7693</v>
      </c>
      <c r="P77" s="62"/>
      <c r="Q77" s="62"/>
    </row>
    <row r="78" spans="1:17" ht="20.100000000000001" customHeight="1" x14ac:dyDescent="0.25">
      <c r="A78" s="35" t="s">
        <v>213</v>
      </c>
      <c r="B78" s="39">
        <v>1640</v>
      </c>
      <c r="C78" s="39">
        <v>1681</v>
      </c>
      <c r="D78" s="39">
        <v>1516</v>
      </c>
      <c r="E78" s="39">
        <v>1951</v>
      </c>
      <c r="F78" s="39">
        <v>1608</v>
      </c>
      <c r="G78" s="39">
        <v>2108</v>
      </c>
      <c r="H78" s="39">
        <v>1877</v>
      </c>
      <c r="I78" s="39">
        <v>1639</v>
      </c>
      <c r="J78" s="39">
        <v>2185</v>
      </c>
      <c r="K78" s="39">
        <v>1708</v>
      </c>
      <c r="L78" s="39">
        <v>2915</v>
      </c>
      <c r="M78" s="39">
        <v>2441</v>
      </c>
      <c r="P78" s="62"/>
      <c r="Q78" s="62"/>
    </row>
    <row r="79" spans="1:17" ht="20.100000000000001" customHeight="1" x14ac:dyDescent="0.25">
      <c r="A79" s="35" t="s">
        <v>214</v>
      </c>
      <c r="B79" s="39">
        <v>2563</v>
      </c>
      <c r="C79" s="39">
        <v>2683</v>
      </c>
      <c r="D79" s="39">
        <v>3102</v>
      </c>
      <c r="E79" s="39">
        <v>2742</v>
      </c>
      <c r="F79" s="39">
        <v>2783</v>
      </c>
      <c r="G79" s="39">
        <v>3053</v>
      </c>
      <c r="H79" s="39">
        <v>3436</v>
      </c>
      <c r="I79" s="39">
        <v>2899</v>
      </c>
      <c r="J79" s="39">
        <v>3723</v>
      </c>
      <c r="K79" s="39">
        <v>3110</v>
      </c>
      <c r="L79" s="39">
        <v>3576</v>
      </c>
      <c r="M79" s="39">
        <v>2859</v>
      </c>
      <c r="P79" s="62"/>
      <c r="Q79" s="62"/>
    </row>
    <row r="80" spans="1:17" ht="20.100000000000001" customHeight="1" x14ac:dyDescent="0.25">
      <c r="A80" s="35" t="s">
        <v>215</v>
      </c>
      <c r="B80" s="39">
        <v>352</v>
      </c>
      <c r="C80" s="39">
        <v>397</v>
      </c>
      <c r="D80" s="39">
        <v>321</v>
      </c>
      <c r="E80" s="39">
        <v>370</v>
      </c>
      <c r="F80" s="39">
        <v>209</v>
      </c>
      <c r="G80" s="39">
        <v>294</v>
      </c>
      <c r="H80" s="39">
        <v>194</v>
      </c>
      <c r="I80" s="39">
        <v>256</v>
      </c>
      <c r="J80" s="39">
        <v>292</v>
      </c>
      <c r="K80" s="39">
        <v>331</v>
      </c>
      <c r="L80" s="39">
        <v>219</v>
      </c>
      <c r="M80" s="39">
        <v>235</v>
      </c>
      <c r="P80" s="62"/>
      <c r="Q80" s="62"/>
    </row>
    <row r="81" spans="1:17" ht="20.100000000000001" customHeight="1" x14ac:dyDescent="0.25">
      <c r="A81" s="35" t="s">
        <v>216</v>
      </c>
      <c r="B81" s="39">
        <v>268</v>
      </c>
      <c r="C81" s="39">
        <v>176</v>
      </c>
      <c r="D81" s="39">
        <v>246</v>
      </c>
      <c r="E81" s="39">
        <v>297</v>
      </c>
      <c r="F81" s="39">
        <v>331</v>
      </c>
      <c r="G81" s="39">
        <v>151</v>
      </c>
      <c r="H81" s="39">
        <v>336</v>
      </c>
      <c r="I81" s="39">
        <v>207</v>
      </c>
      <c r="J81" s="39">
        <v>406</v>
      </c>
      <c r="K81" s="39">
        <v>333</v>
      </c>
      <c r="L81" s="39">
        <v>178</v>
      </c>
      <c r="M81" s="39">
        <v>174</v>
      </c>
      <c r="P81" s="62"/>
      <c r="Q81" s="62"/>
    </row>
    <row r="82" spans="1:17" s="30" customFormat="1" ht="20.100000000000001" customHeight="1" x14ac:dyDescent="0.25">
      <c r="A82" s="35" t="s">
        <v>217</v>
      </c>
      <c r="B82" s="39">
        <v>2461</v>
      </c>
      <c r="C82" s="39">
        <v>1760</v>
      </c>
      <c r="D82" s="39">
        <v>1628</v>
      </c>
      <c r="E82" s="39">
        <v>1862</v>
      </c>
      <c r="F82" s="39">
        <v>1606</v>
      </c>
      <c r="G82" s="39">
        <v>1611</v>
      </c>
      <c r="H82" s="39">
        <v>1721</v>
      </c>
      <c r="I82" s="39">
        <v>1660</v>
      </c>
      <c r="J82" s="39">
        <v>2009</v>
      </c>
      <c r="K82" s="39">
        <v>2053</v>
      </c>
      <c r="L82" s="39">
        <v>1688</v>
      </c>
      <c r="M82" s="39">
        <v>1984</v>
      </c>
      <c r="P82" s="59"/>
      <c r="Q82" s="59"/>
    </row>
    <row r="83" spans="1:17" ht="20.100000000000001" customHeight="1" x14ac:dyDescent="0.25">
      <c r="A83" s="30" t="s">
        <v>218</v>
      </c>
      <c r="B83" s="31">
        <v>2756</v>
      </c>
      <c r="C83" s="31">
        <v>2685</v>
      </c>
      <c r="D83" s="31">
        <v>3312</v>
      </c>
      <c r="E83" s="31">
        <v>3826</v>
      </c>
      <c r="F83" s="31">
        <v>3659</v>
      </c>
      <c r="G83" s="31">
        <v>3366</v>
      </c>
      <c r="H83" s="31">
        <v>3860</v>
      </c>
      <c r="I83" s="31">
        <v>3892</v>
      </c>
      <c r="J83" s="31">
        <v>4182</v>
      </c>
      <c r="K83" s="31">
        <v>4081</v>
      </c>
      <c r="L83" s="31">
        <v>3386</v>
      </c>
      <c r="M83" s="31">
        <v>3250</v>
      </c>
      <c r="P83" s="62"/>
      <c r="Q83" s="62"/>
    </row>
    <row r="84" spans="1:17" ht="20.100000000000001" customHeight="1" x14ac:dyDescent="0.25">
      <c r="A84" s="35" t="s">
        <v>219</v>
      </c>
      <c r="B84" s="39">
        <v>616</v>
      </c>
      <c r="C84" s="39">
        <v>573</v>
      </c>
      <c r="D84" s="39">
        <v>725</v>
      </c>
      <c r="E84" s="39">
        <v>877</v>
      </c>
      <c r="F84" s="39">
        <v>781</v>
      </c>
      <c r="G84" s="39">
        <v>800</v>
      </c>
      <c r="H84" s="39">
        <v>885</v>
      </c>
      <c r="I84" s="39">
        <v>868</v>
      </c>
      <c r="J84" s="39">
        <v>953</v>
      </c>
      <c r="K84" s="39">
        <v>875</v>
      </c>
      <c r="L84" s="39">
        <v>885</v>
      </c>
      <c r="M84" s="39">
        <v>801</v>
      </c>
      <c r="P84" s="62"/>
      <c r="Q84" s="62"/>
    </row>
    <row r="85" spans="1:17" ht="20.100000000000001" customHeight="1" x14ac:dyDescent="0.25">
      <c r="A85" s="35" t="s">
        <v>220</v>
      </c>
      <c r="B85" s="39">
        <v>319</v>
      </c>
      <c r="C85" s="39">
        <v>276</v>
      </c>
      <c r="D85" s="39">
        <v>384</v>
      </c>
      <c r="E85" s="39">
        <v>385</v>
      </c>
      <c r="F85" s="39">
        <v>374</v>
      </c>
      <c r="G85" s="39">
        <v>393</v>
      </c>
      <c r="H85" s="39">
        <v>439</v>
      </c>
      <c r="I85" s="39">
        <v>333</v>
      </c>
      <c r="J85" s="39">
        <v>359</v>
      </c>
      <c r="K85" s="39">
        <v>445</v>
      </c>
      <c r="L85" s="39">
        <v>387</v>
      </c>
      <c r="M85" s="39">
        <v>349</v>
      </c>
      <c r="P85" s="62"/>
      <c r="Q85" s="62"/>
    </row>
    <row r="86" spans="1:17" ht="20.100000000000001" customHeight="1" x14ac:dyDescent="0.25">
      <c r="A86" s="35" t="s">
        <v>221</v>
      </c>
      <c r="B86" s="39">
        <v>315</v>
      </c>
      <c r="C86" s="39">
        <v>334</v>
      </c>
      <c r="D86" s="39">
        <v>425</v>
      </c>
      <c r="E86" s="39">
        <v>512</v>
      </c>
      <c r="F86" s="39">
        <v>495</v>
      </c>
      <c r="G86" s="39">
        <v>372</v>
      </c>
      <c r="H86" s="39">
        <v>556</v>
      </c>
      <c r="I86" s="39">
        <v>501</v>
      </c>
      <c r="J86" s="39">
        <v>662</v>
      </c>
      <c r="K86" s="39">
        <v>519</v>
      </c>
      <c r="L86" s="39">
        <v>344</v>
      </c>
      <c r="M86" s="39">
        <v>322</v>
      </c>
      <c r="P86" s="62"/>
      <c r="Q86" s="62"/>
    </row>
    <row r="87" spans="1:17" ht="20.100000000000001" customHeight="1" x14ac:dyDescent="0.25">
      <c r="A87" s="35" t="s">
        <v>222</v>
      </c>
      <c r="B87" s="39">
        <v>437</v>
      </c>
      <c r="C87" s="39">
        <v>439</v>
      </c>
      <c r="D87" s="39">
        <v>633</v>
      </c>
      <c r="E87" s="39">
        <v>700</v>
      </c>
      <c r="F87" s="39">
        <v>602</v>
      </c>
      <c r="G87" s="39">
        <v>586</v>
      </c>
      <c r="H87" s="39">
        <v>622</v>
      </c>
      <c r="I87" s="39">
        <v>638</v>
      </c>
      <c r="J87" s="39">
        <v>684</v>
      </c>
      <c r="K87" s="39">
        <v>759</v>
      </c>
      <c r="L87" s="39">
        <v>645</v>
      </c>
      <c r="M87" s="39">
        <v>765</v>
      </c>
      <c r="P87" s="62"/>
      <c r="Q87" s="62"/>
    </row>
    <row r="88" spans="1:17" ht="20.100000000000001" customHeight="1" x14ac:dyDescent="0.25">
      <c r="A88" s="35" t="s">
        <v>223</v>
      </c>
      <c r="B88" s="39">
        <v>1069</v>
      </c>
      <c r="C88" s="39">
        <v>1063</v>
      </c>
      <c r="D88" s="39">
        <v>1145</v>
      </c>
      <c r="E88" s="39">
        <v>1352</v>
      </c>
      <c r="F88" s="39">
        <v>1407</v>
      </c>
      <c r="G88" s="39">
        <v>1215</v>
      </c>
      <c r="H88" s="39">
        <v>1358</v>
      </c>
      <c r="I88" s="39">
        <v>1552</v>
      </c>
      <c r="J88" s="39">
        <v>1524</v>
      </c>
      <c r="K88" s="39">
        <v>1483</v>
      </c>
      <c r="L88" s="39">
        <v>1125</v>
      </c>
      <c r="M88" s="39">
        <v>1013</v>
      </c>
      <c r="P88" s="62"/>
      <c r="Q88" s="62"/>
    </row>
    <row r="89" spans="1:17" ht="20.100000000000001" customHeight="1" x14ac:dyDescent="0.25">
      <c r="A89" s="30" t="s">
        <v>224</v>
      </c>
      <c r="B89" s="31">
        <v>53199</v>
      </c>
      <c r="C89" s="31">
        <v>52324</v>
      </c>
      <c r="D89" s="31">
        <v>63523</v>
      </c>
      <c r="E89" s="31">
        <v>61493</v>
      </c>
      <c r="F89" s="31">
        <v>51054</v>
      </c>
      <c r="G89" s="31">
        <v>51072</v>
      </c>
      <c r="H89" s="31">
        <v>55294</v>
      </c>
      <c r="I89" s="31">
        <v>54977</v>
      </c>
      <c r="J89" s="31">
        <v>62797</v>
      </c>
      <c r="K89" s="31">
        <v>54301</v>
      </c>
      <c r="L89" s="31">
        <v>64068</v>
      </c>
      <c r="M89" s="31">
        <v>65286</v>
      </c>
      <c r="P89" s="62"/>
      <c r="Q89" s="62"/>
    </row>
    <row r="90" spans="1:17" ht="20.100000000000001" customHeight="1" x14ac:dyDescent="0.25">
      <c r="A90" s="35" t="s">
        <v>225</v>
      </c>
      <c r="B90" s="39">
        <v>4415</v>
      </c>
      <c r="C90" s="39">
        <v>3795</v>
      </c>
      <c r="D90" s="39">
        <v>4703</v>
      </c>
      <c r="E90" s="39">
        <v>4223</v>
      </c>
      <c r="F90" s="39">
        <v>4230</v>
      </c>
      <c r="G90" s="39">
        <v>4162</v>
      </c>
      <c r="H90" s="39">
        <v>4785</v>
      </c>
      <c r="I90" s="39">
        <v>4629</v>
      </c>
      <c r="J90" s="39">
        <v>6146</v>
      </c>
      <c r="K90" s="39">
        <v>5024</v>
      </c>
      <c r="L90" s="39">
        <v>6737</v>
      </c>
      <c r="M90" s="39">
        <v>6468</v>
      </c>
      <c r="P90" s="62"/>
      <c r="Q90" s="62"/>
    </row>
    <row r="91" spans="1:17" ht="20.100000000000001" customHeight="1" x14ac:dyDescent="0.25">
      <c r="A91" s="35" t="s">
        <v>227</v>
      </c>
      <c r="B91" s="39">
        <v>43848</v>
      </c>
      <c r="C91" s="39">
        <v>43824</v>
      </c>
      <c r="D91" s="39">
        <v>53051</v>
      </c>
      <c r="E91" s="39">
        <v>51724</v>
      </c>
      <c r="F91" s="39">
        <v>41794</v>
      </c>
      <c r="G91" s="39">
        <v>41979</v>
      </c>
      <c r="H91" s="39">
        <v>45252</v>
      </c>
      <c r="I91" s="39">
        <v>44600</v>
      </c>
      <c r="J91" s="39">
        <v>50275</v>
      </c>
      <c r="K91" s="39">
        <v>43976</v>
      </c>
      <c r="L91" s="39">
        <v>52207</v>
      </c>
      <c r="M91" s="39">
        <v>54085</v>
      </c>
      <c r="P91" s="62"/>
      <c r="Q91" s="62"/>
    </row>
    <row r="92" spans="1:17" ht="20.100000000000001" customHeight="1" x14ac:dyDescent="0.25">
      <c r="A92" s="35" t="s">
        <v>228</v>
      </c>
      <c r="B92" s="39">
        <v>4936</v>
      </c>
      <c r="C92" s="39">
        <v>4705</v>
      </c>
      <c r="D92" s="39">
        <v>5769</v>
      </c>
      <c r="E92" s="39">
        <v>5546</v>
      </c>
      <c r="F92" s="39">
        <v>5030</v>
      </c>
      <c r="G92" s="39">
        <v>4931</v>
      </c>
      <c r="H92" s="39">
        <v>5257</v>
      </c>
      <c r="I92" s="39">
        <v>5748</v>
      </c>
      <c r="J92" s="39">
        <v>6376</v>
      </c>
      <c r="K92" s="39">
        <v>5301</v>
      </c>
      <c r="L92" s="39">
        <v>5124</v>
      </c>
      <c r="M92" s="39">
        <v>4733</v>
      </c>
      <c r="P92" s="62"/>
      <c r="Q92" s="62"/>
    </row>
    <row r="93" spans="1:17" ht="20.100000000000001" customHeight="1" x14ac:dyDescent="0.25">
      <c r="A93" s="30" t="s">
        <v>229</v>
      </c>
      <c r="B93" s="31">
        <v>81431</v>
      </c>
      <c r="C93" s="31">
        <v>101384</v>
      </c>
      <c r="D93" s="31">
        <v>88562</v>
      </c>
      <c r="E93" s="31">
        <v>93965</v>
      </c>
      <c r="F93" s="31">
        <v>89762</v>
      </c>
      <c r="G93" s="31">
        <v>105760</v>
      </c>
      <c r="H93" s="31">
        <v>97281</v>
      </c>
      <c r="I93" s="31">
        <v>106205</v>
      </c>
      <c r="J93" s="31">
        <v>103017</v>
      </c>
      <c r="K93" s="31">
        <v>108097</v>
      </c>
      <c r="L93" s="31">
        <v>108120</v>
      </c>
      <c r="M93" s="31">
        <v>118705</v>
      </c>
      <c r="P93" s="62"/>
      <c r="Q93" s="62"/>
    </row>
    <row r="94" spans="1:17" ht="20.100000000000001" customHeight="1" x14ac:dyDescent="0.25">
      <c r="A94" s="35" t="s">
        <v>230</v>
      </c>
      <c r="B94" s="39">
        <v>41110</v>
      </c>
      <c r="C94" s="39">
        <v>53669</v>
      </c>
      <c r="D94" s="39">
        <v>41809</v>
      </c>
      <c r="E94" s="39">
        <v>40816</v>
      </c>
      <c r="F94" s="39">
        <v>42076</v>
      </c>
      <c r="G94" s="39">
        <v>48027</v>
      </c>
      <c r="H94" s="39">
        <v>49274</v>
      </c>
      <c r="I94" s="39">
        <v>51323</v>
      </c>
      <c r="J94" s="39">
        <v>51777</v>
      </c>
      <c r="K94" s="39">
        <v>50631</v>
      </c>
      <c r="L94" s="39">
        <v>54634</v>
      </c>
      <c r="M94" s="39">
        <v>59006</v>
      </c>
      <c r="P94" s="62"/>
      <c r="Q94" s="62"/>
    </row>
    <row r="95" spans="1:17" ht="20.100000000000001" customHeight="1" x14ac:dyDescent="0.25">
      <c r="A95" s="35" t="s">
        <v>231</v>
      </c>
      <c r="B95" s="39">
        <v>3510</v>
      </c>
      <c r="C95" s="39">
        <v>5067</v>
      </c>
      <c r="D95" s="39">
        <v>3938</v>
      </c>
      <c r="E95" s="39">
        <v>5668</v>
      </c>
      <c r="F95" s="39">
        <v>3777</v>
      </c>
      <c r="G95" s="39">
        <v>6643</v>
      </c>
      <c r="H95" s="39">
        <v>3648</v>
      </c>
      <c r="I95" s="39">
        <v>6281</v>
      </c>
      <c r="J95" s="39">
        <v>4253</v>
      </c>
      <c r="K95" s="39">
        <v>5710</v>
      </c>
      <c r="L95" s="39">
        <v>5874</v>
      </c>
      <c r="M95" s="39">
        <v>6575</v>
      </c>
      <c r="P95" s="62"/>
      <c r="Q95" s="62"/>
    </row>
    <row r="96" spans="1:17" ht="20.100000000000001" customHeight="1" x14ac:dyDescent="0.25">
      <c r="A96" s="35" t="s">
        <v>232</v>
      </c>
      <c r="B96" s="39">
        <v>11513</v>
      </c>
      <c r="C96" s="39">
        <v>15172</v>
      </c>
      <c r="D96" s="39">
        <v>11725</v>
      </c>
      <c r="E96" s="39">
        <v>13850</v>
      </c>
      <c r="F96" s="39">
        <v>14031</v>
      </c>
      <c r="G96" s="39">
        <v>20497</v>
      </c>
      <c r="H96" s="39">
        <v>14646</v>
      </c>
      <c r="I96" s="39">
        <v>17618</v>
      </c>
      <c r="J96" s="39">
        <v>13510</v>
      </c>
      <c r="K96" s="39">
        <v>17468</v>
      </c>
      <c r="L96" s="39">
        <v>18737</v>
      </c>
      <c r="M96" s="39">
        <v>22476</v>
      </c>
      <c r="P96" s="62"/>
      <c r="Q96" s="62"/>
    </row>
    <row r="97" spans="1:17" ht="20.100000000000001" customHeight="1" x14ac:dyDescent="0.25">
      <c r="A97" s="35" t="s">
        <v>233</v>
      </c>
      <c r="B97" s="39">
        <v>5723</v>
      </c>
      <c r="C97" s="39">
        <v>6536</v>
      </c>
      <c r="D97" s="39">
        <v>6738</v>
      </c>
      <c r="E97" s="39">
        <v>7496</v>
      </c>
      <c r="F97" s="39">
        <v>6170</v>
      </c>
      <c r="G97" s="39">
        <v>6946</v>
      </c>
      <c r="H97" s="39">
        <v>6506</v>
      </c>
      <c r="I97" s="39">
        <v>7637</v>
      </c>
      <c r="J97" s="39">
        <v>8264</v>
      </c>
      <c r="K97" s="39">
        <v>9030</v>
      </c>
      <c r="L97" s="39">
        <v>7534</v>
      </c>
      <c r="M97" s="39">
        <v>8665</v>
      </c>
      <c r="P97" s="62"/>
      <c r="Q97" s="62"/>
    </row>
    <row r="98" spans="1:17" ht="20.100000000000001" customHeight="1" x14ac:dyDescent="0.25">
      <c r="A98" s="35" t="s">
        <v>234</v>
      </c>
      <c r="B98" s="39">
        <v>1781</v>
      </c>
      <c r="C98" s="39">
        <v>1579</v>
      </c>
      <c r="D98" s="39">
        <v>2100</v>
      </c>
      <c r="E98" s="39">
        <v>2091</v>
      </c>
      <c r="F98" s="39">
        <v>1823</v>
      </c>
      <c r="G98" s="39">
        <v>1930</v>
      </c>
      <c r="H98" s="39">
        <v>2043</v>
      </c>
      <c r="I98" s="39">
        <v>2273</v>
      </c>
      <c r="J98" s="39">
        <v>2339</v>
      </c>
      <c r="K98" s="39">
        <v>2661</v>
      </c>
      <c r="L98" s="39">
        <v>1355</v>
      </c>
      <c r="M98" s="39">
        <v>1634</v>
      </c>
      <c r="P98" s="62"/>
      <c r="Q98" s="62"/>
    </row>
    <row r="99" spans="1:17" ht="20.100000000000001" customHeight="1" x14ac:dyDescent="0.25">
      <c r="A99" s="35" t="s">
        <v>235</v>
      </c>
      <c r="B99" s="39">
        <v>0</v>
      </c>
      <c r="C99" s="39">
        <v>3</v>
      </c>
      <c r="D99" s="39">
        <v>0</v>
      </c>
      <c r="E99" s="39">
        <v>1</v>
      </c>
      <c r="F99" s="39">
        <v>3</v>
      </c>
      <c r="G99" s="39">
        <v>0</v>
      </c>
      <c r="H99" s="39">
        <v>0</v>
      </c>
      <c r="I99" s="39">
        <v>0</v>
      </c>
      <c r="J99" s="39">
        <v>3</v>
      </c>
      <c r="K99" s="39">
        <v>1</v>
      </c>
      <c r="L99" s="39">
        <v>9</v>
      </c>
      <c r="M99" s="39">
        <v>5</v>
      </c>
      <c r="P99" s="62"/>
      <c r="Q99" s="62"/>
    </row>
    <row r="100" spans="1:17" ht="20.100000000000001" customHeight="1" x14ac:dyDescent="0.25">
      <c r="A100" s="35" t="s">
        <v>236</v>
      </c>
      <c r="B100" s="39">
        <v>2775</v>
      </c>
      <c r="C100" s="39">
        <v>2664</v>
      </c>
      <c r="D100" s="39">
        <v>3327</v>
      </c>
      <c r="E100" s="39">
        <v>2995</v>
      </c>
      <c r="F100" s="39">
        <v>3073</v>
      </c>
      <c r="G100" s="39">
        <v>2886</v>
      </c>
      <c r="H100" s="39">
        <v>2963</v>
      </c>
      <c r="I100" s="39">
        <v>3101</v>
      </c>
      <c r="J100" s="39">
        <v>3427</v>
      </c>
      <c r="K100" s="39">
        <v>3608</v>
      </c>
      <c r="L100" s="39">
        <v>3711</v>
      </c>
      <c r="M100" s="39">
        <v>3702</v>
      </c>
      <c r="P100" s="62"/>
      <c r="Q100" s="62"/>
    </row>
    <row r="101" spans="1:17" ht="20.100000000000001" customHeight="1" x14ac:dyDescent="0.25">
      <c r="A101" s="35" t="s">
        <v>237</v>
      </c>
      <c r="B101" s="39">
        <v>5229</v>
      </c>
      <c r="C101" s="39">
        <v>5631</v>
      </c>
      <c r="D101" s="39">
        <v>6208</v>
      </c>
      <c r="E101" s="39">
        <v>8291</v>
      </c>
      <c r="F101" s="39">
        <v>5482</v>
      </c>
      <c r="G101" s="39">
        <v>5964</v>
      </c>
      <c r="H101" s="39">
        <v>6013</v>
      </c>
      <c r="I101" s="39">
        <v>7121</v>
      </c>
      <c r="J101" s="39">
        <v>6633</v>
      </c>
      <c r="K101" s="39">
        <v>6188</v>
      </c>
      <c r="L101" s="39">
        <v>6024</v>
      </c>
      <c r="M101" s="39">
        <v>6173</v>
      </c>
      <c r="P101" s="62"/>
      <c r="Q101" s="62"/>
    </row>
    <row r="102" spans="1:17" s="30" customFormat="1" ht="20.100000000000001" customHeight="1" x14ac:dyDescent="0.25">
      <c r="A102" s="35" t="s">
        <v>238</v>
      </c>
      <c r="B102" s="39">
        <v>125</v>
      </c>
      <c r="C102" s="39">
        <v>33</v>
      </c>
      <c r="D102" s="39">
        <v>58</v>
      </c>
      <c r="E102" s="39">
        <v>46</v>
      </c>
      <c r="F102" s="39">
        <v>40</v>
      </c>
      <c r="G102" s="39">
        <v>74</v>
      </c>
      <c r="H102" s="39">
        <v>72</v>
      </c>
      <c r="I102" s="39">
        <v>57</v>
      </c>
      <c r="J102" s="39">
        <v>61</v>
      </c>
      <c r="K102" s="39">
        <v>48</v>
      </c>
      <c r="L102" s="39">
        <v>73</v>
      </c>
      <c r="M102" s="39">
        <v>39</v>
      </c>
      <c r="P102" s="59"/>
      <c r="Q102" s="59"/>
    </row>
    <row r="103" spans="1:17" ht="20.100000000000001" customHeight="1" x14ac:dyDescent="0.25">
      <c r="A103" s="35" t="s">
        <v>239</v>
      </c>
      <c r="B103" s="39">
        <v>310</v>
      </c>
      <c r="C103" s="39">
        <v>271</v>
      </c>
      <c r="D103" s="39">
        <v>381</v>
      </c>
      <c r="E103" s="39">
        <v>722</v>
      </c>
      <c r="F103" s="39">
        <v>791</v>
      </c>
      <c r="G103" s="39">
        <v>935</v>
      </c>
      <c r="H103" s="39">
        <v>281</v>
      </c>
      <c r="I103" s="39">
        <v>245</v>
      </c>
      <c r="J103" s="39">
        <v>288</v>
      </c>
      <c r="K103" s="39">
        <v>445</v>
      </c>
      <c r="L103" s="39">
        <v>247</v>
      </c>
      <c r="M103" s="39">
        <v>241</v>
      </c>
      <c r="P103" s="62"/>
      <c r="Q103" s="62"/>
    </row>
    <row r="104" spans="1:17" ht="20.100000000000001" customHeight="1" x14ac:dyDescent="0.25">
      <c r="A104" s="35" t="s">
        <v>240</v>
      </c>
      <c r="B104" s="39">
        <v>6442</v>
      </c>
      <c r="C104" s="39">
        <v>7403</v>
      </c>
      <c r="D104" s="39">
        <v>7231</v>
      </c>
      <c r="E104" s="39">
        <v>6961</v>
      </c>
      <c r="F104" s="39">
        <v>8354</v>
      </c>
      <c r="G104" s="39">
        <v>7679</v>
      </c>
      <c r="H104" s="39">
        <v>7602</v>
      </c>
      <c r="I104" s="39">
        <v>6880</v>
      </c>
      <c r="J104" s="39">
        <v>8025</v>
      </c>
      <c r="K104" s="39">
        <v>7017</v>
      </c>
      <c r="L104" s="39">
        <v>5328</v>
      </c>
      <c r="M104" s="39">
        <v>5511</v>
      </c>
      <c r="P104" s="62"/>
      <c r="Q104" s="62"/>
    </row>
    <row r="105" spans="1:17" s="30" customFormat="1" ht="20.100000000000001" customHeight="1" x14ac:dyDescent="0.25">
      <c r="A105" s="35" t="s">
        <v>241</v>
      </c>
      <c r="B105" s="39">
        <v>2913</v>
      </c>
      <c r="C105" s="39">
        <v>3356</v>
      </c>
      <c r="D105" s="39">
        <v>5047</v>
      </c>
      <c r="E105" s="39">
        <v>5028</v>
      </c>
      <c r="F105" s="39">
        <v>4142</v>
      </c>
      <c r="G105" s="39">
        <v>4179</v>
      </c>
      <c r="H105" s="39">
        <v>4233</v>
      </c>
      <c r="I105" s="39">
        <v>3669</v>
      </c>
      <c r="J105" s="39">
        <v>4437</v>
      </c>
      <c r="K105" s="39">
        <v>5290</v>
      </c>
      <c r="L105" s="39">
        <v>4594</v>
      </c>
      <c r="M105" s="39">
        <v>4678</v>
      </c>
      <c r="P105" s="59"/>
      <c r="Q105" s="59"/>
    </row>
    <row r="106" spans="1:17" ht="20.100000000000001" customHeight="1" x14ac:dyDescent="0.25">
      <c r="A106" s="30" t="s">
        <v>242</v>
      </c>
      <c r="B106" s="31">
        <v>20003</v>
      </c>
      <c r="C106" s="31">
        <v>20126</v>
      </c>
      <c r="D106" s="31">
        <v>24115</v>
      </c>
      <c r="E106" s="31">
        <v>26771</v>
      </c>
      <c r="F106" s="31">
        <v>20412</v>
      </c>
      <c r="G106" s="31">
        <v>21033</v>
      </c>
      <c r="H106" s="31">
        <v>21016</v>
      </c>
      <c r="I106" s="31">
        <v>21113</v>
      </c>
      <c r="J106" s="31">
        <v>22005</v>
      </c>
      <c r="K106" s="31">
        <v>23140</v>
      </c>
      <c r="L106" s="31">
        <v>18381</v>
      </c>
      <c r="M106" s="31">
        <v>17363</v>
      </c>
      <c r="P106" s="62"/>
      <c r="Q106" s="62"/>
    </row>
    <row r="107" spans="1:17" ht="20.100000000000001" customHeight="1" x14ac:dyDescent="0.25">
      <c r="A107" s="35" t="s">
        <v>243</v>
      </c>
      <c r="B107" s="39">
        <v>3682</v>
      </c>
      <c r="C107" s="39">
        <v>4819</v>
      </c>
      <c r="D107" s="39">
        <v>6917</v>
      </c>
      <c r="E107" s="39">
        <v>8970</v>
      </c>
      <c r="F107" s="39">
        <v>4932</v>
      </c>
      <c r="G107" s="39">
        <v>5162</v>
      </c>
      <c r="H107" s="39">
        <v>4989</v>
      </c>
      <c r="I107" s="39">
        <v>5050</v>
      </c>
      <c r="J107" s="39">
        <v>5218</v>
      </c>
      <c r="K107" s="39">
        <v>7027</v>
      </c>
      <c r="L107" s="39">
        <v>4002</v>
      </c>
      <c r="M107" s="39">
        <v>3803</v>
      </c>
      <c r="P107" s="62"/>
      <c r="Q107" s="62"/>
    </row>
    <row r="108" spans="1:17" ht="20.100000000000001" customHeight="1" x14ac:dyDescent="0.25">
      <c r="A108" s="35" t="s">
        <v>244</v>
      </c>
      <c r="B108" s="39">
        <v>1650</v>
      </c>
      <c r="C108" s="39">
        <v>1636</v>
      </c>
      <c r="D108" s="39">
        <v>2106</v>
      </c>
      <c r="E108" s="39">
        <v>2248</v>
      </c>
      <c r="F108" s="39">
        <v>1711</v>
      </c>
      <c r="G108" s="39">
        <v>1712</v>
      </c>
      <c r="H108" s="39">
        <v>1890</v>
      </c>
      <c r="I108" s="39">
        <v>1771</v>
      </c>
      <c r="J108" s="39">
        <v>1989</v>
      </c>
      <c r="K108" s="39">
        <v>1460</v>
      </c>
      <c r="L108" s="39">
        <v>1463</v>
      </c>
      <c r="M108" s="39">
        <v>1422</v>
      </c>
      <c r="P108" s="62"/>
      <c r="Q108" s="62"/>
    </row>
    <row r="109" spans="1:17" ht="20.100000000000001" customHeight="1" x14ac:dyDescent="0.25">
      <c r="A109" s="35" t="s">
        <v>245</v>
      </c>
      <c r="B109" s="39">
        <v>2177</v>
      </c>
      <c r="C109" s="39">
        <v>1626</v>
      </c>
      <c r="D109" s="39">
        <v>2637</v>
      </c>
      <c r="E109" s="39">
        <v>1893</v>
      </c>
      <c r="F109" s="39">
        <v>2319</v>
      </c>
      <c r="G109" s="39">
        <v>2041</v>
      </c>
      <c r="H109" s="39">
        <v>2923</v>
      </c>
      <c r="I109" s="39">
        <v>1660</v>
      </c>
      <c r="J109" s="39">
        <v>2219</v>
      </c>
      <c r="K109" s="39">
        <v>1879</v>
      </c>
      <c r="L109" s="39">
        <v>2330</v>
      </c>
      <c r="M109" s="39">
        <v>1705</v>
      </c>
      <c r="P109" s="62"/>
      <c r="Q109" s="62"/>
    </row>
    <row r="110" spans="1:17" ht="20.100000000000001" customHeight="1" x14ac:dyDescent="0.25">
      <c r="A110" s="35" t="s">
        <v>246</v>
      </c>
      <c r="B110" s="39">
        <v>4659</v>
      </c>
      <c r="C110" s="39">
        <v>5255</v>
      </c>
      <c r="D110" s="39">
        <v>5717</v>
      </c>
      <c r="E110" s="39">
        <v>6034</v>
      </c>
      <c r="F110" s="39">
        <v>5238</v>
      </c>
      <c r="G110" s="39">
        <v>5605</v>
      </c>
      <c r="H110" s="39">
        <v>4896</v>
      </c>
      <c r="I110" s="39">
        <v>5088</v>
      </c>
      <c r="J110" s="39">
        <v>5334</v>
      </c>
      <c r="K110" s="39">
        <v>5063</v>
      </c>
      <c r="L110" s="39">
        <v>4232</v>
      </c>
      <c r="M110" s="39">
        <v>4189</v>
      </c>
      <c r="P110" s="62"/>
      <c r="Q110" s="62"/>
    </row>
    <row r="111" spans="1:17" ht="20.100000000000001" customHeight="1" x14ac:dyDescent="0.25">
      <c r="A111" s="35" t="s">
        <v>247</v>
      </c>
      <c r="B111" s="39">
        <v>3480</v>
      </c>
      <c r="C111" s="39">
        <v>3596</v>
      </c>
      <c r="D111" s="39">
        <v>3348</v>
      </c>
      <c r="E111" s="39">
        <v>3658</v>
      </c>
      <c r="F111" s="39">
        <v>3017</v>
      </c>
      <c r="G111" s="39">
        <v>3177</v>
      </c>
      <c r="H111" s="39">
        <v>2703</v>
      </c>
      <c r="I111" s="39">
        <v>3548</v>
      </c>
      <c r="J111" s="39">
        <v>3511</v>
      </c>
      <c r="K111" s="39">
        <v>3457</v>
      </c>
      <c r="L111" s="39">
        <v>3083</v>
      </c>
      <c r="M111" s="39">
        <v>2856</v>
      </c>
      <c r="P111" s="62"/>
      <c r="Q111" s="62"/>
    </row>
    <row r="112" spans="1:17" ht="20.100000000000001" customHeight="1" x14ac:dyDescent="0.25">
      <c r="A112" s="35" t="s">
        <v>248</v>
      </c>
      <c r="B112" s="39">
        <v>4355</v>
      </c>
      <c r="C112" s="39">
        <v>3194</v>
      </c>
      <c r="D112" s="39">
        <v>3390</v>
      </c>
      <c r="E112" s="39">
        <v>3968</v>
      </c>
      <c r="F112" s="39">
        <v>3195</v>
      </c>
      <c r="G112" s="39">
        <v>3336</v>
      </c>
      <c r="H112" s="39">
        <v>3615</v>
      </c>
      <c r="I112" s="39">
        <v>3996</v>
      </c>
      <c r="J112" s="39">
        <v>3734</v>
      </c>
      <c r="K112" s="39">
        <v>4254</v>
      </c>
      <c r="L112" s="39">
        <v>3271</v>
      </c>
      <c r="M112" s="39">
        <v>3388</v>
      </c>
      <c r="P112" s="62"/>
      <c r="Q112" s="62"/>
    </row>
    <row r="113" spans="1:17" ht="20.100000000000001" customHeight="1" x14ac:dyDescent="0.25">
      <c r="A113" s="30" t="s">
        <v>249</v>
      </c>
      <c r="B113" s="31">
        <v>108251</v>
      </c>
      <c r="C113" s="31">
        <v>109868</v>
      </c>
      <c r="D113" s="31">
        <v>114815</v>
      </c>
      <c r="E113" s="31">
        <v>116230</v>
      </c>
      <c r="F113" s="31">
        <v>92396</v>
      </c>
      <c r="G113" s="31">
        <v>102779</v>
      </c>
      <c r="H113" s="31">
        <v>123807</v>
      </c>
      <c r="I113" s="31">
        <v>128086</v>
      </c>
      <c r="J113" s="31">
        <v>152644</v>
      </c>
      <c r="K113" s="31">
        <v>146043</v>
      </c>
      <c r="L113" s="31">
        <v>166955</v>
      </c>
      <c r="M113" s="31">
        <v>165985</v>
      </c>
      <c r="P113" s="62"/>
      <c r="Q113" s="62"/>
    </row>
    <row r="114" spans="1:17" ht="20.100000000000001" customHeight="1" x14ac:dyDescent="0.25">
      <c r="A114" s="35" t="s">
        <v>250</v>
      </c>
      <c r="B114" s="39">
        <v>14975</v>
      </c>
      <c r="C114" s="39">
        <v>15729</v>
      </c>
      <c r="D114" s="39">
        <v>15883</v>
      </c>
      <c r="E114" s="39">
        <v>16807</v>
      </c>
      <c r="F114" s="39">
        <v>14116</v>
      </c>
      <c r="G114" s="39">
        <v>15577</v>
      </c>
      <c r="H114" s="39">
        <v>20261</v>
      </c>
      <c r="I114" s="39">
        <v>20429</v>
      </c>
      <c r="J114" s="39">
        <v>24006</v>
      </c>
      <c r="K114" s="39">
        <v>22154</v>
      </c>
      <c r="L114" s="39">
        <v>21115</v>
      </c>
      <c r="M114" s="39">
        <v>24589</v>
      </c>
      <c r="P114" s="62"/>
      <c r="Q114" s="62"/>
    </row>
    <row r="115" spans="1:17" ht="20.100000000000001" customHeight="1" x14ac:dyDescent="0.25">
      <c r="A115" s="35" t="s">
        <v>251</v>
      </c>
      <c r="B115" s="39">
        <v>2013</v>
      </c>
      <c r="C115" s="39">
        <v>1720</v>
      </c>
      <c r="D115" s="39">
        <v>1818</v>
      </c>
      <c r="E115" s="39">
        <v>1666</v>
      </c>
      <c r="F115" s="39">
        <v>1525</v>
      </c>
      <c r="G115" s="39">
        <v>1501</v>
      </c>
      <c r="H115" s="39">
        <v>2201</v>
      </c>
      <c r="I115" s="39">
        <v>2205</v>
      </c>
      <c r="J115" s="39">
        <v>2787</v>
      </c>
      <c r="K115" s="39">
        <v>2639</v>
      </c>
      <c r="L115" s="39">
        <v>2407</v>
      </c>
      <c r="M115" s="39">
        <v>2668</v>
      </c>
      <c r="P115" s="62"/>
      <c r="Q115" s="62"/>
    </row>
    <row r="116" spans="1:17" ht="20.100000000000001" customHeight="1" x14ac:dyDescent="0.25">
      <c r="A116" s="35" t="s">
        <v>252</v>
      </c>
      <c r="B116" s="39">
        <v>3090</v>
      </c>
      <c r="C116" s="39">
        <v>3256</v>
      </c>
      <c r="D116" s="39">
        <v>2219</v>
      </c>
      <c r="E116" s="39">
        <v>2111</v>
      </c>
      <c r="F116" s="39">
        <v>1900</v>
      </c>
      <c r="G116" s="39">
        <v>2276</v>
      </c>
      <c r="H116" s="39">
        <v>2950</v>
      </c>
      <c r="I116" s="39">
        <v>2845</v>
      </c>
      <c r="J116" s="39">
        <v>2705</v>
      </c>
      <c r="K116" s="39">
        <v>2713</v>
      </c>
      <c r="L116" s="39">
        <v>2871</v>
      </c>
      <c r="M116" s="39">
        <v>3062</v>
      </c>
      <c r="P116" s="62"/>
      <c r="Q116" s="62"/>
    </row>
    <row r="117" spans="1:17" ht="20.100000000000001" customHeight="1" x14ac:dyDescent="0.25">
      <c r="A117" s="35" t="s">
        <v>253</v>
      </c>
      <c r="B117" s="39">
        <v>1605</v>
      </c>
      <c r="C117" s="39">
        <v>1283</v>
      </c>
      <c r="D117" s="39">
        <v>1059</v>
      </c>
      <c r="E117" s="39">
        <v>1017</v>
      </c>
      <c r="F117" s="39">
        <v>1097</v>
      </c>
      <c r="G117" s="39">
        <v>1241</v>
      </c>
      <c r="H117" s="39">
        <v>1811</v>
      </c>
      <c r="I117" s="39">
        <v>1821</v>
      </c>
      <c r="J117" s="39">
        <v>1933</v>
      </c>
      <c r="K117" s="39">
        <v>1905</v>
      </c>
      <c r="L117" s="39">
        <v>2099</v>
      </c>
      <c r="M117" s="39">
        <v>2171</v>
      </c>
      <c r="P117" s="62"/>
      <c r="Q117" s="62"/>
    </row>
    <row r="118" spans="1:17" ht="20.100000000000001" customHeight="1" x14ac:dyDescent="0.25">
      <c r="A118" s="35" t="s">
        <v>254</v>
      </c>
      <c r="B118" s="39">
        <v>12928</v>
      </c>
      <c r="C118" s="39">
        <v>12380</v>
      </c>
      <c r="D118" s="39">
        <v>14583</v>
      </c>
      <c r="E118" s="39">
        <v>13474</v>
      </c>
      <c r="F118" s="39">
        <v>12335</v>
      </c>
      <c r="G118" s="39">
        <v>12961</v>
      </c>
      <c r="H118" s="39">
        <v>14457</v>
      </c>
      <c r="I118" s="39">
        <v>14366</v>
      </c>
      <c r="J118" s="39">
        <v>17500</v>
      </c>
      <c r="K118" s="39">
        <v>16269</v>
      </c>
      <c r="L118" s="39">
        <v>16667</v>
      </c>
      <c r="M118" s="39">
        <v>14046</v>
      </c>
      <c r="P118" s="62"/>
      <c r="Q118" s="62"/>
    </row>
    <row r="119" spans="1:17" ht="20.100000000000001" customHeight="1" x14ac:dyDescent="0.25">
      <c r="A119" s="35" t="s">
        <v>255</v>
      </c>
      <c r="B119" s="39">
        <v>623</v>
      </c>
      <c r="C119" s="39">
        <v>501</v>
      </c>
      <c r="D119" s="39">
        <v>572</v>
      </c>
      <c r="E119" s="39">
        <v>586</v>
      </c>
      <c r="F119" s="39">
        <v>783</v>
      </c>
      <c r="G119" s="39">
        <v>687</v>
      </c>
      <c r="H119" s="39">
        <v>1105</v>
      </c>
      <c r="I119" s="39">
        <v>1088</v>
      </c>
      <c r="J119" s="39">
        <v>1218</v>
      </c>
      <c r="K119" s="39">
        <v>1204</v>
      </c>
      <c r="L119" s="39">
        <v>1449</v>
      </c>
      <c r="M119" s="39">
        <v>1236</v>
      </c>
      <c r="P119" s="62"/>
      <c r="Q119" s="62"/>
    </row>
    <row r="120" spans="1:17" ht="20.100000000000001" customHeight="1" x14ac:dyDescent="0.25">
      <c r="A120" s="35" t="s">
        <v>256</v>
      </c>
      <c r="B120" s="39">
        <v>16202</v>
      </c>
      <c r="C120" s="39">
        <v>17708</v>
      </c>
      <c r="D120" s="39">
        <v>15492</v>
      </c>
      <c r="E120" s="39">
        <v>17466</v>
      </c>
      <c r="F120" s="39">
        <v>10009</v>
      </c>
      <c r="G120" s="39">
        <v>11914</v>
      </c>
      <c r="H120" s="39">
        <v>15809</v>
      </c>
      <c r="I120" s="39">
        <v>17389</v>
      </c>
      <c r="J120" s="39">
        <v>17494</v>
      </c>
      <c r="K120" s="39">
        <v>17681</v>
      </c>
      <c r="L120" s="39">
        <v>20086</v>
      </c>
      <c r="M120" s="39">
        <v>21184</v>
      </c>
      <c r="P120" s="62"/>
      <c r="Q120" s="62"/>
    </row>
    <row r="121" spans="1:17" ht="20.100000000000001" customHeight="1" x14ac:dyDescent="0.25">
      <c r="A121" s="35" t="s">
        <v>257</v>
      </c>
      <c r="B121" s="39">
        <v>513</v>
      </c>
      <c r="C121" s="39">
        <v>369</v>
      </c>
      <c r="D121" s="39">
        <v>588</v>
      </c>
      <c r="E121" s="39">
        <v>368</v>
      </c>
      <c r="F121" s="39">
        <v>357</v>
      </c>
      <c r="G121" s="39">
        <v>438</v>
      </c>
      <c r="H121" s="39">
        <v>409</v>
      </c>
      <c r="I121" s="39">
        <v>478</v>
      </c>
      <c r="J121" s="39">
        <v>552</v>
      </c>
      <c r="K121" s="39">
        <v>585</v>
      </c>
      <c r="L121" s="39">
        <v>676</v>
      </c>
      <c r="M121" s="39">
        <v>692</v>
      </c>
      <c r="P121" s="62"/>
      <c r="Q121" s="62"/>
    </row>
    <row r="122" spans="1:17" s="30" customFormat="1" ht="20.100000000000001" customHeight="1" x14ac:dyDescent="0.25">
      <c r="A122" s="35" t="s">
        <v>258</v>
      </c>
      <c r="B122" s="39">
        <v>6114</v>
      </c>
      <c r="C122" s="39">
        <v>6457</v>
      </c>
      <c r="D122" s="39">
        <v>4830</v>
      </c>
      <c r="E122" s="39">
        <v>4660</v>
      </c>
      <c r="F122" s="39">
        <v>4660</v>
      </c>
      <c r="G122" s="39">
        <v>5249</v>
      </c>
      <c r="H122" s="39">
        <v>6236</v>
      </c>
      <c r="I122" s="39">
        <v>5596</v>
      </c>
      <c r="J122" s="39">
        <v>6311</v>
      </c>
      <c r="K122" s="39">
        <v>7345</v>
      </c>
      <c r="L122" s="39">
        <v>7181</v>
      </c>
      <c r="M122" s="39">
        <v>7113</v>
      </c>
      <c r="P122" s="59"/>
      <c r="Q122" s="59"/>
    </row>
    <row r="123" spans="1:17" ht="20.100000000000001" customHeight="1" x14ac:dyDescent="0.25">
      <c r="A123" s="35" t="s">
        <v>259</v>
      </c>
      <c r="B123" s="39">
        <v>237</v>
      </c>
      <c r="C123" s="39">
        <v>239</v>
      </c>
      <c r="D123" s="39">
        <v>299</v>
      </c>
      <c r="E123" s="39">
        <v>307</v>
      </c>
      <c r="F123" s="39">
        <v>235</v>
      </c>
      <c r="G123" s="39">
        <v>224</v>
      </c>
      <c r="H123" s="39">
        <v>362</v>
      </c>
      <c r="I123" s="39">
        <v>406</v>
      </c>
      <c r="J123" s="39">
        <v>705</v>
      </c>
      <c r="K123" s="39">
        <v>585</v>
      </c>
      <c r="L123" s="39">
        <v>352</v>
      </c>
      <c r="M123" s="39">
        <v>399</v>
      </c>
      <c r="P123" s="62"/>
      <c r="Q123" s="62"/>
    </row>
    <row r="124" spans="1:17" ht="20.100000000000001" customHeight="1" x14ac:dyDescent="0.25">
      <c r="A124" s="35" t="s">
        <v>260</v>
      </c>
      <c r="B124" s="39">
        <v>8591</v>
      </c>
      <c r="C124" s="39">
        <v>8776</v>
      </c>
      <c r="D124" s="39">
        <v>9197</v>
      </c>
      <c r="E124" s="39">
        <v>9372</v>
      </c>
      <c r="F124" s="39">
        <v>9224</v>
      </c>
      <c r="G124" s="39">
        <v>10805</v>
      </c>
      <c r="H124" s="39">
        <v>10700</v>
      </c>
      <c r="I124" s="39">
        <v>11956</v>
      </c>
      <c r="J124" s="39">
        <v>13916</v>
      </c>
      <c r="K124" s="39">
        <v>14126</v>
      </c>
      <c r="L124" s="39">
        <v>12724</v>
      </c>
      <c r="M124" s="39">
        <v>13094</v>
      </c>
      <c r="P124" s="62"/>
      <c r="Q124" s="62"/>
    </row>
    <row r="125" spans="1:17" ht="20.100000000000001" customHeight="1" x14ac:dyDescent="0.25">
      <c r="A125" s="35" t="s">
        <v>261</v>
      </c>
      <c r="B125" s="39">
        <v>1204</v>
      </c>
      <c r="C125" s="39">
        <v>1182</v>
      </c>
      <c r="D125" s="39">
        <v>1020</v>
      </c>
      <c r="E125" s="39">
        <v>1117</v>
      </c>
      <c r="F125" s="39">
        <v>1141</v>
      </c>
      <c r="G125" s="39">
        <v>1320</v>
      </c>
      <c r="H125" s="39">
        <v>1240</v>
      </c>
      <c r="I125" s="39">
        <v>1481</v>
      </c>
      <c r="J125" s="39">
        <v>1434</v>
      </c>
      <c r="K125" s="39">
        <v>1483</v>
      </c>
      <c r="L125" s="39">
        <v>1481</v>
      </c>
      <c r="M125" s="39">
        <v>1599</v>
      </c>
      <c r="P125" s="62"/>
      <c r="Q125" s="62"/>
    </row>
    <row r="126" spans="1:17" s="30" customFormat="1" ht="20.100000000000001" customHeight="1" x14ac:dyDescent="0.25">
      <c r="A126" s="35" t="s">
        <v>262</v>
      </c>
      <c r="B126" s="39">
        <v>15446</v>
      </c>
      <c r="C126" s="39">
        <v>15306</v>
      </c>
      <c r="D126" s="39">
        <v>22158</v>
      </c>
      <c r="E126" s="39">
        <v>22712</v>
      </c>
      <c r="F126" s="39">
        <v>11210</v>
      </c>
      <c r="G126" s="39">
        <v>12202</v>
      </c>
      <c r="H126" s="39">
        <v>15059</v>
      </c>
      <c r="I126" s="39">
        <v>15450</v>
      </c>
      <c r="J126" s="39">
        <v>22614</v>
      </c>
      <c r="K126" s="39">
        <v>20552</v>
      </c>
      <c r="L126" s="39">
        <v>29535</v>
      </c>
      <c r="M126" s="39">
        <v>26874</v>
      </c>
      <c r="P126" s="59"/>
      <c r="Q126" s="59"/>
    </row>
    <row r="127" spans="1:17" ht="20.100000000000001" customHeight="1" x14ac:dyDescent="0.25">
      <c r="A127" s="35" t="s">
        <v>263</v>
      </c>
      <c r="B127" s="39">
        <v>1935</v>
      </c>
      <c r="C127" s="39">
        <v>2000</v>
      </c>
      <c r="D127" s="39">
        <v>1387</v>
      </c>
      <c r="E127" s="39">
        <v>1261</v>
      </c>
      <c r="F127" s="39">
        <v>1759</v>
      </c>
      <c r="G127" s="39">
        <v>2256</v>
      </c>
      <c r="H127" s="39">
        <v>2439</v>
      </c>
      <c r="I127" s="39">
        <v>2216</v>
      </c>
      <c r="J127" s="39">
        <v>2970</v>
      </c>
      <c r="K127" s="39">
        <v>2670</v>
      </c>
      <c r="L127" s="39">
        <v>3931</v>
      </c>
      <c r="M127" s="39">
        <v>3774</v>
      </c>
      <c r="P127" s="62"/>
      <c r="Q127" s="62"/>
    </row>
    <row r="128" spans="1:17" ht="20.100000000000001" customHeight="1" x14ac:dyDescent="0.25">
      <c r="A128" s="35" t="s">
        <v>264</v>
      </c>
      <c r="B128" s="39">
        <v>938</v>
      </c>
      <c r="C128" s="39">
        <v>1013</v>
      </c>
      <c r="D128" s="39">
        <v>954</v>
      </c>
      <c r="E128" s="39">
        <v>1045</v>
      </c>
      <c r="F128" s="39">
        <v>980</v>
      </c>
      <c r="G128" s="39">
        <v>1013</v>
      </c>
      <c r="H128" s="39">
        <v>1150</v>
      </c>
      <c r="I128" s="39">
        <v>1437</v>
      </c>
      <c r="J128" s="39">
        <v>2126</v>
      </c>
      <c r="K128" s="39">
        <v>2194</v>
      </c>
      <c r="L128" s="39">
        <v>1277</v>
      </c>
      <c r="M128" s="39">
        <v>1369</v>
      </c>
      <c r="P128" s="62"/>
      <c r="Q128" s="62"/>
    </row>
    <row r="129" spans="1:17" ht="20.100000000000001" customHeight="1" x14ac:dyDescent="0.25">
      <c r="A129" s="35" t="s">
        <v>265</v>
      </c>
      <c r="B129" s="39">
        <v>11149</v>
      </c>
      <c r="C129" s="39">
        <v>10799</v>
      </c>
      <c r="D129" s="39">
        <v>14258</v>
      </c>
      <c r="E129" s="39">
        <v>12909</v>
      </c>
      <c r="F129" s="39">
        <v>12048</v>
      </c>
      <c r="G129" s="39">
        <v>12551</v>
      </c>
      <c r="H129" s="39">
        <v>13888</v>
      </c>
      <c r="I129" s="39">
        <v>13372</v>
      </c>
      <c r="J129" s="39">
        <v>17188</v>
      </c>
      <c r="K129" s="39">
        <v>14957</v>
      </c>
      <c r="L129" s="39">
        <v>22342</v>
      </c>
      <c r="M129" s="39">
        <v>19489</v>
      </c>
      <c r="P129" s="62"/>
      <c r="Q129" s="62"/>
    </row>
    <row r="130" spans="1:17" ht="20.100000000000001" customHeight="1" x14ac:dyDescent="0.25">
      <c r="A130" s="35" t="s">
        <v>266</v>
      </c>
      <c r="B130" s="39">
        <v>287</v>
      </c>
      <c r="C130" s="39">
        <v>440</v>
      </c>
      <c r="D130" s="39">
        <v>383</v>
      </c>
      <c r="E130" s="39">
        <v>359</v>
      </c>
      <c r="F130" s="39">
        <v>402</v>
      </c>
      <c r="G130" s="39">
        <v>416</v>
      </c>
      <c r="H130" s="39">
        <v>475</v>
      </c>
      <c r="I130" s="39">
        <v>646</v>
      </c>
      <c r="J130" s="39">
        <v>812</v>
      </c>
      <c r="K130" s="39">
        <v>863</v>
      </c>
      <c r="L130" s="39">
        <v>490</v>
      </c>
      <c r="M130" s="39">
        <v>540</v>
      </c>
      <c r="P130" s="62"/>
      <c r="Q130" s="62"/>
    </row>
    <row r="131" spans="1:17" ht="20.100000000000001" customHeight="1" x14ac:dyDescent="0.25">
      <c r="A131" s="35" t="s">
        <v>267</v>
      </c>
      <c r="B131" s="39">
        <v>830</v>
      </c>
      <c r="C131" s="39">
        <v>1094</v>
      </c>
      <c r="D131" s="39">
        <v>1282</v>
      </c>
      <c r="E131" s="39">
        <v>1206</v>
      </c>
      <c r="F131" s="39">
        <v>927</v>
      </c>
      <c r="G131" s="39">
        <v>1356</v>
      </c>
      <c r="H131" s="39">
        <v>1488</v>
      </c>
      <c r="I131" s="39">
        <v>1828</v>
      </c>
      <c r="J131" s="39">
        <v>2039</v>
      </c>
      <c r="K131" s="39">
        <v>2374</v>
      </c>
      <c r="L131" s="39">
        <v>2504</v>
      </c>
      <c r="M131" s="39">
        <v>2667</v>
      </c>
      <c r="P131" s="62"/>
      <c r="Q131" s="62"/>
    </row>
    <row r="132" spans="1:17" ht="20.100000000000001" customHeight="1" x14ac:dyDescent="0.25">
      <c r="A132" s="35" t="s">
        <v>268</v>
      </c>
      <c r="B132" s="39">
        <v>1636</v>
      </c>
      <c r="C132" s="39">
        <v>1437</v>
      </c>
      <c r="D132" s="39">
        <v>1463</v>
      </c>
      <c r="E132" s="39">
        <v>1431</v>
      </c>
      <c r="F132" s="39">
        <v>1941</v>
      </c>
      <c r="G132" s="39">
        <v>1960</v>
      </c>
      <c r="H132" s="39">
        <v>2950</v>
      </c>
      <c r="I132" s="39">
        <v>2694</v>
      </c>
      <c r="J132" s="39">
        <v>3767</v>
      </c>
      <c r="K132" s="39">
        <v>3089</v>
      </c>
      <c r="L132" s="39">
        <v>4846</v>
      </c>
      <c r="M132" s="39">
        <v>5258</v>
      </c>
      <c r="P132" s="62"/>
      <c r="Q132" s="62"/>
    </row>
    <row r="133" spans="1:17" s="30" customFormat="1" ht="20.100000000000001" customHeight="1" x14ac:dyDescent="0.25">
      <c r="A133" s="35" t="s">
        <v>269</v>
      </c>
      <c r="B133" s="39">
        <v>5249</v>
      </c>
      <c r="C133" s="39">
        <v>5382</v>
      </c>
      <c r="D133" s="39">
        <v>2890</v>
      </c>
      <c r="E133" s="39">
        <v>3234</v>
      </c>
      <c r="F133" s="39">
        <v>3229</v>
      </c>
      <c r="G133" s="39">
        <v>3888</v>
      </c>
      <c r="H133" s="39">
        <v>5568</v>
      </c>
      <c r="I133" s="39">
        <v>5487</v>
      </c>
      <c r="J133" s="39">
        <v>5537</v>
      </c>
      <c r="K133" s="39">
        <v>5755</v>
      </c>
      <c r="L133" s="39">
        <v>8597</v>
      </c>
      <c r="M133" s="39">
        <v>9361</v>
      </c>
      <c r="P133" s="59"/>
      <c r="Q133" s="59"/>
    </row>
    <row r="134" spans="1:17" s="30" customFormat="1" ht="20.100000000000001" customHeight="1" x14ac:dyDescent="0.25">
      <c r="A134" s="35" t="s">
        <v>270</v>
      </c>
      <c r="B134" s="39">
        <v>2686</v>
      </c>
      <c r="C134" s="39">
        <v>2797</v>
      </c>
      <c r="D134" s="39">
        <v>2480</v>
      </c>
      <c r="E134" s="39">
        <v>3122</v>
      </c>
      <c r="F134" s="39">
        <v>2518</v>
      </c>
      <c r="G134" s="39">
        <v>2944</v>
      </c>
      <c r="H134" s="39">
        <v>3249</v>
      </c>
      <c r="I134" s="39">
        <v>4896</v>
      </c>
      <c r="J134" s="39">
        <v>5030</v>
      </c>
      <c r="K134" s="39">
        <v>4900</v>
      </c>
      <c r="L134" s="39">
        <v>4325</v>
      </c>
      <c r="M134" s="39">
        <v>4800</v>
      </c>
      <c r="P134" s="59"/>
      <c r="Q134" s="59"/>
    </row>
    <row r="135" spans="1:17" ht="20.100000000000001" customHeight="1" x14ac:dyDescent="0.25">
      <c r="A135" s="30" t="s">
        <v>271</v>
      </c>
      <c r="B135" s="31">
        <v>2344</v>
      </c>
      <c r="C135" s="31">
        <v>2471</v>
      </c>
      <c r="D135" s="31">
        <v>2389</v>
      </c>
      <c r="E135" s="31">
        <v>2695</v>
      </c>
      <c r="F135" s="31">
        <v>2727</v>
      </c>
      <c r="G135" s="31">
        <v>3314</v>
      </c>
      <c r="H135" s="31">
        <v>2828</v>
      </c>
      <c r="I135" s="31">
        <v>3465</v>
      </c>
      <c r="J135" s="31">
        <v>3245</v>
      </c>
      <c r="K135" s="31">
        <v>3334</v>
      </c>
      <c r="L135" s="31">
        <v>3865</v>
      </c>
      <c r="M135" s="31">
        <v>3971</v>
      </c>
      <c r="P135" s="62"/>
      <c r="Q135" s="62"/>
    </row>
    <row r="136" spans="1:17" ht="20.100000000000001" customHeight="1" x14ac:dyDescent="0.25">
      <c r="A136" s="35" t="s">
        <v>272</v>
      </c>
      <c r="B136" s="39">
        <v>1723</v>
      </c>
      <c r="C136" s="39">
        <v>1928</v>
      </c>
      <c r="D136" s="39">
        <v>1876</v>
      </c>
      <c r="E136" s="39">
        <v>2149</v>
      </c>
      <c r="F136" s="39">
        <v>2190</v>
      </c>
      <c r="G136" s="39">
        <v>2647</v>
      </c>
      <c r="H136" s="39">
        <v>2294</v>
      </c>
      <c r="I136" s="39">
        <v>2791</v>
      </c>
      <c r="J136" s="39">
        <v>2564</v>
      </c>
      <c r="K136" s="39">
        <v>2666</v>
      </c>
      <c r="L136" s="39">
        <v>3169</v>
      </c>
      <c r="M136" s="39">
        <v>3325</v>
      </c>
    </row>
    <row r="137" spans="1:17" ht="20.100000000000001" customHeight="1" x14ac:dyDescent="0.25">
      <c r="A137" s="35" t="s">
        <v>273</v>
      </c>
      <c r="B137" s="39">
        <v>613</v>
      </c>
      <c r="C137" s="39">
        <v>530</v>
      </c>
      <c r="D137" s="39">
        <v>507</v>
      </c>
      <c r="E137" s="39">
        <v>537</v>
      </c>
      <c r="F137" s="39">
        <v>515</v>
      </c>
      <c r="G137" s="39">
        <v>657</v>
      </c>
      <c r="H137" s="39">
        <v>519</v>
      </c>
      <c r="I137" s="39">
        <v>668</v>
      </c>
      <c r="J137" s="39">
        <v>655</v>
      </c>
      <c r="K137" s="39">
        <v>640</v>
      </c>
      <c r="L137" s="39">
        <v>687</v>
      </c>
      <c r="M137" s="39">
        <v>625</v>
      </c>
    </row>
    <row r="138" spans="1:17" ht="20.100000000000001" customHeight="1" x14ac:dyDescent="0.25">
      <c r="A138" s="35" t="s">
        <v>274</v>
      </c>
      <c r="B138" s="39">
        <v>8</v>
      </c>
      <c r="C138" s="39">
        <v>13</v>
      </c>
      <c r="D138" s="39">
        <v>6</v>
      </c>
      <c r="E138" s="39">
        <v>9</v>
      </c>
      <c r="F138" s="39">
        <v>22</v>
      </c>
      <c r="G138" s="39">
        <v>10</v>
      </c>
      <c r="H138" s="39">
        <v>15</v>
      </c>
      <c r="I138" s="39">
        <v>6</v>
      </c>
      <c r="J138" s="39">
        <v>26</v>
      </c>
      <c r="K138" s="39">
        <v>28</v>
      </c>
      <c r="L138" s="39">
        <v>9</v>
      </c>
      <c r="M138" s="39">
        <v>21</v>
      </c>
    </row>
    <row r="139" spans="1:17" s="30" customFormat="1" ht="20.100000000000001" customHeight="1" thickBot="1" x14ac:dyDescent="0.3">
      <c r="A139" s="40" t="s">
        <v>275</v>
      </c>
      <c r="B139" s="41">
        <v>19</v>
      </c>
      <c r="C139" s="41">
        <v>4</v>
      </c>
      <c r="D139" s="41">
        <v>8</v>
      </c>
      <c r="E139" s="41">
        <v>9</v>
      </c>
      <c r="F139" s="41">
        <v>21</v>
      </c>
      <c r="G139" s="41">
        <v>6</v>
      </c>
      <c r="H139" s="41">
        <v>10</v>
      </c>
      <c r="I139" s="41">
        <v>22</v>
      </c>
      <c r="J139" s="41">
        <v>20</v>
      </c>
      <c r="K139" s="41">
        <v>24</v>
      </c>
      <c r="L139" s="41">
        <v>14</v>
      </c>
      <c r="M139" s="41">
        <v>9</v>
      </c>
      <c r="P139" s="53"/>
    </row>
    <row r="140" spans="1:17" s="43" customFormat="1" ht="15.95" customHeight="1" x14ac:dyDescent="0.25">
      <c r="A140" s="42" t="s">
        <v>276</v>
      </c>
      <c r="B140" s="42"/>
      <c r="C140" s="42"/>
      <c r="P140" s="66"/>
    </row>
    <row r="141" spans="1:17" ht="11.25" customHeight="1" x14ac:dyDescent="0.25">
      <c r="N141" s="31"/>
      <c r="O141" s="31"/>
    </row>
  </sheetData>
  <mergeCells count="9">
    <mergeCell ref="A3:A5"/>
    <mergeCell ref="B3:O3"/>
    <mergeCell ref="B4:C4"/>
    <mergeCell ref="A71:G71"/>
    <mergeCell ref="A73:A75"/>
    <mergeCell ref="B73:M73"/>
    <mergeCell ref="B74:C74"/>
    <mergeCell ref="F74:G74"/>
    <mergeCell ref="J74:K7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7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0"/>
  <sheetViews>
    <sheetView showGridLines="0" zoomScaleNormal="100" zoomScaleSheetLayoutView="100" workbookViewId="0"/>
  </sheetViews>
  <sheetFormatPr defaultColWidth="9.7109375" defaultRowHeight="39.950000000000003" customHeight="1" x14ac:dyDescent="0.2"/>
  <cols>
    <col min="1" max="16384" width="9.7109375" style="962"/>
  </cols>
  <sheetData>
    <row r="9" spans="1:10" ht="39.950000000000003" customHeight="1" x14ac:dyDescent="0.2">
      <c r="A9" s="1584" t="s">
        <v>960</v>
      </c>
      <c r="B9" s="1584"/>
      <c r="C9" s="1584"/>
      <c r="D9" s="1584"/>
      <c r="E9" s="1584"/>
      <c r="F9" s="1584"/>
      <c r="G9" s="1584"/>
      <c r="H9" s="1584"/>
      <c r="I9" s="1584"/>
      <c r="J9" s="1584"/>
    </row>
    <row r="10" spans="1:10" ht="39.950000000000003" customHeight="1" x14ac:dyDescent="0.2">
      <c r="A10" s="1584"/>
      <c r="B10" s="1584"/>
      <c r="C10" s="1584"/>
      <c r="D10" s="1584"/>
      <c r="E10" s="1584"/>
      <c r="F10" s="1584"/>
      <c r="G10" s="1584"/>
      <c r="H10" s="1584"/>
      <c r="I10" s="1584"/>
      <c r="J10" s="1584"/>
    </row>
    <row r="11" spans="1:10" ht="39.950000000000003" customHeight="1" x14ac:dyDescent="0.2">
      <c r="A11" s="1584"/>
      <c r="B11" s="1584"/>
      <c r="C11" s="1584"/>
      <c r="D11" s="1584"/>
      <c r="E11" s="1584"/>
      <c r="F11" s="1584"/>
      <c r="G11" s="1584"/>
      <c r="H11" s="1584"/>
      <c r="I11" s="1584"/>
      <c r="J11" s="1584"/>
    </row>
    <row r="20" spans="2:9" s="964" customFormat="1" ht="39.950000000000003" customHeight="1" x14ac:dyDescent="0.25">
      <c r="B20" s="963"/>
      <c r="C20" s="963"/>
      <c r="D20" s="963"/>
      <c r="E20" s="963"/>
      <c r="F20" s="963"/>
      <c r="G20" s="963"/>
      <c r="H20" s="963"/>
      <c r="I20" s="963"/>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1"/>
  <sheetViews>
    <sheetView showGridLines="0" zoomScaleNormal="100" workbookViewId="0">
      <selection activeCell="E1" sqref="E1"/>
    </sheetView>
  </sheetViews>
  <sheetFormatPr defaultColWidth="11.42578125" defaultRowHeight="17.100000000000001" customHeight="1" x14ac:dyDescent="0.25"/>
  <cols>
    <col min="1" max="1" width="45.7109375" style="1314" customWidth="1"/>
    <col min="2" max="10" width="13.7109375" style="1314" customWidth="1"/>
    <col min="11" max="256" width="11.42578125" style="1314"/>
    <col min="257" max="257" width="50.5703125" style="1314" customWidth="1"/>
    <col min="258" max="263" width="19.28515625" style="1314" customWidth="1"/>
    <col min="264" max="266" width="18.7109375" style="1314" customWidth="1"/>
    <col min="267" max="512" width="11.42578125" style="1314"/>
    <col min="513" max="513" width="50.5703125" style="1314" customWidth="1"/>
    <col min="514" max="519" width="19.28515625" style="1314" customWidth="1"/>
    <col min="520" max="522" width="18.7109375" style="1314" customWidth="1"/>
    <col min="523" max="768" width="11.42578125" style="1314"/>
    <col min="769" max="769" width="50.5703125" style="1314" customWidth="1"/>
    <col min="770" max="775" width="19.28515625" style="1314" customWidth="1"/>
    <col min="776" max="778" width="18.7109375" style="1314" customWidth="1"/>
    <col min="779" max="1024" width="11.42578125" style="1314"/>
    <col min="1025" max="1025" width="50.5703125" style="1314" customWidth="1"/>
    <col min="1026" max="1031" width="19.28515625" style="1314" customWidth="1"/>
    <col min="1032" max="1034" width="18.7109375" style="1314" customWidth="1"/>
    <col min="1035" max="1280" width="11.42578125" style="1314"/>
    <col min="1281" max="1281" width="50.5703125" style="1314" customWidth="1"/>
    <col min="1282" max="1287" width="19.28515625" style="1314" customWidth="1"/>
    <col min="1288" max="1290" width="18.7109375" style="1314" customWidth="1"/>
    <col min="1291" max="1536" width="11.42578125" style="1314"/>
    <col min="1537" max="1537" width="50.5703125" style="1314" customWidth="1"/>
    <col min="1538" max="1543" width="19.28515625" style="1314" customWidth="1"/>
    <col min="1544" max="1546" width="18.7109375" style="1314" customWidth="1"/>
    <col min="1547" max="1792" width="11.42578125" style="1314"/>
    <col min="1793" max="1793" width="50.5703125" style="1314" customWidth="1"/>
    <col min="1794" max="1799" width="19.28515625" style="1314" customWidth="1"/>
    <col min="1800" max="1802" width="18.7109375" style="1314" customWidth="1"/>
    <col min="1803" max="2048" width="11.42578125" style="1314"/>
    <col min="2049" max="2049" width="50.5703125" style="1314" customWidth="1"/>
    <col min="2050" max="2055" width="19.28515625" style="1314" customWidth="1"/>
    <col min="2056" max="2058" width="18.7109375" style="1314" customWidth="1"/>
    <col min="2059" max="2304" width="11.42578125" style="1314"/>
    <col min="2305" max="2305" width="50.5703125" style="1314" customWidth="1"/>
    <col min="2306" max="2311" width="19.28515625" style="1314" customWidth="1"/>
    <col min="2312" max="2314" width="18.7109375" style="1314" customWidth="1"/>
    <col min="2315" max="2560" width="11.42578125" style="1314"/>
    <col min="2561" max="2561" width="50.5703125" style="1314" customWidth="1"/>
    <col min="2562" max="2567" width="19.28515625" style="1314" customWidth="1"/>
    <col min="2568" max="2570" width="18.7109375" style="1314" customWidth="1"/>
    <col min="2571" max="2816" width="11.42578125" style="1314"/>
    <col min="2817" max="2817" width="50.5703125" style="1314" customWidth="1"/>
    <col min="2818" max="2823" width="19.28515625" style="1314" customWidth="1"/>
    <col min="2824" max="2826" width="18.7109375" style="1314" customWidth="1"/>
    <col min="2827" max="3072" width="11.42578125" style="1314"/>
    <col min="3073" max="3073" width="50.5703125" style="1314" customWidth="1"/>
    <col min="3074" max="3079" width="19.28515625" style="1314" customWidth="1"/>
    <col min="3080" max="3082" width="18.7109375" style="1314" customWidth="1"/>
    <col min="3083" max="3328" width="11.42578125" style="1314"/>
    <col min="3329" max="3329" width="50.5703125" style="1314" customWidth="1"/>
    <col min="3330" max="3335" width="19.28515625" style="1314" customWidth="1"/>
    <col min="3336" max="3338" width="18.7109375" style="1314" customWidth="1"/>
    <col min="3339" max="3584" width="11.42578125" style="1314"/>
    <col min="3585" max="3585" width="50.5703125" style="1314" customWidth="1"/>
    <col min="3586" max="3591" width="19.28515625" style="1314" customWidth="1"/>
    <col min="3592" max="3594" width="18.7109375" style="1314" customWidth="1"/>
    <col min="3595" max="3840" width="11.42578125" style="1314"/>
    <col min="3841" max="3841" width="50.5703125" style="1314" customWidth="1"/>
    <col min="3842" max="3847" width="19.28515625" style="1314" customWidth="1"/>
    <col min="3848" max="3850" width="18.7109375" style="1314" customWidth="1"/>
    <col min="3851" max="4096" width="11.42578125" style="1314"/>
    <col min="4097" max="4097" width="50.5703125" style="1314" customWidth="1"/>
    <col min="4098" max="4103" width="19.28515625" style="1314" customWidth="1"/>
    <col min="4104" max="4106" width="18.7109375" style="1314" customWidth="1"/>
    <col min="4107" max="4352" width="11.42578125" style="1314"/>
    <col min="4353" max="4353" width="50.5703125" style="1314" customWidth="1"/>
    <col min="4354" max="4359" width="19.28515625" style="1314" customWidth="1"/>
    <col min="4360" max="4362" width="18.7109375" style="1314" customWidth="1"/>
    <col min="4363" max="4608" width="11.42578125" style="1314"/>
    <col min="4609" max="4609" width="50.5703125" style="1314" customWidth="1"/>
    <col min="4610" max="4615" width="19.28515625" style="1314" customWidth="1"/>
    <col min="4616" max="4618" width="18.7109375" style="1314" customWidth="1"/>
    <col min="4619" max="4864" width="11.42578125" style="1314"/>
    <col min="4865" max="4865" width="50.5703125" style="1314" customWidth="1"/>
    <col min="4866" max="4871" width="19.28515625" style="1314" customWidth="1"/>
    <col min="4872" max="4874" width="18.7109375" style="1314" customWidth="1"/>
    <col min="4875" max="5120" width="11.42578125" style="1314"/>
    <col min="5121" max="5121" width="50.5703125" style="1314" customWidth="1"/>
    <col min="5122" max="5127" width="19.28515625" style="1314" customWidth="1"/>
    <col min="5128" max="5130" width="18.7109375" style="1314" customWidth="1"/>
    <col min="5131" max="5376" width="11.42578125" style="1314"/>
    <col min="5377" max="5377" width="50.5703125" style="1314" customWidth="1"/>
    <col min="5378" max="5383" width="19.28515625" style="1314" customWidth="1"/>
    <col min="5384" max="5386" width="18.7109375" style="1314" customWidth="1"/>
    <col min="5387" max="5632" width="11.42578125" style="1314"/>
    <col min="5633" max="5633" width="50.5703125" style="1314" customWidth="1"/>
    <col min="5634" max="5639" width="19.28515625" style="1314" customWidth="1"/>
    <col min="5640" max="5642" width="18.7109375" style="1314" customWidth="1"/>
    <col min="5643" max="5888" width="11.42578125" style="1314"/>
    <col min="5889" max="5889" width="50.5703125" style="1314" customWidth="1"/>
    <col min="5890" max="5895" width="19.28515625" style="1314" customWidth="1"/>
    <col min="5896" max="5898" width="18.7109375" style="1314" customWidth="1"/>
    <col min="5899" max="6144" width="11.42578125" style="1314"/>
    <col min="6145" max="6145" width="50.5703125" style="1314" customWidth="1"/>
    <col min="6146" max="6151" width="19.28515625" style="1314" customWidth="1"/>
    <col min="6152" max="6154" width="18.7109375" style="1314" customWidth="1"/>
    <col min="6155" max="6400" width="11.42578125" style="1314"/>
    <col min="6401" max="6401" width="50.5703125" style="1314" customWidth="1"/>
    <col min="6402" max="6407" width="19.28515625" style="1314" customWidth="1"/>
    <col min="6408" max="6410" width="18.7109375" style="1314" customWidth="1"/>
    <col min="6411" max="6656" width="11.42578125" style="1314"/>
    <col min="6657" max="6657" width="50.5703125" style="1314" customWidth="1"/>
    <col min="6658" max="6663" width="19.28515625" style="1314" customWidth="1"/>
    <col min="6664" max="6666" width="18.7109375" style="1314" customWidth="1"/>
    <col min="6667" max="6912" width="11.42578125" style="1314"/>
    <col min="6913" max="6913" width="50.5703125" style="1314" customWidth="1"/>
    <col min="6914" max="6919" width="19.28515625" style="1314" customWidth="1"/>
    <col min="6920" max="6922" width="18.7109375" style="1314" customWidth="1"/>
    <col min="6923" max="7168" width="11.42578125" style="1314"/>
    <col min="7169" max="7169" width="50.5703125" style="1314" customWidth="1"/>
    <col min="7170" max="7175" width="19.28515625" style="1314" customWidth="1"/>
    <col min="7176" max="7178" width="18.7109375" style="1314" customWidth="1"/>
    <col min="7179" max="7424" width="11.42578125" style="1314"/>
    <col min="7425" max="7425" width="50.5703125" style="1314" customWidth="1"/>
    <col min="7426" max="7431" width="19.28515625" style="1314" customWidth="1"/>
    <col min="7432" max="7434" width="18.7109375" style="1314" customWidth="1"/>
    <col min="7435" max="7680" width="11.42578125" style="1314"/>
    <col min="7681" max="7681" width="50.5703125" style="1314" customWidth="1"/>
    <col min="7682" max="7687" width="19.28515625" style="1314" customWidth="1"/>
    <col min="7688" max="7690" width="18.7109375" style="1314" customWidth="1"/>
    <col min="7691" max="7936" width="11.42578125" style="1314"/>
    <col min="7937" max="7937" width="50.5703125" style="1314" customWidth="1"/>
    <col min="7938" max="7943" width="19.28515625" style="1314" customWidth="1"/>
    <col min="7944" max="7946" width="18.7109375" style="1314" customWidth="1"/>
    <col min="7947" max="8192" width="11.42578125" style="1314"/>
    <col min="8193" max="8193" width="50.5703125" style="1314" customWidth="1"/>
    <col min="8194" max="8199" width="19.28515625" style="1314" customWidth="1"/>
    <col min="8200" max="8202" width="18.7109375" style="1314" customWidth="1"/>
    <col min="8203" max="8448" width="11.42578125" style="1314"/>
    <col min="8449" max="8449" width="50.5703125" style="1314" customWidth="1"/>
    <col min="8450" max="8455" width="19.28515625" style="1314" customWidth="1"/>
    <col min="8456" max="8458" width="18.7109375" style="1314" customWidth="1"/>
    <col min="8459" max="8704" width="11.42578125" style="1314"/>
    <col min="8705" max="8705" width="50.5703125" style="1314" customWidth="1"/>
    <col min="8706" max="8711" width="19.28515625" style="1314" customWidth="1"/>
    <col min="8712" max="8714" width="18.7109375" style="1314" customWidth="1"/>
    <col min="8715" max="8960" width="11.42578125" style="1314"/>
    <col min="8961" max="8961" width="50.5703125" style="1314" customWidth="1"/>
    <col min="8962" max="8967" width="19.28515625" style="1314" customWidth="1"/>
    <col min="8968" max="8970" width="18.7109375" style="1314" customWidth="1"/>
    <col min="8971" max="9216" width="11.42578125" style="1314"/>
    <col min="9217" max="9217" width="50.5703125" style="1314" customWidth="1"/>
    <col min="9218" max="9223" width="19.28515625" style="1314" customWidth="1"/>
    <col min="9224" max="9226" width="18.7109375" style="1314" customWidth="1"/>
    <col min="9227" max="9472" width="11.42578125" style="1314"/>
    <col min="9473" max="9473" width="50.5703125" style="1314" customWidth="1"/>
    <col min="9474" max="9479" width="19.28515625" style="1314" customWidth="1"/>
    <col min="9480" max="9482" width="18.7109375" style="1314" customWidth="1"/>
    <col min="9483" max="9728" width="11.42578125" style="1314"/>
    <col min="9729" max="9729" width="50.5703125" style="1314" customWidth="1"/>
    <col min="9730" max="9735" width="19.28515625" style="1314" customWidth="1"/>
    <col min="9736" max="9738" width="18.7109375" style="1314" customWidth="1"/>
    <col min="9739" max="9984" width="11.42578125" style="1314"/>
    <col min="9985" max="9985" width="50.5703125" style="1314" customWidth="1"/>
    <col min="9986" max="9991" width="19.28515625" style="1314" customWidth="1"/>
    <col min="9992" max="9994" width="18.7109375" style="1314" customWidth="1"/>
    <col min="9995" max="10240" width="11.42578125" style="1314"/>
    <col min="10241" max="10241" width="50.5703125" style="1314" customWidth="1"/>
    <col min="10242" max="10247" width="19.28515625" style="1314" customWidth="1"/>
    <col min="10248" max="10250" width="18.7109375" style="1314" customWidth="1"/>
    <col min="10251" max="10496" width="11.42578125" style="1314"/>
    <col min="10497" max="10497" width="50.5703125" style="1314" customWidth="1"/>
    <col min="10498" max="10503" width="19.28515625" style="1314" customWidth="1"/>
    <col min="10504" max="10506" width="18.7109375" style="1314" customWidth="1"/>
    <col min="10507" max="10752" width="11.42578125" style="1314"/>
    <col min="10753" max="10753" width="50.5703125" style="1314" customWidth="1"/>
    <col min="10754" max="10759" width="19.28515625" style="1314" customWidth="1"/>
    <col min="10760" max="10762" width="18.7109375" style="1314" customWidth="1"/>
    <col min="10763" max="11008" width="11.42578125" style="1314"/>
    <col min="11009" max="11009" width="50.5703125" style="1314" customWidth="1"/>
    <col min="11010" max="11015" width="19.28515625" style="1314" customWidth="1"/>
    <col min="11016" max="11018" width="18.7109375" style="1314" customWidth="1"/>
    <col min="11019" max="11264" width="11.42578125" style="1314"/>
    <col min="11265" max="11265" width="50.5703125" style="1314" customWidth="1"/>
    <col min="11266" max="11271" width="19.28515625" style="1314" customWidth="1"/>
    <col min="11272" max="11274" width="18.7109375" style="1314" customWidth="1"/>
    <col min="11275" max="11520" width="11.42578125" style="1314"/>
    <col min="11521" max="11521" width="50.5703125" style="1314" customWidth="1"/>
    <col min="11522" max="11527" width="19.28515625" style="1314" customWidth="1"/>
    <col min="11528" max="11530" width="18.7109375" style="1314" customWidth="1"/>
    <col min="11531" max="11776" width="11.42578125" style="1314"/>
    <col min="11777" max="11777" width="50.5703125" style="1314" customWidth="1"/>
    <col min="11778" max="11783" width="19.28515625" style="1314" customWidth="1"/>
    <col min="11784" max="11786" width="18.7109375" style="1314" customWidth="1"/>
    <col min="11787" max="12032" width="11.42578125" style="1314"/>
    <col min="12033" max="12033" width="50.5703125" style="1314" customWidth="1"/>
    <col min="12034" max="12039" width="19.28515625" style="1314" customWidth="1"/>
    <col min="12040" max="12042" width="18.7109375" style="1314" customWidth="1"/>
    <col min="12043" max="12288" width="11.42578125" style="1314"/>
    <col min="12289" max="12289" width="50.5703125" style="1314" customWidth="1"/>
    <col min="12290" max="12295" width="19.28515625" style="1314" customWidth="1"/>
    <col min="12296" max="12298" width="18.7109375" style="1314" customWidth="1"/>
    <col min="12299" max="12544" width="11.42578125" style="1314"/>
    <col min="12545" max="12545" width="50.5703125" style="1314" customWidth="1"/>
    <col min="12546" max="12551" width="19.28515625" style="1314" customWidth="1"/>
    <col min="12552" max="12554" width="18.7109375" style="1314" customWidth="1"/>
    <col min="12555" max="12800" width="11.42578125" style="1314"/>
    <col min="12801" max="12801" width="50.5703125" style="1314" customWidth="1"/>
    <col min="12802" max="12807" width="19.28515625" style="1314" customWidth="1"/>
    <col min="12808" max="12810" width="18.7109375" style="1314" customWidth="1"/>
    <col min="12811" max="13056" width="11.42578125" style="1314"/>
    <col min="13057" max="13057" width="50.5703125" style="1314" customWidth="1"/>
    <col min="13058" max="13063" width="19.28515625" style="1314" customWidth="1"/>
    <col min="13064" max="13066" width="18.7109375" style="1314" customWidth="1"/>
    <col min="13067" max="13312" width="11.42578125" style="1314"/>
    <col min="13313" max="13313" width="50.5703125" style="1314" customWidth="1"/>
    <col min="13314" max="13319" width="19.28515625" style="1314" customWidth="1"/>
    <col min="13320" max="13322" width="18.7109375" style="1314" customWidth="1"/>
    <col min="13323" max="13568" width="11.42578125" style="1314"/>
    <col min="13569" max="13569" width="50.5703125" style="1314" customWidth="1"/>
    <col min="13570" max="13575" width="19.28515625" style="1314" customWidth="1"/>
    <col min="13576" max="13578" width="18.7109375" style="1314" customWidth="1"/>
    <col min="13579" max="13824" width="11.42578125" style="1314"/>
    <col min="13825" max="13825" width="50.5703125" style="1314" customWidth="1"/>
    <col min="13826" max="13831" width="19.28515625" style="1314" customWidth="1"/>
    <col min="13832" max="13834" width="18.7109375" style="1314" customWidth="1"/>
    <col min="13835" max="14080" width="11.42578125" style="1314"/>
    <col min="14081" max="14081" width="50.5703125" style="1314" customWidth="1"/>
    <col min="14082" max="14087" width="19.28515625" style="1314" customWidth="1"/>
    <col min="14088" max="14090" width="18.7109375" style="1314" customWidth="1"/>
    <col min="14091" max="14336" width="11.42578125" style="1314"/>
    <col min="14337" max="14337" width="50.5703125" style="1314" customWidth="1"/>
    <col min="14338" max="14343" width="19.28515625" style="1314" customWidth="1"/>
    <col min="14344" max="14346" width="18.7109375" style="1314" customWidth="1"/>
    <col min="14347" max="14592" width="11.42578125" style="1314"/>
    <col min="14593" max="14593" width="50.5703125" style="1314" customWidth="1"/>
    <col min="14594" max="14599" width="19.28515625" style="1314" customWidth="1"/>
    <col min="14600" max="14602" width="18.7109375" style="1314" customWidth="1"/>
    <col min="14603" max="14848" width="11.42578125" style="1314"/>
    <col min="14849" max="14849" width="50.5703125" style="1314" customWidth="1"/>
    <col min="14850" max="14855" width="19.28515625" style="1314" customWidth="1"/>
    <col min="14856" max="14858" width="18.7109375" style="1314" customWidth="1"/>
    <col min="14859" max="15104" width="11.42578125" style="1314"/>
    <col min="15105" max="15105" width="50.5703125" style="1314" customWidth="1"/>
    <col min="15106" max="15111" width="19.28515625" style="1314" customWidth="1"/>
    <col min="15112" max="15114" width="18.7109375" style="1314" customWidth="1"/>
    <col min="15115" max="15360" width="11.42578125" style="1314"/>
    <col min="15361" max="15361" width="50.5703125" style="1314" customWidth="1"/>
    <col min="15362" max="15367" width="19.28515625" style="1314" customWidth="1"/>
    <col min="15368" max="15370" width="18.7109375" style="1314" customWidth="1"/>
    <col min="15371" max="15616" width="11.42578125" style="1314"/>
    <col min="15617" max="15617" width="50.5703125" style="1314" customWidth="1"/>
    <col min="15618" max="15623" width="19.28515625" style="1314" customWidth="1"/>
    <col min="15624" max="15626" width="18.7109375" style="1314" customWidth="1"/>
    <col min="15627" max="15872" width="11.42578125" style="1314"/>
    <col min="15873" max="15873" width="50.5703125" style="1314" customWidth="1"/>
    <col min="15874" max="15879" width="19.28515625" style="1314" customWidth="1"/>
    <col min="15880" max="15882" width="18.7109375" style="1314" customWidth="1"/>
    <col min="15883" max="16128" width="11.42578125" style="1314"/>
    <col min="16129" max="16129" width="50.5703125" style="1314" customWidth="1"/>
    <col min="16130" max="16135" width="19.28515625" style="1314" customWidth="1"/>
    <col min="16136" max="16138" width="18.7109375" style="1314" customWidth="1"/>
    <col min="16139" max="16384" width="11.42578125" style="1314"/>
  </cols>
  <sheetData>
    <row r="1" spans="1:10" s="1321" customFormat="1" ht="24.95" customHeight="1" x14ac:dyDescent="0.25">
      <c r="A1" s="1309" t="s">
        <v>1243</v>
      </c>
    </row>
    <row r="2" spans="1:10" s="1323" customFormat="1" ht="24.95" customHeight="1" thickBot="1" x14ac:dyDescent="0.3">
      <c r="A2" s="1322" t="s">
        <v>1244</v>
      </c>
      <c r="B2" s="1322"/>
      <c r="C2" s="1322"/>
      <c r="D2" s="1322"/>
      <c r="E2" s="1322"/>
      <c r="F2" s="1322"/>
      <c r="G2" s="1322"/>
      <c r="H2" s="1322"/>
      <c r="I2" s="1322"/>
      <c r="J2" s="1322"/>
    </row>
    <row r="3" spans="1:10" ht="20.100000000000001" customHeight="1" x14ac:dyDescent="0.25">
      <c r="A3" s="1607" t="s">
        <v>1094</v>
      </c>
      <c r="B3" s="1609" t="s">
        <v>1095</v>
      </c>
      <c r="C3" s="1610"/>
      <c r="D3" s="1610"/>
      <c r="E3" s="1610"/>
      <c r="F3" s="1610"/>
      <c r="G3" s="1610"/>
      <c r="H3" s="1610"/>
      <c r="I3" s="1610"/>
      <c r="J3" s="1610"/>
    </row>
    <row r="4" spans="1:10" s="1315" customFormat="1" ht="20.100000000000001" customHeight="1" x14ac:dyDescent="0.25">
      <c r="A4" s="1608"/>
      <c r="B4" s="1310">
        <v>2004</v>
      </c>
      <c r="C4" s="1311">
        <v>2005</v>
      </c>
      <c r="D4" s="1312">
        <v>2006</v>
      </c>
      <c r="E4" s="1313">
        <v>2007</v>
      </c>
      <c r="F4" s="1313">
        <v>2008</v>
      </c>
      <c r="G4" s="1313">
        <v>2009</v>
      </c>
      <c r="H4" s="1313">
        <v>2010</v>
      </c>
      <c r="I4" s="1313">
        <v>2011</v>
      </c>
      <c r="J4" s="1313">
        <v>2012</v>
      </c>
    </row>
    <row r="5" spans="1:10" s="1315" customFormat="1" ht="20.100000000000001" customHeight="1" x14ac:dyDescent="0.25">
      <c r="A5" s="1295" t="s">
        <v>1245</v>
      </c>
      <c r="B5" s="1296">
        <f t="shared" ref="B5:J5" si="0">SUM(B6:B66)</f>
        <v>114</v>
      </c>
      <c r="C5" s="1296">
        <f t="shared" si="0"/>
        <v>145</v>
      </c>
      <c r="D5" s="1296">
        <f t="shared" si="0"/>
        <v>207</v>
      </c>
      <c r="E5" s="1296">
        <f t="shared" si="0"/>
        <v>209</v>
      </c>
      <c r="F5" s="1296">
        <f t="shared" si="0"/>
        <v>254</v>
      </c>
      <c r="G5" s="1296">
        <f t="shared" si="0"/>
        <v>293</v>
      </c>
      <c r="H5" s="1296">
        <f t="shared" si="0"/>
        <v>276</v>
      </c>
      <c r="I5" s="1296">
        <f t="shared" si="0"/>
        <v>309</v>
      </c>
      <c r="J5" s="1296">
        <f t="shared" si="0"/>
        <v>368</v>
      </c>
    </row>
    <row r="6" spans="1:10" s="1315" customFormat="1" ht="20.100000000000001" customHeight="1" x14ac:dyDescent="0.25">
      <c r="A6" s="1297" t="s">
        <v>1246</v>
      </c>
      <c r="B6" s="1298">
        <v>36</v>
      </c>
      <c r="C6" s="1299">
        <v>39</v>
      </c>
      <c r="D6" s="1299">
        <v>48</v>
      </c>
      <c r="E6" s="1299">
        <v>37</v>
      </c>
      <c r="F6" s="1299">
        <v>41</v>
      </c>
      <c r="G6" s="1299">
        <v>62</v>
      </c>
      <c r="H6" s="1299">
        <v>62</v>
      </c>
      <c r="I6" s="1299">
        <v>69</v>
      </c>
      <c r="J6" s="1299">
        <v>83</v>
      </c>
    </row>
    <row r="7" spans="1:10" s="1315" customFormat="1" ht="20.100000000000001" customHeight="1" x14ac:dyDescent="0.25">
      <c r="A7" s="1297" t="s">
        <v>1247</v>
      </c>
      <c r="B7" s="1298">
        <v>21</v>
      </c>
      <c r="C7" s="1299">
        <v>29</v>
      </c>
      <c r="D7" s="1299">
        <v>54</v>
      </c>
      <c r="E7" s="1299">
        <v>61</v>
      </c>
      <c r="F7" s="1299">
        <v>75</v>
      </c>
      <c r="G7" s="1299">
        <v>79</v>
      </c>
      <c r="H7" s="1299">
        <v>75</v>
      </c>
      <c r="I7" s="1299">
        <v>60</v>
      </c>
      <c r="J7" s="1299">
        <v>76</v>
      </c>
    </row>
    <row r="8" spans="1:10" s="1315" customFormat="1" ht="20.100000000000001" customHeight="1" x14ac:dyDescent="0.25">
      <c r="A8" s="1298" t="s">
        <v>1248</v>
      </c>
      <c r="B8" s="1298">
        <v>4</v>
      </c>
      <c r="C8" s="1299">
        <v>6</v>
      </c>
      <c r="D8" s="1299">
        <v>11</v>
      </c>
      <c r="E8" s="1299">
        <v>1</v>
      </c>
      <c r="F8" s="1299">
        <v>11</v>
      </c>
      <c r="G8" s="1299">
        <v>8</v>
      </c>
      <c r="H8" s="1299">
        <v>12</v>
      </c>
      <c r="I8" s="1299">
        <v>13</v>
      </c>
      <c r="J8" s="1299">
        <v>22</v>
      </c>
    </row>
    <row r="9" spans="1:10" s="1315" customFormat="1" ht="20.100000000000001" customHeight="1" x14ac:dyDescent="0.25">
      <c r="A9" s="1298" t="s">
        <v>1249</v>
      </c>
      <c r="B9" s="1298">
        <v>9</v>
      </c>
      <c r="C9" s="1299">
        <v>18</v>
      </c>
      <c r="D9" s="1299">
        <v>17</v>
      </c>
      <c r="E9" s="1299">
        <v>27</v>
      </c>
      <c r="F9" s="1299">
        <v>13</v>
      </c>
      <c r="G9" s="1299">
        <v>15</v>
      </c>
      <c r="H9" s="1299">
        <v>9</v>
      </c>
      <c r="I9" s="1299">
        <v>17</v>
      </c>
      <c r="J9" s="1299">
        <v>16</v>
      </c>
    </row>
    <row r="10" spans="1:10" s="1315" customFormat="1" ht="20.100000000000001" customHeight="1" x14ac:dyDescent="0.25">
      <c r="A10" s="1298" t="s">
        <v>1250</v>
      </c>
      <c r="B10" s="1298">
        <v>6</v>
      </c>
      <c r="C10" s="1299">
        <v>8</v>
      </c>
      <c r="D10" s="1299">
        <v>4</v>
      </c>
      <c r="E10" s="1299">
        <v>6</v>
      </c>
      <c r="F10" s="1299">
        <v>13</v>
      </c>
      <c r="G10" s="1299">
        <v>10</v>
      </c>
      <c r="H10" s="1299">
        <v>10</v>
      </c>
      <c r="I10" s="1299">
        <v>8</v>
      </c>
      <c r="J10" s="1299">
        <v>16</v>
      </c>
    </row>
    <row r="11" spans="1:10" s="1315" customFormat="1" ht="20.100000000000001" customHeight="1" x14ac:dyDescent="0.25">
      <c r="A11" s="1298" t="s">
        <v>1251</v>
      </c>
      <c r="B11" s="1298">
        <v>2</v>
      </c>
      <c r="C11" s="1299">
        <v>2</v>
      </c>
      <c r="D11" s="1299">
        <v>2</v>
      </c>
      <c r="E11" s="1299">
        <v>2</v>
      </c>
      <c r="F11" s="1299">
        <v>10</v>
      </c>
      <c r="G11" s="1299">
        <v>6</v>
      </c>
      <c r="H11" s="1299">
        <v>9</v>
      </c>
      <c r="I11" s="1299">
        <v>6</v>
      </c>
      <c r="J11" s="1299">
        <v>13</v>
      </c>
    </row>
    <row r="12" spans="1:10" s="1315" customFormat="1" ht="20.100000000000001" customHeight="1" x14ac:dyDescent="0.25">
      <c r="A12" s="1298" t="s">
        <v>1252</v>
      </c>
      <c r="B12" s="1298">
        <v>6</v>
      </c>
      <c r="C12" s="1299">
        <v>3</v>
      </c>
      <c r="D12" s="1299">
        <v>8</v>
      </c>
      <c r="E12" s="1299">
        <v>9</v>
      </c>
      <c r="F12" s="1299">
        <v>7</v>
      </c>
      <c r="G12" s="1299">
        <v>13</v>
      </c>
      <c r="H12" s="1299">
        <v>12</v>
      </c>
      <c r="I12" s="1299">
        <v>13</v>
      </c>
      <c r="J12" s="1299">
        <v>12</v>
      </c>
    </row>
    <row r="13" spans="1:10" s="1315" customFormat="1" ht="20.100000000000001" customHeight="1" x14ac:dyDescent="0.25">
      <c r="A13" s="1298" t="s">
        <v>1253</v>
      </c>
      <c r="B13" s="1298">
        <v>7</v>
      </c>
      <c r="C13" s="1299">
        <v>4</v>
      </c>
      <c r="D13" s="1299">
        <v>4</v>
      </c>
      <c r="E13" s="1299">
        <v>10</v>
      </c>
      <c r="F13" s="1299">
        <v>13</v>
      </c>
      <c r="G13" s="1299">
        <v>5</v>
      </c>
      <c r="H13" s="1299">
        <v>11</v>
      </c>
      <c r="I13" s="1299">
        <v>12</v>
      </c>
      <c r="J13" s="1299">
        <v>12</v>
      </c>
    </row>
    <row r="14" spans="1:10" s="1315" customFormat="1" ht="20.100000000000001" customHeight="1" x14ac:dyDescent="0.25">
      <c r="A14" s="1298" t="s">
        <v>1262</v>
      </c>
      <c r="B14" s="1300">
        <v>0</v>
      </c>
      <c r="C14" s="1300">
        <v>1</v>
      </c>
      <c r="D14" s="1300">
        <v>1</v>
      </c>
      <c r="E14" s="1300">
        <v>2</v>
      </c>
      <c r="F14" s="1300">
        <v>3</v>
      </c>
      <c r="G14" s="1299">
        <v>8</v>
      </c>
      <c r="H14" s="1299">
        <v>3</v>
      </c>
      <c r="I14" s="1299">
        <v>5</v>
      </c>
      <c r="J14" s="1299">
        <v>9</v>
      </c>
    </row>
    <row r="15" spans="1:10" s="1315" customFormat="1" ht="20.100000000000001" customHeight="1" x14ac:dyDescent="0.25">
      <c r="A15" s="1298" t="s">
        <v>1254</v>
      </c>
      <c r="B15" s="1298">
        <v>4</v>
      </c>
      <c r="C15" s="1300">
        <v>0</v>
      </c>
      <c r="D15" s="1299">
        <v>11</v>
      </c>
      <c r="E15" s="1299">
        <v>1</v>
      </c>
      <c r="F15" s="1299">
        <v>5</v>
      </c>
      <c r="G15" s="1299">
        <v>6</v>
      </c>
      <c r="H15" s="1299">
        <v>4</v>
      </c>
      <c r="I15" s="1299">
        <v>5</v>
      </c>
      <c r="J15" s="1299">
        <v>8</v>
      </c>
    </row>
    <row r="16" spans="1:10" s="1315" customFormat="1" ht="20.100000000000001" customHeight="1" x14ac:dyDescent="0.25">
      <c r="A16" s="1298" t="s">
        <v>1257</v>
      </c>
      <c r="B16" s="1298">
        <v>3</v>
      </c>
      <c r="C16" s="1299">
        <v>4</v>
      </c>
      <c r="D16" s="1299">
        <v>6</v>
      </c>
      <c r="E16" s="1299">
        <v>3</v>
      </c>
      <c r="F16" s="1299">
        <v>4</v>
      </c>
      <c r="G16" s="1299">
        <v>7</v>
      </c>
      <c r="H16" s="1299">
        <v>4</v>
      </c>
      <c r="I16" s="1299">
        <v>9</v>
      </c>
      <c r="J16" s="1299">
        <v>6</v>
      </c>
    </row>
    <row r="17" spans="1:10" s="1315" customFormat="1" ht="20.100000000000001" customHeight="1" x14ac:dyDescent="0.25">
      <c r="A17" s="1298" t="s">
        <v>1255</v>
      </c>
      <c r="B17" s="1298">
        <v>3</v>
      </c>
      <c r="C17" s="1299">
        <v>4</v>
      </c>
      <c r="D17" s="1299">
        <v>2</v>
      </c>
      <c r="E17" s="1299">
        <v>3</v>
      </c>
      <c r="F17" s="1299">
        <v>7</v>
      </c>
      <c r="G17" s="1299">
        <v>9</v>
      </c>
      <c r="H17" s="1299">
        <v>7</v>
      </c>
      <c r="I17" s="1299">
        <v>10</v>
      </c>
      <c r="J17" s="1299">
        <v>5</v>
      </c>
    </row>
    <row r="18" spans="1:10" s="1315" customFormat="1" ht="20.100000000000001" customHeight="1" x14ac:dyDescent="0.25">
      <c r="A18" s="1301" t="s">
        <v>1256</v>
      </c>
      <c r="B18" s="1300">
        <v>0</v>
      </c>
      <c r="C18" s="1300">
        <v>0</v>
      </c>
      <c r="D18" s="1300">
        <v>0</v>
      </c>
      <c r="E18" s="1300">
        <v>0</v>
      </c>
      <c r="F18" s="1300">
        <v>2</v>
      </c>
      <c r="G18" s="1299">
        <v>2</v>
      </c>
      <c r="H18" s="1299">
        <v>2</v>
      </c>
      <c r="I18" s="1299">
        <v>2</v>
      </c>
      <c r="J18" s="1299">
        <v>5</v>
      </c>
    </row>
    <row r="19" spans="1:10" s="1315" customFormat="1" ht="20.100000000000001" customHeight="1" x14ac:dyDescent="0.25">
      <c r="A19" s="1298" t="s">
        <v>1258</v>
      </c>
      <c r="B19" s="1298">
        <v>1</v>
      </c>
      <c r="C19" s="1300">
        <v>0</v>
      </c>
      <c r="D19" s="1300">
        <v>2</v>
      </c>
      <c r="E19" s="1300">
        <v>6</v>
      </c>
      <c r="F19" s="1300">
        <v>2</v>
      </c>
      <c r="G19" s="1299">
        <v>1</v>
      </c>
      <c r="H19" s="1299">
        <v>3</v>
      </c>
      <c r="I19" s="1299">
        <v>8</v>
      </c>
      <c r="J19" s="1299">
        <v>4</v>
      </c>
    </row>
    <row r="20" spans="1:10" s="1315" customFormat="1" ht="20.100000000000001" customHeight="1" x14ac:dyDescent="0.25">
      <c r="A20" s="1298" t="s">
        <v>1261</v>
      </c>
      <c r="B20" s="1300">
        <v>2</v>
      </c>
      <c r="C20" s="1300">
        <v>0</v>
      </c>
      <c r="D20" s="1300">
        <v>2</v>
      </c>
      <c r="E20" s="1300">
        <v>2</v>
      </c>
      <c r="F20" s="1300">
        <v>1</v>
      </c>
      <c r="G20" s="1299">
        <v>3</v>
      </c>
      <c r="H20" s="1299">
        <v>4</v>
      </c>
      <c r="I20" s="1299">
        <v>6</v>
      </c>
      <c r="J20" s="1299">
        <v>4</v>
      </c>
    </row>
    <row r="21" spans="1:10" s="1315" customFormat="1" ht="20.100000000000001" customHeight="1" x14ac:dyDescent="0.25">
      <c r="A21" s="1298" t="s">
        <v>1264</v>
      </c>
      <c r="B21" s="1298">
        <v>1</v>
      </c>
      <c r="C21" s="1299">
        <v>1</v>
      </c>
      <c r="D21" s="1299">
        <v>1</v>
      </c>
      <c r="E21" s="1299">
        <v>1</v>
      </c>
      <c r="F21" s="1299">
        <v>4</v>
      </c>
      <c r="G21" s="1299">
        <v>2</v>
      </c>
      <c r="H21" s="1299">
        <v>1</v>
      </c>
      <c r="I21" s="1299">
        <v>3</v>
      </c>
      <c r="J21" s="1299">
        <v>4</v>
      </c>
    </row>
    <row r="22" spans="1:10" s="1315" customFormat="1" ht="20.100000000000001" customHeight="1" x14ac:dyDescent="0.25">
      <c r="A22" s="1301" t="s">
        <v>1293</v>
      </c>
      <c r="B22" s="1302">
        <v>0</v>
      </c>
      <c r="C22" s="1302">
        <v>0</v>
      </c>
      <c r="D22" s="1302">
        <v>0</v>
      </c>
      <c r="E22" s="1302">
        <v>0</v>
      </c>
      <c r="F22" s="1302">
        <v>0</v>
      </c>
      <c r="G22" s="1303">
        <v>0</v>
      </c>
      <c r="H22" s="1303">
        <v>0</v>
      </c>
      <c r="I22" s="1303">
        <v>1</v>
      </c>
      <c r="J22" s="1303">
        <v>4</v>
      </c>
    </row>
    <row r="23" spans="1:10" s="1315" customFormat="1" ht="20.100000000000001" customHeight="1" x14ac:dyDescent="0.25">
      <c r="A23" s="1301" t="s">
        <v>1294</v>
      </c>
      <c r="B23" s="1302">
        <v>0</v>
      </c>
      <c r="C23" s="1302">
        <v>0</v>
      </c>
      <c r="D23" s="1302">
        <v>2</v>
      </c>
      <c r="E23" s="1302">
        <v>1</v>
      </c>
      <c r="F23" s="1302">
        <v>1</v>
      </c>
      <c r="G23" s="1303">
        <v>0</v>
      </c>
      <c r="H23" s="1303">
        <v>0</v>
      </c>
      <c r="I23" s="1303">
        <v>0</v>
      </c>
      <c r="J23" s="1303">
        <v>4</v>
      </c>
    </row>
    <row r="24" spans="1:10" s="1315" customFormat="1" ht="20.100000000000001" customHeight="1" x14ac:dyDescent="0.25">
      <c r="A24" s="1301" t="s">
        <v>1295</v>
      </c>
      <c r="B24" s="1302">
        <v>0</v>
      </c>
      <c r="C24" s="1302">
        <v>1</v>
      </c>
      <c r="D24" s="1302">
        <v>0</v>
      </c>
      <c r="E24" s="1302">
        <v>2</v>
      </c>
      <c r="F24" s="1302">
        <v>0</v>
      </c>
      <c r="G24" s="1303">
        <v>0</v>
      </c>
      <c r="H24" s="1303">
        <v>0</v>
      </c>
      <c r="I24" s="1303">
        <v>0</v>
      </c>
      <c r="J24" s="1303">
        <v>4</v>
      </c>
    </row>
    <row r="25" spans="1:10" s="1315" customFormat="1" ht="20.100000000000001" customHeight="1" x14ac:dyDescent="0.25">
      <c r="A25" s="1298" t="s">
        <v>1259</v>
      </c>
      <c r="B25" s="1300">
        <v>0</v>
      </c>
      <c r="C25" s="1299">
        <v>1</v>
      </c>
      <c r="D25" s="1299">
        <v>6</v>
      </c>
      <c r="E25" s="1299">
        <v>5</v>
      </c>
      <c r="F25" s="1299">
        <v>5</v>
      </c>
      <c r="G25" s="1299">
        <v>7</v>
      </c>
      <c r="H25" s="1299">
        <v>3</v>
      </c>
      <c r="I25" s="1299">
        <v>7</v>
      </c>
      <c r="J25" s="1299">
        <v>3</v>
      </c>
    </row>
    <row r="26" spans="1:10" s="1315" customFormat="1" ht="20.100000000000001" customHeight="1" x14ac:dyDescent="0.25">
      <c r="A26" s="1298" t="s">
        <v>1265</v>
      </c>
      <c r="B26" s="1298">
        <v>1</v>
      </c>
      <c r="C26" s="1299">
        <v>1</v>
      </c>
      <c r="D26" s="1299">
        <v>0</v>
      </c>
      <c r="E26" s="1299">
        <v>0</v>
      </c>
      <c r="F26" s="1299">
        <v>1</v>
      </c>
      <c r="G26" s="1299">
        <v>0</v>
      </c>
      <c r="H26" s="1299">
        <v>0</v>
      </c>
      <c r="I26" s="1299">
        <v>3</v>
      </c>
      <c r="J26" s="1299">
        <v>3</v>
      </c>
    </row>
    <row r="27" spans="1:10" s="1315" customFormat="1" ht="20.100000000000001" customHeight="1" x14ac:dyDescent="0.25">
      <c r="A27" s="1298" t="s">
        <v>1272</v>
      </c>
      <c r="B27" s="1300">
        <v>0</v>
      </c>
      <c r="C27" s="1300">
        <v>1</v>
      </c>
      <c r="D27" s="1300">
        <v>1</v>
      </c>
      <c r="E27" s="1300">
        <v>2</v>
      </c>
      <c r="F27" s="1300">
        <v>1</v>
      </c>
      <c r="G27" s="1299">
        <v>3</v>
      </c>
      <c r="H27" s="1299">
        <v>3</v>
      </c>
      <c r="I27" s="1299">
        <v>1</v>
      </c>
      <c r="J27" s="1299">
        <v>3</v>
      </c>
    </row>
    <row r="28" spans="1:10" s="1315" customFormat="1" ht="20.100000000000001" customHeight="1" x14ac:dyDescent="0.25">
      <c r="A28" s="1298" t="s">
        <v>1281</v>
      </c>
      <c r="B28" s="1300">
        <v>0</v>
      </c>
      <c r="C28" s="1300">
        <v>3</v>
      </c>
      <c r="D28" s="1300">
        <v>1</v>
      </c>
      <c r="E28" s="1300">
        <v>0</v>
      </c>
      <c r="F28" s="1300">
        <v>0</v>
      </c>
      <c r="G28" s="1299">
        <v>0</v>
      </c>
      <c r="H28" s="1299">
        <v>0</v>
      </c>
      <c r="I28" s="1299">
        <v>1</v>
      </c>
      <c r="J28" s="1299">
        <v>3</v>
      </c>
    </row>
    <row r="29" spans="1:10" s="1315" customFormat="1" ht="20.100000000000001" customHeight="1" x14ac:dyDescent="0.25">
      <c r="A29" s="1301" t="s">
        <v>1296</v>
      </c>
      <c r="B29" s="1302">
        <v>0</v>
      </c>
      <c r="C29" s="1302">
        <v>0</v>
      </c>
      <c r="D29" s="1302">
        <v>1</v>
      </c>
      <c r="E29" s="1302">
        <v>2</v>
      </c>
      <c r="F29" s="1302">
        <v>0</v>
      </c>
      <c r="G29" s="1303">
        <v>0</v>
      </c>
      <c r="H29" s="1303">
        <v>3</v>
      </c>
      <c r="I29" s="1303">
        <v>0</v>
      </c>
      <c r="J29" s="1303">
        <v>3</v>
      </c>
    </row>
    <row r="30" spans="1:10" s="1315" customFormat="1" ht="20.100000000000001" customHeight="1" x14ac:dyDescent="0.25">
      <c r="A30" s="1301" t="s">
        <v>1297</v>
      </c>
      <c r="B30" s="1302">
        <v>0</v>
      </c>
      <c r="C30" s="1302">
        <v>0</v>
      </c>
      <c r="D30" s="1302">
        <v>1</v>
      </c>
      <c r="E30" s="1302">
        <v>0</v>
      </c>
      <c r="F30" s="1302">
        <v>0</v>
      </c>
      <c r="G30" s="1303">
        <v>0</v>
      </c>
      <c r="H30" s="1303">
        <v>2</v>
      </c>
      <c r="I30" s="1303">
        <v>0</v>
      </c>
      <c r="J30" s="1303">
        <v>3</v>
      </c>
    </row>
    <row r="31" spans="1:10" s="1315" customFormat="1" ht="20.100000000000001" customHeight="1" x14ac:dyDescent="0.25">
      <c r="A31" s="1301" t="s">
        <v>1260</v>
      </c>
      <c r="B31" s="1300">
        <v>0</v>
      </c>
      <c r="C31" s="1300">
        <v>0</v>
      </c>
      <c r="D31" s="1300">
        <v>0</v>
      </c>
      <c r="E31" s="1300">
        <v>0</v>
      </c>
      <c r="F31" s="1300">
        <v>0</v>
      </c>
      <c r="G31" s="1299">
        <v>1</v>
      </c>
      <c r="H31" s="1299">
        <v>1</v>
      </c>
      <c r="I31" s="1299">
        <v>7</v>
      </c>
      <c r="J31" s="1299">
        <v>2</v>
      </c>
    </row>
    <row r="32" spans="1:10" s="1315" customFormat="1" ht="20.100000000000001" customHeight="1" x14ac:dyDescent="0.25">
      <c r="A32" s="1298" t="s">
        <v>1263</v>
      </c>
      <c r="B32" s="1300">
        <v>0</v>
      </c>
      <c r="C32" s="1300">
        <v>1</v>
      </c>
      <c r="D32" s="1300">
        <v>1</v>
      </c>
      <c r="E32" s="1300">
        <v>2</v>
      </c>
      <c r="F32" s="1300">
        <v>1</v>
      </c>
      <c r="G32" s="1299">
        <v>4</v>
      </c>
      <c r="H32" s="1299">
        <v>2</v>
      </c>
      <c r="I32" s="1299">
        <v>3</v>
      </c>
      <c r="J32" s="1299">
        <v>2</v>
      </c>
    </row>
    <row r="33" spans="1:10" s="1315" customFormat="1" ht="20.100000000000001" customHeight="1" x14ac:dyDescent="0.25">
      <c r="A33" s="1298" t="s">
        <v>1266</v>
      </c>
      <c r="B33" s="1300">
        <v>1</v>
      </c>
      <c r="C33" s="1300">
        <v>1</v>
      </c>
      <c r="D33" s="1300">
        <v>3</v>
      </c>
      <c r="E33" s="1300">
        <v>3</v>
      </c>
      <c r="F33" s="1300">
        <v>1</v>
      </c>
      <c r="G33" s="1299">
        <v>6</v>
      </c>
      <c r="H33" s="1299">
        <v>4</v>
      </c>
      <c r="I33" s="1299">
        <v>2</v>
      </c>
      <c r="J33" s="1299">
        <v>2</v>
      </c>
    </row>
    <row r="34" spans="1:10" s="1315" customFormat="1" ht="20.100000000000001" customHeight="1" x14ac:dyDescent="0.25">
      <c r="A34" s="1298" t="s">
        <v>1274</v>
      </c>
      <c r="B34" s="1300">
        <v>0</v>
      </c>
      <c r="C34" s="1300">
        <v>0</v>
      </c>
      <c r="D34" s="1300">
        <v>3</v>
      </c>
      <c r="E34" s="1300">
        <v>3</v>
      </c>
      <c r="F34" s="1300">
        <v>2</v>
      </c>
      <c r="G34" s="1299">
        <v>1</v>
      </c>
      <c r="H34" s="1299">
        <v>1</v>
      </c>
      <c r="I34" s="1299">
        <v>1</v>
      </c>
      <c r="J34" s="1299">
        <v>2</v>
      </c>
    </row>
    <row r="35" spans="1:10" s="1315" customFormat="1" ht="20.100000000000001" customHeight="1" x14ac:dyDescent="0.25">
      <c r="A35" s="1298" t="s">
        <v>1277</v>
      </c>
      <c r="B35" s="1300">
        <v>0</v>
      </c>
      <c r="C35" s="1300">
        <v>0</v>
      </c>
      <c r="D35" s="1300">
        <v>1</v>
      </c>
      <c r="E35" s="1300">
        <v>0</v>
      </c>
      <c r="F35" s="1300">
        <v>2</v>
      </c>
      <c r="G35" s="1299">
        <v>0</v>
      </c>
      <c r="H35" s="1299">
        <v>0</v>
      </c>
      <c r="I35" s="1299">
        <v>1</v>
      </c>
      <c r="J35" s="1299">
        <v>2</v>
      </c>
    </row>
    <row r="36" spans="1:10" s="1315" customFormat="1" ht="20.100000000000001" customHeight="1" x14ac:dyDescent="0.25">
      <c r="A36" s="1298" t="s">
        <v>1280</v>
      </c>
      <c r="B36" s="1300">
        <v>0</v>
      </c>
      <c r="C36" s="1300">
        <v>0</v>
      </c>
      <c r="D36" s="1300">
        <v>0</v>
      </c>
      <c r="E36" s="1300">
        <v>0</v>
      </c>
      <c r="F36" s="1300">
        <v>0</v>
      </c>
      <c r="G36" s="1299">
        <v>0</v>
      </c>
      <c r="H36" s="1299">
        <v>0</v>
      </c>
      <c r="I36" s="1299">
        <v>1</v>
      </c>
      <c r="J36" s="1299">
        <v>2</v>
      </c>
    </row>
    <row r="37" spans="1:10" s="1315" customFormat="1" ht="20.100000000000001" customHeight="1" x14ac:dyDescent="0.25">
      <c r="A37" s="1301" t="s">
        <v>1298</v>
      </c>
      <c r="B37" s="1302">
        <v>0</v>
      </c>
      <c r="C37" s="1302">
        <v>0</v>
      </c>
      <c r="D37" s="1302">
        <v>0</v>
      </c>
      <c r="E37" s="1302">
        <v>0</v>
      </c>
      <c r="F37" s="1302">
        <v>1</v>
      </c>
      <c r="G37" s="1303">
        <v>0</v>
      </c>
      <c r="H37" s="1303">
        <v>0</v>
      </c>
      <c r="I37" s="1303">
        <v>0</v>
      </c>
      <c r="J37" s="1303">
        <v>2</v>
      </c>
    </row>
    <row r="38" spans="1:10" s="1315" customFormat="1" ht="20.100000000000001" customHeight="1" x14ac:dyDescent="0.25">
      <c r="A38" s="1301" t="s">
        <v>1299</v>
      </c>
      <c r="B38" s="1302">
        <v>0</v>
      </c>
      <c r="C38" s="1302">
        <v>0</v>
      </c>
      <c r="D38" s="1302">
        <v>0</v>
      </c>
      <c r="E38" s="1302">
        <v>0</v>
      </c>
      <c r="F38" s="1302">
        <v>0</v>
      </c>
      <c r="G38" s="1303">
        <v>0</v>
      </c>
      <c r="H38" s="1303">
        <v>0</v>
      </c>
      <c r="I38" s="1303">
        <v>0</v>
      </c>
      <c r="J38" s="1303">
        <v>2</v>
      </c>
    </row>
    <row r="39" spans="1:10" s="1315" customFormat="1" ht="20.100000000000001" customHeight="1" x14ac:dyDescent="0.25">
      <c r="A39" s="1301" t="s">
        <v>1267</v>
      </c>
      <c r="B39" s="1300">
        <v>0</v>
      </c>
      <c r="C39" s="1300">
        <v>0</v>
      </c>
      <c r="D39" s="1300">
        <v>0</v>
      </c>
      <c r="E39" s="1300">
        <v>0</v>
      </c>
      <c r="F39" s="1299">
        <v>1</v>
      </c>
      <c r="G39" s="1299">
        <v>0</v>
      </c>
      <c r="H39" s="1299">
        <v>2</v>
      </c>
      <c r="I39" s="1299">
        <v>2</v>
      </c>
      <c r="J39" s="1299">
        <v>1</v>
      </c>
    </row>
    <row r="40" spans="1:10" s="1315" customFormat="1" ht="20.100000000000001" customHeight="1" x14ac:dyDescent="0.25">
      <c r="A40" s="1301" t="s">
        <v>1268</v>
      </c>
      <c r="B40" s="1300">
        <v>1</v>
      </c>
      <c r="C40" s="1300"/>
      <c r="D40" s="1300">
        <v>1</v>
      </c>
      <c r="E40" s="1300">
        <v>1</v>
      </c>
      <c r="F40" s="1299">
        <v>0</v>
      </c>
      <c r="G40" s="1299">
        <v>0</v>
      </c>
      <c r="H40" s="1299">
        <v>0</v>
      </c>
      <c r="I40" s="1299">
        <v>2</v>
      </c>
      <c r="J40" s="1299">
        <v>1</v>
      </c>
    </row>
    <row r="41" spans="1:10" s="1315" customFormat="1" ht="20.100000000000001" customHeight="1" x14ac:dyDescent="0.25">
      <c r="A41" s="1301" t="s">
        <v>1269</v>
      </c>
      <c r="B41" s="1300">
        <v>2</v>
      </c>
      <c r="C41" s="1300">
        <v>1</v>
      </c>
      <c r="D41" s="1300">
        <v>1</v>
      </c>
      <c r="E41" s="1300">
        <v>0</v>
      </c>
      <c r="F41" s="1299">
        <v>3</v>
      </c>
      <c r="G41" s="1299">
        <v>0</v>
      </c>
      <c r="H41" s="1299">
        <v>0</v>
      </c>
      <c r="I41" s="1299">
        <v>2</v>
      </c>
      <c r="J41" s="1299">
        <v>1</v>
      </c>
    </row>
    <row r="42" spans="1:10" s="1315" customFormat="1" ht="20.100000000000001" customHeight="1" x14ac:dyDescent="0.25">
      <c r="A42" s="1301" t="s">
        <v>1270</v>
      </c>
      <c r="B42" s="1300">
        <v>0</v>
      </c>
      <c r="C42" s="1300">
        <v>0</v>
      </c>
      <c r="D42" s="1300">
        <v>0</v>
      </c>
      <c r="E42" s="1300">
        <v>0</v>
      </c>
      <c r="F42" s="1299">
        <v>0</v>
      </c>
      <c r="G42" s="1299">
        <v>0</v>
      </c>
      <c r="H42" s="1299">
        <v>0</v>
      </c>
      <c r="I42" s="1299">
        <v>2</v>
      </c>
      <c r="J42" s="1299">
        <v>1</v>
      </c>
    </row>
    <row r="43" spans="1:10" s="1315" customFormat="1" ht="20.100000000000001" customHeight="1" x14ac:dyDescent="0.25">
      <c r="A43" s="1298" t="s">
        <v>1271</v>
      </c>
      <c r="B43" s="1300">
        <v>1</v>
      </c>
      <c r="C43" s="1300">
        <v>0</v>
      </c>
      <c r="D43" s="1300">
        <v>0</v>
      </c>
      <c r="E43" s="1300">
        <v>2</v>
      </c>
      <c r="F43" s="1300">
        <v>2</v>
      </c>
      <c r="G43" s="1299">
        <v>4</v>
      </c>
      <c r="H43" s="1299">
        <v>3</v>
      </c>
      <c r="I43" s="1299">
        <v>1</v>
      </c>
      <c r="J43" s="1299">
        <v>1</v>
      </c>
    </row>
    <row r="44" spans="1:10" s="1315" customFormat="1" ht="20.100000000000001" customHeight="1" x14ac:dyDescent="0.25">
      <c r="A44" s="1301" t="s">
        <v>1273</v>
      </c>
      <c r="B44" s="1300">
        <v>0</v>
      </c>
      <c r="C44" s="1300">
        <v>0</v>
      </c>
      <c r="D44" s="1300">
        <v>0</v>
      </c>
      <c r="E44" s="1300">
        <v>0</v>
      </c>
      <c r="F44" s="1299">
        <v>0</v>
      </c>
      <c r="G44" s="1299">
        <v>0</v>
      </c>
      <c r="H44" s="1299">
        <v>1</v>
      </c>
      <c r="I44" s="1299">
        <v>1</v>
      </c>
      <c r="J44" s="1299">
        <v>1</v>
      </c>
    </row>
    <row r="45" spans="1:10" s="1315" customFormat="1" ht="20.100000000000001" customHeight="1" x14ac:dyDescent="0.25">
      <c r="A45" s="1298" t="s">
        <v>1275</v>
      </c>
      <c r="B45" s="1300">
        <v>0</v>
      </c>
      <c r="C45" s="1300">
        <v>0</v>
      </c>
      <c r="D45" s="1300">
        <v>0</v>
      </c>
      <c r="E45" s="1300">
        <v>0</v>
      </c>
      <c r="F45" s="1300">
        <v>0</v>
      </c>
      <c r="G45" s="1299">
        <v>0</v>
      </c>
      <c r="H45" s="1299">
        <v>1</v>
      </c>
      <c r="I45" s="1299">
        <v>1</v>
      </c>
      <c r="J45" s="1299">
        <v>1</v>
      </c>
    </row>
    <row r="46" spans="1:10" s="1315" customFormat="1" ht="20.100000000000001" customHeight="1" x14ac:dyDescent="0.25">
      <c r="A46" s="1298" t="s">
        <v>1276</v>
      </c>
      <c r="B46" s="1300">
        <v>0</v>
      </c>
      <c r="C46" s="1300">
        <v>0</v>
      </c>
      <c r="D46" s="1300">
        <v>0</v>
      </c>
      <c r="E46" s="1300">
        <v>0</v>
      </c>
      <c r="F46" s="1300">
        <v>0</v>
      </c>
      <c r="G46" s="1299">
        <v>1</v>
      </c>
      <c r="H46" s="1299">
        <v>1</v>
      </c>
      <c r="I46" s="1299">
        <v>1</v>
      </c>
      <c r="J46" s="1299">
        <v>1</v>
      </c>
    </row>
    <row r="47" spans="1:10" s="1315" customFormat="1" ht="20.100000000000001" customHeight="1" x14ac:dyDescent="0.25">
      <c r="A47" s="1298" t="s">
        <v>1278</v>
      </c>
      <c r="B47" s="1300">
        <v>0</v>
      </c>
      <c r="C47" s="1300">
        <v>1</v>
      </c>
      <c r="D47" s="1300">
        <v>0</v>
      </c>
      <c r="E47" s="1300">
        <v>1</v>
      </c>
      <c r="F47" s="1300">
        <v>0</v>
      </c>
      <c r="G47" s="1299">
        <v>0</v>
      </c>
      <c r="H47" s="1299">
        <v>0</v>
      </c>
      <c r="I47" s="1299">
        <v>1</v>
      </c>
      <c r="J47" s="1299">
        <v>1</v>
      </c>
    </row>
    <row r="48" spans="1:10" s="1315" customFormat="1" ht="20.100000000000001" customHeight="1" x14ac:dyDescent="0.25">
      <c r="A48" s="1298" t="s">
        <v>1279</v>
      </c>
      <c r="B48" s="1300">
        <v>0</v>
      </c>
      <c r="C48" s="1300">
        <v>0</v>
      </c>
      <c r="D48" s="1300">
        <v>0</v>
      </c>
      <c r="E48" s="1300">
        <v>0</v>
      </c>
      <c r="F48" s="1300">
        <v>0</v>
      </c>
      <c r="G48" s="1299">
        <v>0</v>
      </c>
      <c r="H48" s="1299">
        <v>0</v>
      </c>
      <c r="I48" s="1299">
        <v>1</v>
      </c>
      <c r="J48" s="1299">
        <v>1</v>
      </c>
    </row>
    <row r="49" spans="1:10" s="1315" customFormat="1" ht="20.100000000000001" customHeight="1" x14ac:dyDescent="0.25">
      <c r="A49" s="1301" t="s">
        <v>1282</v>
      </c>
      <c r="B49" s="1302">
        <v>0</v>
      </c>
      <c r="C49" s="1302">
        <v>0</v>
      </c>
      <c r="D49" s="1302">
        <v>0</v>
      </c>
      <c r="E49" s="1302">
        <v>1</v>
      </c>
      <c r="F49" s="1302">
        <v>0</v>
      </c>
      <c r="G49" s="1303">
        <v>0</v>
      </c>
      <c r="H49" s="1303">
        <v>0</v>
      </c>
      <c r="I49" s="1303">
        <v>1</v>
      </c>
      <c r="J49" s="1303">
        <v>1</v>
      </c>
    </row>
    <row r="50" spans="1:10" s="1315" customFormat="1" ht="20.100000000000001" customHeight="1" x14ac:dyDescent="0.25">
      <c r="A50" s="1301" t="s">
        <v>1300</v>
      </c>
      <c r="B50" s="1302">
        <v>1</v>
      </c>
      <c r="C50" s="1302">
        <v>3</v>
      </c>
      <c r="D50" s="1302">
        <v>0</v>
      </c>
      <c r="E50" s="1302">
        <v>0</v>
      </c>
      <c r="F50" s="1302">
        <v>2</v>
      </c>
      <c r="G50" s="1303">
        <v>0</v>
      </c>
      <c r="H50" s="1303">
        <v>0</v>
      </c>
      <c r="I50" s="1303">
        <v>0</v>
      </c>
      <c r="J50" s="1303">
        <v>1</v>
      </c>
    </row>
    <row r="51" spans="1:10" s="1315" customFormat="1" ht="20.100000000000001" customHeight="1" x14ac:dyDescent="0.25">
      <c r="A51" s="1301" t="s">
        <v>1301</v>
      </c>
      <c r="B51" s="1302">
        <v>0</v>
      </c>
      <c r="C51" s="1302">
        <v>0</v>
      </c>
      <c r="D51" s="1302">
        <v>0</v>
      </c>
      <c r="E51" s="1302">
        <v>0</v>
      </c>
      <c r="F51" s="1302">
        <v>0</v>
      </c>
      <c r="G51" s="1303">
        <v>0</v>
      </c>
      <c r="H51" s="1303">
        <v>0</v>
      </c>
      <c r="I51" s="1303">
        <v>0</v>
      </c>
      <c r="J51" s="1303">
        <v>1</v>
      </c>
    </row>
    <row r="52" spans="1:10" s="1315" customFormat="1" ht="20.100000000000001" customHeight="1" x14ac:dyDescent="0.25">
      <c r="A52" s="1301" t="s">
        <v>1302</v>
      </c>
      <c r="B52" s="1302">
        <v>0</v>
      </c>
      <c r="C52" s="1302">
        <v>0</v>
      </c>
      <c r="D52" s="1302">
        <v>0</v>
      </c>
      <c r="E52" s="1302">
        <v>0</v>
      </c>
      <c r="F52" s="1302">
        <v>0</v>
      </c>
      <c r="G52" s="1303">
        <v>0</v>
      </c>
      <c r="H52" s="1303">
        <v>0</v>
      </c>
      <c r="I52" s="1303">
        <v>0</v>
      </c>
      <c r="J52" s="1303">
        <v>1</v>
      </c>
    </row>
    <row r="53" spans="1:10" s="1315" customFormat="1" ht="20.100000000000001" customHeight="1" x14ac:dyDescent="0.25">
      <c r="A53" s="1301" t="s">
        <v>1303</v>
      </c>
      <c r="B53" s="1302">
        <v>0</v>
      </c>
      <c r="C53" s="1302">
        <v>2</v>
      </c>
      <c r="D53" s="1302">
        <v>0</v>
      </c>
      <c r="E53" s="1302">
        <v>2</v>
      </c>
      <c r="F53" s="1302">
        <v>1</v>
      </c>
      <c r="G53" s="1303">
        <v>2</v>
      </c>
      <c r="H53" s="1303">
        <v>4</v>
      </c>
      <c r="I53" s="1303">
        <v>0</v>
      </c>
      <c r="J53" s="1303">
        <v>1</v>
      </c>
    </row>
    <row r="54" spans="1:10" s="1315" customFormat="1" ht="20.100000000000001" customHeight="1" x14ac:dyDescent="0.25">
      <c r="A54" s="1301" t="s">
        <v>1304</v>
      </c>
      <c r="B54" s="1302">
        <v>0</v>
      </c>
      <c r="C54" s="1302">
        <v>0</v>
      </c>
      <c r="D54" s="1302">
        <v>2</v>
      </c>
      <c r="E54" s="1302">
        <v>1</v>
      </c>
      <c r="F54" s="1302">
        <v>2</v>
      </c>
      <c r="G54" s="1303">
        <v>0</v>
      </c>
      <c r="H54" s="1303">
        <v>0</v>
      </c>
      <c r="I54" s="1303">
        <v>0</v>
      </c>
      <c r="J54" s="1303">
        <v>1</v>
      </c>
    </row>
    <row r="55" spans="1:10" s="1315" customFormat="1" ht="20.100000000000001" customHeight="1" x14ac:dyDescent="0.25">
      <c r="A55" s="1301" t="s">
        <v>1305</v>
      </c>
      <c r="B55" s="1302">
        <v>0</v>
      </c>
      <c r="C55" s="1302">
        <v>0</v>
      </c>
      <c r="D55" s="1302">
        <v>0</v>
      </c>
      <c r="E55" s="1302">
        <v>0</v>
      </c>
      <c r="F55" s="1302">
        <v>0</v>
      </c>
      <c r="G55" s="1303">
        <v>0</v>
      </c>
      <c r="H55" s="1303">
        <v>0</v>
      </c>
      <c r="I55" s="1303">
        <v>0</v>
      </c>
      <c r="J55" s="1303">
        <v>1</v>
      </c>
    </row>
    <row r="56" spans="1:10" s="1315" customFormat="1" ht="20.100000000000001" customHeight="1" x14ac:dyDescent="0.25">
      <c r="A56" s="1301" t="s">
        <v>1306</v>
      </c>
      <c r="B56" s="1302">
        <v>0</v>
      </c>
      <c r="C56" s="1302">
        <v>0</v>
      </c>
      <c r="D56" s="1302">
        <v>0</v>
      </c>
      <c r="E56" s="1302">
        <v>0</v>
      </c>
      <c r="F56" s="1302">
        <v>1</v>
      </c>
      <c r="G56" s="1303">
        <v>1</v>
      </c>
      <c r="H56" s="1303">
        <v>3</v>
      </c>
      <c r="I56" s="1303">
        <v>0</v>
      </c>
      <c r="J56" s="1303">
        <v>1</v>
      </c>
    </row>
    <row r="57" spans="1:10" s="1315" customFormat="1" ht="20.100000000000001" customHeight="1" x14ac:dyDescent="0.25">
      <c r="A57" s="1301" t="s">
        <v>1307</v>
      </c>
      <c r="B57" s="1302">
        <v>0</v>
      </c>
      <c r="C57" s="1302">
        <v>0</v>
      </c>
      <c r="D57" s="1302">
        <v>0</v>
      </c>
      <c r="E57" s="1302">
        <v>0</v>
      </c>
      <c r="F57" s="1302">
        <v>0</v>
      </c>
      <c r="G57" s="1303">
        <v>0</v>
      </c>
      <c r="H57" s="1303">
        <v>0</v>
      </c>
      <c r="I57" s="1303">
        <v>0</v>
      </c>
      <c r="J57" s="1303">
        <v>1</v>
      </c>
    </row>
    <row r="58" spans="1:10" s="1315" customFormat="1" ht="20.100000000000001" customHeight="1" x14ac:dyDescent="0.25">
      <c r="A58" s="1301" t="s">
        <v>1308</v>
      </c>
      <c r="B58" s="1302">
        <v>0</v>
      </c>
      <c r="C58" s="1302">
        <v>0</v>
      </c>
      <c r="D58" s="1302">
        <v>0</v>
      </c>
      <c r="E58" s="1302">
        <v>0</v>
      </c>
      <c r="F58" s="1302">
        <v>0</v>
      </c>
      <c r="G58" s="1303">
        <v>0</v>
      </c>
      <c r="H58" s="1303">
        <v>0</v>
      </c>
      <c r="I58" s="1303">
        <v>0</v>
      </c>
      <c r="J58" s="1303">
        <v>1</v>
      </c>
    </row>
    <row r="59" spans="1:10" s="1315" customFormat="1" ht="20.100000000000001" customHeight="1" x14ac:dyDescent="0.25">
      <c r="A59" s="1301" t="s">
        <v>1309</v>
      </c>
      <c r="B59" s="1302">
        <v>0</v>
      </c>
      <c r="C59" s="1302">
        <v>0</v>
      </c>
      <c r="D59" s="1302">
        <v>0</v>
      </c>
      <c r="E59" s="1302">
        <v>0</v>
      </c>
      <c r="F59" s="1302">
        <v>0</v>
      </c>
      <c r="G59" s="1303">
        <v>0</v>
      </c>
      <c r="H59" s="1303">
        <v>0</v>
      </c>
      <c r="I59" s="1303">
        <v>0</v>
      </c>
      <c r="J59" s="1303">
        <v>1</v>
      </c>
    </row>
    <row r="60" spans="1:10" s="1315" customFormat="1" ht="20.100000000000001" customHeight="1" x14ac:dyDescent="0.25">
      <c r="A60" s="1301" t="s">
        <v>1310</v>
      </c>
      <c r="B60" s="1302">
        <v>0</v>
      </c>
      <c r="C60" s="1302">
        <v>0</v>
      </c>
      <c r="D60" s="1302">
        <v>0</v>
      </c>
      <c r="E60" s="1302">
        <v>0</v>
      </c>
      <c r="F60" s="1302">
        <v>0</v>
      </c>
      <c r="G60" s="1303">
        <v>0</v>
      </c>
      <c r="H60" s="1303">
        <v>0</v>
      </c>
      <c r="I60" s="1303">
        <v>0</v>
      </c>
      <c r="J60" s="1303">
        <v>1</v>
      </c>
    </row>
    <row r="61" spans="1:10" s="1315" customFormat="1" ht="20.100000000000001" customHeight="1" x14ac:dyDescent="0.25">
      <c r="A61" s="1301" t="s">
        <v>1311</v>
      </c>
      <c r="B61" s="1302">
        <v>0</v>
      </c>
      <c r="C61" s="1302">
        <v>0</v>
      </c>
      <c r="D61" s="1302">
        <v>0</v>
      </c>
      <c r="E61" s="1302">
        <v>0</v>
      </c>
      <c r="F61" s="1302">
        <v>0</v>
      </c>
      <c r="G61" s="1303">
        <v>0</v>
      </c>
      <c r="H61" s="1303">
        <v>0</v>
      </c>
      <c r="I61" s="1303">
        <v>0</v>
      </c>
      <c r="J61" s="1303">
        <v>1</v>
      </c>
    </row>
    <row r="62" spans="1:10" s="1315" customFormat="1" ht="20.100000000000001" customHeight="1" x14ac:dyDescent="0.25">
      <c r="A62" s="1301" t="s">
        <v>1312</v>
      </c>
      <c r="B62" s="1302">
        <v>0</v>
      </c>
      <c r="C62" s="1302">
        <v>0</v>
      </c>
      <c r="D62" s="1302">
        <v>0</v>
      </c>
      <c r="E62" s="1302">
        <v>0</v>
      </c>
      <c r="F62" s="1302">
        <v>0</v>
      </c>
      <c r="G62" s="1303">
        <v>0</v>
      </c>
      <c r="H62" s="1303">
        <v>0</v>
      </c>
      <c r="I62" s="1303">
        <v>0</v>
      </c>
      <c r="J62" s="1303">
        <v>1</v>
      </c>
    </row>
    <row r="63" spans="1:10" s="1315" customFormat="1" ht="20.100000000000001" customHeight="1" x14ac:dyDescent="0.25">
      <c r="A63" s="1301" t="s">
        <v>1313</v>
      </c>
      <c r="B63" s="1302">
        <v>0</v>
      </c>
      <c r="C63" s="1302">
        <v>0</v>
      </c>
      <c r="D63" s="1302">
        <v>0</v>
      </c>
      <c r="E63" s="1302">
        <v>0</v>
      </c>
      <c r="F63" s="1302">
        <v>0</v>
      </c>
      <c r="G63" s="1303">
        <v>0</v>
      </c>
      <c r="H63" s="1303">
        <v>0</v>
      </c>
      <c r="I63" s="1303">
        <v>0</v>
      </c>
      <c r="J63" s="1303">
        <v>1</v>
      </c>
    </row>
    <row r="64" spans="1:10" s="1315" customFormat="1" ht="20.100000000000001" customHeight="1" x14ac:dyDescent="0.25">
      <c r="A64" s="1301" t="s">
        <v>1314</v>
      </c>
      <c r="B64" s="1302">
        <v>0</v>
      </c>
      <c r="C64" s="1302">
        <v>0</v>
      </c>
      <c r="D64" s="1302">
        <v>0</v>
      </c>
      <c r="E64" s="1302">
        <v>0</v>
      </c>
      <c r="F64" s="1302">
        <v>0</v>
      </c>
      <c r="G64" s="1303">
        <v>0</v>
      </c>
      <c r="H64" s="1303">
        <v>0</v>
      </c>
      <c r="I64" s="1303">
        <v>0</v>
      </c>
      <c r="J64" s="1303">
        <v>1</v>
      </c>
    </row>
    <row r="65" spans="1:10" s="1315" customFormat="1" ht="20.100000000000001" customHeight="1" x14ac:dyDescent="0.25">
      <c r="A65" s="1301" t="s">
        <v>1315</v>
      </c>
      <c r="B65" s="1302">
        <v>0</v>
      </c>
      <c r="C65" s="1302">
        <v>0</v>
      </c>
      <c r="D65" s="1302">
        <v>0</v>
      </c>
      <c r="E65" s="1302">
        <v>0</v>
      </c>
      <c r="F65" s="1302">
        <v>0</v>
      </c>
      <c r="G65" s="1303">
        <v>0</v>
      </c>
      <c r="H65" s="1303">
        <v>1</v>
      </c>
      <c r="I65" s="1303">
        <v>0</v>
      </c>
      <c r="J65" s="1303">
        <v>1</v>
      </c>
    </row>
    <row r="66" spans="1:10" s="1315" customFormat="1" ht="20.100000000000001" customHeight="1" thickBot="1" x14ac:dyDescent="0.3">
      <c r="A66" s="1304" t="s">
        <v>1091</v>
      </c>
      <c r="B66" s="1305">
        <v>2</v>
      </c>
      <c r="C66" s="1305">
        <v>10</v>
      </c>
      <c r="D66" s="1305">
        <v>10</v>
      </c>
      <c r="E66" s="1305">
        <v>10</v>
      </c>
      <c r="F66" s="1305">
        <v>16</v>
      </c>
      <c r="G66" s="1305">
        <v>27</v>
      </c>
      <c r="H66" s="1306">
        <v>13</v>
      </c>
      <c r="I66" s="1306">
        <v>20</v>
      </c>
      <c r="J66" s="1306">
        <v>0</v>
      </c>
    </row>
    <row r="67" spans="1:10" s="1324" customFormat="1" ht="15.95" customHeight="1" x14ac:dyDescent="0.25">
      <c r="A67" s="1611" t="s">
        <v>1316</v>
      </c>
      <c r="B67" s="1611"/>
      <c r="C67" s="1611"/>
      <c r="D67" s="1611"/>
      <c r="E67" s="1611"/>
      <c r="F67" s="1611"/>
      <c r="G67" s="1611"/>
      <c r="H67" s="1611"/>
      <c r="I67" s="1611"/>
      <c r="J67" s="1611"/>
    </row>
    <row r="68" spans="1:10" s="1307" customFormat="1" ht="51.95" customHeight="1" x14ac:dyDescent="0.25">
      <c r="A68" s="1612" t="s">
        <v>1283</v>
      </c>
      <c r="B68" s="1612"/>
      <c r="C68" s="1612"/>
      <c r="D68" s="1612"/>
      <c r="E68" s="1612"/>
      <c r="F68" s="1612"/>
      <c r="G68" s="1612"/>
      <c r="H68" s="1612"/>
      <c r="I68" s="1612"/>
      <c r="J68" s="1612"/>
    </row>
    <row r="69" spans="1:10" s="1316" customFormat="1" ht="17.100000000000001" customHeight="1" x14ac:dyDescent="0.25">
      <c r="A69" s="1317"/>
      <c r="B69" s="1318"/>
      <c r="C69" s="1318"/>
      <c r="E69" s="1319"/>
    </row>
    <row r="70" spans="1:10" ht="17.100000000000001" customHeight="1" x14ac:dyDescent="0.25">
      <c r="A70" s="1317"/>
    </row>
    <row r="71" spans="1:10" ht="17.100000000000001" customHeight="1" x14ac:dyDescent="0.25">
      <c r="A71" s="1317"/>
      <c r="B71" s="1320"/>
      <c r="C71" s="1320"/>
      <c r="D71" s="1320"/>
      <c r="E71" s="1320"/>
    </row>
  </sheetData>
  <mergeCells count="4">
    <mergeCell ref="A3:A4"/>
    <mergeCell ref="B3:J3"/>
    <mergeCell ref="A67:J67"/>
    <mergeCell ref="A68:J68"/>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445</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B20"/>
  <sheetViews>
    <sheetView showGridLines="0" zoomScaleNormal="100" zoomScaleSheetLayoutView="115" workbookViewId="0">
      <selection activeCell="E1" sqref="E1"/>
    </sheetView>
  </sheetViews>
  <sheetFormatPr defaultColWidth="11.42578125" defaultRowHeight="20.100000000000001" customHeight="1" x14ac:dyDescent="0.2"/>
  <cols>
    <col min="1" max="1" width="30.7109375" style="704" customWidth="1"/>
    <col min="2" max="7" width="21.7109375" style="704" customWidth="1"/>
    <col min="8" max="8" width="11.5703125" style="704" bestFit="1" customWidth="1"/>
    <col min="9" max="234" width="11.42578125" style="704"/>
    <col min="235" max="236" width="11.42578125" style="1287"/>
    <col min="237" max="256" width="11.42578125" style="704"/>
    <col min="257" max="263" width="23.7109375" style="704" customWidth="1"/>
    <col min="264" max="512" width="11.42578125" style="704"/>
    <col min="513" max="519" width="23.7109375" style="704" customWidth="1"/>
    <col min="520" max="768" width="11.42578125" style="704"/>
    <col min="769" max="775" width="23.7109375" style="704" customWidth="1"/>
    <col min="776" max="1024" width="11.42578125" style="704"/>
    <col min="1025" max="1031" width="23.7109375" style="704" customWidth="1"/>
    <col min="1032" max="1280" width="11.42578125" style="704"/>
    <col min="1281" max="1287" width="23.7109375" style="704" customWidth="1"/>
    <col min="1288" max="1536" width="11.42578125" style="704"/>
    <col min="1537" max="1543" width="23.7109375" style="704" customWidth="1"/>
    <col min="1544" max="1792" width="11.42578125" style="704"/>
    <col min="1793" max="1799" width="23.7109375" style="704" customWidth="1"/>
    <col min="1800" max="2048" width="11.42578125" style="704"/>
    <col min="2049" max="2055" width="23.7109375" style="704" customWidth="1"/>
    <col min="2056" max="2304" width="11.42578125" style="704"/>
    <col min="2305" max="2311" width="23.7109375" style="704" customWidth="1"/>
    <col min="2312" max="2560" width="11.42578125" style="704"/>
    <col min="2561" max="2567" width="23.7109375" style="704" customWidth="1"/>
    <col min="2568" max="2816" width="11.42578125" style="704"/>
    <col min="2817" max="2823" width="23.7109375" style="704" customWidth="1"/>
    <col min="2824" max="3072" width="11.42578125" style="704"/>
    <col min="3073" max="3079" width="23.7109375" style="704" customWidth="1"/>
    <col min="3080" max="3328" width="11.42578125" style="704"/>
    <col min="3329" max="3335" width="23.7109375" style="704" customWidth="1"/>
    <col min="3336" max="3584" width="11.42578125" style="704"/>
    <col min="3585" max="3591" width="23.7109375" style="704" customWidth="1"/>
    <col min="3592" max="3840" width="11.42578125" style="704"/>
    <col min="3841" max="3847" width="23.7109375" style="704" customWidth="1"/>
    <col min="3848" max="4096" width="11.42578125" style="704"/>
    <col min="4097" max="4103" width="23.7109375" style="704" customWidth="1"/>
    <col min="4104" max="4352" width="11.42578125" style="704"/>
    <col min="4353" max="4359" width="23.7109375" style="704" customWidth="1"/>
    <col min="4360" max="4608" width="11.42578125" style="704"/>
    <col min="4609" max="4615" width="23.7109375" style="704" customWidth="1"/>
    <col min="4616" max="4864" width="11.42578125" style="704"/>
    <col min="4865" max="4871" width="23.7109375" style="704" customWidth="1"/>
    <col min="4872" max="5120" width="11.42578125" style="704"/>
    <col min="5121" max="5127" width="23.7109375" style="704" customWidth="1"/>
    <col min="5128" max="5376" width="11.42578125" style="704"/>
    <col min="5377" max="5383" width="23.7109375" style="704" customWidth="1"/>
    <col min="5384" max="5632" width="11.42578125" style="704"/>
    <col min="5633" max="5639" width="23.7109375" style="704" customWidth="1"/>
    <col min="5640" max="5888" width="11.42578125" style="704"/>
    <col min="5889" max="5895" width="23.7109375" style="704" customWidth="1"/>
    <col min="5896" max="6144" width="11.42578125" style="704"/>
    <col min="6145" max="6151" width="23.7109375" style="704" customWidth="1"/>
    <col min="6152" max="6400" width="11.42578125" style="704"/>
    <col min="6401" max="6407" width="23.7109375" style="704" customWidth="1"/>
    <col min="6408" max="6656" width="11.42578125" style="704"/>
    <col min="6657" max="6663" width="23.7109375" style="704" customWidth="1"/>
    <col min="6664" max="6912" width="11.42578125" style="704"/>
    <col min="6913" max="6919" width="23.7109375" style="704" customWidth="1"/>
    <col min="6920" max="7168" width="11.42578125" style="704"/>
    <col min="7169" max="7175" width="23.7109375" style="704" customWidth="1"/>
    <col min="7176" max="7424" width="11.42578125" style="704"/>
    <col min="7425" max="7431" width="23.7109375" style="704" customWidth="1"/>
    <col min="7432" max="7680" width="11.42578125" style="704"/>
    <col min="7681" max="7687" width="23.7109375" style="704" customWidth="1"/>
    <col min="7688" max="7936" width="11.42578125" style="704"/>
    <col min="7937" max="7943" width="23.7109375" style="704" customWidth="1"/>
    <col min="7944" max="8192" width="11.42578125" style="704"/>
    <col min="8193" max="8199" width="23.7109375" style="704" customWidth="1"/>
    <col min="8200" max="8448" width="11.42578125" style="704"/>
    <col min="8449" max="8455" width="23.7109375" style="704" customWidth="1"/>
    <col min="8456" max="8704" width="11.42578125" style="704"/>
    <col min="8705" max="8711" width="23.7109375" style="704" customWidth="1"/>
    <col min="8712" max="8960" width="11.42578125" style="704"/>
    <col min="8961" max="8967" width="23.7109375" style="704" customWidth="1"/>
    <col min="8968" max="9216" width="11.42578125" style="704"/>
    <col min="9217" max="9223" width="23.7109375" style="704" customWidth="1"/>
    <col min="9224" max="9472" width="11.42578125" style="704"/>
    <col min="9473" max="9479" width="23.7109375" style="704" customWidth="1"/>
    <col min="9480" max="9728" width="11.42578125" style="704"/>
    <col min="9729" max="9735" width="23.7109375" style="704" customWidth="1"/>
    <col min="9736" max="9984" width="11.42578125" style="704"/>
    <col min="9985" max="9991" width="23.7109375" style="704" customWidth="1"/>
    <col min="9992" max="10240" width="11.42578125" style="704"/>
    <col min="10241" max="10247" width="23.7109375" style="704" customWidth="1"/>
    <col min="10248" max="10496" width="11.42578125" style="704"/>
    <col min="10497" max="10503" width="23.7109375" style="704" customWidth="1"/>
    <col min="10504" max="10752" width="11.42578125" style="704"/>
    <col min="10753" max="10759" width="23.7109375" style="704" customWidth="1"/>
    <col min="10760" max="11008" width="11.42578125" style="704"/>
    <col min="11009" max="11015" width="23.7109375" style="704" customWidth="1"/>
    <col min="11016" max="11264" width="11.42578125" style="704"/>
    <col min="11265" max="11271" width="23.7109375" style="704" customWidth="1"/>
    <col min="11272" max="11520" width="11.42578125" style="704"/>
    <col min="11521" max="11527" width="23.7109375" style="704" customWidth="1"/>
    <col min="11528" max="11776" width="11.42578125" style="704"/>
    <col min="11777" max="11783" width="23.7109375" style="704" customWidth="1"/>
    <col min="11784" max="12032" width="11.42578125" style="704"/>
    <col min="12033" max="12039" width="23.7109375" style="704" customWidth="1"/>
    <col min="12040" max="12288" width="11.42578125" style="704"/>
    <col min="12289" max="12295" width="23.7109375" style="704" customWidth="1"/>
    <col min="12296" max="12544" width="11.42578125" style="704"/>
    <col min="12545" max="12551" width="23.7109375" style="704" customWidth="1"/>
    <col min="12552" max="12800" width="11.42578125" style="704"/>
    <col min="12801" max="12807" width="23.7109375" style="704" customWidth="1"/>
    <col min="12808" max="13056" width="11.42578125" style="704"/>
    <col min="13057" max="13063" width="23.7109375" style="704" customWidth="1"/>
    <col min="13064" max="13312" width="11.42578125" style="704"/>
    <col min="13313" max="13319" width="23.7109375" style="704" customWidth="1"/>
    <col min="13320" max="13568" width="11.42578125" style="704"/>
    <col min="13569" max="13575" width="23.7109375" style="704" customWidth="1"/>
    <col min="13576" max="13824" width="11.42578125" style="704"/>
    <col min="13825" max="13831" width="23.7109375" style="704" customWidth="1"/>
    <col min="13832" max="14080" width="11.42578125" style="704"/>
    <col min="14081" max="14087" width="23.7109375" style="704" customWidth="1"/>
    <col min="14088" max="14336" width="11.42578125" style="704"/>
    <col min="14337" max="14343" width="23.7109375" style="704" customWidth="1"/>
    <col min="14344" max="14592" width="11.42578125" style="704"/>
    <col min="14593" max="14599" width="23.7109375" style="704" customWidth="1"/>
    <col min="14600" max="14848" width="11.42578125" style="704"/>
    <col min="14849" max="14855" width="23.7109375" style="704" customWidth="1"/>
    <col min="14856" max="15104" width="11.42578125" style="704"/>
    <col min="15105" max="15111" width="23.7109375" style="704" customWidth="1"/>
    <col min="15112" max="15360" width="11.42578125" style="704"/>
    <col min="15361" max="15367" width="23.7109375" style="704" customWidth="1"/>
    <col min="15368" max="15616" width="11.42578125" style="704"/>
    <col min="15617" max="15623" width="23.7109375" style="704" customWidth="1"/>
    <col min="15624" max="15872" width="11.42578125" style="704"/>
    <col min="15873" max="15879" width="23.7109375" style="704" customWidth="1"/>
    <col min="15880" max="16128" width="11.42578125" style="704"/>
    <col min="16129" max="16135" width="23.7109375" style="704" customWidth="1"/>
    <col min="16136" max="16384" width="11.42578125" style="704"/>
  </cols>
  <sheetData>
    <row r="1" spans="1:236" ht="24.95" customHeight="1" x14ac:dyDescent="0.2">
      <c r="A1" s="658" t="s">
        <v>446</v>
      </c>
      <c r="B1" s="658"/>
    </row>
    <row r="2" spans="1:236" s="708" customFormat="1" ht="24.95" customHeight="1" thickBot="1" x14ac:dyDescent="0.3">
      <c r="A2" s="660" t="s">
        <v>447</v>
      </c>
      <c r="B2" s="705"/>
      <c r="C2" s="706"/>
      <c r="D2" s="706"/>
      <c r="E2" s="707"/>
      <c r="F2" s="706"/>
      <c r="G2" s="706"/>
      <c r="IA2" s="1288"/>
      <c r="IB2" s="1288"/>
    </row>
    <row r="3" spans="1:236" s="709" customFormat="1" ht="20.100000000000001" customHeight="1" x14ac:dyDescent="0.2">
      <c r="A3" s="1613" t="s">
        <v>435</v>
      </c>
      <c r="B3" s="1596" t="s">
        <v>448</v>
      </c>
      <c r="C3" s="1597"/>
      <c r="D3" s="1598"/>
      <c r="E3" s="1596" t="s">
        <v>449</v>
      </c>
      <c r="F3" s="1597"/>
      <c r="G3" s="1597"/>
      <c r="H3" s="666"/>
      <c r="IA3" s="1289"/>
      <c r="IB3" s="1289"/>
    </row>
    <row r="4" spans="1:236" s="709" customFormat="1" ht="20.100000000000001" customHeight="1" x14ac:dyDescent="0.2">
      <c r="A4" s="1614"/>
      <c r="B4" s="1615" t="s">
        <v>205</v>
      </c>
      <c r="C4" s="1581" t="s">
        <v>450</v>
      </c>
      <c r="D4" s="1583"/>
      <c r="E4" s="1615" t="s">
        <v>205</v>
      </c>
      <c r="F4" s="1581" t="s">
        <v>450</v>
      </c>
      <c r="G4" s="1582"/>
      <c r="H4" s="666"/>
      <c r="IA4" s="1289"/>
      <c r="IB4" s="1289"/>
    </row>
    <row r="5" spans="1:236" s="709" customFormat="1" ht="20.100000000000001" customHeight="1" x14ac:dyDescent="0.2">
      <c r="A5" s="1591"/>
      <c r="B5" s="1603"/>
      <c r="C5" s="710" t="s">
        <v>451</v>
      </c>
      <c r="D5" s="710" t="s">
        <v>452</v>
      </c>
      <c r="E5" s="1603"/>
      <c r="F5" s="710" t="s">
        <v>451</v>
      </c>
      <c r="G5" s="694" t="s">
        <v>452</v>
      </c>
      <c r="H5" s="666"/>
      <c r="IA5" s="1289"/>
      <c r="IB5" s="1289"/>
    </row>
    <row r="6" spans="1:236" s="709" customFormat="1" ht="20.100000000000001" customHeight="1" x14ac:dyDescent="0.2">
      <c r="A6" s="711">
        <v>2000</v>
      </c>
      <c r="B6" s="712">
        <v>4620303</v>
      </c>
      <c r="C6" s="713">
        <v>4396671.9999999991</v>
      </c>
      <c r="D6" s="713">
        <v>223631.00000000035</v>
      </c>
      <c r="E6" s="712">
        <v>5417652.9999999953</v>
      </c>
      <c r="F6" s="713">
        <v>5195010.0000000019</v>
      </c>
      <c r="G6" s="713">
        <v>222642.9999999998</v>
      </c>
      <c r="H6" s="714"/>
      <c r="I6" s="714"/>
      <c r="J6" s="714"/>
      <c r="K6" s="714"/>
      <c r="L6" s="714"/>
      <c r="M6" s="714"/>
      <c r="IA6" s="1289"/>
      <c r="IB6" s="1289"/>
    </row>
    <row r="7" spans="1:236" s="709" customFormat="1" ht="20.100000000000001" customHeight="1" x14ac:dyDescent="0.2">
      <c r="A7" s="711">
        <v>2001</v>
      </c>
      <c r="B7" s="713">
        <v>4373911.9999999981</v>
      </c>
      <c r="C7" s="713">
        <v>4173337.0000000019</v>
      </c>
      <c r="D7" s="713">
        <v>200575</v>
      </c>
      <c r="E7" s="713">
        <v>4990415.9999999935</v>
      </c>
      <c r="F7" s="713">
        <v>4800901.0000000028</v>
      </c>
      <c r="G7" s="713">
        <v>189514.99999999983</v>
      </c>
      <c r="H7" s="714"/>
      <c r="I7" s="714"/>
      <c r="J7" s="714"/>
      <c r="K7" s="714"/>
      <c r="L7" s="714"/>
      <c r="M7" s="714"/>
      <c r="IA7" s="1289"/>
      <c r="IB7" s="1289"/>
    </row>
    <row r="8" spans="1:236" s="709" customFormat="1" ht="20.100000000000001" customHeight="1" x14ac:dyDescent="0.2">
      <c r="A8" s="711">
        <v>2002</v>
      </c>
      <c r="B8" s="713">
        <v>4010760.0000000023</v>
      </c>
      <c r="C8" s="713">
        <v>3910695.9999999981</v>
      </c>
      <c r="D8" s="713">
        <v>100063.9999999999</v>
      </c>
      <c r="E8" s="713">
        <v>4630114.0000000028</v>
      </c>
      <c r="F8" s="713">
        <v>4528445.0000000009</v>
      </c>
      <c r="G8" s="713">
        <v>101668.99999999987</v>
      </c>
      <c r="H8" s="714"/>
      <c r="I8" s="714"/>
      <c r="J8" s="714"/>
      <c r="K8" s="714"/>
      <c r="L8" s="714"/>
      <c r="M8" s="714"/>
      <c r="IA8" s="1289"/>
      <c r="IB8" s="1289"/>
    </row>
    <row r="9" spans="1:236" s="709" customFormat="1" ht="20.100000000000001" customHeight="1" x14ac:dyDescent="0.2">
      <c r="A9" s="711">
        <v>2003</v>
      </c>
      <c r="B9" s="713">
        <v>4571610</v>
      </c>
      <c r="C9" s="713">
        <v>4398537.0000000065</v>
      </c>
      <c r="D9" s="713">
        <v>173072.99999999997</v>
      </c>
      <c r="E9" s="713">
        <v>5375349.9999999972</v>
      </c>
      <c r="F9" s="713">
        <v>5203193</v>
      </c>
      <c r="G9" s="713">
        <v>172157.00000000012</v>
      </c>
      <c r="H9" s="714"/>
      <c r="I9" s="714"/>
      <c r="J9" s="714"/>
      <c r="K9" s="714"/>
      <c r="IA9" s="1289"/>
      <c r="IB9" s="1289"/>
    </row>
    <row r="10" spans="1:236" s="709" customFormat="1" ht="20.100000000000001" customHeight="1" x14ac:dyDescent="0.2">
      <c r="A10" s="711">
        <v>2004</v>
      </c>
      <c r="B10" s="713">
        <v>5031948.9999999972</v>
      </c>
      <c r="C10" s="713">
        <v>4701671.9999999972</v>
      </c>
      <c r="D10" s="713">
        <v>330277.00000000012</v>
      </c>
      <c r="E10" s="713">
        <v>6185210.0000000037</v>
      </c>
      <c r="F10" s="713">
        <v>5851905.9999999907</v>
      </c>
      <c r="G10" s="713">
        <v>333304.00000000023</v>
      </c>
      <c r="H10" s="714"/>
      <c r="I10" s="714"/>
      <c r="J10" s="714"/>
      <c r="K10" s="714"/>
      <c r="IA10" s="1289"/>
      <c r="IB10" s="1289"/>
    </row>
    <row r="11" spans="1:236" s="709" customFormat="1" ht="20.100000000000001" customHeight="1" x14ac:dyDescent="0.25">
      <c r="A11" s="711">
        <v>2005</v>
      </c>
      <c r="B11" s="713">
        <v>5807064.9999999972</v>
      </c>
      <c r="C11" s="713">
        <v>5460294.0000000065</v>
      </c>
      <c r="D11" s="713">
        <v>346771.00000000029</v>
      </c>
      <c r="E11" s="713">
        <v>6788233.0000000102</v>
      </c>
      <c r="F11" s="713">
        <v>6438578.9999999972</v>
      </c>
      <c r="G11" s="713">
        <v>349654.00000000006</v>
      </c>
      <c r="H11" s="714"/>
      <c r="I11" s="714"/>
      <c r="J11" s="714"/>
      <c r="K11" s="714"/>
      <c r="IA11" s="1290">
        <f t="shared" ref="IA11:IA18" si="0">A11</f>
        <v>2005</v>
      </c>
      <c r="IB11" s="1291">
        <f t="shared" ref="IB11:IB18" si="1">E11/1000</f>
        <v>6788.2330000000102</v>
      </c>
    </row>
    <row r="12" spans="1:236" s="709" customFormat="1" ht="20.100000000000001" customHeight="1" x14ac:dyDescent="0.25">
      <c r="A12" s="711">
        <v>2006</v>
      </c>
      <c r="B12" s="713">
        <v>5813045.9999999935</v>
      </c>
      <c r="C12" s="713">
        <v>5403938.9999999935</v>
      </c>
      <c r="D12" s="713">
        <v>409106.99999999994</v>
      </c>
      <c r="E12" s="713">
        <v>6367178.9999999898</v>
      </c>
      <c r="F12" s="713">
        <v>5943665</v>
      </c>
      <c r="G12" s="713">
        <v>423513.99999999988</v>
      </c>
      <c r="H12" s="714"/>
      <c r="I12" s="714"/>
      <c r="J12" s="714"/>
      <c r="K12" s="714"/>
      <c r="IA12" s="1290">
        <f t="shared" si="0"/>
        <v>2006</v>
      </c>
      <c r="IB12" s="1291">
        <f t="shared" si="1"/>
        <v>6367.1789999999901</v>
      </c>
    </row>
    <row r="13" spans="1:236" s="709" customFormat="1" ht="20.100000000000001" customHeight="1" x14ac:dyDescent="0.25">
      <c r="A13" s="711">
        <v>2007</v>
      </c>
      <c r="B13" s="713">
        <v>6172882.9999999925</v>
      </c>
      <c r="C13" s="713">
        <v>5755264.9999999907</v>
      </c>
      <c r="D13" s="713">
        <v>417617.99999999994</v>
      </c>
      <c r="E13" s="713">
        <v>6445153.0000000084</v>
      </c>
      <c r="F13" s="713">
        <v>6056218.9999999991</v>
      </c>
      <c r="G13" s="713">
        <v>388934.00000000006</v>
      </c>
      <c r="H13" s="714"/>
      <c r="I13" s="714"/>
      <c r="J13" s="714"/>
      <c r="K13" s="714"/>
      <c r="IA13" s="1290">
        <f t="shared" si="0"/>
        <v>2007</v>
      </c>
      <c r="IB13" s="1291">
        <f t="shared" si="1"/>
        <v>6445.1530000000084</v>
      </c>
    </row>
    <row r="14" spans="1:236" s="709" customFormat="1" ht="20.100000000000001" customHeight="1" x14ac:dyDescent="0.25">
      <c r="A14" s="711">
        <v>2008</v>
      </c>
      <c r="B14" s="713">
        <v>6747023.0000000056</v>
      </c>
      <c r="C14" s="713">
        <v>6451436.9999999925</v>
      </c>
      <c r="D14" s="713">
        <v>295585.99999999994</v>
      </c>
      <c r="E14" s="713">
        <v>6534263.0000000075</v>
      </c>
      <c r="F14" s="713">
        <v>6270575.9999999953</v>
      </c>
      <c r="G14" s="713">
        <v>263687.00000000017</v>
      </c>
      <c r="H14" s="714"/>
      <c r="I14" s="714"/>
      <c r="J14" s="714"/>
      <c r="K14" s="714"/>
      <c r="IA14" s="1290">
        <f t="shared" si="0"/>
        <v>2008</v>
      </c>
      <c r="IB14" s="1291">
        <f t="shared" si="1"/>
        <v>6534.2630000000072</v>
      </c>
    </row>
    <row r="15" spans="1:236" s="709" customFormat="1" ht="20.100000000000001" customHeight="1" x14ac:dyDescent="0.25">
      <c r="A15" s="711">
        <v>2009</v>
      </c>
      <c r="B15" s="713">
        <v>6622263</v>
      </c>
      <c r="C15" s="713">
        <v>6408595.0000000075</v>
      </c>
      <c r="D15" s="713">
        <v>213667.99999999983</v>
      </c>
      <c r="E15" s="713">
        <v>6510953.0000000112</v>
      </c>
      <c r="F15" s="713">
        <v>6306466</v>
      </c>
      <c r="G15" s="713">
        <v>204486.99999999991</v>
      </c>
      <c r="H15" s="714"/>
      <c r="I15" s="714"/>
      <c r="J15" s="714"/>
      <c r="K15" s="714"/>
      <c r="IA15" s="1290">
        <f t="shared" si="0"/>
        <v>2009</v>
      </c>
      <c r="IB15" s="1291">
        <f t="shared" si="1"/>
        <v>6510.9530000000113</v>
      </c>
    </row>
    <row r="16" spans="1:236" s="709" customFormat="1" ht="20.100000000000001" customHeight="1" x14ac:dyDescent="0.25">
      <c r="A16" s="711">
        <v>2010</v>
      </c>
      <c r="B16" s="713">
        <v>8068249.0000000037</v>
      </c>
      <c r="C16" s="713">
        <v>7770451.0000000019</v>
      </c>
      <c r="D16" s="713">
        <v>297798.00000000029</v>
      </c>
      <c r="E16" s="713">
        <v>7902530.9999999972</v>
      </c>
      <c r="F16" s="713">
        <v>7633263.0000000047</v>
      </c>
      <c r="G16" s="713">
        <v>269268.00000000029</v>
      </c>
      <c r="H16" s="714"/>
      <c r="I16" s="714"/>
      <c r="J16" s="714"/>
      <c r="K16" s="714"/>
      <c r="IA16" s="1290">
        <f t="shared" si="0"/>
        <v>2010</v>
      </c>
      <c r="IB16" s="1291">
        <f t="shared" si="1"/>
        <v>7902.5309999999972</v>
      </c>
    </row>
    <row r="17" spans="1:236" s="709" customFormat="1" ht="20.100000000000001" customHeight="1" x14ac:dyDescent="0.25">
      <c r="A17" s="711">
        <v>2011</v>
      </c>
      <c r="B17" s="713">
        <v>9171272.0000000075</v>
      </c>
      <c r="C17" s="713">
        <v>8890396</v>
      </c>
      <c r="D17" s="713">
        <v>280875.99999999953</v>
      </c>
      <c r="E17" s="713">
        <v>9018506.9999999981</v>
      </c>
      <c r="F17" s="713">
        <v>8749153</v>
      </c>
      <c r="G17" s="713">
        <v>269353.99999999994</v>
      </c>
      <c r="H17" s="714"/>
      <c r="I17" s="714"/>
      <c r="J17" s="714"/>
      <c r="K17" s="714"/>
      <c r="IA17" s="1290">
        <f t="shared" si="0"/>
        <v>2011</v>
      </c>
      <c r="IB17" s="1291">
        <f t="shared" si="1"/>
        <v>9018.5069999999978</v>
      </c>
    </row>
    <row r="18" spans="1:236" s="709" customFormat="1" ht="20.100000000000001" customHeight="1" thickBot="1" x14ac:dyDescent="0.3">
      <c r="A18" s="715">
        <v>2012</v>
      </c>
      <c r="B18" s="716">
        <v>9547114.9999999981</v>
      </c>
      <c r="C18" s="716">
        <v>9306193.9999999925</v>
      </c>
      <c r="D18" s="716">
        <v>240920.99999999991</v>
      </c>
      <c r="E18" s="716">
        <v>9368195.0000000019</v>
      </c>
      <c r="F18" s="716">
        <v>9123707.0000000224</v>
      </c>
      <c r="G18" s="716">
        <v>244488.00000000029</v>
      </c>
      <c r="H18" s="714"/>
      <c r="I18" s="714"/>
      <c r="J18" s="714"/>
      <c r="K18" s="714"/>
      <c r="IA18" s="1290">
        <f t="shared" si="0"/>
        <v>2012</v>
      </c>
      <c r="IB18" s="1291">
        <f t="shared" si="1"/>
        <v>9368.1950000000015</v>
      </c>
    </row>
    <row r="19" spans="1:236" s="717" customFormat="1" ht="15.95" customHeight="1" x14ac:dyDescent="0.25">
      <c r="A19" s="717" t="s">
        <v>453</v>
      </c>
      <c r="C19" s="718"/>
      <c r="D19" s="718"/>
      <c r="E19" s="719"/>
      <c r="F19" s="718"/>
      <c r="G19" s="718"/>
      <c r="IA19" s="1292"/>
      <c r="IB19" s="1292"/>
    </row>
    <row r="20" spans="1:236" s="717" customFormat="1" ht="15.95" customHeight="1" x14ac:dyDescent="0.25">
      <c r="A20" s="720" t="s">
        <v>454</v>
      </c>
      <c r="B20" s="720"/>
      <c r="IA20" s="1292"/>
      <c r="IB20" s="1292"/>
    </row>
  </sheetData>
  <mergeCells count="7">
    <mergeCell ref="A3:A5"/>
    <mergeCell ref="B3:D3"/>
    <mergeCell ref="E3:G3"/>
    <mergeCell ref="B4:B5"/>
    <mergeCell ref="C4:D4"/>
    <mergeCell ref="E4:E5"/>
    <mergeCell ref="F4:G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4" manualBreakCount="4">
    <brk id="80" max="16383" man="1"/>
    <brk id="120" max="16383" man="1"/>
    <brk id="121" max="16383" man="1"/>
    <brk id="131"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80"/>
  <sheetViews>
    <sheetView showGridLines="0" showZeros="0" zoomScaleNormal="100" zoomScaleSheetLayoutView="85" workbookViewId="0">
      <selection activeCell="E1" sqref="E1"/>
    </sheetView>
  </sheetViews>
  <sheetFormatPr defaultColWidth="11.42578125" defaultRowHeight="20.100000000000001" customHeight="1" x14ac:dyDescent="0.2"/>
  <cols>
    <col min="1" max="1" width="25.7109375" style="696" customWidth="1"/>
    <col min="2" max="7" width="22.7109375" style="696" customWidth="1"/>
    <col min="8" max="8" width="11.42578125" style="681" customWidth="1"/>
    <col min="9" max="9" width="15.42578125" style="696" bestFit="1" customWidth="1"/>
    <col min="10" max="10" width="16.28515625" style="696" bestFit="1" customWidth="1"/>
    <col min="11" max="256" width="11.42578125" style="696"/>
    <col min="257" max="263" width="23.7109375" style="696" customWidth="1"/>
    <col min="264" max="264" width="11.42578125" style="696" customWidth="1"/>
    <col min="265" max="512" width="11.42578125" style="696"/>
    <col min="513" max="519" width="23.7109375" style="696" customWidth="1"/>
    <col min="520" max="520" width="11.42578125" style="696" customWidth="1"/>
    <col min="521" max="768" width="11.42578125" style="696"/>
    <col min="769" max="775" width="23.7109375" style="696" customWidth="1"/>
    <col min="776" max="776" width="11.42578125" style="696" customWidth="1"/>
    <col min="777" max="1024" width="11.42578125" style="696"/>
    <col min="1025" max="1031" width="23.7109375" style="696" customWidth="1"/>
    <col min="1032" max="1032" width="11.42578125" style="696" customWidth="1"/>
    <col min="1033" max="1280" width="11.42578125" style="696"/>
    <col min="1281" max="1287" width="23.7109375" style="696" customWidth="1"/>
    <col min="1288" max="1288" width="11.42578125" style="696" customWidth="1"/>
    <col min="1289" max="1536" width="11.42578125" style="696"/>
    <col min="1537" max="1543" width="23.7109375" style="696" customWidth="1"/>
    <col min="1544" max="1544" width="11.42578125" style="696" customWidth="1"/>
    <col min="1545" max="1792" width="11.42578125" style="696"/>
    <col min="1793" max="1799" width="23.7109375" style="696" customWidth="1"/>
    <col min="1800" max="1800" width="11.42578125" style="696" customWidth="1"/>
    <col min="1801" max="2048" width="11.42578125" style="696"/>
    <col min="2049" max="2055" width="23.7109375" style="696" customWidth="1"/>
    <col min="2056" max="2056" width="11.42578125" style="696" customWidth="1"/>
    <col min="2057" max="2304" width="11.42578125" style="696"/>
    <col min="2305" max="2311" width="23.7109375" style="696" customWidth="1"/>
    <col min="2312" max="2312" width="11.42578125" style="696" customWidth="1"/>
    <col min="2313" max="2560" width="11.42578125" style="696"/>
    <col min="2561" max="2567" width="23.7109375" style="696" customWidth="1"/>
    <col min="2568" max="2568" width="11.42578125" style="696" customWidth="1"/>
    <col min="2569" max="2816" width="11.42578125" style="696"/>
    <col min="2817" max="2823" width="23.7109375" style="696" customWidth="1"/>
    <col min="2824" max="2824" width="11.42578125" style="696" customWidth="1"/>
    <col min="2825" max="3072" width="11.42578125" style="696"/>
    <col min="3073" max="3079" width="23.7109375" style="696" customWidth="1"/>
    <col min="3080" max="3080" width="11.42578125" style="696" customWidth="1"/>
    <col min="3081" max="3328" width="11.42578125" style="696"/>
    <col min="3329" max="3335" width="23.7109375" style="696" customWidth="1"/>
    <col min="3336" max="3336" width="11.42578125" style="696" customWidth="1"/>
    <col min="3337" max="3584" width="11.42578125" style="696"/>
    <col min="3585" max="3591" width="23.7109375" style="696" customWidth="1"/>
    <col min="3592" max="3592" width="11.42578125" style="696" customWidth="1"/>
    <col min="3593" max="3840" width="11.42578125" style="696"/>
    <col min="3841" max="3847" width="23.7109375" style="696" customWidth="1"/>
    <col min="3848" max="3848" width="11.42578125" style="696" customWidth="1"/>
    <col min="3849" max="4096" width="11.42578125" style="696"/>
    <col min="4097" max="4103" width="23.7109375" style="696" customWidth="1"/>
    <col min="4104" max="4104" width="11.42578125" style="696" customWidth="1"/>
    <col min="4105" max="4352" width="11.42578125" style="696"/>
    <col min="4353" max="4359" width="23.7109375" style="696" customWidth="1"/>
    <col min="4360" max="4360" width="11.42578125" style="696" customWidth="1"/>
    <col min="4361" max="4608" width="11.42578125" style="696"/>
    <col min="4609" max="4615" width="23.7109375" style="696" customWidth="1"/>
    <col min="4616" max="4616" width="11.42578125" style="696" customWidth="1"/>
    <col min="4617" max="4864" width="11.42578125" style="696"/>
    <col min="4865" max="4871" width="23.7109375" style="696" customWidth="1"/>
    <col min="4872" max="4872" width="11.42578125" style="696" customWidth="1"/>
    <col min="4873" max="5120" width="11.42578125" style="696"/>
    <col min="5121" max="5127" width="23.7109375" style="696" customWidth="1"/>
    <col min="5128" max="5128" width="11.42578125" style="696" customWidth="1"/>
    <col min="5129" max="5376" width="11.42578125" style="696"/>
    <col min="5377" max="5383" width="23.7109375" style="696" customWidth="1"/>
    <col min="5384" max="5384" width="11.42578125" style="696" customWidth="1"/>
    <col min="5385" max="5632" width="11.42578125" style="696"/>
    <col min="5633" max="5639" width="23.7109375" style="696" customWidth="1"/>
    <col min="5640" max="5640" width="11.42578125" style="696" customWidth="1"/>
    <col min="5641" max="5888" width="11.42578125" style="696"/>
    <col min="5889" max="5895" width="23.7109375" style="696" customWidth="1"/>
    <col min="5896" max="5896" width="11.42578125" style="696" customWidth="1"/>
    <col min="5897" max="6144" width="11.42578125" style="696"/>
    <col min="6145" max="6151" width="23.7109375" style="696" customWidth="1"/>
    <col min="6152" max="6152" width="11.42578125" style="696" customWidth="1"/>
    <col min="6153" max="6400" width="11.42578125" style="696"/>
    <col min="6401" max="6407" width="23.7109375" style="696" customWidth="1"/>
    <col min="6408" max="6408" width="11.42578125" style="696" customWidth="1"/>
    <col min="6409" max="6656" width="11.42578125" style="696"/>
    <col min="6657" max="6663" width="23.7109375" style="696" customWidth="1"/>
    <col min="6664" max="6664" width="11.42578125" style="696" customWidth="1"/>
    <col min="6665" max="6912" width="11.42578125" style="696"/>
    <col min="6913" max="6919" width="23.7109375" style="696" customWidth="1"/>
    <col min="6920" max="6920" width="11.42578125" style="696" customWidth="1"/>
    <col min="6921" max="7168" width="11.42578125" style="696"/>
    <col min="7169" max="7175" width="23.7109375" style="696" customWidth="1"/>
    <col min="7176" max="7176" width="11.42578125" style="696" customWidth="1"/>
    <col min="7177" max="7424" width="11.42578125" style="696"/>
    <col min="7425" max="7431" width="23.7109375" style="696" customWidth="1"/>
    <col min="7432" max="7432" width="11.42578125" style="696" customWidth="1"/>
    <col min="7433" max="7680" width="11.42578125" style="696"/>
    <col min="7681" max="7687" width="23.7109375" style="696" customWidth="1"/>
    <col min="7688" max="7688" width="11.42578125" style="696" customWidth="1"/>
    <col min="7689" max="7936" width="11.42578125" style="696"/>
    <col min="7937" max="7943" width="23.7109375" style="696" customWidth="1"/>
    <col min="7944" max="7944" width="11.42578125" style="696" customWidth="1"/>
    <col min="7945" max="8192" width="11.42578125" style="696"/>
    <col min="8193" max="8199" width="23.7109375" style="696" customWidth="1"/>
    <col min="8200" max="8200" width="11.42578125" style="696" customWidth="1"/>
    <col min="8201" max="8448" width="11.42578125" style="696"/>
    <col min="8449" max="8455" width="23.7109375" style="696" customWidth="1"/>
    <col min="8456" max="8456" width="11.42578125" style="696" customWidth="1"/>
    <col min="8457" max="8704" width="11.42578125" style="696"/>
    <col min="8705" max="8711" width="23.7109375" style="696" customWidth="1"/>
    <col min="8712" max="8712" width="11.42578125" style="696" customWidth="1"/>
    <col min="8713" max="8960" width="11.42578125" style="696"/>
    <col min="8961" max="8967" width="23.7109375" style="696" customWidth="1"/>
    <col min="8968" max="8968" width="11.42578125" style="696" customWidth="1"/>
    <col min="8969" max="9216" width="11.42578125" style="696"/>
    <col min="9217" max="9223" width="23.7109375" style="696" customWidth="1"/>
    <col min="9224" max="9224" width="11.42578125" style="696" customWidth="1"/>
    <col min="9225" max="9472" width="11.42578125" style="696"/>
    <col min="9473" max="9479" width="23.7109375" style="696" customWidth="1"/>
    <col min="9480" max="9480" width="11.42578125" style="696" customWidth="1"/>
    <col min="9481" max="9728" width="11.42578125" style="696"/>
    <col min="9729" max="9735" width="23.7109375" style="696" customWidth="1"/>
    <col min="9736" max="9736" width="11.42578125" style="696" customWidth="1"/>
    <col min="9737" max="9984" width="11.42578125" style="696"/>
    <col min="9985" max="9991" width="23.7109375" style="696" customWidth="1"/>
    <col min="9992" max="9992" width="11.42578125" style="696" customWidth="1"/>
    <col min="9993" max="10240" width="11.42578125" style="696"/>
    <col min="10241" max="10247" width="23.7109375" style="696" customWidth="1"/>
    <col min="10248" max="10248" width="11.42578125" style="696" customWidth="1"/>
    <col min="10249" max="10496" width="11.42578125" style="696"/>
    <col min="10497" max="10503" width="23.7109375" style="696" customWidth="1"/>
    <col min="10504" max="10504" width="11.42578125" style="696" customWidth="1"/>
    <col min="10505" max="10752" width="11.42578125" style="696"/>
    <col min="10753" max="10759" width="23.7109375" style="696" customWidth="1"/>
    <col min="10760" max="10760" width="11.42578125" style="696" customWidth="1"/>
    <col min="10761" max="11008" width="11.42578125" style="696"/>
    <col min="11009" max="11015" width="23.7109375" style="696" customWidth="1"/>
    <col min="11016" max="11016" width="11.42578125" style="696" customWidth="1"/>
    <col min="11017" max="11264" width="11.42578125" style="696"/>
    <col min="11265" max="11271" width="23.7109375" style="696" customWidth="1"/>
    <col min="11272" max="11272" width="11.42578125" style="696" customWidth="1"/>
    <col min="11273" max="11520" width="11.42578125" style="696"/>
    <col min="11521" max="11527" width="23.7109375" style="696" customWidth="1"/>
    <col min="11528" max="11528" width="11.42578125" style="696" customWidth="1"/>
    <col min="11529" max="11776" width="11.42578125" style="696"/>
    <col min="11777" max="11783" width="23.7109375" style="696" customWidth="1"/>
    <col min="11784" max="11784" width="11.42578125" style="696" customWidth="1"/>
    <col min="11785" max="12032" width="11.42578125" style="696"/>
    <col min="12033" max="12039" width="23.7109375" style="696" customWidth="1"/>
    <col min="12040" max="12040" width="11.42578125" style="696" customWidth="1"/>
    <col min="12041" max="12288" width="11.42578125" style="696"/>
    <col min="12289" max="12295" width="23.7109375" style="696" customWidth="1"/>
    <col min="12296" max="12296" width="11.42578125" style="696" customWidth="1"/>
    <col min="12297" max="12544" width="11.42578125" style="696"/>
    <col min="12545" max="12551" width="23.7109375" style="696" customWidth="1"/>
    <col min="12552" max="12552" width="11.42578125" style="696" customWidth="1"/>
    <col min="12553" max="12800" width="11.42578125" style="696"/>
    <col min="12801" max="12807" width="23.7109375" style="696" customWidth="1"/>
    <col min="12808" max="12808" width="11.42578125" style="696" customWidth="1"/>
    <col min="12809" max="13056" width="11.42578125" style="696"/>
    <col min="13057" max="13063" width="23.7109375" style="696" customWidth="1"/>
    <col min="13064" max="13064" width="11.42578125" style="696" customWidth="1"/>
    <col min="13065" max="13312" width="11.42578125" style="696"/>
    <col min="13313" max="13319" width="23.7109375" style="696" customWidth="1"/>
    <col min="13320" max="13320" width="11.42578125" style="696" customWidth="1"/>
    <col min="13321" max="13568" width="11.42578125" style="696"/>
    <col min="13569" max="13575" width="23.7109375" style="696" customWidth="1"/>
    <col min="13576" max="13576" width="11.42578125" style="696" customWidth="1"/>
    <col min="13577" max="13824" width="11.42578125" style="696"/>
    <col min="13825" max="13831" width="23.7109375" style="696" customWidth="1"/>
    <col min="13832" max="13832" width="11.42578125" style="696" customWidth="1"/>
    <col min="13833" max="14080" width="11.42578125" style="696"/>
    <col min="14081" max="14087" width="23.7109375" style="696" customWidth="1"/>
    <col min="14088" max="14088" width="11.42578125" style="696" customWidth="1"/>
    <col min="14089" max="14336" width="11.42578125" style="696"/>
    <col min="14337" max="14343" width="23.7109375" style="696" customWidth="1"/>
    <col min="14344" max="14344" width="11.42578125" style="696" customWidth="1"/>
    <col min="14345" max="14592" width="11.42578125" style="696"/>
    <col min="14593" max="14599" width="23.7109375" style="696" customWidth="1"/>
    <col min="14600" max="14600" width="11.42578125" style="696" customWidth="1"/>
    <col min="14601" max="14848" width="11.42578125" style="696"/>
    <col min="14849" max="14855" width="23.7109375" style="696" customWidth="1"/>
    <col min="14856" max="14856" width="11.42578125" style="696" customWidth="1"/>
    <col min="14857" max="15104" width="11.42578125" style="696"/>
    <col min="15105" max="15111" width="23.7109375" style="696" customWidth="1"/>
    <col min="15112" max="15112" width="11.42578125" style="696" customWidth="1"/>
    <col min="15113" max="15360" width="11.42578125" style="696"/>
    <col min="15361" max="15367" width="23.7109375" style="696" customWidth="1"/>
    <col min="15368" max="15368" width="11.42578125" style="696" customWidth="1"/>
    <col min="15369" max="15616" width="11.42578125" style="696"/>
    <col min="15617" max="15623" width="23.7109375" style="696" customWidth="1"/>
    <col min="15624" max="15624" width="11.42578125" style="696" customWidth="1"/>
    <col min="15625" max="15872" width="11.42578125" style="696"/>
    <col min="15873" max="15879" width="23.7109375" style="696" customWidth="1"/>
    <col min="15880" max="15880" width="11.42578125" style="696" customWidth="1"/>
    <col min="15881" max="16128" width="11.42578125" style="696"/>
    <col min="16129" max="16135" width="23.7109375" style="696" customWidth="1"/>
    <col min="16136" max="16136" width="11.42578125" style="696" customWidth="1"/>
    <col min="16137" max="16384" width="11.42578125" style="696"/>
  </cols>
  <sheetData>
    <row r="1" spans="1:13" ht="24.95" customHeight="1" x14ac:dyDescent="0.2">
      <c r="A1" s="658" t="s">
        <v>446</v>
      </c>
      <c r="B1" s="658"/>
    </row>
    <row r="2" spans="1:13" s="428" customFormat="1" ht="24.95" customHeight="1" thickBot="1" x14ac:dyDescent="0.3">
      <c r="A2" s="1616" t="s">
        <v>455</v>
      </c>
      <c r="B2" s="1616"/>
      <c r="C2" s="1616"/>
      <c r="D2" s="1616"/>
      <c r="E2" s="1616"/>
      <c r="F2" s="1616"/>
      <c r="G2" s="1616"/>
      <c r="H2" s="431"/>
    </row>
    <row r="3" spans="1:13" s="428" customFormat="1" ht="20.100000000000001" customHeight="1" x14ac:dyDescent="0.25">
      <c r="A3" s="1617" t="s">
        <v>456</v>
      </c>
      <c r="B3" s="1603" t="s">
        <v>448</v>
      </c>
      <c r="C3" s="1603"/>
      <c r="D3" s="1603"/>
      <c r="E3" s="1603" t="s">
        <v>449</v>
      </c>
      <c r="F3" s="1603"/>
      <c r="G3" s="1619"/>
      <c r="H3" s="431"/>
    </row>
    <row r="4" spans="1:13" ht="20.100000000000001" customHeight="1" x14ac:dyDescent="0.2">
      <c r="A4" s="1617"/>
      <c r="B4" s="1600" t="s">
        <v>205</v>
      </c>
      <c r="C4" s="1600" t="s">
        <v>450</v>
      </c>
      <c r="D4" s="1600"/>
      <c r="E4" s="1600" t="s">
        <v>205</v>
      </c>
      <c r="F4" s="1600" t="s">
        <v>450</v>
      </c>
      <c r="G4" s="1581"/>
    </row>
    <row r="5" spans="1:13" ht="20.100000000000001" customHeight="1" x14ac:dyDescent="0.2">
      <c r="A5" s="1618"/>
      <c r="B5" s="1600"/>
      <c r="C5" s="710" t="s">
        <v>451</v>
      </c>
      <c r="D5" s="710" t="s">
        <v>452</v>
      </c>
      <c r="E5" s="1600"/>
      <c r="F5" s="710" t="s">
        <v>451</v>
      </c>
      <c r="G5" s="694" t="s">
        <v>452</v>
      </c>
    </row>
    <row r="6" spans="1:13" ht="20.100000000000001" customHeight="1" x14ac:dyDescent="0.2">
      <c r="A6" s="672" t="s">
        <v>211</v>
      </c>
      <c r="B6" s="721">
        <f>SUM(B7+B15+B25+B30+B34)</f>
        <v>9171271.9999999963</v>
      </c>
      <c r="C6" s="721">
        <f t="shared" ref="C6:G6" si="0">SUM(C7+C15+C25+C30+C34)</f>
        <v>8890395.9999999963</v>
      </c>
      <c r="D6" s="721">
        <f t="shared" si="0"/>
        <v>280876.00000000012</v>
      </c>
      <c r="E6" s="721">
        <f t="shared" si="0"/>
        <v>9018507</v>
      </c>
      <c r="F6" s="721">
        <f t="shared" si="0"/>
        <v>8749153</v>
      </c>
      <c r="G6" s="721">
        <f t="shared" si="0"/>
        <v>269354.00000000017</v>
      </c>
      <c r="H6" s="722"/>
      <c r="I6" s="722"/>
      <c r="J6" s="722"/>
      <c r="K6" s="722"/>
      <c r="L6" s="722"/>
      <c r="M6" s="722"/>
    </row>
    <row r="7" spans="1:13" s="726" customFormat="1" ht="20.100000000000001" customHeight="1" x14ac:dyDescent="0.2">
      <c r="A7" s="723" t="s">
        <v>457</v>
      </c>
      <c r="B7" s="724">
        <v>104824.00000000007</v>
      </c>
      <c r="C7" s="724">
        <v>99392.999999999971</v>
      </c>
      <c r="D7" s="724">
        <v>5431</v>
      </c>
      <c r="E7" s="724">
        <v>106142.00000000004</v>
      </c>
      <c r="F7" s="724">
        <v>98738.999999999884</v>
      </c>
      <c r="G7" s="724">
        <v>7403</v>
      </c>
      <c r="H7" s="725"/>
      <c r="I7" s="725"/>
      <c r="J7" s="725"/>
      <c r="K7" s="725"/>
      <c r="L7" s="725"/>
      <c r="M7" s="725"/>
    </row>
    <row r="8" spans="1:13" s="681" customFormat="1" ht="20.100000000000001" customHeight="1" x14ac:dyDescent="0.2">
      <c r="A8" s="428" t="s">
        <v>458</v>
      </c>
      <c r="B8" s="727">
        <v>395.00000000000006</v>
      </c>
      <c r="C8" s="727">
        <v>0</v>
      </c>
      <c r="D8" s="727">
        <v>395.00000000000006</v>
      </c>
      <c r="E8" s="727">
        <v>398</v>
      </c>
      <c r="F8" s="727">
        <v>0</v>
      </c>
      <c r="G8" s="728">
        <v>398</v>
      </c>
    </row>
    <row r="9" spans="1:13" s="681" customFormat="1" ht="20.100000000000001" customHeight="1" x14ac:dyDescent="0.2">
      <c r="A9" s="428" t="s">
        <v>459</v>
      </c>
      <c r="B9" s="727">
        <v>429</v>
      </c>
      <c r="C9" s="727">
        <v>407</v>
      </c>
      <c r="D9" s="727">
        <v>22</v>
      </c>
      <c r="E9" s="727">
        <v>230.00000000000006</v>
      </c>
      <c r="F9" s="728">
        <v>208.00000000000003</v>
      </c>
      <c r="G9" s="728">
        <v>22</v>
      </c>
    </row>
    <row r="10" spans="1:13" s="681" customFormat="1" ht="20.100000000000001" customHeight="1" x14ac:dyDescent="0.2">
      <c r="A10" s="428" t="s">
        <v>403</v>
      </c>
      <c r="B10" s="727">
        <v>80256.000000000029</v>
      </c>
      <c r="C10" s="727">
        <v>76442.000000000029</v>
      </c>
      <c r="D10" s="727">
        <v>3813.9999999999991</v>
      </c>
      <c r="E10" s="727">
        <v>83372.000000000015</v>
      </c>
      <c r="F10" s="728">
        <v>77322.999999999985</v>
      </c>
      <c r="G10" s="728">
        <v>6049.0000000000009</v>
      </c>
    </row>
    <row r="11" spans="1:13" s="681" customFormat="1" ht="20.100000000000001" customHeight="1" x14ac:dyDescent="0.2">
      <c r="A11" s="428" t="s">
        <v>409</v>
      </c>
      <c r="B11" s="727">
        <v>23305</v>
      </c>
      <c r="C11" s="727">
        <v>22351.000000000007</v>
      </c>
      <c r="D11" s="727">
        <v>953.99999999999955</v>
      </c>
      <c r="E11" s="727">
        <v>21599</v>
      </c>
      <c r="F11" s="728">
        <v>20980.999999999996</v>
      </c>
      <c r="G11" s="728">
        <v>618.00000000000034</v>
      </c>
    </row>
    <row r="12" spans="1:13" s="681" customFormat="1" ht="20.100000000000001" customHeight="1" x14ac:dyDescent="0.2">
      <c r="A12" s="428" t="s">
        <v>460</v>
      </c>
      <c r="B12" s="727">
        <v>38</v>
      </c>
      <c r="C12" s="727">
        <v>1</v>
      </c>
      <c r="D12" s="727">
        <v>37</v>
      </c>
      <c r="E12" s="727">
        <v>37</v>
      </c>
      <c r="F12" s="727">
        <v>0</v>
      </c>
      <c r="G12" s="727">
        <v>37</v>
      </c>
    </row>
    <row r="13" spans="1:13" s="681" customFormat="1" ht="20.100000000000001" customHeight="1" x14ac:dyDescent="0.2">
      <c r="A13" s="428" t="s">
        <v>461</v>
      </c>
      <c r="B13" s="727">
        <v>367</v>
      </c>
      <c r="C13" s="727">
        <v>191.99999999999994</v>
      </c>
      <c r="D13" s="727">
        <v>175</v>
      </c>
      <c r="E13" s="727">
        <v>485</v>
      </c>
      <c r="F13" s="728">
        <v>226.99999999999997</v>
      </c>
      <c r="G13" s="728">
        <v>258</v>
      </c>
    </row>
    <row r="14" spans="1:13" s="681" customFormat="1" ht="20.100000000000001" customHeight="1" x14ac:dyDescent="0.2">
      <c r="A14" s="428" t="s">
        <v>462</v>
      </c>
      <c r="B14" s="727">
        <v>34</v>
      </c>
      <c r="C14" s="727">
        <v>0</v>
      </c>
      <c r="D14" s="727">
        <v>34</v>
      </c>
      <c r="E14" s="727">
        <v>21</v>
      </c>
      <c r="F14" s="727">
        <v>0</v>
      </c>
      <c r="G14" s="728">
        <v>21</v>
      </c>
    </row>
    <row r="15" spans="1:13" s="726" customFormat="1" ht="20.100000000000001" customHeight="1" x14ac:dyDescent="0.2">
      <c r="A15" s="723" t="s">
        <v>463</v>
      </c>
      <c r="B15" s="724">
        <v>498885.99999999988</v>
      </c>
      <c r="C15" s="724">
        <v>421201.99999999988</v>
      </c>
      <c r="D15" s="724">
        <v>77684</v>
      </c>
      <c r="E15" s="724">
        <v>479963.99999999983</v>
      </c>
      <c r="F15" s="724">
        <v>418879.00000000029</v>
      </c>
      <c r="G15" s="724">
        <v>61084.999999999985</v>
      </c>
    </row>
    <row r="16" spans="1:13" s="681" customFormat="1" ht="20.100000000000001" customHeight="1" x14ac:dyDescent="0.2">
      <c r="A16" s="428" t="s">
        <v>464</v>
      </c>
      <c r="B16" s="727">
        <v>5426</v>
      </c>
      <c r="C16" s="727">
        <v>3244</v>
      </c>
      <c r="D16" s="727">
        <v>2182.0000000000005</v>
      </c>
      <c r="E16" s="727">
        <v>4765</v>
      </c>
      <c r="F16" s="727">
        <v>2809</v>
      </c>
      <c r="G16" s="728">
        <v>1955.9999999999995</v>
      </c>
    </row>
    <row r="17" spans="1:7" ht="20.100000000000001" customHeight="1" x14ac:dyDescent="0.2">
      <c r="A17" s="428" t="s">
        <v>404</v>
      </c>
      <c r="B17" s="727">
        <v>184743.00000000003</v>
      </c>
      <c r="C17" s="727">
        <v>154630.00000000003</v>
      </c>
      <c r="D17" s="727">
        <v>30113</v>
      </c>
      <c r="E17" s="727">
        <v>185414.99999999997</v>
      </c>
      <c r="F17" s="728">
        <v>158723.99999999997</v>
      </c>
      <c r="G17" s="728">
        <v>26691.000000000004</v>
      </c>
    </row>
    <row r="18" spans="1:7" ht="20.100000000000001" customHeight="1" x14ac:dyDescent="0.2">
      <c r="A18" s="428" t="s">
        <v>405</v>
      </c>
      <c r="B18" s="727">
        <v>114840.00000000004</v>
      </c>
      <c r="C18" s="727">
        <v>92589</v>
      </c>
      <c r="D18" s="727">
        <v>22250.999999999993</v>
      </c>
      <c r="E18" s="727">
        <v>115038</v>
      </c>
      <c r="F18" s="728">
        <v>101643.00000000004</v>
      </c>
      <c r="G18" s="728">
        <v>13395.000000000004</v>
      </c>
    </row>
    <row r="19" spans="1:7" ht="20.100000000000001" customHeight="1" x14ac:dyDescent="0.2">
      <c r="A19" s="428" t="s">
        <v>465</v>
      </c>
      <c r="B19" s="727">
        <v>99</v>
      </c>
      <c r="C19" s="727">
        <v>32</v>
      </c>
      <c r="D19" s="727">
        <v>67</v>
      </c>
      <c r="E19" s="727">
        <v>46.000000000000007</v>
      </c>
      <c r="F19" s="727">
        <v>0</v>
      </c>
      <c r="G19" s="728">
        <v>46.000000000000007</v>
      </c>
    </row>
    <row r="20" spans="1:7" ht="20.100000000000001" customHeight="1" x14ac:dyDescent="0.2">
      <c r="A20" s="428" t="s">
        <v>466</v>
      </c>
      <c r="B20" s="727">
        <v>0.99999999999999978</v>
      </c>
      <c r="C20" s="727">
        <v>0</v>
      </c>
      <c r="D20" s="727">
        <v>0.99999999999999978</v>
      </c>
      <c r="E20" s="727">
        <v>0.99999999999999978</v>
      </c>
      <c r="F20" s="727">
        <v>0</v>
      </c>
      <c r="G20" s="728">
        <v>0.99999999999999978</v>
      </c>
    </row>
    <row r="21" spans="1:7" ht="20.100000000000001" customHeight="1" x14ac:dyDescent="0.2">
      <c r="A21" s="428" t="s">
        <v>411</v>
      </c>
      <c r="B21" s="727">
        <v>131402</v>
      </c>
      <c r="C21" s="727">
        <v>122767.99999999997</v>
      </c>
      <c r="D21" s="727">
        <v>8634.0000000000018</v>
      </c>
      <c r="E21" s="727">
        <v>113987</v>
      </c>
      <c r="F21" s="728">
        <v>107395</v>
      </c>
      <c r="G21" s="728">
        <v>6592</v>
      </c>
    </row>
    <row r="22" spans="1:7" ht="20.100000000000001" customHeight="1" x14ac:dyDescent="0.2">
      <c r="A22" s="428" t="s">
        <v>467</v>
      </c>
      <c r="B22" s="727">
        <v>27</v>
      </c>
      <c r="C22" s="727">
        <v>27</v>
      </c>
      <c r="D22" s="727">
        <v>0</v>
      </c>
      <c r="E22" s="727">
        <v>2</v>
      </c>
      <c r="F22" s="728">
        <v>0</v>
      </c>
      <c r="G22" s="728">
        <v>2</v>
      </c>
    </row>
    <row r="23" spans="1:7" ht="20.100000000000001" customHeight="1" x14ac:dyDescent="0.2">
      <c r="A23" s="428" t="s">
        <v>413</v>
      </c>
      <c r="B23" s="727">
        <v>62331</v>
      </c>
      <c r="C23" s="727">
        <v>47910</v>
      </c>
      <c r="D23" s="727">
        <v>14421</v>
      </c>
      <c r="E23" s="727">
        <v>60706</v>
      </c>
      <c r="F23" s="728">
        <v>48308</v>
      </c>
      <c r="G23" s="728">
        <v>12397.999999999998</v>
      </c>
    </row>
    <row r="24" spans="1:7" ht="20.100000000000001" customHeight="1" x14ac:dyDescent="0.2">
      <c r="A24" s="428" t="s">
        <v>468</v>
      </c>
      <c r="B24" s="727">
        <v>17</v>
      </c>
      <c r="C24" s="727">
        <v>2</v>
      </c>
      <c r="D24" s="727">
        <v>15</v>
      </c>
      <c r="E24" s="727">
        <v>4</v>
      </c>
      <c r="F24" s="727">
        <v>0</v>
      </c>
      <c r="G24" s="728">
        <v>4</v>
      </c>
    </row>
    <row r="25" spans="1:7" s="726" customFormat="1" ht="20.100000000000001" customHeight="1" x14ac:dyDescent="0.2">
      <c r="A25" s="723" t="s">
        <v>469</v>
      </c>
      <c r="B25" s="724">
        <v>7843401.9999999972</v>
      </c>
      <c r="C25" s="724">
        <v>7711831.9999999953</v>
      </c>
      <c r="D25" s="724">
        <v>131570.00000000012</v>
      </c>
      <c r="E25" s="724">
        <v>7787727.0000000009</v>
      </c>
      <c r="F25" s="724">
        <v>7651950</v>
      </c>
      <c r="G25" s="724">
        <v>135777.00000000017</v>
      </c>
    </row>
    <row r="26" spans="1:7" ht="20.100000000000001" customHeight="1" x14ac:dyDescent="0.2">
      <c r="A26" s="428" t="s">
        <v>470</v>
      </c>
      <c r="B26" s="727">
        <v>0</v>
      </c>
      <c r="C26" s="727">
        <v>0</v>
      </c>
      <c r="D26" s="727">
        <v>0</v>
      </c>
      <c r="E26" s="727">
        <v>0</v>
      </c>
      <c r="F26" s="727">
        <v>0</v>
      </c>
      <c r="G26" s="729">
        <v>0</v>
      </c>
    </row>
    <row r="27" spans="1:7" ht="20.100000000000001" customHeight="1" x14ac:dyDescent="0.2">
      <c r="A27" s="428" t="s">
        <v>408</v>
      </c>
      <c r="B27" s="727">
        <v>205061.00000000003</v>
      </c>
      <c r="C27" s="727">
        <v>202283.00000000003</v>
      </c>
      <c r="D27" s="727">
        <v>2778</v>
      </c>
      <c r="E27" s="727">
        <v>219596.00000000006</v>
      </c>
      <c r="F27" s="727">
        <v>217286.00000000009</v>
      </c>
      <c r="G27" s="727">
        <v>2309.9999999999986</v>
      </c>
    </row>
    <row r="28" spans="1:7" ht="20.100000000000001" customHeight="1" x14ac:dyDescent="0.2">
      <c r="A28" s="428" t="s">
        <v>412</v>
      </c>
      <c r="B28" s="727">
        <v>1882825.0000000002</v>
      </c>
      <c r="C28" s="727">
        <v>1839271.9999999995</v>
      </c>
      <c r="D28" s="727">
        <v>43553.000000000015</v>
      </c>
      <c r="E28" s="727">
        <v>1857871.9999999998</v>
      </c>
      <c r="F28" s="727">
        <v>1808323.9999999988</v>
      </c>
      <c r="G28" s="727">
        <v>49548.000000000015</v>
      </c>
    </row>
    <row r="29" spans="1:7" ht="20.100000000000001" customHeight="1" x14ac:dyDescent="0.2">
      <c r="A29" s="428" t="s">
        <v>416</v>
      </c>
      <c r="B29" s="727">
        <v>5755516</v>
      </c>
      <c r="C29" s="727">
        <v>5670277</v>
      </c>
      <c r="D29" s="727">
        <v>85238.999999999971</v>
      </c>
      <c r="E29" s="727">
        <v>5710259.0000000019</v>
      </c>
      <c r="F29" s="728">
        <v>5626340</v>
      </c>
      <c r="G29" s="728">
        <v>83918.999999999956</v>
      </c>
    </row>
    <row r="30" spans="1:7" s="726" customFormat="1" ht="20.100000000000001" customHeight="1" x14ac:dyDescent="0.2">
      <c r="A30" s="723" t="s">
        <v>471</v>
      </c>
      <c r="B30" s="724">
        <v>497683.00000000006</v>
      </c>
      <c r="C30" s="724">
        <v>436144.00000000006</v>
      </c>
      <c r="D30" s="724">
        <v>61538.999999999971</v>
      </c>
      <c r="E30" s="724">
        <v>464739.99999999983</v>
      </c>
      <c r="F30" s="724">
        <v>402614.00000000006</v>
      </c>
      <c r="G30" s="724">
        <v>62125.999999999985</v>
      </c>
    </row>
    <row r="31" spans="1:7" ht="20.100000000000001" customHeight="1" x14ac:dyDescent="0.2">
      <c r="A31" s="428" t="s">
        <v>410</v>
      </c>
      <c r="B31" s="727">
        <v>88883.999999999985</v>
      </c>
      <c r="C31" s="727">
        <v>84305</v>
      </c>
      <c r="D31" s="727">
        <v>4579</v>
      </c>
      <c r="E31" s="727">
        <v>82015</v>
      </c>
      <c r="F31" s="728">
        <v>77382.999999999971</v>
      </c>
      <c r="G31" s="728">
        <v>4632</v>
      </c>
    </row>
    <row r="32" spans="1:7" ht="20.100000000000001" customHeight="1" x14ac:dyDescent="0.2">
      <c r="A32" s="428" t="s">
        <v>421</v>
      </c>
      <c r="B32" s="727">
        <v>293156.00000000006</v>
      </c>
      <c r="C32" s="727">
        <v>280746</v>
      </c>
      <c r="D32" s="727">
        <v>12410</v>
      </c>
      <c r="E32" s="727">
        <v>275239</v>
      </c>
      <c r="F32" s="728">
        <v>262536.00000000006</v>
      </c>
      <c r="G32" s="728">
        <v>12703.000000000002</v>
      </c>
    </row>
    <row r="33" spans="1:13" s="681" customFormat="1" ht="20.100000000000001" customHeight="1" x14ac:dyDescent="0.2">
      <c r="A33" s="428" t="s">
        <v>415</v>
      </c>
      <c r="B33" s="727">
        <v>115642.99999999997</v>
      </c>
      <c r="C33" s="727">
        <v>71093.000000000015</v>
      </c>
      <c r="D33" s="727">
        <v>44550.000000000007</v>
      </c>
      <c r="E33" s="727">
        <v>107486.00000000001</v>
      </c>
      <c r="F33" s="728">
        <v>62695.000000000007</v>
      </c>
      <c r="G33" s="728">
        <v>44791.000000000007</v>
      </c>
    </row>
    <row r="34" spans="1:13" s="726" customFormat="1" ht="20.100000000000001" customHeight="1" x14ac:dyDescent="0.2">
      <c r="A34" s="723" t="s">
        <v>472</v>
      </c>
      <c r="B34" s="724">
        <v>226477.00000000003</v>
      </c>
      <c r="C34" s="724">
        <v>221824.99999999991</v>
      </c>
      <c r="D34" s="724">
        <v>4651.9999999999982</v>
      </c>
      <c r="E34" s="724">
        <v>179934</v>
      </c>
      <c r="F34" s="724">
        <v>176970.99999999991</v>
      </c>
      <c r="G34" s="724">
        <v>2963.0000000000009</v>
      </c>
    </row>
    <row r="35" spans="1:13" s="681" customFormat="1" ht="20.100000000000001" customHeight="1" x14ac:dyDescent="0.2">
      <c r="A35" s="428" t="s">
        <v>406</v>
      </c>
      <c r="B35" s="727">
        <v>214654</v>
      </c>
      <c r="C35" s="727">
        <v>211848.99999999994</v>
      </c>
      <c r="D35" s="727">
        <v>2804.9999999999995</v>
      </c>
      <c r="E35" s="727">
        <v>169738</v>
      </c>
      <c r="F35" s="728">
        <v>168566</v>
      </c>
      <c r="G35" s="728">
        <v>1172</v>
      </c>
    </row>
    <row r="36" spans="1:13" s="681" customFormat="1" ht="20.100000000000001" customHeight="1" x14ac:dyDescent="0.2">
      <c r="A36" s="428" t="s">
        <v>473</v>
      </c>
      <c r="B36" s="727">
        <v>720</v>
      </c>
      <c r="C36" s="727">
        <v>0</v>
      </c>
      <c r="D36" s="727">
        <v>720</v>
      </c>
      <c r="E36" s="727">
        <v>870</v>
      </c>
      <c r="F36" s="727">
        <v>0</v>
      </c>
      <c r="G36" s="728">
        <v>870</v>
      </c>
    </row>
    <row r="37" spans="1:13" s="681" customFormat="1" ht="20.100000000000001" customHeight="1" x14ac:dyDescent="0.2">
      <c r="A37" s="428" t="s">
        <v>474</v>
      </c>
      <c r="B37" s="727">
        <v>748</v>
      </c>
      <c r="C37" s="727">
        <v>0</v>
      </c>
      <c r="D37" s="727">
        <v>748</v>
      </c>
      <c r="E37" s="727">
        <v>624.00000000000011</v>
      </c>
      <c r="F37" s="727">
        <v>0</v>
      </c>
      <c r="G37" s="728">
        <v>624.00000000000011</v>
      </c>
    </row>
    <row r="38" spans="1:13" s="681" customFormat="1" ht="20.100000000000001" customHeight="1" thickBot="1" x14ac:dyDescent="0.25">
      <c r="A38" s="730" t="s">
        <v>407</v>
      </c>
      <c r="B38" s="731">
        <v>10354.999999999998</v>
      </c>
      <c r="C38" s="731">
        <v>9976.0000000000036</v>
      </c>
      <c r="D38" s="731">
        <v>379.00000000000017</v>
      </c>
      <c r="E38" s="731">
        <v>8702.0000000000055</v>
      </c>
      <c r="F38" s="732">
        <v>8405.0000000000036</v>
      </c>
      <c r="G38" s="732">
        <v>297</v>
      </c>
    </row>
    <row r="39" spans="1:13" s="735" customFormat="1" ht="15.95" customHeight="1" x14ac:dyDescent="0.25">
      <c r="A39" s="733" t="s">
        <v>453</v>
      </c>
      <c r="B39" s="733"/>
      <c r="C39" s="734"/>
      <c r="D39" s="734"/>
      <c r="F39" s="734"/>
      <c r="G39" s="734"/>
    </row>
    <row r="40" spans="1:13" s="735" customFormat="1" ht="15.95" customHeight="1" x14ac:dyDescent="0.25">
      <c r="A40" s="720" t="s">
        <v>454</v>
      </c>
    </row>
    <row r="41" spans="1:13" s="681" customFormat="1" ht="24.95" customHeight="1" x14ac:dyDescent="0.2">
      <c r="A41" s="658" t="s">
        <v>446</v>
      </c>
      <c r="B41" s="658"/>
      <c r="C41" s="728"/>
      <c r="D41" s="728"/>
      <c r="E41" s="728"/>
      <c r="F41" s="728"/>
      <c r="G41" s="728"/>
    </row>
    <row r="42" spans="1:13" s="428" customFormat="1" ht="24.95" customHeight="1" thickBot="1" x14ac:dyDescent="0.3">
      <c r="A42" s="1616" t="s">
        <v>475</v>
      </c>
      <c r="B42" s="1616"/>
      <c r="C42" s="1616"/>
      <c r="D42" s="1616"/>
      <c r="E42" s="1616"/>
      <c r="F42" s="1616"/>
      <c r="G42" s="1616"/>
      <c r="H42" s="431"/>
    </row>
    <row r="43" spans="1:13" s="428" customFormat="1" ht="20.100000000000001" customHeight="1" x14ac:dyDescent="0.25">
      <c r="A43" s="1617" t="s">
        <v>456</v>
      </c>
      <c r="B43" s="1603" t="s">
        <v>448</v>
      </c>
      <c r="C43" s="1603"/>
      <c r="D43" s="1603"/>
      <c r="E43" s="1603" t="s">
        <v>449</v>
      </c>
      <c r="F43" s="1603"/>
      <c r="G43" s="1619"/>
      <c r="H43" s="431"/>
    </row>
    <row r="44" spans="1:13" ht="20.100000000000001" customHeight="1" x14ac:dyDescent="0.2">
      <c r="A44" s="1617"/>
      <c r="B44" s="1600" t="s">
        <v>205</v>
      </c>
      <c r="C44" s="1600" t="s">
        <v>450</v>
      </c>
      <c r="D44" s="1600"/>
      <c r="E44" s="1600" t="s">
        <v>205</v>
      </c>
      <c r="F44" s="1600" t="s">
        <v>450</v>
      </c>
      <c r="G44" s="1581"/>
    </row>
    <row r="45" spans="1:13" ht="20.100000000000001" customHeight="1" x14ac:dyDescent="0.2">
      <c r="A45" s="1618"/>
      <c r="B45" s="1600"/>
      <c r="C45" s="710" t="s">
        <v>451</v>
      </c>
      <c r="D45" s="710" t="s">
        <v>452</v>
      </c>
      <c r="E45" s="1600"/>
      <c r="F45" s="710" t="s">
        <v>451</v>
      </c>
      <c r="G45" s="694" t="s">
        <v>452</v>
      </c>
    </row>
    <row r="46" spans="1:13" ht="20.100000000000001" customHeight="1" x14ac:dyDescent="0.2">
      <c r="A46" s="672" t="s">
        <v>211</v>
      </c>
      <c r="B46" s="721">
        <f>SUM(B47+B55+B65+B70+B74)</f>
        <v>9547114.9999999981</v>
      </c>
      <c r="C46" s="721">
        <f t="shared" ref="C46:G46" si="1">SUM(C47+C55+C65+C70+C74)</f>
        <v>9306193.9999999944</v>
      </c>
      <c r="D46" s="721">
        <f t="shared" si="1"/>
        <v>240920.99999999994</v>
      </c>
      <c r="E46" s="721">
        <f t="shared" si="1"/>
        <v>9368195.0000000075</v>
      </c>
      <c r="F46" s="721">
        <f t="shared" si="1"/>
        <v>9123707.0000000019</v>
      </c>
      <c r="G46" s="721">
        <f t="shared" si="1"/>
        <v>244487.99999999994</v>
      </c>
    </row>
    <row r="47" spans="1:13" s="726" customFormat="1" ht="20.100000000000001" customHeight="1" x14ac:dyDescent="0.2">
      <c r="A47" s="723" t="s">
        <v>457</v>
      </c>
      <c r="B47" s="724">
        <v>124888.00000000001</v>
      </c>
      <c r="C47" s="724">
        <v>115329.00000000003</v>
      </c>
      <c r="D47" s="724">
        <v>9559</v>
      </c>
      <c r="E47" s="724">
        <v>122530.99999999996</v>
      </c>
      <c r="F47" s="724">
        <v>114539.99999999994</v>
      </c>
      <c r="G47" s="724">
        <v>7990.9999999999991</v>
      </c>
      <c r="H47" s="736"/>
      <c r="I47" s="736"/>
      <c r="J47" s="736"/>
      <c r="K47" s="736"/>
      <c r="L47" s="736"/>
      <c r="M47" s="736"/>
    </row>
    <row r="48" spans="1:13" ht="20.100000000000001" customHeight="1" x14ac:dyDescent="0.2">
      <c r="A48" s="428" t="s">
        <v>458</v>
      </c>
      <c r="B48" s="727">
        <v>5</v>
      </c>
      <c r="C48" s="727">
        <v>0</v>
      </c>
      <c r="D48" s="727">
        <v>5</v>
      </c>
      <c r="E48" s="727">
        <v>9</v>
      </c>
      <c r="F48" s="727">
        <v>0</v>
      </c>
      <c r="G48" s="728">
        <v>9</v>
      </c>
    </row>
    <row r="49" spans="1:7" ht="20.100000000000001" customHeight="1" x14ac:dyDescent="0.2">
      <c r="A49" s="428" t="s">
        <v>459</v>
      </c>
      <c r="B49" s="727">
        <v>5.9999999999999991</v>
      </c>
      <c r="C49" s="727">
        <v>0</v>
      </c>
      <c r="D49" s="727">
        <v>5.9999999999999991</v>
      </c>
      <c r="E49" s="727">
        <v>21</v>
      </c>
      <c r="F49" s="728">
        <v>0</v>
      </c>
      <c r="G49" s="728">
        <v>21</v>
      </c>
    </row>
    <row r="50" spans="1:7" ht="20.100000000000001" customHeight="1" x14ac:dyDescent="0.2">
      <c r="A50" s="428" t="s">
        <v>403</v>
      </c>
      <c r="B50" s="727">
        <v>100741.99999999997</v>
      </c>
      <c r="C50" s="727">
        <v>92221.000000000015</v>
      </c>
      <c r="D50" s="727">
        <v>8521.0000000000018</v>
      </c>
      <c r="E50" s="727">
        <v>98674.999999999985</v>
      </c>
      <c r="F50" s="728">
        <v>91483</v>
      </c>
      <c r="G50" s="728">
        <v>7192</v>
      </c>
    </row>
    <row r="51" spans="1:7" ht="20.100000000000001" customHeight="1" x14ac:dyDescent="0.2">
      <c r="A51" s="428" t="s">
        <v>409</v>
      </c>
      <c r="B51" s="727">
        <v>23923.000000000007</v>
      </c>
      <c r="C51" s="727">
        <v>23108</v>
      </c>
      <c r="D51" s="727">
        <v>815</v>
      </c>
      <c r="E51" s="727">
        <v>23588.999999999993</v>
      </c>
      <c r="F51" s="728">
        <v>23057.000000000007</v>
      </c>
      <c r="G51" s="728">
        <v>532.00000000000011</v>
      </c>
    </row>
    <row r="52" spans="1:7" ht="20.100000000000001" customHeight="1" x14ac:dyDescent="0.2">
      <c r="A52" s="428" t="s">
        <v>460</v>
      </c>
      <c r="B52" s="727">
        <v>43</v>
      </c>
      <c r="C52" s="727">
        <v>0</v>
      </c>
      <c r="D52" s="727">
        <v>43</v>
      </c>
      <c r="E52" s="727">
        <v>43</v>
      </c>
      <c r="F52" s="727">
        <v>0</v>
      </c>
      <c r="G52" s="727">
        <v>43</v>
      </c>
    </row>
    <row r="53" spans="1:7" ht="20.100000000000001" customHeight="1" x14ac:dyDescent="0.2">
      <c r="A53" s="428" t="s">
        <v>461</v>
      </c>
      <c r="B53" s="727">
        <v>167.99999999999994</v>
      </c>
      <c r="C53" s="727">
        <v>0</v>
      </c>
      <c r="D53" s="727">
        <v>167.99999999999994</v>
      </c>
      <c r="E53" s="727">
        <v>181</v>
      </c>
      <c r="F53" s="728">
        <v>0</v>
      </c>
      <c r="G53" s="728">
        <v>181</v>
      </c>
    </row>
    <row r="54" spans="1:7" ht="20.100000000000001" customHeight="1" x14ac:dyDescent="0.2">
      <c r="A54" s="428" t="s">
        <v>462</v>
      </c>
      <c r="B54" s="727">
        <v>1</v>
      </c>
      <c r="C54" s="727">
        <v>0</v>
      </c>
      <c r="D54" s="727">
        <v>1</v>
      </c>
      <c r="E54" s="727">
        <v>13.000000000000002</v>
      </c>
      <c r="F54" s="727">
        <v>0</v>
      </c>
      <c r="G54" s="728">
        <v>13.000000000000002</v>
      </c>
    </row>
    <row r="55" spans="1:7" s="726" customFormat="1" ht="20.100000000000001" customHeight="1" x14ac:dyDescent="0.2">
      <c r="A55" s="723" t="s">
        <v>463</v>
      </c>
      <c r="B55" s="724">
        <v>423093.99999999988</v>
      </c>
      <c r="C55" s="724">
        <v>385952.99999999988</v>
      </c>
      <c r="D55" s="724">
        <v>37141.000000000007</v>
      </c>
      <c r="E55" s="724">
        <v>411903.00000000017</v>
      </c>
      <c r="F55" s="724">
        <v>376316.00000000017</v>
      </c>
      <c r="G55" s="724">
        <v>35586.999999999985</v>
      </c>
    </row>
    <row r="56" spans="1:7" ht="20.100000000000001" customHeight="1" x14ac:dyDescent="0.2">
      <c r="A56" s="428" t="s">
        <v>464</v>
      </c>
      <c r="B56" s="727">
        <v>3263</v>
      </c>
      <c r="C56" s="727">
        <v>1132</v>
      </c>
      <c r="D56" s="727">
        <v>2131</v>
      </c>
      <c r="E56" s="727">
        <v>2655</v>
      </c>
      <c r="F56" s="727">
        <v>985.00000000000011</v>
      </c>
      <c r="G56" s="728">
        <v>1670</v>
      </c>
    </row>
    <row r="57" spans="1:7" ht="20.100000000000001" customHeight="1" x14ac:dyDescent="0.2">
      <c r="A57" s="428" t="s">
        <v>404</v>
      </c>
      <c r="B57" s="727">
        <v>155113.00000000003</v>
      </c>
      <c r="C57" s="727">
        <v>142326.99999999997</v>
      </c>
      <c r="D57" s="727">
        <v>12785.999999999998</v>
      </c>
      <c r="E57" s="727">
        <v>153848</v>
      </c>
      <c r="F57" s="728">
        <v>141031.99999999997</v>
      </c>
      <c r="G57" s="728">
        <v>12815.999999999998</v>
      </c>
    </row>
    <row r="58" spans="1:7" ht="20.100000000000001" customHeight="1" x14ac:dyDescent="0.2">
      <c r="A58" s="428" t="s">
        <v>405</v>
      </c>
      <c r="B58" s="727">
        <v>100398</v>
      </c>
      <c r="C58" s="727">
        <v>91793.999999999985</v>
      </c>
      <c r="D58" s="727">
        <v>8603.9999999999982</v>
      </c>
      <c r="E58" s="727">
        <v>99570.999999999971</v>
      </c>
      <c r="F58" s="728">
        <v>90716.000000000015</v>
      </c>
      <c r="G58" s="728">
        <v>8855</v>
      </c>
    </row>
    <row r="59" spans="1:7" ht="20.100000000000001" customHeight="1" x14ac:dyDescent="0.2">
      <c r="A59" s="428" t="s">
        <v>465</v>
      </c>
      <c r="B59" s="727">
        <v>0</v>
      </c>
      <c r="C59" s="727">
        <v>0</v>
      </c>
      <c r="D59" s="727">
        <v>0</v>
      </c>
      <c r="E59" s="727">
        <v>5</v>
      </c>
      <c r="F59" s="727">
        <v>0</v>
      </c>
      <c r="G59" s="728">
        <v>5</v>
      </c>
    </row>
    <row r="60" spans="1:7" ht="20.100000000000001" customHeight="1" x14ac:dyDescent="0.2">
      <c r="A60" s="428" t="s">
        <v>466</v>
      </c>
      <c r="B60" s="727">
        <v>0</v>
      </c>
      <c r="C60" s="727">
        <v>0</v>
      </c>
      <c r="D60" s="727">
        <v>0</v>
      </c>
      <c r="E60" s="727">
        <v>0</v>
      </c>
      <c r="F60" s="727">
        <v>0</v>
      </c>
      <c r="G60" s="728">
        <v>0</v>
      </c>
    </row>
    <row r="61" spans="1:7" ht="20.100000000000001" customHeight="1" x14ac:dyDescent="0.2">
      <c r="A61" s="428" t="s">
        <v>411</v>
      </c>
      <c r="B61" s="727">
        <v>110858.00000000003</v>
      </c>
      <c r="C61" s="727">
        <v>107655</v>
      </c>
      <c r="D61" s="727">
        <v>3202.9999999999995</v>
      </c>
      <c r="E61" s="727">
        <v>101541</v>
      </c>
      <c r="F61" s="728">
        <v>99606.999999999985</v>
      </c>
      <c r="G61" s="728">
        <v>1934</v>
      </c>
    </row>
    <row r="62" spans="1:7" ht="20.100000000000001" customHeight="1" x14ac:dyDescent="0.2">
      <c r="A62" s="428" t="s">
        <v>467</v>
      </c>
      <c r="B62" s="727">
        <v>37.999999999999986</v>
      </c>
      <c r="C62" s="727">
        <v>35</v>
      </c>
      <c r="D62" s="727">
        <v>3</v>
      </c>
      <c r="E62" s="727">
        <v>0</v>
      </c>
      <c r="F62" s="728">
        <v>0</v>
      </c>
      <c r="G62" s="728">
        <v>0</v>
      </c>
    </row>
    <row r="63" spans="1:7" ht="20.100000000000001" customHeight="1" x14ac:dyDescent="0.2">
      <c r="A63" s="428" t="s">
        <v>413</v>
      </c>
      <c r="B63" s="727">
        <v>53400</v>
      </c>
      <c r="C63" s="727">
        <v>43010</v>
      </c>
      <c r="D63" s="727">
        <v>10390</v>
      </c>
      <c r="E63" s="727">
        <v>54268.999999999993</v>
      </c>
      <c r="F63" s="728">
        <v>43976</v>
      </c>
      <c r="G63" s="728">
        <v>10293</v>
      </c>
    </row>
    <row r="64" spans="1:7" ht="20.100000000000001" customHeight="1" x14ac:dyDescent="0.2">
      <c r="A64" s="428" t="s">
        <v>468</v>
      </c>
      <c r="B64" s="727">
        <v>24</v>
      </c>
      <c r="C64" s="727">
        <v>0</v>
      </c>
      <c r="D64" s="727">
        <v>24</v>
      </c>
      <c r="E64" s="727">
        <v>14</v>
      </c>
      <c r="F64" s="727">
        <v>0</v>
      </c>
      <c r="G64" s="728">
        <v>14</v>
      </c>
    </row>
    <row r="65" spans="1:256" s="726" customFormat="1" ht="20.100000000000001" customHeight="1" x14ac:dyDescent="0.2">
      <c r="A65" s="723" t="s">
        <v>469</v>
      </c>
      <c r="B65" s="724">
        <v>8264680.9999999981</v>
      </c>
      <c r="C65" s="724">
        <v>8133877.9999999953</v>
      </c>
      <c r="D65" s="724">
        <v>130802.99999999996</v>
      </c>
      <c r="E65" s="724">
        <v>8098830.0000000065</v>
      </c>
      <c r="F65" s="724">
        <v>7963563.0000000009</v>
      </c>
      <c r="G65" s="724">
        <v>135266.99999999994</v>
      </c>
    </row>
    <row r="66" spans="1:256" s="681" customFormat="1" ht="20.100000000000001" customHeight="1" x14ac:dyDescent="0.2">
      <c r="A66" s="428" t="s">
        <v>470</v>
      </c>
      <c r="B66" s="727">
        <v>0</v>
      </c>
      <c r="C66" s="727">
        <v>0</v>
      </c>
      <c r="D66" s="727">
        <v>0</v>
      </c>
      <c r="E66" s="727">
        <v>0</v>
      </c>
      <c r="F66" s="727">
        <v>0</v>
      </c>
      <c r="G66" s="729">
        <v>0</v>
      </c>
      <c r="I66" s="696"/>
      <c r="J66" s="696"/>
      <c r="K66" s="696"/>
      <c r="L66" s="696"/>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696"/>
      <c r="AP66" s="696"/>
      <c r="AQ66" s="696"/>
      <c r="AR66" s="696"/>
      <c r="AS66" s="696"/>
      <c r="AT66" s="696"/>
      <c r="AU66" s="696"/>
      <c r="AV66" s="696"/>
      <c r="AW66" s="696"/>
      <c r="AX66" s="696"/>
      <c r="AY66" s="696"/>
      <c r="AZ66" s="696"/>
      <c r="BA66" s="696"/>
      <c r="BB66" s="696"/>
      <c r="BC66" s="696"/>
      <c r="BD66" s="696"/>
      <c r="BE66" s="696"/>
      <c r="BF66" s="696"/>
      <c r="BG66" s="696"/>
      <c r="BH66" s="696"/>
      <c r="BI66" s="696"/>
      <c r="BJ66" s="696"/>
      <c r="BK66" s="696"/>
      <c r="BL66" s="696"/>
      <c r="BM66" s="696"/>
      <c r="BN66" s="696"/>
      <c r="BO66" s="696"/>
      <c r="BP66" s="696"/>
      <c r="BQ66" s="696"/>
      <c r="BR66" s="696"/>
      <c r="BS66" s="696"/>
      <c r="BT66" s="696"/>
      <c r="BU66" s="696"/>
      <c r="BV66" s="696"/>
      <c r="BW66" s="696"/>
      <c r="BX66" s="696"/>
      <c r="BY66" s="696"/>
      <c r="BZ66" s="696"/>
      <c r="CA66" s="696"/>
      <c r="CB66" s="696"/>
      <c r="CC66" s="696"/>
      <c r="CD66" s="696"/>
      <c r="CE66" s="696"/>
      <c r="CF66" s="696"/>
      <c r="CG66" s="696"/>
      <c r="CH66" s="696"/>
      <c r="CI66" s="696"/>
      <c r="CJ66" s="696"/>
      <c r="CK66" s="696"/>
      <c r="CL66" s="696"/>
      <c r="CM66" s="696"/>
      <c r="CN66" s="696"/>
      <c r="CO66" s="696"/>
      <c r="CP66" s="696"/>
      <c r="CQ66" s="696"/>
      <c r="CR66" s="696"/>
      <c r="CS66" s="696"/>
      <c r="CT66" s="696"/>
      <c r="CU66" s="696"/>
      <c r="CV66" s="696"/>
      <c r="CW66" s="696"/>
      <c r="CX66" s="696"/>
      <c r="CY66" s="696"/>
      <c r="CZ66" s="696"/>
      <c r="DA66" s="696"/>
      <c r="DB66" s="696"/>
      <c r="DC66" s="696"/>
      <c r="DD66" s="696"/>
      <c r="DE66" s="696"/>
      <c r="DF66" s="696"/>
      <c r="DG66" s="696"/>
      <c r="DH66" s="696"/>
      <c r="DI66" s="696"/>
      <c r="DJ66" s="696"/>
      <c r="DK66" s="696"/>
      <c r="DL66" s="696"/>
      <c r="DM66" s="696"/>
      <c r="DN66" s="696"/>
      <c r="DO66" s="696"/>
      <c r="DP66" s="696"/>
      <c r="DQ66" s="696"/>
      <c r="DR66" s="696"/>
      <c r="DS66" s="696"/>
      <c r="DT66" s="696"/>
      <c r="DU66" s="696"/>
      <c r="DV66" s="696"/>
      <c r="DW66" s="696"/>
      <c r="DX66" s="696"/>
      <c r="DY66" s="696"/>
      <c r="DZ66" s="696"/>
      <c r="EA66" s="696"/>
      <c r="EB66" s="696"/>
      <c r="EC66" s="696"/>
      <c r="ED66" s="696"/>
      <c r="EE66" s="696"/>
      <c r="EF66" s="696"/>
      <c r="EG66" s="696"/>
      <c r="EH66" s="696"/>
      <c r="EI66" s="696"/>
      <c r="EJ66" s="696"/>
      <c r="EK66" s="696"/>
      <c r="EL66" s="696"/>
      <c r="EM66" s="696"/>
      <c r="EN66" s="696"/>
      <c r="EO66" s="696"/>
      <c r="EP66" s="696"/>
      <c r="EQ66" s="696"/>
      <c r="ER66" s="696"/>
      <c r="ES66" s="696"/>
      <c r="ET66" s="696"/>
      <c r="EU66" s="696"/>
      <c r="EV66" s="696"/>
      <c r="EW66" s="696"/>
      <c r="EX66" s="696"/>
      <c r="EY66" s="696"/>
      <c r="EZ66" s="696"/>
      <c r="FA66" s="696"/>
      <c r="FB66" s="696"/>
      <c r="FC66" s="696"/>
      <c r="FD66" s="696"/>
      <c r="FE66" s="696"/>
      <c r="FF66" s="696"/>
      <c r="FG66" s="696"/>
      <c r="FH66" s="696"/>
      <c r="FI66" s="696"/>
      <c r="FJ66" s="696"/>
      <c r="FK66" s="696"/>
      <c r="FL66" s="696"/>
      <c r="FM66" s="696"/>
      <c r="FN66" s="696"/>
      <c r="FO66" s="696"/>
      <c r="FP66" s="696"/>
      <c r="FQ66" s="696"/>
      <c r="FR66" s="696"/>
      <c r="FS66" s="696"/>
      <c r="FT66" s="696"/>
      <c r="FU66" s="696"/>
      <c r="FV66" s="696"/>
      <c r="FW66" s="696"/>
      <c r="FX66" s="696"/>
      <c r="FY66" s="696"/>
      <c r="FZ66" s="696"/>
      <c r="GA66" s="696"/>
      <c r="GB66" s="696"/>
      <c r="GC66" s="696"/>
      <c r="GD66" s="696"/>
      <c r="GE66" s="696"/>
      <c r="GF66" s="696"/>
      <c r="GG66" s="696"/>
      <c r="GH66" s="696"/>
      <c r="GI66" s="696"/>
      <c r="GJ66" s="696"/>
      <c r="GK66" s="696"/>
      <c r="GL66" s="696"/>
      <c r="GM66" s="696"/>
      <c r="GN66" s="696"/>
      <c r="GO66" s="696"/>
      <c r="GP66" s="696"/>
      <c r="GQ66" s="696"/>
      <c r="GR66" s="696"/>
      <c r="GS66" s="696"/>
      <c r="GT66" s="696"/>
      <c r="GU66" s="696"/>
      <c r="GV66" s="696"/>
      <c r="GW66" s="696"/>
      <c r="GX66" s="696"/>
      <c r="GY66" s="696"/>
      <c r="GZ66" s="696"/>
      <c r="HA66" s="696"/>
      <c r="HB66" s="696"/>
      <c r="HC66" s="696"/>
      <c r="HD66" s="696"/>
      <c r="HE66" s="696"/>
      <c r="HF66" s="696"/>
      <c r="HG66" s="696"/>
      <c r="HH66" s="696"/>
      <c r="HI66" s="696"/>
      <c r="HJ66" s="696"/>
      <c r="HK66" s="696"/>
      <c r="HL66" s="696"/>
      <c r="HM66" s="696"/>
      <c r="HN66" s="696"/>
      <c r="HO66" s="696"/>
      <c r="HP66" s="696"/>
      <c r="HQ66" s="696"/>
      <c r="HR66" s="696"/>
      <c r="HS66" s="696"/>
      <c r="HT66" s="696"/>
      <c r="HU66" s="696"/>
      <c r="HV66" s="696"/>
      <c r="HW66" s="696"/>
      <c r="HX66" s="696"/>
      <c r="HY66" s="696"/>
      <c r="HZ66" s="696"/>
      <c r="IA66" s="696"/>
      <c r="IB66" s="696"/>
      <c r="IC66" s="696"/>
      <c r="ID66" s="696"/>
      <c r="IE66" s="696"/>
      <c r="IF66" s="696"/>
      <c r="IG66" s="696"/>
      <c r="IH66" s="696"/>
      <c r="II66" s="696"/>
      <c r="IJ66" s="696"/>
      <c r="IK66" s="696"/>
      <c r="IL66" s="696"/>
      <c r="IM66" s="696"/>
      <c r="IN66" s="696"/>
      <c r="IO66" s="696"/>
      <c r="IP66" s="696"/>
      <c r="IQ66" s="696"/>
      <c r="IR66" s="696"/>
      <c r="IS66" s="696"/>
      <c r="IT66" s="696"/>
      <c r="IU66" s="696"/>
      <c r="IV66" s="696"/>
    </row>
    <row r="67" spans="1:256" s="681" customFormat="1" ht="20.100000000000001" customHeight="1" x14ac:dyDescent="0.2">
      <c r="A67" s="428" t="s">
        <v>408</v>
      </c>
      <c r="B67" s="727">
        <v>215434</v>
      </c>
      <c r="C67" s="727">
        <v>213850</v>
      </c>
      <c r="D67" s="727">
        <v>1584.0000000000007</v>
      </c>
      <c r="E67" s="727">
        <v>231474.00000000006</v>
      </c>
      <c r="F67" s="727">
        <v>230105.00000000003</v>
      </c>
      <c r="G67" s="727">
        <v>1368.9999999999998</v>
      </c>
      <c r="I67" s="696"/>
      <c r="J67" s="696"/>
      <c r="K67" s="696"/>
      <c r="L67" s="696"/>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696"/>
      <c r="AP67" s="696"/>
      <c r="AQ67" s="696"/>
      <c r="AR67" s="696"/>
      <c r="AS67" s="696"/>
      <c r="AT67" s="696"/>
      <c r="AU67" s="696"/>
      <c r="AV67" s="696"/>
      <c r="AW67" s="696"/>
      <c r="AX67" s="696"/>
      <c r="AY67" s="696"/>
      <c r="AZ67" s="696"/>
      <c r="BA67" s="696"/>
      <c r="BB67" s="696"/>
      <c r="BC67" s="696"/>
      <c r="BD67" s="696"/>
      <c r="BE67" s="696"/>
      <c r="BF67" s="696"/>
      <c r="BG67" s="696"/>
      <c r="BH67" s="696"/>
      <c r="BI67" s="696"/>
      <c r="BJ67" s="696"/>
      <c r="BK67" s="696"/>
      <c r="BL67" s="696"/>
      <c r="BM67" s="696"/>
      <c r="BN67" s="696"/>
      <c r="BO67" s="696"/>
      <c r="BP67" s="696"/>
      <c r="BQ67" s="696"/>
      <c r="BR67" s="696"/>
      <c r="BS67" s="696"/>
      <c r="BT67" s="696"/>
      <c r="BU67" s="696"/>
      <c r="BV67" s="696"/>
      <c r="BW67" s="696"/>
      <c r="BX67" s="696"/>
      <c r="BY67" s="696"/>
      <c r="BZ67" s="696"/>
      <c r="CA67" s="696"/>
      <c r="CB67" s="696"/>
      <c r="CC67" s="696"/>
      <c r="CD67" s="696"/>
      <c r="CE67" s="696"/>
      <c r="CF67" s="696"/>
      <c r="CG67" s="696"/>
      <c r="CH67" s="696"/>
      <c r="CI67" s="696"/>
      <c r="CJ67" s="696"/>
      <c r="CK67" s="696"/>
      <c r="CL67" s="696"/>
      <c r="CM67" s="696"/>
      <c r="CN67" s="696"/>
      <c r="CO67" s="696"/>
      <c r="CP67" s="696"/>
      <c r="CQ67" s="696"/>
      <c r="CR67" s="696"/>
      <c r="CS67" s="696"/>
      <c r="CT67" s="696"/>
      <c r="CU67" s="696"/>
      <c r="CV67" s="696"/>
      <c r="CW67" s="696"/>
      <c r="CX67" s="696"/>
      <c r="CY67" s="696"/>
      <c r="CZ67" s="696"/>
      <c r="DA67" s="696"/>
      <c r="DB67" s="696"/>
      <c r="DC67" s="696"/>
      <c r="DD67" s="696"/>
      <c r="DE67" s="696"/>
      <c r="DF67" s="696"/>
      <c r="DG67" s="696"/>
      <c r="DH67" s="696"/>
      <c r="DI67" s="696"/>
      <c r="DJ67" s="696"/>
      <c r="DK67" s="696"/>
      <c r="DL67" s="696"/>
      <c r="DM67" s="696"/>
      <c r="DN67" s="696"/>
      <c r="DO67" s="696"/>
      <c r="DP67" s="696"/>
      <c r="DQ67" s="696"/>
      <c r="DR67" s="696"/>
      <c r="DS67" s="696"/>
      <c r="DT67" s="696"/>
      <c r="DU67" s="696"/>
      <c r="DV67" s="696"/>
      <c r="DW67" s="696"/>
      <c r="DX67" s="696"/>
      <c r="DY67" s="696"/>
      <c r="DZ67" s="696"/>
      <c r="EA67" s="696"/>
      <c r="EB67" s="696"/>
      <c r="EC67" s="696"/>
      <c r="ED67" s="696"/>
      <c r="EE67" s="696"/>
      <c r="EF67" s="696"/>
      <c r="EG67" s="696"/>
      <c r="EH67" s="696"/>
      <c r="EI67" s="696"/>
      <c r="EJ67" s="696"/>
      <c r="EK67" s="696"/>
      <c r="EL67" s="696"/>
      <c r="EM67" s="696"/>
      <c r="EN67" s="696"/>
      <c r="EO67" s="696"/>
      <c r="EP67" s="696"/>
      <c r="EQ67" s="696"/>
      <c r="ER67" s="696"/>
      <c r="ES67" s="696"/>
      <c r="ET67" s="696"/>
      <c r="EU67" s="696"/>
      <c r="EV67" s="696"/>
      <c r="EW67" s="696"/>
      <c r="EX67" s="696"/>
      <c r="EY67" s="696"/>
      <c r="EZ67" s="696"/>
      <c r="FA67" s="696"/>
      <c r="FB67" s="696"/>
      <c r="FC67" s="696"/>
      <c r="FD67" s="696"/>
      <c r="FE67" s="696"/>
      <c r="FF67" s="696"/>
      <c r="FG67" s="696"/>
      <c r="FH67" s="696"/>
      <c r="FI67" s="696"/>
      <c r="FJ67" s="696"/>
      <c r="FK67" s="696"/>
      <c r="FL67" s="696"/>
      <c r="FM67" s="696"/>
      <c r="FN67" s="696"/>
      <c r="FO67" s="696"/>
      <c r="FP67" s="696"/>
      <c r="FQ67" s="696"/>
      <c r="FR67" s="696"/>
      <c r="FS67" s="696"/>
      <c r="FT67" s="696"/>
      <c r="FU67" s="696"/>
      <c r="FV67" s="696"/>
      <c r="FW67" s="696"/>
      <c r="FX67" s="696"/>
      <c r="FY67" s="696"/>
      <c r="FZ67" s="696"/>
      <c r="GA67" s="696"/>
      <c r="GB67" s="696"/>
      <c r="GC67" s="696"/>
      <c r="GD67" s="696"/>
      <c r="GE67" s="696"/>
      <c r="GF67" s="696"/>
      <c r="GG67" s="696"/>
      <c r="GH67" s="696"/>
      <c r="GI67" s="696"/>
      <c r="GJ67" s="696"/>
      <c r="GK67" s="696"/>
      <c r="GL67" s="696"/>
      <c r="GM67" s="696"/>
      <c r="GN67" s="696"/>
      <c r="GO67" s="696"/>
      <c r="GP67" s="696"/>
      <c r="GQ67" s="696"/>
      <c r="GR67" s="696"/>
      <c r="GS67" s="696"/>
      <c r="GT67" s="696"/>
      <c r="GU67" s="696"/>
      <c r="GV67" s="696"/>
      <c r="GW67" s="696"/>
      <c r="GX67" s="696"/>
      <c r="GY67" s="696"/>
      <c r="GZ67" s="696"/>
      <c r="HA67" s="696"/>
      <c r="HB67" s="696"/>
      <c r="HC67" s="696"/>
      <c r="HD67" s="696"/>
      <c r="HE67" s="696"/>
      <c r="HF67" s="696"/>
      <c r="HG67" s="696"/>
      <c r="HH67" s="696"/>
      <c r="HI67" s="696"/>
      <c r="HJ67" s="696"/>
      <c r="HK67" s="696"/>
      <c r="HL67" s="696"/>
      <c r="HM67" s="696"/>
      <c r="HN67" s="696"/>
      <c r="HO67" s="696"/>
      <c r="HP67" s="696"/>
      <c r="HQ67" s="696"/>
      <c r="HR67" s="696"/>
      <c r="HS67" s="696"/>
      <c r="HT67" s="696"/>
      <c r="HU67" s="696"/>
      <c r="HV67" s="696"/>
      <c r="HW67" s="696"/>
      <c r="HX67" s="696"/>
      <c r="HY67" s="696"/>
      <c r="HZ67" s="696"/>
      <c r="IA67" s="696"/>
      <c r="IB67" s="696"/>
      <c r="IC67" s="696"/>
      <c r="ID67" s="696"/>
      <c r="IE67" s="696"/>
      <c r="IF67" s="696"/>
      <c r="IG67" s="696"/>
      <c r="IH67" s="696"/>
      <c r="II67" s="696"/>
      <c r="IJ67" s="696"/>
      <c r="IK67" s="696"/>
      <c r="IL67" s="696"/>
      <c r="IM67" s="696"/>
      <c r="IN67" s="696"/>
      <c r="IO67" s="696"/>
      <c r="IP67" s="696"/>
      <c r="IQ67" s="696"/>
      <c r="IR67" s="696"/>
      <c r="IS67" s="696"/>
      <c r="IT67" s="696"/>
      <c r="IU67" s="696"/>
      <c r="IV67" s="696"/>
    </row>
    <row r="68" spans="1:256" s="681" customFormat="1" ht="20.100000000000001" customHeight="1" x14ac:dyDescent="0.2">
      <c r="A68" s="428" t="s">
        <v>412</v>
      </c>
      <c r="B68" s="727">
        <v>2152385</v>
      </c>
      <c r="C68" s="727">
        <v>2102848.0000000009</v>
      </c>
      <c r="D68" s="727">
        <v>49536.999999999993</v>
      </c>
      <c r="E68" s="727">
        <v>2142303.0000000014</v>
      </c>
      <c r="F68" s="727">
        <v>2087584.9999999998</v>
      </c>
      <c r="G68" s="727">
        <v>54718</v>
      </c>
      <c r="I68" s="696"/>
      <c r="J68" s="696"/>
      <c r="K68" s="696"/>
      <c r="L68" s="696"/>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c r="AS68" s="696"/>
      <c r="AT68" s="696"/>
      <c r="AU68" s="696"/>
      <c r="AV68" s="696"/>
      <c r="AW68" s="696"/>
      <c r="AX68" s="696"/>
      <c r="AY68" s="696"/>
      <c r="AZ68" s="696"/>
      <c r="BA68" s="696"/>
      <c r="BB68" s="696"/>
      <c r="BC68" s="696"/>
      <c r="BD68" s="696"/>
      <c r="BE68" s="696"/>
      <c r="BF68" s="696"/>
      <c r="BG68" s="696"/>
      <c r="BH68" s="696"/>
      <c r="BI68" s="696"/>
      <c r="BJ68" s="696"/>
      <c r="BK68" s="696"/>
      <c r="BL68" s="696"/>
      <c r="BM68" s="696"/>
      <c r="BN68" s="696"/>
      <c r="BO68" s="696"/>
      <c r="BP68" s="696"/>
      <c r="BQ68" s="696"/>
      <c r="BR68" s="696"/>
      <c r="BS68" s="696"/>
      <c r="BT68" s="696"/>
      <c r="BU68" s="696"/>
      <c r="BV68" s="696"/>
      <c r="BW68" s="696"/>
      <c r="BX68" s="696"/>
      <c r="BY68" s="696"/>
      <c r="BZ68" s="696"/>
      <c r="CA68" s="696"/>
      <c r="CB68" s="696"/>
      <c r="CC68" s="696"/>
      <c r="CD68" s="696"/>
      <c r="CE68" s="696"/>
      <c r="CF68" s="696"/>
      <c r="CG68" s="696"/>
      <c r="CH68" s="696"/>
      <c r="CI68" s="696"/>
      <c r="CJ68" s="696"/>
      <c r="CK68" s="696"/>
      <c r="CL68" s="696"/>
      <c r="CM68" s="696"/>
      <c r="CN68" s="696"/>
      <c r="CO68" s="696"/>
      <c r="CP68" s="696"/>
      <c r="CQ68" s="696"/>
      <c r="CR68" s="696"/>
      <c r="CS68" s="696"/>
      <c r="CT68" s="696"/>
      <c r="CU68" s="696"/>
      <c r="CV68" s="696"/>
      <c r="CW68" s="696"/>
      <c r="CX68" s="696"/>
      <c r="CY68" s="696"/>
      <c r="CZ68" s="696"/>
      <c r="DA68" s="696"/>
      <c r="DB68" s="696"/>
      <c r="DC68" s="696"/>
      <c r="DD68" s="696"/>
      <c r="DE68" s="696"/>
      <c r="DF68" s="696"/>
      <c r="DG68" s="696"/>
      <c r="DH68" s="696"/>
      <c r="DI68" s="696"/>
      <c r="DJ68" s="696"/>
      <c r="DK68" s="696"/>
      <c r="DL68" s="696"/>
      <c r="DM68" s="696"/>
      <c r="DN68" s="696"/>
      <c r="DO68" s="696"/>
      <c r="DP68" s="696"/>
      <c r="DQ68" s="696"/>
      <c r="DR68" s="696"/>
      <c r="DS68" s="696"/>
      <c r="DT68" s="696"/>
      <c r="DU68" s="696"/>
      <c r="DV68" s="696"/>
      <c r="DW68" s="696"/>
      <c r="DX68" s="696"/>
      <c r="DY68" s="696"/>
      <c r="DZ68" s="696"/>
      <c r="EA68" s="696"/>
      <c r="EB68" s="696"/>
      <c r="EC68" s="696"/>
      <c r="ED68" s="696"/>
      <c r="EE68" s="696"/>
      <c r="EF68" s="696"/>
      <c r="EG68" s="696"/>
      <c r="EH68" s="696"/>
      <c r="EI68" s="696"/>
      <c r="EJ68" s="696"/>
      <c r="EK68" s="696"/>
      <c r="EL68" s="696"/>
      <c r="EM68" s="696"/>
      <c r="EN68" s="696"/>
      <c r="EO68" s="696"/>
      <c r="EP68" s="696"/>
      <c r="EQ68" s="696"/>
      <c r="ER68" s="696"/>
      <c r="ES68" s="696"/>
      <c r="ET68" s="696"/>
      <c r="EU68" s="696"/>
      <c r="EV68" s="696"/>
      <c r="EW68" s="696"/>
      <c r="EX68" s="696"/>
      <c r="EY68" s="696"/>
      <c r="EZ68" s="696"/>
      <c r="FA68" s="696"/>
      <c r="FB68" s="696"/>
      <c r="FC68" s="696"/>
      <c r="FD68" s="696"/>
      <c r="FE68" s="696"/>
      <c r="FF68" s="696"/>
      <c r="FG68" s="696"/>
      <c r="FH68" s="696"/>
      <c r="FI68" s="696"/>
      <c r="FJ68" s="696"/>
      <c r="FK68" s="696"/>
      <c r="FL68" s="696"/>
      <c r="FM68" s="696"/>
      <c r="FN68" s="696"/>
      <c r="FO68" s="696"/>
      <c r="FP68" s="696"/>
      <c r="FQ68" s="696"/>
      <c r="FR68" s="696"/>
      <c r="FS68" s="696"/>
      <c r="FT68" s="696"/>
      <c r="FU68" s="696"/>
      <c r="FV68" s="696"/>
      <c r="FW68" s="696"/>
      <c r="FX68" s="696"/>
      <c r="FY68" s="696"/>
      <c r="FZ68" s="696"/>
      <c r="GA68" s="696"/>
      <c r="GB68" s="696"/>
      <c r="GC68" s="696"/>
      <c r="GD68" s="696"/>
      <c r="GE68" s="696"/>
      <c r="GF68" s="696"/>
      <c r="GG68" s="696"/>
      <c r="GH68" s="696"/>
      <c r="GI68" s="696"/>
      <c r="GJ68" s="696"/>
      <c r="GK68" s="696"/>
      <c r="GL68" s="696"/>
      <c r="GM68" s="696"/>
      <c r="GN68" s="696"/>
      <c r="GO68" s="696"/>
      <c r="GP68" s="696"/>
      <c r="GQ68" s="696"/>
      <c r="GR68" s="696"/>
      <c r="GS68" s="696"/>
      <c r="GT68" s="696"/>
      <c r="GU68" s="696"/>
      <c r="GV68" s="696"/>
      <c r="GW68" s="696"/>
      <c r="GX68" s="696"/>
      <c r="GY68" s="696"/>
      <c r="GZ68" s="696"/>
      <c r="HA68" s="696"/>
      <c r="HB68" s="696"/>
      <c r="HC68" s="696"/>
      <c r="HD68" s="696"/>
      <c r="HE68" s="696"/>
      <c r="HF68" s="696"/>
      <c r="HG68" s="696"/>
      <c r="HH68" s="696"/>
      <c r="HI68" s="696"/>
      <c r="HJ68" s="696"/>
      <c r="HK68" s="696"/>
      <c r="HL68" s="696"/>
      <c r="HM68" s="696"/>
      <c r="HN68" s="696"/>
      <c r="HO68" s="696"/>
      <c r="HP68" s="696"/>
      <c r="HQ68" s="696"/>
      <c r="HR68" s="696"/>
      <c r="HS68" s="696"/>
      <c r="HT68" s="696"/>
      <c r="HU68" s="696"/>
      <c r="HV68" s="696"/>
      <c r="HW68" s="696"/>
      <c r="HX68" s="696"/>
      <c r="HY68" s="696"/>
      <c r="HZ68" s="696"/>
      <c r="IA68" s="696"/>
      <c r="IB68" s="696"/>
      <c r="IC68" s="696"/>
      <c r="ID68" s="696"/>
      <c r="IE68" s="696"/>
      <c r="IF68" s="696"/>
      <c r="IG68" s="696"/>
      <c r="IH68" s="696"/>
      <c r="II68" s="696"/>
      <c r="IJ68" s="696"/>
      <c r="IK68" s="696"/>
      <c r="IL68" s="696"/>
      <c r="IM68" s="696"/>
      <c r="IN68" s="696"/>
      <c r="IO68" s="696"/>
      <c r="IP68" s="696"/>
      <c r="IQ68" s="696"/>
      <c r="IR68" s="696"/>
      <c r="IS68" s="696"/>
      <c r="IT68" s="696"/>
      <c r="IU68" s="696"/>
      <c r="IV68" s="696"/>
    </row>
    <row r="69" spans="1:256" s="681" customFormat="1" ht="20.100000000000001" customHeight="1" x14ac:dyDescent="0.2">
      <c r="A69" s="428" t="s">
        <v>416</v>
      </c>
      <c r="B69" s="727">
        <v>5896862.0000000019</v>
      </c>
      <c r="C69" s="727">
        <v>5817180.0000000019</v>
      </c>
      <c r="D69" s="727">
        <v>79682</v>
      </c>
      <c r="E69" s="727">
        <v>5725053</v>
      </c>
      <c r="F69" s="728">
        <v>5645873.0000000019</v>
      </c>
      <c r="G69" s="728">
        <v>79180</v>
      </c>
      <c r="I69" s="696"/>
      <c r="J69" s="696"/>
      <c r="K69" s="696"/>
      <c r="L69" s="696"/>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696"/>
      <c r="AP69" s="696"/>
      <c r="AQ69" s="696"/>
      <c r="AR69" s="696"/>
      <c r="AS69" s="696"/>
      <c r="AT69" s="696"/>
      <c r="AU69" s="696"/>
      <c r="AV69" s="696"/>
      <c r="AW69" s="696"/>
      <c r="AX69" s="696"/>
      <c r="AY69" s="696"/>
      <c r="AZ69" s="696"/>
      <c r="BA69" s="696"/>
      <c r="BB69" s="696"/>
      <c r="BC69" s="696"/>
      <c r="BD69" s="696"/>
      <c r="BE69" s="696"/>
      <c r="BF69" s="696"/>
      <c r="BG69" s="696"/>
      <c r="BH69" s="696"/>
      <c r="BI69" s="696"/>
      <c r="BJ69" s="696"/>
      <c r="BK69" s="696"/>
      <c r="BL69" s="696"/>
      <c r="BM69" s="696"/>
      <c r="BN69" s="696"/>
      <c r="BO69" s="696"/>
      <c r="BP69" s="696"/>
      <c r="BQ69" s="696"/>
      <c r="BR69" s="696"/>
      <c r="BS69" s="696"/>
      <c r="BT69" s="696"/>
      <c r="BU69" s="696"/>
      <c r="BV69" s="696"/>
      <c r="BW69" s="696"/>
      <c r="BX69" s="696"/>
      <c r="BY69" s="696"/>
      <c r="BZ69" s="696"/>
      <c r="CA69" s="696"/>
      <c r="CB69" s="696"/>
      <c r="CC69" s="696"/>
      <c r="CD69" s="696"/>
      <c r="CE69" s="696"/>
      <c r="CF69" s="696"/>
      <c r="CG69" s="696"/>
      <c r="CH69" s="696"/>
      <c r="CI69" s="696"/>
      <c r="CJ69" s="696"/>
      <c r="CK69" s="696"/>
      <c r="CL69" s="696"/>
      <c r="CM69" s="696"/>
      <c r="CN69" s="696"/>
      <c r="CO69" s="696"/>
      <c r="CP69" s="696"/>
      <c r="CQ69" s="696"/>
      <c r="CR69" s="696"/>
      <c r="CS69" s="696"/>
      <c r="CT69" s="696"/>
      <c r="CU69" s="696"/>
      <c r="CV69" s="696"/>
      <c r="CW69" s="696"/>
      <c r="CX69" s="696"/>
      <c r="CY69" s="696"/>
      <c r="CZ69" s="696"/>
      <c r="DA69" s="696"/>
      <c r="DB69" s="696"/>
      <c r="DC69" s="696"/>
      <c r="DD69" s="696"/>
      <c r="DE69" s="696"/>
      <c r="DF69" s="696"/>
      <c r="DG69" s="696"/>
      <c r="DH69" s="696"/>
      <c r="DI69" s="696"/>
      <c r="DJ69" s="696"/>
      <c r="DK69" s="696"/>
      <c r="DL69" s="696"/>
      <c r="DM69" s="696"/>
      <c r="DN69" s="696"/>
      <c r="DO69" s="696"/>
      <c r="DP69" s="696"/>
      <c r="DQ69" s="696"/>
      <c r="DR69" s="696"/>
      <c r="DS69" s="696"/>
      <c r="DT69" s="696"/>
      <c r="DU69" s="696"/>
      <c r="DV69" s="696"/>
      <c r="DW69" s="696"/>
      <c r="DX69" s="696"/>
      <c r="DY69" s="696"/>
      <c r="DZ69" s="696"/>
      <c r="EA69" s="696"/>
      <c r="EB69" s="696"/>
      <c r="EC69" s="696"/>
      <c r="ED69" s="696"/>
      <c r="EE69" s="696"/>
      <c r="EF69" s="696"/>
      <c r="EG69" s="696"/>
      <c r="EH69" s="696"/>
      <c r="EI69" s="696"/>
      <c r="EJ69" s="696"/>
      <c r="EK69" s="696"/>
      <c r="EL69" s="696"/>
      <c r="EM69" s="696"/>
      <c r="EN69" s="696"/>
      <c r="EO69" s="696"/>
      <c r="EP69" s="696"/>
      <c r="EQ69" s="696"/>
      <c r="ER69" s="696"/>
      <c r="ES69" s="696"/>
      <c r="ET69" s="696"/>
      <c r="EU69" s="696"/>
      <c r="EV69" s="696"/>
      <c r="EW69" s="696"/>
      <c r="EX69" s="696"/>
      <c r="EY69" s="696"/>
      <c r="EZ69" s="696"/>
      <c r="FA69" s="696"/>
      <c r="FB69" s="696"/>
      <c r="FC69" s="696"/>
      <c r="FD69" s="696"/>
      <c r="FE69" s="696"/>
      <c r="FF69" s="696"/>
      <c r="FG69" s="696"/>
      <c r="FH69" s="696"/>
      <c r="FI69" s="696"/>
      <c r="FJ69" s="696"/>
      <c r="FK69" s="696"/>
      <c r="FL69" s="696"/>
      <c r="FM69" s="696"/>
      <c r="FN69" s="696"/>
      <c r="FO69" s="696"/>
      <c r="FP69" s="696"/>
      <c r="FQ69" s="696"/>
      <c r="FR69" s="696"/>
      <c r="FS69" s="696"/>
      <c r="FT69" s="696"/>
      <c r="FU69" s="696"/>
      <c r="FV69" s="696"/>
      <c r="FW69" s="696"/>
      <c r="FX69" s="696"/>
      <c r="FY69" s="696"/>
      <c r="FZ69" s="696"/>
      <c r="GA69" s="696"/>
      <c r="GB69" s="696"/>
      <c r="GC69" s="696"/>
      <c r="GD69" s="696"/>
      <c r="GE69" s="696"/>
      <c r="GF69" s="696"/>
      <c r="GG69" s="696"/>
      <c r="GH69" s="696"/>
      <c r="GI69" s="696"/>
      <c r="GJ69" s="696"/>
      <c r="GK69" s="696"/>
      <c r="GL69" s="696"/>
      <c r="GM69" s="696"/>
      <c r="GN69" s="696"/>
      <c r="GO69" s="696"/>
      <c r="GP69" s="696"/>
      <c r="GQ69" s="696"/>
      <c r="GR69" s="696"/>
      <c r="GS69" s="696"/>
      <c r="GT69" s="696"/>
      <c r="GU69" s="696"/>
      <c r="GV69" s="696"/>
      <c r="GW69" s="696"/>
      <c r="GX69" s="696"/>
      <c r="GY69" s="696"/>
      <c r="GZ69" s="696"/>
      <c r="HA69" s="696"/>
      <c r="HB69" s="696"/>
      <c r="HC69" s="696"/>
      <c r="HD69" s="696"/>
      <c r="HE69" s="696"/>
      <c r="HF69" s="696"/>
      <c r="HG69" s="696"/>
      <c r="HH69" s="696"/>
      <c r="HI69" s="696"/>
      <c r="HJ69" s="696"/>
      <c r="HK69" s="696"/>
      <c r="HL69" s="696"/>
      <c r="HM69" s="696"/>
      <c r="HN69" s="696"/>
      <c r="HO69" s="696"/>
      <c r="HP69" s="696"/>
      <c r="HQ69" s="696"/>
      <c r="HR69" s="696"/>
      <c r="HS69" s="696"/>
      <c r="HT69" s="696"/>
      <c r="HU69" s="696"/>
      <c r="HV69" s="696"/>
      <c r="HW69" s="696"/>
      <c r="HX69" s="696"/>
      <c r="HY69" s="696"/>
      <c r="HZ69" s="696"/>
      <c r="IA69" s="696"/>
      <c r="IB69" s="696"/>
      <c r="IC69" s="696"/>
      <c r="ID69" s="696"/>
      <c r="IE69" s="696"/>
      <c r="IF69" s="696"/>
      <c r="IG69" s="696"/>
      <c r="IH69" s="696"/>
      <c r="II69" s="696"/>
      <c r="IJ69" s="696"/>
      <c r="IK69" s="696"/>
      <c r="IL69" s="696"/>
      <c r="IM69" s="696"/>
      <c r="IN69" s="696"/>
      <c r="IO69" s="696"/>
      <c r="IP69" s="696"/>
      <c r="IQ69" s="696"/>
      <c r="IR69" s="696"/>
      <c r="IS69" s="696"/>
      <c r="IT69" s="696"/>
      <c r="IU69" s="696"/>
      <c r="IV69" s="696"/>
    </row>
    <row r="70" spans="1:256" s="726" customFormat="1" ht="20.100000000000001" customHeight="1" x14ac:dyDescent="0.2">
      <c r="A70" s="723" t="s">
        <v>471</v>
      </c>
      <c r="B70" s="724">
        <v>506418.00000000006</v>
      </c>
      <c r="C70" s="724">
        <v>444904.99999999988</v>
      </c>
      <c r="D70" s="724">
        <v>61512.999999999985</v>
      </c>
      <c r="E70" s="724">
        <v>528274.99999999988</v>
      </c>
      <c r="F70" s="724">
        <v>463948.99999999994</v>
      </c>
      <c r="G70" s="724">
        <v>64325.999999999985</v>
      </c>
    </row>
    <row r="71" spans="1:256" s="681" customFormat="1" ht="20.100000000000001" customHeight="1" x14ac:dyDescent="0.2">
      <c r="A71" s="428" t="s">
        <v>410</v>
      </c>
      <c r="B71" s="727">
        <v>85272</v>
      </c>
      <c r="C71" s="727">
        <v>79152.999999999985</v>
      </c>
      <c r="D71" s="727">
        <v>6119</v>
      </c>
      <c r="E71" s="727">
        <v>77611.000000000015</v>
      </c>
      <c r="F71" s="728">
        <v>70736</v>
      </c>
      <c r="G71" s="728">
        <v>6874.9999999999982</v>
      </c>
      <c r="I71" s="696"/>
      <c r="J71" s="696"/>
      <c r="K71" s="696"/>
      <c r="L71" s="696"/>
      <c r="M71" s="696"/>
      <c r="N71" s="696"/>
      <c r="O71" s="696"/>
      <c r="P71" s="696"/>
      <c r="Q71" s="696"/>
      <c r="R71" s="696"/>
      <c r="S71" s="696"/>
      <c r="T71" s="69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696"/>
      <c r="AU71" s="696"/>
      <c r="AV71" s="696"/>
      <c r="AW71" s="696"/>
      <c r="AX71" s="696"/>
      <c r="AY71" s="696"/>
      <c r="AZ71" s="696"/>
      <c r="BA71" s="696"/>
      <c r="BB71" s="696"/>
      <c r="BC71" s="696"/>
      <c r="BD71" s="696"/>
      <c r="BE71" s="696"/>
      <c r="BF71" s="696"/>
      <c r="BG71" s="696"/>
      <c r="BH71" s="696"/>
      <c r="BI71" s="696"/>
      <c r="BJ71" s="696"/>
      <c r="BK71" s="696"/>
      <c r="BL71" s="696"/>
      <c r="BM71" s="696"/>
      <c r="BN71" s="696"/>
      <c r="BO71" s="696"/>
      <c r="BP71" s="696"/>
      <c r="BQ71" s="696"/>
      <c r="BR71" s="696"/>
      <c r="BS71" s="696"/>
      <c r="BT71" s="696"/>
      <c r="BU71" s="696"/>
      <c r="BV71" s="696"/>
      <c r="BW71" s="696"/>
      <c r="BX71" s="696"/>
      <c r="BY71" s="696"/>
      <c r="BZ71" s="696"/>
      <c r="CA71" s="696"/>
      <c r="CB71" s="696"/>
      <c r="CC71" s="696"/>
      <c r="CD71" s="696"/>
      <c r="CE71" s="696"/>
      <c r="CF71" s="696"/>
      <c r="CG71" s="696"/>
      <c r="CH71" s="696"/>
      <c r="CI71" s="696"/>
      <c r="CJ71" s="696"/>
      <c r="CK71" s="696"/>
      <c r="CL71" s="696"/>
      <c r="CM71" s="696"/>
      <c r="CN71" s="696"/>
      <c r="CO71" s="696"/>
      <c r="CP71" s="696"/>
      <c r="CQ71" s="696"/>
      <c r="CR71" s="696"/>
      <c r="CS71" s="696"/>
      <c r="CT71" s="696"/>
      <c r="CU71" s="696"/>
      <c r="CV71" s="696"/>
      <c r="CW71" s="696"/>
      <c r="CX71" s="696"/>
      <c r="CY71" s="696"/>
      <c r="CZ71" s="696"/>
      <c r="DA71" s="696"/>
      <c r="DB71" s="696"/>
      <c r="DC71" s="696"/>
      <c r="DD71" s="696"/>
      <c r="DE71" s="696"/>
      <c r="DF71" s="696"/>
      <c r="DG71" s="696"/>
      <c r="DH71" s="696"/>
      <c r="DI71" s="696"/>
      <c r="DJ71" s="696"/>
      <c r="DK71" s="696"/>
      <c r="DL71" s="696"/>
      <c r="DM71" s="696"/>
      <c r="DN71" s="696"/>
      <c r="DO71" s="696"/>
      <c r="DP71" s="696"/>
      <c r="DQ71" s="696"/>
      <c r="DR71" s="696"/>
      <c r="DS71" s="696"/>
      <c r="DT71" s="696"/>
      <c r="DU71" s="696"/>
      <c r="DV71" s="696"/>
      <c r="DW71" s="696"/>
      <c r="DX71" s="696"/>
      <c r="DY71" s="696"/>
      <c r="DZ71" s="696"/>
      <c r="EA71" s="696"/>
      <c r="EB71" s="696"/>
      <c r="EC71" s="696"/>
      <c r="ED71" s="696"/>
      <c r="EE71" s="696"/>
      <c r="EF71" s="696"/>
      <c r="EG71" s="696"/>
      <c r="EH71" s="696"/>
      <c r="EI71" s="696"/>
      <c r="EJ71" s="696"/>
      <c r="EK71" s="696"/>
      <c r="EL71" s="696"/>
      <c r="EM71" s="696"/>
      <c r="EN71" s="696"/>
      <c r="EO71" s="696"/>
      <c r="EP71" s="696"/>
      <c r="EQ71" s="696"/>
      <c r="ER71" s="696"/>
      <c r="ES71" s="696"/>
      <c r="ET71" s="696"/>
      <c r="EU71" s="696"/>
      <c r="EV71" s="696"/>
      <c r="EW71" s="696"/>
      <c r="EX71" s="696"/>
      <c r="EY71" s="696"/>
      <c r="EZ71" s="696"/>
      <c r="FA71" s="696"/>
      <c r="FB71" s="696"/>
      <c r="FC71" s="696"/>
      <c r="FD71" s="696"/>
      <c r="FE71" s="696"/>
      <c r="FF71" s="696"/>
      <c r="FG71" s="696"/>
      <c r="FH71" s="696"/>
      <c r="FI71" s="696"/>
      <c r="FJ71" s="696"/>
      <c r="FK71" s="696"/>
      <c r="FL71" s="696"/>
      <c r="FM71" s="696"/>
      <c r="FN71" s="696"/>
      <c r="FO71" s="696"/>
      <c r="FP71" s="696"/>
      <c r="FQ71" s="696"/>
      <c r="FR71" s="696"/>
      <c r="FS71" s="696"/>
      <c r="FT71" s="696"/>
      <c r="FU71" s="696"/>
      <c r="FV71" s="696"/>
      <c r="FW71" s="696"/>
      <c r="FX71" s="696"/>
      <c r="FY71" s="696"/>
      <c r="FZ71" s="696"/>
      <c r="GA71" s="696"/>
      <c r="GB71" s="696"/>
      <c r="GC71" s="696"/>
      <c r="GD71" s="696"/>
      <c r="GE71" s="696"/>
      <c r="GF71" s="696"/>
      <c r="GG71" s="696"/>
      <c r="GH71" s="696"/>
      <c r="GI71" s="696"/>
      <c r="GJ71" s="696"/>
      <c r="GK71" s="696"/>
      <c r="GL71" s="696"/>
      <c r="GM71" s="696"/>
      <c r="GN71" s="696"/>
      <c r="GO71" s="696"/>
      <c r="GP71" s="696"/>
      <c r="GQ71" s="696"/>
      <c r="GR71" s="696"/>
      <c r="GS71" s="696"/>
      <c r="GT71" s="696"/>
      <c r="GU71" s="696"/>
      <c r="GV71" s="696"/>
      <c r="GW71" s="696"/>
      <c r="GX71" s="696"/>
      <c r="GY71" s="696"/>
      <c r="GZ71" s="696"/>
      <c r="HA71" s="696"/>
      <c r="HB71" s="696"/>
      <c r="HC71" s="696"/>
      <c r="HD71" s="696"/>
      <c r="HE71" s="696"/>
      <c r="HF71" s="696"/>
      <c r="HG71" s="696"/>
      <c r="HH71" s="696"/>
      <c r="HI71" s="696"/>
      <c r="HJ71" s="696"/>
      <c r="HK71" s="696"/>
      <c r="HL71" s="696"/>
      <c r="HM71" s="696"/>
      <c r="HN71" s="696"/>
      <c r="HO71" s="696"/>
      <c r="HP71" s="696"/>
      <c r="HQ71" s="696"/>
      <c r="HR71" s="696"/>
      <c r="HS71" s="696"/>
      <c r="HT71" s="696"/>
      <c r="HU71" s="696"/>
      <c r="HV71" s="696"/>
      <c r="HW71" s="696"/>
      <c r="HX71" s="696"/>
      <c r="HY71" s="696"/>
      <c r="HZ71" s="696"/>
      <c r="IA71" s="696"/>
      <c r="IB71" s="696"/>
      <c r="IC71" s="696"/>
      <c r="ID71" s="696"/>
      <c r="IE71" s="696"/>
      <c r="IF71" s="696"/>
      <c r="IG71" s="696"/>
      <c r="IH71" s="696"/>
      <c r="II71" s="696"/>
      <c r="IJ71" s="696"/>
      <c r="IK71" s="696"/>
      <c r="IL71" s="696"/>
      <c r="IM71" s="696"/>
      <c r="IN71" s="696"/>
      <c r="IO71" s="696"/>
      <c r="IP71" s="696"/>
      <c r="IQ71" s="696"/>
      <c r="IR71" s="696"/>
      <c r="IS71" s="696"/>
      <c r="IT71" s="696"/>
      <c r="IU71" s="696"/>
      <c r="IV71" s="696"/>
    </row>
    <row r="72" spans="1:256" s="681" customFormat="1" ht="20.100000000000001" customHeight="1" x14ac:dyDescent="0.2">
      <c r="A72" s="428" t="s">
        <v>421</v>
      </c>
      <c r="B72" s="727">
        <v>311658</v>
      </c>
      <c r="C72" s="727">
        <v>294319</v>
      </c>
      <c r="D72" s="727">
        <v>17338.999999999996</v>
      </c>
      <c r="E72" s="727">
        <v>343591</v>
      </c>
      <c r="F72" s="728">
        <v>325409</v>
      </c>
      <c r="G72" s="728">
        <v>18182</v>
      </c>
      <c r="I72" s="696"/>
      <c r="J72" s="696"/>
      <c r="K72" s="696"/>
      <c r="L72" s="696"/>
      <c r="M72" s="696"/>
      <c r="N72" s="696"/>
      <c r="O72" s="696"/>
      <c r="P72" s="696"/>
      <c r="Q72" s="696"/>
      <c r="R72" s="696"/>
      <c r="S72" s="696"/>
      <c r="T72" s="696"/>
      <c r="U72" s="696"/>
      <c r="V72" s="696"/>
      <c r="W72" s="696"/>
      <c r="X72" s="696"/>
      <c r="Y72" s="696"/>
      <c r="Z72" s="696"/>
      <c r="AA72" s="696"/>
      <c r="AB72" s="696"/>
      <c r="AC72" s="696"/>
      <c r="AD72" s="696"/>
      <c r="AE72" s="696"/>
      <c r="AF72" s="696"/>
      <c r="AG72" s="696"/>
      <c r="AH72" s="696"/>
      <c r="AI72" s="696"/>
      <c r="AJ72" s="696"/>
      <c r="AK72" s="696"/>
      <c r="AL72" s="696"/>
      <c r="AM72" s="696"/>
      <c r="AN72" s="696"/>
      <c r="AO72" s="696"/>
      <c r="AP72" s="696"/>
      <c r="AQ72" s="696"/>
      <c r="AR72" s="696"/>
      <c r="AS72" s="696"/>
      <c r="AT72" s="696"/>
      <c r="AU72" s="696"/>
      <c r="AV72" s="696"/>
      <c r="AW72" s="696"/>
      <c r="AX72" s="696"/>
      <c r="AY72" s="696"/>
      <c r="AZ72" s="696"/>
      <c r="BA72" s="696"/>
      <c r="BB72" s="696"/>
      <c r="BC72" s="696"/>
      <c r="BD72" s="696"/>
      <c r="BE72" s="696"/>
      <c r="BF72" s="696"/>
      <c r="BG72" s="696"/>
      <c r="BH72" s="696"/>
      <c r="BI72" s="696"/>
      <c r="BJ72" s="696"/>
      <c r="BK72" s="696"/>
      <c r="BL72" s="696"/>
      <c r="BM72" s="696"/>
      <c r="BN72" s="696"/>
      <c r="BO72" s="696"/>
      <c r="BP72" s="696"/>
      <c r="BQ72" s="696"/>
      <c r="BR72" s="696"/>
      <c r="BS72" s="696"/>
      <c r="BT72" s="696"/>
      <c r="BU72" s="696"/>
      <c r="BV72" s="696"/>
      <c r="BW72" s="696"/>
      <c r="BX72" s="696"/>
      <c r="BY72" s="696"/>
      <c r="BZ72" s="696"/>
      <c r="CA72" s="696"/>
      <c r="CB72" s="696"/>
      <c r="CC72" s="696"/>
      <c r="CD72" s="696"/>
      <c r="CE72" s="696"/>
      <c r="CF72" s="696"/>
      <c r="CG72" s="696"/>
      <c r="CH72" s="696"/>
      <c r="CI72" s="696"/>
      <c r="CJ72" s="696"/>
      <c r="CK72" s="696"/>
      <c r="CL72" s="696"/>
      <c r="CM72" s="696"/>
      <c r="CN72" s="696"/>
      <c r="CO72" s="696"/>
      <c r="CP72" s="696"/>
      <c r="CQ72" s="696"/>
      <c r="CR72" s="696"/>
      <c r="CS72" s="696"/>
      <c r="CT72" s="696"/>
      <c r="CU72" s="696"/>
      <c r="CV72" s="696"/>
      <c r="CW72" s="696"/>
      <c r="CX72" s="696"/>
      <c r="CY72" s="696"/>
      <c r="CZ72" s="696"/>
      <c r="DA72" s="696"/>
      <c r="DB72" s="696"/>
      <c r="DC72" s="696"/>
      <c r="DD72" s="696"/>
      <c r="DE72" s="696"/>
      <c r="DF72" s="696"/>
      <c r="DG72" s="696"/>
      <c r="DH72" s="696"/>
      <c r="DI72" s="696"/>
      <c r="DJ72" s="696"/>
      <c r="DK72" s="696"/>
      <c r="DL72" s="696"/>
      <c r="DM72" s="696"/>
      <c r="DN72" s="696"/>
      <c r="DO72" s="696"/>
      <c r="DP72" s="696"/>
      <c r="DQ72" s="696"/>
      <c r="DR72" s="696"/>
      <c r="DS72" s="696"/>
      <c r="DT72" s="696"/>
      <c r="DU72" s="696"/>
      <c r="DV72" s="696"/>
      <c r="DW72" s="696"/>
      <c r="DX72" s="696"/>
      <c r="DY72" s="696"/>
      <c r="DZ72" s="696"/>
      <c r="EA72" s="696"/>
      <c r="EB72" s="696"/>
      <c r="EC72" s="696"/>
      <c r="ED72" s="696"/>
      <c r="EE72" s="696"/>
      <c r="EF72" s="696"/>
      <c r="EG72" s="696"/>
      <c r="EH72" s="696"/>
      <c r="EI72" s="696"/>
      <c r="EJ72" s="696"/>
      <c r="EK72" s="696"/>
      <c r="EL72" s="696"/>
      <c r="EM72" s="696"/>
      <c r="EN72" s="696"/>
      <c r="EO72" s="696"/>
      <c r="EP72" s="696"/>
      <c r="EQ72" s="696"/>
      <c r="ER72" s="696"/>
      <c r="ES72" s="696"/>
      <c r="ET72" s="696"/>
      <c r="EU72" s="696"/>
      <c r="EV72" s="696"/>
      <c r="EW72" s="696"/>
      <c r="EX72" s="696"/>
      <c r="EY72" s="696"/>
      <c r="EZ72" s="696"/>
      <c r="FA72" s="696"/>
      <c r="FB72" s="696"/>
      <c r="FC72" s="696"/>
      <c r="FD72" s="696"/>
      <c r="FE72" s="696"/>
      <c r="FF72" s="696"/>
      <c r="FG72" s="696"/>
      <c r="FH72" s="696"/>
      <c r="FI72" s="696"/>
      <c r="FJ72" s="696"/>
      <c r="FK72" s="696"/>
      <c r="FL72" s="696"/>
      <c r="FM72" s="696"/>
      <c r="FN72" s="696"/>
      <c r="FO72" s="696"/>
      <c r="FP72" s="696"/>
      <c r="FQ72" s="696"/>
      <c r="FR72" s="696"/>
      <c r="FS72" s="696"/>
      <c r="FT72" s="696"/>
      <c r="FU72" s="696"/>
      <c r="FV72" s="696"/>
      <c r="FW72" s="696"/>
      <c r="FX72" s="696"/>
      <c r="FY72" s="696"/>
      <c r="FZ72" s="696"/>
      <c r="GA72" s="696"/>
      <c r="GB72" s="696"/>
      <c r="GC72" s="696"/>
      <c r="GD72" s="696"/>
      <c r="GE72" s="696"/>
      <c r="GF72" s="696"/>
      <c r="GG72" s="696"/>
      <c r="GH72" s="696"/>
      <c r="GI72" s="696"/>
      <c r="GJ72" s="696"/>
      <c r="GK72" s="696"/>
      <c r="GL72" s="696"/>
      <c r="GM72" s="696"/>
      <c r="GN72" s="696"/>
      <c r="GO72" s="696"/>
      <c r="GP72" s="696"/>
      <c r="GQ72" s="696"/>
      <c r="GR72" s="696"/>
      <c r="GS72" s="696"/>
      <c r="GT72" s="696"/>
      <c r="GU72" s="696"/>
      <c r="GV72" s="696"/>
      <c r="GW72" s="696"/>
      <c r="GX72" s="696"/>
      <c r="GY72" s="696"/>
      <c r="GZ72" s="696"/>
      <c r="HA72" s="696"/>
      <c r="HB72" s="696"/>
      <c r="HC72" s="696"/>
      <c r="HD72" s="696"/>
      <c r="HE72" s="696"/>
      <c r="HF72" s="696"/>
      <c r="HG72" s="696"/>
      <c r="HH72" s="696"/>
      <c r="HI72" s="696"/>
      <c r="HJ72" s="696"/>
      <c r="HK72" s="696"/>
      <c r="HL72" s="696"/>
      <c r="HM72" s="696"/>
      <c r="HN72" s="696"/>
      <c r="HO72" s="696"/>
      <c r="HP72" s="696"/>
      <c r="HQ72" s="696"/>
      <c r="HR72" s="696"/>
      <c r="HS72" s="696"/>
      <c r="HT72" s="696"/>
      <c r="HU72" s="696"/>
      <c r="HV72" s="696"/>
      <c r="HW72" s="696"/>
      <c r="HX72" s="696"/>
      <c r="HY72" s="696"/>
      <c r="HZ72" s="696"/>
      <c r="IA72" s="696"/>
      <c r="IB72" s="696"/>
      <c r="IC72" s="696"/>
      <c r="ID72" s="696"/>
      <c r="IE72" s="696"/>
      <c r="IF72" s="696"/>
      <c r="IG72" s="696"/>
      <c r="IH72" s="696"/>
      <c r="II72" s="696"/>
      <c r="IJ72" s="696"/>
      <c r="IK72" s="696"/>
      <c r="IL72" s="696"/>
      <c r="IM72" s="696"/>
      <c r="IN72" s="696"/>
      <c r="IO72" s="696"/>
      <c r="IP72" s="696"/>
      <c r="IQ72" s="696"/>
      <c r="IR72" s="696"/>
      <c r="IS72" s="696"/>
      <c r="IT72" s="696"/>
      <c r="IU72" s="696"/>
      <c r="IV72" s="696"/>
    </row>
    <row r="73" spans="1:256" s="681" customFormat="1" ht="20.100000000000001" customHeight="1" x14ac:dyDescent="0.2">
      <c r="A73" s="428" t="s">
        <v>415</v>
      </c>
      <c r="B73" s="727">
        <v>109488.00000000006</v>
      </c>
      <c r="C73" s="727">
        <v>71432.999999999971</v>
      </c>
      <c r="D73" s="727">
        <v>38055.000000000007</v>
      </c>
      <c r="E73" s="727">
        <v>107073</v>
      </c>
      <c r="F73" s="728">
        <v>67804</v>
      </c>
      <c r="G73" s="728">
        <v>39268.999999999985</v>
      </c>
      <c r="I73" s="696"/>
      <c r="J73" s="696"/>
      <c r="K73" s="696"/>
      <c r="L73" s="696"/>
      <c r="M73" s="696"/>
      <c r="N73" s="696"/>
      <c r="O73" s="696"/>
      <c r="P73" s="696"/>
      <c r="Q73" s="696"/>
      <c r="R73" s="696"/>
      <c r="S73" s="696"/>
      <c r="T73" s="696"/>
      <c r="U73" s="696"/>
      <c r="V73" s="696"/>
      <c r="W73" s="696"/>
      <c r="X73" s="696"/>
      <c r="Y73" s="696"/>
      <c r="Z73" s="696"/>
      <c r="AA73" s="696"/>
      <c r="AB73" s="696"/>
      <c r="AC73" s="696"/>
      <c r="AD73" s="696"/>
      <c r="AE73" s="696"/>
      <c r="AF73" s="696"/>
      <c r="AG73" s="696"/>
      <c r="AH73" s="696"/>
      <c r="AI73" s="696"/>
      <c r="AJ73" s="696"/>
      <c r="AK73" s="696"/>
      <c r="AL73" s="696"/>
      <c r="AM73" s="696"/>
      <c r="AN73" s="696"/>
      <c r="AO73" s="696"/>
      <c r="AP73" s="696"/>
      <c r="AQ73" s="696"/>
      <c r="AR73" s="696"/>
      <c r="AS73" s="696"/>
      <c r="AT73" s="696"/>
      <c r="AU73" s="696"/>
      <c r="AV73" s="696"/>
      <c r="AW73" s="696"/>
      <c r="AX73" s="696"/>
      <c r="AY73" s="696"/>
      <c r="AZ73" s="696"/>
      <c r="BA73" s="696"/>
      <c r="BB73" s="696"/>
      <c r="BC73" s="696"/>
      <c r="BD73" s="696"/>
      <c r="BE73" s="696"/>
      <c r="BF73" s="696"/>
      <c r="BG73" s="696"/>
      <c r="BH73" s="696"/>
      <c r="BI73" s="696"/>
      <c r="BJ73" s="696"/>
      <c r="BK73" s="696"/>
      <c r="BL73" s="696"/>
      <c r="BM73" s="696"/>
      <c r="BN73" s="696"/>
      <c r="BO73" s="696"/>
      <c r="BP73" s="696"/>
      <c r="BQ73" s="696"/>
      <c r="BR73" s="696"/>
      <c r="BS73" s="696"/>
      <c r="BT73" s="696"/>
      <c r="BU73" s="696"/>
      <c r="BV73" s="696"/>
      <c r="BW73" s="696"/>
      <c r="BX73" s="696"/>
      <c r="BY73" s="696"/>
      <c r="BZ73" s="696"/>
      <c r="CA73" s="696"/>
      <c r="CB73" s="696"/>
      <c r="CC73" s="696"/>
      <c r="CD73" s="696"/>
      <c r="CE73" s="696"/>
      <c r="CF73" s="696"/>
      <c r="CG73" s="696"/>
      <c r="CH73" s="696"/>
      <c r="CI73" s="696"/>
      <c r="CJ73" s="696"/>
      <c r="CK73" s="696"/>
      <c r="CL73" s="696"/>
      <c r="CM73" s="696"/>
      <c r="CN73" s="696"/>
      <c r="CO73" s="696"/>
      <c r="CP73" s="696"/>
      <c r="CQ73" s="696"/>
      <c r="CR73" s="696"/>
      <c r="CS73" s="696"/>
      <c r="CT73" s="696"/>
      <c r="CU73" s="696"/>
      <c r="CV73" s="696"/>
      <c r="CW73" s="696"/>
      <c r="CX73" s="696"/>
      <c r="CY73" s="696"/>
      <c r="CZ73" s="696"/>
      <c r="DA73" s="696"/>
      <c r="DB73" s="696"/>
      <c r="DC73" s="696"/>
      <c r="DD73" s="696"/>
      <c r="DE73" s="696"/>
      <c r="DF73" s="696"/>
      <c r="DG73" s="696"/>
      <c r="DH73" s="696"/>
      <c r="DI73" s="696"/>
      <c r="DJ73" s="696"/>
      <c r="DK73" s="696"/>
      <c r="DL73" s="696"/>
      <c r="DM73" s="696"/>
      <c r="DN73" s="696"/>
      <c r="DO73" s="696"/>
      <c r="DP73" s="696"/>
      <c r="DQ73" s="696"/>
      <c r="DR73" s="696"/>
      <c r="DS73" s="696"/>
      <c r="DT73" s="696"/>
      <c r="DU73" s="696"/>
      <c r="DV73" s="696"/>
      <c r="DW73" s="696"/>
      <c r="DX73" s="696"/>
      <c r="DY73" s="696"/>
      <c r="DZ73" s="696"/>
      <c r="EA73" s="696"/>
      <c r="EB73" s="696"/>
      <c r="EC73" s="696"/>
      <c r="ED73" s="696"/>
      <c r="EE73" s="696"/>
      <c r="EF73" s="696"/>
      <c r="EG73" s="696"/>
      <c r="EH73" s="696"/>
      <c r="EI73" s="696"/>
      <c r="EJ73" s="696"/>
      <c r="EK73" s="696"/>
      <c r="EL73" s="696"/>
      <c r="EM73" s="696"/>
      <c r="EN73" s="696"/>
      <c r="EO73" s="696"/>
      <c r="EP73" s="696"/>
      <c r="EQ73" s="696"/>
      <c r="ER73" s="696"/>
      <c r="ES73" s="696"/>
      <c r="ET73" s="696"/>
      <c r="EU73" s="696"/>
      <c r="EV73" s="696"/>
      <c r="EW73" s="696"/>
      <c r="EX73" s="696"/>
      <c r="EY73" s="696"/>
      <c r="EZ73" s="696"/>
      <c r="FA73" s="696"/>
      <c r="FB73" s="696"/>
      <c r="FC73" s="696"/>
      <c r="FD73" s="696"/>
      <c r="FE73" s="696"/>
      <c r="FF73" s="696"/>
      <c r="FG73" s="696"/>
      <c r="FH73" s="696"/>
      <c r="FI73" s="696"/>
      <c r="FJ73" s="696"/>
      <c r="FK73" s="696"/>
      <c r="FL73" s="696"/>
      <c r="FM73" s="696"/>
      <c r="FN73" s="696"/>
      <c r="FO73" s="696"/>
      <c r="FP73" s="696"/>
      <c r="FQ73" s="696"/>
      <c r="FR73" s="696"/>
      <c r="FS73" s="696"/>
      <c r="FT73" s="696"/>
      <c r="FU73" s="696"/>
      <c r="FV73" s="696"/>
      <c r="FW73" s="696"/>
      <c r="FX73" s="696"/>
      <c r="FY73" s="696"/>
      <c r="FZ73" s="696"/>
      <c r="GA73" s="696"/>
      <c r="GB73" s="696"/>
      <c r="GC73" s="696"/>
      <c r="GD73" s="696"/>
      <c r="GE73" s="696"/>
      <c r="GF73" s="696"/>
      <c r="GG73" s="696"/>
      <c r="GH73" s="696"/>
      <c r="GI73" s="696"/>
      <c r="GJ73" s="696"/>
      <c r="GK73" s="696"/>
      <c r="GL73" s="696"/>
      <c r="GM73" s="696"/>
      <c r="GN73" s="696"/>
      <c r="GO73" s="696"/>
      <c r="GP73" s="696"/>
      <c r="GQ73" s="696"/>
      <c r="GR73" s="696"/>
      <c r="GS73" s="696"/>
      <c r="GT73" s="696"/>
      <c r="GU73" s="696"/>
      <c r="GV73" s="696"/>
      <c r="GW73" s="696"/>
      <c r="GX73" s="696"/>
      <c r="GY73" s="696"/>
      <c r="GZ73" s="696"/>
      <c r="HA73" s="696"/>
      <c r="HB73" s="696"/>
      <c r="HC73" s="696"/>
      <c r="HD73" s="696"/>
      <c r="HE73" s="696"/>
      <c r="HF73" s="696"/>
      <c r="HG73" s="696"/>
      <c r="HH73" s="696"/>
      <c r="HI73" s="696"/>
      <c r="HJ73" s="696"/>
      <c r="HK73" s="696"/>
      <c r="HL73" s="696"/>
      <c r="HM73" s="696"/>
      <c r="HN73" s="696"/>
      <c r="HO73" s="696"/>
      <c r="HP73" s="696"/>
      <c r="HQ73" s="696"/>
      <c r="HR73" s="696"/>
      <c r="HS73" s="696"/>
      <c r="HT73" s="696"/>
      <c r="HU73" s="696"/>
      <c r="HV73" s="696"/>
      <c r="HW73" s="696"/>
      <c r="HX73" s="696"/>
      <c r="HY73" s="696"/>
      <c r="HZ73" s="696"/>
      <c r="IA73" s="696"/>
      <c r="IB73" s="696"/>
      <c r="IC73" s="696"/>
      <c r="ID73" s="696"/>
      <c r="IE73" s="696"/>
      <c r="IF73" s="696"/>
      <c r="IG73" s="696"/>
      <c r="IH73" s="696"/>
      <c r="II73" s="696"/>
      <c r="IJ73" s="696"/>
      <c r="IK73" s="696"/>
      <c r="IL73" s="696"/>
      <c r="IM73" s="696"/>
      <c r="IN73" s="696"/>
      <c r="IO73" s="696"/>
      <c r="IP73" s="696"/>
      <c r="IQ73" s="696"/>
      <c r="IR73" s="696"/>
      <c r="IS73" s="696"/>
      <c r="IT73" s="696"/>
      <c r="IU73" s="696"/>
      <c r="IV73" s="696"/>
    </row>
    <row r="74" spans="1:256" s="726" customFormat="1" ht="20.100000000000001" customHeight="1" x14ac:dyDescent="0.2">
      <c r="A74" s="723" t="s">
        <v>472</v>
      </c>
      <c r="B74" s="724">
        <v>228033.99999999991</v>
      </c>
      <c r="C74" s="724">
        <v>226128.99999999994</v>
      </c>
      <c r="D74" s="724">
        <v>1904.9999999999995</v>
      </c>
      <c r="E74" s="724">
        <v>206656.00000000003</v>
      </c>
      <c r="F74" s="724">
        <v>205338.99999999994</v>
      </c>
      <c r="G74" s="724">
        <v>1316.9999999999995</v>
      </c>
    </row>
    <row r="75" spans="1:256" s="681" customFormat="1" ht="20.100000000000001" customHeight="1" x14ac:dyDescent="0.2">
      <c r="A75" s="428" t="s">
        <v>406</v>
      </c>
      <c r="B75" s="727">
        <v>217588</v>
      </c>
      <c r="C75" s="727">
        <v>216449</v>
      </c>
      <c r="D75" s="727">
        <v>1139</v>
      </c>
      <c r="E75" s="727">
        <v>193909</v>
      </c>
      <c r="F75" s="728">
        <v>193526</v>
      </c>
      <c r="G75" s="728">
        <v>383</v>
      </c>
      <c r="I75" s="696"/>
      <c r="J75" s="696"/>
      <c r="K75" s="696"/>
      <c r="L75" s="696"/>
      <c r="M75" s="696"/>
      <c r="N75" s="696"/>
      <c r="O75" s="696"/>
      <c r="P75" s="696"/>
      <c r="Q75" s="696"/>
      <c r="R75" s="696"/>
      <c r="S75" s="696"/>
      <c r="T75" s="696"/>
      <c r="U75" s="696"/>
      <c r="V75" s="696"/>
      <c r="W75" s="696"/>
      <c r="X75" s="696"/>
      <c r="Y75" s="696"/>
      <c r="Z75" s="696"/>
      <c r="AA75" s="696"/>
      <c r="AB75" s="696"/>
      <c r="AC75" s="696"/>
      <c r="AD75" s="696"/>
      <c r="AE75" s="696"/>
      <c r="AF75" s="696"/>
      <c r="AG75" s="696"/>
      <c r="AH75" s="696"/>
      <c r="AI75" s="696"/>
      <c r="AJ75" s="696"/>
      <c r="AK75" s="696"/>
      <c r="AL75" s="696"/>
      <c r="AM75" s="696"/>
      <c r="AN75" s="696"/>
      <c r="AO75" s="696"/>
      <c r="AP75" s="696"/>
      <c r="AQ75" s="696"/>
      <c r="AR75" s="696"/>
      <c r="AS75" s="696"/>
      <c r="AT75" s="696"/>
      <c r="AU75" s="696"/>
      <c r="AV75" s="696"/>
      <c r="AW75" s="696"/>
      <c r="AX75" s="696"/>
      <c r="AY75" s="696"/>
      <c r="AZ75" s="696"/>
      <c r="BA75" s="696"/>
      <c r="BB75" s="696"/>
      <c r="BC75" s="696"/>
      <c r="BD75" s="696"/>
      <c r="BE75" s="696"/>
      <c r="BF75" s="696"/>
      <c r="BG75" s="696"/>
      <c r="BH75" s="696"/>
      <c r="BI75" s="696"/>
      <c r="BJ75" s="696"/>
      <c r="BK75" s="696"/>
      <c r="BL75" s="696"/>
      <c r="BM75" s="696"/>
      <c r="BN75" s="696"/>
      <c r="BO75" s="696"/>
      <c r="BP75" s="696"/>
      <c r="BQ75" s="696"/>
      <c r="BR75" s="696"/>
      <c r="BS75" s="696"/>
      <c r="BT75" s="696"/>
      <c r="BU75" s="696"/>
      <c r="BV75" s="696"/>
      <c r="BW75" s="696"/>
      <c r="BX75" s="696"/>
      <c r="BY75" s="696"/>
      <c r="BZ75" s="696"/>
      <c r="CA75" s="696"/>
      <c r="CB75" s="696"/>
      <c r="CC75" s="696"/>
      <c r="CD75" s="696"/>
      <c r="CE75" s="696"/>
      <c r="CF75" s="696"/>
      <c r="CG75" s="696"/>
      <c r="CH75" s="696"/>
      <c r="CI75" s="696"/>
      <c r="CJ75" s="696"/>
      <c r="CK75" s="696"/>
      <c r="CL75" s="696"/>
      <c r="CM75" s="696"/>
      <c r="CN75" s="696"/>
      <c r="CO75" s="696"/>
      <c r="CP75" s="696"/>
      <c r="CQ75" s="696"/>
      <c r="CR75" s="696"/>
      <c r="CS75" s="696"/>
      <c r="CT75" s="696"/>
      <c r="CU75" s="696"/>
      <c r="CV75" s="696"/>
      <c r="CW75" s="696"/>
      <c r="CX75" s="696"/>
      <c r="CY75" s="696"/>
      <c r="CZ75" s="696"/>
      <c r="DA75" s="696"/>
      <c r="DB75" s="696"/>
      <c r="DC75" s="696"/>
      <c r="DD75" s="696"/>
      <c r="DE75" s="696"/>
      <c r="DF75" s="696"/>
      <c r="DG75" s="696"/>
      <c r="DH75" s="696"/>
      <c r="DI75" s="696"/>
      <c r="DJ75" s="696"/>
      <c r="DK75" s="696"/>
      <c r="DL75" s="696"/>
      <c r="DM75" s="696"/>
      <c r="DN75" s="696"/>
      <c r="DO75" s="696"/>
      <c r="DP75" s="696"/>
      <c r="DQ75" s="696"/>
      <c r="DR75" s="696"/>
      <c r="DS75" s="696"/>
      <c r="DT75" s="696"/>
      <c r="DU75" s="696"/>
      <c r="DV75" s="696"/>
      <c r="DW75" s="696"/>
      <c r="DX75" s="696"/>
      <c r="DY75" s="696"/>
      <c r="DZ75" s="696"/>
      <c r="EA75" s="696"/>
      <c r="EB75" s="696"/>
      <c r="EC75" s="696"/>
      <c r="ED75" s="696"/>
      <c r="EE75" s="696"/>
      <c r="EF75" s="696"/>
      <c r="EG75" s="696"/>
      <c r="EH75" s="696"/>
      <c r="EI75" s="696"/>
      <c r="EJ75" s="696"/>
      <c r="EK75" s="696"/>
      <c r="EL75" s="696"/>
      <c r="EM75" s="696"/>
      <c r="EN75" s="696"/>
      <c r="EO75" s="696"/>
      <c r="EP75" s="696"/>
      <c r="EQ75" s="696"/>
      <c r="ER75" s="696"/>
      <c r="ES75" s="696"/>
      <c r="ET75" s="696"/>
      <c r="EU75" s="696"/>
      <c r="EV75" s="696"/>
      <c r="EW75" s="696"/>
      <c r="EX75" s="696"/>
      <c r="EY75" s="696"/>
      <c r="EZ75" s="696"/>
      <c r="FA75" s="696"/>
      <c r="FB75" s="696"/>
      <c r="FC75" s="696"/>
      <c r="FD75" s="696"/>
      <c r="FE75" s="696"/>
      <c r="FF75" s="696"/>
      <c r="FG75" s="696"/>
      <c r="FH75" s="696"/>
      <c r="FI75" s="696"/>
      <c r="FJ75" s="696"/>
      <c r="FK75" s="696"/>
      <c r="FL75" s="696"/>
      <c r="FM75" s="696"/>
      <c r="FN75" s="696"/>
      <c r="FO75" s="696"/>
      <c r="FP75" s="696"/>
      <c r="FQ75" s="696"/>
      <c r="FR75" s="696"/>
      <c r="FS75" s="696"/>
      <c r="FT75" s="696"/>
      <c r="FU75" s="696"/>
      <c r="FV75" s="696"/>
      <c r="FW75" s="696"/>
      <c r="FX75" s="696"/>
      <c r="FY75" s="696"/>
      <c r="FZ75" s="696"/>
      <c r="GA75" s="696"/>
      <c r="GB75" s="696"/>
      <c r="GC75" s="696"/>
      <c r="GD75" s="696"/>
      <c r="GE75" s="696"/>
      <c r="GF75" s="696"/>
      <c r="GG75" s="696"/>
      <c r="GH75" s="696"/>
      <c r="GI75" s="696"/>
      <c r="GJ75" s="696"/>
      <c r="GK75" s="696"/>
      <c r="GL75" s="696"/>
      <c r="GM75" s="696"/>
      <c r="GN75" s="696"/>
      <c r="GO75" s="696"/>
      <c r="GP75" s="696"/>
      <c r="GQ75" s="696"/>
      <c r="GR75" s="696"/>
      <c r="GS75" s="696"/>
      <c r="GT75" s="696"/>
      <c r="GU75" s="696"/>
      <c r="GV75" s="696"/>
      <c r="GW75" s="696"/>
      <c r="GX75" s="696"/>
      <c r="GY75" s="696"/>
      <c r="GZ75" s="696"/>
      <c r="HA75" s="696"/>
      <c r="HB75" s="696"/>
      <c r="HC75" s="696"/>
      <c r="HD75" s="696"/>
      <c r="HE75" s="696"/>
      <c r="HF75" s="696"/>
      <c r="HG75" s="696"/>
      <c r="HH75" s="696"/>
      <c r="HI75" s="696"/>
      <c r="HJ75" s="696"/>
      <c r="HK75" s="696"/>
      <c r="HL75" s="696"/>
      <c r="HM75" s="696"/>
      <c r="HN75" s="696"/>
      <c r="HO75" s="696"/>
      <c r="HP75" s="696"/>
      <c r="HQ75" s="696"/>
      <c r="HR75" s="696"/>
      <c r="HS75" s="696"/>
      <c r="HT75" s="696"/>
      <c r="HU75" s="696"/>
      <c r="HV75" s="696"/>
      <c r="HW75" s="696"/>
      <c r="HX75" s="696"/>
      <c r="HY75" s="696"/>
      <c r="HZ75" s="696"/>
      <c r="IA75" s="696"/>
      <c r="IB75" s="696"/>
      <c r="IC75" s="696"/>
      <c r="ID75" s="696"/>
      <c r="IE75" s="696"/>
      <c r="IF75" s="696"/>
      <c r="IG75" s="696"/>
      <c r="IH75" s="696"/>
      <c r="II75" s="696"/>
      <c r="IJ75" s="696"/>
      <c r="IK75" s="696"/>
      <c r="IL75" s="696"/>
      <c r="IM75" s="696"/>
      <c r="IN75" s="696"/>
      <c r="IO75" s="696"/>
      <c r="IP75" s="696"/>
      <c r="IQ75" s="696"/>
      <c r="IR75" s="696"/>
      <c r="IS75" s="696"/>
      <c r="IT75" s="696"/>
      <c r="IU75" s="696"/>
      <c r="IV75" s="696"/>
    </row>
    <row r="76" spans="1:256" s="681" customFormat="1" ht="20.100000000000001" customHeight="1" x14ac:dyDescent="0.2">
      <c r="A76" s="428" t="s">
        <v>473</v>
      </c>
      <c r="B76" s="727">
        <v>477.99999999999994</v>
      </c>
      <c r="C76" s="727">
        <v>0</v>
      </c>
      <c r="D76" s="727">
        <v>477.99999999999994</v>
      </c>
      <c r="E76" s="727">
        <v>618.00000000000011</v>
      </c>
      <c r="F76" s="727">
        <v>0</v>
      </c>
      <c r="G76" s="728">
        <v>618.00000000000011</v>
      </c>
      <c r="I76" s="696"/>
      <c r="J76" s="696"/>
      <c r="K76" s="696"/>
      <c r="L76" s="696"/>
      <c r="M76" s="696"/>
      <c r="N76" s="696"/>
      <c r="O76" s="696"/>
      <c r="P76" s="696"/>
      <c r="Q76" s="696"/>
      <c r="R76" s="696"/>
      <c r="S76" s="696"/>
      <c r="T76" s="696"/>
      <c r="U76" s="696"/>
      <c r="V76" s="696"/>
      <c r="W76" s="696"/>
      <c r="X76" s="696"/>
      <c r="Y76" s="696"/>
      <c r="Z76" s="696"/>
      <c r="AA76" s="696"/>
      <c r="AB76" s="696"/>
      <c r="AC76" s="696"/>
      <c r="AD76" s="696"/>
      <c r="AE76" s="696"/>
      <c r="AF76" s="696"/>
      <c r="AG76" s="696"/>
      <c r="AH76" s="696"/>
      <c r="AI76" s="696"/>
      <c r="AJ76" s="696"/>
      <c r="AK76" s="696"/>
      <c r="AL76" s="696"/>
      <c r="AM76" s="696"/>
      <c r="AN76" s="696"/>
      <c r="AO76" s="696"/>
      <c r="AP76" s="696"/>
      <c r="AQ76" s="696"/>
      <c r="AR76" s="696"/>
      <c r="AS76" s="696"/>
      <c r="AT76" s="696"/>
      <c r="AU76" s="696"/>
      <c r="AV76" s="696"/>
      <c r="AW76" s="696"/>
      <c r="AX76" s="696"/>
      <c r="AY76" s="696"/>
      <c r="AZ76" s="696"/>
      <c r="BA76" s="696"/>
      <c r="BB76" s="696"/>
      <c r="BC76" s="696"/>
      <c r="BD76" s="696"/>
      <c r="BE76" s="696"/>
      <c r="BF76" s="696"/>
      <c r="BG76" s="696"/>
      <c r="BH76" s="696"/>
      <c r="BI76" s="696"/>
      <c r="BJ76" s="696"/>
      <c r="BK76" s="696"/>
      <c r="BL76" s="696"/>
      <c r="BM76" s="696"/>
      <c r="BN76" s="696"/>
      <c r="BO76" s="696"/>
      <c r="BP76" s="696"/>
      <c r="BQ76" s="696"/>
      <c r="BR76" s="696"/>
      <c r="BS76" s="696"/>
      <c r="BT76" s="696"/>
      <c r="BU76" s="696"/>
      <c r="BV76" s="696"/>
      <c r="BW76" s="696"/>
      <c r="BX76" s="696"/>
      <c r="BY76" s="696"/>
      <c r="BZ76" s="696"/>
      <c r="CA76" s="696"/>
      <c r="CB76" s="696"/>
      <c r="CC76" s="696"/>
      <c r="CD76" s="696"/>
      <c r="CE76" s="696"/>
      <c r="CF76" s="696"/>
      <c r="CG76" s="696"/>
      <c r="CH76" s="696"/>
      <c r="CI76" s="696"/>
      <c r="CJ76" s="696"/>
      <c r="CK76" s="696"/>
      <c r="CL76" s="696"/>
      <c r="CM76" s="696"/>
      <c r="CN76" s="696"/>
      <c r="CO76" s="696"/>
      <c r="CP76" s="696"/>
      <c r="CQ76" s="696"/>
      <c r="CR76" s="696"/>
      <c r="CS76" s="696"/>
      <c r="CT76" s="696"/>
      <c r="CU76" s="696"/>
      <c r="CV76" s="696"/>
      <c r="CW76" s="696"/>
      <c r="CX76" s="696"/>
      <c r="CY76" s="696"/>
      <c r="CZ76" s="696"/>
      <c r="DA76" s="696"/>
      <c r="DB76" s="696"/>
      <c r="DC76" s="696"/>
      <c r="DD76" s="696"/>
      <c r="DE76" s="696"/>
      <c r="DF76" s="696"/>
      <c r="DG76" s="696"/>
      <c r="DH76" s="696"/>
      <c r="DI76" s="696"/>
      <c r="DJ76" s="696"/>
      <c r="DK76" s="696"/>
      <c r="DL76" s="696"/>
      <c r="DM76" s="696"/>
      <c r="DN76" s="696"/>
      <c r="DO76" s="696"/>
      <c r="DP76" s="696"/>
      <c r="DQ76" s="696"/>
      <c r="DR76" s="696"/>
      <c r="DS76" s="696"/>
      <c r="DT76" s="696"/>
      <c r="DU76" s="696"/>
      <c r="DV76" s="696"/>
      <c r="DW76" s="696"/>
      <c r="DX76" s="696"/>
      <c r="DY76" s="696"/>
      <c r="DZ76" s="696"/>
      <c r="EA76" s="696"/>
      <c r="EB76" s="696"/>
      <c r="EC76" s="696"/>
      <c r="ED76" s="696"/>
      <c r="EE76" s="696"/>
      <c r="EF76" s="696"/>
      <c r="EG76" s="696"/>
      <c r="EH76" s="696"/>
      <c r="EI76" s="696"/>
      <c r="EJ76" s="696"/>
      <c r="EK76" s="696"/>
      <c r="EL76" s="696"/>
      <c r="EM76" s="696"/>
      <c r="EN76" s="696"/>
      <c r="EO76" s="696"/>
      <c r="EP76" s="696"/>
      <c r="EQ76" s="696"/>
      <c r="ER76" s="696"/>
      <c r="ES76" s="696"/>
      <c r="ET76" s="696"/>
      <c r="EU76" s="696"/>
      <c r="EV76" s="696"/>
      <c r="EW76" s="696"/>
      <c r="EX76" s="696"/>
      <c r="EY76" s="696"/>
      <c r="EZ76" s="696"/>
      <c r="FA76" s="696"/>
      <c r="FB76" s="696"/>
      <c r="FC76" s="696"/>
      <c r="FD76" s="696"/>
      <c r="FE76" s="696"/>
      <c r="FF76" s="696"/>
      <c r="FG76" s="696"/>
      <c r="FH76" s="696"/>
      <c r="FI76" s="696"/>
      <c r="FJ76" s="696"/>
      <c r="FK76" s="696"/>
      <c r="FL76" s="696"/>
      <c r="FM76" s="696"/>
      <c r="FN76" s="696"/>
      <c r="FO76" s="696"/>
      <c r="FP76" s="696"/>
      <c r="FQ76" s="696"/>
      <c r="FR76" s="696"/>
      <c r="FS76" s="696"/>
      <c r="FT76" s="696"/>
      <c r="FU76" s="696"/>
      <c r="FV76" s="696"/>
      <c r="FW76" s="696"/>
      <c r="FX76" s="696"/>
      <c r="FY76" s="696"/>
      <c r="FZ76" s="696"/>
      <c r="GA76" s="696"/>
      <c r="GB76" s="696"/>
      <c r="GC76" s="696"/>
      <c r="GD76" s="696"/>
      <c r="GE76" s="696"/>
      <c r="GF76" s="696"/>
      <c r="GG76" s="696"/>
      <c r="GH76" s="696"/>
      <c r="GI76" s="696"/>
      <c r="GJ76" s="696"/>
      <c r="GK76" s="696"/>
      <c r="GL76" s="696"/>
      <c r="GM76" s="696"/>
      <c r="GN76" s="696"/>
      <c r="GO76" s="696"/>
      <c r="GP76" s="696"/>
      <c r="GQ76" s="696"/>
      <c r="GR76" s="696"/>
      <c r="GS76" s="696"/>
      <c r="GT76" s="696"/>
      <c r="GU76" s="696"/>
      <c r="GV76" s="696"/>
      <c r="GW76" s="696"/>
      <c r="GX76" s="696"/>
      <c r="GY76" s="696"/>
      <c r="GZ76" s="696"/>
      <c r="HA76" s="696"/>
      <c r="HB76" s="696"/>
      <c r="HC76" s="696"/>
      <c r="HD76" s="696"/>
      <c r="HE76" s="696"/>
      <c r="HF76" s="696"/>
      <c r="HG76" s="696"/>
      <c r="HH76" s="696"/>
      <c r="HI76" s="696"/>
      <c r="HJ76" s="696"/>
      <c r="HK76" s="696"/>
      <c r="HL76" s="696"/>
      <c r="HM76" s="696"/>
      <c r="HN76" s="696"/>
      <c r="HO76" s="696"/>
      <c r="HP76" s="696"/>
      <c r="HQ76" s="696"/>
      <c r="HR76" s="696"/>
      <c r="HS76" s="696"/>
      <c r="HT76" s="696"/>
      <c r="HU76" s="696"/>
      <c r="HV76" s="696"/>
      <c r="HW76" s="696"/>
      <c r="HX76" s="696"/>
      <c r="HY76" s="696"/>
      <c r="HZ76" s="696"/>
      <c r="IA76" s="696"/>
      <c r="IB76" s="696"/>
      <c r="IC76" s="696"/>
      <c r="ID76" s="696"/>
      <c r="IE76" s="696"/>
      <c r="IF76" s="696"/>
      <c r="IG76" s="696"/>
      <c r="IH76" s="696"/>
      <c r="II76" s="696"/>
      <c r="IJ76" s="696"/>
      <c r="IK76" s="696"/>
      <c r="IL76" s="696"/>
      <c r="IM76" s="696"/>
      <c r="IN76" s="696"/>
      <c r="IO76" s="696"/>
      <c r="IP76" s="696"/>
      <c r="IQ76" s="696"/>
      <c r="IR76" s="696"/>
      <c r="IS76" s="696"/>
      <c r="IT76" s="696"/>
      <c r="IU76" s="696"/>
      <c r="IV76" s="696"/>
    </row>
    <row r="77" spans="1:256" s="681" customFormat="1" ht="20.100000000000001" customHeight="1" x14ac:dyDescent="0.2">
      <c r="A77" s="428" t="s">
        <v>474</v>
      </c>
      <c r="B77" s="727">
        <v>100</v>
      </c>
      <c r="C77" s="727">
        <v>0</v>
      </c>
      <c r="D77" s="727">
        <v>100</v>
      </c>
      <c r="E77" s="727">
        <v>92</v>
      </c>
      <c r="F77" s="727">
        <v>0</v>
      </c>
      <c r="G77" s="728">
        <v>92</v>
      </c>
      <c r="I77" s="696"/>
      <c r="J77" s="696"/>
      <c r="K77" s="696"/>
      <c r="L77" s="696"/>
      <c r="M77" s="696"/>
      <c r="N77" s="696"/>
      <c r="O77" s="696"/>
      <c r="P77" s="696"/>
      <c r="Q77" s="696"/>
      <c r="R77" s="696"/>
      <c r="S77" s="696"/>
      <c r="T77" s="696"/>
      <c r="U77" s="696"/>
      <c r="V77" s="696"/>
      <c r="W77" s="696"/>
      <c r="X77" s="696"/>
      <c r="Y77" s="696"/>
      <c r="Z77" s="696"/>
      <c r="AA77" s="696"/>
      <c r="AB77" s="696"/>
      <c r="AC77" s="696"/>
      <c r="AD77" s="696"/>
      <c r="AE77" s="696"/>
      <c r="AF77" s="696"/>
      <c r="AG77" s="696"/>
      <c r="AH77" s="696"/>
      <c r="AI77" s="696"/>
      <c r="AJ77" s="696"/>
      <c r="AK77" s="696"/>
      <c r="AL77" s="696"/>
      <c r="AM77" s="696"/>
      <c r="AN77" s="696"/>
      <c r="AO77" s="696"/>
      <c r="AP77" s="696"/>
      <c r="AQ77" s="696"/>
      <c r="AR77" s="696"/>
      <c r="AS77" s="696"/>
      <c r="AT77" s="696"/>
      <c r="AU77" s="696"/>
      <c r="AV77" s="696"/>
      <c r="AW77" s="696"/>
      <c r="AX77" s="696"/>
      <c r="AY77" s="696"/>
      <c r="AZ77" s="696"/>
      <c r="BA77" s="696"/>
      <c r="BB77" s="696"/>
      <c r="BC77" s="696"/>
      <c r="BD77" s="696"/>
      <c r="BE77" s="696"/>
      <c r="BF77" s="696"/>
      <c r="BG77" s="696"/>
      <c r="BH77" s="696"/>
      <c r="BI77" s="696"/>
      <c r="BJ77" s="696"/>
      <c r="BK77" s="696"/>
      <c r="BL77" s="696"/>
      <c r="BM77" s="696"/>
      <c r="BN77" s="696"/>
      <c r="BO77" s="696"/>
      <c r="BP77" s="696"/>
      <c r="BQ77" s="696"/>
      <c r="BR77" s="696"/>
      <c r="BS77" s="696"/>
      <c r="BT77" s="696"/>
      <c r="BU77" s="696"/>
      <c r="BV77" s="696"/>
      <c r="BW77" s="696"/>
      <c r="BX77" s="696"/>
      <c r="BY77" s="696"/>
      <c r="BZ77" s="696"/>
      <c r="CA77" s="696"/>
      <c r="CB77" s="696"/>
      <c r="CC77" s="696"/>
      <c r="CD77" s="696"/>
      <c r="CE77" s="696"/>
      <c r="CF77" s="696"/>
      <c r="CG77" s="696"/>
      <c r="CH77" s="696"/>
      <c r="CI77" s="696"/>
      <c r="CJ77" s="696"/>
      <c r="CK77" s="696"/>
      <c r="CL77" s="696"/>
      <c r="CM77" s="696"/>
      <c r="CN77" s="696"/>
      <c r="CO77" s="696"/>
      <c r="CP77" s="696"/>
      <c r="CQ77" s="696"/>
      <c r="CR77" s="696"/>
      <c r="CS77" s="696"/>
      <c r="CT77" s="696"/>
      <c r="CU77" s="696"/>
      <c r="CV77" s="696"/>
      <c r="CW77" s="696"/>
      <c r="CX77" s="696"/>
      <c r="CY77" s="696"/>
      <c r="CZ77" s="696"/>
      <c r="DA77" s="696"/>
      <c r="DB77" s="696"/>
      <c r="DC77" s="696"/>
      <c r="DD77" s="696"/>
      <c r="DE77" s="696"/>
      <c r="DF77" s="696"/>
      <c r="DG77" s="696"/>
      <c r="DH77" s="696"/>
      <c r="DI77" s="696"/>
      <c r="DJ77" s="696"/>
      <c r="DK77" s="696"/>
      <c r="DL77" s="696"/>
      <c r="DM77" s="696"/>
      <c r="DN77" s="696"/>
      <c r="DO77" s="696"/>
      <c r="DP77" s="696"/>
      <c r="DQ77" s="696"/>
      <c r="DR77" s="696"/>
      <c r="DS77" s="696"/>
      <c r="DT77" s="696"/>
      <c r="DU77" s="696"/>
      <c r="DV77" s="696"/>
      <c r="DW77" s="696"/>
      <c r="DX77" s="696"/>
      <c r="DY77" s="696"/>
      <c r="DZ77" s="696"/>
      <c r="EA77" s="696"/>
      <c r="EB77" s="696"/>
      <c r="EC77" s="696"/>
      <c r="ED77" s="696"/>
      <c r="EE77" s="696"/>
      <c r="EF77" s="696"/>
      <c r="EG77" s="696"/>
      <c r="EH77" s="696"/>
      <c r="EI77" s="696"/>
      <c r="EJ77" s="696"/>
      <c r="EK77" s="696"/>
      <c r="EL77" s="696"/>
      <c r="EM77" s="696"/>
      <c r="EN77" s="696"/>
      <c r="EO77" s="696"/>
      <c r="EP77" s="696"/>
      <c r="EQ77" s="696"/>
      <c r="ER77" s="696"/>
      <c r="ES77" s="696"/>
      <c r="ET77" s="696"/>
      <c r="EU77" s="696"/>
      <c r="EV77" s="696"/>
      <c r="EW77" s="696"/>
      <c r="EX77" s="696"/>
      <c r="EY77" s="696"/>
      <c r="EZ77" s="696"/>
      <c r="FA77" s="696"/>
      <c r="FB77" s="696"/>
      <c r="FC77" s="696"/>
      <c r="FD77" s="696"/>
      <c r="FE77" s="696"/>
      <c r="FF77" s="696"/>
      <c r="FG77" s="696"/>
      <c r="FH77" s="696"/>
      <c r="FI77" s="696"/>
      <c r="FJ77" s="696"/>
      <c r="FK77" s="696"/>
      <c r="FL77" s="696"/>
      <c r="FM77" s="696"/>
      <c r="FN77" s="696"/>
      <c r="FO77" s="696"/>
      <c r="FP77" s="696"/>
      <c r="FQ77" s="696"/>
      <c r="FR77" s="696"/>
      <c r="FS77" s="696"/>
      <c r="FT77" s="696"/>
      <c r="FU77" s="696"/>
      <c r="FV77" s="696"/>
      <c r="FW77" s="696"/>
      <c r="FX77" s="696"/>
      <c r="FY77" s="696"/>
      <c r="FZ77" s="696"/>
      <c r="GA77" s="696"/>
      <c r="GB77" s="696"/>
      <c r="GC77" s="696"/>
      <c r="GD77" s="696"/>
      <c r="GE77" s="696"/>
      <c r="GF77" s="696"/>
      <c r="GG77" s="696"/>
      <c r="GH77" s="696"/>
      <c r="GI77" s="696"/>
      <c r="GJ77" s="696"/>
      <c r="GK77" s="696"/>
      <c r="GL77" s="696"/>
      <c r="GM77" s="696"/>
      <c r="GN77" s="696"/>
      <c r="GO77" s="696"/>
      <c r="GP77" s="696"/>
      <c r="GQ77" s="696"/>
      <c r="GR77" s="696"/>
      <c r="GS77" s="696"/>
      <c r="GT77" s="696"/>
      <c r="GU77" s="696"/>
      <c r="GV77" s="696"/>
      <c r="GW77" s="696"/>
      <c r="GX77" s="696"/>
      <c r="GY77" s="696"/>
      <c r="GZ77" s="696"/>
      <c r="HA77" s="696"/>
      <c r="HB77" s="696"/>
      <c r="HC77" s="696"/>
      <c r="HD77" s="696"/>
      <c r="HE77" s="696"/>
      <c r="HF77" s="696"/>
      <c r="HG77" s="696"/>
      <c r="HH77" s="696"/>
      <c r="HI77" s="696"/>
      <c r="HJ77" s="696"/>
      <c r="HK77" s="696"/>
      <c r="HL77" s="696"/>
      <c r="HM77" s="696"/>
      <c r="HN77" s="696"/>
      <c r="HO77" s="696"/>
      <c r="HP77" s="696"/>
      <c r="HQ77" s="696"/>
      <c r="HR77" s="696"/>
      <c r="HS77" s="696"/>
      <c r="HT77" s="696"/>
      <c r="HU77" s="696"/>
      <c r="HV77" s="696"/>
      <c r="HW77" s="696"/>
      <c r="HX77" s="696"/>
      <c r="HY77" s="696"/>
      <c r="HZ77" s="696"/>
      <c r="IA77" s="696"/>
      <c r="IB77" s="696"/>
      <c r="IC77" s="696"/>
      <c r="ID77" s="696"/>
      <c r="IE77" s="696"/>
      <c r="IF77" s="696"/>
      <c r="IG77" s="696"/>
      <c r="IH77" s="696"/>
      <c r="II77" s="696"/>
      <c r="IJ77" s="696"/>
      <c r="IK77" s="696"/>
      <c r="IL77" s="696"/>
      <c r="IM77" s="696"/>
      <c r="IN77" s="696"/>
      <c r="IO77" s="696"/>
      <c r="IP77" s="696"/>
      <c r="IQ77" s="696"/>
      <c r="IR77" s="696"/>
      <c r="IS77" s="696"/>
      <c r="IT77" s="696"/>
      <c r="IU77" s="696"/>
      <c r="IV77" s="696"/>
    </row>
    <row r="78" spans="1:256" s="681" customFormat="1" ht="20.100000000000001" customHeight="1" thickBot="1" x14ac:dyDescent="0.25">
      <c r="A78" s="730" t="s">
        <v>407</v>
      </c>
      <c r="B78" s="731">
        <v>9868.0000000000018</v>
      </c>
      <c r="C78" s="731">
        <v>9679.9999999999982</v>
      </c>
      <c r="D78" s="731">
        <v>187.99999999999997</v>
      </c>
      <c r="E78" s="731">
        <v>12036.999999999996</v>
      </c>
      <c r="F78" s="732">
        <v>11813.000000000004</v>
      </c>
      <c r="G78" s="732">
        <v>224</v>
      </c>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6"/>
      <c r="AG78" s="696"/>
      <c r="AH78" s="696"/>
      <c r="AI78" s="696"/>
      <c r="AJ78" s="696"/>
      <c r="AK78" s="696"/>
      <c r="AL78" s="696"/>
      <c r="AM78" s="696"/>
      <c r="AN78" s="696"/>
      <c r="AO78" s="696"/>
      <c r="AP78" s="696"/>
      <c r="AQ78" s="696"/>
      <c r="AR78" s="696"/>
      <c r="AS78" s="696"/>
      <c r="AT78" s="696"/>
      <c r="AU78" s="696"/>
      <c r="AV78" s="696"/>
      <c r="AW78" s="696"/>
      <c r="AX78" s="696"/>
      <c r="AY78" s="696"/>
      <c r="AZ78" s="696"/>
      <c r="BA78" s="696"/>
      <c r="BB78" s="696"/>
      <c r="BC78" s="696"/>
      <c r="BD78" s="696"/>
      <c r="BE78" s="696"/>
      <c r="BF78" s="696"/>
      <c r="BG78" s="696"/>
      <c r="BH78" s="696"/>
      <c r="BI78" s="696"/>
      <c r="BJ78" s="696"/>
      <c r="BK78" s="696"/>
      <c r="BL78" s="696"/>
      <c r="BM78" s="696"/>
      <c r="BN78" s="696"/>
      <c r="BO78" s="696"/>
      <c r="BP78" s="696"/>
      <c r="BQ78" s="696"/>
      <c r="BR78" s="696"/>
      <c r="BS78" s="696"/>
      <c r="BT78" s="696"/>
      <c r="BU78" s="696"/>
      <c r="BV78" s="696"/>
      <c r="BW78" s="696"/>
      <c r="BX78" s="696"/>
      <c r="BY78" s="696"/>
      <c r="BZ78" s="696"/>
      <c r="CA78" s="696"/>
      <c r="CB78" s="696"/>
      <c r="CC78" s="696"/>
      <c r="CD78" s="696"/>
      <c r="CE78" s="696"/>
      <c r="CF78" s="696"/>
      <c r="CG78" s="696"/>
      <c r="CH78" s="696"/>
      <c r="CI78" s="696"/>
      <c r="CJ78" s="696"/>
      <c r="CK78" s="696"/>
      <c r="CL78" s="696"/>
      <c r="CM78" s="696"/>
      <c r="CN78" s="696"/>
      <c r="CO78" s="696"/>
      <c r="CP78" s="696"/>
      <c r="CQ78" s="696"/>
      <c r="CR78" s="696"/>
      <c r="CS78" s="696"/>
      <c r="CT78" s="696"/>
      <c r="CU78" s="696"/>
      <c r="CV78" s="696"/>
      <c r="CW78" s="696"/>
      <c r="CX78" s="696"/>
      <c r="CY78" s="696"/>
      <c r="CZ78" s="696"/>
      <c r="DA78" s="696"/>
      <c r="DB78" s="696"/>
      <c r="DC78" s="696"/>
      <c r="DD78" s="696"/>
      <c r="DE78" s="696"/>
      <c r="DF78" s="696"/>
      <c r="DG78" s="696"/>
      <c r="DH78" s="696"/>
      <c r="DI78" s="696"/>
      <c r="DJ78" s="696"/>
      <c r="DK78" s="696"/>
      <c r="DL78" s="696"/>
      <c r="DM78" s="696"/>
      <c r="DN78" s="696"/>
      <c r="DO78" s="696"/>
      <c r="DP78" s="696"/>
      <c r="DQ78" s="696"/>
      <c r="DR78" s="696"/>
      <c r="DS78" s="696"/>
      <c r="DT78" s="696"/>
      <c r="DU78" s="696"/>
      <c r="DV78" s="696"/>
      <c r="DW78" s="696"/>
      <c r="DX78" s="696"/>
      <c r="DY78" s="696"/>
      <c r="DZ78" s="696"/>
      <c r="EA78" s="696"/>
      <c r="EB78" s="696"/>
      <c r="EC78" s="696"/>
      <c r="ED78" s="696"/>
      <c r="EE78" s="696"/>
      <c r="EF78" s="696"/>
      <c r="EG78" s="696"/>
      <c r="EH78" s="696"/>
      <c r="EI78" s="696"/>
      <c r="EJ78" s="696"/>
      <c r="EK78" s="696"/>
      <c r="EL78" s="696"/>
      <c r="EM78" s="696"/>
      <c r="EN78" s="696"/>
      <c r="EO78" s="696"/>
      <c r="EP78" s="696"/>
      <c r="EQ78" s="696"/>
      <c r="ER78" s="696"/>
      <c r="ES78" s="696"/>
      <c r="ET78" s="696"/>
      <c r="EU78" s="696"/>
      <c r="EV78" s="696"/>
      <c r="EW78" s="696"/>
      <c r="EX78" s="696"/>
      <c r="EY78" s="696"/>
      <c r="EZ78" s="696"/>
      <c r="FA78" s="696"/>
      <c r="FB78" s="696"/>
      <c r="FC78" s="696"/>
      <c r="FD78" s="696"/>
      <c r="FE78" s="696"/>
      <c r="FF78" s="696"/>
      <c r="FG78" s="696"/>
      <c r="FH78" s="696"/>
      <c r="FI78" s="696"/>
      <c r="FJ78" s="696"/>
      <c r="FK78" s="696"/>
      <c r="FL78" s="696"/>
      <c r="FM78" s="696"/>
      <c r="FN78" s="696"/>
      <c r="FO78" s="696"/>
      <c r="FP78" s="696"/>
      <c r="FQ78" s="696"/>
      <c r="FR78" s="696"/>
      <c r="FS78" s="696"/>
      <c r="FT78" s="696"/>
      <c r="FU78" s="696"/>
      <c r="FV78" s="696"/>
      <c r="FW78" s="696"/>
      <c r="FX78" s="696"/>
      <c r="FY78" s="696"/>
      <c r="FZ78" s="696"/>
      <c r="GA78" s="696"/>
      <c r="GB78" s="696"/>
      <c r="GC78" s="696"/>
      <c r="GD78" s="696"/>
      <c r="GE78" s="696"/>
      <c r="GF78" s="696"/>
      <c r="GG78" s="696"/>
      <c r="GH78" s="696"/>
      <c r="GI78" s="696"/>
      <c r="GJ78" s="696"/>
      <c r="GK78" s="696"/>
      <c r="GL78" s="696"/>
      <c r="GM78" s="696"/>
      <c r="GN78" s="696"/>
      <c r="GO78" s="696"/>
      <c r="GP78" s="696"/>
      <c r="GQ78" s="696"/>
      <c r="GR78" s="696"/>
      <c r="GS78" s="696"/>
      <c r="GT78" s="696"/>
      <c r="GU78" s="696"/>
      <c r="GV78" s="696"/>
      <c r="GW78" s="696"/>
      <c r="GX78" s="696"/>
      <c r="GY78" s="696"/>
      <c r="GZ78" s="696"/>
      <c r="HA78" s="696"/>
      <c r="HB78" s="696"/>
      <c r="HC78" s="696"/>
      <c r="HD78" s="696"/>
      <c r="HE78" s="696"/>
      <c r="HF78" s="696"/>
      <c r="HG78" s="696"/>
      <c r="HH78" s="696"/>
      <c r="HI78" s="696"/>
      <c r="HJ78" s="696"/>
      <c r="HK78" s="696"/>
      <c r="HL78" s="696"/>
      <c r="HM78" s="696"/>
      <c r="HN78" s="696"/>
      <c r="HO78" s="696"/>
      <c r="HP78" s="696"/>
      <c r="HQ78" s="696"/>
      <c r="HR78" s="696"/>
      <c r="HS78" s="696"/>
      <c r="HT78" s="696"/>
      <c r="HU78" s="696"/>
      <c r="HV78" s="696"/>
      <c r="HW78" s="696"/>
      <c r="HX78" s="696"/>
      <c r="HY78" s="696"/>
      <c r="HZ78" s="696"/>
      <c r="IA78" s="696"/>
      <c r="IB78" s="696"/>
      <c r="IC78" s="696"/>
      <c r="ID78" s="696"/>
      <c r="IE78" s="696"/>
      <c r="IF78" s="696"/>
      <c r="IG78" s="696"/>
      <c r="IH78" s="696"/>
      <c r="II78" s="696"/>
      <c r="IJ78" s="696"/>
      <c r="IK78" s="696"/>
      <c r="IL78" s="696"/>
      <c r="IM78" s="696"/>
      <c r="IN78" s="696"/>
      <c r="IO78" s="696"/>
      <c r="IP78" s="696"/>
      <c r="IQ78" s="696"/>
      <c r="IR78" s="696"/>
      <c r="IS78" s="696"/>
      <c r="IT78" s="696"/>
      <c r="IU78" s="696"/>
      <c r="IV78" s="696"/>
    </row>
    <row r="79" spans="1:256" s="738" customFormat="1" ht="15.95" customHeight="1" x14ac:dyDescent="0.2">
      <c r="A79" s="717" t="s">
        <v>453</v>
      </c>
      <c r="B79" s="737"/>
      <c r="C79" s="718"/>
      <c r="D79" s="718"/>
      <c r="E79" s="718"/>
      <c r="F79" s="718"/>
      <c r="G79" s="718"/>
    </row>
    <row r="80" spans="1:256" s="740" customFormat="1" ht="15.95" customHeight="1" x14ac:dyDescent="0.2">
      <c r="A80" s="720" t="s">
        <v>454</v>
      </c>
      <c r="B80" s="739"/>
      <c r="C80" s="739"/>
      <c r="D80" s="739"/>
      <c r="E80" s="739"/>
      <c r="F80" s="739"/>
      <c r="G80" s="739"/>
      <c r="H80" s="738"/>
    </row>
  </sheetData>
  <mergeCells count="16">
    <mergeCell ref="A2:G2"/>
    <mergeCell ref="A3:A5"/>
    <mergeCell ref="B3:D3"/>
    <mergeCell ref="E3:G3"/>
    <mergeCell ref="B4:B5"/>
    <mergeCell ref="C4:D4"/>
    <mergeCell ref="E4:E5"/>
    <mergeCell ref="F4:G4"/>
    <mergeCell ref="A42:G42"/>
    <mergeCell ref="A43:A45"/>
    <mergeCell ref="B43:D43"/>
    <mergeCell ref="E43:G43"/>
    <mergeCell ref="B44:B45"/>
    <mergeCell ref="C44:D44"/>
    <mergeCell ref="E44:E45"/>
    <mergeCell ref="F44:G44"/>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1" manualBreakCount="1">
    <brk id="4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589"/>
  <sheetViews>
    <sheetView showGridLines="0" showZeros="0" zoomScaleNormal="100" zoomScaleSheetLayoutView="85" workbookViewId="0">
      <selection activeCell="E1" sqref="E1"/>
    </sheetView>
  </sheetViews>
  <sheetFormatPr defaultColWidth="11.42578125" defaultRowHeight="20.100000000000001" customHeight="1" x14ac:dyDescent="0.2"/>
  <cols>
    <col min="1" max="1" width="56.28515625" style="696" customWidth="1"/>
    <col min="2" max="2" width="19.7109375" style="696" customWidth="1"/>
    <col min="3" max="4" width="18.42578125" style="696" customWidth="1"/>
    <col min="5" max="5" width="19.7109375" style="696" customWidth="1"/>
    <col min="6" max="7" width="18.42578125" style="696" customWidth="1"/>
    <col min="8" max="8" width="11.42578125" style="681" customWidth="1"/>
    <col min="9" max="256" width="11.42578125" style="696"/>
    <col min="257" max="257" width="52.7109375" style="696" customWidth="1"/>
    <col min="258" max="263" width="22.42578125" style="696" customWidth="1"/>
    <col min="264" max="264" width="11.42578125" style="696" customWidth="1"/>
    <col min="265" max="512" width="11.42578125" style="696"/>
    <col min="513" max="513" width="52.7109375" style="696" customWidth="1"/>
    <col min="514" max="519" width="22.42578125" style="696" customWidth="1"/>
    <col min="520" max="520" width="11.42578125" style="696" customWidth="1"/>
    <col min="521" max="768" width="11.42578125" style="696"/>
    <col min="769" max="769" width="52.7109375" style="696" customWidth="1"/>
    <col min="770" max="775" width="22.42578125" style="696" customWidth="1"/>
    <col min="776" max="776" width="11.42578125" style="696" customWidth="1"/>
    <col min="777" max="1024" width="11.42578125" style="696"/>
    <col min="1025" max="1025" width="52.7109375" style="696" customWidth="1"/>
    <col min="1026" max="1031" width="22.42578125" style="696" customWidth="1"/>
    <col min="1032" max="1032" width="11.42578125" style="696" customWidth="1"/>
    <col min="1033" max="1280" width="11.42578125" style="696"/>
    <col min="1281" max="1281" width="52.7109375" style="696" customWidth="1"/>
    <col min="1282" max="1287" width="22.42578125" style="696" customWidth="1"/>
    <col min="1288" max="1288" width="11.42578125" style="696" customWidth="1"/>
    <col min="1289" max="1536" width="11.42578125" style="696"/>
    <col min="1537" max="1537" width="52.7109375" style="696" customWidth="1"/>
    <col min="1538" max="1543" width="22.42578125" style="696" customWidth="1"/>
    <col min="1544" max="1544" width="11.42578125" style="696" customWidth="1"/>
    <col min="1545" max="1792" width="11.42578125" style="696"/>
    <col min="1793" max="1793" width="52.7109375" style="696" customWidth="1"/>
    <col min="1794" max="1799" width="22.42578125" style="696" customWidth="1"/>
    <col min="1800" max="1800" width="11.42578125" style="696" customWidth="1"/>
    <col min="1801" max="2048" width="11.42578125" style="696"/>
    <col min="2049" max="2049" width="52.7109375" style="696" customWidth="1"/>
    <col min="2050" max="2055" width="22.42578125" style="696" customWidth="1"/>
    <col min="2056" max="2056" width="11.42578125" style="696" customWidth="1"/>
    <col min="2057" max="2304" width="11.42578125" style="696"/>
    <col min="2305" max="2305" width="52.7109375" style="696" customWidth="1"/>
    <col min="2306" max="2311" width="22.42578125" style="696" customWidth="1"/>
    <col min="2312" max="2312" width="11.42578125" style="696" customWidth="1"/>
    <col min="2313" max="2560" width="11.42578125" style="696"/>
    <col min="2561" max="2561" width="52.7109375" style="696" customWidth="1"/>
    <col min="2562" max="2567" width="22.42578125" style="696" customWidth="1"/>
    <col min="2568" max="2568" width="11.42578125" style="696" customWidth="1"/>
    <col min="2569" max="2816" width="11.42578125" style="696"/>
    <col min="2817" max="2817" width="52.7109375" style="696" customWidth="1"/>
    <col min="2818" max="2823" width="22.42578125" style="696" customWidth="1"/>
    <col min="2824" max="2824" width="11.42578125" style="696" customWidth="1"/>
    <col min="2825" max="3072" width="11.42578125" style="696"/>
    <col min="3073" max="3073" width="52.7109375" style="696" customWidth="1"/>
    <col min="3074" max="3079" width="22.42578125" style="696" customWidth="1"/>
    <col min="3080" max="3080" width="11.42578125" style="696" customWidth="1"/>
    <col min="3081" max="3328" width="11.42578125" style="696"/>
    <col min="3329" max="3329" width="52.7109375" style="696" customWidth="1"/>
    <col min="3330" max="3335" width="22.42578125" style="696" customWidth="1"/>
    <col min="3336" max="3336" width="11.42578125" style="696" customWidth="1"/>
    <col min="3337" max="3584" width="11.42578125" style="696"/>
    <col min="3585" max="3585" width="52.7109375" style="696" customWidth="1"/>
    <col min="3586" max="3591" width="22.42578125" style="696" customWidth="1"/>
    <col min="3592" max="3592" width="11.42578125" style="696" customWidth="1"/>
    <col min="3593" max="3840" width="11.42578125" style="696"/>
    <col min="3841" max="3841" width="52.7109375" style="696" customWidth="1"/>
    <col min="3842" max="3847" width="22.42578125" style="696" customWidth="1"/>
    <col min="3848" max="3848" width="11.42578125" style="696" customWidth="1"/>
    <col min="3849" max="4096" width="11.42578125" style="696"/>
    <col min="4097" max="4097" width="52.7109375" style="696" customWidth="1"/>
    <col min="4098" max="4103" width="22.42578125" style="696" customWidth="1"/>
    <col min="4104" max="4104" width="11.42578125" style="696" customWidth="1"/>
    <col min="4105" max="4352" width="11.42578125" style="696"/>
    <col min="4353" max="4353" width="52.7109375" style="696" customWidth="1"/>
    <col min="4354" max="4359" width="22.42578125" style="696" customWidth="1"/>
    <col min="4360" max="4360" width="11.42578125" style="696" customWidth="1"/>
    <col min="4361" max="4608" width="11.42578125" style="696"/>
    <col min="4609" max="4609" width="52.7109375" style="696" customWidth="1"/>
    <col min="4610" max="4615" width="22.42578125" style="696" customWidth="1"/>
    <col min="4616" max="4616" width="11.42578125" style="696" customWidth="1"/>
    <col min="4617" max="4864" width="11.42578125" style="696"/>
    <col min="4865" max="4865" width="52.7109375" style="696" customWidth="1"/>
    <col min="4866" max="4871" width="22.42578125" style="696" customWidth="1"/>
    <col min="4872" max="4872" width="11.42578125" style="696" customWidth="1"/>
    <col min="4873" max="5120" width="11.42578125" style="696"/>
    <col min="5121" max="5121" width="52.7109375" style="696" customWidth="1"/>
    <col min="5122" max="5127" width="22.42578125" style="696" customWidth="1"/>
    <col min="5128" max="5128" width="11.42578125" style="696" customWidth="1"/>
    <col min="5129" max="5376" width="11.42578125" style="696"/>
    <col min="5377" max="5377" width="52.7109375" style="696" customWidth="1"/>
    <col min="5378" max="5383" width="22.42578125" style="696" customWidth="1"/>
    <col min="5384" max="5384" width="11.42578125" style="696" customWidth="1"/>
    <col min="5385" max="5632" width="11.42578125" style="696"/>
    <col min="5633" max="5633" width="52.7109375" style="696" customWidth="1"/>
    <col min="5634" max="5639" width="22.42578125" style="696" customWidth="1"/>
    <col min="5640" max="5640" width="11.42578125" style="696" customWidth="1"/>
    <col min="5641" max="5888" width="11.42578125" style="696"/>
    <col min="5889" max="5889" width="52.7109375" style="696" customWidth="1"/>
    <col min="5890" max="5895" width="22.42578125" style="696" customWidth="1"/>
    <col min="5896" max="5896" width="11.42578125" style="696" customWidth="1"/>
    <col min="5897" max="6144" width="11.42578125" style="696"/>
    <col min="6145" max="6145" width="52.7109375" style="696" customWidth="1"/>
    <col min="6146" max="6151" width="22.42578125" style="696" customWidth="1"/>
    <col min="6152" max="6152" width="11.42578125" style="696" customWidth="1"/>
    <col min="6153" max="6400" width="11.42578125" style="696"/>
    <col min="6401" max="6401" width="52.7109375" style="696" customWidth="1"/>
    <col min="6402" max="6407" width="22.42578125" style="696" customWidth="1"/>
    <col min="6408" max="6408" width="11.42578125" style="696" customWidth="1"/>
    <col min="6409" max="6656" width="11.42578125" style="696"/>
    <col min="6657" max="6657" width="52.7109375" style="696" customWidth="1"/>
    <col min="6658" max="6663" width="22.42578125" style="696" customWidth="1"/>
    <col min="6664" max="6664" width="11.42578125" style="696" customWidth="1"/>
    <col min="6665" max="6912" width="11.42578125" style="696"/>
    <col min="6913" max="6913" width="52.7109375" style="696" customWidth="1"/>
    <col min="6914" max="6919" width="22.42578125" style="696" customWidth="1"/>
    <col min="6920" max="6920" width="11.42578125" style="696" customWidth="1"/>
    <col min="6921" max="7168" width="11.42578125" style="696"/>
    <col min="7169" max="7169" width="52.7109375" style="696" customWidth="1"/>
    <col min="7170" max="7175" width="22.42578125" style="696" customWidth="1"/>
    <col min="7176" max="7176" width="11.42578125" style="696" customWidth="1"/>
    <col min="7177" max="7424" width="11.42578125" style="696"/>
    <col min="7425" max="7425" width="52.7109375" style="696" customWidth="1"/>
    <col min="7426" max="7431" width="22.42578125" style="696" customWidth="1"/>
    <col min="7432" max="7432" width="11.42578125" style="696" customWidth="1"/>
    <col min="7433" max="7680" width="11.42578125" style="696"/>
    <col min="7681" max="7681" width="52.7109375" style="696" customWidth="1"/>
    <col min="7682" max="7687" width="22.42578125" style="696" customWidth="1"/>
    <col min="7688" max="7688" width="11.42578125" style="696" customWidth="1"/>
    <col min="7689" max="7936" width="11.42578125" style="696"/>
    <col min="7937" max="7937" width="52.7109375" style="696" customWidth="1"/>
    <col min="7938" max="7943" width="22.42578125" style="696" customWidth="1"/>
    <col min="7944" max="7944" width="11.42578125" style="696" customWidth="1"/>
    <col min="7945" max="8192" width="11.42578125" style="696"/>
    <col min="8193" max="8193" width="52.7109375" style="696" customWidth="1"/>
    <col min="8194" max="8199" width="22.42578125" style="696" customWidth="1"/>
    <col min="8200" max="8200" width="11.42578125" style="696" customWidth="1"/>
    <col min="8201" max="8448" width="11.42578125" style="696"/>
    <col min="8449" max="8449" width="52.7109375" style="696" customWidth="1"/>
    <col min="8450" max="8455" width="22.42578125" style="696" customWidth="1"/>
    <col min="8456" max="8456" width="11.42578125" style="696" customWidth="1"/>
    <col min="8457" max="8704" width="11.42578125" style="696"/>
    <col min="8705" max="8705" width="52.7109375" style="696" customWidth="1"/>
    <col min="8706" max="8711" width="22.42578125" style="696" customWidth="1"/>
    <col min="8712" max="8712" width="11.42578125" style="696" customWidth="1"/>
    <col min="8713" max="8960" width="11.42578125" style="696"/>
    <col min="8961" max="8961" width="52.7109375" style="696" customWidth="1"/>
    <col min="8962" max="8967" width="22.42578125" style="696" customWidth="1"/>
    <col min="8968" max="8968" width="11.42578125" style="696" customWidth="1"/>
    <col min="8969" max="9216" width="11.42578125" style="696"/>
    <col min="9217" max="9217" width="52.7109375" style="696" customWidth="1"/>
    <col min="9218" max="9223" width="22.42578125" style="696" customWidth="1"/>
    <col min="9224" max="9224" width="11.42578125" style="696" customWidth="1"/>
    <col min="9225" max="9472" width="11.42578125" style="696"/>
    <col min="9473" max="9473" width="52.7109375" style="696" customWidth="1"/>
    <col min="9474" max="9479" width="22.42578125" style="696" customWidth="1"/>
    <col min="9480" max="9480" width="11.42578125" style="696" customWidth="1"/>
    <col min="9481" max="9728" width="11.42578125" style="696"/>
    <col min="9729" max="9729" width="52.7109375" style="696" customWidth="1"/>
    <col min="9730" max="9735" width="22.42578125" style="696" customWidth="1"/>
    <col min="9736" max="9736" width="11.42578125" style="696" customWidth="1"/>
    <col min="9737" max="9984" width="11.42578125" style="696"/>
    <col min="9985" max="9985" width="52.7109375" style="696" customWidth="1"/>
    <col min="9986" max="9991" width="22.42578125" style="696" customWidth="1"/>
    <col min="9992" max="9992" width="11.42578125" style="696" customWidth="1"/>
    <col min="9993" max="10240" width="11.42578125" style="696"/>
    <col min="10241" max="10241" width="52.7109375" style="696" customWidth="1"/>
    <col min="10242" max="10247" width="22.42578125" style="696" customWidth="1"/>
    <col min="10248" max="10248" width="11.42578125" style="696" customWidth="1"/>
    <col min="10249" max="10496" width="11.42578125" style="696"/>
    <col min="10497" max="10497" width="52.7109375" style="696" customWidth="1"/>
    <col min="10498" max="10503" width="22.42578125" style="696" customWidth="1"/>
    <col min="10504" max="10504" width="11.42578125" style="696" customWidth="1"/>
    <col min="10505" max="10752" width="11.42578125" style="696"/>
    <col min="10753" max="10753" width="52.7109375" style="696" customWidth="1"/>
    <col min="10754" max="10759" width="22.42578125" style="696" customWidth="1"/>
    <col min="10760" max="10760" width="11.42578125" style="696" customWidth="1"/>
    <col min="10761" max="11008" width="11.42578125" style="696"/>
    <col min="11009" max="11009" width="52.7109375" style="696" customWidth="1"/>
    <col min="11010" max="11015" width="22.42578125" style="696" customWidth="1"/>
    <col min="11016" max="11016" width="11.42578125" style="696" customWidth="1"/>
    <col min="11017" max="11264" width="11.42578125" style="696"/>
    <col min="11265" max="11265" width="52.7109375" style="696" customWidth="1"/>
    <col min="11266" max="11271" width="22.42578125" style="696" customWidth="1"/>
    <col min="11272" max="11272" width="11.42578125" style="696" customWidth="1"/>
    <col min="11273" max="11520" width="11.42578125" style="696"/>
    <col min="11521" max="11521" width="52.7109375" style="696" customWidth="1"/>
    <col min="11522" max="11527" width="22.42578125" style="696" customWidth="1"/>
    <col min="11528" max="11528" width="11.42578125" style="696" customWidth="1"/>
    <col min="11529" max="11776" width="11.42578125" style="696"/>
    <col min="11777" max="11777" width="52.7109375" style="696" customWidth="1"/>
    <col min="11778" max="11783" width="22.42578125" style="696" customWidth="1"/>
    <col min="11784" max="11784" width="11.42578125" style="696" customWidth="1"/>
    <col min="11785" max="12032" width="11.42578125" style="696"/>
    <col min="12033" max="12033" width="52.7109375" style="696" customWidth="1"/>
    <col min="12034" max="12039" width="22.42578125" style="696" customWidth="1"/>
    <col min="12040" max="12040" width="11.42578125" style="696" customWidth="1"/>
    <col min="12041" max="12288" width="11.42578125" style="696"/>
    <col min="12289" max="12289" width="52.7109375" style="696" customWidth="1"/>
    <col min="12290" max="12295" width="22.42578125" style="696" customWidth="1"/>
    <col min="12296" max="12296" width="11.42578125" style="696" customWidth="1"/>
    <col min="12297" max="12544" width="11.42578125" style="696"/>
    <col min="12545" max="12545" width="52.7109375" style="696" customWidth="1"/>
    <col min="12546" max="12551" width="22.42578125" style="696" customWidth="1"/>
    <col min="12552" max="12552" width="11.42578125" style="696" customWidth="1"/>
    <col min="12553" max="12800" width="11.42578125" style="696"/>
    <col min="12801" max="12801" width="52.7109375" style="696" customWidth="1"/>
    <col min="12802" max="12807" width="22.42578125" style="696" customWidth="1"/>
    <col min="12808" max="12808" width="11.42578125" style="696" customWidth="1"/>
    <col min="12809" max="13056" width="11.42578125" style="696"/>
    <col min="13057" max="13057" width="52.7109375" style="696" customWidth="1"/>
    <col min="13058" max="13063" width="22.42578125" style="696" customWidth="1"/>
    <col min="13064" max="13064" width="11.42578125" style="696" customWidth="1"/>
    <col min="13065" max="13312" width="11.42578125" style="696"/>
    <col min="13313" max="13313" width="52.7109375" style="696" customWidth="1"/>
    <col min="13314" max="13319" width="22.42578125" style="696" customWidth="1"/>
    <col min="13320" max="13320" width="11.42578125" style="696" customWidth="1"/>
    <col min="13321" max="13568" width="11.42578125" style="696"/>
    <col min="13569" max="13569" width="52.7109375" style="696" customWidth="1"/>
    <col min="13570" max="13575" width="22.42578125" style="696" customWidth="1"/>
    <col min="13576" max="13576" width="11.42578125" style="696" customWidth="1"/>
    <col min="13577" max="13824" width="11.42578125" style="696"/>
    <col min="13825" max="13825" width="52.7109375" style="696" customWidth="1"/>
    <col min="13826" max="13831" width="22.42578125" style="696" customWidth="1"/>
    <col min="13832" max="13832" width="11.42578125" style="696" customWidth="1"/>
    <col min="13833" max="14080" width="11.42578125" style="696"/>
    <col min="14081" max="14081" width="52.7109375" style="696" customWidth="1"/>
    <col min="14082" max="14087" width="22.42578125" style="696" customWidth="1"/>
    <col min="14088" max="14088" width="11.42578125" style="696" customWidth="1"/>
    <col min="14089" max="14336" width="11.42578125" style="696"/>
    <col min="14337" max="14337" width="52.7109375" style="696" customWidth="1"/>
    <col min="14338" max="14343" width="22.42578125" style="696" customWidth="1"/>
    <col min="14344" max="14344" width="11.42578125" style="696" customWidth="1"/>
    <col min="14345" max="14592" width="11.42578125" style="696"/>
    <col min="14593" max="14593" width="52.7109375" style="696" customWidth="1"/>
    <col min="14594" max="14599" width="22.42578125" style="696" customWidth="1"/>
    <col min="14600" max="14600" width="11.42578125" style="696" customWidth="1"/>
    <col min="14601" max="14848" width="11.42578125" style="696"/>
    <col min="14849" max="14849" width="52.7109375" style="696" customWidth="1"/>
    <col min="14850" max="14855" width="22.42578125" style="696" customWidth="1"/>
    <col min="14856" max="14856" width="11.42578125" style="696" customWidth="1"/>
    <col min="14857" max="15104" width="11.42578125" style="696"/>
    <col min="15105" max="15105" width="52.7109375" style="696" customWidth="1"/>
    <col min="15106" max="15111" width="22.42578125" style="696" customWidth="1"/>
    <col min="15112" max="15112" width="11.42578125" style="696" customWidth="1"/>
    <col min="15113" max="15360" width="11.42578125" style="696"/>
    <col min="15361" max="15361" width="52.7109375" style="696" customWidth="1"/>
    <col min="15362" max="15367" width="22.42578125" style="696" customWidth="1"/>
    <col min="15368" max="15368" width="11.42578125" style="696" customWidth="1"/>
    <col min="15369" max="15616" width="11.42578125" style="696"/>
    <col min="15617" max="15617" width="52.7109375" style="696" customWidth="1"/>
    <col min="15618" max="15623" width="22.42578125" style="696" customWidth="1"/>
    <col min="15624" max="15624" width="11.42578125" style="696" customWidth="1"/>
    <col min="15625" max="15872" width="11.42578125" style="696"/>
    <col min="15873" max="15873" width="52.7109375" style="696" customWidth="1"/>
    <col min="15874" max="15879" width="22.42578125" style="696" customWidth="1"/>
    <col min="15880" max="15880" width="11.42578125" style="696" customWidth="1"/>
    <col min="15881" max="16128" width="11.42578125" style="696"/>
    <col min="16129" max="16129" width="52.7109375" style="696" customWidth="1"/>
    <col min="16130" max="16135" width="22.42578125" style="696" customWidth="1"/>
    <col min="16136" max="16136" width="11.42578125" style="696" customWidth="1"/>
    <col min="16137" max="16384" width="11.42578125" style="696"/>
  </cols>
  <sheetData>
    <row r="1" spans="1:13" s="742" customFormat="1" ht="24.95" customHeight="1" x14ac:dyDescent="0.25">
      <c r="A1" s="741" t="s">
        <v>446</v>
      </c>
      <c r="H1" s="493"/>
    </row>
    <row r="2" spans="1:13" s="743" customFormat="1" ht="24.95" customHeight="1" thickBot="1" x14ac:dyDescent="0.3">
      <c r="A2" s="1616" t="s">
        <v>476</v>
      </c>
      <c r="B2" s="1616"/>
      <c r="C2" s="1616"/>
      <c r="D2" s="1616"/>
      <c r="E2" s="1616"/>
      <c r="F2" s="1616"/>
      <c r="G2" s="1616"/>
      <c r="H2" s="430"/>
    </row>
    <row r="3" spans="1:13" s="428" customFormat="1" ht="20.100000000000001" customHeight="1" x14ac:dyDescent="0.25">
      <c r="A3" s="1577" t="s">
        <v>477</v>
      </c>
      <c r="B3" s="1596" t="s">
        <v>448</v>
      </c>
      <c r="C3" s="1597"/>
      <c r="D3" s="1598"/>
      <c r="E3" s="1596" t="s">
        <v>449</v>
      </c>
      <c r="F3" s="1597"/>
      <c r="G3" s="1597"/>
      <c r="H3" s="431"/>
    </row>
    <row r="4" spans="1:13" ht="20.100000000000001" customHeight="1" x14ac:dyDescent="0.2">
      <c r="A4" s="1578"/>
      <c r="B4" s="1615" t="s">
        <v>205</v>
      </c>
      <c r="C4" s="1581" t="s">
        <v>450</v>
      </c>
      <c r="D4" s="1583"/>
      <c r="E4" s="1615" t="s">
        <v>205</v>
      </c>
      <c r="F4" s="1581" t="s">
        <v>450</v>
      </c>
      <c r="G4" s="1582"/>
    </row>
    <row r="5" spans="1:13" ht="20.100000000000001" customHeight="1" x14ac:dyDescent="0.2">
      <c r="A5" s="1579"/>
      <c r="B5" s="1603"/>
      <c r="C5" s="710" t="s">
        <v>451</v>
      </c>
      <c r="D5" s="710" t="s">
        <v>452</v>
      </c>
      <c r="E5" s="1603"/>
      <c r="F5" s="710" t="s">
        <v>451</v>
      </c>
      <c r="G5" s="694" t="s">
        <v>452</v>
      </c>
    </row>
    <row r="6" spans="1:13" ht="20.100000000000001" customHeight="1" x14ac:dyDescent="0.2">
      <c r="A6" s="672" t="s">
        <v>211</v>
      </c>
      <c r="B6" s="744">
        <f t="shared" ref="B6:G6" si="0">SUM(B7,B30,B63,B86,B102)</f>
        <v>9171272</v>
      </c>
      <c r="C6" s="744">
        <f t="shared" si="0"/>
        <v>8890396</v>
      </c>
      <c r="D6" s="744">
        <f t="shared" si="0"/>
        <v>280876</v>
      </c>
      <c r="E6" s="744">
        <f t="shared" si="0"/>
        <v>9018507.0000000019</v>
      </c>
      <c r="F6" s="744">
        <f t="shared" si="0"/>
        <v>8749153</v>
      </c>
      <c r="G6" s="744">
        <f t="shared" si="0"/>
        <v>269354</v>
      </c>
      <c r="H6" s="713"/>
      <c r="I6" s="713"/>
      <c r="J6" s="713"/>
      <c r="K6" s="713"/>
      <c r="L6" s="713"/>
      <c r="M6" s="713"/>
    </row>
    <row r="7" spans="1:13" s="726" customFormat="1" ht="20.100000000000001" customHeight="1" x14ac:dyDescent="0.2">
      <c r="A7" s="745" t="s">
        <v>457</v>
      </c>
      <c r="B7" s="746">
        <f>SUM(B8,B11,B13,B17,B24,B26,B28)</f>
        <v>104824.00000000003</v>
      </c>
      <c r="C7" s="746">
        <f t="shared" ref="C7:F7" si="1">SUM(C8,C11,C13,C17,C24,C26,C28)</f>
        <v>99393.000000000029</v>
      </c>
      <c r="D7" s="746">
        <f t="shared" si="1"/>
        <v>5430.9999999999982</v>
      </c>
      <c r="E7" s="746">
        <f t="shared" si="1"/>
        <v>106142.00000000001</v>
      </c>
      <c r="F7" s="746">
        <f t="shared" si="1"/>
        <v>98738.999999999985</v>
      </c>
      <c r="G7" s="746">
        <f>SUM(G8,G11,G13,G17,G24,G26,G28)</f>
        <v>7403.0000000000009</v>
      </c>
      <c r="H7" s="721"/>
      <c r="I7" s="721"/>
      <c r="J7" s="721"/>
      <c r="K7" s="721"/>
      <c r="L7" s="721"/>
      <c r="M7" s="721"/>
    </row>
    <row r="8" spans="1:13" s="749" customFormat="1" ht="20.100000000000001" customHeight="1" x14ac:dyDescent="0.2">
      <c r="A8" s="723" t="s">
        <v>458</v>
      </c>
      <c r="B8" s="747">
        <v>395.00000000000006</v>
      </c>
      <c r="C8" s="748">
        <v>0</v>
      </c>
      <c r="D8" s="748">
        <v>395.00000000000006</v>
      </c>
      <c r="E8" s="748">
        <v>398</v>
      </c>
      <c r="F8" s="748">
        <v>0</v>
      </c>
      <c r="G8" s="748">
        <v>398</v>
      </c>
      <c r="H8" s="748"/>
    </row>
    <row r="9" spans="1:13" ht="20.100000000000001" customHeight="1" x14ac:dyDescent="0.2">
      <c r="A9" s="428" t="s">
        <v>478</v>
      </c>
      <c r="B9" s="750">
        <v>152</v>
      </c>
      <c r="C9" s="751">
        <v>0</v>
      </c>
      <c r="D9" s="727">
        <v>152</v>
      </c>
      <c r="E9" s="751">
        <v>130</v>
      </c>
      <c r="F9" s="751">
        <v>0</v>
      </c>
      <c r="G9" s="727">
        <v>130</v>
      </c>
      <c r="H9" s="751"/>
    </row>
    <row r="10" spans="1:13" ht="20.100000000000001" customHeight="1" x14ac:dyDescent="0.2">
      <c r="A10" s="428" t="s">
        <v>479</v>
      </c>
      <c r="B10" s="750">
        <v>243.00000000000006</v>
      </c>
      <c r="C10" s="751">
        <v>0</v>
      </c>
      <c r="D10" s="727">
        <v>243.00000000000006</v>
      </c>
      <c r="E10" s="727">
        <v>268.00000000000006</v>
      </c>
      <c r="F10" s="751">
        <v>0</v>
      </c>
      <c r="G10" s="727">
        <v>268.00000000000006</v>
      </c>
      <c r="H10" s="727"/>
    </row>
    <row r="11" spans="1:13" ht="20.100000000000001" customHeight="1" x14ac:dyDescent="0.2">
      <c r="A11" s="723" t="s">
        <v>459</v>
      </c>
      <c r="B11" s="747">
        <v>429</v>
      </c>
      <c r="C11" s="748">
        <v>407</v>
      </c>
      <c r="D11" s="721">
        <v>22</v>
      </c>
      <c r="E11" s="721">
        <v>230.00000000000006</v>
      </c>
      <c r="F11" s="748">
        <v>208.00000000000003</v>
      </c>
      <c r="G11" s="721">
        <v>22</v>
      </c>
      <c r="H11" s="721"/>
    </row>
    <row r="12" spans="1:13" ht="20.100000000000001" customHeight="1" x14ac:dyDescent="0.2">
      <c r="A12" s="428" t="s">
        <v>480</v>
      </c>
      <c r="B12" s="750">
        <v>429</v>
      </c>
      <c r="C12" s="751">
        <v>407</v>
      </c>
      <c r="D12" s="751">
        <v>22</v>
      </c>
      <c r="E12" s="751">
        <v>230.00000000000006</v>
      </c>
      <c r="F12" s="751">
        <v>208.00000000000003</v>
      </c>
      <c r="G12" s="751">
        <v>22</v>
      </c>
      <c r="H12" s="751"/>
    </row>
    <row r="13" spans="1:13" s="752" customFormat="1" ht="20.100000000000001" customHeight="1" x14ac:dyDescent="0.2">
      <c r="A13" s="723" t="s">
        <v>403</v>
      </c>
      <c r="B13" s="747">
        <v>80256.000000000029</v>
      </c>
      <c r="C13" s="748">
        <v>76442.000000000029</v>
      </c>
      <c r="D13" s="721">
        <v>3813.9999999999991</v>
      </c>
      <c r="E13" s="721">
        <v>83372.000000000015</v>
      </c>
      <c r="F13" s="748">
        <v>77322.999999999985</v>
      </c>
      <c r="G13" s="721">
        <v>6049.0000000000009</v>
      </c>
      <c r="H13" s="721"/>
    </row>
    <row r="14" spans="1:13" ht="20.100000000000001" customHeight="1" x14ac:dyDescent="0.2">
      <c r="A14" s="428" t="s">
        <v>481</v>
      </c>
      <c r="B14" s="750">
        <v>80231</v>
      </c>
      <c r="C14" s="751">
        <v>76442</v>
      </c>
      <c r="D14" s="751">
        <v>3788.9999999999991</v>
      </c>
      <c r="E14" s="751">
        <v>83332</v>
      </c>
      <c r="F14" s="751">
        <v>77323</v>
      </c>
      <c r="G14" s="751">
        <v>6009.0000000000009</v>
      </c>
      <c r="H14" s="751"/>
    </row>
    <row r="15" spans="1:13" ht="20.100000000000001" customHeight="1" x14ac:dyDescent="0.2">
      <c r="A15" s="428" t="s">
        <v>482</v>
      </c>
      <c r="B15" s="750">
        <v>24.999999999999996</v>
      </c>
      <c r="C15" s="751">
        <v>0</v>
      </c>
      <c r="D15" s="751">
        <v>24.999999999999996</v>
      </c>
      <c r="E15" s="751">
        <v>40</v>
      </c>
      <c r="F15" s="751">
        <v>0</v>
      </c>
      <c r="G15" s="751">
        <v>40</v>
      </c>
      <c r="H15" s="751"/>
    </row>
    <row r="16" spans="1:13" ht="20.100000000000001" customHeight="1" x14ac:dyDescent="0.2">
      <c r="A16" s="428" t="s">
        <v>483</v>
      </c>
      <c r="B16" s="750">
        <v>0</v>
      </c>
      <c r="C16" s="751">
        <v>0</v>
      </c>
      <c r="D16" s="751">
        <v>0</v>
      </c>
      <c r="E16" s="751">
        <v>0</v>
      </c>
      <c r="F16" s="751">
        <v>0</v>
      </c>
      <c r="G16" s="751">
        <v>0</v>
      </c>
      <c r="H16" s="751"/>
    </row>
    <row r="17" spans="1:255" ht="20.100000000000001" customHeight="1" x14ac:dyDescent="0.2">
      <c r="A17" s="723" t="s">
        <v>409</v>
      </c>
      <c r="B17" s="747">
        <v>23305</v>
      </c>
      <c r="C17" s="748">
        <v>22351.000000000007</v>
      </c>
      <c r="D17" s="721">
        <v>953.99999999999955</v>
      </c>
      <c r="E17" s="721">
        <v>21599</v>
      </c>
      <c r="F17" s="748">
        <v>20980.999999999996</v>
      </c>
      <c r="G17" s="721">
        <v>618.00000000000034</v>
      </c>
      <c r="H17" s="721"/>
    </row>
    <row r="18" spans="1:255" ht="20.100000000000001" customHeight="1" x14ac:dyDescent="0.2">
      <c r="A18" s="428" t="s">
        <v>484</v>
      </c>
      <c r="B18" s="750">
        <v>4</v>
      </c>
      <c r="C18" s="751">
        <v>0</v>
      </c>
      <c r="D18" s="751">
        <v>4</v>
      </c>
      <c r="E18" s="751">
        <v>4</v>
      </c>
      <c r="F18" s="751">
        <v>0</v>
      </c>
      <c r="G18" s="751">
        <v>4</v>
      </c>
      <c r="H18" s="751"/>
    </row>
    <row r="19" spans="1:255" s="752" customFormat="1" ht="20.100000000000001" customHeight="1" x14ac:dyDescent="0.2">
      <c r="A19" s="428" t="s">
        <v>485</v>
      </c>
      <c r="B19" s="750">
        <v>0</v>
      </c>
      <c r="C19" s="751">
        <v>0</v>
      </c>
      <c r="D19" s="751">
        <v>0</v>
      </c>
      <c r="E19" s="751">
        <v>10</v>
      </c>
      <c r="F19" s="751">
        <v>0</v>
      </c>
      <c r="G19" s="751">
        <v>10</v>
      </c>
      <c r="H19" s="751"/>
    </row>
    <row r="20" spans="1:255" ht="20.100000000000001" customHeight="1" x14ac:dyDescent="0.2">
      <c r="A20" s="428" t="s">
        <v>486</v>
      </c>
      <c r="B20" s="750">
        <v>23297</v>
      </c>
      <c r="C20" s="751">
        <v>22351</v>
      </c>
      <c r="D20" s="751">
        <v>946.00000000000011</v>
      </c>
      <c r="E20" s="751">
        <v>21577</v>
      </c>
      <c r="F20" s="751">
        <v>20981</v>
      </c>
      <c r="G20" s="751">
        <v>595.99999999999989</v>
      </c>
      <c r="H20" s="751"/>
    </row>
    <row r="21" spans="1:255" ht="20.100000000000001" customHeight="1" x14ac:dyDescent="0.2">
      <c r="A21" s="428" t="s">
        <v>487</v>
      </c>
      <c r="B21" s="750">
        <v>0</v>
      </c>
      <c r="C21" s="751">
        <v>0</v>
      </c>
      <c r="D21" s="727">
        <v>0</v>
      </c>
      <c r="E21" s="727">
        <v>0</v>
      </c>
      <c r="F21" s="751">
        <v>0</v>
      </c>
      <c r="G21" s="727">
        <v>0</v>
      </c>
      <c r="H21" s="727"/>
    </row>
    <row r="22" spans="1:255" ht="20.100000000000001" customHeight="1" x14ac:dyDescent="0.2">
      <c r="A22" s="428" t="s">
        <v>488</v>
      </c>
      <c r="B22" s="750">
        <v>4</v>
      </c>
      <c r="C22" s="751">
        <v>0</v>
      </c>
      <c r="D22" s="751">
        <v>4</v>
      </c>
      <c r="E22" s="751">
        <v>8</v>
      </c>
      <c r="F22" s="751">
        <v>0</v>
      </c>
      <c r="G22" s="751">
        <v>8</v>
      </c>
      <c r="H22" s="751"/>
    </row>
    <row r="23" spans="1:255" s="752" customFormat="1" ht="20.100000000000001" customHeight="1" x14ac:dyDescent="0.2">
      <c r="A23" s="428" t="s">
        <v>489</v>
      </c>
      <c r="B23" s="750">
        <v>0</v>
      </c>
      <c r="C23" s="751">
        <v>0</v>
      </c>
      <c r="D23" s="727">
        <v>0</v>
      </c>
      <c r="E23" s="727">
        <v>0</v>
      </c>
      <c r="F23" s="751">
        <v>0</v>
      </c>
      <c r="G23" s="727">
        <v>0</v>
      </c>
      <c r="H23" s="727"/>
    </row>
    <row r="24" spans="1:255" s="752" customFormat="1" ht="20.100000000000001" customHeight="1" x14ac:dyDescent="0.2">
      <c r="A24" s="723" t="s">
        <v>460</v>
      </c>
      <c r="B24" s="747">
        <v>38</v>
      </c>
      <c r="C24" s="724">
        <v>1</v>
      </c>
      <c r="D24" s="721">
        <v>37</v>
      </c>
      <c r="E24" s="721">
        <v>37</v>
      </c>
      <c r="F24" s="724">
        <v>0</v>
      </c>
      <c r="G24" s="721">
        <v>37</v>
      </c>
      <c r="H24" s="721"/>
      <c r="I24" s="726"/>
      <c r="J24" s="726"/>
      <c r="K24" s="726"/>
      <c r="L24" s="726"/>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c r="BM24" s="726"/>
      <c r="BN24" s="726"/>
      <c r="BO24" s="726"/>
      <c r="BP24" s="726"/>
      <c r="BQ24" s="726"/>
      <c r="BR24" s="726"/>
      <c r="BS24" s="726"/>
      <c r="BT24" s="726"/>
      <c r="BU24" s="726"/>
      <c r="BV24" s="726"/>
      <c r="BW24" s="726"/>
      <c r="BX24" s="726"/>
      <c r="BY24" s="726"/>
      <c r="BZ24" s="726"/>
      <c r="CA24" s="726"/>
      <c r="CB24" s="726"/>
      <c r="CC24" s="726"/>
      <c r="CD24" s="726"/>
      <c r="CE24" s="726"/>
      <c r="CF24" s="726"/>
      <c r="CG24" s="726"/>
      <c r="CH24" s="726"/>
      <c r="CI24" s="726"/>
      <c r="CJ24" s="726"/>
      <c r="CK24" s="726"/>
      <c r="CL24" s="726"/>
      <c r="CM24" s="726"/>
      <c r="CN24" s="726"/>
      <c r="CO24" s="726"/>
      <c r="CP24" s="726"/>
      <c r="CQ24" s="726"/>
      <c r="CR24" s="726"/>
      <c r="CS24" s="726"/>
      <c r="CT24" s="726"/>
      <c r="CU24" s="726"/>
      <c r="CV24" s="726"/>
      <c r="CW24" s="726"/>
      <c r="CX24" s="726"/>
      <c r="CY24" s="726"/>
      <c r="CZ24" s="726"/>
      <c r="DA24" s="726"/>
      <c r="DB24" s="726"/>
      <c r="DC24" s="726"/>
      <c r="DD24" s="726"/>
      <c r="DE24" s="726"/>
      <c r="DF24" s="726"/>
      <c r="DG24" s="726"/>
      <c r="DH24" s="726"/>
      <c r="DI24" s="726"/>
      <c r="DJ24" s="726"/>
      <c r="DK24" s="726"/>
      <c r="DL24" s="726"/>
      <c r="DM24" s="726"/>
      <c r="DN24" s="726"/>
      <c r="DO24" s="726"/>
      <c r="DP24" s="726"/>
      <c r="DQ24" s="726"/>
      <c r="DR24" s="726"/>
      <c r="DS24" s="726"/>
      <c r="DT24" s="726"/>
      <c r="DU24" s="726"/>
      <c r="DV24" s="726"/>
      <c r="DW24" s="726"/>
      <c r="DX24" s="726"/>
      <c r="DY24" s="726"/>
      <c r="DZ24" s="726"/>
      <c r="EA24" s="726"/>
      <c r="EB24" s="726"/>
      <c r="EC24" s="726"/>
      <c r="ED24" s="726"/>
      <c r="EE24" s="726"/>
      <c r="EF24" s="726"/>
      <c r="EG24" s="726"/>
      <c r="EH24" s="726"/>
      <c r="EI24" s="726"/>
      <c r="EJ24" s="726"/>
      <c r="EK24" s="726"/>
      <c r="EL24" s="726"/>
      <c r="EM24" s="726"/>
      <c r="EN24" s="726"/>
      <c r="EO24" s="726"/>
      <c r="EP24" s="726"/>
      <c r="EQ24" s="726"/>
      <c r="ER24" s="726"/>
      <c r="ES24" s="726"/>
      <c r="ET24" s="726"/>
      <c r="EU24" s="726"/>
      <c r="EV24" s="726"/>
      <c r="EW24" s="726"/>
      <c r="EX24" s="726"/>
      <c r="EY24" s="726"/>
      <c r="EZ24" s="726"/>
      <c r="FA24" s="726"/>
      <c r="FB24" s="726"/>
      <c r="FC24" s="726"/>
      <c r="FD24" s="726"/>
      <c r="FE24" s="726"/>
      <c r="FF24" s="726"/>
      <c r="FG24" s="726"/>
      <c r="FH24" s="726"/>
      <c r="FI24" s="726"/>
      <c r="FJ24" s="726"/>
      <c r="FK24" s="726"/>
      <c r="FL24" s="726"/>
      <c r="FM24" s="726"/>
      <c r="FN24" s="726"/>
      <c r="FO24" s="726"/>
      <c r="FP24" s="726"/>
      <c r="FQ24" s="726"/>
      <c r="FR24" s="726"/>
      <c r="FS24" s="726"/>
      <c r="FT24" s="726"/>
      <c r="FU24" s="726"/>
      <c r="FV24" s="726"/>
      <c r="FW24" s="726"/>
      <c r="FX24" s="726"/>
      <c r="FY24" s="726"/>
      <c r="FZ24" s="726"/>
      <c r="GA24" s="726"/>
      <c r="GB24" s="726"/>
      <c r="GC24" s="726"/>
      <c r="GD24" s="726"/>
      <c r="GE24" s="726"/>
      <c r="GF24" s="726"/>
      <c r="GG24" s="726"/>
      <c r="GH24" s="726"/>
      <c r="GI24" s="726"/>
      <c r="GJ24" s="726"/>
      <c r="GK24" s="726"/>
      <c r="GL24" s="726"/>
      <c r="GM24" s="726"/>
      <c r="GN24" s="726"/>
      <c r="GO24" s="726"/>
      <c r="GP24" s="726"/>
      <c r="GQ24" s="726"/>
      <c r="GR24" s="726"/>
      <c r="GS24" s="726"/>
      <c r="GT24" s="726"/>
      <c r="GU24" s="726"/>
      <c r="GV24" s="726"/>
      <c r="GW24" s="726"/>
      <c r="GX24" s="726"/>
      <c r="GY24" s="726"/>
      <c r="GZ24" s="726"/>
      <c r="HA24" s="726"/>
      <c r="HB24" s="726"/>
      <c r="HC24" s="726"/>
      <c r="HD24" s="726"/>
      <c r="HE24" s="726"/>
      <c r="HF24" s="726"/>
      <c r="HG24" s="726"/>
      <c r="HH24" s="726"/>
      <c r="HI24" s="726"/>
      <c r="HJ24" s="726"/>
      <c r="HK24" s="726"/>
      <c r="HL24" s="726"/>
      <c r="HM24" s="726"/>
      <c r="HN24" s="726"/>
      <c r="HO24" s="726"/>
      <c r="HP24" s="726"/>
      <c r="HQ24" s="726"/>
      <c r="HR24" s="726"/>
      <c r="HS24" s="726"/>
      <c r="HT24" s="726"/>
      <c r="HU24" s="726"/>
      <c r="HV24" s="726"/>
      <c r="HW24" s="726"/>
      <c r="HX24" s="726"/>
      <c r="HY24" s="726"/>
      <c r="HZ24" s="726"/>
      <c r="IA24" s="726"/>
      <c r="IB24" s="726"/>
      <c r="IC24" s="726"/>
      <c r="ID24" s="726"/>
      <c r="IE24" s="726"/>
      <c r="IF24" s="726"/>
      <c r="IG24" s="726"/>
      <c r="IH24" s="726"/>
      <c r="II24" s="726"/>
      <c r="IJ24" s="726"/>
      <c r="IK24" s="726"/>
      <c r="IL24" s="726"/>
      <c r="IM24" s="726"/>
      <c r="IN24" s="726"/>
      <c r="IO24" s="726"/>
      <c r="IP24" s="726"/>
      <c r="IQ24" s="726"/>
      <c r="IR24" s="726"/>
      <c r="IS24" s="726"/>
      <c r="IT24" s="726"/>
      <c r="IU24" s="726"/>
    </row>
    <row r="25" spans="1:255" s="726" customFormat="1" ht="20.100000000000001" customHeight="1" x14ac:dyDescent="0.2">
      <c r="A25" s="428" t="s">
        <v>490</v>
      </c>
      <c r="B25" s="750">
        <v>38</v>
      </c>
      <c r="C25" s="751">
        <v>1</v>
      </c>
      <c r="D25" s="727">
        <v>37</v>
      </c>
      <c r="E25" s="751">
        <v>37</v>
      </c>
      <c r="F25" s="751">
        <v>0</v>
      </c>
      <c r="G25" s="727">
        <v>37</v>
      </c>
      <c r="H25" s="751"/>
    </row>
    <row r="26" spans="1:255" s="681" customFormat="1" ht="20.100000000000001" customHeight="1" x14ac:dyDescent="0.2">
      <c r="A26" s="723" t="s">
        <v>461</v>
      </c>
      <c r="B26" s="747">
        <v>367</v>
      </c>
      <c r="C26" s="724">
        <v>191.99999999999994</v>
      </c>
      <c r="D26" s="721">
        <v>175</v>
      </c>
      <c r="E26" s="721">
        <v>485</v>
      </c>
      <c r="F26" s="724">
        <v>226.99999999999997</v>
      </c>
      <c r="G26" s="721">
        <v>258</v>
      </c>
      <c r="H26" s="721"/>
    </row>
    <row r="27" spans="1:255" s="726" customFormat="1" ht="20.100000000000001" customHeight="1" x14ac:dyDescent="0.2">
      <c r="A27" s="428" t="s">
        <v>491</v>
      </c>
      <c r="B27" s="750">
        <v>367</v>
      </c>
      <c r="C27" s="751">
        <v>191.99999999999994</v>
      </c>
      <c r="D27" s="751">
        <v>175</v>
      </c>
      <c r="E27" s="751">
        <v>485</v>
      </c>
      <c r="F27" s="751">
        <v>226.99999999999997</v>
      </c>
      <c r="G27" s="751">
        <v>258</v>
      </c>
      <c r="H27" s="751"/>
    </row>
    <row r="28" spans="1:255" ht="20.100000000000001" customHeight="1" x14ac:dyDescent="0.2">
      <c r="A28" s="723" t="s">
        <v>462</v>
      </c>
      <c r="B28" s="747">
        <v>34</v>
      </c>
      <c r="C28" s="748">
        <v>0</v>
      </c>
      <c r="D28" s="721">
        <v>34</v>
      </c>
      <c r="E28" s="721">
        <v>21</v>
      </c>
      <c r="F28" s="748">
        <v>0</v>
      </c>
      <c r="G28" s="721">
        <v>21</v>
      </c>
      <c r="H28" s="721"/>
    </row>
    <row r="29" spans="1:255" ht="20.100000000000001" customHeight="1" x14ac:dyDescent="0.2">
      <c r="A29" s="428" t="s">
        <v>492</v>
      </c>
      <c r="B29" s="750">
        <v>34</v>
      </c>
      <c r="C29" s="751">
        <v>0</v>
      </c>
      <c r="D29" s="727">
        <v>34</v>
      </c>
      <c r="E29" s="751">
        <v>21</v>
      </c>
      <c r="F29" s="751">
        <v>0</v>
      </c>
      <c r="G29" s="727">
        <v>21</v>
      </c>
      <c r="H29" s="751"/>
    </row>
    <row r="30" spans="1:255" s="681" customFormat="1" ht="20.100000000000001" customHeight="1" x14ac:dyDescent="0.2">
      <c r="A30" s="745" t="s">
        <v>493</v>
      </c>
      <c r="B30" s="746">
        <f>SUM(B31,B33,B37,B40,B43,B46,B49,B52,B54)</f>
        <v>498886.00000000006</v>
      </c>
      <c r="C30" s="746">
        <f t="shared" ref="C30:G30" si="2">SUM(C31,C33,C37,C40,C43,C46,C49,C52,C54)</f>
        <v>421202</v>
      </c>
      <c r="D30" s="746">
        <f t="shared" si="2"/>
        <v>77684</v>
      </c>
      <c r="E30" s="746">
        <f t="shared" si="2"/>
        <v>479964</v>
      </c>
      <c r="F30" s="746">
        <f t="shared" si="2"/>
        <v>418879</v>
      </c>
      <c r="G30" s="746">
        <f t="shared" si="2"/>
        <v>61085.000000000007</v>
      </c>
      <c r="H30" s="748"/>
    </row>
    <row r="31" spans="1:255" s="752" customFormat="1" ht="20.100000000000001" customHeight="1" x14ac:dyDescent="0.2">
      <c r="A31" s="723" t="s">
        <v>464</v>
      </c>
      <c r="B31" s="747">
        <v>5426</v>
      </c>
      <c r="C31" s="748">
        <v>3244</v>
      </c>
      <c r="D31" s="721">
        <v>2182.0000000000005</v>
      </c>
      <c r="E31" s="721">
        <v>4765</v>
      </c>
      <c r="F31" s="748">
        <v>2809</v>
      </c>
      <c r="G31" s="721">
        <v>1955.9999999999995</v>
      </c>
      <c r="H31" s="721"/>
    </row>
    <row r="32" spans="1:255" ht="20.100000000000001" customHeight="1" x14ac:dyDescent="0.2">
      <c r="A32" s="428" t="s">
        <v>494</v>
      </c>
      <c r="B32" s="750">
        <v>5426</v>
      </c>
      <c r="C32" s="751">
        <v>3244</v>
      </c>
      <c r="D32" s="727">
        <v>2182.0000000000005</v>
      </c>
      <c r="E32" s="727">
        <v>4765</v>
      </c>
      <c r="F32" s="751">
        <v>2809</v>
      </c>
      <c r="G32" s="727">
        <v>1955.9999999999995</v>
      </c>
      <c r="H32" s="727"/>
    </row>
    <row r="33" spans="1:8" ht="20.100000000000001" customHeight="1" x14ac:dyDescent="0.2">
      <c r="A33" s="723" t="s">
        <v>404</v>
      </c>
      <c r="B33" s="747">
        <v>184743.00000000003</v>
      </c>
      <c r="C33" s="748">
        <v>154630.00000000003</v>
      </c>
      <c r="D33" s="721">
        <v>30113</v>
      </c>
      <c r="E33" s="721">
        <v>185414.99999999997</v>
      </c>
      <c r="F33" s="748">
        <v>158723.99999999997</v>
      </c>
      <c r="G33" s="721">
        <v>26691.000000000004</v>
      </c>
      <c r="H33" s="721"/>
    </row>
    <row r="34" spans="1:8" s="752" customFormat="1" ht="20.100000000000001" customHeight="1" x14ac:dyDescent="0.2">
      <c r="A34" s="428" t="s">
        <v>495</v>
      </c>
      <c r="B34" s="750">
        <v>64</v>
      </c>
      <c r="C34" s="751">
        <v>0</v>
      </c>
      <c r="D34" s="727">
        <v>64</v>
      </c>
      <c r="E34" s="727">
        <v>67</v>
      </c>
      <c r="F34" s="751">
        <v>0</v>
      </c>
      <c r="G34" s="727">
        <v>67</v>
      </c>
      <c r="H34" s="727"/>
    </row>
    <row r="35" spans="1:8" ht="20.100000000000001" customHeight="1" x14ac:dyDescent="0.2">
      <c r="A35" s="428" t="s">
        <v>496</v>
      </c>
      <c r="B35" s="750">
        <v>184670.99999999997</v>
      </c>
      <c r="C35" s="751">
        <v>154630</v>
      </c>
      <c r="D35" s="727">
        <v>30041.000000000004</v>
      </c>
      <c r="E35" s="751">
        <v>185340</v>
      </c>
      <c r="F35" s="751">
        <v>158724</v>
      </c>
      <c r="G35" s="727">
        <v>26616.000000000007</v>
      </c>
      <c r="H35" s="751"/>
    </row>
    <row r="36" spans="1:8" s="752" customFormat="1" ht="20.100000000000001" customHeight="1" x14ac:dyDescent="0.2">
      <c r="A36" s="428" t="s">
        <v>497</v>
      </c>
      <c r="B36" s="750">
        <v>8</v>
      </c>
      <c r="C36" s="751">
        <v>0</v>
      </c>
      <c r="D36" s="727">
        <v>8</v>
      </c>
      <c r="E36" s="751">
        <v>8</v>
      </c>
      <c r="F36" s="751">
        <v>0</v>
      </c>
      <c r="G36" s="727">
        <v>8</v>
      </c>
      <c r="H36" s="751"/>
    </row>
    <row r="37" spans="1:8" s="752" customFormat="1" ht="20.100000000000001" customHeight="1" x14ac:dyDescent="0.2">
      <c r="A37" s="745" t="s">
        <v>405</v>
      </c>
      <c r="B37" s="746">
        <v>114840.00000000004</v>
      </c>
      <c r="C37" s="724">
        <v>92589</v>
      </c>
      <c r="D37" s="721">
        <v>22250.999999999993</v>
      </c>
      <c r="E37" s="721">
        <v>115038</v>
      </c>
      <c r="F37" s="724">
        <v>101643.00000000004</v>
      </c>
      <c r="G37" s="721">
        <v>13395.000000000004</v>
      </c>
      <c r="H37" s="721"/>
    </row>
    <row r="38" spans="1:8" ht="20.100000000000001" customHeight="1" x14ac:dyDescent="0.2">
      <c r="A38" s="428" t="s">
        <v>498</v>
      </c>
      <c r="B38" s="750">
        <v>114840.00000000004</v>
      </c>
      <c r="C38" s="751">
        <v>92589</v>
      </c>
      <c r="D38" s="727">
        <v>22251</v>
      </c>
      <c r="E38" s="751">
        <v>115038</v>
      </c>
      <c r="F38" s="751">
        <v>101643.00000000003</v>
      </c>
      <c r="G38" s="727">
        <v>13395</v>
      </c>
      <c r="H38" s="751"/>
    </row>
    <row r="39" spans="1:8" s="752" customFormat="1" ht="20.100000000000001" customHeight="1" x14ac:dyDescent="0.2">
      <c r="A39" s="428" t="s">
        <v>499</v>
      </c>
      <c r="B39" s="750">
        <v>0</v>
      </c>
      <c r="C39" s="751">
        <v>0</v>
      </c>
      <c r="D39" s="727">
        <v>0</v>
      </c>
      <c r="E39" s="751">
        <v>0</v>
      </c>
      <c r="F39" s="751">
        <v>0</v>
      </c>
      <c r="G39" s="727">
        <v>0</v>
      </c>
      <c r="H39" s="751"/>
    </row>
    <row r="40" spans="1:8" ht="20.100000000000001" customHeight="1" x14ac:dyDescent="0.2">
      <c r="A40" s="723" t="s">
        <v>465</v>
      </c>
      <c r="B40" s="747">
        <v>99</v>
      </c>
      <c r="C40" s="748">
        <v>32</v>
      </c>
      <c r="D40" s="721">
        <v>67</v>
      </c>
      <c r="E40" s="721">
        <v>46.000000000000007</v>
      </c>
      <c r="F40" s="748">
        <v>0</v>
      </c>
      <c r="G40" s="721">
        <v>46.000000000000007</v>
      </c>
      <c r="H40" s="721"/>
    </row>
    <row r="41" spans="1:8" s="752" customFormat="1" ht="20.100000000000001" customHeight="1" x14ac:dyDescent="0.2">
      <c r="A41" s="428" t="s">
        <v>500</v>
      </c>
      <c r="B41" s="750">
        <v>5.9999999999999991</v>
      </c>
      <c r="C41" s="751">
        <v>0</v>
      </c>
      <c r="D41" s="727">
        <v>5.9999999999999991</v>
      </c>
      <c r="E41" s="751">
        <v>4</v>
      </c>
      <c r="F41" s="751">
        <v>0</v>
      </c>
      <c r="G41" s="727">
        <v>4</v>
      </c>
      <c r="H41" s="751"/>
    </row>
    <row r="42" spans="1:8" ht="20.100000000000001" customHeight="1" x14ac:dyDescent="0.2">
      <c r="A42" s="428" t="s">
        <v>501</v>
      </c>
      <c r="B42" s="750">
        <v>93</v>
      </c>
      <c r="C42" s="751">
        <v>32</v>
      </c>
      <c r="D42" s="751">
        <v>61</v>
      </c>
      <c r="E42" s="751">
        <v>41.999999999999993</v>
      </c>
      <c r="F42" s="751">
        <v>0</v>
      </c>
      <c r="G42" s="751">
        <v>41.999999999999993</v>
      </c>
      <c r="H42" s="751"/>
    </row>
    <row r="43" spans="1:8" ht="20.100000000000001" customHeight="1" x14ac:dyDescent="0.2">
      <c r="A43" s="723" t="s">
        <v>466</v>
      </c>
      <c r="B43" s="747">
        <v>0.99999999999999978</v>
      </c>
      <c r="C43" s="748">
        <v>0</v>
      </c>
      <c r="D43" s="721">
        <v>0.99999999999999978</v>
      </c>
      <c r="E43" s="721">
        <v>0.99999999999999978</v>
      </c>
      <c r="F43" s="748">
        <v>0</v>
      </c>
      <c r="G43" s="721">
        <v>0.99999999999999978</v>
      </c>
      <c r="H43" s="721"/>
    </row>
    <row r="44" spans="1:8" ht="20.100000000000001" customHeight="1" x14ac:dyDescent="0.2">
      <c r="A44" s="428" t="s">
        <v>502</v>
      </c>
      <c r="B44" s="750">
        <v>1</v>
      </c>
      <c r="C44" s="751">
        <v>0</v>
      </c>
      <c r="D44" s="727">
        <v>1</v>
      </c>
      <c r="E44" s="727">
        <v>1</v>
      </c>
      <c r="F44" s="751">
        <v>0</v>
      </c>
      <c r="G44" s="727">
        <v>1</v>
      </c>
      <c r="H44" s="727"/>
    </row>
    <row r="45" spans="1:8" s="752" customFormat="1" ht="20.100000000000001" customHeight="1" x14ac:dyDescent="0.2">
      <c r="A45" s="428" t="s">
        <v>503</v>
      </c>
      <c r="B45" s="750">
        <v>0</v>
      </c>
      <c r="C45" s="751">
        <v>0</v>
      </c>
      <c r="D45" s="751">
        <v>0</v>
      </c>
      <c r="E45" s="751">
        <v>0</v>
      </c>
      <c r="F45" s="751">
        <v>0</v>
      </c>
      <c r="G45" s="751">
        <v>0</v>
      </c>
      <c r="H45" s="751"/>
    </row>
    <row r="46" spans="1:8" ht="20.100000000000001" customHeight="1" x14ac:dyDescent="0.2">
      <c r="A46" s="723" t="s">
        <v>411</v>
      </c>
      <c r="B46" s="747">
        <v>131402</v>
      </c>
      <c r="C46" s="748">
        <v>122767.99999999997</v>
      </c>
      <c r="D46" s="721">
        <v>8634.0000000000018</v>
      </c>
      <c r="E46" s="721">
        <v>113987</v>
      </c>
      <c r="F46" s="748">
        <v>107395</v>
      </c>
      <c r="G46" s="721">
        <v>6592</v>
      </c>
      <c r="H46" s="721"/>
    </row>
    <row r="47" spans="1:8" ht="20.100000000000001" customHeight="1" x14ac:dyDescent="0.2">
      <c r="A47" s="428" t="s">
        <v>504</v>
      </c>
      <c r="B47" s="750">
        <v>131390</v>
      </c>
      <c r="C47" s="751">
        <v>122768</v>
      </c>
      <c r="D47" s="727">
        <v>8622</v>
      </c>
      <c r="E47" s="751">
        <v>113983</v>
      </c>
      <c r="F47" s="751">
        <v>107394.99999999999</v>
      </c>
      <c r="G47" s="727">
        <v>6588</v>
      </c>
      <c r="H47" s="751"/>
    </row>
    <row r="48" spans="1:8" ht="20.100000000000001" customHeight="1" x14ac:dyDescent="0.2">
      <c r="A48" s="428" t="s">
        <v>505</v>
      </c>
      <c r="B48" s="750">
        <v>11.999999999999998</v>
      </c>
      <c r="C48" s="751">
        <v>0</v>
      </c>
      <c r="D48" s="727">
        <v>11.999999999999998</v>
      </c>
      <c r="E48" s="727">
        <v>4</v>
      </c>
      <c r="F48" s="751">
        <v>0</v>
      </c>
      <c r="G48" s="727">
        <v>4</v>
      </c>
      <c r="H48" s="727"/>
    </row>
    <row r="49" spans="1:255" s="752" customFormat="1" ht="20.100000000000001" customHeight="1" x14ac:dyDescent="0.2">
      <c r="A49" s="723" t="s">
        <v>467</v>
      </c>
      <c r="B49" s="747">
        <v>27</v>
      </c>
      <c r="C49" s="748">
        <v>27</v>
      </c>
      <c r="D49" s="721">
        <v>0</v>
      </c>
      <c r="E49" s="721">
        <v>2</v>
      </c>
      <c r="F49" s="748">
        <v>0</v>
      </c>
      <c r="G49" s="721">
        <v>2</v>
      </c>
      <c r="H49" s="721"/>
    </row>
    <row r="50" spans="1:255" ht="20.100000000000001" customHeight="1" x14ac:dyDescent="0.2">
      <c r="A50" s="428" t="s">
        <v>506</v>
      </c>
      <c r="B50" s="750">
        <v>0</v>
      </c>
      <c r="C50" s="751">
        <v>0</v>
      </c>
      <c r="D50" s="727">
        <v>0</v>
      </c>
      <c r="E50" s="751">
        <v>2</v>
      </c>
      <c r="F50" s="751">
        <v>0</v>
      </c>
      <c r="G50" s="727">
        <v>2</v>
      </c>
      <c r="H50" s="751"/>
    </row>
    <row r="51" spans="1:255" ht="20.100000000000001" customHeight="1" x14ac:dyDescent="0.2">
      <c r="A51" s="428" t="s">
        <v>507</v>
      </c>
      <c r="B51" s="750">
        <v>27</v>
      </c>
      <c r="C51" s="751">
        <v>27</v>
      </c>
      <c r="D51" s="727">
        <v>0</v>
      </c>
      <c r="E51" s="751">
        <v>0</v>
      </c>
      <c r="F51" s="751">
        <v>0</v>
      </c>
      <c r="G51" s="727">
        <v>0</v>
      </c>
      <c r="H51" s="751"/>
    </row>
    <row r="52" spans="1:255" s="752" customFormat="1" ht="20.100000000000001" customHeight="1" x14ac:dyDescent="0.2">
      <c r="A52" s="723" t="s">
        <v>413</v>
      </c>
      <c r="B52" s="747">
        <v>62331</v>
      </c>
      <c r="C52" s="748">
        <v>47910</v>
      </c>
      <c r="D52" s="721">
        <v>14421</v>
      </c>
      <c r="E52" s="721">
        <v>60706</v>
      </c>
      <c r="F52" s="748">
        <v>48308</v>
      </c>
      <c r="G52" s="721">
        <v>12397.999999999998</v>
      </c>
      <c r="H52" s="721"/>
    </row>
    <row r="53" spans="1:255" ht="20.100000000000001" customHeight="1" x14ac:dyDescent="0.2">
      <c r="A53" s="431" t="s">
        <v>508</v>
      </c>
      <c r="B53" s="728">
        <v>62331</v>
      </c>
      <c r="C53" s="751">
        <v>47910</v>
      </c>
      <c r="D53" s="751">
        <v>14421</v>
      </c>
      <c r="E53" s="751">
        <v>60706</v>
      </c>
      <c r="F53" s="751">
        <v>48308</v>
      </c>
      <c r="G53" s="751">
        <v>12397.999999999998</v>
      </c>
      <c r="H53" s="751"/>
    </row>
    <row r="54" spans="1:255" s="752" customFormat="1" ht="20.100000000000001" customHeight="1" x14ac:dyDescent="0.2">
      <c r="A54" s="745" t="s">
        <v>468</v>
      </c>
      <c r="B54" s="746">
        <v>17</v>
      </c>
      <c r="C54" s="748">
        <v>2</v>
      </c>
      <c r="D54" s="721">
        <v>15</v>
      </c>
      <c r="E54" s="721">
        <v>4</v>
      </c>
      <c r="F54" s="748">
        <v>0</v>
      </c>
      <c r="G54" s="721">
        <v>4</v>
      </c>
      <c r="H54" s="721"/>
    </row>
    <row r="55" spans="1:255" ht="20.100000000000001" customHeight="1" thickBot="1" x14ac:dyDescent="0.25">
      <c r="A55" s="730" t="s">
        <v>509</v>
      </c>
      <c r="B55" s="732">
        <v>17</v>
      </c>
      <c r="C55" s="753">
        <v>2</v>
      </c>
      <c r="D55" s="731">
        <v>15</v>
      </c>
      <c r="E55" s="753">
        <v>4</v>
      </c>
      <c r="F55" s="753">
        <v>0</v>
      </c>
      <c r="G55" s="731">
        <v>4</v>
      </c>
      <c r="H55" s="751"/>
    </row>
    <row r="56" spans="1:255" s="733" customFormat="1" ht="15.95" customHeight="1" x14ac:dyDescent="0.25">
      <c r="A56" s="733" t="s">
        <v>453</v>
      </c>
      <c r="B56" s="754"/>
      <c r="C56" s="754"/>
      <c r="D56" s="754"/>
      <c r="E56" s="755"/>
      <c r="F56" s="754"/>
      <c r="G56" s="756" t="s">
        <v>284</v>
      </c>
      <c r="H56" s="735"/>
      <c r="I56" s="735"/>
      <c r="J56" s="735"/>
      <c r="K56" s="735"/>
      <c r="L56" s="735"/>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735"/>
      <c r="AP56" s="735"/>
      <c r="AQ56" s="735"/>
      <c r="AR56" s="735"/>
      <c r="AS56" s="735"/>
      <c r="AT56" s="735"/>
      <c r="AU56" s="735"/>
      <c r="AV56" s="735"/>
      <c r="AW56" s="735"/>
      <c r="AX56" s="735"/>
      <c r="AY56" s="735"/>
      <c r="AZ56" s="735"/>
      <c r="BA56" s="735"/>
      <c r="BB56" s="735"/>
      <c r="BC56" s="735"/>
      <c r="BD56" s="735"/>
      <c r="BE56" s="735"/>
      <c r="BF56" s="735"/>
      <c r="BG56" s="735"/>
      <c r="BH56" s="735"/>
      <c r="BI56" s="735"/>
      <c r="BJ56" s="735"/>
      <c r="BK56" s="735"/>
      <c r="BL56" s="735"/>
      <c r="BM56" s="735"/>
      <c r="BN56" s="735"/>
      <c r="BO56" s="735"/>
      <c r="BP56" s="735"/>
      <c r="BQ56" s="735"/>
      <c r="BR56" s="735"/>
      <c r="BS56" s="735"/>
      <c r="BT56" s="735"/>
      <c r="BU56" s="735"/>
      <c r="BV56" s="735"/>
      <c r="BW56" s="735"/>
      <c r="BX56" s="735"/>
      <c r="BY56" s="735"/>
      <c r="BZ56" s="735"/>
      <c r="CA56" s="735"/>
      <c r="CB56" s="735"/>
      <c r="CC56" s="735"/>
      <c r="CD56" s="735"/>
      <c r="CE56" s="735"/>
      <c r="CF56" s="735"/>
      <c r="CG56" s="735"/>
      <c r="CH56" s="735"/>
      <c r="CI56" s="735"/>
      <c r="CJ56" s="735"/>
      <c r="CK56" s="735"/>
      <c r="CL56" s="735"/>
      <c r="CM56" s="735"/>
      <c r="CN56" s="735"/>
      <c r="CO56" s="735"/>
      <c r="CP56" s="735"/>
      <c r="CQ56" s="735"/>
      <c r="CR56" s="735"/>
      <c r="CS56" s="735"/>
      <c r="CT56" s="735"/>
      <c r="CU56" s="735"/>
      <c r="CV56" s="735"/>
      <c r="CW56" s="735"/>
      <c r="CX56" s="735"/>
      <c r="CY56" s="735"/>
      <c r="CZ56" s="735"/>
      <c r="DA56" s="735"/>
      <c r="DB56" s="735"/>
      <c r="DC56" s="735"/>
      <c r="DD56" s="735"/>
      <c r="DE56" s="735"/>
      <c r="DF56" s="735"/>
      <c r="DG56" s="735"/>
      <c r="DH56" s="735"/>
      <c r="DI56" s="735"/>
      <c r="DJ56" s="735"/>
      <c r="DK56" s="735"/>
      <c r="DL56" s="735"/>
      <c r="DM56" s="735"/>
      <c r="DN56" s="735"/>
      <c r="DO56" s="735"/>
      <c r="DP56" s="735"/>
      <c r="DQ56" s="735"/>
      <c r="DR56" s="735"/>
      <c r="DS56" s="735"/>
      <c r="DT56" s="735"/>
      <c r="DU56" s="735"/>
      <c r="DV56" s="735"/>
      <c r="DW56" s="735"/>
      <c r="DX56" s="735"/>
      <c r="DY56" s="735"/>
      <c r="DZ56" s="735"/>
      <c r="EA56" s="735"/>
      <c r="EB56" s="735"/>
      <c r="EC56" s="735"/>
      <c r="ED56" s="735"/>
      <c r="EE56" s="735"/>
      <c r="EF56" s="735"/>
      <c r="EG56" s="735"/>
      <c r="EH56" s="735"/>
      <c r="EI56" s="735"/>
      <c r="EJ56" s="735"/>
      <c r="EK56" s="735"/>
      <c r="EL56" s="735"/>
      <c r="EM56" s="735"/>
      <c r="EN56" s="735"/>
      <c r="EO56" s="735"/>
      <c r="EP56" s="735"/>
      <c r="EQ56" s="735"/>
      <c r="ER56" s="735"/>
      <c r="ES56" s="735"/>
      <c r="ET56" s="735"/>
      <c r="EU56" s="735"/>
      <c r="EV56" s="735"/>
      <c r="EW56" s="735"/>
      <c r="EX56" s="735"/>
      <c r="EY56" s="735"/>
      <c r="EZ56" s="735"/>
      <c r="FA56" s="735"/>
      <c r="FB56" s="735"/>
      <c r="FC56" s="735"/>
      <c r="FD56" s="735"/>
      <c r="FE56" s="735"/>
      <c r="FF56" s="735"/>
      <c r="FG56" s="735"/>
      <c r="FH56" s="735"/>
      <c r="FI56" s="735"/>
      <c r="FJ56" s="735"/>
      <c r="FK56" s="735"/>
      <c r="FL56" s="735"/>
      <c r="FM56" s="735"/>
      <c r="FN56" s="735"/>
      <c r="FO56" s="735"/>
      <c r="FP56" s="735"/>
      <c r="FQ56" s="735"/>
      <c r="FR56" s="735"/>
      <c r="FS56" s="735"/>
      <c r="FT56" s="735"/>
      <c r="FU56" s="735"/>
      <c r="FV56" s="735"/>
      <c r="FW56" s="735"/>
      <c r="FX56" s="735"/>
      <c r="FY56" s="735"/>
      <c r="FZ56" s="735"/>
      <c r="GA56" s="735"/>
      <c r="GB56" s="735"/>
      <c r="GC56" s="735"/>
      <c r="GD56" s="735"/>
      <c r="GE56" s="735"/>
      <c r="GF56" s="735"/>
      <c r="GG56" s="735"/>
      <c r="GH56" s="735"/>
      <c r="GI56" s="735"/>
      <c r="GJ56" s="735"/>
      <c r="GK56" s="735"/>
      <c r="GL56" s="735"/>
      <c r="GM56" s="735"/>
      <c r="GN56" s="735"/>
      <c r="GO56" s="735"/>
      <c r="GP56" s="735"/>
      <c r="GQ56" s="735"/>
      <c r="GR56" s="735"/>
      <c r="GS56" s="735"/>
      <c r="GT56" s="735"/>
      <c r="GU56" s="735"/>
      <c r="GV56" s="735"/>
      <c r="GW56" s="735"/>
      <c r="GX56" s="735"/>
      <c r="GY56" s="735"/>
      <c r="GZ56" s="735"/>
      <c r="HA56" s="735"/>
      <c r="HB56" s="735"/>
      <c r="HC56" s="735"/>
      <c r="HD56" s="735"/>
      <c r="HE56" s="735"/>
      <c r="HF56" s="735"/>
      <c r="HG56" s="735"/>
      <c r="HH56" s="735"/>
      <c r="HI56" s="735"/>
      <c r="HJ56" s="735"/>
      <c r="HK56" s="735"/>
      <c r="HL56" s="735"/>
      <c r="HM56" s="735"/>
      <c r="HN56" s="735"/>
      <c r="HO56" s="735"/>
      <c r="HP56" s="735"/>
      <c r="HQ56" s="735"/>
      <c r="HR56" s="735"/>
      <c r="HS56" s="735"/>
      <c r="HT56" s="735"/>
      <c r="HU56" s="735"/>
      <c r="HV56" s="735"/>
      <c r="HW56" s="735"/>
      <c r="HX56" s="735"/>
      <c r="HY56" s="735"/>
      <c r="HZ56" s="735"/>
      <c r="IA56" s="735"/>
      <c r="IB56" s="735"/>
      <c r="IC56" s="735"/>
      <c r="ID56" s="735"/>
      <c r="IE56" s="735"/>
      <c r="IF56" s="735"/>
      <c r="IG56" s="735"/>
      <c r="IH56" s="735"/>
      <c r="II56" s="735"/>
      <c r="IJ56" s="735"/>
      <c r="IK56" s="735"/>
      <c r="IL56" s="735"/>
      <c r="IM56" s="735"/>
      <c r="IN56" s="735"/>
      <c r="IO56" s="735"/>
      <c r="IP56" s="735"/>
      <c r="IQ56" s="735"/>
      <c r="IR56" s="735"/>
      <c r="IS56" s="735"/>
      <c r="IT56" s="735"/>
      <c r="IU56" s="735"/>
    </row>
    <row r="57" spans="1:255" s="733" customFormat="1" ht="15.95" customHeight="1" x14ac:dyDescent="0.25">
      <c r="A57" s="735" t="s">
        <v>454</v>
      </c>
      <c r="B57" s="754"/>
      <c r="C57" s="754"/>
      <c r="D57" s="754"/>
      <c r="E57" s="755"/>
      <c r="F57" s="754"/>
      <c r="G57" s="757"/>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735"/>
      <c r="BE57" s="735"/>
      <c r="BF57" s="735"/>
      <c r="BG57" s="735"/>
      <c r="BH57" s="735"/>
      <c r="BI57" s="735"/>
      <c r="BJ57" s="735"/>
      <c r="BK57" s="735"/>
      <c r="BL57" s="735"/>
      <c r="BM57" s="735"/>
      <c r="BN57" s="735"/>
      <c r="BO57" s="735"/>
      <c r="BP57" s="735"/>
      <c r="BQ57" s="735"/>
      <c r="BR57" s="735"/>
      <c r="BS57" s="735"/>
      <c r="BT57" s="735"/>
      <c r="BU57" s="735"/>
      <c r="BV57" s="735"/>
      <c r="BW57" s="735"/>
      <c r="BX57" s="735"/>
      <c r="BY57" s="735"/>
      <c r="BZ57" s="735"/>
      <c r="CA57" s="735"/>
      <c r="CB57" s="735"/>
      <c r="CC57" s="735"/>
      <c r="CD57" s="735"/>
      <c r="CE57" s="735"/>
      <c r="CF57" s="735"/>
      <c r="CG57" s="735"/>
      <c r="CH57" s="735"/>
      <c r="CI57" s="735"/>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735"/>
      <c r="GA57" s="735"/>
      <c r="GB57" s="735"/>
      <c r="GC57" s="735"/>
      <c r="GD57" s="735"/>
      <c r="GE57" s="735"/>
      <c r="GF57" s="735"/>
      <c r="GG57" s="735"/>
      <c r="GH57" s="735"/>
      <c r="GI57" s="735"/>
      <c r="GJ57" s="735"/>
      <c r="GK57" s="735"/>
      <c r="GL57" s="735"/>
      <c r="GM57" s="735"/>
      <c r="GN57" s="735"/>
      <c r="GO57" s="735"/>
      <c r="GP57" s="735"/>
      <c r="GQ57" s="735"/>
      <c r="GR57" s="735"/>
      <c r="GS57" s="735"/>
      <c r="GT57" s="735"/>
      <c r="GU57" s="735"/>
      <c r="GV57" s="735"/>
      <c r="GW57" s="735"/>
      <c r="GX57" s="735"/>
      <c r="GY57" s="735"/>
      <c r="GZ57" s="735"/>
      <c r="HA57" s="735"/>
      <c r="HB57" s="735"/>
      <c r="HC57" s="735"/>
      <c r="HD57" s="735"/>
      <c r="HE57" s="735"/>
      <c r="HF57" s="735"/>
      <c r="HG57" s="735"/>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c r="ID57" s="735"/>
      <c r="IE57" s="735"/>
      <c r="IF57" s="735"/>
      <c r="IG57" s="735"/>
      <c r="IH57" s="735"/>
      <c r="II57" s="735"/>
      <c r="IJ57" s="735"/>
      <c r="IK57" s="735"/>
      <c r="IL57" s="735"/>
      <c r="IM57" s="735"/>
      <c r="IN57" s="735"/>
      <c r="IO57" s="735"/>
      <c r="IP57" s="735"/>
      <c r="IQ57" s="735"/>
      <c r="IR57" s="735"/>
      <c r="IS57" s="735"/>
      <c r="IT57" s="735"/>
      <c r="IU57" s="735"/>
    </row>
    <row r="58" spans="1:255" s="760" customFormat="1" ht="24.95" customHeight="1" x14ac:dyDescent="0.25">
      <c r="A58" s="741" t="s">
        <v>446</v>
      </c>
      <c r="B58" s="758"/>
      <c r="C58" s="758"/>
      <c r="D58" s="758"/>
      <c r="E58" s="758"/>
      <c r="F58" s="758"/>
      <c r="G58" s="758"/>
      <c r="H58" s="759"/>
    </row>
    <row r="59" spans="1:255" ht="24.95" customHeight="1" thickBot="1" x14ac:dyDescent="0.25">
      <c r="A59" s="660" t="s">
        <v>476</v>
      </c>
      <c r="B59" s="1293"/>
      <c r="C59" s="1293"/>
      <c r="D59" s="1293"/>
      <c r="E59" s="1293"/>
      <c r="F59" s="1293"/>
      <c r="G59" s="761" t="s">
        <v>285</v>
      </c>
    </row>
    <row r="60" spans="1:255" ht="20.100000000000001" customHeight="1" x14ac:dyDescent="0.2">
      <c r="A60" s="1577" t="s">
        <v>477</v>
      </c>
      <c r="B60" s="1596" t="s">
        <v>448</v>
      </c>
      <c r="C60" s="1597"/>
      <c r="D60" s="1598"/>
      <c r="E60" s="1596" t="s">
        <v>449</v>
      </c>
      <c r="F60" s="1597"/>
      <c r="G60" s="1597"/>
    </row>
    <row r="61" spans="1:255" ht="20.100000000000001" customHeight="1" x14ac:dyDescent="0.2">
      <c r="A61" s="1578"/>
      <c r="B61" s="1615" t="s">
        <v>205</v>
      </c>
      <c r="C61" s="1581" t="s">
        <v>450</v>
      </c>
      <c r="D61" s="1582"/>
      <c r="E61" s="1615" t="s">
        <v>205</v>
      </c>
      <c r="F61" s="1581" t="s">
        <v>450</v>
      </c>
      <c r="G61" s="1582"/>
    </row>
    <row r="62" spans="1:255" s="740" customFormat="1" ht="20.100000000000001" customHeight="1" x14ac:dyDescent="0.2">
      <c r="A62" s="1579"/>
      <c r="B62" s="1603"/>
      <c r="C62" s="710" t="s">
        <v>451</v>
      </c>
      <c r="D62" s="710" t="s">
        <v>452</v>
      </c>
      <c r="E62" s="1603"/>
      <c r="F62" s="710" t="s">
        <v>451</v>
      </c>
      <c r="G62" s="694" t="s">
        <v>452</v>
      </c>
      <c r="H62" s="738"/>
    </row>
    <row r="63" spans="1:255" s="763" customFormat="1" ht="20.100000000000001" customHeight="1" x14ac:dyDescent="0.2">
      <c r="A63" s="759" t="s">
        <v>510</v>
      </c>
      <c r="B63" s="724">
        <f>SUM(B64,B66,B74,B80)</f>
        <v>7843402</v>
      </c>
      <c r="C63" s="724">
        <f t="shared" ref="C63:G63" si="3">SUM(C64,C66,C74,C80)</f>
        <v>7711832</v>
      </c>
      <c r="D63" s="724">
        <f t="shared" si="3"/>
        <v>131570</v>
      </c>
      <c r="E63" s="724">
        <f t="shared" si="3"/>
        <v>7787727.0000000019</v>
      </c>
      <c r="F63" s="724">
        <f t="shared" si="3"/>
        <v>7651949.9999999991</v>
      </c>
      <c r="G63" s="724">
        <f t="shared" si="3"/>
        <v>135776.99999999997</v>
      </c>
      <c r="H63" s="762"/>
    </row>
    <row r="64" spans="1:255" s="763" customFormat="1" ht="20.100000000000001" customHeight="1" x14ac:dyDescent="0.2">
      <c r="A64" s="759" t="s">
        <v>470</v>
      </c>
      <c r="B64" s="724">
        <v>0</v>
      </c>
      <c r="C64" s="724">
        <v>0</v>
      </c>
      <c r="D64" s="724">
        <v>0</v>
      </c>
      <c r="E64" s="724">
        <v>0</v>
      </c>
      <c r="F64" s="724">
        <v>0</v>
      </c>
      <c r="G64" s="724">
        <v>0</v>
      </c>
      <c r="H64" s="762"/>
    </row>
    <row r="65" spans="1:8" s="740" customFormat="1" ht="20.100000000000001" customHeight="1" x14ac:dyDescent="0.2">
      <c r="A65" s="430" t="s">
        <v>511</v>
      </c>
      <c r="B65" s="727">
        <v>0</v>
      </c>
      <c r="C65" s="727">
        <v>0</v>
      </c>
      <c r="D65" s="727">
        <v>0</v>
      </c>
      <c r="E65" s="727">
        <v>0</v>
      </c>
      <c r="F65" s="727">
        <v>0</v>
      </c>
      <c r="G65" s="727">
        <v>0</v>
      </c>
      <c r="H65" s="738"/>
    </row>
    <row r="66" spans="1:8" s="763" customFormat="1" ht="20.100000000000001" customHeight="1" x14ac:dyDescent="0.2">
      <c r="A66" s="759" t="s">
        <v>408</v>
      </c>
      <c r="B66" s="724">
        <v>205061.00000000003</v>
      </c>
      <c r="C66" s="724">
        <v>202283.00000000003</v>
      </c>
      <c r="D66" s="724">
        <v>2778</v>
      </c>
      <c r="E66" s="724">
        <v>219596.00000000006</v>
      </c>
      <c r="F66" s="724">
        <v>217286.00000000009</v>
      </c>
      <c r="G66" s="724">
        <v>2309.9999999999986</v>
      </c>
      <c r="H66" s="762"/>
    </row>
    <row r="67" spans="1:8" s="740" customFormat="1" ht="20.100000000000001" customHeight="1" x14ac:dyDescent="0.2">
      <c r="A67" s="430" t="s">
        <v>512</v>
      </c>
      <c r="B67" s="727">
        <v>932</v>
      </c>
      <c r="C67" s="727">
        <v>0</v>
      </c>
      <c r="D67" s="727">
        <v>932</v>
      </c>
      <c r="E67" s="727">
        <v>1044.9999999999998</v>
      </c>
      <c r="F67" s="727">
        <v>0</v>
      </c>
      <c r="G67" s="727">
        <v>1044.9999999999998</v>
      </c>
      <c r="H67" s="738"/>
    </row>
    <row r="68" spans="1:8" s="740" customFormat="1" ht="20.100000000000001" customHeight="1" x14ac:dyDescent="0.2">
      <c r="A68" s="430" t="s">
        <v>513</v>
      </c>
      <c r="B68" s="727">
        <v>0</v>
      </c>
      <c r="C68" s="727">
        <v>0</v>
      </c>
      <c r="D68" s="727">
        <v>0</v>
      </c>
      <c r="E68" s="727">
        <v>0</v>
      </c>
      <c r="F68" s="727">
        <v>0</v>
      </c>
      <c r="G68" s="727">
        <v>0</v>
      </c>
      <c r="H68" s="738"/>
    </row>
    <row r="69" spans="1:8" s="740" customFormat="1" ht="20.100000000000001" customHeight="1" x14ac:dyDescent="0.2">
      <c r="A69" s="430" t="s">
        <v>514</v>
      </c>
      <c r="B69" s="727">
        <v>203991</v>
      </c>
      <c r="C69" s="727">
        <v>202283</v>
      </c>
      <c r="D69" s="727">
        <v>1708</v>
      </c>
      <c r="E69" s="727">
        <v>218410</v>
      </c>
      <c r="F69" s="727">
        <v>217286</v>
      </c>
      <c r="G69" s="727">
        <v>1124</v>
      </c>
      <c r="H69" s="738"/>
    </row>
    <row r="70" spans="1:8" s="740" customFormat="1" ht="20.100000000000001" customHeight="1" x14ac:dyDescent="0.2">
      <c r="A70" s="430" t="s">
        <v>515</v>
      </c>
      <c r="B70" s="727">
        <v>0</v>
      </c>
      <c r="C70" s="727">
        <v>0</v>
      </c>
      <c r="D70" s="727">
        <v>0</v>
      </c>
      <c r="E70" s="727">
        <v>0</v>
      </c>
      <c r="F70" s="727">
        <v>0</v>
      </c>
      <c r="G70" s="727">
        <v>0</v>
      </c>
      <c r="H70" s="738"/>
    </row>
    <row r="71" spans="1:8" ht="20.100000000000001" customHeight="1" x14ac:dyDescent="0.2">
      <c r="A71" s="428" t="s">
        <v>516</v>
      </c>
      <c r="B71" s="727">
        <v>0</v>
      </c>
      <c r="C71" s="727">
        <v>0</v>
      </c>
      <c r="D71" s="727">
        <v>0</v>
      </c>
      <c r="E71" s="727">
        <v>4</v>
      </c>
      <c r="F71" s="727">
        <v>0</v>
      </c>
      <c r="G71" s="727">
        <v>4</v>
      </c>
    </row>
    <row r="72" spans="1:8" ht="20.100000000000001" customHeight="1" x14ac:dyDescent="0.2">
      <c r="A72" s="428" t="s">
        <v>517</v>
      </c>
      <c r="B72" s="727">
        <v>131</v>
      </c>
      <c r="C72" s="727">
        <v>0</v>
      </c>
      <c r="D72" s="727">
        <v>131</v>
      </c>
      <c r="E72" s="727">
        <v>137</v>
      </c>
      <c r="F72" s="727">
        <v>0</v>
      </c>
      <c r="G72" s="727">
        <v>137</v>
      </c>
    </row>
    <row r="73" spans="1:8" s="740" customFormat="1" ht="20.100000000000001" customHeight="1" x14ac:dyDescent="0.2">
      <c r="A73" s="428" t="s">
        <v>518</v>
      </c>
      <c r="B73" s="727">
        <v>7</v>
      </c>
      <c r="C73" s="727">
        <v>0</v>
      </c>
      <c r="D73" s="727">
        <v>7</v>
      </c>
      <c r="E73" s="727">
        <v>0</v>
      </c>
      <c r="F73" s="727">
        <v>0</v>
      </c>
      <c r="G73" s="727">
        <v>0</v>
      </c>
      <c r="H73" s="738"/>
    </row>
    <row r="74" spans="1:8" s="752" customFormat="1" ht="20.100000000000001" customHeight="1" x14ac:dyDescent="0.2">
      <c r="A74" s="723" t="s">
        <v>412</v>
      </c>
      <c r="B74" s="724">
        <v>1882825.0000000002</v>
      </c>
      <c r="C74" s="724">
        <v>1839271.9999999995</v>
      </c>
      <c r="D74" s="724">
        <v>43553.000000000015</v>
      </c>
      <c r="E74" s="724">
        <v>1857871.9999999998</v>
      </c>
      <c r="F74" s="724">
        <v>1808323.9999999988</v>
      </c>
      <c r="G74" s="724">
        <v>49548.000000000015</v>
      </c>
      <c r="H74" s="726"/>
    </row>
    <row r="75" spans="1:8" ht="20.100000000000001" customHeight="1" x14ac:dyDescent="0.2">
      <c r="A75" s="428" t="s">
        <v>519</v>
      </c>
      <c r="B75" s="764">
        <v>5</v>
      </c>
      <c r="C75" s="727">
        <v>0</v>
      </c>
      <c r="D75" s="727">
        <v>5</v>
      </c>
      <c r="E75" s="727">
        <v>2</v>
      </c>
      <c r="F75" s="727">
        <v>0</v>
      </c>
      <c r="G75" s="727">
        <v>2</v>
      </c>
    </row>
    <row r="76" spans="1:8" ht="20.100000000000001" customHeight="1" x14ac:dyDescent="0.2">
      <c r="A76" s="428" t="s">
        <v>520</v>
      </c>
      <c r="B76" s="727">
        <v>1882805</v>
      </c>
      <c r="C76" s="727">
        <v>1839268</v>
      </c>
      <c r="D76" s="727">
        <v>43537</v>
      </c>
      <c r="E76" s="727">
        <v>1857870</v>
      </c>
      <c r="F76" s="727">
        <v>1808324.0000000002</v>
      </c>
      <c r="G76" s="727">
        <v>49546.000000000007</v>
      </c>
    </row>
    <row r="77" spans="1:8" ht="20.100000000000001" customHeight="1" x14ac:dyDescent="0.2">
      <c r="A77" s="428" t="s">
        <v>521</v>
      </c>
      <c r="B77" s="727">
        <v>0</v>
      </c>
      <c r="C77" s="727">
        <v>0</v>
      </c>
      <c r="D77" s="727">
        <v>0</v>
      </c>
      <c r="E77" s="727">
        <v>0</v>
      </c>
      <c r="F77" s="727">
        <v>0</v>
      </c>
      <c r="G77" s="727">
        <v>0</v>
      </c>
    </row>
    <row r="78" spans="1:8" ht="20.100000000000001" customHeight="1" x14ac:dyDescent="0.2">
      <c r="A78" s="428" t="s">
        <v>522</v>
      </c>
      <c r="B78" s="764">
        <v>15</v>
      </c>
      <c r="C78" s="727">
        <v>4</v>
      </c>
      <c r="D78" s="727">
        <v>11</v>
      </c>
      <c r="E78" s="727">
        <v>0</v>
      </c>
      <c r="F78" s="727">
        <v>0</v>
      </c>
      <c r="G78" s="727">
        <v>0</v>
      </c>
    </row>
    <row r="79" spans="1:8" s="766" customFormat="1" ht="20.100000000000001" customHeight="1" x14ac:dyDescent="0.2">
      <c r="A79" s="428" t="s">
        <v>523</v>
      </c>
      <c r="B79" s="764">
        <v>0</v>
      </c>
      <c r="C79" s="727">
        <v>0</v>
      </c>
      <c r="D79" s="727">
        <v>0</v>
      </c>
      <c r="E79" s="727">
        <v>0</v>
      </c>
      <c r="F79" s="727">
        <v>0</v>
      </c>
      <c r="G79" s="727">
        <v>0</v>
      </c>
      <c r="H79" s="765"/>
    </row>
    <row r="80" spans="1:8" s="752" customFormat="1" ht="20.100000000000001" customHeight="1" x14ac:dyDescent="0.2">
      <c r="A80" s="723" t="s">
        <v>416</v>
      </c>
      <c r="B80" s="724">
        <v>5755516</v>
      </c>
      <c r="C80" s="724">
        <v>5670277</v>
      </c>
      <c r="D80" s="724">
        <v>85238.999999999971</v>
      </c>
      <c r="E80" s="724">
        <v>5710259.0000000019</v>
      </c>
      <c r="F80" s="724">
        <v>5626340</v>
      </c>
      <c r="G80" s="724">
        <v>83918.999999999956</v>
      </c>
      <c r="H80" s="726"/>
    </row>
    <row r="81" spans="1:8" ht="20.100000000000001" customHeight="1" x14ac:dyDescent="0.2">
      <c r="A81" s="428" t="s">
        <v>524</v>
      </c>
      <c r="B81" s="727">
        <v>0</v>
      </c>
      <c r="C81" s="727">
        <v>0</v>
      </c>
      <c r="D81" s="727">
        <v>0</v>
      </c>
      <c r="E81" s="727">
        <v>28.000000000000007</v>
      </c>
      <c r="F81" s="727">
        <v>0</v>
      </c>
      <c r="G81" s="727">
        <v>28.000000000000007</v>
      </c>
    </row>
    <row r="82" spans="1:8" ht="20.100000000000001" customHeight="1" x14ac:dyDescent="0.2">
      <c r="A82" s="428" t="s">
        <v>525</v>
      </c>
      <c r="B82" s="727">
        <v>0</v>
      </c>
      <c r="C82" s="727">
        <v>0</v>
      </c>
      <c r="D82" s="727">
        <v>0</v>
      </c>
      <c r="E82" s="727">
        <v>0</v>
      </c>
      <c r="F82" s="727">
        <v>0</v>
      </c>
      <c r="G82" s="727">
        <v>0</v>
      </c>
    </row>
    <row r="83" spans="1:8" ht="20.100000000000001" customHeight="1" x14ac:dyDescent="0.2">
      <c r="A83" s="428" t="s">
        <v>526</v>
      </c>
      <c r="B83" s="727">
        <v>5696624</v>
      </c>
      <c r="C83" s="727">
        <v>5622466</v>
      </c>
      <c r="D83" s="727">
        <v>74158</v>
      </c>
      <c r="E83" s="727">
        <v>5655777</v>
      </c>
      <c r="F83" s="727">
        <v>5583612.0000000009</v>
      </c>
      <c r="G83" s="727">
        <v>72165</v>
      </c>
    </row>
    <row r="84" spans="1:8" ht="20.100000000000001" customHeight="1" x14ac:dyDescent="0.2">
      <c r="A84" s="428" t="s">
        <v>527</v>
      </c>
      <c r="B84" s="727">
        <v>58298.999999999985</v>
      </c>
      <c r="C84" s="727">
        <v>47811</v>
      </c>
      <c r="D84" s="727">
        <v>10488.000000000002</v>
      </c>
      <c r="E84" s="727">
        <v>54270</v>
      </c>
      <c r="F84" s="727">
        <v>42728</v>
      </c>
      <c r="G84" s="727">
        <v>11542</v>
      </c>
    </row>
    <row r="85" spans="1:8" ht="20.100000000000001" customHeight="1" x14ac:dyDescent="0.2">
      <c r="A85" s="428" t="s">
        <v>528</v>
      </c>
      <c r="B85" s="727">
        <v>593</v>
      </c>
      <c r="C85" s="727">
        <v>0</v>
      </c>
      <c r="D85" s="727">
        <v>593</v>
      </c>
      <c r="E85" s="727">
        <v>184</v>
      </c>
      <c r="F85" s="727">
        <v>0</v>
      </c>
      <c r="G85" s="727">
        <v>184</v>
      </c>
    </row>
    <row r="86" spans="1:8" s="752" customFormat="1" ht="20.100000000000001" customHeight="1" x14ac:dyDescent="0.2">
      <c r="A86" s="723" t="s">
        <v>529</v>
      </c>
      <c r="B86" s="724">
        <f>SUM(B87,B92,B97)</f>
        <v>497683</v>
      </c>
      <c r="C86" s="724">
        <f t="shared" ref="C86:G86" si="4">SUM(C87,C92,C97)</f>
        <v>436144</v>
      </c>
      <c r="D86" s="724">
        <f t="shared" si="4"/>
        <v>61539.000000000007</v>
      </c>
      <c r="E86" s="724">
        <f t="shared" si="4"/>
        <v>464740</v>
      </c>
      <c r="F86" s="724">
        <f t="shared" si="4"/>
        <v>402614</v>
      </c>
      <c r="G86" s="724">
        <f t="shared" si="4"/>
        <v>62126.000000000007</v>
      </c>
      <c r="H86" s="726"/>
    </row>
    <row r="87" spans="1:8" ht="20.100000000000001" customHeight="1" x14ac:dyDescent="0.2">
      <c r="A87" s="723" t="s">
        <v>410</v>
      </c>
      <c r="B87" s="724">
        <v>88883.999999999985</v>
      </c>
      <c r="C87" s="724">
        <v>84305</v>
      </c>
      <c r="D87" s="724">
        <v>4579</v>
      </c>
      <c r="E87" s="724">
        <v>82015</v>
      </c>
      <c r="F87" s="724">
        <v>77382.999999999971</v>
      </c>
      <c r="G87" s="724">
        <v>4632</v>
      </c>
    </row>
    <row r="88" spans="1:8" ht="20.100000000000001" customHeight="1" x14ac:dyDescent="0.2">
      <c r="A88" s="428" t="s">
        <v>530</v>
      </c>
      <c r="B88" s="727">
        <v>0</v>
      </c>
      <c r="C88" s="727">
        <v>0</v>
      </c>
      <c r="D88" s="727">
        <v>0</v>
      </c>
      <c r="E88" s="727">
        <v>0</v>
      </c>
      <c r="F88" s="727">
        <v>0</v>
      </c>
      <c r="G88" s="727">
        <v>0</v>
      </c>
    </row>
    <row r="89" spans="1:8" ht="20.100000000000001" customHeight="1" x14ac:dyDescent="0.2">
      <c r="A89" s="428" t="s">
        <v>531</v>
      </c>
      <c r="B89" s="727">
        <v>0</v>
      </c>
      <c r="C89" s="727">
        <v>0</v>
      </c>
      <c r="D89" s="727">
        <v>0</v>
      </c>
      <c r="E89" s="727">
        <v>0</v>
      </c>
      <c r="F89" s="727">
        <v>0</v>
      </c>
      <c r="G89" s="727">
        <v>0</v>
      </c>
    </row>
    <row r="90" spans="1:8" ht="20.100000000000001" customHeight="1" x14ac:dyDescent="0.2">
      <c r="A90" s="428" t="s">
        <v>532</v>
      </c>
      <c r="B90" s="727">
        <v>55835</v>
      </c>
      <c r="C90" s="727">
        <v>54616</v>
      </c>
      <c r="D90" s="727">
        <v>1219</v>
      </c>
      <c r="E90" s="727">
        <v>50033</v>
      </c>
      <c r="F90" s="727">
        <v>48760.999999999993</v>
      </c>
      <c r="G90" s="727">
        <v>1272</v>
      </c>
    </row>
    <row r="91" spans="1:8" ht="20.100000000000001" customHeight="1" x14ac:dyDescent="0.2">
      <c r="A91" s="428" t="s">
        <v>533</v>
      </c>
      <c r="B91" s="727">
        <v>33049</v>
      </c>
      <c r="C91" s="727">
        <v>29689</v>
      </c>
      <c r="D91" s="727">
        <v>3360</v>
      </c>
      <c r="E91" s="727">
        <v>31982.000000000004</v>
      </c>
      <c r="F91" s="727">
        <v>28622</v>
      </c>
      <c r="G91" s="727">
        <v>3360</v>
      </c>
    </row>
    <row r="92" spans="1:8" s="752" customFormat="1" ht="20.100000000000001" customHeight="1" x14ac:dyDescent="0.2">
      <c r="A92" s="723" t="s">
        <v>421</v>
      </c>
      <c r="B92" s="724">
        <v>293156.00000000006</v>
      </c>
      <c r="C92" s="724">
        <v>280746</v>
      </c>
      <c r="D92" s="724">
        <v>12410</v>
      </c>
      <c r="E92" s="724">
        <v>275239</v>
      </c>
      <c r="F92" s="724">
        <v>262536.00000000006</v>
      </c>
      <c r="G92" s="724">
        <v>12703.000000000002</v>
      </c>
      <c r="H92" s="726"/>
    </row>
    <row r="93" spans="1:8" ht="20.100000000000001" customHeight="1" x14ac:dyDescent="0.2">
      <c r="A93" s="431" t="s">
        <v>534</v>
      </c>
      <c r="B93" s="727">
        <v>74</v>
      </c>
      <c r="C93" s="727">
        <v>0</v>
      </c>
      <c r="D93" s="727">
        <v>74</v>
      </c>
      <c r="E93" s="727">
        <v>91</v>
      </c>
      <c r="F93" s="727">
        <v>0</v>
      </c>
      <c r="G93" s="727">
        <v>91</v>
      </c>
    </row>
    <row r="94" spans="1:8" ht="20.100000000000001" customHeight="1" x14ac:dyDescent="0.2">
      <c r="A94" s="428" t="s">
        <v>535</v>
      </c>
      <c r="B94" s="727">
        <v>122</v>
      </c>
      <c r="C94" s="727">
        <v>0</v>
      </c>
      <c r="D94" s="727">
        <v>122</v>
      </c>
      <c r="E94" s="727">
        <v>107</v>
      </c>
      <c r="F94" s="727">
        <v>0</v>
      </c>
      <c r="G94" s="727">
        <v>107</v>
      </c>
    </row>
    <row r="95" spans="1:8" ht="20.100000000000001" customHeight="1" x14ac:dyDescent="0.2">
      <c r="A95" s="428" t="s">
        <v>536</v>
      </c>
      <c r="B95" s="727">
        <v>1</v>
      </c>
      <c r="C95" s="727">
        <v>0</v>
      </c>
      <c r="D95" s="727">
        <v>1</v>
      </c>
      <c r="E95" s="727">
        <v>20</v>
      </c>
      <c r="F95" s="727">
        <v>0</v>
      </c>
      <c r="G95" s="727">
        <v>20</v>
      </c>
    </row>
    <row r="96" spans="1:8" ht="20.100000000000001" customHeight="1" x14ac:dyDescent="0.2">
      <c r="A96" s="428" t="s">
        <v>537</v>
      </c>
      <c r="B96" s="727">
        <v>292959</v>
      </c>
      <c r="C96" s="727">
        <v>280746</v>
      </c>
      <c r="D96" s="727">
        <v>12213.000000000004</v>
      </c>
      <c r="E96" s="727">
        <v>275021</v>
      </c>
      <c r="F96" s="727">
        <v>262536</v>
      </c>
      <c r="G96" s="727">
        <v>12485</v>
      </c>
    </row>
    <row r="97" spans="1:8" s="752" customFormat="1" ht="20.100000000000001" customHeight="1" x14ac:dyDescent="0.2">
      <c r="A97" s="723" t="s">
        <v>415</v>
      </c>
      <c r="B97" s="724">
        <v>115642.99999999997</v>
      </c>
      <c r="C97" s="724">
        <v>71093.000000000015</v>
      </c>
      <c r="D97" s="724">
        <v>44550.000000000007</v>
      </c>
      <c r="E97" s="724">
        <v>107486.00000000001</v>
      </c>
      <c r="F97" s="724">
        <v>62695.000000000007</v>
      </c>
      <c r="G97" s="724">
        <v>44791.000000000007</v>
      </c>
      <c r="H97" s="726"/>
    </row>
    <row r="98" spans="1:8" s="752" customFormat="1" ht="20.100000000000001" customHeight="1" x14ac:dyDescent="0.2">
      <c r="A98" s="428" t="s">
        <v>538</v>
      </c>
      <c r="B98" s="724">
        <v>0</v>
      </c>
      <c r="C98" s="724">
        <v>0</v>
      </c>
      <c r="D98" s="724">
        <v>0</v>
      </c>
      <c r="E98" s="724">
        <v>0</v>
      </c>
      <c r="F98" s="724">
        <v>0</v>
      </c>
      <c r="G98" s="724">
        <v>0</v>
      </c>
      <c r="H98" s="726"/>
    </row>
    <row r="99" spans="1:8" ht="20.100000000000001" customHeight="1" x14ac:dyDescent="0.2">
      <c r="A99" s="428" t="s">
        <v>539</v>
      </c>
      <c r="B99" s="727">
        <v>115499.00000000001</v>
      </c>
      <c r="C99" s="727">
        <v>71092</v>
      </c>
      <c r="D99" s="727">
        <v>44407</v>
      </c>
      <c r="E99" s="727">
        <v>107310</v>
      </c>
      <c r="F99" s="727">
        <v>62695</v>
      </c>
      <c r="G99" s="727">
        <v>44615</v>
      </c>
    </row>
    <row r="100" spans="1:8" ht="20.100000000000001" customHeight="1" x14ac:dyDescent="0.2">
      <c r="A100" s="428" t="s">
        <v>540</v>
      </c>
      <c r="B100" s="727">
        <v>74</v>
      </c>
      <c r="C100" s="727">
        <v>1</v>
      </c>
      <c r="D100" s="727">
        <v>73</v>
      </c>
      <c r="E100" s="727">
        <v>102.99999999999999</v>
      </c>
      <c r="F100" s="727">
        <v>0</v>
      </c>
      <c r="G100" s="727">
        <v>102.99999999999999</v>
      </c>
    </row>
    <row r="101" spans="1:8" ht="20.100000000000001" customHeight="1" x14ac:dyDescent="0.2">
      <c r="A101" s="428" t="s">
        <v>541</v>
      </c>
      <c r="B101" s="727">
        <v>70</v>
      </c>
      <c r="C101" s="727">
        <v>0</v>
      </c>
      <c r="D101" s="727">
        <v>70</v>
      </c>
      <c r="E101" s="727">
        <v>73</v>
      </c>
      <c r="F101" s="727">
        <v>0</v>
      </c>
      <c r="G101" s="727">
        <v>73</v>
      </c>
    </row>
    <row r="102" spans="1:8" s="752" customFormat="1" ht="20.100000000000001" customHeight="1" x14ac:dyDescent="0.2">
      <c r="A102" s="723" t="s">
        <v>542</v>
      </c>
      <c r="B102" s="724">
        <f>SUM(B103,B105,B107,B109)</f>
        <v>226477</v>
      </c>
      <c r="C102" s="724">
        <f t="shared" ref="C102:G102" si="5">SUM(C103,C105,C107,C109)</f>
        <v>221824.99999999994</v>
      </c>
      <c r="D102" s="724">
        <f t="shared" si="5"/>
        <v>4652</v>
      </c>
      <c r="E102" s="724">
        <f t="shared" si="5"/>
        <v>179934</v>
      </c>
      <c r="F102" s="724">
        <f t="shared" si="5"/>
        <v>176971</v>
      </c>
      <c r="G102" s="724">
        <f t="shared" si="5"/>
        <v>2963</v>
      </c>
      <c r="H102" s="726"/>
    </row>
    <row r="103" spans="1:8" s="752" customFormat="1" ht="20.100000000000001" customHeight="1" x14ac:dyDescent="0.2">
      <c r="A103" s="723" t="s">
        <v>406</v>
      </c>
      <c r="B103" s="724">
        <v>214654</v>
      </c>
      <c r="C103" s="724">
        <v>211848.99999999994</v>
      </c>
      <c r="D103" s="724">
        <v>2804.9999999999995</v>
      </c>
      <c r="E103" s="724">
        <v>169738</v>
      </c>
      <c r="F103" s="724">
        <v>168566</v>
      </c>
      <c r="G103" s="724">
        <v>1172</v>
      </c>
      <c r="H103" s="726"/>
    </row>
    <row r="104" spans="1:8" ht="20.100000000000001" customHeight="1" x14ac:dyDescent="0.2">
      <c r="A104" s="428" t="s">
        <v>543</v>
      </c>
      <c r="B104" s="727">
        <v>214654</v>
      </c>
      <c r="C104" s="727">
        <v>211848.99999999994</v>
      </c>
      <c r="D104" s="727">
        <v>2804.9999999999995</v>
      </c>
      <c r="E104" s="727">
        <v>169738</v>
      </c>
      <c r="F104" s="727">
        <v>168566</v>
      </c>
      <c r="G104" s="727">
        <v>1172</v>
      </c>
    </row>
    <row r="105" spans="1:8" ht="20.100000000000001" customHeight="1" x14ac:dyDescent="0.2">
      <c r="A105" s="723" t="s">
        <v>473</v>
      </c>
      <c r="B105" s="724">
        <v>720</v>
      </c>
      <c r="C105" s="724">
        <v>0</v>
      </c>
      <c r="D105" s="724">
        <v>720</v>
      </c>
      <c r="E105" s="724">
        <v>870</v>
      </c>
      <c r="F105" s="724">
        <v>0</v>
      </c>
      <c r="G105" s="724">
        <v>870</v>
      </c>
    </row>
    <row r="106" spans="1:8" ht="20.100000000000001" customHeight="1" x14ac:dyDescent="0.2">
      <c r="A106" s="428" t="s">
        <v>544</v>
      </c>
      <c r="B106" s="727">
        <v>720</v>
      </c>
      <c r="C106" s="727">
        <v>0</v>
      </c>
      <c r="D106" s="727">
        <v>720</v>
      </c>
      <c r="E106" s="727">
        <v>870</v>
      </c>
      <c r="F106" s="727">
        <v>0</v>
      </c>
      <c r="G106" s="727">
        <v>870</v>
      </c>
    </row>
    <row r="107" spans="1:8" s="752" customFormat="1" ht="20.100000000000001" customHeight="1" x14ac:dyDescent="0.2">
      <c r="A107" s="723" t="s">
        <v>474</v>
      </c>
      <c r="B107" s="724">
        <v>748</v>
      </c>
      <c r="C107" s="724">
        <v>0</v>
      </c>
      <c r="D107" s="724">
        <v>748</v>
      </c>
      <c r="E107" s="724">
        <v>624.00000000000011</v>
      </c>
      <c r="F107" s="724">
        <v>0</v>
      </c>
      <c r="G107" s="724">
        <v>624.00000000000011</v>
      </c>
      <c r="H107" s="726"/>
    </row>
    <row r="108" spans="1:8" ht="20.100000000000001" customHeight="1" x14ac:dyDescent="0.2">
      <c r="A108" s="428" t="s">
        <v>545</v>
      </c>
      <c r="B108" s="727">
        <v>748</v>
      </c>
      <c r="C108" s="727">
        <v>0</v>
      </c>
      <c r="D108" s="727">
        <v>748</v>
      </c>
      <c r="E108" s="727">
        <v>624.00000000000011</v>
      </c>
      <c r="F108" s="727">
        <v>0</v>
      </c>
      <c r="G108" s="727">
        <v>624.00000000000011</v>
      </c>
    </row>
    <row r="109" spans="1:8" ht="20.100000000000001" customHeight="1" x14ac:dyDescent="0.2">
      <c r="A109" s="745" t="s">
        <v>407</v>
      </c>
      <c r="B109" s="724">
        <v>10354.999999999998</v>
      </c>
      <c r="C109" s="724">
        <v>9976.0000000000036</v>
      </c>
      <c r="D109" s="724">
        <v>379.00000000000017</v>
      </c>
      <c r="E109" s="724">
        <v>8702.0000000000055</v>
      </c>
      <c r="F109" s="724">
        <v>8405.0000000000036</v>
      </c>
      <c r="G109" s="724">
        <v>297</v>
      </c>
    </row>
    <row r="110" spans="1:8" ht="20.100000000000001" customHeight="1" x14ac:dyDescent="0.2">
      <c r="A110" s="428" t="s">
        <v>546</v>
      </c>
      <c r="B110" s="727">
        <v>10091</v>
      </c>
      <c r="C110" s="727">
        <v>9976</v>
      </c>
      <c r="D110" s="727">
        <v>115</v>
      </c>
      <c r="E110" s="727">
        <v>8437.0000000000018</v>
      </c>
      <c r="F110" s="727">
        <v>8405</v>
      </c>
      <c r="G110" s="727">
        <v>32</v>
      </c>
    </row>
    <row r="111" spans="1:8" ht="20.100000000000001" customHeight="1" x14ac:dyDescent="0.2">
      <c r="A111" s="431" t="s">
        <v>547</v>
      </c>
      <c r="B111" s="727">
        <v>144</v>
      </c>
      <c r="C111" s="727">
        <v>0</v>
      </c>
      <c r="D111" s="727">
        <v>144</v>
      </c>
      <c r="E111" s="727">
        <v>160</v>
      </c>
      <c r="F111" s="727">
        <v>0</v>
      </c>
      <c r="G111" s="727">
        <v>160</v>
      </c>
    </row>
    <row r="112" spans="1:8" ht="20.100000000000001" customHeight="1" thickBot="1" x14ac:dyDescent="0.25">
      <c r="A112" s="730" t="s">
        <v>548</v>
      </c>
      <c r="B112" s="731">
        <v>120</v>
      </c>
      <c r="C112" s="731">
        <v>0</v>
      </c>
      <c r="D112" s="731">
        <v>120</v>
      </c>
      <c r="E112" s="731">
        <v>105</v>
      </c>
      <c r="F112" s="731">
        <v>0</v>
      </c>
      <c r="G112" s="731">
        <v>105</v>
      </c>
    </row>
    <row r="113" spans="1:13" s="743" customFormat="1" ht="15.95" customHeight="1" x14ac:dyDescent="0.25">
      <c r="A113" s="733" t="s">
        <v>453</v>
      </c>
      <c r="B113" s="767"/>
      <c r="C113" s="767"/>
      <c r="D113" s="767"/>
      <c r="E113" s="767"/>
      <c r="F113" s="767"/>
      <c r="G113" s="767"/>
      <c r="H113" s="430"/>
    </row>
    <row r="114" spans="1:13" s="743" customFormat="1" ht="15.95" customHeight="1" x14ac:dyDescent="0.25">
      <c r="A114" s="735" t="s">
        <v>454</v>
      </c>
      <c r="H114" s="430"/>
    </row>
    <row r="115" spans="1:13" s="743" customFormat="1" ht="24.95" customHeight="1" x14ac:dyDescent="0.25">
      <c r="A115" s="741" t="s">
        <v>446</v>
      </c>
      <c r="H115" s="430"/>
    </row>
    <row r="116" spans="1:13" s="743" customFormat="1" ht="24.95" customHeight="1" thickBot="1" x14ac:dyDescent="0.3">
      <c r="A116" s="1616" t="s">
        <v>549</v>
      </c>
      <c r="B116" s="1616"/>
      <c r="C116" s="1616"/>
      <c r="D116" s="1616"/>
      <c r="E116" s="1616"/>
      <c r="F116" s="1616"/>
      <c r="G116" s="1616"/>
      <c r="H116" s="430"/>
    </row>
    <row r="117" spans="1:13" s="428" customFormat="1" ht="20.100000000000001" customHeight="1" x14ac:dyDescent="0.25">
      <c r="A117" s="1577" t="s">
        <v>477</v>
      </c>
      <c r="B117" s="1596" t="s">
        <v>448</v>
      </c>
      <c r="C117" s="1597"/>
      <c r="D117" s="1598"/>
      <c r="E117" s="1596" t="s">
        <v>449</v>
      </c>
      <c r="F117" s="1597"/>
      <c r="G117" s="1597"/>
      <c r="H117" s="431"/>
    </row>
    <row r="118" spans="1:13" ht="20.100000000000001" customHeight="1" x14ac:dyDescent="0.2">
      <c r="A118" s="1578"/>
      <c r="B118" s="1615" t="s">
        <v>205</v>
      </c>
      <c r="C118" s="1581" t="s">
        <v>450</v>
      </c>
      <c r="D118" s="1583"/>
      <c r="E118" s="1615" t="s">
        <v>205</v>
      </c>
      <c r="F118" s="1581" t="s">
        <v>450</v>
      </c>
      <c r="G118" s="1582"/>
    </row>
    <row r="119" spans="1:13" ht="20.100000000000001" customHeight="1" x14ac:dyDescent="0.2">
      <c r="A119" s="1579"/>
      <c r="B119" s="1603"/>
      <c r="C119" s="710" t="s">
        <v>451</v>
      </c>
      <c r="D119" s="710" t="s">
        <v>452</v>
      </c>
      <c r="E119" s="1603"/>
      <c r="F119" s="710" t="s">
        <v>451</v>
      </c>
      <c r="G119" s="694" t="s">
        <v>452</v>
      </c>
    </row>
    <row r="120" spans="1:13" ht="20.100000000000001" customHeight="1" x14ac:dyDescent="0.2">
      <c r="A120" s="672" t="s">
        <v>211</v>
      </c>
      <c r="B120" s="744">
        <f>SUM(B121,B144,B177,B200,B216)</f>
        <v>9547115.0000000019</v>
      </c>
      <c r="C120" s="744">
        <f t="shared" ref="C120:G120" si="6">SUM(C121,C144,C177,C200,C216)</f>
        <v>9306194.0000000019</v>
      </c>
      <c r="D120" s="744">
        <f t="shared" si="6"/>
        <v>240921</v>
      </c>
      <c r="E120" s="744">
        <f t="shared" si="6"/>
        <v>9368195.0000000019</v>
      </c>
      <c r="F120" s="744">
        <f t="shared" si="6"/>
        <v>9123707.0000000019</v>
      </c>
      <c r="G120" s="744">
        <f t="shared" si="6"/>
        <v>244488</v>
      </c>
      <c r="H120" s="713"/>
      <c r="I120" s="713"/>
      <c r="J120" s="713"/>
      <c r="K120" s="713"/>
      <c r="L120" s="713"/>
      <c r="M120" s="713"/>
    </row>
    <row r="121" spans="1:13" s="726" customFormat="1" ht="20.100000000000001" customHeight="1" x14ac:dyDescent="0.2">
      <c r="A121" s="745" t="s">
        <v>550</v>
      </c>
      <c r="B121" s="746">
        <f>SUM(B122,B125,B127,B131,B138,B140,B142)</f>
        <v>124887.99999999997</v>
      </c>
      <c r="C121" s="746">
        <f t="shared" ref="C121:G121" si="7">SUM(C122,C125,C127,C131,C138,C140,C142)</f>
        <v>115329.00000000001</v>
      </c>
      <c r="D121" s="746">
        <f t="shared" si="7"/>
        <v>9559.0000000000018</v>
      </c>
      <c r="E121" s="746">
        <f t="shared" si="7"/>
        <v>122530.99999999997</v>
      </c>
      <c r="F121" s="746">
        <f t="shared" si="7"/>
        <v>114540</v>
      </c>
      <c r="G121" s="746">
        <f t="shared" si="7"/>
        <v>7991</v>
      </c>
      <c r="H121" s="736"/>
      <c r="I121" s="736"/>
      <c r="J121" s="736"/>
      <c r="K121" s="736"/>
      <c r="L121" s="736"/>
      <c r="M121" s="736"/>
    </row>
    <row r="122" spans="1:13" s="749" customFormat="1" ht="20.100000000000001" customHeight="1" x14ac:dyDescent="0.2">
      <c r="A122" s="723" t="s">
        <v>458</v>
      </c>
      <c r="B122" s="747">
        <v>5</v>
      </c>
      <c r="C122" s="748">
        <v>0</v>
      </c>
      <c r="D122" s="748">
        <v>5</v>
      </c>
      <c r="E122" s="748">
        <v>9</v>
      </c>
      <c r="F122" s="748">
        <v>0</v>
      </c>
      <c r="G122" s="748">
        <v>9</v>
      </c>
      <c r="H122" s="768"/>
    </row>
    <row r="123" spans="1:13" ht="20.100000000000001" customHeight="1" x14ac:dyDescent="0.2">
      <c r="A123" s="428" t="s">
        <v>478</v>
      </c>
      <c r="B123" s="750">
        <v>5</v>
      </c>
      <c r="C123" s="751">
        <v>0</v>
      </c>
      <c r="D123" s="727">
        <v>5</v>
      </c>
      <c r="E123" s="751">
        <v>9</v>
      </c>
      <c r="F123" s="751">
        <v>0</v>
      </c>
      <c r="G123" s="727">
        <v>9</v>
      </c>
    </row>
    <row r="124" spans="1:13" ht="20.100000000000001" customHeight="1" x14ac:dyDescent="0.2">
      <c r="A124" s="428" t="s">
        <v>479</v>
      </c>
      <c r="B124" s="750">
        <v>0</v>
      </c>
      <c r="C124" s="751">
        <v>0</v>
      </c>
      <c r="D124" s="727">
        <v>0</v>
      </c>
      <c r="E124" s="727">
        <v>0</v>
      </c>
      <c r="F124" s="751">
        <v>0</v>
      </c>
      <c r="G124" s="727">
        <v>0</v>
      </c>
    </row>
    <row r="125" spans="1:13" ht="20.100000000000001" customHeight="1" x14ac:dyDescent="0.2">
      <c r="A125" s="723" t="s">
        <v>459</v>
      </c>
      <c r="B125" s="747">
        <v>5.9999999999999991</v>
      </c>
      <c r="C125" s="748">
        <v>0</v>
      </c>
      <c r="D125" s="721">
        <v>5.9999999999999991</v>
      </c>
      <c r="E125" s="721">
        <v>21</v>
      </c>
      <c r="F125" s="748">
        <v>0</v>
      </c>
      <c r="G125" s="721">
        <v>21</v>
      </c>
    </row>
    <row r="126" spans="1:13" ht="20.100000000000001" customHeight="1" x14ac:dyDescent="0.2">
      <c r="A126" s="428" t="s">
        <v>480</v>
      </c>
      <c r="B126" s="750">
        <v>5.9999999999999991</v>
      </c>
      <c r="C126" s="751">
        <v>0</v>
      </c>
      <c r="D126" s="751">
        <v>5.9999999999999991</v>
      </c>
      <c r="E126" s="751">
        <v>21</v>
      </c>
      <c r="F126" s="751">
        <v>0</v>
      </c>
      <c r="G126" s="751">
        <v>21</v>
      </c>
    </row>
    <row r="127" spans="1:13" s="752" customFormat="1" ht="20.100000000000001" customHeight="1" x14ac:dyDescent="0.2">
      <c r="A127" s="723" t="s">
        <v>403</v>
      </c>
      <c r="B127" s="747">
        <v>100741.99999999997</v>
      </c>
      <c r="C127" s="748">
        <v>92221.000000000015</v>
      </c>
      <c r="D127" s="721">
        <v>8521.0000000000018</v>
      </c>
      <c r="E127" s="721">
        <v>98674.999999999985</v>
      </c>
      <c r="F127" s="748">
        <v>91483</v>
      </c>
      <c r="G127" s="721">
        <v>7192</v>
      </c>
      <c r="H127" s="726"/>
    </row>
    <row r="128" spans="1:13" ht="20.100000000000001" customHeight="1" x14ac:dyDescent="0.2">
      <c r="A128" s="428" t="s">
        <v>551</v>
      </c>
      <c r="B128" s="750">
        <v>100707.00000000003</v>
      </c>
      <c r="C128" s="751">
        <v>92221</v>
      </c>
      <c r="D128" s="751">
        <v>8486</v>
      </c>
      <c r="E128" s="751">
        <v>98633</v>
      </c>
      <c r="F128" s="751">
        <v>91483</v>
      </c>
      <c r="G128" s="751">
        <v>7150</v>
      </c>
    </row>
    <row r="129" spans="1:8" ht="20.100000000000001" customHeight="1" x14ac:dyDescent="0.2">
      <c r="A129" s="428" t="s">
        <v>482</v>
      </c>
      <c r="B129" s="750">
        <v>35</v>
      </c>
      <c r="C129" s="751">
        <v>0</v>
      </c>
      <c r="D129" s="751">
        <v>35</v>
      </c>
      <c r="E129" s="751">
        <v>42</v>
      </c>
      <c r="F129" s="751">
        <v>0</v>
      </c>
      <c r="G129" s="751">
        <v>42</v>
      </c>
    </row>
    <row r="130" spans="1:8" ht="20.100000000000001" customHeight="1" x14ac:dyDescent="0.2">
      <c r="A130" s="428" t="s">
        <v>483</v>
      </c>
      <c r="B130" s="750">
        <v>0</v>
      </c>
      <c r="C130" s="751">
        <v>0</v>
      </c>
      <c r="D130" s="751">
        <v>0</v>
      </c>
      <c r="E130" s="751">
        <v>0</v>
      </c>
      <c r="F130" s="751">
        <v>0</v>
      </c>
      <c r="G130" s="751">
        <v>0</v>
      </c>
    </row>
    <row r="131" spans="1:8" s="752" customFormat="1" ht="20.100000000000001" customHeight="1" x14ac:dyDescent="0.2">
      <c r="A131" s="723" t="s">
        <v>409</v>
      </c>
      <c r="B131" s="747">
        <v>23923.000000000007</v>
      </c>
      <c r="C131" s="748">
        <v>23108</v>
      </c>
      <c r="D131" s="721">
        <v>815</v>
      </c>
      <c r="E131" s="721">
        <v>23588.999999999993</v>
      </c>
      <c r="F131" s="748">
        <v>23057.000000000007</v>
      </c>
      <c r="G131" s="721">
        <v>532.00000000000011</v>
      </c>
      <c r="H131" s="726"/>
    </row>
    <row r="132" spans="1:8" s="752" customFormat="1" ht="20.100000000000001" customHeight="1" x14ac:dyDescent="0.2">
      <c r="A132" s="428" t="s">
        <v>484</v>
      </c>
      <c r="B132" s="750">
        <v>0</v>
      </c>
      <c r="C132" s="751">
        <v>0</v>
      </c>
      <c r="D132" s="751">
        <v>0</v>
      </c>
      <c r="E132" s="751">
        <v>0</v>
      </c>
      <c r="F132" s="751">
        <v>0</v>
      </c>
      <c r="G132" s="751">
        <v>0</v>
      </c>
      <c r="H132" s="726"/>
    </row>
    <row r="133" spans="1:8" s="752" customFormat="1" ht="20.100000000000001" customHeight="1" x14ac:dyDescent="0.2">
      <c r="A133" s="428" t="s">
        <v>485</v>
      </c>
      <c r="B133" s="750">
        <v>0</v>
      </c>
      <c r="C133" s="751">
        <v>0</v>
      </c>
      <c r="D133" s="751">
        <v>0</v>
      </c>
      <c r="E133" s="751">
        <v>0</v>
      </c>
      <c r="F133" s="751">
        <v>0</v>
      </c>
      <c r="G133" s="751">
        <v>0</v>
      </c>
      <c r="H133" s="726"/>
    </row>
    <row r="134" spans="1:8" s="752" customFormat="1" ht="20.100000000000001" customHeight="1" x14ac:dyDescent="0.2">
      <c r="A134" s="428" t="s">
        <v>486</v>
      </c>
      <c r="B134" s="750">
        <v>23923</v>
      </c>
      <c r="C134" s="751">
        <v>23108</v>
      </c>
      <c r="D134" s="751">
        <v>814.99999999999989</v>
      </c>
      <c r="E134" s="751">
        <v>23589.000000000004</v>
      </c>
      <c r="F134" s="751">
        <v>23057</v>
      </c>
      <c r="G134" s="751">
        <v>532</v>
      </c>
      <c r="H134" s="726"/>
    </row>
    <row r="135" spans="1:8" s="752" customFormat="1" ht="20.100000000000001" customHeight="1" x14ac:dyDescent="0.2">
      <c r="A135" s="428" t="s">
        <v>487</v>
      </c>
      <c r="B135" s="750">
        <v>0</v>
      </c>
      <c r="C135" s="751">
        <v>0</v>
      </c>
      <c r="D135" s="727">
        <v>0</v>
      </c>
      <c r="E135" s="727">
        <v>0</v>
      </c>
      <c r="F135" s="751">
        <v>0</v>
      </c>
      <c r="G135" s="727">
        <v>0</v>
      </c>
      <c r="H135" s="726"/>
    </row>
    <row r="136" spans="1:8" s="752" customFormat="1" ht="20.100000000000001" customHeight="1" x14ac:dyDescent="0.2">
      <c r="A136" s="428" t="s">
        <v>488</v>
      </c>
      <c r="B136" s="750">
        <v>0</v>
      </c>
      <c r="C136" s="751">
        <v>0</v>
      </c>
      <c r="D136" s="751">
        <v>0</v>
      </c>
      <c r="E136" s="751">
        <v>0</v>
      </c>
      <c r="F136" s="751">
        <v>0</v>
      </c>
      <c r="G136" s="751">
        <v>0</v>
      </c>
      <c r="H136" s="726"/>
    </row>
    <row r="137" spans="1:8" s="752" customFormat="1" ht="20.100000000000001" customHeight="1" x14ac:dyDescent="0.2">
      <c r="A137" s="428" t="s">
        <v>489</v>
      </c>
      <c r="B137" s="750">
        <v>0</v>
      </c>
      <c r="C137" s="751">
        <v>0</v>
      </c>
      <c r="D137" s="727">
        <v>0</v>
      </c>
      <c r="E137" s="727">
        <v>0</v>
      </c>
      <c r="F137" s="751">
        <v>0</v>
      </c>
      <c r="G137" s="727">
        <v>0</v>
      </c>
      <c r="H137" s="726"/>
    </row>
    <row r="138" spans="1:8" s="752" customFormat="1" ht="20.100000000000001" customHeight="1" x14ac:dyDescent="0.2">
      <c r="A138" s="723" t="s">
        <v>460</v>
      </c>
      <c r="B138" s="747">
        <v>43</v>
      </c>
      <c r="C138" s="724">
        <v>0</v>
      </c>
      <c r="D138" s="721">
        <v>43</v>
      </c>
      <c r="E138" s="721">
        <v>43</v>
      </c>
      <c r="F138" s="724">
        <v>0</v>
      </c>
      <c r="G138" s="721">
        <v>43</v>
      </c>
      <c r="H138" s="726"/>
    </row>
    <row r="139" spans="1:8" ht="20.100000000000001" customHeight="1" x14ac:dyDescent="0.2">
      <c r="A139" s="428" t="s">
        <v>490</v>
      </c>
      <c r="B139" s="750">
        <v>43</v>
      </c>
      <c r="C139" s="751">
        <v>0</v>
      </c>
      <c r="D139" s="727">
        <v>43</v>
      </c>
      <c r="E139" s="751">
        <v>43</v>
      </c>
      <c r="F139" s="751">
        <v>0</v>
      </c>
      <c r="G139" s="727">
        <v>43</v>
      </c>
    </row>
    <row r="140" spans="1:8" s="752" customFormat="1" ht="20.100000000000001" customHeight="1" x14ac:dyDescent="0.2">
      <c r="A140" s="723" t="s">
        <v>461</v>
      </c>
      <c r="B140" s="747">
        <v>167.99999999999994</v>
      </c>
      <c r="C140" s="724">
        <v>0</v>
      </c>
      <c r="D140" s="721">
        <v>167.99999999999994</v>
      </c>
      <c r="E140" s="721">
        <v>181</v>
      </c>
      <c r="F140" s="724">
        <v>0</v>
      </c>
      <c r="G140" s="721">
        <v>181</v>
      </c>
      <c r="H140" s="726"/>
    </row>
    <row r="141" spans="1:8" ht="20.100000000000001" customHeight="1" x14ac:dyDescent="0.2">
      <c r="A141" s="428" t="s">
        <v>491</v>
      </c>
      <c r="B141" s="750">
        <v>167.99999999999994</v>
      </c>
      <c r="C141" s="751">
        <v>0</v>
      </c>
      <c r="D141" s="751">
        <v>167.99999999999994</v>
      </c>
      <c r="E141" s="751">
        <v>181</v>
      </c>
      <c r="F141" s="751">
        <v>0</v>
      </c>
      <c r="G141" s="751">
        <v>181</v>
      </c>
    </row>
    <row r="142" spans="1:8" ht="20.100000000000001" customHeight="1" x14ac:dyDescent="0.2">
      <c r="A142" s="723" t="s">
        <v>462</v>
      </c>
      <c r="B142" s="747">
        <v>1</v>
      </c>
      <c r="C142" s="748">
        <v>0</v>
      </c>
      <c r="D142" s="721">
        <v>1</v>
      </c>
      <c r="E142" s="721">
        <v>13.000000000000002</v>
      </c>
      <c r="F142" s="748">
        <v>0</v>
      </c>
      <c r="G142" s="721">
        <v>13.000000000000002</v>
      </c>
    </row>
    <row r="143" spans="1:8" ht="20.100000000000001" customHeight="1" x14ac:dyDescent="0.2">
      <c r="A143" s="428" t="s">
        <v>492</v>
      </c>
      <c r="B143" s="750">
        <v>1</v>
      </c>
      <c r="C143" s="751">
        <v>0</v>
      </c>
      <c r="D143" s="727">
        <v>1</v>
      </c>
      <c r="E143" s="751">
        <v>13.000000000000002</v>
      </c>
      <c r="F143" s="751">
        <v>0</v>
      </c>
      <c r="G143" s="727">
        <v>13.000000000000002</v>
      </c>
    </row>
    <row r="144" spans="1:8" s="752" customFormat="1" ht="20.100000000000001" customHeight="1" x14ac:dyDescent="0.2">
      <c r="A144" s="745" t="s">
        <v>493</v>
      </c>
      <c r="B144" s="746">
        <f>SUM(B145,B147,B151,B154,B157,B160,B163,B166,B168)</f>
        <v>423094.00000000006</v>
      </c>
      <c r="C144" s="746">
        <f t="shared" ref="C144:G144" si="8">SUM(C145,C147,C151,C154,C157,C160,C163,C166,C168)</f>
        <v>385952.99999999994</v>
      </c>
      <c r="D144" s="746">
        <f t="shared" si="8"/>
        <v>37141</v>
      </c>
      <c r="E144" s="746">
        <f t="shared" si="8"/>
        <v>411903</v>
      </c>
      <c r="F144" s="746">
        <f t="shared" si="8"/>
        <v>376316</v>
      </c>
      <c r="G144" s="746">
        <f t="shared" si="8"/>
        <v>35587</v>
      </c>
      <c r="H144" s="726"/>
    </row>
    <row r="145" spans="1:255" s="752" customFormat="1" ht="20.100000000000001" customHeight="1" x14ac:dyDescent="0.2">
      <c r="A145" s="723" t="s">
        <v>464</v>
      </c>
      <c r="B145" s="747">
        <v>3263</v>
      </c>
      <c r="C145" s="748">
        <v>1132</v>
      </c>
      <c r="D145" s="721">
        <v>2131</v>
      </c>
      <c r="E145" s="721">
        <v>2655</v>
      </c>
      <c r="F145" s="748">
        <v>985.00000000000011</v>
      </c>
      <c r="G145" s="721">
        <v>1670</v>
      </c>
      <c r="H145" s="726"/>
      <c r="I145" s="726"/>
      <c r="J145" s="726"/>
      <c r="K145" s="726"/>
      <c r="L145" s="726"/>
      <c r="M145" s="726"/>
      <c r="N145" s="726"/>
      <c r="O145" s="726"/>
      <c r="P145" s="726"/>
      <c r="Q145" s="726"/>
      <c r="R145" s="726"/>
      <c r="S145" s="726"/>
      <c r="T145" s="726"/>
      <c r="U145" s="726"/>
      <c r="V145" s="726"/>
      <c r="W145" s="726"/>
      <c r="X145" s="726"/>
      <c r="Y145" s="726"/>
      <c r="Z145" s="726"/>
      <c r="AA145" s="726"/>
      <c r="AB145" s="726"/>
      <c r="AC145" s="726"/>
      <c r="AD145" s="726"/>
      <c r="AE145" s="726"/>
      <c r="AF145" s="726"/>
      <c r="AG145" s="726"/>
      <c r="AH145" s="726"/>
      <c r="AI145" s="726"/>
      <c r="AJ145" s="726"/>
      <c r="AK145" s="726"/>
      <c r="AL145" s="726"/>
      <c r="AM145" s="726"/>
      <c r="AN145" s="726"/>
      <c r="AO145" s="726"/>
      <c r="AP145" s="726"/>
      <c r="AQ145" s="726"/>
      <c r="AR145" s="726"/>
      <c r="AS145" s="726"/>
      <c r="AT145" s="726"/>
      <c r="AU145" s="726"/>
      <c r="AV145" s="726"/>
      <c r="AW145" s="726"/>
      <c r="AX145" s="726"/>
      <c r="AY145" s="726"/>
      <c r="AZ145" s="726"/>
      <c r="BA145" s="726"/>
      <c r="BB145" s="726"/>
      <c r="BC145" s="726"/>
      <c r="BD145" s="726"/>
      <c r="BE145" s="726"/>
      <c r="BF145" s="726"/>
      <c r="BG145" s="726"/>
      <c r="BH145" s="726"/>
      <c r="BI145" s="726"/>
      <c r="BJ145" s="726"/>
      <c r="BK145" s="726"/>
      <c r="BL145" s="726"/>
      <c r="BM145" s="726"/>
      <c r="BN145" s="726"/>
      <c r="BO145" s="726"/>
      <c r="BP145" s="726"/>
      <c r="BQ145" s="726"/>
      <c r="BR145" s="726"/>
      <c r="BS145" s="726"/>
      <c r="BT145" s="726"/>
      <c r="BU145" s="726"/>
      <c r="BV145" s="726"/>
      <c r="BW145" s="726"/>
      <c r="BX145" s="726"/>
      <c r="BY145" s="726"/>
      <c r="BZ145" s="726"/>
      <c r="CA145" s="726"/>
      <c r="CB145" s="726"/>
      <c r="CC145" s="726"/>
      <c r="CD145" s="726"/>
      <c r="CE145" s="726"/>
      <c r="CF145" s="726"/>
      <c r="CG145" s="726"/>
      <c r="CH145" s="726"/>
      <c r="CI145" s="726"/>
      <c r="CJ145" s="726"/>
      <c r="CK145" s="726"/>
      <c r="CL145" s="726"/>
      <c r="CM145" s="726"/>
      <c r="CN145" s="726"/>
      <c r="CO145" s="726"/>
      <c r="CP145" s="726"/>
      <c r="CQ145" s="726"/>
      <c r="CR145" s="726"/>
      <c r="CS145" s="726"/>
      <c r="CT145" s="726"/>
      <c r="CU145" s="726"/>
      <c r="CV145" s="726"/>
      <c r="CW145" s="726"/>
      <c r="CX145" s="726"/>
      <c r="CY145" s="726"/>
      <c r="CZ145" s="726"/>
      <c r="DA145" s="726"/>
      <c r="DB145" s="726"/>
      <c r="DC145" s="726"/>
      <c r="DD145" s="726"/>
      <c r="DE145" s="726"/>
      <c r="DF145" s="726"/>
      <c r="DG145" s="726"/>
      <c r="DH145" s="726"/>
      <c r="DI145" s="726"/>
      <c r="DJ145" s="726"/>
      <c r="DK145" s="726"/>
      <c r="DL145" s="726"/>
      <c r="DM145" s="726"/>
      <c r="DN145" s="726"/>
      <c r="DO145" s="726"/>
      <c r="DP145" s="726"/>
      <c r="DQ145" s="726"/>
      <c r="DR145" s="726"/>
      <c r="DS145" s="726"/>
      <c r="DT145" s="726"/>
      <c r="DU145" s="726"/>
      <c r="DV145" s="726"/>
      <c r="DW145" s="726"/>
      <c r="DX145" s="726"/>
      <c r="DY145" s="726"/>
      <c r="DZ145" s="726"/>
      <c r="EA145" s="726"/>
      <c r="EB145" s="726"/>
      <c r="EC145" s="726"/>
      <c r="ED145" s="726"/>
      <c r="EE145" s="726"/>
      <c r="EF145" s="726"/>
      <c r="EG145" s="726"/>
      <c r="EH145" s="726"/>
      <c r="EI145" s="726"/>
      <c r="EJ145" s="726"/>
      <c r="EK145" s="726"/>
      <c r="EL145" s="726"/>
      <c r="EM145" s="726"/>
      <c r="EN145" s="726"/>
      <c r="EO145" s="726"/>
      <c r="EP145" s="726"/>
      <c r="EQ145" s="726"/>
      <c r="ER145" s="726"/>
      <c r="ES145" s="726"/>
      <c r="ET145" s="726"/>
      <c r="EU145" s="726"/>
      <c r="EV145" s="726"/>
      <c r="EW145" s="726"/>
      <c r="EX145" s="726"/>
      <c r="EY145" s="726"/>
      <c r="EZ145" s="726"/>
      <c r="FA145" s="726"/>
      <c r="FB145" s="726"/>
      <c r="FC145" s="726"/>
      <c r="FD145" s="726"/>
      <c r="FE145" s="726"/>
      <c r="FF145" s="726"/>
      <c r="FG145" s="726"/>
      <c r="FH145" s="726"/>
      <c r="FI145" s="726"/>
      <c r="FJ145" s="726"/>
      <c r="FK145" s="726"/>
      <c r="FL145" s="726"/>
      <c r="FM145" s="726"/>
      <c r="FN145" s="726"/>
      <c r="FO145" s="726"/>
      <c r="FP145" s="726"/>
      <c r="FQ145" s="726"/>
      <c r="FR145" s="726"/>
      <c r="FS145" s="726"/>
      <c r="FT145" s="726"/>
      <c r="FU145" s="726"/>
      <c r="FV145" s="726"/>
      <c r="FW145" s="726"/>
      <c r="FX145" s="726"/>
      <c r="FY145" s="726"/>
      <c r="FZ145" s="726"/>
      <c r="GA145" s="726"/>
      <c r="GB145" s="726"/>
      <c r="GC145" s="726"/>
      <c r="GD145" s="726"/>
      <c r="GE145" s="726"/>
      <c r="GF145" s="726"/>
      <c r="GG145" s="726"/>
      <c r="GH145" s="726"/>
      <c r="GI145" s="726"/>
      <c r="GJ145" s="726"/>
      <c r="GK145" s="726"/>
      <c r="GL145" s="726"/>
      <c r="GM145" s="726"/>
      <c r="GN145" s="726"/>
      <c r="GO145" s="726"/>
      <c r="GP145" s="726"/>
      <c r="GQ145" s="726"/>
      <c r="GR145" s="726"/>
      <c r="GS145" s="726"/>
      <c r="GT145" s="726"/>
      <c r="GU145" s="726"/>
      <c r="GV145" s="726"/>
      <c r="GW145" s="726"/>
      <c r="GX145" s="726"/>
      <c r="GY145" s="726"/>
      <c r="GZ145" s="726"/>
      <c r="HA145" s="726"/>
      <c r="HB145" s="726"/>
      <c r="HC145" s="726"/>
      <c r="HD145" s="726"/>
      <c r="HE145" s="726"/>
      <c r="HF145" s="726"/>
      <c r="HG145" s="726"/>
      <c r="HH145" s="726"/>
      <c r="HI145" s="726"/>
      <c r="HJ145" s="726"/>
      <c r="HK145" s="726"/>
      <c r="HL145" s="726"/>
      <c r="HM145" s="726"/>
      <c r="HN145" s="726"/>
      <c r="HO145" s="726"/>
      <c r="HP145" s="726"/>
      <c r="HQ145" s="726"/>
      <c r="HR145" s="726"/>
      <c r="HS145" s="726"/>
      <c r="HT145" s="726"/>
      <c r="HU145" s="726"/>
      <c r="HV145" s="726"/>
      <c r="HW145" s="726"/>
      <c r="HX145" s="726"/>
      <c r="HY145" s="726"/>
      <c r="HZ145" s="726"/>
      <c r="IA145" s="726"/>
      <c r="IB145" s="726"/>
      <c r="IC145" s="726"/>
      <c r="ID145" s="726"/>
      <c r="IE145" s="726"/>
      <c r="IF145" s="726"/>
      <c r="IG145" s="726"/>
      <c r="IH145" s="726"/>
      <c r="II145" s="726"/>
      <c r="IJ145" s="726"/>
      <c r="IK145" s="726"/>
      <c r="IL145" s="726"/>
      <c r="IM145" s="726"/>
      <c r="IN145" s="726"/>
      <c r="IO145" s="726"/>
      <c r="IP145" s="726"/>
      <c r="IQ145" s="726"/>
      <c r="IR145" s="726"/>
      <c r="IS145" s="726"/>
      <c r="IT145" s="726"/>
      <c r="IU145" s="726"/>
    </row>
    <row r="146" spans="1:255" s="681" customFormat="1" ht="20.100000000000001" customHeight="1" x14ac:dyDescent="0.2">
      <c r="A146" s="428" t="s">
        <v>494</v>
      </c>
      <c r="B146" s="750">
        <v>3263</v>
      </c>
      <c r="C146" s="751">
        <v>1132</v>
      </c>
      <c r="D146" s="727">
        <v>2131</v>
      </c>
      <c r="E146" s="727">
        <v>2655</v>
      </c>
      <c r="F146" s="751">
        <v>985.00000000000011</v>
      </c>
      <c r="G146" s="727">
        <v>1670</v>
      </c>
    </row>
    <row r="147" spans="1:255" s="726" customFormat="1" ht="20.100000000000001" customHeight="1" x14ac:dyDescent="0.2">
      <c r="A147" s="723" t="s">
        <v>404</v>
      </c>
      <c r="B147" s="747">
        <v>155113.00000000003</v>
      </c>
      <c r="C147" s="748">
        <v>142326.99999999997</v>
      </c>
      <c r="D147" s="721">
        <v>12785.999999999998</v>
      </c>
      <c r="E147" s="721">
        <v>153848</v>
      </c>
      <c r="F147" s="748">
        <v>141031.99999999997</v>
      </c>
      <c r="G147" s="721">
        <v>12815.999999999998</v>
      </c>
    </row>
    <row r="148" spans="1:255" s="681" customFormat="1" ht="20.100000000000001" customHeight="1" x14ac:dyDescent="0.2">
      <c r="A148" s="428" t="s">
        <v>495</v>
      </c>
      <c r="B148" s="750">
        <v>4</v>
      </c>
      <c r="C148" s="751">
        <v>0</v>
      </c>
      <c r="D148" s="727">
        <v>4</v>
      </c>
      <c r="E148" s="727">
        <v>22</v>
      </c>
      <c r="F148" s="751">
        <v>0</v>
      </c>
      <c r="G148" s="727">
        <v>22</v>
      </c>
    </row>
    <row r="149" spans="1:255" ht="20.100000000000001" customHeight="1" x14ac:dyDescent="0.2">
      <c r="A149" s="428" t="s">
        <v>496</v>
      </c>
      <c r="B149" s="750">
        <v>155108.99999999997</v>
      </c>
      <c r="C149" s="751">
        <v>142327</v>
      </c>
      <c r="D149" s="727">
        <v>12781.999999999998</v>
      </c>
      <c r="E149" s="751">
        <v>153826</v>
      </c>
      <c r="F149" s="751">
        <v>141032</v>
      </c>
      <c r="G149" s="727">
        <v>12793.999999999998</v>
      </c>
    </row>
    <row r="150" spans="1:255" ht="20.100000000000001" customHeight="1" x14ac:dyDescent="0.2">
      <c r="A150" s="428" t="s">
        <v>497</v>
      </c>
      <c r="B150" s="750">
        <v>0</v>
      </c>
      <c r="C150" s="751">
        <v>0</v>
      </c>
      <c r="D150" s="727">
        <v>0</v>
      </c>
      <c r="E150" s="751">
        <v>0</v>
      </c>
      <c r="F150" s="751">
        <v>0</v>
      </c>
      <c r="G150" s="727">
        <v>0</v>
      </c>
    </row>
    <row r="151" spans="1:255" s="681" customFormat="1" ht="20.100000000000001" customHeight="1" x14ac:dyDescent="0.2">
      <c r="A151" s="745" t="s">
        <v>405</v>
      </c>
      <c r="B151" s="746">
        <v>100398</v>
      </c>
      <c r="C151" s="724">
        <v>91793.999999999985</v>
      </c>
      <c r="D151" s="721">
        <v>8603.9999999999982</v>
      </c>
      <c r="E151" s="721">
        <v>99570.999999999971</v>
      </c>
      <c r="F151" s="724">
        <v>90716.000000000015</v>
      </c>
      <c r="G151" s="721">
        <v>8855</v>
      </c>
    </row>
    <row r="152" spans="1:255" ht="20.100000000000001" customHeight="1" x14ac:dyDescent="0.2">
      <c r="A152" s="428" t="s">
        <v>498</v>
      </c>
      <c r="B152" s="750">
        <v>100398</v>
      </c>
      <c r="C152" s="751">
        <v>91794</v>
      </c>
      <c r="D152" s="727">
        <v>8604</v>
      </c>
      <c r="E152" s="751">
        <v>99571</v>
      </c>
      <c r="F152" s="751">
        <v>90716</v>
      </c>
      <c r="G152" s="727">
        <v>8854.9999999999982</v>
      </c>
    </row>
    <row r="153" spans="1:255" ht="20.100000000000001" customHeight="1" x14ac:dyDescent="0.2">
      <c r="A153" s="428" t="s">
        <v>552</v>
      </c>
      <c r="B153" s="750">
        <v>0</v>
      </c>
      <c r="C153" s="751">
        <v>0</v>
      </c>
      <c r="D153" s="727">
        <v>0</v>
      </c>
      <c r="E153" s="751">
        <v>0</v>
      </c>
      <c r="F153" s="751">
        <v>0</v>
      </c>
      <c r="G153" s="727">
        <v>0</v>
      </c>
    </row>
    <row r="154" spans="1:255" s="752" customFormat="1" ht="20.100000000000001" customHeight="1" x14ac:dyDescent="0.2">
      <c r="A154" s="723" t="s">
        <v>465</v>
      </c>
      <c r="B154" s="747">
        <v>0</v>
      </c>
      <c r="C154" s="748">
        <v>0</v>
      </c>
      <c r="D154" s="721">
        <v>0</v>
      </c>
      <c r="E154" s="721">
        <v>5</v>
      </c>
      <c r="F154" s="748">
        <v>0</v>
      </c>
      <c r="G154" s="721">
        <v>5</v>
      </c>
      <c r="H154" s="726"/>
    </row>
    <row r="155" spans="1:255" s="752" customFormat="1" ht="20.100000000000001" customHeight="1" x14ac:dyDescent="0.2">
      <c r="A155" s="428" t="s">
        <v>500</v>
      </c>
      <c r="B155" s="750">
        <v>0</v>
      </c>
      <c r="C155" s="751">
        <v>0</v>
      </c>
      <c r="D155" s="727">
        <v>0</v>
      </c>
      <c r="E155" s="751">
        <v>0</v>
      </c>
      <c r="F155" s="751">
        <v>0</v>
      </c>
      <c r="G155" s="727">
        <v>0</v>
      </c>
      <c r="H155" s="726"/>
    </row>
    <row r="156" spans="1:255" ht="20.100000000000001" customHeight="1" x14ac:dyDescent="0.2">
      <c r="A156" s="428" t="s">
        <v>501</v>
      </c>
      <c r="B156" s="750">
        <v>0</v>
      </c>
      <c r="C156" s="751">
        <v>0</v>
      </c>
      <c r="D156" s="751">
        <v>0</v>
      </c>
      <c r="E156" s="751">
        <v>5</v>
      </c>
      <c r="F156" s="751">
        <v>0</v>
      </c>
      <c r="G156" s="751">
        <v>5</v>
      </c>
    </row>
    <row r="157" spans="1:255" s="752" customFormat="1" ht="20.100000000000001" customHeight="1" x14ac:dyDescent="0.2">
      <c r="A157" s="723" t="s">
        <v>466</v>
      </c>
      <c r="B157" s="747">
        <v>0</v>
      </c>
      <c r="C157" s="748">
        <v>0</v>
      </c>
      <c r="D157" s="721">
        <v>0</v>
      </c>
      <c r="E157" s="721">
        <v>0</v>
      </c>
      <c r="F157" s="748">
        <v>0</v>
      </c>
      <c r="G157" s="721">
        <v>0</v>
      </c>
      <c r="H157" s="726"/>
    </row>
    <row r="158" spans="1:255" ht="20.100000000000001" customHeight="1" x14ac:dyDescent="0.2">
      <c r="A158" s="428" t="s">
        <v>502</v>
      </c>
      <c r="B158" s="750">
        <v>0</v>
      </c>
      <c r="C158" s="751">
        <v>0</v>
      </c>
      <c r="D158" s="727">
        <v>0</v>
      </c>
      <c r="E158" s="727">
        <v>0</v>
      </c>
      <c r="F158" s="751">
        <v>0</v>
      </c>
      <c r="G158" s="727">
        <v>0</v>
      </c>
    </row>
    <row r="159" spans="1:255" ht="20.100000000000001" customHeight="1" x14ac:dyDescent="0.2">
      <c r="A159" s="428" t="s">
        <v>503</v>
      </c>
      <c r="B159" s="750">
        <v>0</v>
      </c>
      <c r="C159" s="751">
        <v>0</v>
      </c>
      <c r="D159" s="751">
        <v>0</v>
      </c>
      <c r="E159" s="751">
        <v>0</v>
      </c>
      <c r="F159" s="751">
        <v>0</v>
      </c>
      <c r="G159" s="751">
        <v>0</v>
      </c>
    </row>
    <row r="160" spans="1:255" s="752" customFormat="1" ht="20.100000000000001" customHeight="1" x14ac:dyDescent="0.2">
      <c r="A160" s="723" t="s">
        <v>411</v>
      </c>
      <c r="B160" s="747">
        <v>110858.00000000003</v>
      </c>
      <c r="C160" s="748">
        <v>107655</v>
      </c>
      <c r="D160" s="721">
        <v>3202.9999999999995</v>
      </c>
      <c r="E160" s="721">
        <v>101541</v>
      </c>
      <c r="F160" s="748">
        <v>99606.999999999985</v>
      </c>
      <c r="G160" s="721">
        <v>1934</v>
      </c>
      <c r="H160" s="726"/>
    </row>
    <row r="161" spans="1:255" s="752" customFormat="1" ht="20.100000000000001" customHeight="1" x14ac:dyDescent="0.2">
      <c r="A161" s="428" t="s">
        <v>504</v>
      </c>
      <c r="B161" s="750">
        <v>110856.99999999999</v>
      </c>
      <c r="C161" s="751">
        <v>107655</v>
      </c>
      <c r="D161" s="727">
        <v>3202</v>
      </c>
      <c r="E161" s="751">
        <v>101540.00000000001</v>
      </c>
      <c r="F161" s="751">
        <v>99606.999999999985</v>
      </c>
      <c r="G161" s="727">
        <v>1932.9999999999998</v>
      </c>
      <c r="H161" s="726"/>
    </row>
    <row r="162" spans="1:255" s="752" customFormat="1" ht="20.100000000000001" customHeight="1" x14ac:dyDescent="0.2">
      <c r="A162" s="428" t="s">
        <v>505</v>
      </c>
      <c r="B162" s="750">
        <v>1</v>
      </c>
      <c r="C162" s="751">
        <v>0</v>
      </c>
      <c r="D162" s="727">
        <v>1</v>
      </c>
      <c r="E162" s="727">
        <v>1</v>
      </c>
      <c r="F162" s="751">
        <v>0</v>
      </c>
      <c r="G162" s="727">
        <v>1</v>
      </c>
      <c r="H162" s="726"/>
    </row>
    <row r="163" spans="1:255" s="752" customFormat="1" ht="20.100000000000001" customHeight="1" x14ac:dyDescent="0.2">
      <c r="A163" s="723" t="s">
        <v>467</v>
      </c>
      <c r="B163" s="747">
        <v>37.999999999999986</v>
      </c>
      <c r="C163" s="748">
        <v>35</v>
      </c>
      <c r="D163" s="721">
        <v>3</v>
      </c>
      <c r="E163" s="721">
        <v>0</v>
      </c>
      <c r="F163" s="748">
        <v>0</v>
      </c>
      <c r="G163" s="721">
        <v>0</v>
      </c>
      <c r="H163" s="726"/>
    </row>
    <row r="164" spans="1:255" ht="20.100000000000001" customHeight="1" x14ac:dyDescent="0.2">
      <c r="A164" s="428" t="s">
        <v>506</v>
      </c>
      <c r="B164" s="750">
        <v>2.9999999999999996</v>
      </c>
      <c r="C164" s="751">
        <v>0</v>
      </c>
      <c r="D164" s="727">
        <v>2.9999999999999996</v>
      </c>
      <c r="E164" s="751">
        <v>0</v>
      </c>
      <c r="F164" s="751">
        <v>0</v>
      </c>
      <c r="G164" s="727">
        <v>0</v>
      </c>
    </row>
    <row r="165" spans="1:255" ht="20.100000000000001" customHeight="1" x14ac:dyDescent="0.2">
      <c r="A165" s="428" t="s">
        <v>507</v>
      </c>
      <c r="B165" s="750">
        <v>35</v>
      </c>
      <c r="C165" s="751">
        <v>35</v>
      </c>
      <c r="D165" s="727">
        <v>0</v>
      </c>
      <c r="E165" s="751">
        <v>0</v>
      </c>
      <c r="F165" s="751">
        <v>0</v>
      </c>
      <c r="G165" s="727">
        <v>0</v>
      </c>
    </row>
    <row r="166" spans="1:255" s="752" customFormat="1" ht="20.100000000000001" customHeight="1" x14ac:dyDescent="0.2">
      <c r="A166" s="723" t="s">
        <v>413</v>
      </c>
      <c r="B166" s="747">
        <v>53400</v>
      </c>
      <c r="C166" s="748">
        <v>43010</v>
      </c>
      <c r="D166" s="721">
        <v>10390</v>
      </c>
      <c r="E166" s="721">
        <v>54268.999999999993</v>
      </c>
      <c r="F166" s="748">
        <v>43976</v>
      </c>
      <c r="G166" s="721">
        <v>10293</v>
      </c>
      <c r="H166" s="726"/>
    </row>
    <row r="167" spans="1:255" ht="20.100000000000001" customHeight="1" x14ac:dyDescent="0.2">
      <c r="A167" s="431" t="s">
        <v>508</v>
      </c>
      <c r="B167" s="728">
        <v>53400</v>
      </c>
      <c r="C167" s="751">
        <v>43010</v>
      </c>
      <c r="D167" s="751">
        <v>10390</v>
      </c>
      <c r="E167" s="751">
        <v>54268.999999999993</v>
      </c>
      <c r="F167" s="751">
        <v>43976</v>
      </c>
      <c r="G167" s="751">
        <v>10293</v>
      </c>
    </row>
    <row r="168" spans="1:255" s="752" customFormat="1" ht="20.100000000000001" customHeight="1" x14ac:dyDescent="0.2">
      <c r="A168" s="745" t="s">
        <v>468</v>
      </c>
      <c r="B168" s="746">
        <v>24</v>
      </c>
      <c r="C168" s="748">
        <v>0</v>
      </c>
      <c r="D168" s="721">
        <v>24</v>
      </c>
      <c r="E168" s="721">
        <v>14</v>
      </c>
      <c r="F168" s="748">
        <v>0</v>
      </c>
      <c r="G168" s="721">
        <v>14</v>
      </c>
      <c r="H168" s="726"/>
    </row>
    <row r="169" spans="1:255" ht="20.100000000000001" customHeight="1" thickBot="1" x14ac:dyDescent="0.25">
      <c r="A169" s="730" t="s">
        <v>509</v>
      </c>
      <c r="B169" s="732">
        <v>24</v>
      </c>
      <c r="C169" s="753">
        <v>0</v>
      </c>
      <c r="D169" s="731">
        <v>24</v>
      </c>
      <c r="E169" s="753">
        <v>14</v>
      </c>
      <c r="F169" s="753">
        <v>0</v>
      </c>
      <c r="G169" s="731">
        <v>14</v>
      </c>
    </row>
    <row r="170" spans="1:255" s="733" customFormat="1" ht="15.95" customHeight="1" x14ac:dyDescent="0.25">
      <c r="A170" s="733" t="s">
        <v>453</v>
      </c>
      <c r="B170" s="757"/>
      <c r="C170" s="757"/>
      <c r="D170" s="757"/>
      <c r="E170" s="757"/>
      <c r="F170" s="757"/>
      <c r="G170" s="756" t="s">
        <v>284</v>
      </c>
      <c r="H170" s="735"/>
      <c r="I170" s="735"/>
      <c r="J170" s="735"/>
      <c r="K170" s="735"/>
      <c r="L170" s="735"/>
      <c r="M170" s="735"/>
      <c r="N170" s="735"/>
      <c r="O170" s="735"/>
      <c r="P170" s="735"/>
      <c r="Q170" s="735"/>
      <c r="R170" s="735"/>
      <c r="S170" s="735"/>
      <c r="T170" s="735"/>
      <c r="U170" s="735"/>
      <c r="V170" s="735"/>
      <c r="W170" s="735"/>
      <c r="X170" s="735"/>
      <c r="Y170" s="735"/>
      <c r="Z170" s="735"/>
      <c r="AA170" s="735"/>
      <c r="AB170" s="735"/>
      <c r="AC170" s="735"/>
      <c r="AD170" s="735"/>
      <c r="AE170" s="735"/>
      <c r="AF170" s="735"/>
      <c r="AG170" s="735"/>
      <c r="AH170" s="735"/>
      <c r="AI170" s="735"/>
      <c r="AJ170" s="735"/>
      <c r="AK170" s="735"/>
      <c r="AL170" s="735"/>
      <c r="AM170" s="735"/>
      <c r="AN170" s="735"/>
      <c r="AO170" s="735"/>
      <c r="AP170" s="735"/>
      <c r="AQ170" s="735"/>
      <c r="AR170" s="735"/>
      <c r="AS170" s="735"/>
      <c r="AT170" s="735"/>
      <c r="AU170" s="735"/>
      <c r="AV170" s="735"/>
      <c r="AW170" s="735"/>
      <c r="AX170" s="735"/>
      <c r="AY170" s="735"/>
      <c r="AZ170" s="735"/>
      <c r="BA170" s="735"/>
      <c r="BB170" s="735"/>
      <c r="BC170" s="735"/>
      <c r="BD170" s="735"/>
      <c r="BE170" s="735"/>
      <c r="BF170" s="735"/>
      <c r="BG170" s="735"/>
      <c r="BH170" s="735"/>
      <c r="BI170" s="735"/>
      <c r="BJ170" s="735"/>
      <c r="BK170" s="735"/>
      <c r="BL170" s="735"/>
      <c r="BM170" s="735"/>
      <c r="BN170" s="735"/>
      <c r="BO170" s="735"/>
      <c r="BP170" s="735"/>
      <c r="BQ170" s="735"/>
      <c r="BR170" s="735"/>
      <c r="BS170" s="735"/>
      <c r="BT170" s="735"/>
      <c r="BU170" s="735"/>
      <c r="BV170" s="735"/>
      <c r="BW170" s="735"/>
      <c r="BX170" s="735"/>
      <c r="BY170" s="735"/>
      <c r="BZ170" s="735"/>
      <c r="CA170" s="735"/>
      <c r="CB170" s="735"/>
      <c r="CC170" s="735"/>
      <c r="CD170" s="735"/>
      <c r="CE170" s="735"/>
      <c r="CF170" s="735"/>
      <c r="CG170" s="735"/>
      <c r="CH170" s="735"/>
      <c r="CI170" s="735"/>
      <c r="CJ170" s="735"/>
      <c r="CK170" s="735"/>
      <c r="CL170" s="735"/>
      <c r="CM170" s="735"/>
      <c r="CN170" s="735"/>
      <c r="CO170" s="735"/>
      <c r="CP170" s="735"/>
      <c r="CQ170" s="735"/>
      <c r="CR170" s="735"/>
      <c r="CS170" s="735"/>
      <c r="CT170" s="735"/>
      <c r="CU170" s="735"/>
      <c r="CV170" s="735"/>
      <c r="CW170" s="735"/>
      <c r="CX170" s="735"/>
      <c r="CY170" s="735"/>
      <c r="CZ170" s="735"/>
      <c r="DA170" s="735"/>
      <c r="DB170" s="735"/>
      <c r="DC170" s="735"/>
      <c r="DD170" s="735"/>
      <c r="DE170" s="735"/>
      <c r="DF170" s="735"/>
      <c r="DG170" s="735"/>
      <c r="DH170" s="735"/>
      <c r="DI170" s="735"/>
      <c r="DJ170" s="735"/>
      <c r="DK170" s="735"/>
      <c r="DL170" s="735"/>
      <c r="DM170" s="735"/>
      <c r="DN170" s="735"/>
      <c r="DO170" s="735"/>
      <c r="DP170" s="735"/>
      <c r="DQ170" s="735"/>
      <c r="DR170" s="735"/>
      <c r="DS170" s="735"/>
      <c r="DT170" s="735"/>
      <c r="DU170" s="735"/>
      <c r="DV170" s="735"/>
      <c r="DW170" s="735"/>
      <c r="DX170" s="735"/>
      <c r="DY170" s="735"/>
      <c r="DZ170" s="735"/>
      <c r="EA170" s="735"/>
      <c r="EB170" s="735"/>
      <c r="EC170" s="735"/>
      <c r="ED170" s="735"/>
      <c r="EE170" s="735"/>
      <c r="EF170" s="735"/>
      <c r="EG170" s="735"/>
      <c r="EH170" s="735"/>
      <c r="EI170" s="735"/>
      <c r="EJ170" s="735"/>
      <c r="EK170" s="735"/>
      <c r="EL170" s="735"/>
      <c r="EM170" s="735"/>
      <c r="EN170" s="735"/>
      <c r="EO170" s="735"/>
      <c r="EP170" s="735"/>
      <c r="EQ170" s="735"/>
      <c r="ER170" s="735"/>
      <c r="ES170" s="735"/>
      <c r="ET170" s="735"/>
      <c r="EU170" s="735"/>
      <c r="EV170" s="735"/>
      <c r="EW170" s="735"/>
      <c r="EX170" s="735"/>
      <c r="EY170" s="735"/>
      <c r="EZ170" s="735"/>
      <c r="FA170" s="735"/>
      <c r="FB170" s="735"/>
      <c r="FC170" s="735"/>
      <c r="FD170" s="735"/>
      <c r="FE170" s="735"/>
      <c r="FF170" s="735"/>
      <c r="FG170" s="735"/>
      <c r="FH170" s="735"/>
      <c r="FI170" s="735"/>
      <c r="FJ170" s="735"/>
      <c r="FK170" s="735"/>
      <c r="FL170" s="735"/>
      <c r="FM170" s="735"/>
      <c r="FN170" s="735"/>
      <c r="FO170" s="735"/>
      <c r="FP170" s="735"/>
      <c r="FQ170" s="735"/>
      <c r="FR170" s="735"/>
      <c r="FS170" s="735"/>
      <c r="FT170" s="735"/>
      <c r="FU170" s="735"/>
      <c r="FV170" s="735"/>
      <c r="FW170" s="735"/>
      <c r="FX170" s="735"/>
      <c r="FY170" s="735"/>
      <c r="FZ170" s="735"/>
      <c r="GA170" s="735"/>
      <c r="GB170" s="735"/>
      <c r="GC170" s="735"/>
      <c r="GD170" s="735"/>
      <c r="GE170" s="735"/>
      <c r="GF170" s="735"/>
      <c r="GG170" s="735"/>
      <c r="GH170" s="735"/>
      <c r="GI170" s="735"/>
      <c r="GJ170" s="735"/>
      <c r="GK170" s="735"/>
      <c r="GL170" s="735"/>
      <c r="GM170" s="735"/>
      <c r="GN170" s="735"/>
      <c r="GO170" s="735"/>
      <c r="GP170" s="735"/>
      <c r="GQ170" s="735"/>
      <c r="GR170" s="735"/>
      <c r="GS170" s="735"/>
      <c r="GT170" s="735"/>
      <c r="GU170" s="735"/>
      <c r="GV170" s="735"/>
      <c r="GW170" s="735"/>
      <c r="GX170" s="735"/>
      <c r="GY170" s="735"/>
      <c r="GZ170" s="735"/>
      <c r="HA170" s="735"/>
      <c r="HB170" s="735"/>
      <c r="HC170" s="735"/>
      <c r="HD170" s="735"/>
      <c r="HE170" s="735"/>
      <c r="HF170" s="735"/>
      <c r="HG170" s="735"/>
      <c r="HH170" s="735"/>
      <c r="HI170" s="735"/>
      <c r="HJ170" s="735"/>
      <c r="HK170" s="735"/>
      <c r="HL170" s="735"/>
      <c r="HM170" s="735"/>
      <c r="HN170" s="735"/>
      <c r="HO170" s="735"/>
      <c r="HP170" s="735"/>
      <c r="HQ170" s="735"/>
      <c r="HR170" s="735"/>
      <c r="HS170" s="735"/>
      <c r="HT170" s="735"/>
      <c r="HU170" s="735"/>
      <c r="HV170" s="735"/>
      <c r="HW170" s="735"/>
      <c r="HX170" s="735"/>
      <c r="HY170" s="735"/>
      <c r="HZ170" s="735"/>
      <c r="IA170" s="735"/>
      <c r="IB170" s="735"/>
      <c r="IC170" s="735"/>
      <c r="ID170" s="735"/>
      <c r="IE170" s="735"/>
      <c r="IF170" s="735"/>
      <c r="IG170" s="735"/>
      <c r="IH170" s="735"/>
      <c r="II170" s="735"/>
      <c r="IJ170" s="735"/>
      <c r="IK170" s="735"/>
      <c r="IL170" s="735"/>
      <c r="IM170" s="735"/>
      <c r="IN170" s="735"/>
      <c r="IO170" s="735"/>
      <c r="IP170" s="735"/>
      <c r="IQ170" s="735"/>
      <c r="IR170" s="735"/>
      <c r="IS170" s="735"/>
      <c r="IT170" s="735"/>
      <c r="IU170" s="735"/>
    </row>
    <row r="171" spans="1:255" s="733" customFormat="1" ht="15.95" customHeight="1" x14ac:dyDescent="0.25">
      <c r="A171" s="735" t="s">
        <v>454</v>
      </c>
      <c r="H171" s="735"/>
    </row>
    <row r="172" spans="1:255" s="760" customFormat="1" ht="24.95" customHeight="1" x14ac:dyDescent="0.25">
      <c r="A172" s="741" t="s">
        <v>446</v>
      </c>
      <c r="B172" s="758"/>
      <c r="C172" s="758"/>
      <c r="D172" s="758"/>
      <c r="E172" s="758"/>
      <c r="F172" s="758"/>
      <c r="G172" s="758"/>
      <c r="H172" s="759"/>
    </row>
    <row r="173" spans="1:255" s="749" customFormat="1" ht="24.95" customHeight="1" thickBot="1" x14ac:dyDescent="0.25">
      <c r="A173" s="1620" t="s">
        <v>549</v>
      </c>
      <c r="B173" s="1620"/>
      <c r="C173" s="1620"/>
      <c r="D173" s="1620"/>
      <c r="E173" s="1620"/>
      <c r="F173" s="1620"/>
      <c r="G173" s="769" t="s">
        <v>285</v>
      </c>
      <c r="H173" s="768"/>
    </row>
    <row r="174" spans="1:255" ht="20.100000000000001" customHeight="1" x14ac:dyDescent="0.2">
      <c r="A174" s="1577" t="s">
        <v>477</v>
      </c>
      <c r="B174" s="1596" t="s">
        <v>448</v>
      </c>
      <c r="C174" s="1597"/>
      <c r="D174" s="1598"/>
      <c r="E174" s="1596" t="s">
        <v>449</v>
      </c>
      <c r="F174" s="1597"/>
      <c r="G174" s="1597"/>
    </row>
    <row r="175" spans="1:255" ht="20.100000000000001" customHeight="1" x14ac:dyDescent="0.2">
      <c r="A175" s="1578"/>
      <c r="B175" s="1615" t="s">
        <v>205</v>
      </c>
      <c r="C175" s="1581" t="s">
        <v>450</v>
      </c>
      <c r="D175" s="1583"/>
      <c r="E175" s="1615" t="s">
        <v>205</v>
      </c>
      <c r="F175" s="1581" t="s">
        <v>450</v>
      </c>
      <c r="G175" s="1582"/>
    </row>
    <row r="176" spans="1:255" s="740" customFormat="1" ht="20.100000000000001" customHeight="1" x14ac:dyDescent="0.2">
      <c r="A176" s="1579"/>
      <c r="B176" s="1603"/>
      <c r="C176" s="710" t="s">
        <v>451</v>
      </c>
      <c r="D176" s="710" t="s">
        <v>452</v>
      </c>
      <c r="E176" s="1603"/>
      <c r="F176" s="710" t="s">
        <v>451</v>
      </c>
      <c r="G176" s="694" t="s">
        <v>452</v>
      </c>
      <c r="H176" s="738"/>
    </row>
    <row r="177" spans="1:8" s="752" customFormat="1" ht="20.100000000000001" customHeight="1" x14ac:dyDescent="0.2">
      <c r="A177" s="759" t="s">
        <v>510</v>
      </c>
      <c r="B177" s="724">
        <f>SUM(B178,B180,B188,B194)</f>
        <v>8264681.0000000019</v>
      </c>
      <c r="C177" s="724">
        <f t="shared" ref="C177:G177" si="9">SUM(C178,C180,C188,C194)</f>
        <v>8133878.0000000028</v>
      </c>
      <c r="D177" s="724">
        <f t="shared" si="9"/>
        <v>130803</v>
      </c>
      <c r="E177" s="724">
        <f t="shared" si="9"/>
        <v>8098830.0000000019</v>
      </c>
      <c r="F177" s="724">
        <f t="shared" si="9"/>
        <v>7963563.0000000019</v>
      </c>
      <c r="G177" s="724">
        <f t="shared" si="9"/>
        <v>135267</v>
      </c>
      <c r="H177" s="726"/>
    </row>
    <row r="178" spans="1:8" s="752" customFormat="1" ht="20.100000000000001" customHeight="1" x14ac:dyDescent="0.2">
      <c r="A178" s="759" t="s">
        <v>470</v>
      </c>
      <c r="B178" s="724">
        <v>0</v>
      </c>
      <c r="C178" s="724">
        <v>0</v>
      </c>
      <c r="D178" s="724">
        <v>0</v>
      </c>
      <c r="E178" s="724">
        <v>0</v>
      </c>
      <c r="F178" s="724">
        <v>0</v>
      </c>
      <c r="G178" s="724">
        <v>0</v>
      </c>
      <c r="H178" s="726"/>
    </row>
    <row r="179" spans="1:8" ht="20.100000000000001" customHeight="1" x14ac:dyDescent="0.2">
      <c r="A179" s="430" t="s">
        <v>511</v>
      </c>
      <c r="B179" s="727">
        <v>0</v>
      </c>
      <c r="C179" s="727">
        <v>0</v>
      </c>
      <c r="D179" s="727">
        <v>0</v>
      </c>
      <c r="E179" s="727">
        <v>0</v>
      </c>
      <c r="F179" s="727">
        <v>0</v>
      </c>
      <c r="G179" s="727">
        <v>0</v>
      </c>
    </row>
    <row r="180" spans="1:8" s="763" customFormat="1" ht="20.100000000000001" customHeight="1" x14ac:dyDescent="0.2">
      <c r="A180" s="759" t="s">
        <v>408</v>
      </c>
      <c r="B180" s="724">
        <v>215434</v>
      </c>
      <c r="C180" s="724">
        <v>213850</v>
      </c>
      <c r="D180" s="724">
        <v>1584.0000000000007</v>
      </c>
      <c r="E180" s="724">
        <v>231474.00000000006</v>
      </c>
      <c r="F180" s="724">
        <v>230105.00000000003</v>
      </c>
      <c r="G180" s="724">
        <v>1368.9999999999998</v>
      </c>
      <c r="H180" s="762"/>
    </row>
    <row r="181" spans="1:8" s="763" customFormat="1" ht="20.100000000000001" customHeight="1" x14ac:dyDescent="0.2">
      <c r="A181" s="430" t="s">
        <v>512</v>
      </c>
      <c r="B181" s="727">
        <v>517</v>
      </c>
      <c r="C181" s="727">
        <v>0</v>
      </c>
      <c r="D181" s="727">
        <v>517</v>
      </c>
      <c r="E181" s="727">
        <v>557</v>
      </c>
      <c r="F181" s="727">
        <v>0</v>
      </c>
      <c r="G181" s="727">
        <v>557</v>
      </c>
      <c r="H181" s="762"/>
    </row>
    <row r="182" spans="1:8" s="763" customFormat="1" ht="20.100000000000001" customHeight="1" x14ac:dyDescent="0.2">
      <c r="A182" s="430" t="s">
        <v>513</v>
      </c>
      <c r="B182" s="727">
        <v>0</v>
      </c>
      <c r="C182" s="727">
        <v>0</v>
      </c>
      <c r="D182" s="727">
        <v>0</v>
      </c>
      <c r="E182" s="727">
        <v>0</v>
      </c>
      <c r="F182" s="727">
        <v>0</v>
      </c>
      <c r="G182" s="727">
        <v>0</v>
      </c>
      <c r="H182" s="762"/>
    </row>
    <row r="183" spans="1:8" s="763" customFormat="1" ht="20.100000000000001" customHeight="1" x14ac:dyDescent="0.2">
      <c r="A183" s="430" t="s">
        <v>553</v>
      </c>
      <c r="B183" s="727">
        <v>214805</v>
      </c>
      <c r="C183" s="727">
        <v>213850.00000000003</v>
      </c>
      <c r="D183" s="727">
        <v>955</v>
      </c>
      <c r="E183" s="727">
        <v>230807</v>
      </c>
      <c r="F183" s="727">
        <v>230104.99999999997</v>
      </c>
      <c r="G183" s="727">
        <v>701.99999999999977</v>
      </c>
      <c r="H183" s="762"/>
    </row>
    <row r="184" spans="1:8" s="763" customFormat="1" ht="20.100000000000001" customHeight="1" x14ac:dyDescent="0.2">
      <c r="A184" s="430" t="s">
        <v>515</v>
      </c>
      <c r="B184" s="727">
        <v>0</v>
      </c>
      <c r="C184" s="727">
        <v>0</v>
      </c>
      <c r="D184" s="727">
        <v>0</v>
      </c>
      <c r="E184" s="727">
        <v>0</v>
      </c>
      <c r="F184" s="727">
        <v>0</v>
      </c>
      <c r="G184" s="727">
        <v>0</v>
      </c>
      <c r="H184" s="762"/>
    </row>
    <row r="185" spans="1:8" s="763" customFormat="1" ht="20.100000000000001" customHeight="1" x14ac:dyDescent="0.2">
      <c r="A185" s="428" t="s">
        <v>516</v>
      </c>
      <c r="B185" s="727">
        <v>0</v>
      </c>
      <c r="C185" s="727">
        <v>0</v>
      </c>
      <c r="D185" s="727">
        <v>0</v>
      </c>
      <c r="E185" s="727">
        <v>0</v>
      </c>
      <c r="F185" s="727">
        <v>0</v>
      </c>
      <c r="G185" s="727">
        <v>0</v>
      </c>
      <c r="H185" s="762"/>
    </row>
    <row r="186" spans="1:8" s="763" customFormat="1" ht="20.100000000000001" customHeight="1" x14ac:dyDescent="0.2">
      <c r="A186" s="428" t="s">
        <v>517</v>
      </c>
      <c r="B186" s="727">
        <v>111.99999999999999</v>
      </c>
      <c r="C186" s="727">
        <v>0</v>
      </c>
      <c r="D186" s="727">
        <v>111.99999999999999</v>
      </c>
      <c r="E186" s="727">
        <v>110.00000000000001</v>
      </c>
      <c r="F186" s="727">
        <v>0</v>
      </c>
      <c r="G186" s="727">
        <v>110.00000000000001</v>
      </c>
      <c r="H186" s="762"/>
    </row>
    <row r="187" spans="1:8" s="763" customFormat="1" ht="20.100000000000001" customHeight="1" x14ac:dyDescent="0.2">
      <c r="A187" s="428" t="s">
        <v>518</v>
      </c>
      <c r="B187" s="727">
        <v>0</v>
      </c>
      <c r="C187" s="727">
        <v>0</v>
      </c>
      <c r="D187" s="727">
        <v>0</v>
      </c>
      <c r="E187" s="727">
        <v>0</v>
      </c>
      <c r="F187" s="727">
        <v>0</v>
      </c>
      <c r="G187" s="727">
        <v>0</v>
      </c>
      <c r="H187" s="762"/>
    </row>
    <row r="188" spans="1:8" s="752" customFormat="1" ht="20.100000000000001" customHeight="1" x14ac:dyDescent="0.2">
      <c r="A188" s="723" t="s">
        <v>412</v>
      </c>
      <c r="B188" s="724">
        <v>2152385</v>
      </c>
      <c r="C188" s="724">
        <v>2102848.0000000009</v>
      </c>
      <c r="D188" s="724">
        <v>49536.999999999993</v>
      </c>
      <c r="E188" s="724">
        <v>2142303.0000000014</v>
      </c>
      <c r="F188" s="724">
        <v>2087584.9999999998</v>
      </c>
      <c r="G188" s="724">
        <v>54718</v>
      </c>
      <c r="H188" s="726"/>
    </row>
    <row r="189" spans="1:8" ht="20.100000000000001" customHeight="1" x14ac:dyDescent="0.2">
      <c r="A189" s="428" t="s">
        <v>519</v>
      </c>
      <c r="B189" s="764">
        <v>0</v>
      </c>
      <c r="C189" s="727">
        <v>0</v>
      </c>
      <c r="D189" s="727">
        <v>0</v>
      </c>
      <c r="E189" s="727">
        <v>0</v>
      </c>
      <c r="F189" s="727">
        <v>0</v>
      </c>
      <c r="G189" s="727">
        <v>0</v>
      </c>
    </row>
    <row r="190" spans="1:8" ht="20.100000000000001" customHeight="1" x14ac:dyDescent="0.2">
      <c r="A190" s="428" t="s">
        <v>520</v>
      </c>
      <c r="B190" s="727">
        <v>2152385</v>
      </c>
      <c r="C190" s="727">
        <v>2102848</v>
      </c>
      <c r="D190" s="727">
        <v>49537</v>
      </c>
      <c r="E190" s="727">
        <v>2142303</v>
      </c>
      <c r="F190" s="727">
        <v>2087585</v>
      </c>
      <c r="G190" s="727">
        <v>54718</v>
      </c>
    </row>
    <row r="191" spans="1:8" ht="20.100000000000001" customHeight="1" x14ac:dyDescent="0.2">
      <c r="A191" s="428" t="s">
        <v>521</v>
      </c>
      <c r="B191" s="727">
        <v>0</v>
      </c>
      <c r="C191" s="727">
        <v>0</v>
      </c>
      <c r="D191" s="727">
        <v>0</v>
      </c>
      <c r="E191" s="727">
        <v>0</v>
      </c>
      <c r="F191" s="727">
        <v>0</v>
      </c>
      <c r="G191" s="727">
        <v>0</v>
      </c>
    </row>
    <row r="192" spans="1:8" ht="20.100000000000001" customHeight="1" x14ac:dyDescent="0.2">
      <c r="A192" s="428" t="s">
        <v>522</v>
      </c>
      <c r="B192" s="764">
        <v>0</v>
      </c>
      <c r="C192" s="727">
        <v>0</v>
      </c>
      <c r="D192" s="727">
        <v>0</v>
      </c>
      <c r="E192" s="727">
        <v>0</v>
      </c>
      <c r="F192" s="727">
        <v>0</v>
      </c>
      <c r="G192" s="727">
        <v>0</v>
      </c>
    </row>
    <row r="193" spans="1:8" ht="20.100000000000001" customHeight="1" x14ac:dyDescent="0.2">
      <c r="A193" s="428" t="s">
        <v>523</v>
      </c>
      <c r="B193" s="764">
        <v>0</v>
      </c>
      <c r="C193" s="727">
        <v>0</v>
      </c>
      <c r="D193" s="727">
        <v>0</v>
      </c>
      <c r="E193" s="727">
        <v>0</v>
      </c>
      <c r="F193" s="727">
        <v>0</v>
      </c>
      <c r="G193" s="727">
        <v>0</v>
      </c>
    </row>
    <row r="194" spans="1:8" s="752" customFormat="1" ht="20.100000000000001" customHeight="1" x14ac:dyDescent="0.2">
      <c r="A194" s="723" t="s">
        <v>416</v>
      </c>
      <c r="B194" s="724">
        <v>5896862.0000000019</v>
      </c>
      <c r="C194" s="724">
        <v>5817180.0000000019</v>
      </c>
      <c r="D194" s="724">
        <v>79682</v>
      </c>
      <c r="E194" s="724">
        <v>5725053</v>
      </c>
      <c r="F194" s="724">
        <v>5645873.0000000019</v>
      </c>
      <c r="G194" s="724">
        <v>79180</v>
      </c>
      <c r="H194" s="726"/>
    </row>
    <row r="195" spans="1:8" s="752" customFormat="1" ht="20.100000000000001" customHeight="1" x14ac:dyDescent="0.2">
      <c r="A195" s="428" t="s">
        <v>524</v>
      </c>
      <c r="B195" s="727">
        <v>0</v>
      </c>
      <c r="C195" s="727">
        <v>0</v>
      </c>
      <c r="D195" s="727">
        <v>0</v>
      </c>
      <c r="E195" s="727">
        <v>18</v>
      </c>
      <c r="F195" s="727">
        <v>0</v>
      </c>
      <c r="G195" s="727">
        <v>18</v>
      </c>
      <c r="H195" s="726"/>
    </row>
    <row r="196" spans="1:8" s="752" customFormat="1" ht="20.100000000000001" customHeight="1" x14ac:dyDescent="0.2">
      <c r="A196" s="428" t="s">
        <v>525</v>
      </c>
      <c r="B196" s="727">
        <v>0</v>
      </c>
      <c r="C196" s="727">
        <v>0</v>
      </c>
      <c r="D196" s="727">
        <v>0</v>
      </c>
      <c r="E196" s="727">
        <v>0</v>
      </c>
      <c r="F196" s="727">
        <v>0</v>
      </c>
      <c r="G196" s="727">
        <v>0</v>
      </c>
      <c r="H196" s="726"/>
    </row>
    <row r="197" spans="1:8" s="752" customFormat="1" ht="20.100000000000001" customHeight="1" x14ac:dyDescent="0.2">
      <c r="A197" s="428" t="s">
        <v>526</v>
      </c>
      <c r="B197" s="727">
        <v>5857611.9999999991</v>
      </c>
      <c r="C197" s="727">
        <v>5779893</v>
      </c>
      <c r="D197" s="727">
        <v>77719</v>
      </c>
      <c r="E197" s="727">
        <v>5685366</v>
      </c>
      <c r="F197" s="727">
        <v>5607550</v>
      </c>
      <c r="G197" s="727">
        <v>77816</v>
      </c>
      <c r="H197" s="726"/>
    </row>
    <row r="198" spans="1:8" s="752" customFormat="1" ht="20.100000000000001" customHeight="1" x14ac:dyDescent="0.2">
      <c r="A198" s="428" t="s">
        <v>527</v>
      </c>
      <c r="B198" s="727">
        <v>38590</v>
      </c>
      <c r="C198" s="727">
        <v>37287.000000000007</v>
      </c>
      <c r="D198" s="727">
        <v>1302.9999999999998</v>
      </c>
      <c r="E198" s="727">
        <v>39500</v>
      </c>
      <c r="F198" s="727">
        <v>38323</v>
      </c>
      <c r="G198" s="727">
        <v>1177</v>
      </c>
      <c r="H198" s="726"/>
    </row>
    <row r="199" spans="1:8" s="752" customFormat="1" ht="20.100000000000001" customHeight="1" x14ac:dyDescent="0.2">
      <c r="A199" s="428" t="s">
        <v>554</v>
      </c>
      <c r="B199" s="727">
        <v>660</v>
      </c>
      <c r="C199" s="727">
        <v>0</v>
      </c>
      <c r="D199" s="727">
        <v>660</v>
      </c>
      <c r="E199" s="727">
        <v>169</v>
      </c>
      <c r="F199" s="727">
        <v>0</v>
      </c>
      <c r="G199" s="727">
        <v>169</v>
      </c>
      <c r="H199" s="726"/>
    </row>
    <row r="200" spans="1:8" s="752" customFormat="1" ht="20.100000000000001" customHeight="1" x14ac:dyDescent="0.2">
      <c r="A200" s="723" t="s">
        <v>529</v>
      </c>
      <c r="B200" s="724">
        <f>SUM(B201,B206,B211)</f>
        <v>506418.00000000006</v>
      </c>
      <c r="C200" s="724">
        <f t="shared" ref="C200:G200" si="10">SUM(C201,C206,C211)</f>
        <v>444905</v>
      </c>
      <c r="D200" s="724">
        <f t="shared" si="10"/>
        <v>61513</v>
      </c>
      <c r="E200" s="724">
        <f t="shared" si="10"/>
        <v>528275</v>
      </c>
      <c r="F200" s="724">
        <f t="shared" si="10"/>
        <v>463949</v>
      </c>
      <c r="G200" s="724">
        <f t="shared" si="10"/>
        <v>64325.999999999985</v>
      </c>
      <c r="H200" s="726"/>
    </row>
    <row r="201" spans="1:8" s="752" customFormat="1" ht="20.100000000000001" customHeight="1" x14ac:dyDescent="0.2">
      <c r="A201" s="723" t="s">
        <v>410</v>
      </c>
      <c r="B201" s="724">
        <v>85272</v>
      </c>
      <c r="C201" s="724">
        <v>79152.999999999985</v>
      </c>
      <c r="D201" s="724">
        <v>6119</v>
      </c>
      <c r="E201" s="724">
        <v>77611.000000000015</v>
      </c>
      <c r="F201" s="724">
        <v>70736</v>
      </c>
      <c r="G201" s="724">
        <v>6874.9999999999982</v>
      </c>
      <c r="H201" s="726"/>
    </row>
    <row r="202" spans="1:8" s="752" customFormat="1" ht="20.100000000000001" customHeight="1" x14ac:dyDescent="0.2">
      <c r="A202" s="428" t="s">
        <v>530</v>
      </c>
      <c r="B202" s="727">
        <v>0</v>
      </c>
      <c r="C202" s="727">
        <v>0</v>
      </c>
      <c r="D202" s="727">
        <v>0</v>
      </c>
      <c r="E202" s="727">
        <v>0</v>
      </c>
      <c r="F202" s="727">
        <v>0</v>
      </c>
      <c r="G202" s="727">
        <v>0</v>
      </c>
      <c r="H202" s="726"/>
    </row>
    <row r="203" spans="1:8" s="752" customFormat="1" ht="20.100000000000001" customHeight="1" x14ac:dyDescent="0.2">
      <c r="A203" s="428" t="s">
        <v>531</v>
      </c>
      <c r="B203" s="727">
        <v>0</v>
      </c>
      <c r="C203" s="727">
        <v>0</v>
      </c>
      <c r="D203" s="727">
        <v>0</v>
      </c>
      <c r="E203" s="727">
        <v>0</v>
      </c>
      <c r="F203" s="727">
        <v>0</v>
      </c>
      <c r="G203" s="727">
        <v>0</v>
      </c>
      <c r="H203" s="726"/>
    </row>
    <row r="204" spans="1:8" s="752" customFormat="1" ht="20.100000000000001" customHeight="1" x14ac:dyDescent="0.2">
      <c r="A204" s="428" t="s">
        <v>532</v>
      </c>
      <c r="B204" s="727">
        <v>48647.999999999993</v>
      </c>
      <c r="C204" s="727">
        <v>47483</v>
      </c>
      <c r="D204" s="727">
        <v>1165</v>
      </c>
      <c r="E204" s="727">
        <v>41615</v>
      </c>
      <c r="F204" s="727">
        <v>40159</v>
      </c>
      <c r="G204" s="727">
        <v>1456</v>
      </c>
      <c r="H204" s="726"/>
    </row>
    <row r="205" spans="1:8" s="752" customFormat="1" ht="20.100000000000001" customHeight="1" x14ac:dyDescent="0.2">
      <c r="A205" s="428" t="s">
        <v>533</v>
      </c>
      <c r="B205" s="727">
        <v>36624</v>
      </c>
      <c r="C205" s="727">
        <v>31670.000000000004</v>
      </c>
      <c r="D205" s="727">
        <v>4954</v>
      </c>
      <c r="E205" s="727">
        <v>35996</v>
      </c>
      <c r="F205" s="727">
        <v>30576.999999999996</v>
      </c>
      <c r="G205" s="727">
        <v>5419</v>
      </c>
      <c r="H205" s="726"/>
    </row>
    <row r="206" spans="1:8" s="752" customFormat="1" ht="20.100000000000001" customHeight="1" x14ac:dyDescent="0.2">
      <c r="A206" s="723" t="s">
        <v>421</v>
      </c>
      <c r="B206" s="724">
        <v>311658</v>
      </c>
      <c r="C206" s="724">
        <v>294319</v>
      </c>
      <c r="D206" s="724">
        <v>17338.999999999996</v>
      </c>
      <c r="E206" s="724">
        <v>343591</v>
      </c>
      <c r="F206" s="724">
        <v>325409</v>
      </c>
      <c r="G206" s="724">
        <v>18182</v>
      </c>
      <c r="H206" s="726"/>
    </row>
    <row r="207" spans="1:8" s="752" customFormat="1" ht="20.100000000000001" customHeight="1" x14ac:dyDescent="0.2">
      <c r="A207" s="431" t="s">
        <v>534</v>
      </c>
      <c r="B207" s="727">
        <v>78</v>
      </c>
      <c r="C207" s="727">
        <v>0</v>
      </c>
      <c r="D207" s="727">
        <v>78</v>
      </c>
      <c r="E207" s="727">
        <v>89</v>
      </c>
      <c r="F207" s="727">
        <v>0</v>
      </c>
      <c r="G207" s="727">
        <v>89</v>
      </c>
      <c r="H207" s="726"/>
    </row>
    <row r="208" spans="1:8" s="752" customFormat="1" ht="20.100000000000001" customHeight="1" x14ac:dyDescent="0.2">
      <c r="A208" s="428" t="s">
        <v>535</v>
      </c>
      <c r="B208" s="727">
        <v>68</v>
      </c>
      <c r="C208" s="727">
        <v>0</v>
      </c>
      <c r="D208" s="727">
        <v>68</v>
      </c>
      <c r="E208" s="727">
        <v>161</v>
      </c>
      <c r="F208" s="727">
        <v>0</v>
      </c>
      <c r="G208" s="727">
        <v>161</v>
      </c>
      <c r="H208" s="726"/>
    </row>
    <row r="209" spans="1:8" s="752" customFormat="1" ht="20.100000000000001" customHeight="1" x14ac:dyDescent="0.2">
      <c r="A209" s="428" t="s">
        <v>536</v>
      </c>
      <c r="B209" s="727">
        <v>2.9999999999999996</v>
      </c>
      <c r="C209" s="727">
        <v>0</v>
      </c>
      <c r="D209" s="727">
        <v>2.9999999999999996</v>
      </c>
      <c r="E209" s="727">
        <v>2</v>
      </c>
      <c r="F209" s="727">
        <v>0</v>
      </c>
      <c r="G209" s="727">
        <v>2</v>
      </c>
      <c r="H209" s="726"/>
    </row>
    <row r="210" spans="1:8" s="752" customFormat="1" ht="20.100000000000001" customHeight="1" x14ac:dyDescent="0.2">
      <c r="A210" s="428" t="s">
        <v>537</v>
      </c>
      <c r="B210" s="727">
        <v>311509</v>
      </c>
      <c r="C210" s="727">
        <v>294319</v>
      </c>
      <c r="D210" s="727">
        <v>17190</v>
      </c>
      <c r="E210" s="727">
        <v>343338.99999999994</v>
      </c>
      <c r="F210" s="727">
        <v>325409</v>
      </c>
      <c r="G210" s="727">
        <v>17930</v>
      </c>
      <c r="H210" s="726"/>
    </row>
    <row r="211" spans="1:8" s="752" customFormat="1" ht="20.100000000000001" customHeight="1" x14ac:dyDescent="0.2">
      <c r="A211" s="723" t="s">
        <v>415</v>
      </c>
      <c r="B211" s="724">
        <v>109488.00000000006</v>
      </c>
      <c r="C211" s="724">
        <v>71432.999999999971</v>
      </c>
      <c r="D211" s="724">
        <v>38055.000000000007</v>
      </c>
      <c r="E211" s="724">
        <v>107073</v>
      </c>
      <c r="F211" s="724">
        <v>67804</v>
      </c>
      <c r="G211" s="724">
        <v>39268.999999999985</v>
      </c>
      <c r="H211" s="726"/>
    </row>
    <row r="212" spans="1:8" s="752" customFormat="1" ht="20.100000000000001" customHeight="1" x14ac:dyDescent="0.2">
      <c r="A212" s="428" t="s">
        <v>538</v>
      </c>
      <c r="B212" s="724">
        <v>0</v>
      </c>
      <c r="C212" s="724">
        <v>0</v>
      </c>
      <c r="D212" s="724">
        <v>0</v>
      </c>
      <c r="E212" s="724">
        <v>2.9999999999999996</v>
      </c>
      <c r="F212" s="724">
        <v>0</v>
      </c>
      <c r="G212" s="724">
        <v>2.9999999999999996</v>
      </c>
      <c r="H212" s="726"/>
    </row>
    <row r="213" spans="1:8" ht="20.100000000000001" customHeight="1" x14ac:dyDescent="0.2">
      <c r="A213" s="428" t="s">
        <v>539</v>
      </c>
      <c r="B213" s="727">
        <v>109395</v>
      </c>
      <c r="C213" s="727">
        <v>71432.999999999985</v>
      </c>
      <c r="D213" s="727">
        <v>37962.000000000007</v>
      </c>
      <c r="E213" s="727">
        <v>106984</v>
      </c>
      <c r="F213" s="727">
        <v>67804</v>
      </c>
      <c r="G213" s="727">
        <v>39180.000000000007</v>
      </c>
    </row>
    <row r="214" spans="1:8" ht="20.100000000000001" customHeight="1" x14ac:dyDescent="0.2">
      <c r="A214" s="428" t="s">
        <v>540</v>
      </c>
      <c r="B214" s="727">
        <v>77</v>
      </c>
      <c r="C214" s="727">
        <v>0</v>
      </c>
      <c r="D214" s="727">
        <v>77</v>
      </c>
      <c r="E214" s="727">
        <v>68</v>
      </c>
      <c r="F214" s="727">
        <v>0</v>
      </c>
      <c r="G214" s="727">
        <v>68</v>
      </c>
    </row>
    <row r="215" spans="1:8" ht="20.100000000000001" customHeight="1" x14ac:dyDescent="0.2">
      <c r="A215" s="428" t="s">
        <v>541</v>
      </c>
      <c r="B215" s="727">
        <v>16</v>
      </c>
      <c r="C215" s="727">
        <v>0</v>
      </c>
      <c r="D215" s="727">
        <v>16</v>
      </c>
      <c r="E215" s="727">
        <v>18.000000000000004</v>
      </c>
      <c r="F215" s="727">
        <v>0</v>
      </c>
      <c r="G215" s="727">
        <v>18.000000000000004</v>
      </c>
    </row>
    <row r="216" spans="1:8" s="752" customFormat="1" ht="20.100000000000001" customHeight="1" x14ac:dyDescent="0.2">
      <c r="A216" s="723" t="s">
        <v>542</v>
      </c>
      <c r="B216" s="724">
        <f>SUM(B217,B219,B221,B223)</f>
        <v>228034</v>
      </c>
      <c r="C216" s="724">
        <f t="shared" ref="C216:G216" si="11">SUM(C217,C219,C221,C223)</f>
        <v>226129</v>
      </c>
      <c r="D216" s="724">
        <f t="shared" si="11"/>
        <v>1905</v>
      </c>
      <c r="E216" s="724">
        <f t="shared" si="11"/>
        <v>206656</v>
      </c>
      <c r="F216" s="724">
        <f t="shared" si="11"/>
        <v>205339</v>
      </c>
      <c r="G216" s="724">
        <f t="shared" si="11"/>
        <v>1317</v>
      </c>
      <c r="H216" s="726"/>
    </row>
    <row r="217" spans="1:8" s="752" customFormat="1" ht="20.100000000000001" customHeight="1" x14ac:dyDescent="0.2">
      <c r="A217" s="723" t="s">
        <v>406</v>
      </c>
      <c r="B217" s="724">
        <v>217588</v>
      </c>
      <c r="C217" s="724">
        <v>216449</v>
      </c>
      <c r="D217" s="724">
        <v>1139</v>
      </c>
      <c r="E217" s="724">
        <v>193909</v>
      </c>
      <c r="F217" s="724">
        <v>193526</v>
      </c>
      <c r="G217" s="724">
        <v>383</v>
      </c>
      <c r="H217" s="726"/>
    </row>
    <row r="218" spans="1:8" ht="20.100000000000001" customHeight="1" x14ac:dyDescent="0.2">
      <c r="A218" s="428" t="s">
        <v>543</v>
      </c>
      <c r="B218" s="727">
        <v>217588</v>
      </c>
      <c r="C218" s="727">
        <v>216449</v>
      </c>
      <c r="D218" s="727">
        <v>1139</v>
      </c>
      <c r="E218" s="727">
        <v>193909</v>
      </c>
      <c r="F218" s="727">
        <v>193526</v>
      </c>
      <c r="G218" s="727">
        <v>383</v>
      </c>
    </row>
    <row r="219" spans="1:8" s="752" customFormat="1" ht="20.100000000000001" customHeight="1" x14ac:dyDescent="0.2">
      <c r="A219" s="723" t="s">
        <v>473</v>
      </c>
      <c r="B219" s="724">
        <v>477.99999999999994</v>
      </c>
      <c r="C219" s="724">
        <v>0</v>
      </c>
      <c r="D219" s="724">
        <v>477.99999999999994</v>
      </c>
      <c r="E219" s="724">
        <v>618.00000000000011</v>
      </c>
      <c r="F219" s="724">
        <v>0</v>
      </c>
      <c r="G219" s="724">
        <v>618.00000000000011</v>
      </c>
      <c r="H219" s="726"/>
    </row>
    <row r="220" spans="1:8" ht="20.100000000000001" customHeight="1" x14ac:dyDescent="0.2">
      <c r="A220" s="428" t="s">
        <v>544</v>
      </c>
      <c r="B220" s="727">
        <v>477.99999999999994</v>
      </c>
      <c r="C220" s="727">
        <v>0</v>
      </c>
      <c r="D220" s="727">
        <v>477.99999999999994</v>
      </c>
      <c r="E220" s="727">
        <v>618.00000000000011</v>
      </c>
      <c r="F220" s="727">
        <v>0</v>
      </c>
      <c r="G220" s="727">
        <v>618.00000000000011</v>
      </c>
    </row>
    <row r="221" spans="1:8" s="752" customFormat="1" ht="20.100000000000001" customHeight="1" x14ac:dyDescent="0.2">
      <c r="A221" s="723" t="s">
        <v>474</v>
      </c>
      <c r="B221" s="724">
        <v>100</v>
      </c>
      <c r="C221" s="724">
        <v>0</v>
      </c>
      <c r="D221" s="724">
        <v>100</v>
      </c>
      <c r="E221" s="724">
        <v>92</v>
      </c>
      <c r="F221" s="724">
        <v>0</v>
      </c>
      <c r="G221" s="724">
        <v>92</v>
      </c>
      <c r="H221" s="726"/>
    </row>
    <row r="222" spans="1:8" ht="20.100000000000001" customHeight="1" x14ac:dyDescent="0.2">
      <c r="A222" s="428" t="s">
        <v>545</v>
      </c>
      <c r="B222" s="727">
        <v>100</v>
      </c>
      <c r="C222" s="727">
        <v>0</v>
      </c>
      <c r="D222" s="727">
        <v>100</v>
      </c>
      <c r="E222" s="727">
        <v>92</v>
      </c>
      <c r="F222" s="727">
        <v>0</v>
      </c>
      <c r="G222" s="727">
        <v>92</v>
      </c>
    </row>
    <row r="223" spans="1:8" s="752" customFormat="1" ht="20.100000000000001" customHeight="1" x14ac:dyDescent="0.2">
      <c r="A223" s="745" t="s">
        <v>407</v>
      </c>
      <c r="B223" s="724">
        <v>9868.0000000000018</v>
      </c>
      <c r="C223" s="724">
        <v>9679.9999999999982</v>
      </c>
      <c r="D223" s="724">
        <v>187.99999999999997</v>
      </c>
      <c r="E223" s="724">
        <v>12036.999999999996</v>
      </c>
      <c r="F223" s="724">
        <v>11813.000000000004</v>
      </c>
      <c r="G223" s="724">
        <v>224</v>
      </c>
      <c r="H223" s="726"/>
    </row>
    <row r="224" spans="1:8" s="752" customFormat="1" ht="20.100000000000001" customHeight="1" x14ac:dyDescent="0.2">
      <c r="A224" s="428" t="s">
        <v>546</v>
      </c>
      <c r="B224" s="727">
        <v>9680</v>
      </c>
      <c r="C224" s="727">
        <v>9680</v>
      </c>
      <c r="D224" s="727">
        <v>0</v>
      </c>
      <c r="E224" s="727">
        <v>11815.000000000002</v>
      </c>
      <c r="F224" s="727">
        <v>11813</v>
      </c>
      <c r="G224" s="727">
        <v>2</v>
      </c>
      <c r="H224" s="726"/>
    </row>
    <row r="225" spans="1:8" ht="20.100000000000001" customHeight="1" x14ac:dyDescent="0.2">
      <c r="A225" s="431" t="s">
        <v>547</v>
      </c>
      <c r="B225" s="727">
        <v>102.99999999999999</v>
      </c>
      <c r="C225" s="727">
        <v>0</v>
      </c>
      <c r="D225" s="727">
        <v>102.99999999999999</v>
      </c>
      <c r="E225" s="727">
        <v>101</v>
      </c>
      <c r="F225" s="727">
        <v>0</v>
      </c>
      <c r="G225" s="727">
        <v>101</v>
      </c>
    </row>
    <row r="226" spans="1:8" ht="20.100000000000001" customHeight="1" thickBot="1" x14ac:dyDescent="0.25">
      <c r="A226" s="730" t="s">
        <v>548</v>
      </c>
      <c r="B226" s="731">
        <v>85</v>
      </c>
      <c r="C226" s="731">
        <v>0</v>
      </c>
      <c r="D226" s="731">
        <v>85</v>
      </c>
      <c r="E226" s="731">
        <v>121</v>
      </c>
      <c r="F226" s="731">
        <v>0</v>
      </c>
      <c r="G226" s="731">
        <v>121</v>
      </c>
    </row>
    <row r="227" spans="1:8" s="743" customFormat="1" ht="15.95" customHeight="1" x14ac:dyDescent="0.25">
      <c r="A227" s="733" t="s">
        <v>453</v>
      </c>
      <c r="B227" s="767"/>
      <c r="C227" s="767"/>
      <c r="D227" s="767"/>
      <c r="E227" s="767"/>
      <c r="H227" s="430"/>
    </row>
    <row r="228" spans="1:8" s="743" customFormat="1" ht="15.95" customHeight="1" x14ac:dyDescent="0.25">
      <c r="A228" s="735" t="s">
        <v>454</v>
      </c>
      <c r="H228" s="430"/>
    </row>
    <row r="229" spans="1:8" ht="20.100000000000001" customHeight="1" x14ac:dyDescent="0.2">
      <c r="A229" s="740"/>
      <c r="E229" s="770"/>
      <c r="F229" s="770"/>
      <c r="G229" s="770"/>
    </row>
    <row r="230" spans="1:8" ht="20.100000000000001" customHeight="1" x14ac:dyDescent="0.2">
      <c r="E230" s="770"/>
      <c r="F230" s="770"/>
      <c r="G230" s="770"/>
    </row>
    <row r="231" spans="1:8" ht="20.100000000000001" customHeight="1" x14ac:dyDescent="0.2">
      <c r="D231" s="770"/>
      <c r="E231" s="770"/>
      <c r="F231" s="770"/>
      <c r="G231" s="770"/>
    </row>
    <row r="232" spans="1:8" ht="20.100000000000001" customHeight="1" x14ac:dyDescent="0.2">
      <c r="E232" s="770"/>
      <c r="F232" s="770"/>
      <c r="G232" s="770"/>
    </row>
    <row r="233" spans="1:8" ht="20.100000000000001" customHeight="1" x14ac:dyDescent="0.2">
      <c r="E233" s="770"/>
      <c r="F233" s="770"/>
      <c r="G233" s="770"/>
    </row>
    <row r="234" spans="1:8" ht="20.100000000000001" customHeight="1" x14ac:dyDescent="0.2">
      <c r="E234" s="770"/>
      <c r="F234" s="770"/>
      <c r="G234" s="770"/>
    </row>
    <row r="235" spans="1:8" ht="20.100000000000001" customHeight="1" x14ac:dyDescent="0.2">
      <c r="E235" s="770"/>
      <c r="F235" s="770"/>
      <c r="G235" s="770"/>
    </row>
    <row r="236" spans="1:8" ht="20.100000000000001" customHeight="1" x14ac:dyDescent="0.2">
      <c r="E236" s="770"/>
      <c r="F236" s="770"/>
      <c r="G236" s="770"/>
    </row>
    <row r="237" spans="1:8" ht="20.100000000000001" customHeight="1" x14ac:dyDescent="0.2">
      <c r="E237" s="770"/>
      <c r="F237" s="770"/>
      <c r="G237" s="770"/>
    </row>
    <row r="238" spans="1:8" ht="20.100000000000001" customHeight="1" x14ac:dyDescent="0.2">
      <c r="E238" s="770"/>
      <c r="F238" s="770"/>
      <c r="G238" s="770"/>
    </row>
    <row r="239" spans="1:8" ht="20.100000000000001" customHeight="1" x14ac:dyDescent="0.2">
      <c r="E239" s="770"/>
      <c r="F239" s="770"/>
      <c r="G239" s="770"/>
    </row>
    <row r="240" spans="1:8" ht="20.100000000000001" customHeight="1" x14ac:dyDescent="0.2">
      <c r="E240" s="770"/>
      <c r="F240" s="770"/>
      <c r="G240" s="770"/>
    </row>
    <row r="241" spans="5:7" ht="20.100000000000001" customHeight="1" x14ac:dyDescent="0.2">
      <c r="E241" s="770"/>
      <c r="F241" s="770"/>
      <c r="G241" s="770"/>
    </row>
    <row r="242" spans="5:7" ht="20.100000000000001" customHeight="1" x14ac:dyDescent="0.2">
      <c r="E242" s="770"/>
      <c r="F242" s="770"/>
      <c r="G242" s="770"/>
    </row>
    <row r="243" spans="5:7" ht="20.100000000000001" customHeight="1" x14ac:dyDescent="0.2">
      <c r="E243" s="770"/>
      <c r="F243" s="770"/>
      <c r="G243" s="770"/>
    </row>
    <row r="244" spans="5:7" ht="20.100000000000001" customHeight="1" x14ac:dyDescent="0.2">
      <c r="E244" s="770"/>
      <c r="F244" s="770"/>
      <c r="G244" s="770"/>
    </row>
    <row r="245" spans="5:7" ht="20.100000000000001" customHeight="1" x14ac:dyDescent="0.2">
      <c r="E245" s="770"/>
      <c r="F245" s="770"/>
      <c r="G245" s="770"/>
    </row>
    <row r="246" spans="5:7" ht="20.100000000000001" customHeight="1" x14ac:dyDescent="0.2">
      <c r="E246" s="770"/>
      <c r="F246" s="770"/>
      <c r="G246" s="770"/>
    </row>
    <row r="247" spans="5:7" ht="20.100000000000001" customHeight="1" x14ac:dyDescent="0.2">
      <c r="E247" s="770"/>
      <c r="F247" s="770"/>
      <c r="G247" s="770"/>
    </row>
    <row r="248" spans="5:7" ht="20.100000000000001" customHeight="1" x14ac:dyDescent="0.2">
      <c r="E248" s="770"/>
      <c r="F248" s="770"/>
      <c r="G248" s="770"/>
    </row>
    <row r="249" spans="5:7" ht="20.100000000000001" customHeight="1" x14ac:dyDescent="0.2">
      <c r="E249" s="770"/>
      <c r="F249" s="770"/>
      <c r="G249" s="770"/>
    </row>
    <row r="250" spans="5:7" ht="20.100000000000001" customHeight="1" x14ac:dyDescent="0.2">
      <c r="E250" s="770"/>
      <c r="F250" s="770"/>
      <c r="G250" s="770"/>
    </row>
    <row r="251" spans="5:7" ht="20.100000000000001" customHeight="1" x14ac:dyDescent="0.2">
      <c r="E251" s="770"/>
      <c r="F251" s="770"/>
      <c r="G251" s="770"/>
    </row>
    <row r="252" spans="5:7" ht="20.100000000000001" customHeight="1" x14ac:dyDescent="0.2">
      <c r="E252" s="770"/>
      <c r="F252" s="770"/>
      <c r="G252" s="770"/>
    </row>
    <row r="253" spans="5:7" ht="20.100000000000001" customHeight="1" x14ac:dyDescent="0.2">
      <c r="E253" s="770"/>
      <c r="F253" s="770"/>
      <c r="G253" s="770"/>
    </row>
    <row r="254" spans="5:7" ht="20.100000000000001" customHeight="1" x14ac:dyDescent="0.2">
      <c r="E254" s="770"/>
      <c r="F254" s="770"/>
      <c r="G254" s="770"/>
    </row>
    <row r="255" spans="5:7" ht="20.100000000000001" customHeight="1" x14ac:dyDescent="0.2">
      <c r="E255" s="770"/>
      <c r="F255" s="770"/>
      <c r="G255" s="770"/>
    </row>
    <row r="256" spans="5:7" ht="20.100000000000001" customHeight="1" x14ac:dyDescent="0.2">
      <c r="E256" s="770"/>
      <c r="F256" s="770"/>
      <c r="G256" s="770"/>
    </row>
    <row r="257" spans="5:7" ht="20.100000000000001" customHeight="1" x14ac:dyDescent="0.2">
      <c r="E257" s="770"/>
      <c r="F257" s="770"/>
      <c r="G257" s="770"/>
    </row>
    <row r="258" spans="5:7" ht="20.100000000000001" customHeight="1" x14ac:dyDescent="0.2">
      <c r="E258" s="770"/>
      <c r="F258" s="770"/>
      <c r="G258" s="770"/>
    </row>
    <row r="259" spans="5:7" ht="20.100000000000001" customHeight="1" x14ac:dyDescent="0.2">
      <c r="E259" s="770"/>
      <c r="F259" s="770"/>
      <c r="G259" s="770"/>
    </row>
    <row r="260" spans="5:7" ht="20.100000000000001" customHeight="1" x14ac:dyDescent="0.2">
      <c r="E260" s="770"/>
      <c r="F260" s="770"/>
      <c r="G260" s="770"/>
    </row>
    <row r="261" spans="5:7" ht="20.100000000000001" customHeight="1" x14ac:dyDescent="0.2">
      <c r="E261" s="770"/>
      <c r="F261" s="770"/>
      <c r="G261" s="770"/>
    </row>
    <row r="262" spans="5:7" ht="20.100000000000001" customHeight="1" x14ac:dyDescent="0.2">
      <c r="E262" s="770"/>
      <c r="F262" s="770"/>
      <c r="G262" s="770"/>
    </row>
    <row r="263" spans="5:7" ht="20.100000000000001" customHeight="1" x14ac:dyDescent="0.2">
      <c r="E263" s="770"/>
      <c r="F263" s="770"/>
      <c r="G263" s="770"/>
    </row>
    <row r="264" spans="5:7" ht="20.100000000000001" customHeight="1" x14ac:dyDescent="0.2">
      <c r="E264" s="770"/>
      <c r="F264" s="770"/>
      <c r="G264" s="770"/>
    </row>
    <row r="265" spans="5:7" ht="20.100000000000001" customHeight="1" x14ac:dyDescent="0.2">
      <c r="E265" s="770"/>
      <c r="F265" s="770"/>
      <c r="G265" s="770"/>
    </row>
    <row r="266" spans="5:7" ht="20.100000000000001" customHeight="1" x14ac:dyDescent="0.2">
      <c r="E266" s="770"/>
      <c r="F266" s="770"/>
      <c r="G266" s="770"/>
    </row>
    <row r="267" spans="5:7" ht="20.100000000000001" customHeight="1" x14ac:dyDescent="0.2">
      <c r="E267" s="770"/>
      <c r="F267" s="770"/>
      <c r="G267" s="770"/>
    </row>
    <row r="268" spans="5:7" ht="20.100000000000001" customHeight="1" x14ac:dyDescent="0.2">
      <c r="E268" s="770"/>
      <c r="F268" s="770"/>
      <c r="G268" s="770"/>
    </row>
    <row r="269" spans="5:7" ht="20.100000000000001" customHeight="1" x14ac:dyDescent="0.2">
      <c r="E269" s="770"/>
      <c r="F269" s="770"/>
      <c r="G269" s="770"/>
    </row>
    <row r="270" spans="5:7" ht="20.100000000000001" customHeight="1" x14ac:dyDescent="0.2">
      <c r="E270" s="770"/>
      <c r="F270" s="770"/>
      <c r="G270" s="770"/>
    </row>
    <row r="271" spans="5:7" ht="20.100000000000001" customHeight="1" x14ac:dyDescent="0.2">
      <c r="E271" s="770"/>
      <c r="F271" s="770"/>
      <c r="G271" s="770"/>
    </row>
    <row r="272" spans="5:7" ht="20.100000000000001" customHeight="1" x14ac:dyDescent="0.2">
      <c r="E272" s="770"/>
      <c r="F272" s="770"/>
      <c r="G272" s="770"/>
    </row>
    <row r="273" spans="5:7" ht="20.100000000000001" customHeight="1" x14ac:dyDescent="0.2">
      <c r="E273" s="770"/>
      <c r="F273" s="770"/>
      <c r="G273" s="770"/>
    </row>
    <row r="274" spans="5:7" ht="20.100000000000001" customHeight="1" x14ac:dyDescent="0.2">
      <c r="E274" s="770"/>
      <c r="F274" s="770"/>
      <c r="G274" s="770"/>
    </row>
    <row r="275" spans="5:7" ht="20.100000000000001" customHeight="1" x14ac:dyDescent="0.2">
      <c r="E275" s="770"/>
      <c r="F275" s="770"/>
      <c r="G275" s="770"/>
    </row>
    <row r="276" spans="5:7" ht="20.100000000000001" customHeight="1" x14ac:dyDescent="0.2">
      <c r="E276" s="770"/>
      <c r="F276" s="770"/>
      <c r="G276" s="770"/>
    </row>
    <row r="277" spans="5:7" ht="20.100000000000001" customHeight="1" x14ac:dyDescent="0.2">
      <c r="E277" s="770"/>
      <c r="F277" s="770"/>
      <c r="G277" s="770"/>
    </row>
    <row r="278" spans="5:7" ht="20.100000000000001" customHeight="1" x14ac:dyDescent="0.2">
      <c r="E278" s="770"/>
      <c r="F278" s="770"/>
      <c r="G278" s="770"/>
    </row>
    <row r="279" spans="5:7" ht="20.100000000000001" customHeight="1" x14ac:dyDescent="0.2">
      <c r="E279" s="770"/>
      <c r="F279" s="770"/>
      <c r="G279" s="770"/>
    </row>
    <row r="280" spans="5:7" ht="20.100000000000001" customHeight="1" x14ac:dyDescent="0.2">
      <c r="E280" s="770"/>
      <c r="F280" s="770"/>
      <c r="G280" s="770"/>
    </row>
    <row r="281" spans="5:7" ht="20.100000000000001" customHeight="1" x14ac:dyDescent="0.2">
      <c r="E281" s="770"/>
      <c r="F281" s="770"/>
      <c r="G281" s="770"/>
    </row>
    <row r="282" spans="5:7" ht="20.100000000000001" customHeight="1" x14ac:dyDescent="0.2">
      <c r="E282" s="770"/>
      <c r="F282" s="770"/>
      <c r="G282" s="770"/>
    </row>
    <row r="283" spans="5:7" ht="20.100000000000001" customHeight="1" x14ac:dyDescent="0.2">
      <c r="E283" s="770"/>
      <c r="F283" s="770"/>
      <c r="G283" s="770"/>
    </row>
    <row r="284" spans="5:7" ht="20.100000000000001" customHeight="1" x14ac:dyDescent="0.2">
      <c r="E284" s="770"/>
      <c r="F284" s="770"/>
      <c r="G284" s="770"/>
    </row>
    <row r="285" spans="5:7" ht="20.100000000000001" customHeight="1" x14ac:dyDescent="0.2">
      <c r="E285" s="770"/>
      <c r="F285" s="770"/>
      <c r="G285" s="770"/>
    </row>
    <row r="286" spans="5:7" ht="20.100000000000001" customHeight="1" x14ac:dyDescent="0.2">
      <c r="E286" s="770"/>
      <c r="F286" s="770"/>
      <c r="G286" s="770"/>
    </row>
    <row r="287" spans="5:7" ht="20.100000000000001" customHeight="1" x14ac:dyDescent="0.2">
      <c r="E287" s="770"/>
      <c r="F287" s="770"/>
      <c r="G287" s="770"/>
    </row>
    <row r="288" spans="5:7" ht="20.100000000000001" customHeight="1" x14ac:dyDescent="0.2">
      <c r="E288" s="770"/>
      <c r="F288" s="770"/>
      <c r="G288" s="770"/>
    </row>
    <row r="289" spans="5:7" ht="20.100000000000001" customHeight="1" x14ac:dyDescent="0.2">
      <c r="E289" s="770"/>
      <c r="F289" s="770"/>
      <c r="G289" s="770"/>
    </row>
    <row r="290" spans="5:7" ht="20.100000000000001" customHeight="1" x14ac:dyDescent="0.2">
      <c r="E290" s="770"/>
      <c r="F290" s="770"/>
      <c r="G290" s="770"/>
    </row>
    <row r="291" spans="5:7" ht="20.100000000000001" customHeight="1" x14ac:dyDescent="0.2">
      <c r="E291" s="770"/>
      <c r="F291" s="770"/>
      <c r="G291" s="770"/>
    </row>
    <row r="292" spans="5:7" ht="20.100000000000001" customHeight="1" x14ac:dyDescent="0.2">
      <c r="E292" s="770"/>
      <c r="F292" s="770"/>
      <c r="G292" s="770"/>
    </row>
    <row r="293" spans="5:7" ht="20.100000000000001" customHeight="1" x14ac:dyDescent="0.2">
      <c r="E293" s="770"/>
      <c r="F293" s="770"/>
      <c r="G293" s="770"/>
    </row>
    <row r="294" spans="5:7" ht="20.100000000000001" customHeight="1" x14ac:dyDescent="0.2">
      <c r="E294" s="770"/>
      <c r="F294" s="770"/>
      <c r="G294" s="770"/>
    </row>
    <row r="295" spans="5:7" ht="20.100000000000001" customHeight="1" x14ac:dyDescent="0.2">
      <c r="E295" s="770"/>
      <c r="F295" s="770"/>
      <c r="G295" s="770"/>
    </row>
    <row r="296" spans="5:7" ht="20.100000000000001" customHeight="1" x14ac:dyDescent="0.2">
      <c r="E296" s="770"/>
      <c r="F296" s="770"/>
      <c r="G296" s="770"/>
    </row>
    <row r="297" spans="5:7" ht="20.100000000000001" customHeight="1" x14ac:dyDescent="0.2">
      <c r="E297" s="770"/>
      <c r="F297" s="770"/>
      <c r="G297" s="770"/>
    </row>
    <row r="298" spans="5:7" ht="20.100000000000001" customHeight="1" x14ac:dyDescent="0.2">
      <c r="E298" s="770"/>
      <c r="F298" s="770"/>
      <c r="G298" s="770"/>
    </row>
    <row r="299" spans="5:7" ht="20.100000000000001" customHeight="1" x14ac:dyDescent="0.2">
      <c r="E299" s="770"/>
      <c r="F299" s="770"/>
      <c r="G299" s="770"/>
    </row>
    <row r="300" spans="5:7" ht="20.100000000000001" customHeight="1" x14ac:dyDescent="0.2">
      <c r="E300" s="770"/>
      <c r="F300" s="770"/>
      <c r="G300" s="770"/>
    </row>
    <row r="301" spans="5:7" ht="20.100000000000001" customHeight="1" x14ac:dyDescent="0.2">
      <c r="E301" s="770"/>
      <c r="F301" s="770"/>
      <c r="G301" s="770"/>
    </row>
    <row r="302" spans="5:7" ht="20.100000000000001" customHeight="1" x14ac:dyDescent="0.2">
      <c r="E302" s="770"/>
      <c r="F302" s="770"/>
      <c r="G302" s="770"/>
    </row>
    <row r="303" spans="5:7" ht="20.100000000000001" customHeight="1" x14ac:dyDescent="0.2">
      <c r="E303" s="770"/>
      <c r="F303" s="770"/>
      <c r="G303" s="770"/>
    </row>
    <row r="304" spans="5:7" ht="20.100000000000001" customHeight="1" x14ac:dyDescent="0.2">
      <c r="E304" s="770"/>
      <c r="F304" s="770"/>
      <c r="G304" s="770"/>
    </row>
    <row r="305" spans="5:7" ht="20.100000000000001" customHeight="1" x14ac:dyDescent="0.2">
      <c r="E305" s="770"/>
      <c r="F305" s="770"/>
      <c r="G305" s="770"/>
    </row>
    <row r="306" spans="5:7" ht="20.100000000000001" customHeight="1" x14ac:dyDescent="0.2">
      <c r="E306" s="770"/>
      <c r="F306" s="770"/>
      <c r="G306" s="770"/>
    </row>
    <row r="307" spans="5:7" ht="20.100000000000001" customHeight="1" x14ac:dyDescent="0.2">
      <c r="E307" s="770"/>
      <c r="F307" s="770"/>
      <c r="G307" s="770"/>
    </row>
    <row r="308" spans="5:7" ht="20.100000000000001" customHeight="1" x14ac:dyDescent="0.2">
      <c r="E308" s="770"/>
      <c r="F308" s="770"/>
      <c r="G308" s="770"/>
    </row>
    <row r="309" spans="5:7" ht="20.100000000000001" customHeight="1" x14ac:dyDescent="0.2">
      <c r="E309" s="770"/>
      <c r="F309" s="770"/>
      <c r="G309" s="770"/>
    </row>
    <row r="310" spans="5:7" ht="20.100000000000001" customHeight="1" x14ac:dyDescent="0.2">
      <c r="E310" s="770"/>
      <c r="F310" s="770"/>
      <c r="G310" s="770"/>
    </row>
    <row r="311" spans="5:7" ht="20.100000000000001" customHeight="1" x14ac:dyDescent="0.2">
      <c r="E311" s="770"/>
      <c r="F311" s="770"/>
      <c r="G311" s="770"/>
    </row>
    <row r="312" spans="5:7" ht="20.100000000000001" customHeight="1" x14ac:dyDescent="0.2">
      <c r="E312" s="770"/>
      <c r="F312" s="770"/>
      <c r="G312" s="770"/>
    </row>
    <row r="313" spans="5:7" ht="20.100000000000001" customHeight="1" x14ac:dyDescent="0.2">
      <c r="E313" s="770"/>
      <c r="F313" s="770"/>
      <c r="G313" s="770"/>
    </row>
    <row r="314" spans="5:7" ht="20.100000000000001" customHeight="1" x14ac:dyDescent="0.2">
      <c r="E314" s="770"/>
      <c r="F314" s="770"/>
      <c r="G314" s="770"/>
    </row>
    <row r="315" spans="5:7" ht="20.100000000000001" customHeight="1" x14ac:dyDescent="0.2">
      <c r="E315" s="770"/>
      <c r="F315" s="770"/>
      <c r="G315" s="770"/>
    </row>
    <row r="316" spans="5:7" ht="20.100000000000001" customHeight="1" x14ac:dyDescent="0.2">
      <c r="E316" s="770"/>
      <c r="F316" s="770"/>
      <c r="G316" s="770"/>
    </row>
    <row r="317" spans="5:7" ht="20.100000000000001" customHeight="1" x14ac:dyDescent="0.2">
      <c r="E317" s="770"/>
      <c r="F317" s="770"/>
      <c r="G317" s="770"/>
    </row>
    <row r="318" spans="5:7" ht="20.100000000000001" customHeight="1" x14ac:dyDescent="0.2">
      <c r="E318" s="770"/>
      <c r="F318" s="770"/>
      <c r="G318" s="770"/>
    </row>
    <row r="319" spans="5:7" ht="20.100000000000001" customHeight="1" x14ac:dyDescent="0.2">
      <c r="E319" s="770"/>
      <c r="F319" s="770"/>
      <c r="G319" s="770"/>
    </row>
    <row r="320" spans="5:7" ht="20.100000000000001" customHeight="1" x14ac:dyDescent="0.2">
      <c r="E320" s="770"/>
      <c r="F320" s="770"/>
      <c r="G320" s="770"/>
    </row>
    <row r="321" spans="5:7" ht="20.100000000000001" customHeight="1" x14ac:dyDescent="0.2">
      <c r="E321" s="770"/>
      <c r="F321" s="770"/>
      <c r="G321" s="770"/>
    </row>
    <row r="322" spans="5:7" ht="20.100000000000001" customHeight="1" x14ac:dyDescent="0.2">
      <c r="E322" s="770"/>
      <c r="F322" s="770"/>
      <c r="G322" s="770"/>
    </row>
    <row r="323" spans="5:7" ht="20.100000000000001" customHeight="1" x14ac:dyDescent="0.2">
      <c r="E323" s="770"/>
      <c r="F323" s="770"/>
      <c r="G323" s="770"/>
    </row>
    <row r="324" spans="5:7" ht="20.100000000000001" customHeight="1" x14ac:dyDescent="0.2">
      <c r="E324" s="770"/>
      <c r="F324" s="770"/>
      <c r="G324" s="770"/>
    </row>
    <row r="325" spans="5:7" ht="20.100000000000001" customHeight="1" x14ac:dyDescent="0.2">
      <c r="E325" s="770"/>
      <c r="F325" s="770"/>
      <c r="G325" s="770"/>
    </row>
    <row r="326" spans="5:7" ht="20.100000000000001" customHeight="1" x14ac:dyDescent="0.2">
      <c r="E326" s="770"/>
      <c r="F326" s="770"/>
      <c r="G326" s="770"/>
    </row>
    <row r="327" spans="5:7" ht="20.100000000000001" customHeight="1" x14ac:dyDescent="0.2">
      <c r="E327" s="770"/>
      <c r="F327" s="770"/>
      <c r="G327" s="770"/>
    </row>
    <row r="328" spans="5:7" ht="20.100000000000001" customHeight="1" x14ac:dyDescent="0.2">
      <c r="E328" s="770"/>
      <c r="F328" s="770"/>
      <c r="G328" s="770"/>
    </row>
    <row r="329" spans="5:7" ht="20.100000000000001" customHeight="1" x14ac:dyDescent="0.2">
      <c r="E329" s="770"/>
      <c r="F329" s="770"/>
      <c r="G329" s="770"/>
    </row>
    <row r="330" spans="5:7" ht="20.100000000000001" customHeight="1" x14ac:dyDescent="0.2">
      <c r="E330" s="770"/>
      <c r="F330" s="770"/>
      <c r="G330" s="770"/>
    </row>
    <row r="331" spans="5:7" ht="20.100000000000001" customHeight="1" x14ac:dyDescent="0.2">
      <c r="E331" s="770"/>
      <c r="F331" s="770"/>
      <c r="G331" s="770"/>
    </row>
    <row r="332" spans="5:7" ht="20.100000000000001" customHeight="1" x14ac:dyDescent="0.2">
      <c r="E332" s="770"/>
      <c r="F332" s="770"/>
      <c r="G332" s="770"/>
    </row>
    <row r="333" spans="5:7" ht="20.100000000000001" customHeight="1" x14ac:dyDescent="0.2">
      <c r="E333" s="770"/>
      <c r="F333" s="770"/>
      <c r="G333" s="770"/>
    </row>
    <row r="334" spans="5:7" ht="20.100000000000001" customHeight="1" x14ac:dyDescent="0.2">
      <c r="E334" s="770"/>
      <c r="F334" s="770"/>
      <c r="G334" s="770"/>
    </row>
    <row r="335" spans="5:7" ht="20.100000000000001" customHeight="1" x14ac:dyDescent="0.2">
      <c r="E335" s="770"/>
      <c r="F335" s="770"/>
      <c r="G335" s="770"/>
    </row>
    <row r="336" spans="5:7" ht="20.100000000000001" customHeight="1" x14ac:dyDescent="0.2">
      <c r="E336" s="770"/>
      <c r="F336" s="770"/>
      <c r="G336" s="770"/>
    </row>
    <row r="337" spans="5:7" ht="20.100000000000001" customHeight="1" x14ac:dyDescent="0.2">
      <c r="E337" s="770"/>
      <c r="F337" s="770"/>
      <c r="G337" s="770"/>
    </row>
    <row r="338" spans="5:7" ht="20.100000000000001" customHeight="1" x14ac:dyDescent="0.2">
      <c r="E338" s="770"/>
      <c r="F338" s="770"/>
      <c r="G338" s="770"/>
    </row>
    <row r="339" spans="5:7" ht="20.100000000000001" customHeight="1" x14ac:dyDescent="0.2">
      <c r="E339" s="770"/>
      <c r="F339" s="770"/>
      <c r="G339" s="770"/>
    </row>
    <row r="340" spans="5:7" ht="20.100000000000001" customHeight="1" x14ac:dyDescent="0.2">
      <c r="E340" s="770"/>
      <c r="F340" s="770"/>
      <c r="G340" s="770"/>
    </row>
    <row r="341" spans="5:7" ht="20.100000000000001" customHeight="1" x14ac:dyDescent="0.2">
      <c r="E341" s="770"/>
      <c r="F341" s="770"/>
      <c r="G341" s="770"/>
    </row>
    <row r="342" spans="5:7" ht="20.100000000000001" customHeight="1" x14ac:dyDescent="0.2">
      <c r="E342" s="770"/>
      <c r="F342" s="770"/>
      <c r="G342" s="770"/>
    </row>
    <row r="343" spans="5:7" ht="20.100000000000001" customHeight="1" x14ac:dyDescent="0.2">
      <c r="E343" s="770"/>
      <c r="F343" s="770"/>
      <c r="G343" s="770"/>
    </row>
    <row r="344" spans="5:7" ht="20.100000000000001" customHeight="1" x14ac:dyDescent="0.2">
      <c r="E344" s="770"/>
      <c r="F344" s="770"/>
      <c r="G344" s="770"/>
    </row>
    <row r="345" spans="5:7" ht="20.100000000000001" customHeight="1" x14ac:dyDescent="0.2">
      <c r="E345" s="770"/>
      <c r="F345" s="770"/>
      <c r="G345" s="770"/>
    </row>
    <row r="346" spans="5:7" ht="20.100000000000001" customHeight="1" x14ac:dyDescent="0.2">
      <c r="E346" s="770"/>
      <c r="F346" s="770"/>
      <c r="G346" s="770"/>
    </row>
    <row r="347" spans="5:7" ht="20.100000000000001" customHeight="1" x14ac:dyDescent="0.2">
      <c r="E347" s="770"/>
      <c r="F347" s="770"/>
      <c r="G347" s="770"/>
    </row>
    <row r="348" spans="5:7" ht="20.100000000000001" customHeight="1" x14ac:dyDescent="0.2">
      <c r="E348" s="770"/>
      <c r="F348" s="770"/>
      <c r="G348" s="770"/>
    </row>
    <row r="349" spans="5:7" ht="20.100000000000001" customHeight="1" x14ac:dyDescent="0.2">
      <c r="E349" s="770"/>
      <c r="F349" s="770"/>
      <c r="G349" s="770"/>
    </row>
    <row r="350" spans="5:7" ht="20.100000000000001" customHeight="1" x14ac:dyDescent="0.2">
      <c r="E350" s="770"/>
      <c r="F350" s="770"/>
      <c r="G350" s="770"/>
    </row>
    <row r="351" spans="5:7" ht="20.100000000000001" customHeight="1" x14ac:dyDescent="0.2">
      <c r="E351" s="770"/>
      <c r="F351" s="770"/>
      <c r="G351" s="770"/>
    </row>
    <row r="352" spans="5:7" ht="20.100000000000001" customHeight="1" x14ac:dyDescent="0.2">
      <c r="E352" s="770"/>
      <c r="F352" s="770"/>
      <c r="G352" s="770"/>
    </row>
    <row r="353" spans="5:7" ht="20.100000000000001" customHeight="1" x14ac:dyDescent="0.2">
      <c r="E353" s="770"/>
      <c r="F353" s="770"/>
      <c r="G353" s="770"/>
    </row>
    <row r="354" spans="5:7" ht="20.100000000000001" customHeight="1" x14ac:dyDescent="0.2">
      <c r="E354" s="770"/>
      <c r="F354" s="770"/>
      <c r="G354" s="770"/>
    </row>
    <row r="355" spans="5:7" ht="20.100000000000001" customHeight="1" x14ac:dyDescent="0.2">
      <c r="E355" s="770"/>
      <c r="F355" s="770"/>
      <c r="G355" s="770"/>
    </row>
    <row r="356" spans="5:7" ht="20.100000000000001" customHeight="1" x14ac:dyDescent="0.2">
      <c r="E356" s="770"/>
      <c r="F356" s="770"/>
      <c r="G356" s="770"/>
    </row>
    <row r="357" spans="5:7" ht="20.100000000000001" customHeight="1" x14ac:dyDescent="0.2">
      <c r="E357" s="770"/>
      <c r="F357" s="770"/>
      <c r="G357" s="770"/>
    </row>
    <row r="358" spans="5:7" ht="20.100000000000001" customHeight="1" x14ac:dyDescent="0.2">
      <c r="E358" s="770"/>
      <c r="F358" s="770"/>
      <c r="G358" s="770"/>
    </row>
    <row r="359" spans="5:7" ht="20.100000000000001" customHeight="1" x14ac:dyDescent="0.2">
      <c r="E359" s="770"/>
      <c r="F359" s="770"/>
      <c r="G359" s="770"/>
    </row>
    <row r="360" spans="5:7" ht="20.100000000000001" customHeight="1" x14ac:dyDescent="0.2">
      <c r="E360" s="770"/>
      <c r="F360" s="770"/>
      <c r="G360" s="770"/>
    </row>
    <row r="361" spans="5:7" ht="20.100000000000001" customHeight="1" x14ac:dyDescent="0.2">
      <c r="E361" s="770"/>
      <c r="F361" s="770"/>
      <c r="G361" s="770"/>
    </row>
    <row r="362" spans="5:7" ht="20.100000000000001" customHeight="1" x14ac:dyDescent="0.2">
      <c r="E362" s="770"/>
      <c r="F362" s="770"/>
      <c r="G362" s="770"/>
    </row>
    <row r="363" spans="5:7" ht="20.100000000000001" customHeight="1" x14ac:dyDescent="0.2">
      <c r="E363" s="770"/>
      <c r="F363" s="770"/>
      <c r="G363" s="770"/>
    </row>
    <row r="364" spans="5:7" ht="20.100000000000001" customHeight="1" x14ac:dyDescent="0.2">
      <c r="E364" s="770"/>
      <c r="F364" s="770"/>
      <c r="G364" s="770"/>
    </row>
    <row r="365" spans="5:7" ht="20.100000000000001" customHeight="1" x14ac:dyDescent="0.2">
      <c r="E365" s="770"/>
      <c r="F365" s="770"/>
      <c r="G365" s="770"/>
    </row>
    <row r="366" spans="5:7" ht="20.100000000000001" customHeight="1" x14ac:dyDescent="0.2">
      <c r="E366" s="770"/>
      <c r="F366" s="770"/>
      <c r="G366" s="770"/>
    </row>
    <row r="367" spans="5:7" ht="20.100000000000001" customHeight="1" x14ac:dyDescent="0.2">
      <c r="E367" s="770"/>
      <c r="F367" s="770"/>
      <c r="G367" s="770"/>
    </row>
    <row r="368" spans="5:7" ht="20.100000000000001" customHeight="1" x14ac:dyDescent="0.2">
      <c r="E368" s="770"/>
      <c r="F368" s="770"/>
      <c r="G368" s="770"/>
    </row>
    <row r="369" spans="5:7" ht="20.100000000000001" customHeight="1" x14ac:dyDescent="0.2">
      <c r="E369" s="770"/>
      <c r="F369" s="770"/>
      <c r="G369" s="770"/>
    </row>
    <row r="370" spans="5:7" ht="20.100000000000001" customHeight="1" x14ac:dyDescent="0.2">
      <c r="E370" s="770"/>
      <c r="F370" s="770"/>
      <c r="G370" s="770"/>
    </row>
    <row r="371" spans="5:7" ht="20.100000000000001" customHeight="1" x14ac:dyDescent="0.2">
      <c r="E371" s="770"/>
      <c r="F371" s="770"/>
      <c r="G371" s="770"/>
    </row>
    <row r="372" spans="5:7" ht="20.100000000000001" customHeight="1" x14ac:dyDescent="0.2">
      <c r="E372" s="770"/>
      <c r="F372" s="770"/>
      <c r="G372" s="770"/>
    </row>
    <row r="373" spans="5:7" ht="20.100000000000001" customHeight="1" x14ac:dyDescent="0.2">
      <c r="E373" s="770"/>
      <c r="F373" s="770"/>
      <c r="G373" s="770"/>
    </row>
    <row r="374" spans="5:7" ht="20.100000000000001" customHeight="1" x14ac:dyDescent="0.2">
      <c r="E374" s="770"/>
      <c r="F374" s="770"/>
      <c r="G374" s="770"/>
    </row>
    <row r="375" spans="5:7" ht="20.100000000000001" customHeight="1" x14ac:dyDescent="0.2">
      <c r="E375" s="770"/>
      <c r="F375" s="770"/>
      <c r="G375" s="770"/>
    </row>
    <row r="376" spans="5:7" ht="20.100000000000001" customHeight="1" x14ac:dyDescent="0.2">
      <c r="E376" s="770"/>
      <c r="F376" s="770"/>
      <c r="G376" s="770"/>
    </row>
    <row r="377" spans="5:7" ht="20.100000000000001" customHeight="1" x14ac:dyDescent="0.2">
      <c r="E377" s="770"/>
      <c r="F377" s="770"/>
      <c r="G377" s="770"/>
    </row>
    <row r="378" spans="5:7" ht="20.100000000000001" customHeight="1" x14ac:dyDescent="0.2">
      <c r="E378" s="770"/>
      <c r="F378" s="770"/>
      <c r="G378" s="770"/>
    </row>
    <row r="379" spans="5:7" ht="20.100000000000001" customHeight="1" x14ac:dyDescent="0.2">
      <c r="E379" s="770"/>
      <c r="F379" s="770"/>
      <c r="G379" s="770"/>
    </row>
    <row r="380" spans="5:7" ht="20.100000000000001" customHeight="1" x14ac:dyDescent="0.2">
      <c r="E380" s="770"/>
      <c r="F380" s="770"/>
      <c r="G380" s="770"/>
    </row>
    <row r="381" spans="5:7" ht="20.100000000000001" customHeight="1" x14ac:dyDescent="0.2">
      <c r="E381" s="770"/>
      <c r="F381" s="770"/>
      <c r="G381" s="770"/>
    </row>
    <row r="382" spans="5:7" ht="20.100000000000001" customHeight="1" x14ac:dyDescent="0.2">
      <c r="E382" s="770"/>
      <c r="F382" s="770"/>
      <c r="G382" s="770"/>
    </row>
    <row r="383" spans="5:7" ht="20.100000000000001" customHeight="1" x14ac:dyDescent="0.2">
      <c r="E383" s="770"/>
      <c r="F383" s="770"/>
      <c r="G383" s="770"/>
    </row>
    <row r="384" spans="5:7" ht="20.100000000000001" customHeight="1" x14ac:dyDescent="0.2">
      <c r="E384" s="770"/>
      <c r="F384" s="770"/>
      <c r="G384" s="770"/>
    </row>
    <row r="385" spans="5:7" ht="20.100000000000001" customHeight="1" x14ac:dyDescent="0.2">
      <c r="E385" s="770"/>
      <c r="F385" s="770"/>
      <c r="G385" s="770"/>
    </row>
    <row r="386" spans="5:7" ht="20.100000000000001" customHeight="1" x14ac:dyDescent="0.2">
      <c r="E386" s="770"/>
      <c r="F386" s="770"/>
      <c r="G386" s="770"/>
    </row>
    <row r="387" spans="5:7" ht="20.100000000000001" customHeight="1" x14ac:dyDescent="0.2">
      <c r="E387" s="770"/>
      <c r="F387" s="770"/>
      <c r="G387" s="770"/>
    </row>
    <row r="388" spans="5:7" ht="20.100000000000001" customHeight="1" x14ac:dyDescent="0.2">
      <c r="E388" s="770"/>
      <c r="F388" s="770"/>
      <c r="G388" s="770"/>
    </row>
    <row r="389" spans="5:7" ht="20.100000000000001" customHeight="1" x14ac:dyDescent="0.2">
      <c r="E389" s="770"/>
      <c r="F389" s="770"/>
      <c r="G389" s="770"/>
    </row>
    <row r="390" spans="5:7" ht="20.100000000000001" customHeight="1" x14ac:dyDescent="0.2">
      <c r="E390" s="770"/>
      <c r="F390" s="770"/>
      <c r="G390" s="770"/>
    </row>
    <row r="391" spans="5:7" ht="20.100000000000001" customHeight="1" x14ac:dyDescent="0.2">
      <c r="E391" s="770"/>
      <c r="F391" s="770"/>
      <c r="G391" s="770"/>
    </row>
    <row r="392" spans="5:7" ht="20.100000000000001" customHeight="1" x14ac:dyDescent="0.2">
      <c r="E392" s="770"/>
      <c r="F392" s="770"/>
      <c r="G392" s="770"/>
    </row>
    <row r="393" spans="5:7" ht="20.100000000000001" customHeight="1" x14ac:dyDescent="0.2">
      <c r="E393" s="770"/>
      <c r="F393" s="770"/>
      <c r="G393" s="770"/>
    </row>
    <row r="394" spans="5:7" ht="20.100000000000001" customHeight="1" x14ac:dyDescent="0.2">
      <c r="E394" s="770"/>
      <c r="F394" s="770"/>
      <c r="G394" s="770"/>
    </row>
    <row r="395" spans="5:7" ht="20.100000000000001" customHeight="1" x14ac:dyDescent="0.2">
      <c r="E395" s="770"/>
      <c r="F395" s="770"/>
      <c r="G395" s="770"/>
    </row>
    <row r="396" spans="5:7" ht="20.100000000000001" customHeight="1" x14ac:dyDescent="0.2">
      <c r="E396" s="770"/>
      <c r="F396" s="770"/>
      <c r="G396" s="770"/>
    </row>
    <row r="397" spans="5:7" ht="20.100000000000001" customHeight="1" x14ac:dyDescent="0.2">
      <c r="E397" s="770"/>
      <c r="F397" s="770"/>
      <c r="G397" s="770"/>
    </row>
    <row r="398" spans="5:7" ht="20.100000000000001" customHeight="1" x14ac:dyDescent="0.2">
      <c r="E398" s="770"/>
      <c r="F398" s="770"/>
      <c r="G398" s="770"/>
    </row>
    <row r="399" spans="5:7" ht="20.100000000000001" customHeight="1" x14ac:dyDescent="0.2">
      <c r="E399" s="770"/>
      <c r="F399" s="770"/>
      <c r="G399" s="770"/>
    </row>
    <row r="400" spans="5:7" ht="20.100000000000001" customHeight="1" x14ac:dyDescent="0.2">
      <c r="E400" s="770"/>
      <c r="F400" s="770"/>
      <c r="G400" s="770"/>
    </row>
    <row r="401" spans="5:7" ht="20.100000000000001" customHeight="1" x14ac:dyDescent="0.2">
      <c r="E401" s="770"/>
      <c r="F401" s="770"/>
      <c r="G401" s="770"/>
    </row>
    <row r="402" spans="5:7" ht="20.100000000000001" customHeight="1" x14ac:dyDescent="0.2">
      <c r="E402" s="770"/>
      <c r="F402" s="770"/>
      <c r="G402" s="770"/>
    </row>
    <row r="403" spans="5:7" ht="20.100000000000001" customHeight="1" x14ac:dyDescent="0.2">
      <c r="E403" s="770"/>
      <c r="F403" s="770"/>
      <c r="G403" s="770"/>
    </row>
    <row r="404" spans="5:7" ht="20.100000000000001" customHeight="1" x14ac:dyDescent="0.2">
      <c r="E404" s="770"/>
      <c r="F404" s="770"/>
      <c r="G404" s="770"/>
    </row>
    <row r="405" spans="5:7" ht="20.100000000000001" customHeight="1" x14ac:dyDescent="0.2">
      <c r="E405" s="770"/>
      <c r="F405" s="770"/>
      <c r="G405" s="770"/>
    </row>
    <row r="406" spans="5:7" ht="20.100000000000001" customHeight="1" x14ac:dyDescent="0.2">
      <c r="E406" s="770"/>
      <c r="F406" s="770"/>
      <c r="G406" s="770"/>
    </row>
    <row r="407" spans="5:7" ht="20.100000000000001" customHeight="1" x14ac:dyDescent="0.2">
      <c r="E407" s="770"/>
      <c r="F407" s="770"/>
      <c r="G407" s="770"/>
    </row>
    <row r="408" spans="5:7" ht="20.100000000000001" customHeight="1" x14ac:dyDescent="0.2">
      <c r="E408" s="770"/>
      <c r="F408" s="770"/>
      <c r="G408" s="770"/>
    </row>
    <row r="409" spans="5:7" ht="20.100000000000001" customHeight="1" x14ac:dyDescent="0.2">
      <c r="E409" s="770"/>
      <c r="F409" s="770"/>
      <c r="G409" s="770"/>
    </row>
    <row r="410" spans="5:7" ht="20.100000000000001" customHeight="1" x14ac:dyDescent="0.2">
      <c r="E410" s="770"/>
      <c r="F410" s="770"/>
      <c r="G410" s="770"/>
    </row>
    <row r="411" spans="5:7" ht="20.100000000000001" customHeight="1" x14ac:dyDescent="0.2">
      <c r="E411" s="770"/>
      <c r="F411" s="770"/>
      <c r="G411" s="770"/>
    </row>
    <row r="412" spans="5:7" ht="20.100000000000001" customHeight="1" x14ac:dyDescent="0.2">
      <c r="E412" s="770"/>
      <c r="F412" s="770"/>
      <c r="G412" s="770"/>
    </row>
    <row r="413" spans="5:7" ht="20.100000000000001" customHeight="1" x14ac:dyDescent="0.2">
      <c r="E413" s="770"/>
      <c r="F413" s="770"/>
      <c r="G413" s="770"/>
    </row>
    <row r="414" spans="5:7" ht="20.100000000000001" customHeight="1" x14ac:dyDescent="0.2">
      <c r="E414" s="770"/>
      <c r="F414" s="770"/>
      <c r="G414" s="770"/>
    </row>
    <row r="415" spans="5:7" ht="20.100000000000001" customHeight="1" x14ac:dyDescent="0.2">
      <c r="E415" s="770"/>
      <c r="F415" s="770"/>
      <c r="G415" s="770"/>
    </row>
    <row r="416" spans="5:7" ht="20.100000000000001" customHeight="1" x14ac:dyDescent="0.2">
      <c r="E416" s="770"/>
      <c r="F416" s="770"/>
      <c r="G416" s="770"/>
    </row>
    <row r="417" spans="5:7" ht="20.100000000000001" customHeight="1" x14ac:dyDescent="0.2">
      <c r="E417" s="770"/>
      <c r="F417" s="770"/>
      <c r="G417" s="770"/>
    </row>
    <row r="418" spans="5:7" ht="20.100000000000001" customHeight="1" x14ac:dyDescent="0.2">
      <c r="E418" s="770"/>
      <c r="F418" s="770"/>
      <c r="G418" s="770"/>
    </row>
    <row r="419" spans="5:7" ht="20.100000000000001" customHeight="1" x14ac:dyDescent="0.2">
      <c r="E419" s="770"/>
      <c r="F419" s="770"/>
      <c r="G419" s="770"/>
    </row>
    <row r="420" spans="5:7" ht="20.100000000000001" customHeight="1" x14ac:dyDescent="0.2">
      <c r="E420" s="770"/>
      <c r="F420" s="770"/>
      <c r="G420" s="770"/>
    </row>
    <row r="421" spans="5:7" ht="20.100000000000001" customHeight="1" x14ac:dyDescent="0.2">
      <c r="E421" s="770"/>
      <c r="F421" s="770"/>
      <c r="G421" s="770"/>
    </row>
    <row r="422" spans="5:7" ht="20.100000000000001" customHeight="1" x14ac:dyDescent="0.2">
      <c r="E422" s="770"/>
      <c r="F422" s="770"/>
      <c r="G422" s="770"/>
    </row>
    <row r="423" spans="5:7" ht="20.100000000000001" customHeight="1" x14ac:dyDescent="0.2">
      <c r="E423" s="770"/>
      <c r="F423" s="770"/>
      <c r="G423" s="770"/>
    </row>
    <row r="424" spans="5:7" ht="20.100000000000001" customHeight="1" x14ac:dyDescent="0.2">
      <c r="E424" s="770"/>
      <c r="F424" s="770"/>
      <c r="G424" s="770"/>
    </row>
    <row r="425" spans="5:7" ht="20.100000000000001" customHeight="1" x14ac:dyDescent="0.2">
      <c r="E425" s="770"/>
      <c r="F425" s="770"/>
      <c r="G425" s="770"/>
    </row>
    <row r="426" spans="5:7" ht="20.100000000000001" customHeight="1" x14ac:dyDescent="0.2">
      <c r="E426" s="770"/>
      <c r="F426" s="770"/>
      <c r="G426" s="770"/>
    </row>
    <row r="427" spans="5:7" ht="20.100000000000001" customHeight="1" x14ac:dyDescent="0.2">
      <c r="E427" s="770"/>
      <c r="F427" s="770"/>
      <c r="G427" s="770"/>
    </row>
    <row r="428" spans="5:7" ht="20.100000000000001" customHeight="1" x14ac:dyDescent="0.2">
      <c r="E428" s="770"/>
      <c r="F428" s="770"/>
      <c r="G428" s="770"/>
    </row>
    <row r="429" spans="5:7" ht="20.100000000000001" customHeight="1" x14ac:dyDescent="0.2">
      <c r="E429" s="770"/>
      <c r="F429" s="770"/>
      <c r="G429" s="770"/>
    </row>
    <row r="430" spans="5:7" ht="20.100000000000001" customHeight="1" x14ac:dyDescent="0.2">
      <c r="E430" s="770"/>
      <c r="F430" s="770"/>
      <c r="G430" s="770"/>
    </row>
    <row r="431" spans="5:7" ht="20.100000000000001" customHeight="1" x14ac:dyDescent="0.2">
      <c r="E431" s="770"/>
      <c r="F431" s="770"/>
      <c r="G431" s="770"/>
    </row>
    <row r="432" spans="5:7" ht="20.100000000000001" customHeight="1" x14ac:dyDescent="0.2">
      <c r="E432" s="770"/>
      <c r="F432" s="770"/>
      <c r="G432" s="770"/>
    </row>
    <row r="433" spans="5:7" ht="20.100000000000001" customHeight="1" x14ac:dyDescent="0.2">
      <c r="E433" s="770"/>
      <c r="F433" s="770"/>
      <c r="G433" s="770"/>
    </row>
    <row r="434" spans="5:7" ht="20.100000000000001" customHeight="1" x14ac:dyDescent="0.2">
      <c r="E434" s="770"/>
      <c r="F434" s="770"/>
      <c r="G434" s="770"/>
    </row>
    <row r="435" spans="5:7" ht="20.100000000000001" customHeight="1" x14ac:dyDescent="0.2">
      <c r="E435" s="770"/>
      <c r="F435" s="770"/>
      <c r="G435" s="770"/>
    </row>
    <row r="436" spans="5:7" ht="20.100000000000001" customHeight="1" x14ac:dyDescent="0.2">
      <c r="E436" s="770"/>
      <c r="F436" s="770"/>
      <c r="G436" s="770"/>
    </row>
    <row r="437" spans="5:7" ht="20.100000000000001" customHeight="1" x14ac:dyDescent="0.2">
      <c r="E437" s="770"/>
      <c r="F437" s="770"/>
      <c r="G437" s="770"/>
    </row>
    <row r="438" spans="5:7" ht="20.100000000000001" customHeight="1" x14ac:dyDescent="0.2">
      <c r="E438" s="770"/>
      <c r="F438" s="770"/>
      <c r="G438" s="770"/>
    </row>
    <row r="439" spans="5:7" ht="20.100000000000001" customHeight="1" x14ac:dyDescent="0.2">
      <c r="E439" s="770"/>
      <c r="F439" s="770"/>
      <c r="G439" s="770"/>
    </row>
    <row r="440" spans="5:7" ht="20.100000000000001" customHeight="1" x14ac:dyDescent="0.2">
      <c r="E440" s="770"/>
      <c r="F440" s="770"/>
      <c r="G440" s="770"/>
    </row>
    <row r="441" spans="5:7" ht="20.100000000000001" customHeight="1" x14ac:dyDescent="0.2">
      <c r="E441" s="770"/>
      <c r="F441" s="770"/>
      <c r="G441" s="770"/>
    </row>
    <row r="442" spans="5:7" ht="20.100000000000001" customHeight="1" x14ac:dyDescent="0.2">
      <c r="E442" s="770"/>
      <c r="F442" s="770"/>
      <c r="G442" s="770"/>
    </row>
    <row r="443" spans="5:7" ht="20.100000000000001" customHeight="1" x14ac:dyDescent="0.2">
      <c r="E443" s="770"/>
      <c r="F443" s="770"/>
      <c r="G443" s="770"/>
    </row>
    <row r="444" spans="5:7" ht="20.100000000000001" customHeight="1" x14ac:dyDescent="0.2">
      <c r="E444" s="770"/>
      <c r="F444" s="770"/>
      <c r="G444" s="770"/>
    </row>
    <row r="445" spans="5:7" ht="20.100000000000001" customHeight="1" x14ac:dyDescent="0.2">
      <c r="E445" s="770"/>
      <c r="F445" s="770"/>
      <c r="G445" s="770"/>
    </row>
    <row r="446" spans="5:7" ht="20.100000000000001" customHeight="1" x14ac:dyDescent="0.2">
      <c r="E446" s="770"/>
      <c r="F446" s="770"/>
      <c r="G446" s="770"/>
    </row>
    <row r="447" spans="5:7" ht="20.100000000000001" customHeight="1" x14ac:dyDescent="0.2">
      <c r="E447" s="770"/>
      <c r="F447" s="770"/>
      <c r="G447" s="770"/>
    </row>
    <row r="448" spans="5:7" ht="20.100000000000001" customHeight="1" x14ac:dyDescent="0.2">
      <c r="E448" s="770"/>
      <c r="F448" s="770"/>
      <c r="G448" s="770"/>
    </row>
    <row r="449" spans="5:7" ht="20.100000000000001" customHeight="1" x14ac:dyDescent="0.2">
      <c r="E449" s="770"/>
      <c r="F449" s="770"/>
      <c r="G449" s="770"/>
    </row>
    <row r="450" spans="5:7" ht="20.100000000000001" customHeight="1" x14ac:dyDescent="0.2">
      <c r="E450" s="770"/>
      <c r="F450" s="770"/>
      <c r="G450" s="770"/>
    </row>
    <row r="451" spans="5:7" ht="20.100000000000001" customHeight="1" x14ac:dyDescent="0.2">
      <c r="E451" s="770"/>
      <c r="F451" s="770"/>
      <c r="G451" s="770"/>
    </row>
    <row r="452" spans="5:7" ht="20.100000000000001" customHeight="1" x14ac:dyDescent="0.2">
      <c r="E452" s="770"/>
      <c r="F452" s="770"/>
      <c r="G452" s="770"/>
    </row>
    <row r="453" spans="5:7" ht="20.100000000000001" customHeight="1" x14ac:dyDescent="0.2">
      <c r="E453" s="770"/>
      <c r="F453" s="770"/>
      <c r="G453" s="770"/>
    </row>
    <row r="454" spans="5:7" ht="20.100000000000001" customHeight="1" x14ac:dyDescent="0.2">
      <c r="E454" s="770"/>
      <c r="F454" s="770"/>
      <c r="G454" s="770"/>
    </row>
    <row r="455" spans="5:7" ht="20.100000000000001" customHeight="1" x14ac:dyDescent="0.2">
      <c r="E455" s="770"/>
      <c r="F455" s="770"/>
      <c r="G455" s="770"/>
    </row>
    <row r="456" spans="5:7" ht="20.100000000000001" customHeight="1" x14ac:dyDescent="0.2">
      <c r="E456" s="770"/>
      <c r="F456" s="770"/>
      <c r="G456" s="770"/>
    </row>
    <row r="457" spans="5:7" ht="20.100000000000001" customHeight="1" x14ac:dyDescent="0.2">
      <c r="E457" s="770"/>
      <c r="F457" s="770"/>
      <c r="G457" s="770"/>
    </row>
    <row r="458" spans="5:7" ht="20.100000000000001" customHeight="1" x14ac:dyDescent="0.2">
      <c r="E458" s="770"/>
      <c r="F458" s="770"/>
      <c r="G458" s="770"/>
    </row>
    <row r="459" spans="5:7" ht="20.100000000000001" customHeight="1" x14ac:dyDescent="0.2">
      <c r="E459" s="770"/>
      <c r="F459" s="770"/>
      <c r="G459" s="770"/>
    </row>
    <row r="460" spans="5:7" ht="20.100000000000001" customHeight="1" x14ac:dyDescent="0.2">
      <c r="E460" s="770"/>
      <c r="F460" s="770"/>
      <c r="G460" s="770"/>
    </row>
    <row r="461" spans="5:7" ht="20.100000000000001" customHeight="1" x14ac:dyDescent="0.2">
      <c r="E461" s="770"/>
      <c r="F461" s="770"/>
      <c r="G461" s="770"/>
    </row>
    <row r="462" spans="5:7" ht="20.100000000000001" customHeight="1" x14ac:dyDescent="0.2">
      <c r="E462" s="770"/>
      <c r="F462" s="770"/>
      <c r="G462" s="770"/>
    </row>
    <row r="463" spans="5:7" ht="20.100000000000001" customHeight="1" x14ac:dyDescent="0.2">
      <c r="E463" s="770"/>
      <c r="F463" s="770"/>
      <c r="G463" s="770"/>
    </row>
    <row r="464" spans="5:7" ht="20.100000000000001" customHeight="1" x14ac:dyDescent="0.2">
      <c r="E464" s="770"/>
      <c r="F464" s="770"/>
      <c r="G464" s="770"/>
    </row>
    <row r="465" spans="5:7" ht="20.100000000000001" customHeight="1" x14ac:dyDescent="0.2">
      <c r="E465" s="770"/>
      <c r="F465" s="770"/>
      <c r="G465" s="770"/>
    </row>
    <row r="466" spans="5:7" ht="20.100000000000001" customHeight="1" x14ac:dyDescent="0.2">
      <c r="E466" s="770"/>
      <c r="F466" s="770"/>
      <c r="G466" s="770"/>
    </row>
    <row r="467" spans="5:7" ht="20.100000000000001" customHeight="1" x14ac:dyDescent="0.2">
      <c r="E467" s="770"/>
      <c r="F467" s="770"/>
      <c r="G467" s="770"/>
    </row>
    <row r="468" spans="5:7" ht="20.100000000000001" customHeight="1" x14ac:dyDescent="0.2">
      <c r="E468" s="770"/>
      <c r="F468" s="770"/>
      <c r="G468" s="770"/>
    </row>
    <row r="469" spans="5:7" ht="20.100000000000001" customHeight="1" x14ac:dyDescent="0.2">
      <c r="E469" s="770"/>
      <c r="F469" s="770"/>
      <c r="G469" s="770"/>
    </row>
    <row r="470" spans="5:7" ht="20.100000000000001" customHeight="1" x14ac:dyDescent="0.2">
      <c r="E470" s="770"/>
      <c r="F470" s="770"/>
      <c r="G470" s="770"/>
    </row>
    <row r="471" spans="5:7" ht="20.100000000000001" customHeight="1" x14ac:dyDescent="0.2">
      <c r="E471" s="770"/>
      <c r="F471" s="770"/>
      <c r="G471" s="770"/>
    </row>
    <row r="472" spans="5:7" ht="20.100000000000001" customHeight="1" x14ac:dyDescent="0.2">
      <c r="E472" s="770"/>
      <c r="F472" s="770"/>
      <c r="G472" s="770"/>
    </row>
    <row r="473" spans="5:7" ht="20.100000000000001" customHeight="1" x14ac:dyDescent="0.2">
      <c r="E473" s="770"/>
      <c r="F473" s="770"/>
      <c r="G473" s="770"/>
    </row>
    <row r="474" spans="5:7" ht="20.100000000000001" customHeight="1" x14ac:dyDescent="0.2">
      <c r="E474" s="770"/>
      <c r="F474" s="770"/>
      <c r="G474" s="770"/>
    </row>
    <row r="475" spans="5:7" ht="20.100000000000001" customHeight="1" x14ac:dyDescent="0.2">
      <c r="E475" s="770"/>
      <c r="F475" s="770"/>
      <c r="G475" s="770"/>
    </row>
    <row r="476" spans="5:7" ht="20.100000000000001" customHeight="1" x14ac:dyDescent="0.2">
      <c r="E476" s="770"/>
      <c r="F476" s="770"/>
      <c r="G476" s="770"/>
    </row>
    <row r="477" spans="5:7" ht="20.100000000000001" customHeight="1" x14ac:dyDescent="0.2">
      <c r="E477" s="770"/>
      <c r="F477" s="770"/>
      <c r="G477" s="770"/>
    </row>
    <row r="478" spans="5:7" ht="20.100000000000001" customHeight="1" x14ac:dyDescent="0.2">
      <c r="E478" s="770"/>
      <c r="F478" s="770"/>
      <c r="G478" s="770"/>
    </row>
    <row r="479" spans="5:7" ht="20.100000000000001" customHeight="1" x14ac:dyDescent="0.2">
      <c r="E479" s="770"/>
      <c r="F479" s="770"/>
      <c r="G479" s="770"/>
    </row>
    <row r="480" spans="5:7" ht="20.100000000000001" customHeight="1" x14ac:dyDescent="0.2">
      <c r="E480" s="770"/>
      <c r="F480" s="770"/>
      <c r="G480" s="770"/>
    </row>
    <row r="481" spans="5:7" ht="20.100000000000001" customHeight="1" x14ac:dyDescent="0.2">
      <c r="E481" s="770"/>
      <c r="F481" s="770"/>
      <c r="G481" s="770"/>
    </row>
    <row r="482" spans="5:7" ht="20.100000000000001" customHeight="1" x14ac:dyDescent="0.2">
      <c r="E482" s="770"/>
      <c r="F482" s="770"/>
      <c r="G482" s="770"/>
    </row>
    <row r="483" spans="5:7" ht="20.100000000000001" customHeight="1" x14ac:dyDescent="0.2">
      <c r="E483" s="770"/>
      <c r="F483" s="770"/>
      <c r="G483" s="770"/>
    </row>
    <row r="484" spans="5:7" ht="20.100000000000001" customHeight="1" x14ac:dyDescent="0.2">
      <c r="E484" s="770"/>
      <c r="F484" s="770"/>
      <c r="G484" s="770"/>
    </row>
    <row r="485" spans="5:7" ht="20.100000000000001" customHeight="1" x14ac:dyDescent="0.2">
      <c r="E485" s="770"/>
      <c r="F485" s="770"/>
      <c r="G485" s="770"/>
    </row>
    <row r="486" spans="5:7" ht="20.100000000000001" customHeight="1" x14ac:dyDescent="0.2">
      <c r="E486" s="770"/>
      <c r="F486" s="770"/>
      <c r="G486" s="770"/>
    </row>
    <row r="487" spans="5:7" ht="20.100000000000001" customHeight="1" x14ac:dyDescent="0.2">
      <c r="E487" s="770"/>
      <c r="F487" s="770"/>
      <c r="G487" s="770"/>
    </row>
    <row r="488" spans="5:7" ht="20.100000000000001" customHeight="1" x14ac:dyDescent="0.2">
      <c r="E488" s="770"/>
      <c r="F488" s="770"/>
      <c r="G488" s="770"/>
    </row>
    <row r="489" spans="5:7" ht="20.100000000000001" customHeight="1" x14ac:dyDescent="0.2">
      <c r="E489" s="770"/>
      <c r="F489" s="770"/>
      <c r="G489" s="770"/>
    </row>
    <row r="490" spans="5:7" ht="20.100000000000001" customHeight="1" x14ac:dyDescent="0.2">
      <c r="E490" s="770"/>
      <c r="F490" s="770"/>
      <c r="G490" s="770"/>
    </row>
    <row r="491" spans="5:7" ht="20.100000000000001" customHeight="1" x14ac:dyDescent="0.2">
      <c r="E491" s="770"/>
      <c r="F491" s="770"/>
      <c r="G491" s="770"/>
    </row>
    <row r="492" spans="5:7" ht="20.100000000000001" customHeight="1" x14ac:dyDescent="0.2">
      <c r="E492" s="770"/>
      <c r="F492" s="770"/>
      <c r="G492" s="770"/>
    </row>
    <row r="493" spans="5:7" ht="20.100000000000001" customHeight="1" x14ac:dyDescent="0.2">
      <c r="E493" s="770"/>
      <c r="F493" s="770"/>
      <c r="G493" s="770"/>
    </row>
    <row r="494" spans="5:7" ht="20.100000000000001" customHeight="1" x14ac:dyDescent="0.2">
      <c r="E494" s="770"/>
      <c r="F494" s="770"/>
      <c r="G494" s="770"/>
    </row>
    <row r="495" spans="5:7" ht="20.100000000000001" customHeight="1" x14ac:dyDescent="0.2">
      <c r="E495" s="770"/>
      <c r="F495" s="770"/>
      <c r="G495" s="770"/>
    </row>
    <row r="496" spans="5:7" ht="20.100000000000001" customHeight="1" x14ac:dyDescent="0.2">
      <c r="E496" s="770"/>
      <c r="F496" s="770"/>
      <c r="G496" s="770"/>
    </row>
    <row r="497" spans="5:7" ht="20.100000000000001" customHeight="1" x14ac:dyDescent="0.2">
      <c r="E497" s="770"/>
      <c r="F497" s="770"/>
      <c r="G497" s="770"/>
    </row>
    <row r="498" spans="5:7" ht="20.100000000000001" customHeight="1" x14ac:dyDescent="0.2">
      <c r="E498" s="770"/>
      <c r="F498" s="770"/>
      <c r="G498" s="770"/>
    </row>
    <row r="499" spans="5:7" ht="20.100000000000001" customHeight="1" x14ac:dyDescent="0.2">
      <c r="E499" s="770"/>
      <c r="F499" s="770"/>
      <c r="G499" s="770"/>
    </row>
    <row r="500" spans="5:7" ht="20.100000000000001" customHeight="1" x14ac:dyDescent="0.2">
      <c r="E500" s="770"/>
      <c r="F500" s="770"/>
      <c r="G500" s="770"/>
    </row>
    <row r="501" spans="5:7" ht="20.100000000000001" customHeight="1" x14ac:dyDescent="0.2">
      <c r="E501" s="770"/>
      <c r="F501" s="770"/>
      <c r="G501" s="770"/>
    </row>
    <row r="502" spans="5:7" ht="20.100000000000001" customHeight="1" x14ac:dyDescent="0.2">
      <c r="E502" s="770"/>
      <c r="F502" s="770"/>
      <c r="G502" s="770"/>
    </row>
    <row r="503" spans="5:7" ht="20.100000000000001" customHeight="1" x14ac:dyDescent="0.2">
      <c r="E503" s="770"/>
      <c r="F503" s="770"/>
      <c r="G503" s="770"/>
    </row>
    <row r="504" spans="5:7" ht="20.100000000000001" customHeight="1" x14ac:dyDescent="0.2">
      <c r="E504" s="770"/>
      <c r="F504" s="770"/>
      <c r="G504" s="770"/>
    </row>
    <row r="505" spans="5:7" ht="20.100000000000001" customHeight="1" x14ac:dyDescent="0.2">
      <c r="E505" s="770"/>
      <c r="F505" s="770"/>
      <c r="G505" s="770"/>
    </row>
    <row r="506" spans="5:7" ht="20.100000000000001" customHeight="1" x14ac:dyDescent="0.2">
      <c r="E506" s="770"/>
      <c r="F506" s="770"/>
      <c r="G506" s="770"/>
    </row>
    <row r="507" spans="5:7" ht="20.100000000000001" customHeight="1" x14ac:dyDescent="0.2">
      <c r="E507" s="770"/>
      <c r="F507" s="770"/>
      <c r="G507" s="770"/>
    </row>
    <row r="508" spans="5:7" ht="20.100000000000001" customHeight="1" x14ac:dyDescent="0.2">
      <c r="E508" s="770"/>
      <c r="F508" s="770"/>
      <c r="G508" s="770"/>
    </row>
    <row r="509" spans="5:7" ht="20.100000000000001" customHeight="1" x14ac:dyDescent="0.2">
      <c r="E509" s="770"/>
      <c r="F509" s="770"/>
      <c r="G509" s="770"/>
    </row>
    <row r="510" spans="5:7" ht="20.100000000000001" customHeight="1" x14ac:dyDescent="0.2">
      <c r="E510" s="770"/>
      <c r="F510" s="770"/>
      <c r="G510" s="770"/>
    </row>
    <row r="511" spans="5:7" ht="20.100000000000001" customHeight="1" x14ac:dyDescent="0.2">
      <c r="E511" s="770"/>
      <c r="F511" s="770"/>
      <c r="G511" s="770"/>
    </row>
    <row r="512" spans="5:7" ht="20.100000000000001" customHeight="1" x14ac:dyDescent="0.2">
      <c r="E512" s="770"/>
      <c r="F512" s="770"/>
      <c r="G512" s="770"/>
    </row>
    <row r="513" spans="5:7" ht="20.100000000000001" customHeight="1" x14ac:dyDescent="0.2">
      <c r="E513" s="770"/>
      <c r="F513" s="770"/>
      <c r="G513" s="770"/>
    </row>
    <row r="514" spans="5:7" ht="20.100000000000001" customHeight="1" x14ac:dyDescent="0.2">
      <c r="E514" s="770"/>
      <c r="F514" s="770"/>
      <c r="G514" s="770"/>
    </row>
    <row r="515" spans="5:7" ht="20.100000000000001" customHeight="1" x14ac:dyDescent="0.2">
      <c r="E515" s="770"/>
      <c r="F515" s="770"/>
      <c r="G515" s="770"/>
    </row>
    <row r="516" spans="5:7" ht="20.100000000000001" customHeight="1" x14ac:dyDescent="0.2">
      <c r="E516" s="770"/>
      <c r="F516" s="770"/>
      <c r="G516" s="770"/>
    </row>
    <row r="517" spans="5:7" ht="20.100000000000001" customHeight="1" x14ac:dyDescent="0.2">
      <c r="E517" s="770"/>
      <c r="F517" s="770"/>
      <c r="G517" s="770"/>
    </row>
    <row r="518" spans="5:7" ht="20.100000000000001" customHeight="1" x14ac:dyDescent="0.2">
      <c r="E518" s="770"/>
      <c r="F518" s="770"/>
      <c r="G518" s="770"/>
    </row>
    <row r="519" spans="5:7" ht="20.100000000000001" customHeight="1" x14ac:dyDescent="0.2">
      <c r="E519" s="770"/>
      <c r="F519" s="770"/>
      <c r="G519" s="770"/>
    </row>
    <row r="520" spans="5:7" ht="20.100000000000001" customHeight="1" x14ac:dyDescent="0.2">
      <c r="E520" s="770"/>
      <c r="F520" s="770"/>
      <c r="G520" s="770"/>
    </row>
    <row r="521" spans="5:7" ht="20.100000000000001" customHeight="1" x14ac:dyDescent="0.2">
      <c r="E521" s="770"/>
      <c r="F521" s="770"/>
      <c r="G521" s="770"/>
    </row>
    <row r="522" spans="5:7" ht="20.100000000000001" customHeight="1" x14ac:dyDescent="0.2">
      <c r="E522" s="770"/>
      <c r="F522" s="770"/>
      <c r="G522" s="770"/>
    </row>
    <row r="523" spans="5:7" ht="20.100000000000001" customHeight="1" x14ac:dyDescent="0.2">
      <c r="E523" s="770"/>
      <c r="F523" s="770"/>
      <c r="G523" s="770"/>
    </row>
    <row r="524" spans="5:7" ht="20.100000000000001" customHeight="1" x14ac:dyDescent="0.2">
      <c r="E524" s="770"/>
      <c r="F524" s="770"/>
      <c r="G524" s="770"/>
    </row>
    <row r="525" spans="5:7" ht="20.100000000000001" customHeight="1" x14ac:dyDescent="0.2">
      <c r="E525" s="770"/>
      <c r="F525" s="770"/>
      <c r="G525" s="770"/>
    </row>
    <row r="526" spans="5:7" ht="20.100000000000001" customHeight="1" x14ac:dyDescent="0.2">
      <c r="E526" s="770"/>
      <c r="F526" s="770"/>
      <c r="G526" s="770"/>
    </row>
    <row r="527" spans="5:7" ht="20.100000000000001" customHeight="1" x14ac:dyDescent="0.2">
      <c r="E527" s="770"/>
      <c r="F527" s="770"/>
      <c r="G527" s="770"/>
    </row>
    <row r="528" spans="5:7" ht="20.100000000000001" customHeight="1" x14ac:dyDescent="0.2">
      <c r="E528" s="770"/>
      <c r="F528" s="770"/>
      <c r="G528" s="770"/>
    </row>
    <row r="529" spans="5:7" ht="20.100000000000001" customHeight="1" x14ac:dyDescent="0.2">
      <c r="E529" s="770"/>
      <c r="F529" s="770"/>
      <c r="G529" s="770"/>
    </row>
    <row r="530" spans="5:7" ht="20.100000000000001" customHeight="1" x14ac:dyDescent="0.2">
      <c r="E530" s="770"/>
      <c r="F530" s="770"/>
      <c r="G530" s="770"/>
    </row>
    <row r="531" spans="5:7" ht="20.100000000000001" customHeight="1" x14ac:dyDescent="0.2">
      <c r="E531" s="770"/>
      <c r="F531" s="770"/>
      <c r="G531" s="770"/>
    </row>
    <row r="532" spans="5:7" ht="20.100000000000001" customHeight="1" x14ac:dyDescent="0.2">
      <c r="E532" s="770"/>
      <c r="F532" s="770"/>
      <c r="G532" s="770"/>
    </row>
    <row r="533" spans="5:7" ht="20.100000000000001" customHeight="1" x14ac:dyDescent="0.2">
      <c r="E533" s="770"/>
      <c r="F533" s="770"/>
      <c r="G533" s="770"/>
    </row>
    <row r="534" spans="5:7" ht="20.100000000000001" customHeight="1" x14ac:dyDescent="0.2">
      <c r="E534" s="770"/>
      <c r="F534" s="770"/>
      <c r="G534" s="770"/>
    </row>
    <row r="535" spans="5:7" ht="20.100000000000001" customHeight="1" x14ac:dyDescent="0.2">
      <c r="E535" s="770"/>
      <c r="F535" s="770"/>
      <c r="G535" s="770"/>
    </row>
    <row r="536" spans="5:7" ht="20.100000000000001" customHeight="1" x14ac:dyDescent="0.2">
      <c r="E536" s="770"/>
      <c r="F536" s="770"/>
      <c r="G536" s="770"/>
    </row>
    <row r="537" spans="5:7" ht="20.100000000000001" customHeight="1" x14ac:dyDescent="0.2">
      <c r="E537" s="770"/>
      <c r="F537" s="770"/>
      <c r="G537" s="770"/>
    </row>
    <row r="538" spans="5:7" ht="20.100000000000001" customHeight="1" x14ac:dyDescent="0.2">
      <c r="E538" s="770"/>
      <c r="F538" s="770"/>
      <c r="G538" s="770"/>
    </row>
    <row r="539" spans="5:7" ht="20.100000000000001" customHeight="1" x14ac:dyDescent="0.2">
      <c r="E539" s="770"/>
      <c r="F539" s="770"/>
      <c r="G539" s="770"/>
    </row>
    <row r="540" spans="5:7" ht="20.100000000000001" customHeight="1" x14ac:dyDescent="0.2">
      <c r="E540" s="770"/>
      <c r="F540" s="770"/>
      <c r="G540" s="770"/>
    </row>
    <row r="541" spans="5:7" ht="20.100000000000001" customHeight="1" x14ac:dyDescent="0.2">
      <c r="E541" s="770"/>
      <c r="F541" s="770"/>
      <c r="G541" s="770"/>
    </row>
    <row r="542" spans="5:7" ht="20.100000000000001" customHeight="1" x14ac:dyDescent="0.2">
      <c r="E542" s="770"/>
      <c r="F542" s="770"/>
      <c r="G542" s="770"/>
    </row>
    <row r="543" spans="5:7" ht="20.100000000000001" customHeight="1" x14ac:dyDescent="0.2">
      <c r="E543" s="770"/>
      <c r="F543" s="770"/>
      <c r="G543" s="770"/>
    </row>
    <row r="544" spans="5:7" ht="20.100000000000001" customHeight="1" x14ac:dyDescent="0.2">
      <c r="E544" s="770"/>
      <c r="F544" s="770"/>
      <c r="G544" s="770"/>
    </row>
    <row r="545" spans="5:7" ht="20.100000000000001" customHeight="1" x14ac:dyDescent="0.2">
      <c r="E545" s="770"/>
      <c r="F545" s="770"/>
      <c r="G545" s="770"/>
    </row>
    <row r="546" spans="5:7" ht="20.100000000000001" customHeight="1" x14ac:dyDescent="0.2">
      <c r="E546" s="770"/>
      <c r="F546" s="770"/>
      <c r="G546" s="770"/>
    </row>
    <row r="547" spans="5:7" ht="20.100000000000001" customHeight="1" x14ac:dyDescent="0.2">
      <c r="E547" s="770"/>
      <c r="F547" s="770"/>
      <c r="G547" s="770"/>
    </row>
    <row r="548" spans="5:7" ht="20.100000000000001" customHeight="1" x14ac:dyDescent="0.2">
      <c r="E548" s="770"/>
      <c r="F548" s="770"/>
      <c r="G548" s="770"/>
    </row>
    <row r="549" spans="5:7" ht="20.100000000000001" customHeight="1" x14ac:dyDescent="0.2">
      <c r="E549" s="770"/>
      <c r="F549" s="770"/>
      <c r="G549" s="770"/>
    </row>
    <row r="550" spans="5:7" ht="20.100000000000001" customHeight="1" x14ac:dyDescent="0.2">
      <c r="E550" s="770"/>
      <c r="F550" s="770"/>
      <c r="G550" s="770"/>
    </row>
    <row r="551" spans="5:7" ht="20.100000000000001" customHeight="1" x14ac:dyDescent="0.2">
      <c r="E551" s="770"/>
      <c r="F551" s="770"/>
      <c r="G551" s="770"/>
    </row>
    <row r="552" spans="5:7" ht="20.100000000000001" customHeight="1" x14ac:dyDescent="0.2">
      <c r="E552" s="770"/>
      <c r="F552" s="770"/>
      <c r="G552" s="770"/>
    </row>
    <row r="553" spans="5:7" ht="20.100000000000001" customHeight="1" x14ac:dyDescent="0.2">
      <c r="E553" s="770"/>
      <c r="F553" s="770"/>
      <c r="G553" s="770"/>
    </row>
    <row r="554" spans="5:7" ht="20.100000000000001" customHeight="1" x14ac:dyDescent="0.2">
      <c r="E554" s="770"/>
      <c r="F554" s="770"/>
      <c r="G554" s="770"/>
    </row>
    <row r="555" spans="5:7" ht="20.100000000000001" customHeight="1" x14ac:dyDescent="0.2">
      <c r="E555" s="770"/>
      <c r="F555" s="770"/>
      <c r="G555" s="770"/>
    </row>
    <row r="556" spans="5:7" ht="20.100000000000001" customHeight="1" x14ac:dyDescent="0.2">
      <c r="E556" s="770"/>
      <c r="F556" s="770"/>
      <c r="G556" s="770"/>
    </row>
    <row r="557" spans="5:7" ht="20.100000000000001" customHeight="1" x14ac:dyDescent="0.2">
      <c r="E557" s="770"/>
      <c r="F557" s="770"/>
      <c r="G557" s="770"/>
    </row>
    <row r="558" spans="5:7" ht="20.100000000000001" customHeight="1" x14ac:dyDescent="0.2">
      <c r="E558" s="770"/>
      <c r="F558" s="770"/>
      <c r="G558" s="770"/>
    </row>
    <row r="559" spans="5:7" ht="20.100000000000001" customHeight="1" x14ac:dyDescent="0.2">
      <c r="E559" s="770"/>
      <c r="F559" s="770"/>
      <c r="G559" s="770"/>
    </row>
    <row r="560" spans="5:7" ht="20.100000000000001" customHeight="1" x14ac:dyDescent="0.2">
      <c r="E560" s="770"/>
      <c r="F560" s="770"/>
      <c r="G560" s="770"/>
    </row>
    <row r="561" spans="5:7" ht="20.100000000000001" customHeight="1" x14ac:dyDescent="0.2">
      <c r="E561" s="770"/>
      <c r="F561" s="770"/>
      <c r="G561" s="770"/>
    </row>
    <row r="562" spans="5:7" ht="20.100000000000001" customHeight="1" x14ac:dyDescent="0.2">
      <c r="E562" s="770"/>
      <c r="F562" s="770"/>
      <c r="G562" s="770"/>
    </row>
    <row r="563" spans="5:7" ht="20.100000000000001" customHeight="1" x14ac:dyDescent="0.2">
      <c r="E563" s="770"/>
      <c r="F563" s="770"/>
      <c r="G563" s="770"/>
    </row>
    <row r="564" spans="5:7" ht="20.100000000000001" customHeight="1" x14ac:dyDescent="0.2">
      <c r="E564" s="770"/>
      <c r="F564" s="770"/>
      <c r="G564" s="770"/>
    </row>
    <row r="565" spans="5:7" ht="20.100000000000001" customHeight="1" x14ac:dyDescent="0.2">
      <c r="E565" s="770"/>
      <c r="F565" s="770"/>
      <c r="G565" s="770"/>
    </row>
    <row r="566" spans="5:7" ht="20.100000000000001" customHeight="1" x14ac:dyDescent="0.2">
      <c r="E566" s="770"/>
      <c r="F566" s="770"/>
      <c r="G566" s="770"/>
    </row>
    <row r="567" spans="5:7" ht="20.100000000000001" customHeight="1" x14ac:dyDescent="0.2">
      <c r="E567" s="770"/>
      <c r="F567" s="770"/>
      <c r="G567" s="770"/>
    </row>
    <row r="568" spans="5:7" ht="20.100000000000001" customHeight="1" x14ac:dyDescent="0.2">
      <c r="E568" s="770"/>
      <c r="F568" s="770"/>
      <c r="G568" s="770"/>
    </row>
    <row r="569" spans="5:7" ht="20.100000000000001" customHeight="1" x14ac:dyDescent="0.2">
      <c r="E569" s="770"/>
      <c r="F569" s="770"/>
      <c r="G569" s="770"/>
    </row>
    <row r="570" spans="5:7" ht="20.100000000000001" customHeight="1" x14ac:dyDescent="0.2">
      <c r="E570" s="770"/>
      <c r="F570" s="770"/>
      <c r="G570" s="770"/>
    </row>
    <row r="571" spans="5:7" ht="20.100000000000001" customHeight="1" x14ac:dyDescent="0.2">
      <c r="E571" s="770"/>
      <c r="F571" s="770"/>
      <c r="G571" s="770"/>
    </row>
    <row r="572" spans="5:7" ht="20.100000000000001" customHeight="1" x14ac:dyDescent="0.2">
      <c r="E572" s="770"/>
      <c r="F572" s="770"/>
      <c r="G572" s="770"/>
    </row>
    <row r="573" spans="5:7" ht="20.100000000000001" customHeight="1" x14ac:dyDescent="0.2">
      <c r="E573" s="770"/>
      <c r="F573" s="770"/>
      <c r="G573" s="770"/>
    </row>
    <row r="574" spans="5:7" ht="20.100000000000001" customHeight="1" x14ac:dyDescent="0.2">
      <c r="E574" s="770"/>
      <c r="F574" s="770"/>
      <c r="G574" s="770"/>
    </row>
    <row r="575" spans="5:7" ht="20.100000000000001" customHeight="1" x14ac:dyDescent="0.2">
      <c r="E575" s="770"/>
      <c r="F575" s="770"/>
      <c r="G575" s="770"/>
    </row>
    <row r="576" spans="5:7" ht="20.100000000000001" customHeight="1" x14ac:dyDescent="0.2">
      <c r="E576" s="770"/>
      <c r="F576" s="770"/>
      <c r="G576" s="770"/>
    </row>
    <row r="577" spans="5:7" ht="20.100000000000001" customHeight="1" x14ac:dyDescent="0.2">
      <c r="E577" s="770"/>
      <c r="F577" s="770"/>
      <c r="G577" s="770"/>
    </row>
    <row r="578" spans="5:7" ht="20.100000000000001" customHeight="1" x14ac:dyDescent="0.2">
      <c r="E578" s="770"/>
      <c r="F578" s="770"/>
      <c r="G578" s="770"/>
    </row>
    <row r="579" spans="5:7" ht="20.100000000000001" customHeight="1" x14ac:dyDescent="0.2">
      <c r="E579" s="770"/>
      <c r="F579" s="770"/>
      <c r="G579" s="770"/>
    </row>
    <row r="580" spans="5:7" ht="20.100000000000001" customHeight="1" x14ac:dyDescent="0.2">
      <c r="E580" s="770"/>
      <c r="F580" s="770"/>
      <c r="G580" s="770"/>
    </row>
    <row r="581" spans="5:7" ht="20.100000000000001" customHeight="1" x14ac:dyDescent="0.2">
      <c r="E581" s="770"/>
      <c r="F581" s="770"/>
      <c r="G581" s="770"/>
    </row>
    <row r="582" spans="5:7" ht="20.100000000000001" customHeight="1" x14ac:dyDescent="0.2">
      <c r="E582" s="770"/>
      <c r="F582" s="770"/>
      <c r="G582" s="770"/>
    </row>
    <row r="583" spans="5:7" ht="20.100000000000001" customHeight="1" x14ac:dyDescent="0.2">
      <c r="E583" s="770"/>
      <c r="F583" s="770"/>
      <c r="G583" s="770"/>
    </row>
    <row r="584" spans="5:7" ht="20.100000000000001" customHeight="1" x14ac:dyDescent="0.2">
      <c r="E584" s="770"/>
      <c r="F584" s="770"/>
      <c r="G584" s="770"/>
    </row>
    <row r="585" spans="5:7" ht="20.100000000000001" customHeight="1" x14ac:dyDescent="0.2">
      <c r="E585" s="770"/>
      <c r="F585" s="770"/>
      <c r="G585" s="770"/>
    </row>
    <row r="586" spans="5:7" ht="20.100000000000001" customHeight="1" x14ac:dyDescent="0.2">
      <c r="E586" s="770"/>
      <c r="F586" s="770"/>
      <c r="G586" s="770"/>
    </row>
    <row r="587" spans="5:7" ht="20.100000000000001" customHeight="1" x14ac:dyDescent="0.2">
      <c r="E587" s="770"/>
      <c r="F587" s="770"/>
      <c r="G587" s="770"/>
    </row>
    <row r="588" spans="5:7" ht="20.100000000000001" customHeight="1" x14ac:dyDescent="0.2">
      <c r="E588" s="770"/>
      <c r="F588" s="770"/>
      <c r="G588" s="770"/>
    </row>
    <row r="589" spans="5:7" ht="20.100000000000001" customHeight="1" x14ac:dyDescent="0.2">
      <c r="E589" s="770"/>
      <c r="F589" s="770"/>
      <c r="G589" s="770"/>
    </row>
  </sheetData>
  <mergeCells count="31">
    <mergeCell ref="A2:G2"/>
    <mergeCell ref="A3:A5"/>
    <mergeCell ref="B3:D3"/>
    <mergeCell ref="E3:G3"/>
    <mergeCell ref="B4:B5"/>
    <mergeCell ref="C4:D4"/>
    <mergeCell ref="E4:E5"/>
    <mergeCell ref="F4:G4"/>
    <mergeCell ref="A60:A62"/>
    <mergeCell ref="B60:D60"/>
    <mergeCell ref="E60:G60"/>
    <mergeCell ref="B61:B62"/>
    <mergeCell ref="C61:D61"/>
    <mergeCell ref="E61:E62"/>
    <mergeCell ref="F61:G61"/>
    <mergeCell ref="A116:G116"/>
    <mergeCell ref="A117:A119"/>
    <mergeCell ref="B117:D117"/>
    <mergeCell ref="E117:G117"/>
    <mergeCell ref="B118:B119"/>
    <mergeCell ref="C118:D118"/>
    <mergeCell ref="E118:E119"/>
    <mergeCell ref="F118:G118"/>
    <mergeCell ref="A173:F173"/>
    <mergeCell ref="A174:A176"/>
    <mergeCell ref="B174:D174"/>
    <mergeCell ref="E174:G174"/>
    <mergeCell ref="B175:B176"/>
    <mergeCell ref="C175:D175"/>
    <mergeCell ref="E175:E176"/>
    <mergeCell ref="F175:G175"/>
  </mergeCells>
  <pageMargins left="0.78740157480314965" right="0.39370078740157483" top="0.78740157480314965" bottom="0.59055118110236227" header="0.47244094488188981" footer="0.47244094488188981"/>
  <pageSetup paperSize="9" scale="53" orientation="portrait" horizontalDpi="300" verticalDpi="300" r:id="rId1"/>
  <headerFooter alignWithMargins="0">
    <oddHeader>&amp;C&amp;"Arial,Negrito"&amp;12Turismo receptivo</oddHeader>
  </headerFooter>
  <rowBreaks count="3" manualBreakCount="3">
    <brk id="57" max="16383" man="1"/>
    <brk id="114" max="16383" man="1"/>
    <brk id="171" max="16383" man="1"/>
  </rowBreaks>
  <colBreaks count="1" manualBreakCount="1">
    <brk id="7"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9:J22"/>
  <sheetViews>
    <sheetView showGridLines="0" zoomScaleNormal="100" zoomScaleSheetLayoutView="75" workbookViewId="0"/>
  </sheetViews>
  <sheetFormatPr defaultColWidth="9.7109375" defaultRowHeight="39.950000000000003" customHeight="1" x14ac:dyDescent="0.2"/>
  <cols>
    <col min="1" max="16384" width="9.7109375" style="937"/>
  </cols>
  <sheetData>
    <row r="9" spans="1:10" ht="39.950000000000003" customHeight="1" x14ac:dyDescent="0.2">
      <c r="A9" s="1474" t="s">
        <v>555</v>
      </c>
      <c r="B9" s="1474"/>
      <c r="C9" s="1474"/>
      <c r="D9" s="1474"/>
      <c r="E9" s="1474"/>
      <c r="F9" s="1474"/>
      <c r="G9" s="1474"/>
      <c r="H9" s="1474"/>
      <c r="I9" s="1474"/>
      <c r="J9" s="1474"/>
    </row>
    <row r="10" spans="1:10" ht="39.950000000000003" customHeight="1" x14ac:dyDescent="0.2">
      <c r="A10" s="1474"/>
      <c r="B10" s="1474"/>
      <c r="C10" s="1474"/>
      <c r="D10" s="1474"/>
      <c r="E10" s="1474"/>
      <c r="F10" s="1474"/>
      <c r="G10" s="1474"/>
      <c r="H10" s="1474"/>
      <c r="I10" s="1474"/>
      <c r="J10" s="1474"/>
    </row>
    <row r="11" spans="1:10" ht="39.950000000000003" customHeight="1" x14ac:dyDescent="0.2">
      <c r="A11" s="1474"/>
      <c r="B11" s="1474"/>
      <c r="C11" s="1474"/>
      <c r="D11" s="1474"/>
      <c r="E11" s="1474"/>
      <c r="F11" s="1474"/>
      <c r="G11" s="1474"/>
      <c r="H11" s="1474"/>
      <c r="I11" s="1474"/>
      <c r="J11" s="1474"/>
    </row>
    <row r="20" spans="1:6" ht="39.950000000000003" customHeight="1" x14ac:dyDescent="0.2">
      <c r="B20" s="938"/>
      <c r="C20" s="938"/>
      <c r="D20" s="939"/>
      <c r="E20" s="939"/>
      <c r="F20" s="939"/>
    </row>
    <row r="21" spans="1:6" ht="39.950000000000003" customHeight="1" x14ac:dyDescent="0.2">
      <c r="A21" s="939"/>
      <c r="B21" s="939"/>
      <c r="C21" s="939"/>
      <c r="D21" s="939"/>
      <c r="E21" s="939"/>
      <c r="F21" s="939"/>
    </row>
    <row r="22" spans="1:6" ht="39.950000000000003" customHeight="1" x14ac:dyDescent="0.2">
      <c r="A22" s="939"/>
      <c r="B22" s="939"/>
      <c r="C22" s="939"/>
      <c r="D22" s="939"/>
      <c r="E22" s="939"/>
      <c r="F22" s="939"/>
    </row>
  </sheetData>
  <mergeCells count="1">
    <mergeCell ref="A9:J11"/>
  </mergeCells>
  <printOptions horizontalCentered="1"/>
  <pageMargins left="0.78740157480314965" right="0.78740157480314965" top="0.78740157480314965" bottom="0.59055118110236227" header="0.51181102362204722" footer="0.51181102362204722"/>
  <pageSetup paperSize="9" scale="80"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U41"/>
  <sheetViews>
    <sheetView showGridLines="0" zoomScaleNormal="100" zoomScaleSheetLayoutView="70" workbookViewId="0">
      <selection activeCell="E1" sqref="E1"/>
    </sheetView>
  </sheetViews>
  <sheetFormatPr defaultRowHeight="20.100000000000001" customHeight="1" x14ac:dyDescent="0.2"/>
  <cols>
    <col min="1" max="7" width="23.7109375" style="781" customWidth="1"/>
    <col min="8" max="9" width="17.7109375" style="781" customWidth="1"/>
    <col min="10" max="10" width="5.7109375" style="781" customWidth="1"/>
    <col min="11" max="255" width="9.140625" style="781"/>
    <col min="256" max="256" width="9.140625" style="782"/>
    <col min="257" max="263" width="23.7109375" style="782" customWidth="1"/>
    <col min="264" max="265" width="17.7109375" style="782" customWidth="1"/>
    <col min="266" max="266" width="5.7109375" style="782" customWidth="1"/>
    <col min="267" max="512" width="9.140625" style="782"/>
    <col min="513" max="519" width="23.7109375" style="782" customWidth="1"/>
    <col min="520" max="521" width="17.7109375" style="782" customWidth="1"/>
    <col min="522" max="522" width="5.7109375" style="782" customWidth="1"/>
    <col min="523" max="768" width="9.140625" style="782"/>
    <col min="769" max="775" width="23.7109375" style="782" customWidth="1"/>
    <col min="776" max="777" width="17.7109375" style="782" customWidth="1"/>
    <col min="778" max="778" width="5.7109375" style="782" customWidth="1"/>
    <col min="779" max="1024" width="9.140625" style="782"/>
    <col min="1025" max="1031" width="23.7109375" style="782" customWidth="1"/>
    <col min="1032" max="1033" width="17.7109375" style="782" customWidth="1"/>
    <col min="1034" max="1034" width="5.7109375" style="782" customWidth="1"/>
    <col min="1035" max="1280" width="9.140625" style="782"/>
    <col min="1281" max="1287" width="23.7109375" style="782" customWidth="1"/>
    <col min="1288" max="1289" width="17.7109375" style="782" customWidth="1"/>
    <col min="1290" max="1290" width="5.7109375" style="782" customWidth="1"/>
    <col min="1291" max="1536" width="9.140625" style="782"/>
    <col min="1537" max="1543" width="23.7109375" style="782" customWidth="1"/>
    <col min="1544" max="1545" width="17.7109375" style="782" customWidth="1"/>
    <col min="1546" max="1546" width="5.7109375" style="782" customWidth="1"/>
    <col min="1547" max="1792" width="9.140625" style="782"/>
    <col min="1793" max="1799" width="23.7109375" style="782" customWidth="1"/>
    <col min="1800" max="1801" width="17.7109375" style="782" customWidth="1"/>
    <col min="1802" max="1802" width="5.7109375" style="782" customWidth="1"/>
    <col min="1803" max="2048" width="9.140625" style="782"/>
    <col min="2049" max="2055" width="23.7109375" style="782" customWidth="1"/>
    <col min="2056" max="2057" width="17.7109375" style="782" customWidth="1"/>
    <col min="2058" max="2058" width="5.7109375" style="782" customWidth="1"/>
    <col min="2059" max="2304" width="9.140625" style="782"/>
    <col min="2305" max="2311" width="23.7109375" style="782" customWidth="1"/>
    <col min="2312" max="2313" width="17.7109375" style="782" customWidth="1"/>
    <col min="2314" max="2314" width="5.7109375" style="782" customWidth="1"/>
    <col min="2315" max="2560" width="9.140625" style="782"/>
    <col min="2561" max="2567" width="23.7109375" style="782" customWidth="1"/>
    <col min="2568" max="2569" width="17.7109375" style="782" customWidth="1"/>
    <col min="2570" max="2570" width="5.7109375" style="782" customWidth="1"/>
    <col min="2571" max="2816" width="9.140625" style="782"/>
    <col min="2817" max="2823" width="23.7109375" style="782" customWidth="1"/>
    <col min="2824" max="2825" width="17.7109375" style="782" customWidth="1"/>
    <col min="2826" max="2826" width="5.7109375" style="782" customWidth="1"/>
    <col min="2827" max="3072" width="9.140625" style="782"/>
    <col min="3073" max="3079" width="23.7109375" style="782" customWidth="1"/>
    <col min="3080" max="3081" width="17.7109375" style="782" customWidth="1"/>
    <col min="3082" max="3082" width="5.7109375" style="782" customWidth="1"/>
    <col min="3083" max="3328" width="9.140625" style="782"/>
    <col min="3329" max="3335" width="23.7109375" style="782" customWidth="1"/>
    <col min="3336" max="3337" width="17.7109375" style="782" customWidth="1"/>
    <col min="3338" max="3338" width="5.7109375" style="782" customWidth="1"/>
    <col min="3339" max="3584" width="9.140625" style="782"/>
    <col min="3585" max="3591" width="23.7109375" style="782" customWidth="1"/>
    <col min="3592" max="3593" width="17.7109375" style="782" customWidth="1"/>
    <col min="3594" max="3594" width="5.7109375" style="782" customWidth="1"/>
    <col min="3595" max="3840" width="9.140625" style="782"/>
    <col min="3841" max="3847" width="23.7109375" style="782" customWidth="1"/>
    <col min="3848" max="3849" width="17.7109375" style="782" customWidth="1"/>
    <col min="3850" max="3850" width="5.7109375" style="782" customWidth="1"/>
    <col min="3851" max="4096" width="9.140625" style="782"/>
    <col min="4097" max="4103" width="23.7109375" style="782" customWidth="1"/>
    <col min="4104" max="4105" width="17.7109375" style="782" customWidth="1"/>
    <col min="4106" max="4106" width="5.7109375" style="782" customWidth="1"/>
    <col min="4107" max="4352" width="9.140625" style="782"/>
    <col min="4353" max="4359" width="23.7109375" style="782" customWidth="1"/>
    <col min="4360" max="4361" width="17.7109375" style="782" customWidth="1"/>
    <col min="4362" max="4362" width="5.7109375" style="782" customWidth="1"/>
    <col min="4363" max="4608" width="9.140625" style="782"/>
    <col min="4609" max="4615" width="23.7109375" style="782" customWidth="1"/>
    <col min="4616" max="4617" width="17.7109375" style="782" customWidth="1"/>
    <col min="4618" max="4618" width="5.7109375" style="782" customWidth="1"/>
    <col min="4619" max="4864" width="9.140625" style="782"/>
    <col min="4865" max="4871" width="23.7109375" style="782" customWidth="1"/>
    <col min="4872" max="4873" width="17.7109375" style="782" customWidth="1"/>
    <col min="4874" max="4874" width="5.7109375" style="782" customWidth="1"/>
    <col min="4875" max="5120" width="9.140625" style="782"/>
    <col min="5121" max="5127" width="23.7109375" style="782" customWidth="1"/>
    <col min="5128" max="5129" width="17.7109375" style="782" customWidth="1"/>
    <col min="5130" max="5130" width="5.7109375" style="782" customWidth="1"/>
    <col min="5131" max="5376" width="9.140625" style="782"/>
    <col min="5377" max="5383" width="23.7109375" style="782" customWidth="1"/>
    <col min="5384" max="5385" width="17.7109375" style="782" customWidth="1"/>
    <col min="5386" max="5386" width="5.7109375" style="782" customWidth="1"/>
    <col min="5387" max="5632" width="9.140625" style="782"/>
    <col min="5633" max="5639" width="23.7109375" style="782" customWidth="1"/>
    <col min="5640" max="5641" width="17.7109375" style="782" customWidth="1"/>
    <col min="5642" max="5642" width="5.7109375" style="782" customWidth="1"/>
    <col min="5643" max="5888" width="9.140625" style="782"/>
    <col min="5889" max="5895" width="23.7109375" style="782" customWidth="1"/>
    <col min="5896" max="5897" width="17.7109375" style="782" customWidth="1"/>
    <col min="5898" max="5898" width="5.7109375" style="782" customWidth="1"/>
    <col min="5899" max="6144" width="9.140625" style="782"/>
    <col min="6145" max="6151" width="23.7109375" style="782" customWidth="1"/>
    <col min="6152" max="6153" width="17.7109375" style="782" customWidth="1"/>
    <col min="6154" max="6154" width="5.7109375" style="782" customWidth="1"/>
    <col min="6155" max="6400" width="9.140625" style="782"/>
    <col min="6401" max="6407" width="23.7109375" style="782" customWidth="1"/>
    <col min="6408" max="6409" width="17.7109375" style="782" customWidth="1"/>
    <col min="6410" max="6410" width="5.7109375" style="782" customWidth="1"/>
    <col min="6411" max="6656" width="9.140625" style="782"/>
    <col min="6657" max="6663" width="23.7109375" style="782" customWidth="1"/>
    <col min="6664" max="6665" width="17.7109375" style="782" customWidth="1"/>
    <col min="6666" max="6666" width="5.7109375" style="782" customWidth="1"/>
    <col min="6667" max="6912" width="9.140625" style="782"/>
    <col min="6913" max="6919" width="23.7109375" style="782" customWidth="1"/>
    <col min="6920" max="6921" width="17.7109375" style="782" customWidth="1"/>
    <col min="6922" max="6922" width="5.7109375" style="782" customWidth="1"/>
    <col min="6923" max="7168" width="9.140625" style="782"/>
    <col min="7169" max="7175" width="23.7109375" style="782" customWidth="1"/>
    <col min="7176" max="7177" width="17.7109375" style="782" customWidth="1"/>
    <col min="7178" max="7178" width="5.7109375" style="782" customWidth="1"/>
    <col min="7179" max="7424" width="9.140625" style="782"/>
    <col min="7425" max="7431" width="23.7109375" style="782" customWidth="1"/>
    <col min="7432" max="7433" width="17.7109375" style="782" customWidth="1"/>
    <col min="7434" max="7434" width="5.7109375" style="782" customWidth="1"/>
    <col min="7435" max="7680" width="9.140625" style="782"/>
    <col min="7681" max="7687" width="23.7109375" style="782" customWidth="1"/>
    <col min="7688" max="7689" width="17.7109375" style="782" customWidth="1"/>
    <col min="7690" max="7690" width="5.7109375" style="782" customWidth="1"/>
    <col min="7691" max="7936" width="9.140625" style="782"/>
    <col min="7937" max="7943" width="23.7109375" style="782" customWidth="1"/>
    <col min="7944" max="7945" width="17.7109375" style="782" customWidth="1"/>
    <col min="7946" max="7946" width="5.7109375" style="782" customWidth="1"/>
    <col min="7947" max="8192" width="9.140625" style="782"/>
    <col min="8193" max="8199" width="23.7109375" style="782" customWidth="1"/>
    <col min="8200" max="8201" width="17.7109375" style="782" customWidth="1"/>
    <col min="8202" max="8202" width="5.7109375" style="782" customWidth="1"/>
    <col min="8203" max="8448" width="9.140625" style="782"/>
    <col min="8449" max="8455" width="23.7109375" style="782" customWidth="1"/>
    <col min="8456" max="8457" width="17.7109375" style="782" customWidth="1"/>
    <col min="8458" max="8458" width="5.7109375" style="782" customWidth="1"/>
    <col min="8459" max="8704" width="9.140625" style="782"/>
    <col min="8705" max="8711" width="23.7109375" style="782" customWidth="1"/>
    <col min="8712" max="8713" width="17.7109375" style="782" customWidth="1"/>
    <col min="8714" max="8714" width="5.7109375" style="782" customWidth="1"/>
    <col min="8715" max="8960" width="9.140625" style="782"/>
    <col min="8961" max="8967" width="23.7109375" style="782" customWidth="1"/>
    <col min="8968" max="8969" width="17.7109375" style="782" customWidth="1"/>
    <col min="8970" max="8970" width="5.7109375" style="782" customWidth="1"/>
    <col min="8971" max="9216" width="9.140625" style="782"/>
    <col min="9217" max="9223" width="23.7109375" style="782" customWidth="1"/>
    <col min="9224" max="9225" width="17.7109375" style="782" customWidth="1"/>
    <col min="9226" max="9226" width="5.7109375" style="782" customWidth="1"/>
    <col min="9227" max="9472" width="9.140625" style="782"/>
    <col min="9473" max="9479" width="23.7109375" style="782" customWidth="1"/>
    <col min="9480" max="9481" width="17.7109375" style="782" customWidth="1"/>
    <col min="9482" max="9482" width="5.7109375" style="782" customWidth="1"/>
    <col min="9483" max="9728" width="9.140625" style="782"/>
    <col min="9729" max="9735" width="23.7109375" style="782" customWidth="1"/>
    <col min="9736" max="9737" width="17.7109375" style="782" customWidth="1"/>
    <col min="9738" max="9738" width="5.7109375" style="782" customWidth="1"/>
    <col min="9739" max="9984" width="9.140625" style="782"/>
    <col min="9985" max="9991" width="23.7109375" style="782" customWidth="1"/>
    <col min="9992" max="9993" width="17.7109375" style="782" customWidth="1"/>
    <col min="9994" max="9994" width="5.7109375" style="782" customWidth="1"/>
    <col min="9995" max="10240" width="9.140625" style="782"/>
    <col min="10241" max="10247" width="23.7109375" style="782" customWidth="1"/>
    <col min="10248" max="10249" width="17.7109375" style="782" customWidth="1"/>
    <col min="10250" max="10250" width="5.7109375" style="782" customWidth="1"/>
    <col min="10251" max="10496" width="9.140625" style="782"/>
    <col min="10497" max="10503" width="23.7109375" style="782" customWidth="1"/>
    <col min="10504" max="10505" width="17.7109375" style="782" customWidth="1"/>
    <col min="10506" max="10506" width="5.7109375" style="782" customWidth="1"/>
    <col min="10507" max="10752" width="9.140625" style="782"/>
    <col min="10753" max="10759" width="23.7109375" style="782" customWidth="1"/>
    <col min="10760" max="10761" width="17.7109375" style="782" customWidth="1"/>
    <col min="10762" max="10762" width="5.7109375" style="782" customWidth="1"/>
    <col min="10763" max="11008" width="9.140625" style="782"/>
    <col min="11009" max="11015" width="23.7109375" style="782" customWidth="1"/>
    <col min="11016" max="11017" width="17.7109375" style="782" customWidth="1"/>
    <col min="11018" max="11018" width="5.7109375" style="782" customWidth="1"/>
    <col min="11019" max="11264" width="9.140625" style="782"/>
    <col min="11265" max="11271" width="23.7109375" style="782" customWidth="1"/>
    <col min="11272" max="11273" width="17.7109375" style="782" customWidth="1"/>
    <col min="11274" max="11274" width="5.7109375" style="782" customWidth="1"/>
    <col min="11275" max="11520" width="9.140625" style="782"/>
    <col min="11521" max="11527" width="23.7109375" style="782" customWidth="1"/>
    <col min="11528" max="11529" width="17.7109375" style="782" customWidth="1"/>
    <col min="11530" max="11530" width="5.7109375" style="782" customWidth="1"/>
    <col min="11531" max="11776" width="9.140625" style="782"/>
    <col min="11777" max="11783" width="23.7109375" style="782" customWidth="1"/>
    <col min="11784" max="11785" width="17.7109375" style="782" customWidth="1"/>
    <col min="11786" max="11786" width="5.7109375" style="782" customWidth="1"/>
    <col min="11787" max="12032" width="9.140625" style="782"/>
    <col min="12033" max="12039" width="23.7109375" style="782" customWidth="1"/>
    <col min="12040" max="12041" width="17.7109375" style="782" customWidth="1"/>
    <col min="12042" max="12042" width="5.7109375" style="782" customWidth="1"/>
    <col min="12043" max="12288" width="9.140625" style="782"/>
    <col min="12289" max="12295" width="23.7109375" style="782" customWidth="1"/>
    <col min="12296" max="12297" width="17.7109375" style="782" customWidth="1"/>
    <col min="12298" max="12298" width="5.7109375" style="782" customWidth="1"/>
    <col min="12299" max="12544" width="9.140625" style="782"/>
    <col min="12545" max="12551" width="23.7109375" style="782" customWidth="1"/>
    <col min="12552" max="12553" width="17.7109375" style="782" customWidth="1"/>
    <col min="12554" max="12554" width="5.7109375" style="782" customWidth="1"/>
    <col min="12555" max="12800" width="9.140625" style="782"/>
    <col min="12801" max="12807" width="23.7109375" style="782" customWidth="1"/>
    <col min="12808" max="12809" width="17.7109375" style="782" customWidth="1"/>
    <col min="12810" max="12810" width="5.7109375" style="782" customWidth="1"/>
    <col min="12811" max="13056" width="9.140625" style="782"/>
    <col min="13057" max="13063" width="23.7109375" style="782" customWidth="1"/>
    <col min="13064" max="13065" width="17.7109375" style="782" customWidth="1"/>
    <col min="13066" max="13066" width="5.7109375" style="782" customWidth="1"/>
    <col min="13067" max="13312" width="9.140625" style="782"/>
    <col min="13313" max="13319" width="23.7109375" style="782" customWidth="1"/>
    <col min="13320" max="13321" width="17.7109375" style="782" customWidth="1"/>
    <col min="13322" max="13322" width="5.7109375" style="782" customWidth="1"/>
    <col min="13323" max="13568" width="9.140625" style="782"/>
    <col min="13569" max="13575" width="23.7109375" style="782" customWidth="1"/>
    <col min="13576" max="13577" width="17.7109375" style="782" customWidth="1"/>
    <col min="13578" max="13578" width="5.7109375" style="782" customWidth="1"/>
    <col min="13579" max="13824" width="9.140625" style="782"/>
    <col min="13825" max="13831" width="23.7109375" style="782" customWidth="1"/>
    <col min="13832" max="13833" width="17.7109375" style="782" customWidth="1"/>
    <col min="13834" max="13834" width="5.7109375" style="782" customWidth="1"/>
    <col min="13835" max="14080" width="9.140625" style="782"/>
    <col min="14081" max="14087" width="23.7109375" style="782" customWidth="1"/>
    <col min="14088" max="14089" width="17.7109375" style="782" customWidth="1"/>
    <col min="14090" max="14090" width="5.7109375" style="782" customWidth="1"/>
    <col min="14091" max="14336" width="9.140625" style="782"/>
    <col min="14337" max="14343" width="23.7109375" style="782" customWidth="1"/>
    <col min="14344" max="14345" width="17.7109375" style="782" customWidth="1"/>
    <col min="14346" max="14346" width="5.7109375" style="782" customWidth="1"/>
    <col min="14347" max="14592" width="9.140625" style="782"/>
    <col min="14593" max="14599" width="23.7109375" style="782" customWidth="1"/>
    <col min="14600" max="14601" width="17.7109375" style="782" customWidth="1"/>
    <col min="14602" max="14602" width="5.7109375" style="782" customWidth="1"/>
    <col min="14603" max="14848" width="9.140625" style="782"/>
    <col min="14849" max="14855" width="23.7109375" style="782" customWidth="1"/>
    <col min="14856" max="14857" width="17.7109375" style="782" customWidth="1"/>
    <col min="14858" max="14858" width="5.7109375" style="782" customWidth="1"/>
    <col min="14859" max="15104" width="9.140625" style="782"/>
    <col min="15105" max="15111" width="23.7109375" style="782" customWidth="1"/>
    <col min="15112" max="15113" width="17.7109375" style="782" customWidth="1"/>
    <col min="15114" max="15114" width="5.7109375" style="782" customWidth="1"/>
    <col min="15115" max="15360" width="9.140625" style="782"/>
    <col min="15361" max="15367" width="23.7109375" style="782" customWidth="1"/>
    <col min="15368" max="15369" width="17.7109375" style="782" customWidth="1"/>
    <col min="15370" max="15370" width="5.7109375" style="782" customWidth="1"/>
    <col min="15371" max="15616" width="9.140625" style="782"/>
    <col min="15617" max="15623" width="23.7109375" style="782" customWidth="1"/>
    <col min="15624" max="15625" width="17.7109375" style="782" customWidth="1"/>
    <col min="15626" max="15626" width="5.7109375" style="782" customWidth="1"/>
    <col min="15627" max="15872" width="9.140625" style="782"/>
    <col min="15873" max="15879" width="23.7109375" style="782" customWidth="1"/>
    <col min="15880" max="15881" width="17.7109375" style="782" customWidth="1"/>
    <col min="15882" max="15882" width="5.7109375" style="782" customWidth="1"/>
    <col min="15883" max="16128" width="9.140625" style="782"/>
    <col min="16129" max="16135" width="23.7109375" style="782" customWidth="1"/>
    <col min="16136" max="16137" width="17.7109375" style="782" customWidth="1"/>
    <col min="16138" max="16138" width="5.7109375" style="782" customWidth="1"/>
    <col min="16139" max="16384" width="9.140625" style="782"/>
  </cols>
  <sheetData>
    <row r="1" spans="1:255" s="774" customFormat="1" ht="24.95" customHeight="1" x14ac:dyDescent="0.2">
      <c r="A1" s="771" t="s">
        <v>556</v>
      </c>
      <c r="B1" s="772"/>
      <c r="C1" s="773"/>
      <c r="D1" s="773"/>
      <c r="E1" s="773"/>
      <c r="F1" s="773"/>
      <c r="G1" s="773"/>
      <c r="H1" s="773"/>
      <c r="I1" s="773"/>
      <c r="J1" s="773"/>
      <c r="K1" s="773"/>
      <c r="L1" s="773"/>
      <c r="M1" s="773"/>
      <c r="N1" s="773"/>
      <c r="O1" s="773"/>
      <c r="P1" s="773"/>
      <c r="Q1" s="773"/>
      <c r="R1" s="773"/>
      <c r="S1" s="773"/>
      <c r="T1" s="773"/>
      <c r="U1" s="773"/>
      <c r="V1" s="773"/>
      <c r="W1" s="773"/>
      <c r="X1" s="773"/>
      <c r="Y1" s="773"/>
      <c r="Z1" s="773"/>
      <c r="AA1" s="773"/>
      <c r="AB1" s="773"/>
      <c r="AC1" s="773"/>
      <c r="AD1" s="773"/>
      <c r="AE1" s="773"/>
      <c r="AF1" s="773"/>
      <c r="AG1" s="773"/>
      <c r="AH1" s="773"/>
      <c r="AI1" s="773"/>
      <c r="AJ1" s="773"/>
      <c r="AK1" s="773"/>
      <c r="AL1" s="773"/>
      <c r="AM1" s="773"/>
      <c r="AN1" s="773"/>
      <c r="AO1" s="773"/>
      <c r="AP1" s="773"/>
      <c r="AQ1" s="773"/>
      <c r="AR1" s="773"/>
      <c r="AS1" s="773"/>
      <c r="AT1" s="773"/>
      <c r="AU1" s="773"/>
      <c r="AV1" s="773"/>
      <c r="AW1" s="773"/>
      <c r="AX1" s="773"/>
      <c r="AY1" s="773"/>
      <c r="AZ1" s="773"/>
      <c r="BA1" s="773"/>
      <c r="BB1" s="773"/>
      <c r="BC1" s="773"/>
      <c r="BD1" s="773"/>
      <c r="BE1" s="773"/>
      <c r="BF1" s="773"/>
      <c r="BG1" s="773"/>
      <c r="BH1" s="773"/>
      <c r="BI1" s="773"/>
      <c r="BJ1" s="773"/>
      <c r="BK1" s="773"/>
      <c r="BL1" s="773"/>
      <c r="BM1" s="773"/>
      <c r="BN1" s="773"/>
      <c r="BO1" s="773"/>
      <c r="BP1" s="773"/>
      <c r="BQ1" s="773"/>
      <c r="BR1" s="773"/>
      <c r="BS1" s="773"/>
      <c r="BT1" s="773"/>
      <c r="BU1" s="773"/>
      <c r="BV1" s="773"/>
      <c r="BW1" s="773"/>
      <c r="BX1" s="773"/>
      <c r="BY1" s="773"/>
      <c r="BZ1" s="773"/>
      <c r="CA1" s="773"/>
      <c r="CB1" s="773"/>
      <c r="CC1" s="773"/>
      <c r="CD1" s="773"/>
      <c r="CE1" s="773"/>
      <c r="CF1" s="773"/>
      <c r="CG1" s="773"/>
      <c r="CH1" s="773"/>
      <c r="CI1" s="773"/>
      <c r="CJ1" s="773"/>
      <c r="CK1" s="773"/>
      <c r="CL1" s="773"/>
      <c r="CM1" s="773"/>
      <c r="CN1" s="773"/>
      <c r="CO1" s="773"/>
      <c r="CP1" s="773"/>
      <c r="CQ1" s="773"/>
      <c r="CR1" s="773"/>
      <c r="CS1" s="773"/>
      <c r="CT1" s="773"/>
      <c r="CU1" s="773"/>
      <c r="CV1" s="773"/>
      <c r="CW1" s="773"/>
      <c r="CX1" s="773"/>
      <c r="CY1" s="773"/>
      <c r="CZ1" s="773"/>
      <c r="DA1" s="773"/>
      <c r="DB1" s="773"/>
      <c r="DC1" s="773"/>
      <c r="DD1" s="773"/>
      <c r="DE1" s="773"/>
      <c r="DF1" s="773"/>
      <c r="DG1" s="773"/>
      <c r="DH1" s="773"/>
      <c r="DI1" s="773"/>
      <c r="DJ1" s="773"/>
      <c r="DK1" s="773"/>
      <c r="DL1" s="773"/>
      <c r="DM1" s="773"/>
      <c r="DN1" s="773"/>
      <c r="DO1" s="773"/>
      <c r="DP1" s="773"/>
      <c r="DQ1" s="773"/>
      <c r="DR1" s="773"/>
      <c r="DS1" s="773"/>
      <c r="DT1" s="773"/>
      <c r="DU1" s="773"/>
      <c r="DV1" s="773"/>
      <c r="DW1" s="773"/>
      <c r="DX1" s="773"/>
      <c r="DY1" s="773"/>
      <c r="DZ1" s="773"/>
      <c r="EA1" s="773"/>
      <c r="EB1" s="773"/>
      <c r="EC1" s="773"/>
      <c r="ED1" s="773"/>
      <c r="EE1" s="773"/>
      <c r="EF1" s="773"/>
      <c r="EG1" s="773"/>
      <c r="EH1" s="773"/>
      <c r="EI1" s="773"/>
      <c r="EJ1" s="773"/>
      <c r="EK1" s="773"/>
      <c r="EL1" s="773"/>
      <c r="EM1" s="773"/>
      <c r="EN1" s="773"/>
      <c r="EO1" s="773"/>
      <c r="EP1" s="773"/>
      <c r="EQ1" s="773"/>
      <c r="ER1" s="773"/>
      <c r="ES1" s="773"/>
      <c r="ET1" s="773"/>
      <c r="EU1" s="773"/>
      <c r="EV1" s="773"/>
      <c r="EW1" s="773"/>
      <c r="EX1" s="773"/>
      <c r="EY1" s="773"/>
      <c r="EZ1" s="773"/>
      <c r="FA1" s="773"/>
      <c r="FB1" s="773"/>
      <c r="FC1" s="773"/>
      <c r="FD1" s="773"/>
      <c r="FE1" s="773"/>
      <c r="FF1" s="773"/>
      <c r="FG1" s="773"/>
      <c r="FH1" s="773"/>
      <c r="FI1" s="773"/>
      <c r="FJ1" s="773"/>
      <c r="FK1" s="773"/>
      <c r="FL1" s="773"/>
      <c r="FM1" s="773"/>
      <c r="FN1" s="773"/>
      <c r="FO1" s="773"/>
      <c r="FP1" s="773"/>
      <c r="FQ1" s="773"/>
      <c r="FR1" s="773"/>
      <c r="FS1" s="773"/>
      <c r="FT1" s="773"/>
      <c r="FU1" s="773"/>
      <c r="FV1" s="773"/>
      <c r="FW1" s="773"/>
      <c r="FX1" s="773"/>
      <c r="FY1" s="773"/>
      <c r="FZ1" s="773"/>
      <c r="GA1" s="773"/>
      <c r="GB1" s="773"/>
      <c r="GC1" s="773"/>
      <c r="GD1" s="773"/>
      <c r="GE1" s="773"/>
      <c r="GF1" s="773"/>
      <c r="GG1" s="773"/>
      <c r="GH1" s="773"/>
      <c r="GI1" s="773"/>
      <c r="GJ1" s="773"/>
      <c r="GK1" s="773"/>
      <c r="GL1" s="773"/>
      <c r="GM1" s="773"/>
      <c r="GN1" s="773"/>
      <c r="GO1" s="773"/>
      <c r="GP1" s="773"/>
      <c r="GQ1" s="773"/>
      <c r="GR1" s="773"/>
      <c r="GS1" s="773"/>
      <c r="GT1" s="773"/>
      <c r="GU1" s="773"/>
      <c r="GV1" s="773"/>
      <c r="GW1" s="773"/>
      <c r="GX1" s="773"/>
      <c r="GY1" s="773"/>
      <c r="GZ1" s="773"/>
      <c r="HA1" s="773"/>
      <c r="HB1" s="773"/>
      <c r="HC1" s="773"/>
      <c r="HD1" s="773"/>
      <c r="HE1" s="773"/>
      <c r="HF1" s="773"/>
      <c r="HG1" s="773"/>
      <c r="HH1" s="773"/>
      <c r="HI1" s="773"/>
      <c r="HJ1" s="773"/>
      <c r="HK1" s="773"/>
      <c r="HL1" s="773"/>
      <c r="HM1" s="773"/>
      <c r="HN1" s="773"/>
      <c r="HO1" s="773"/>
      <c r="HP1" s="773"/>
      <c r="HQ1" s="773"/>
      <c r="HR1" s="773"/>
      <c r="HS1" s="773"/>
      <c r="HT1" s="773"/>
      <c r="HU1" s="773"/>
      <c r="HV1" s="773"/>
      <c r="HW1" s="773"/>
      <c r="HX1" s="773"/>
      <c r="HY1" s="773"/>
      <c r="HZ1" s="773"/>
      <c r="IA1" s="773"/>
      <c r="IB1" s="773"/>
      <c r="IC1" s="773"/>
      <c r="ID1" s="773"/>
      <c r="IE1" s="773"/>
      <c r="IF1" s="773"/>
      <c r="IG1" s="773"/>
      <c r="IH1" s="773"/>
      <c r="II1" s="773"/>
      <c r="IJ1" s="773"/>
      <c r="IK1" s="773"/>
      <c r="IL1" s="773"/>
      <c r="IM1" s="773"/>
      <c r="IN1" s="773"/>
      <c r="IO1" s="773"/>
      <c r="IP1" s="773"/>
      <c r="IQ1" s="773"/>
      <c r="IR1" s="773"/>
      <c r="IS1" s="773"/>
      <c r="IT1" s="773"/>
      <c r="IU1" s="773"/>
    </row>
    <row r="2" spans="1:255" s="780" customFormat="1" ht="24.95" customHeight="1" thickBot="1" x14ac:dyDescent="0.25">
      <c r="A2" s="775" t="s">
        <v>557</v>
      </c>
      <c r="B2" s="776"/>
      <c r="C2" s="777"/>
      <c r="D2" s="777"/>
      <c r="E2" s="777"/>
      <c r="F2" s="778"/>
      <c r="G2" s="778"/>
      <c r="H2" s="779"/>
      <c r="I2" s="779"/>
      <c r="J2" s="779"/>
      <c r="K2" s="779"/>
      <c r="L2" s="779"/>
      <c r="M2" s="779"/>
      <c r="N2" s="779"/>
      <c r="O2" s="779"/>
      <c r="P2" s="779"/>
      <c r="Q2" s="779"/>
      <c r="R2" s="779"/>
      <c r="S2" s="779"/>
      <c r="T2" s="779"/>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c r="AT2" s="779"/>
      <c r="AU2" s="779"/>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c r="BY2" s="779"/>
      <c r="BZ2" s="779"/>
      <c r="CA2" s="779"/>
      <c r="CB2" s="779"/>
      <c r="CC2" s="779"/>
      <c r="CD2" s="779"/>
      <c r="CE2" s="779"/>
      <c r="CF2" s="779"/>
      <c r="CG2" s="779"/>
      <c r="CH2" s="779"/>
      <c r="CI2" s="779"/>
      <c r="CJ2" s="779"/>
      <c r="CK2" s="779"/>
      <c r="CL2" s="779"/>
      <c r="CM2" s="779"/>
      <c r="CN2" s="779"/>
      <c r="CO2" s="779"/>
      <c r="CP2" s="779"/>
      <c r="CQ2" s="779"/>
      <c r="CR2" s="779"/>
      <c r="CS2" s="779"/>
      <c r="CT2" s="779"/>
      <c r="CU2" s="779"/>
      <c r="CV2" s="779"/>
      <c r="CW2" s="779"/>
      <c r="CX2" s="779"/>
      <c r="CY2" s="779"/>
      <c r="CZ2" s="779"/>
      <c r="DA2" s="779"/>
      <c r="DB2" s="779"/>
      <c r="DC2" s="779"/>
      <c r="DD2" s="779"/>
      <c r="DE2" s="779"/>
      <c r="DF2" s="779"/>
      <c r="DG2" s="779"/>
      <c r="DH2" s="779"/>
      <c r="DI2" s="779"/>
      <c r="DJ2" s="779"/>
      <c r="DK2" s="779"/>
      <c r="DL2" s="779"/>
      <c r="DM2" s="779"/>
      <c r="DN2" s="779"/>
      <c r="DO2" s="779"/>
      <c r="DP2" s="779"/>
      <c r="DQ2" s="779"/>
      <c r="DR2" s="779"/>
      <c r="DS2" s="779"/>
      <c r="DT2" s="779"/>
      <c r="DU2" s="779"/>
      <c r="DV2" s="779"/>
      <c r="DW2" s="779"/>
      <c r="DX2" s="779"/>
      <c r="DY2" s="779"/>
      <c r="DZ2" s="779"/>
      <c r="EA2" s="779"/>
      <c r="EB2" s="779"/>
      <c r="EC2" s="779"/>
      <c r="ED2" s="779"/>
      <c r="EE2" s="779"/>
      <c r="EF2" s="779"/>
      <c r="EG2" s="779"/>
      <c r="EH2" s="779"/>
      <c r="EI2" s="779"/>
      <c r="EJ2" s="779"/>
      <c r="EK2" s="779"/>
      <c r="EL2" s="779"/>
      <c r="EM2" s="779"/>
      <c r="EN2" s="779"/>
      <c r="EO2" s="779"/>
      <c r="EP2" s="779"/>
      <c r="EQ2" s="779"/>
      <c r="ER2" s="779"/>
      <c r="ES2" s="779"/>
      <c r="ET2" s="779"/>
      <c r="EU2" s="779"/>
      <c r="EV2" s="779"/>
      <c r="EW2" s="779"/>
      <c r="EX2" s="779"/>
      <c r="EY2" s="779"/>
      <c r="EZ2" s="779"/>
      <c r="FA2" s="779"/>
      <c r="FB2" s="779"/>
      <c r="FC2" s="779"/>
      <c r="FD2" s="779"/>
      <c r="FE2" s="779"/>
      <c r="FF2" s="779"/>
      <c r="FG2" s="779"/>
      <c r="FH2" s="779"/>
      <c r="FI2" s="779"/>
      <c r="FJ2" s="779"/>
      <c r="FK2" s="779"/>
      <c r="FL2" s="779"/>
      <c r="FM2" s="779"/>
      <c r="FN2" s="779"/>
      <c r="FO2" s="779"/>
      <c r="FP2" s="779"/>
      <c r="FQ2" s="779"/>
      <c r="FR2" s="779"/>
      <c r="FS2" s="779"/>
      <c r="FT2" s="779"/>
      <c r="FU2" s="779"/>
      <c r="FV2" s="779"/>
      <c r="FW2" s="779"/>
      <c r="FX2" s="779"/>
      <c r="FY2" s="779"/>
      <c r="FZ2" s="779"/>
      <c r="GA2" s="779"/>
      <c r="GB2" s="779"/>
      <c r="GC2" s="779"/>
      <c r="GD2" s="779"/>
      <c r="GE2" s="779"/>
      <c r="GF2" s="779"/>
      <c r="GG2" s="779"/>
      <c r="GH2" s="779"/>
      <c r="GI2" s="779"/>
      <c r="GJ2" s="779"/>
      <c r="GK2" s="779"/>
      <c r="GL2" s="779"/>
      <c r="GM2" s="779"/>
      <c r="GN2" s="779"/>
      <c r="GO2" s="779"/>
      <c r="GP2" s="779"/>
      <c r="GQ2" s="779"/>
      <c r="GR2" s="779"/>
      <c r="GS2" s="779"/>
      <c r="GT2" s="779"/>
      <c r="GU2" s="779"/>
      <c r="GV2" s="779"/>
      <c r="GW2" s="779"/>
      <c r="GX2" s="779"/>
      <c r="GY2" s="779"/>
      <c r="GZ2" s="779"/>
      <c r="HA2" s="779"/>
      <c r="HB2" s="779"/>
      <c r="HC2" s="779"/>
      <c r="HD2" s="779"/>
      <c r="HE2" s="779"/>
      <c r="HF2" s="779"/>
      <c r="HG2" s="779"/>
      <c r="HH2" s="779"/>
      <c r="HI2" s="779"/>
      <c r="HJ2" s="779"/>
      <c r="HK2" s="779"/>
      <c r="HL2" s="779"/>
      <c r="HM2" s="779"/>
      <c r="HN2" s="779"/>
      <c r="HO2" s="779"/>
      <c r="HP2" s="779"/>
      <c r="HQ2" s="779"/>
      <c r="HR2" s="779"/>
      <c r="HS2" s="779"/>
      <c r="HT2" s="779"/>
      <c r="HU2" s="779"/>
      <c r="HV2" s="779"/>
      <c r="HW2" s="779"/>
      <c r="HX2" s="779"/>
      <c r="HY2" s="779"/>
      <c r="HZ2" s="779"/>
      <c r="IA2" s="779"/>
      <c r="IB2" s="779"/>
      <c r="IC2" s="779"/>
      <c r="ID2" s="779"/>
      <c r="IE2" s="779"/>
      <c r="IF2" s="779"/>
      <c r="IG2" s="779"/>
      <c r="IH2" s="779"/>
      <c r="II2" s="779"/>
      <c r="IJ2" s="779"/>
      <c r="IK2" s="779"/>
      <c r="IL2" s="779"/>
      <c r="IM2" s="779"/>
      <c r="IN2" s="779"/>
      <c r="IO2" s="779"/>
      <c r="IP2" s="779"/>
      <c r="IQ2" s="779"/>
      <c r="IR2" s="779"/>
      <c r="IS2" s="779"/>
      <c r="IT2" s="779"/>
      <c r="IU2" s="779"/>
    </row>
    <row r="3" spans="1:255" ht="20.100000000000001" customHeight="1" x14ac:dyDescent="0.2">
      <c r="A3" s="1621" t="s">
        <v>419</v>
      </c>
      <c r="B3" s="1627" t="s">
        <v>449</v>
      </c>
      <c r="C3" s="1627"/>
      <c r="D3" s="1627"/>
      <c r="E3" s="1627"/>
      <c r="F3" s="1627"/>
      <c r="G3" s="1628"/>
    </row>
    <row r="4" spans="1:255" ht="20.100000000000001" customHeight="1" x14ac:dyDescent="0.2">
      <c r="A4" s="1622"/>
      <c r="B4" s="1625">
        <v>2009</v>
      </c>
      <c r="C4" s="1625"/>
      <c r="D4" s="1626"/>
      <c r="E4" s="1625">
        <v>2010</v>
      </c>
      <c r="F4" s="1625"/>
      <c r="G4" s="1626"/>
    </row>
    <row r="5" spans="1:255" ht="20.100000000000001" customHeight="1" x14ac:dyDescent="0.2">
      <c r="A5" s="1622"/>
      <c r="B5" s="1625" t="s">
        <v>205</v>
      </c>
      <c r="C5" s="1625" t="s">
        <v>450</v>
      </c>
      <c r="D5" s="1626"/>
      <c r="E5" s="1625" t="s">
        <v>205</v>
      </c>
      <c r="F5" s="1625" t="s">
        <v>450</v>
      </c>
      <c r="G5" s="1626"/>
    </row>
    <row r="6" spans="1:255" ht="20.100000000000001" customHeight="1" x14ac:dyDescent="0.2">
      <c r="A6" s="1622"/>
      <c r="B6" s="1625"/>
      <c r="C6" s="783" t="s">
        <v>451</v>
      </c>
      <c r="D6" s="784" t="s">
        <v>452</v>
      </c>
      <c r="E6" s="1625"/>
      <c r="F6" s="783" t="s">
        <v>451</v>
      </c>
      <c r="G6" s="784" t="s">
        <v>452</v>
      </c>
    </row>
    <row r="7" spans="1:255" ht="20.100000000000001" customHeight="1" x14ac:dyDescent="0.2">
      <c r="A7" s="785" t="s">
        <v>211</v>
      </c>
      <c r="B7" s="786">
        <v>6510953.0000000112</v>
      </c>
      <c r="C7" s="786">
        <v>6306466</v>
      </c>
      <c r="D7" s="786">
        <v>204486.99999999991</v>
      </c>
      <c r="E7" s="786">
        <v>7902530.9999999972</v>
      </c>
      <c r="F7" s="786">
        <v>7633263.0000000047</v>
      </c>
      <c r="G7" s="786">
        <v>269268.00000000029</v>
      </c>
    </row>
    <row r="8" spans="1:255" ht="20.100000000000001" customHeight="1" x14ac:dyDescent="0.2">
      <c r="A8" s="787" t="s">
        <v>278</v>
      </c>
      <c r="B8" s="788">
        <v>654556</v>
      </c>
      <c r="C8" s="789">
        <v>615909</v>
      </c>
      <c r="D8" s="789">
        <v>38647.000000000015</v>
      </c>
      <c r="E8" s="788">
        <v>757982.00000000023</v>
      </c>
      <c r="F8" s="789">
        <v>713019.00000000012</v>
      </c>
      <c r="G8" s="789">
        <v>44963.000000000015</v>
      </c>
    </row>
    <row r="9" spans="1:255" ht="20.100000000000001" customHeight="1" x14ac:dyDescent="0.2">
      <c r="A9" s="787" t="s">
        <v>279</v>
      </c>
      <c r="B9" s="788">
        <v>507663.99999999983</v>
      </c>
      <c r="C9" s="789">
        <v>478883.00000000012</v>
      </c>
      <c r="D9" s="789">
        <v>28781.000000000004</v>
      </c>
      <c r="E9" s="788">
        <v>635783.00000000012</v>
      </c>
      <c r="F9" s="789">
        <v>604957</v>
      </c>
      <c r="G9" s="789">
        <v>30825.999999999989</v>
      </c>
    </row>
    <row r="10" spans="1:255" ht="20.100000000000001" customHeight="1" x14ac:dyDescent="0.2">
      <c r="A10" s="787" t="s">
        <v>280</v>
      </c>
      <c r="B10" s="788">
        <v>529953</v>
      </c>
      <c r="C10" s="789">
        <v>513690</v>
      </c>
      <c r="D10" s="789">
        <v>16263.000000000002</v>
      </c>
      <c r="E10" s="788">
        <v>594279.99999999988</v>
      </c>
      <c r="F10" s="789">
        <v>576930.99999999988</v>
      </c>
      <c r="G10" s="789">
        <v>17349.000000000004</v>
      </c>
    </row>
    <row r="11" spans="1:255" ht="20.100000000000001" customHeight="1" x14ac:dyDescent="0.2">
      <c r="A11" s="787" t="s">
        <v>281</v>
      </c>
      <c r="B11" s="788">
        <v>485542.00000000006</v>
      </c>
      <c r="C11" s="789">
        <v>476576.99999999994</v>
      </c>
      <c r="D11" s="789">
        <v>8965</v>
      </c>
      <c r="E11" s="788">
        <v>520473.00000000012</v>
      </c>
      <c r="F11" s="789">
        <v>508017.00000000006</v>
      </c>
      <c r="G11" s="789">
        <v>12455.999999999998</v>
      </c>
    </row>
    <row r="12" spans="1:255" ht="20.100000000000001" customHeight="1" x14ac:dyDescent="0.2">
      <c r="A12" s="787" t="s">
        <v>282</v>
      </c>
      <c r="B12" s="788">
        <v>460394.99999999988</v>
      </c>
      <c r="C12" s="789">
        <v>452241.99999999959</v>
      </c>
      <c r="D12" s="789">
        <v>8152.9999999999964</v>
      </c>
      <c r="E12" s="788">
        <v>565132.99999999953</v>
      </c>
      <c r="F12" s="789">
        <v>555083.00000000012</v>
      </c>
      <c r="G12" s="789">
        <v>10049.999999999995</v>
      </c>
    </row>
    <row r="13" spans="1:255" ht="20.100000000000001" customHeight="1" x14ac:dyDescent="0.2">
      <c r="A13" s="787" t="s">
        <v>283</v>
      </c>
      <c r="B13" s="788">
        <v>496751</v>
      </c>
      <c r="C13" s="789">
        <v>483557.00000000023</v>
      </c>
      <c r="D13" s="789">
        <v>13194.000000000002</v>
      </c>
      <c r="E13" s="788">
        <v>589724.99999999988</v>
      </c>
      <c r="F13" s="789">
        <v>574653.00000000023</v>
      </c>
      <c r="G13" s="789">
        <v>15072.000000000011</v>
      </c>
    </row>
    <row r="14" spans="1:255" ht="20.100000000000001" customHeight="1" x14ac:dyDescent="0.2">
      <c r="A14" s="787" t="s">
        <v>286</v>
      </c>
      <c r="B14" s="788">
        <v>566387.99999999988</v>
      </c>
      <c r="C14" s="789">
        <v>546322.00000000035</v>
      </c>
      <c r="D14" s="789">
        <v>20065.999999999993</v>
      </c>
      <c r="E14" s="788">
        <v>746185.00000000023</v>
      </c>
      <c r="F14" s="789">
        <v>705361.00000000047</v>
      </c>
      <c r="G14" s="789">
        <v>40824</v>
      </c>
    </row>
    <row r="15" spans="1:255" ht="20.100000000000001" customHeight="1" x14ac:dyDescent="0.2">
      <c r="A15" s="787" t="s">
        <v>287</v>
      </c>
      <c r="B15" s="788">
        <v>545064.99999999988</v>
      </c>
      <c r="C15" s="789">
        <v>528029.00000000012</v>
      </c>
      <c r="D15" s="789">
        <v>17036</v>
      </c>
      <c r="E15" s="788">
        <v>726276</v>
      </c>
      <c r="F15" s="789">
        <v>700466.00000000023</v>
      </c>
      <c r="G15" s="789">
        <v>25809.999999999993</v>
      </c>
    </row>
    <row r="16" spans="1:255" ht="20.100000000000001" customHeight="1" x14ac:dyDescent="0.2">
      <c r="A16" s="787" t="s">
        <v>288</v>
      </c>
      <c r="B16" s="788">
        <v>514171.99999999983</v>
      </c>
      <c r="C16" s="789">
        <v>503799.00000000012</v>
      </c>
      <c r="D16" s="789">
        <v>10373</v>
      </c>
      <c r="E16" s="788">
        <v>673668</v>
      </c>
      <c r="F16" s="789">
        <v>658509.99999999988</v>
      </c>
      <c r="G16" s="789">
        <v>15157.999999999998</v>
      </c>
    </row>
    <row r="17" spans="1:255" ht="20.100000000000001" customHeight="1" x14ac:dyDescent="0.2">
      <c r="A17" s="787" t="s">
        <v>289</v>
      </c>
      <c r="B17" s="788">
        <v>591311.00000000012</v>
      </c>
      <c r="C17" s="789">
        <v>581265.00000000012</v>
      </c>
      <c r="D17" s="789">
        <v>10045.999999999998</v>
      </c>
      <c r="E17" s="788">
        <v>726584.00000000023</v>
      </c>
      <c r="F17" s="789">
        <v>712788</v>
      </c>
      <c r="G17" s="789">
        <v>13795.999999999993</v>
      </c>
    </row>
    <row r="18" spans="1:255" ht="20.100000000000001" customHeight="1" x14ac:dyDescent="0.2">
      <c r="A18" s="787" t="s">
        <v>290</v>
      </c>
      <c r="B18" s="788">
        <v>565635.00000000023</v>
      </c>
      <c r="C18" s="789">
        <v>553198.99999999965</v>
      </c>
      <c r="D18" s="789">
        <v>12436.000000000004</v>
      </c>
      <c r="E18" s="788">
        <v>676543.99999999988</v>
      </c>
      <c r="F18" s="789">
        <v>658949</v>
      </c>
      <c r="G18" s="789">
        <v>17594.999999999996</v>
      </c>
    </row>
    <row r="19" spans="1:255" ht="20.100000000000001" customHeight="1" thickBot="1" x14ac:dyDescent="0.25">
      <c r="A19" s="790" t="s">
        <v>291</v>
      </c>
      <c r="B19" s="791">
        <v>593520.99999999988</v>
      </c>
      <c r="C19" s="792">
        <v>572994.00000000012</v>
      </c>
      <c r="D19" s="792">
        <v>20526.999999999996</v>
      </c>
      <c r="E19" s="791">
        <v>689897.99999999988</v>
      </c>
      <c r="F19" s="792">
        <v>664528.99999999988</v>
      </c>
      <c r="G19" s="792">
        <v>25368.999999999996</v>
      </c>
    </row>
    <row r="20" spans="1:255" s="797" customFormat="1" ht="12" customHeight="1" thickBot="1" x14ac:dyDescent="0.25">
      <c r="A20" s="793"/>
      <c r="B20" s="793"/>
      <c r="C20" s="794"/>
      <c r="D20" s="794"/>
      <c r="E20" s="794"/>
      <c r="F20" s="794"/>
      <c r="G20" s="795"/>
      <c r="H20" s="796"/>
      <c r="I20" s="796"/>
      <c r="J20" s="796"/>
      <c r="K20" s="796"/>
      <c r="L20" s="796"/>
      <c r="M20" s="796"/>
      <c r="N20" s="796"/>
      <c r="O20" s="796"/>
      <c r="P20" s="796"/>
      <c r="Q20" s="796"/>
      <c r="R20" s="796"/>
      <c r="S20" s="796"/>
      <c r="T20" s="796"/>
      <c r="U20" s="796"/>
      <c r="V20" s="796"/>
      <c r="W20" s="796"/>
      <c r="X20" s="796"/>
      <c r="Y20" s="796"/>
      <c r="Z20" s="796"/>
      <c r="AA20" s="796"/>
      <c r="AB20" s="796"/>
      <c r="AC20" s="796"/>
      <c r="AD20" s="796"/>
      <c r="AE20" s="796"/>
      <c r="AF20" s="796"/>
      <c r="AG20" s="796"/>
      <c r="AH20" s="796"/>
      <c r="AI20" s="796"/>
      <c r="AJ20" s="796"/>
      <c r="AK20" s="796"/>
      <c r="AL20" s="796"/>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796"/>
      <c r="BN20" s="796"/>
      <c r="BO20" s="796"/>
      <c r="BP20" s="796"/>
      <c r="BQ20" s="796"/>
      <c r="BR20" s="796"/>
      <c r="BS20" s="796"/>
      <c r="BT20" s="796"/>
      <c r="BU20" s="796"/>
      <c r="BV20" s="796"/>
      <c r="BW20" s="796"/>
      <c r="BX20" s="796"/>
      <c r="BY20" s="796"/>
      <c r="BZ20" s="796"/>
      <c r="CA20" s="796"/>
      <c r="CB20" s="796"/>
      <c r="CC20" s="796"/>
      <c r="CD20" s="796"/>
      <c r="CE20" s="796"/>
      <c r="CF20" s="796"/>
      <c r="CG20" s="796"/>
      <c r="CH20" s="796"/>
      <c r="CI20" s="796"/>
      <c r="CJ20" s="796"/>
      <c r="CK20" s="796"/>
      <c r="CL20" s="796"/>
      <c r="CM20" s="796"/>
      <c r="CN20" s="796"/>
      <c r="CO20" s="796"/>
      <c r="CP20" s="796"/>
      <c r="CQ20" s="796"/>
      <c r="CR20" s="796"/>
      <c r="CS20" s="796"/>
      <c r="CT20" s="796"/>
      <c r="CU20" s="796"/>
      <c r="CV20" s="796"/>
      <c r="CW20" s="796"/>
      <c r="CX20" s="796"/>
      <c r="CY20" s="796"/>
      <c r="CZ20" s="796"/>
      <c r="DA20" s="796"/>
      <c r="DB20" s="796"/>
      <c r="DC20" s="796"/>
      <c r="DD20" s="796"/>
      <c r="DE20" s="796"/>
      <c r="DF20" s="796"/>
      <c r="DG20" s="796"/>
      <c r="DH20" s="796"/>
      <c r="DI20" s="796"/>
      <c r="DJ20" s="796"/>
      <c r="DK20" s="796"/>
      <c r="DL20" s="796"/>
      <c r="DM20" s="796"/>
      <c r="DN20" s="796"/>
      <c r="DO20" s="796"/>
      <c r="DP20" s="796"/>
      <c r="DQ20" s="796"/>
      <c r="DR20" s="796"/>
      <c r="DS20" s="796"/>
      <c r="DT20" s="796"/>
      <c r="DU20" s="796"/>
      <c r="DV20" s="796"/>
      <c r="DW20" s="796"/>
      <c r="DX20" s="796"/>
      <c r="DY20" s="796"/>
      <c r="DZ20" s="796"/>
      <c r="EA20" s="796"/>
      <c r="EB20" s="796"/>
      <c r="EC20" s="796"/>
      <c r="ED20" s="796"/>
      <c r="EE20" s="796"/>
      <c r="EF20" s="796"/>
      <c r="EG20" s="796"/>
      <c r="EH20" s="796"/>
      <c r="EI20" s="796"/>
      <c r="EJ20" s="796"/>
      <c r="EK20" s="796"/>
      <c r="EL20" s="796"/>
      <c r="EM20" s="796"/>
      <c r="EN20" s="796"/>
      <c r="EO20" s="796"/>
      <c r="EP20" s="796"/>
      <c r="EQ20" s="796"/>
      <c r="ER20" s="796"/>
      <c r="ES20" s="796"/>
      <c r="ET20" s="796"/>
      <c r="EU20" s="796"/>
      <c r="EV20" s="796"/>
      <c r="EW20" s="796"/>
      <c r="EX20" s="796"/>
      <c r="EY20" s="796"/>
      <c r="EZ20" s="796"/>
      <c r="FA20" s="796"/>
      <c r="FB20" s="796"/>
      <c r="FC20" s="796"/>
      <c r="FD20" s="796"/>
      <c r="FE20" s="796"/>
      <c r="FF20" s="796"/>
      <c r="FG20" s="796"/>
      <c r="FH20" s="796"/>
      <c r="FI20" s="796"/>
      <c r="FJ20" s="796"/>
      <c r="FK20" s="796"/>
      <c r="FL20" s="796"/>
      <c r="FM20" s="796"/>
      <c r="FN20" s="796"/>
      <c r="FO20" s="796"/>
      <c r="FP20" s="796"/>
      <c r="FQ20" s="796"/>
      <c r="FR20" s="796"/>
      <c r="FS20" s="796"/>
      <c r="FT20" s="796"/>
      <c r="FU20" s="796"/>
      <c r="FV20" s="796"/>
      <c r="FW20" s="796"/>
      <c r="FX20" s="796"/>
      <c r="FY20" s="796"/>
      <c r="FZ20" s="796"/>
      <c r="GA20" s="796"/>
      <c r="GB20" s="796"/>
      <c r="GC20" s="796"/>
      <c r="GD20" s="796"/>
      <c r="GE20" s="796"/>
      <c r="GF20" s="796"/>
      <c r="GG20" s="796"/>
      <c r="GH20" s="796"/>
      <c r="GI20" s="796"/>
      <c r="GJ20" s="796"/>
      <c r="GK20" s="796"/>
      <c r="GL20" s="796"/>
      <c r="GM20" s="796"/>
      <c r="GN20" s="796"/>
      <c r="GO20" s="796"/>
      <c r="GP20" s="796"/>
      <c r="GQ20" s="796"/>
      <c r="GR20" s="796"/>
      <c r="GS20" s="796"/>
      <c r="GT20" s="796"/>
      <c r="GU20" s="796"/>
      <c r="GV20" s="796"/>
      <c r="GW20" s="796"/>
      <c r="GX20" s="796"/>
      <c r="GY20" s="796"/>
      <c r="GZ20" s="796"/>
      <c r="HA20" s="796"/>
      <c r="HB20" s="796"/>
      <c r="HC20" s="796"/>
      <c r="HD20" s="796"/>
      <c r="HE20" s="796"/>
      <c r="HF20" s="796"/>
      <c r="HG20" s="796"/>
      <c r="HH20" s="796"/>
      <c r="HI20" s="796"/>
      <c r="HJ20" s="796"/>
      <c r="HK20" s="796"/>
      <c r="HL20" s="796"/>
      <c r="HM20" s="796"/>
      <c r="HN20" s="796"/>
      <c r="HO20" s="796"/>
      <c r="HP20" s="796"/>
      <c r="HQ20" s="796"/>
      <c r="HR20" s="796"/>
      <c r="HS20" s="796"/>
      <c r="HT20" s="796"/>
      <c r="HU20" s="796"/>
      <c r="HV20" s="796"/>
      <c r="HW20" s="796"/>
      <c r="HX20" s="796"/>
      <c r="HY20" s="796"/>
      <c r="HZ20" s="796"/>
      <c r="IA20" s="796"/>
      <c r="IB20" s="796"/>
      <c r="IC20" s="796"/>
      <c r="ID20" s="796"/>
      <c r="IE20" s="796"/>
      <c r="IF20" s="796"/>
      <c r="IG20" s="796"/>
      <c r="IH20" s="796"/>
      <c r="II20" s="796"/>
      <c r="IJ20" s="796"/>
      <c r="IK20" s="796"/>
      <c r="IL20" s="796"/>
      <c r="IM20" s="796"/>
      <c r="IN20" s="796"/>
      <c r="IO20" s="796"/>
      <c r="IP20" s="796"/>
      <c r="IQ20" s="796"/>
      <c r="IR20" s="796"/>
      <c r="IS20" s="796"/>
      <c r="IT20" s="796"/>
      <c r="IU20" s="796"/>
    </row>
    <row r="21" spans="1:255" s="799" customFormat="1" ht="20.100000000000001" customHeight="1" x14ac:dyDescent="0.25">
      <c r="A21" s="1621" t="s">
        <v>419</v>
      </c>
      <c r="B21" s="1623" t="s">
        <v>449</v>
      </c>
      <c r="C21" s="1623"/>
      <c r="D21" s="1623"/>
      <c r="E21" s="1623"/>
      <c r="F21" s="1623"/>
      <c r="G21" s="1624"/>
      <c r="H21" s="798"/>
      <c r="I21" s="798"/>
    </row>
    <row r="22" spans="1:255" s="781" customFormat="1" ht="20.100000000000001" customHeight="1" x14ac:dyDescent="0.2">
      <c r="A22" s="1622"/>
      <c r="B22" s="1625">
        <v>2011</v>
      </c>
      <c r="C22" s="1625"/>
      <c r="D22" s="1626"/>
      <c r="E22" s="1625">
        <v>2012</v>
      </c>
      <c r="F22" s="1625"/>
      <c r="G22" s="1626"/>
      <c r="H22" s="800"/>
      <c r="I22" s="800"/>
    </row>
    <row r="23" spans="1:255" s="781" customFormat="1" ht="20.100000000000001" customHeight="1" x14ac:dyDescent="0.2">
      <c r="A23" s="1622"/>
      <c r="B23" s="1625" t="s">
        <v>205</v>
      </c>
      <c r="C23" s="1625" t="s">
        <v>450</v>
      </c>
      <c r="D23" s="1626"/>
      <c r="E23" s="1625" t="s">
        <v>205</v>
      </c>
      <c r="F23" s="1625" t="s">
        <v>450</v>
      </c>
      <c r="G23" s="1626"/>
      <c r="H23" s="800"/>
      <c r="I23" s="800"/>
    </row>
    <row r="24" spans="1:255" ht="20.100000000000001" customHeight="1" x14ac:dyDescent="0.2">
      <c r="A24" s="1622"/>
      <c r="B24" s="1625"/>
      <c r="C24" s="783" t="s">
        <v>451</v>
      </c>
      <c r="D24" s="784" t="s">
        <v>452</v>
      </c>
      <c r="E24" s="1625"/>
      <c r="F24" s="783" t="s">
        <v>451</v>
      </c>
      <c r="G24" s="784" t="s">
        <v>452</v>
      </c>
      <c r="H24" s="800"/>
      <c r="I24" s="800"/>
    </row>
    <row r="25" spans="1:255" ht="20.100000000000001" customHeight="1" x14ac:dyDescent="0.2">
      <c r="A25" s="785" t="s">
        <v>211</v>
      </c>
      <c r="B25" s="786">
        <v>9018506.9999999981</v>
      </c>
      <c r="C25" s="786">
        <v>8749153</v>
      </c>
      <c r="D25" s="786">
        <v>269353.99999999994</v>
      </c>
      <c r="E25" s="786">
        <v>9368195.0000000019</v>
      </c>
      <c r="F25" s="786">
        <v>9123707.0000000224</v>
      </c>
      <c r="G25" s="786">
        <v>244488.00000000029</v>
      </c>
      <c r="H25" s="800"/>
      <c r="I25" s="800"/>
    </row>
    <row r="26" spans="1:255" ht="20.100000000000001" customHeight="1" x14ac:dyDescent="0.2">
      <c r="A26" s="787" t="s">
        <v>278</v>
      </c>
      <c r="B26" s="788">
        <v>872713.99999999965</v>
      </c>
      <c r="C26" s="789">
        <v>818018.00000000058</v>
      </c>
      <c r="D26" s="789">
        <v>54696.000000000007</v>
      </c>
      <c r="E26" s="788">
        <v>956052.99999999977</v>
      </c>
      <c r="F26" s="789">
        <v>918807.00000000012</v>
      </c>
      <c r="G26" s="789">
        <v>37246</v>
      </c>
      <c r="H26" s="800"/>
      <c r="I26" s="800"/>
    </row>
    <row r="27" spans="1:255" ht="20.100000000000001" customHeight="1" x14ac:dyDescent="0.2">
      <c r="A27" s="787" t="s">
        <v>279</v>
      </c>
      <c r="B27" s="788">
        <v>692534.00000000012</v>
      </c>
      <c r="C27" s="789">
        <v>643678</v>
      </c>
      <c r="D27" s="789">
        <v>48855.999999999964</v>
      </c>
      <c r="E27" s="788">
        <v>801705.99999999965</v>
      </c>
      <c r="F27" s="789">
        <v>770952.99999999988</v>
      </c>
      <c r="G27" s="789">
        <v>30753.000000000007</v>
      </c>
      <c r="H27" s="800"/>
      <c r="I27" s="800"/>
    </row>
    <row r="28" spans="1:255" ht="20.100000000000001" customHeight="1" x14ac:dyDescent="0.2">
      <c r="A28" s="787" t="s">
        <v>280</v>
      </c>
      <c r="B28" s="788">
        <v>731213.00000000035</v>
      </c>
      <c r="C28" s="789">
        <v>707491.99999999977</v>
      </c>
      <c r="D28" s="789">
        <v>23721</v>
      </c>
      <c r="E28" s="788">
        <v>751653.00000000023</v>
      </c>
      <c r="F28" s="789">
        <v>732990</v>
      </c>
      <c r="G28" s="789">
        <v>18663.000000000004</v>
      </c>
      <c r="H28" s="800"/>
      <c r="I28" s="800"/>
    </row>
    <row r="29" spans="1:255" ht="20.100000000000001" customHeight="1" x14ac:dyDescent="0.2">
      <c r="A29" s="787" t="s">
        <v>281</v>
      </c>
      <c r="B29" s="788">
        <v>703391.00000000023</v>
      </c>
      <c r="C29" s="789">
        <v>689110.00000000023</v>
      </c>
      <c r="D29" s="789">
        <v>14281.000000000002</v>
      </c>
      <c r="E29" s="788">
        <v>699550.00000000012</v>
      </c>
      <c r="F29" s="789">
        <v>686337.99999999977</v>
      </c>
      <c r="G29" s="789">
        <v>13212</v>
      </c>
      <c r="H29" s="800"/>
      <c r="I29" s="800"/>
    </row>
    <row r="30" spans="1:255" ht="20.100000000000001" customHeight="1" x14ac:dyDescent="0.2">
      <c r="A30" s="787" t="s">
        <v>282</v>
      </c>
      <c r="B30" s="788">
        <v>707122</v>
      </c>
      <c r="C30" s="789">
        <v>698012.99999999988</v>
      </c>
      <c r="D30" s="789">
        <v>9109.0000000000018</v>
      </c>
      <c r="E30" s="788">
        <v>715009.00000000035</v>
      </c>
      <c r="F30" s="789">
        <v>703083.00000000035</v>
      </c>
      <c r="G30" s="789">
        <v>11926.000000000004</v>
      </c>
      <c r="H30" s="800"/>
      <c r="I30" s="800"/>
    </row>
    <row r="31" spans="1:255" ht="20.100000000000001" customHeight="1" x14ac:dyDescent="0.2">
      <c r="A31" s="787" t="s">
        <v>283</v>
      </c>
      <c r="B31" s="788">
        <v>650995</v>
      </c>
      <c r="C31" s="789">
        <v>633408.99999999988</v>
      </c>
      <c r="D31" s="789">
        <v>17586</v>
      </c>
      <c r="E31" s="788">
        <v>735121.99999999977</v>
      </c>
      <c r="F31" s="789">
        <v>724978.00000000012</v>
      </c>
      <c r="G31" s="789">
        <v>10144.000000000002</v>
      </c>
      <c r="H31" s="800"/>
      <c r="I31" s="800"/>
    </row>
    <row r="32" spans="1:255" ht="20.100000000000001" customHeight="1" x14ac:dyDescent="0.2">
      <c r="A32" s="787" t="s">
        <v>286</v>
      </c>
      <c r="B32" s="788">
        <v>856842.99999999965</v>
      </c>
      <c r="C32" s="789">
        <v>829308.00000000012</v>
      </c>
      <c r="D32" s="789">
        <v>27534.999999999996</v>
      </c>
      <c r="E32" s="788">
        <v>839689</v>
      </c>
      <c r="F32" s="789">
        <v>810453.99999999988</v>
      </c>
      <c r="G32" s="789">
        <v>29235.000000000007</v>
      </c>
      <c r="H32" s="800"/>
      <c r="I32" s="800"/>
    </row>
    <row r="33" spans="1:255" ht="20.100000000000001" customHeight="1" x14ac:dyDescent="0.2">
      <c r="A33" s="787" t="s">
        <v>287</v>
      </c>
      <c r="B33" s="788">
        <v>780010.99999999977</v>
      </c>
      <c r="C33" s="789">
        <v>763501.99999999988</v>
      </c>
      <c r="D33" s="789">
        <v>16508.999999999996</v>
      </c>
      <c r="E33" s="788">
        <v>768986.00000000023</v>
      </c>
      <c r="F33" s="789">
        <v>747581.00000000035</v>
      </c>
      <c r="G33" s="789">
        <v>21405</v>
      </c>
      <c r="H33" s="800"/>
      <c r="I33" s="800"/>
    </row>
    <row r="34" spans="1:255" ht="20.100000000000001" customHeight="1" x14ac:dyDescent="0.2">
      <c r="A34" s="787" t="s">
        <v>288</v>
      </c>
      <c r="B34" s="788">
        <v>754029.99999999988</v>
      </c>
      <c r="C34" s="789">
        <v>741714</v>
      </c>
      <c r="D34" s="789">
        <v>12315.999999999996</v>
      </c>
      <c r="E34" s="788">
        <v>760216.00000000023</v>
      </c>
      <c r="F34" s="789">
        <v>746211.99999999977</v>
      </c>
      <c r="G34" s="789">
        <v>14004.000000000005</v>
      </c>
      <c r="H34" s="800"/>
      <c r="I34" s="800"/>
    </row>
    <row r="35" spans="1:255" ht="20.100000000000001" customHeight="1" x14ac:dyDescent="0.2">
      <c r="A35" s="787" t="s">
        <v>289</v>
      </c>
      <c r="B35" s="788">
        <v>801732.00000000012</v>
      </c>
      <c r="C35" s="789">
        <v>786458.99999999988</v>
      </c>
      <c r="D35" s="789">
        <v>15273.000000000002</v>
      </c>
      <c r="E35" s="788">
        <v>814977.00000000012</v>
      </c>
      <c r="F35" s="789">
        <v>802467.00000000012</v>
      </c>
      <c r="G35" s="789">
        <v>12509.999999999995</v>
      </c>
      <c r="H35" s="800"/>
      <c r="I35" s="800"/>
    </row>
    <row r="36" spans="1:255" ht="20.100000000000001" customHeight="1" x14ac:dyDescent="0.2">
      <c r="A36" s="787" t="s">
        <v>290</v>
      </c>
      <c r="B36" s="788">
        <v>729304.99999999977</v>
      </c>
      <c r="C36" s="789">
        <v>717751.00000000012</v>
      </c>
      <c r="D36" s="789">
        <v>11553.999999999998</v>
      </c>
      <c r="E36" s="788">
        <v>752906.00000000023</v>
      </c>
      <c r="F36" s="789">
        <v>732711.99999999977</v>
      </c>
      <c r="G36" s="789">
        <v>20193.999999999989</v>
      </c>
      <c r="H36" s="800"/>
      <c r="I36" s="800"/>
    </row>
    <row r="37" spans="1:255" ht="20.100000000000001" customHeight="1" thickBot="1" x14ac:dyDescent="0.25">
      <c r="A37" s="790" t="s">
        <v>291</v>
      </c>
      <c r="B37" s="791">
        <v>738617.00000000012</v>
      </c>
      <c r="C37" s="792">
        <v>720698.99999999988</v>
      </c>
      <c r="D37" s="792">
        <v>17917.999999999996</v>
      </c>
      <c r="E37" s="791">
        <v>772328.00000000047</v>
      </c>
      <c r="F37" s="792">
        <v>747132.00000000012</v>
      </c>
      <c r="G37" s="792">
        <v>25195.999999999985</v>
      </c>
      <c r="H37" s="800"/>
      <c r="I37" s="800"/>
    </row>
    <row r="38" spans="1:255" s="801" customFormat="1" ht="15.95" customHeight="1" x14ac:dyDescent="0.25">
      <c r="A38" s="801" t="s">
        <v>453</v>
      </c>
      <c r="C38" s="802"/>
      <c r="D38" s="802"/>
      <c r="E38" s="802"/>
      <c r="F38" s="802"/>
      <c r="G38" s="802"/>
      <c r="H38" s="802"/>
      <c r="I38" s="802"/>
      <c r="J38" s="802"/>
      <c r="K38" s="802"/>
      <c r="L38" s="802"/>
      <c r="M38" s="802"/>
      <c r="N38" s="802"/>
      <c r="O38" s="802"/>
      <c r="P38" s="802"/>
      <c r="Q38" s="802"/>
      <c r="R38" s="802"/>
      <c r="S38" s="802"/>
      <c r="T38" s="802"/>
      <c r="U38" s="802"/>
      <c r="V38" s="802"/>
      <c r="W38" s="802"/>
      <c r="X38" s="802"/>
      <c r="Y38" s="802"/>
      <c r="Z38" s="802"/>
      <c r="AA38" s="802"/>
      <c r="AB38" s="802"/>
      <c r="AC38" s="802"/>
      <c r="AD38" s="802"/>
      <c r="AE38" s="802"/>
      <c r="AF38" s="802"/>
      <c r="AG38" s="802"/>
      <c r="AH38" s="802"/>
      <c r="AI38" s="802"/>
      <c r="AJ38" s="802"/>
      <c r="AK38" s="802"/>
      <c r="AL38" s="802"/>
      <c r="AM38" s="802"/>
      <c r="AN38" s="802"/>
      <c r="AO38" s="802"/>
      <c r="AP38" s="802"/>
      <c r="AQ38" s="802"/>
      <c r="AR38" s="802"/>
      <c r="AS38" s="802"/>
      <c r="AT38" s="802"/>
      <c r="AU38" s="802"/>
      <c r="AV38" s="802"/>
      <c r="AW38" s="802"/>
      <c r="AX38" s="802"/>
      <c r="AY38" s="802"/>
      <c r="AZ38" s="802"/>
      <c r="BA38" s="802"/>
      <c r="BB38" s="802"/>
      <c r="BC38" s="802"/>
      <c r="BD38" s="802"/>
      <c r="BE38" s="802"/>
      <c r="BF38" s="802"/>
      <c r="BG38" s="802"/>
      <c r="BH38" s="802"/>
      <c r="BI38" s="802"/>
      <c r="BJ38" s="802"/>
      <c r="BK38" s="802"/>
      <c r="BL38" s="802"/>
      <c r="BM38" s="802"/>
      <c r="BN38" s="802"/>
      <c r="BO38" s="802"/>
      <c r="BP38" s="802"/>
      <c r="BQ38" s="802"/>
      <c r="BR38" s="802"/>
      <c r="BS38" s="802"/>
      <c r="BT38" s="802"/>
      <c r="BU38" s="802"/>
      <c r="BV38" s="802"/>
      <c r="BW38" s="802"/>
      <c r="BX38" s="802"/>
      <c r="BY38" s="802"/>
      <c r="BZ38" s="802"/>
      <c r="CA38" s="802"/>
      <c r="CB38" s="802"/>
      <c r="CC38" s="802"/>
      <c r="CD38" s="802"/>
      <c r="CE38" s="802"/>
      <c r="CF38" s="802"/>
      <c r="CG38" s="802"/>
      <c r="CH38" s="802"/>
      <c r="CI38" s="802"/>
      <c r="CJ38" s="802"/>
      <c r="CK38" s="802"/>
      <c r="CL38" s="802"/>
      <c r="CM38" s="802"/>
      <c r="CN38" s="802"/>
      <c r="CO38" s="802"/>
      <c r="CP38" s="802"/>
      <c r="CQ38" s="802"/>
      <c r="CR38" s="802"/>
      <c r="CS38" s="802"/>
      <c r="CT38" s="802"/>
      <c r="CU38" s="802"/>
      <c r="CV38" s="802"/>
      <c r="CW38" s="802"/>
      <c r="CX38" s="802"/>
      <c r="CY38" s="802"/>
      <c r="CZ38" s="802"/>
      <c r="DA38" s="802"/>
      <c r="DB38" s="802"/>
      <c r="DC38" s="802"/>
      <c r="DD38" s="802"/>
      <c r="DE38" s="802"/>
      <c r="DF38" s="802"/>
      <c r="DG38" s="802"/>
      <c r="DH38" s="802"/>
      <c r="DI38" s="802"/>
      <c r="DJ38" s="802"/>
      <c r="DK38" s="802"/>
      <c r="DL38" s="802"/>
      <c r="DM38" s="802"/>
      <c r="DN38" s="802"/>
      <c r="DO38" s="802"/>
      <c r="DP38" s="802"/>
      <c r="DQ38" s="802"/>
      <c r="DR38" s="802"/>
      <c r="DS38" s="802"/>
      <c r="DT38" s="802"/>
      <c r="DU38" s="802"/>
      <c r="DV38" s="802"/>
      <c r="DW38" s="802"/>
      <c r="DX38" s="802"/>
      <c r="DY38" s="802"/>
      <c r="DZ38" s="802"/>
      <c r="EA38" s="802"/>
      <c r="EB38" s="802"/>
      <c r="EC38" s="802"/>
      <c r="ED38" s="802"/>
      <c r="EE38" s="802"/>
      <c r="EF38" s="802"/>
      <c r="EG38" s="802"/>
      <c r="EH38" s="802"/>
      <c r="EI38" s="802"/>
      <c r="EJ38" s="802"/>
      <c r="EK38" s="802"/>
      <c r="EL38" s="802"/>
      <c r="EM38" s="802"/>
      <c r="EN38" s="802"/>
      <c r="EO38" s="802"/>
      <c r="EP38" s="802"/>
      <c r="EQ38" s="802"/>
      <c r="ER38" s="802"/>
      <c r="ES38" s="802"/>
      <c r="ET38" s="802"/>
      <c r="EU38" s="802"/>
      <c r="EV38" s="802"/>
      <c r="EW38" s="802"/>
      <c r="EX38" s="802"/>
      <c r="EY38" s="802"/>
      <c r="EZ38" s="802"/>
      <c r="FA38" s="802"/>
      <c r="FB38" s="802"/>
      <c r="FC38" s="802"/>
      <c r="FD38" s="802"/>
      <c r="FE38" s="802"/>
      <c r="FF38" s="802"/>
      <c r="FG38" s="802"/>
      <c r="FH38" s="802"/>
      <c r="FI38" s="802"/>
      <c r="FJ38" s="802"/>
      <c r="FK38" s="802"/>
      <c r="FL38" s="802"/>
      <c r="FM38" s="802"/>
      <c r="FN38" s="802"/>
      <c r="FO38" s="802"/>
      <c r="FP38" s="802"/>
      <c r="FQ38" s="802"/>
      <c r="FR38" s="802"/>
      <c r="FS38" s="802"/>
      <c r="FT38" s="802"/>
      <c r="FU38" s="802"/>
      <c r="FV38" s="802"/>
      <c r="FW38" s="802"/>
      <c r="FX38" s="802"/>
      <c r="FY38" s="802"/>
      <c r="FZ38" s="802"/>
      <c r="GA38" s="802"/>
      <c r="GB38" s="802"/>
      <c r="GC38" s="802"/>
      <c r="GD38" s="802"/>
      <c r="GE38" s="802"/>
      <c r="GF38" s="802"/>
      <c r="GG38" s="802"/>
      <c r="GH38" s="802"/>
      <c r="GI38" s="802"/>
      <c r="GJ38" s="802"/>
      <c r="GK38" s="802"/>
      <c r="GL38" s="802"/>
      <c r="GM38" s="802"/>
      <c r="GN38" s="802"/>
      <c r="GO38" s="802"/>
      <c r="GP38" s="802"/>
      <c r="GQ38" s="802"/>
      <c r="GR38" s="802"/>
      <c r="GS38" s="802"/>
      <c r="GT38" s="802"/>
      <c r="GU38" s="802"/>
      <c r="GV38" s="802"/>
      <c r="GW38" s="802"/>
      <c r="GX38" s="802"/>
      <c r="GY38" s="802"/>
      <c r="GZ38" s="802"/>
      <c r="HA38" s="802"/>
      <c r="HB38" s="802"/>
      <c r="HC38" s="802"/>
      <c r="HD38" s="802"/>
      <c r="HE38" s="802"/>
      <c r="HF38" s="802"/>
      <c r="HG38" s="802"/>
      <c r="HH38" s="802"/>
      <c r="HI38" s="802"/>
      <c r="HJ38" s="802"/>
      <c r="HK38" s="802"/>
      <c r="HL38" s="802"/>
      <c r="HM38" s="802"/>
      <c r="HN38" s="802"/>
      <c r="HO38" s="802"/>
      <c r="HP38" s="802"/>
      <c r="HQ38" s="802"/>
      <c r="HR38" s="802"/>
      <c r="HS38" s="802"/>
      <c r="HT38" s="802"/>
      <c r="HU38" s="802"/>
      <c r="HV38" s="802"/>
      <c r="HW38" s="802"/>
      <c r="HX38" s="802"/>
      <c r="HY38" s="802"/>
      <c r="HZ38" s="802"/>
      <c r="IA38" s="802"/>
      <c r="IB38" s="802"/>
      <c r="IC38" s="802"/>
      <c r="ID38" s="802"/>
      <c r="IE38" s="802"/>
      <c r="IF38" s="802"/>
      <c r="IG38" s="802"/>
      <c r="IH38" s="802"/>
      <c r="II38" s="802"/>
      <c r="IJ38" s="802"/>
      <c r="IK38" s="802"/>
      <c r="IL38" s="802"/>
      <c r="IM38" s="802"/>
      <c r="IN38" s="802"/>
      <c r="IO38" s="802"/>
      <c r="IP38" s="802"/>
      <c r="IQ38" s="802"/>
      <c r="IR38" s="802"/>
      <c r="IS38" s="802"/>
      <c r="IT38" s="802"/>
      <c r="IU38" s="802"/>
    </row>
    <row r="39" spans="1:255" s="801" customFormat="1" ht="15.95" customHeight="1" x14ac:dyDescent="0.25">
      <c r="A39" s="802" t="s">
        <v>454</v>
      </c>
      <c r="B39" s="802"/>
      <c r="C39" s="802"/>
      <c r="D39" s="802"/>
      <c r="E39" s="802"/>
      <c r="F39" s="802"/>
      <c r="G39" s="802"/>
      <c r="H39" s="802"/>
      <c r="I39" s="802"/>
      <c r="J39" s="802"/>
      <c r="K39" s="802"/>
      <c r="L39" s="802"/>
      <c r="M39" s="802"/>
      <c r="N39" s="802"/>
      <c r="O39" s="802"/>
      <c r="P39" s="802"/>
      <c r="Q39" s="802"/>
      <c r="R39" s="802"/>
      <c r="S39" s="802"/>
      <c r="T39" s="802"/>
      <c r="U39" s="802"/>
      <c r="V39" s="802"/>
      <c r="W39" s="802"/>
      <c r="X39" s="802"/>
      <c r="Y39" s="802"/>
      <c r="Z39" s="802"/>
      <c r="AA39" s="802"/>
      <c r="AB39" s="802"/>
      <c r="AC39" s="802"/>
      <c r="AD39" s="802"/>
      <c r="AE39" s="802"/>
      <c r="AF39" s="802"/>
      <c r="AG39" s="802"/>
      <c r="AH39" s="802"/>
      <c r="AI39" s="802"/>
      <c r="AJ39" s="802"/>
      <c r="AK39" s="802"/>
      <c r="AL39" s="802"/>
      <c r="AM39" s="802"/>
      <c r="AN39" s="802"/>
      <c r="AO39" s="802"/>
      <c r="AP39" s="802"/>
      <c r="AQ39" s="802"/>
      <c r="AR39" s="802"/>
      <c r="AS39" s="802"/>
      <c r="AT39" s="802"/>
      <c r="AU39" s="802"/>
      <c r="AV39" s="802"/>
      <c r="AW39" s="802"/>
      <c r="AX39" s="802"/>
      <c r="AY39" s="802"/>
      <c r="AZ39" s="802"/>
      <c r="BA39" s="802"/>
      <c r="BB39" s="802"/>
      <c r="BC39" s="802"/>
      <c r="BD39" s="802"/>
      <c r="BE39" s="802"/>
      <c r="BF39" s="802"/>
      <c r="BG39" s="802"/>
      <c r="BH39" s="802"/>
      <c r="BI39" s="802"/>
      <c r="BJ39" s="802"/>
      <c r="BK39" s="802"/>
      <c r="BL39" s="802"/>
      <c r="BM39" s="802"/>
      <c r="BN39" s="802"/>
      <c r="BO39" s="802"/>
      <c r="BP39" s="802"/>
      <c r="BQ39" s="802"/>
      <c r="BR39" s="802"/>
      <c r="BS39" s="802"/>
      <c r="BT39" s="802"/>
      <c r="BU39" s="802"/>
      <c r="BV39" s="802"/>
      <c r="BW39" s="802"/>
      <c r="BX39" s="802"/>
      <c r="BY39" s="802"/>
      <c r="BZ39" s="802"/>
      <c r="CA39" s="802"/>
      <c r="CB39" s="802"/>
      <c r="CC39" s="802"/>
      <c r="CD39" s="802"/>
      <c r="CE39" s="802"/>
      <c r="CF39" s="802"/>
      <c r="CG39" s="802"/>
      <c r="CH39" s="802"/>
      <c r="CI39" s="802"/>
      <c r="CJ39" s="802"/>
      <c r="CK39" s="802"/>
      <c r="CL39" s="802"/>
      <c r="CM39" s="802"/>
      <c r="CN39" s="802"/>
      <c r="CO39" s="802"/>
      <c r="CP39" s="802"/>
      <c r="CQ39" s="802"/>
      <c r="CR39" s="802"/>
      <c r="CS39" s="802"/>
      <c r="CT39" s="802"/>
      <c r="CU39" s="802"/>
      <c r="CV39" s="802"/>
      <c r="CW39" s="802"/>
      <c r="CX39" s="802"/>
      <c r="CY39" s="802"/>
      <c r="CZ39" s="802"/>
      <c r="DA39" s="802"/>
      <c r="DB39" s="802"/>
      <c r="DC39" s="802"/>
      <c r="DD39" s="802"/>
      <c r="DE39" s="802"/>
      <c r="DF39" s="802"/>
      <c r="DG39" s="802"/>
      <c r="DH39" s="802"/>
      <c r="DI39" s="802"/>
      <c r="DJ39" s="802"/>
      <c r="DK39" s="802"/>
      <c r="DL39" s="802"/>
      <c r="DM39" s="802"/>
      <c r="DN39" s="802"/>
      <c r="DO39" s="802"/>
      <c r="DP39" s="802"/>
      <c r="DQ39" s="802"/>
      <c r="DR39" s="802"/>
      <c r="DS39" s="802"/>
      <c r="DT39" s="802"/>
      <c r="DU39" s="802"/>
      <c r="DV39" s="802"/>
      <c r="DW39" s="802"/>
      <c r="DX39" s="802"/>
      <c r="DY39" s="802"/>
      <c r="DZ39" s="802"/>
      <c r="EA39" s="802"/>
      <c r="EB39" s="802"/>
      <c r="EC39" s="802"/>
      <c r="ED39" s="802"/>
      <c r="EE39" s="802"/>
      <c r="EF39" s="802"/>
      <c r="EG39" s="802"/>
      <c r="EH39" s="802"/>
      <c r="EI39" s="802"/>
      <c r="EJ39" s="802"/>
      <c r="EK39" s="802"/>
      <c r="EL39" s="802"/>
      <c r="EM39" s="802"/>
      <c r="EN39" s="802"/>
      <c r="EO39" s="802"/>
      <c r="EP39" s="802"/>
      <c r="EQ39" s="802"/>
      <c r="ER39" s="802"/>
      <c r="ES39" s="802"/>
      <c r="ET39" s="802"/>
      <c r="EU39" s="802"/>
      <c r="EV39" s="802"/>
      <c r="EW39" s="802"/>
      <c r="EX39" s="802"/>
      <c r="EY39" s="802"/>
      <c r="EZ39" s="802"/>
      <c r="FA39" s="802"/>
      <c r="FB39" s="802"/>
      <c r="FC39" s="802"/>
      <c r="FD39" s="802"/>
      <c r="FE39" s="802"/>
      <c r="FF39" s="802"/>
      <c r="FG39" s="802"/>
      <c r="FH39" s="802"/>
      <c r="FI39" s="802"/>
      <c r="FJ39" s="802"/>
      <c r="FK39" s="802"/>
      <c r="FL39" s="802"/>
      <c r="FM39" s="802"/>
      <c r="FN39" s="802"/>
      <c r="FO39" s="802"/>
      <c r="FP39" s="802"/>
      <c r="FQ39" s="802"/>
      <c r="FR39" s="802"/>
      <c r="FS39" s="802"/>
      <c r="FT39" s="802"/>
      <c r="FU39" s="802"/>
      <c r="FV39" s="802"/>
      <c r="FW39" s="802"/>
      <c r="FX39" s="802"/>
      <c r="FY39" s="802"/>
      <c r="FZ39" s="802"/>
      <c r="GA39" s="802"/>
      <c r="GB39" s="802"/>
      <c r="GC39" s="802"/>
      <c r="GD39" s="802"/>
      <c r="GE39" s="802"/>
      <c r="GF39" s="802"/>
      <c r="GG39" s="802"/>
      <c r="GH39" s="802"/>
      <c r="GI39" s="802"/>
      <c r="GJ39" s="802"/>
      <c r="GK39" s="802"/>
      <c r="GL39" s="802"/>
      <c r="GM39" s="802"/>
      <c r="GN39" s="802"/>
      <c r="GO39" s="802"/>
      <c r="GP39" s="802"/>
      <c r="GQ39" s="802"/>
      <c r="GR39" s="802"/>
      <c r="GS39" s="802"/>
      <c r="GT39" s="802"/>
      <c r="GU39" s="802"/>
      <c r="GV39" s="802"/>
      <c r="GW39" s="802"/>
      <c r="GX39" s="802"/>
      <c r="GY39" s="802"/>
      <c r="GZ39" s="802"/>
      <c r="HA39" s="802"/>
      <c r="HB39" s="802"/>
      <c r="HC39" s="802"/>
      <c r="HD39" s="802"/>
      <c r="HE39" s="802"/>
      <c r="HF39" s="802"/>
      <c r="HG39" s="802"/>
      <c r="HH39" s="802"/>
      <c r="HI39" s="802"/>
      <c r="HJ39" s="802"/>
      <c r="HK39" s="802"/>
      <c r="HL39" s="802"/>
      <c r="HM39" s="802"/>
      <c r="HN39" s="802"/>
      <c r="HO39" s="802"/>
      <c r="HP39" s="802"/>
      <c r="HQ39" s="802"/>
      <c r="HR39" s="802"/>
      <c r="HS39" s="802"/>
      <c r="HT39" s="802"/>
      <c r="HU39" s="802"/>
      <c r="HV39" s="802"/>
      <c r="HW39" s="802"/>
      <c r="HX39" s="802"/>
      <c r="HY39" s="802"/>
      <c r="HZ39" s="802"/>
      <c r="IA39" s="802"/>
      <c r="IB39" s="802"/>
      <c r="IC39" s="802"/>
      <c r="ID39" s="802"/>
      <c r="IE39" s="802"/>
      <c r="IF39" s="802"/>
      <c r="IG39" s="802"/>
      <c r="IH39" s="802"/>
      <c r="II39" s="802"/>
      <c r="IJ39" s="802"/>
      <c r="IK39" s="802"/>
      <c r="IL39" s="802"/>
      <c r="IM39" s="802"/>
      <c r="IN39" s="802"/>
      <c r="IO39" s="802"/>
      <c r="IP39" s="802"/>
      <c r="IQ39" s="802"/>
      <c r="IR39" s="802"/>
      <c r="IS39" s="802"/>
      <c r="IT39" s="802"/>
      <c r="IU39" s="802"/>
    </row>
    <row r="40" spans="1:255" ht="20.100000000000001" customHeight="1" x14ac:dyDescent="0.2">
      <c r="A40" s="803"/>
    </row>
    <row r="41" spans="1:255" ht="20.100000000000001" customHeight="1" x14ac:dyDescent="0.2">
      <c r="A41" s="803"/>
    </row>
  </sheetData>
  <mergeCells count="16">
    <mergeCell ref="A3:A6"/>
    <mergeCell ref="B3:G3"/>
    <mergeCell ref="B4:D4"/>
    <mergeCell ref="E4:G4"/>
    <mergeCell ref="B5:B6"/>
    <mergeCell ref="C5:D5"/>
    <mergeCell ref="E5:E6"/>
    <mergeCell ref="F5:G5"/>
    <mergeCell ref="A21:A24"/>
    <mergeCell ref="B21:G21"/>
    <mergeCell ref="B22:D22"/>
    <mergeCell ref="E22:G22"/>
    <mergeCell ref="B23:B24"/>
    <mergeCell ref="C23:D23"/>
    <mergeCell ref="E23:E24"/>
    <mergeCell ref="F23:G23"/>
  </mergeCells>
  <pageMargins left="0.78740157480314965" right="0.39370078740157483" top="0.78740157480314965" bottom="0.59055118110236227" header="0.47244094488188981" footer="0.47244094488188981"/>
  <pageSetup paperSize="9" scale="53" fitToHeight="0" orientation="portrait" horizontalDpi="300" verticalDpi="300" r:id="rId1"/>
  <headerFooter alignWithMargins="0">
    <oddHeader>&amp;C&amp;"Arial,Negrito"&amp;12Turismo receptivo</oddHeader>
  </headerFooter>
  <rowBreaks count="2" manualBreakCount="2">
    <brk id="126" max="16383" man="1"/>
    <brk id="12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19"/>
  <sheetViews>
    <sheetView showGridLines="0" zoomScaleNormal="100" zoomScaleSheetLayoutView="75" workbookViewId="0">
      <selection activeCell="H1" sqref="H1"/>
    </sheetView>
  </sheetViews>
  <sheetFormatPr defaultColWidth="9" defaultRowHeight="20.100000000000001" customHeight="1" x14ac:dyDescent="0.2"/>
  <cols>
    <col min="1" max="1" width="19.7109375" style="781" customWidth="1"/>
    <col min="2" max="14" width="10.7109375" style="781" customWidth="1"/>
    <col min="15" max="256" width="9" style="781"/>
    <col min="257" max="257" width="19.7109375" style="781" customWidth="1"/>
    <col min="258" max="270" width="10.7109375" style="781" customWidth="1"/>
    <col min="271" max="512" width="9" style="781"/>
    <col min="513" max="513" width="19.7109375" style="781" customWidth="1"/>
    <col min="514" max="526" width="10.7109375" style="781" customWidth="1"/>
    <col min="527" max="768" width="9" style="781"/>
    <col min="769" max="769" width="19.7109375" style="781" customWidth="1"/>
    <col min="770" max="782" width="10.7109375" style="781" customWidth="1"/>
    <col min="783" max="1024" width="9" style="781"/>
    <col min="1025" max="1025" width="19.7109375" style="781" customWidth="1"/>
    <col min="1026" max="1038" width="10.7109375" style="781" customWidth="1"/>
    <col min="1039" max="1280" width="9" style="781"/>
    <col min="1281" max="1281" width="19.7109375" style="781" customWidth="1"/>
    <col min="1282" max="1294" width="10.7109375" style="781" customWidth="1"/>
    <col min="1295" max="1536" width="9" style="781"/>
    <col min="1537" max="1537" width="19.7109375" style="781" customWidth="1"/>
    <col min="1538" max="1550" width="10.7109375" style="781" customWidth="1"/>
    <col min="1551" max="1792" width="9" style="781"/>
    <col min="1793" max="1793" width="19.7109375" style="781" customWidth="1"/>
    <col min="1794" max="1806" width="10.7109375" style="781" customWidth="1"/>
    <col min="1807" max="2048" width="9" style="781"/>
    <col min="2049" max="2049" width="19.7109375" style="781" customWidth="1"/>
    <col min="2050" max="2062" width="10.7109375" style="781" customWidth="1"/>
    <col min="2063" max="2304" width="9" style="781"/>
    <col min="2305" max="2305" width="19.7109375" style="781" customWidth="1"/>
    <col min="2306" max="2318" width="10.7109375" style="781" customWidth="1"/>
    <col min="2319" max="2560" width="9" style="781"/>
    <col min="2561" max="2561" width="19.7109375" style="781" customWidth="1"/>
    <col min="2562" max="2574" width="10.7109375" style="781" customWidth="1"/>
    <col min="2575" max="2816" width="9" style="781"/>
    <col min="2817" max="2817" width="19.7109375" style="781" customWidth="1"/>
    <col min="2818" max="2830" width="10.7109375" style="781" customWidth="1"/>
    <col min="2831" max="3072" width="9" style="781"/>
    <col min="3073" max="3073" width="19.7109375" style="781" customWidth="1"/>
    <col min="3074" max="3086" width="10.7109375" style="781" customWidth="1"/>
    <col min="3087" max="3328" width="9" style="781"/>
    <col min="3329" max="3329" width="19.7109375" style="781" customWidth="1"/>
    <col min="3330" max="3342" width="10.7109375" style="781" customWidth="1"/>
    <col min="3343" max="3584" width="9" style="781"/>
    <col min="3585" max="3585" width="19.7109375" style="781" customWidth="1"/>
    <col min="3586" max="3598" width="10.7109375" style="781" customWidth="1"/>
    <col min="3599" max="3840" width="9" style="781"/>
    <col min="3841" max="3841" width="19.7109375" style="781" customWidth="1"/>
    <col min="3842" max="3854" width="10.7109375" style="781" customWidth="1"/>
    <col min="3855" max="4096" width="9" style="781"/>
    <col min="4097" max="4097" width="19.7109375" style="781" customWidth="1"/>
    <col min="4098" max="4110" width="10.7109375" style="781" customWidth="1"/>
    <col min="4111" max="4352" width="9" style="781"/>
    <col min="4353" max="4353" width="19.7109375" style="781" customWidth="1"/>
    <col min="4354" max="4366" width="10.7109375" style="781" customWidth="1"/>
    <col min="4367" max="4608" width="9" style="781"/>
    <col min="4609" max="4609" width="19.7109375" style="781" customWidth="1"/>
    <col min="4610" max="4622" width="10.7109375" style="781" customWidth="1"/>
    <col min="4623" max="4864" width="9" style="781"/>
    <col min="4865" max="4865" width="19.7109375" style="781" customWidth="1"/>
    <col min="4866" max="4878" width="10.7109375" style="781" customWidth="1"/>
    <col min="4879" max="5120" width="9" style="781"/>
    <col min="5121" max="5121" width="19.7109375" style="781" customWidth="1"/>
    <col min="5122" max="5134" width="10.7109375" style="781" customWidth="1"/>
    <col min="5135" max="5376" width="9" style="781"/>
    <col min="5377" max="5377" width="19.7109375" style="781" customWidth="1"/>
    <col min="5378" max="5390" width="10.7109375" style="781" customWidth="1"/>
    <col min="5391" max="5632" width="9" style="781"/>
    <col min="5633" max="5633" width="19.7109375" style="781" customWidth="1"/>
    <col min="5634" max="5646" width="10.7109375" style="781" customWidth="1"/>
    <col min="5647" max="5888" width="9" style="781"/>
    <col min="5889" max="5889" width="19.7109375" style="781" customWidth="1"/>
    <col min="5890" max="5902" width="10.7109375" style="781" customWidth="1"/>
    <col min="5903" max="6144" width="9" style="781"/>
    <col min="6145" max="6145" width="19.7109375" style="781" customWidth="1"/>
    <col min="6146" max="6158" width="10.7109375" style="781" customWidth="1"/>
    <col min="6159" max="6400" width="9" style="781"/>
    <col min="6401" max="6401" width="19.7109375" style="781" customWidth="1"/>
    <col min="6402" max="6414" width="10.7109375" style="781" customWidth="1"/>
    <col min="6415" max="6656" width="9" style="781"/>
    <col min="6657" max="6657" width="19.7109375" style="781" customWidth="1"/>
    <col min="6658" max="6670" width="10.7109375" style="781" customWidth="1"/>
    <col min="6671" max="6912" width="9" style="781"/>
    <col min="6913" max="6913" width="19.7109375" style="781" customWidth="1"/>
    <col min="6914" max="6926" width="10.7109375" style="781" customWidth="1"/>
    <col min="6927" max="7168" width="9" style="781"/>
    <col min="7169" max="7169" width="19.7109375" style="781" customWidth="1"/>
    <col min="7170" max="7182" width="10.7109375" style="781" customWidth="1"/>
    <col min="7183" max="7424" width="9" style="781"/>
    <col min="7425" max="7425" width="19.7109375" style="781" customWidth="1"/>
    <col min="7426" max="7438" width="10.7109375" style="781" customWidth="1"/>
    <col min="7439" max="7680" width="9" style="781"/>
    <col min="7681" max="7681" width="19.7109375" style="781" customWidth="1"/>
    <col min="7682" max="7694" width="10.7109375" style="781" customWidth="1"/>
    <col min="7695" max="7936" width="9" style="781"/>
    <col min="7937" max="7937" width="19.7109375" style="781" customWidth="1"/>
    <col min="7938" max="7950" width="10.7109375" style="781" customWidth="1"/>
    <col min="7951" max="8192" width="9" style="781"/>
    <col min="8193" max="8193" width="19.7109375" style="781" customWidth="1"/>
    <col min="8194" max="8206" width="10.7109375" style="781" customWidth="1"/>
    <col min="8207" max="8448" width="9" style="781"/>
    <col min="8449" max="8449" width="19.7109375" style="781" customWidth="1"/>
    <col min="8450" max="8462" width="10.7109375" style="781" customWidth="1"/>
    <col min="8463" max="8704" width="9" style="781"/>
    <col min="8705" max="8705" width="19.7109375" style="781" customWidth="1"/>
    <col min="8706" max="8718" width="10.7109375" style="781" customWidth="1"/>
    <col min="8719" max="8960" width="9" style="781"/>
    <col min="8961" max="8961" width="19.7109375" style="781" customWidth="1"/>
    <col min="8962" max="8974" width="10.7109375" style="781" customWidth="1"/>
    <col min="8975" max="9216" width="9" style="781"/>
    <col min="9217" max="9217" width="19.7109375" style="781" customWidth="1"/>
    <col min="9218" max="9230" width="10.7109375" style="781" customWidth="1"/>
    <col min="9231" max="9472" width="9" style="781"/>
    <col min="9473" max="9473" width="19.7109375" style="781" customWidth="1"/>
    <col min="9474" max="9486" width="10.7109375" style="781" customWidth="1"/>
    <col min="9487" max="9728" width="9" style="781"/>
    <col min="9729" max="9729" width="19.7109375" style="781" customWidth="1"/>
    <col min="9730" max="9742" width="10.7109375" style="781" customWidth="1"/>
    <col min="9743" max="9984" width="9" style="781"/>
    <col min="9985" max="9985" width="19.7109375" style="781" customWidth="1"/>
    <col min="9986" max="9998" width="10.7109375" style="781" customWidth="1"/>
    <col min="9999" max="10240" width="9" style="781"/>
    <col min="10241" max="10241" width="19.7109375" style="781" customWidth="1"/>
    <col min="10242" max="10254" width="10.7109375" style="781" customWidth="1"/>
    <col min="10255" max="10496" width="9" style="781"/>
    <col min="10497" max="10497" width="19.7109375" style="781" customWidth="1"/>
    <col min="10498" max="10510" width="10.7109375" style="781" customWidth="1"/>
    <col min="10511" max="10752" width="9" style="781"/>
    <col min="10753" max="10753" width="19.7109375" style="781" customWidth="1"/>
    <col min="10754" max="10766" width="10.7109375" style="781" customWidth="1"/>
    <col min="10767" max="11008" width="9" style="781"/>
    <col min="11009" max="11009" width="19.7109375" style="781" customWidth="1"/>
    <col min="11010" max="11022" width="10.7109375" style="781" customWidth="1"/>
    <col min="11023" max="11264" width="9" style="781"/>
    <col min="11265" max="11265" width="19.7109375" style="781" customWidth="1"/>
    <col min="11266" max="11278" width="10.7109375" style="781" customWidth="1"/>
    <col min="11279" max="11520" width="9" style="781"/>
    <col min="11521" max="11521" width="19.7109375" style="781" customWidth="1"/>
    <col min="11522" max="11534" width="10.7109375" style="781" customWidth="1"/>
    <col min="11535" max="11776" width="9" style="781"/>
    <col min="11777" max="11777" width="19.7109375" style="781" customWidth="1"/>
    <col min="11778" max="11790" width="10.7109375" style="781" customWidth="1"/>
    <col min="11791" max="12032" width="9" style="781"/>
    <col min="12033" max="12033" width="19.7109375" style="781" customWidth="1"/>
    <col min="12034" max="12046" width="10.7109375" style="781" customWidth="1"/>
    <col min="12047" max="12288" width="9" style="781"/>
    <col min="12289" max="12289" width="19.7109375" style="781" customWidth="1"/>
    <col min="12290" max="12302" width="10.7109375" style="781" customWidth="1"/>
    <col min="12303" max="12544" width="9" style="781"/>
    <col min="12545" max="12545" width="19.7109375" style="781" customWidth="1"/>
    <col min="12546" max="12558" width="10.7109375" style="781" customWidth="1"/>
    <col min="12559" max="12800" width="9" style="781"/>
    <col min="12801" max="12801" width="19.7109375" style="781" customWidth="1"/>
    <col min="12802" max="12814" width="10.7109375" style="781" customWidth="1"/>
    <col min="12815" max="13056" width="9" style="781"/>
    <col min="13057" max="13057" width="19.7109375" style="781" customWidth="1"/>
    <col min="13058" max="13070" width="10.7109375" style="781" customWidth="1"/>
    <col min="13071" max="13312" width="9" style="781"/>
    <col min="13313" max="13313" width="19.7109375" style="781" customWidth="1"/>
    <col min="13314" max="13326" width="10.7109375" style="781" customWidth="1"/>
    <col min="13327" max="13568" width="9" style="781"/>
    <col min="13569" max="13569" width="19.7109375" style="781" customWidth="1"/>
    <col min="13570" max="13582" width="10.7109375" style="781" customWidth="1"/>
    <col min="13583" max="13824" width="9" style="781"/>
    <col min="13825" max="13825" width="19.7109375" style="781" customWidth="1"/>
    <col min="13826" max="13838" width="10.7109375" style="781" customWidth="1"/>
    <col min="13839" max="14080" width="9" style="781"/>
    <col min="14081" max="14081" width="19.7109375" style="781" customWidth="1"/>
    <col min="14082" max="14094" width="10.7109375" style="781" customWidth="1"/>
    <col min="14095" max="14336" width="9" style="781"/>
    <col min="14337" max="14337" width="19.7109375" style="781" customWidth="1"/>
    <col min="14338" max="14350" width="10.7109375" style="781" customWidth="1"/>
    <col min="14351" max="14592" width="9" style="781"/>
    <col min="14593" max="14593" width="19.7109375" style="781" customWidth="1"/>
    <col min="14594" max="14606" width="10.7109375" style="781" customWidth="1"/>
    <col min="14607" max="14848" width="9" style="781"/>
    <col min="14849" max="14849" width="19.7109375" style="781" customWidth="1"/>
    <col min="14850" max="14862" width="10.7109375" style="781" customWidth="1"/>
    <col min="14863" max="15104" width="9" style="781"/>
    <col min="15105" max="15105" width="19.7109375" style="781" customWidth="1"/>
    <col min="15106" max="15118" width="10.7109375" style="781" customWidth="1"/>
    <col min="15119" max="15360" width="9" style="781"/>
    <col min="15361" max="15361" width="19.7109375" style="781" customWidth="1"/>
    <col min="15362" max="15374" width="10.7109375" style="781" customWidth="1"/>
    <col min="15375" max="15616" width="9" style="781"/>
    <col min="15617" max="15617" width="19.7109375" style="781" customWidth="1"/>
    <col min="15618" max="15630" width="10.7109375" style="781" customWidth="1"/>
    <col min="15631" max="15872" width="9" style="781"/>
    <col min="15873" max="15873" width="19.7109375" style="781" customWidth="1"/>
    <col min="15874" max="15886" width="10.7109375" style="781" customWidth="1"/>
    <col min="15887" max="16128" width="9" style="781"/>
    <col min="16129" max="16129" width="19.7109375" style="781" customWidth="1"/>
    <col min="16130" max="16142" width="10.7109375" style="781" customWidth="1"/>
    <col min="16143" max="16384" width="9" style="781"/>
  </cols>
  <sheetData>
    <row r="1" spans="1:14" ht="24.95" customHeight="1" x14ac:dyDescent="0.2">
      <c r="A1" s="771" t="s">
        <v>556</v>
      </c>
      <c r="B1" s="772"/>
      <c r="I1" s="804"/>
    </row>
    <row r="2" spans="1:14" s="779" customFormat="1" ht="24.95" customHeight="1" thickBot="1" x14ac:dyDescent="0.25">
      <c r="A2" s="1629" t="s">
        <v>558</v>
      </c>
      <c r="B2" s="1629"/>
      <c r="C2" s="1629"/>
      <c r="D2" s="1629"/>
      <c r="E2" s="1629"/>
      <c r="F2" s="1629"/>
      <c r="G2" s="1629"/>
      <c r="H2" s="1629"/>
      <c r="I2" s="1629"/>
      <c r="J2" s="1629"/>
      <c r="K2" s="1629"/>
      <c r="L2" s="1629"/>
      <c r="M2" s="1629"/>
      <c r="N2" s="1629"/>
    </row>
    <row r="3" spans="1:14" ht="20.100000000000001" customHeight="1" x14ac:dyDescent="0.2">
      <c r="A3" s="1630" t="s">
        <v>456</v>
      </c>
      <c r="B3" s="1623" t="s">
        <v>559</v>
      </c>
      <c r="C3" s="1623"/>
      <c r="D3" s="1623"/>
      <c r="E3" s="1623"/>
      <c r="F3" s="1623"/>
      <c r="G3" s="1623"/>
      <c r="H3" s="1623"/>
      <c r="I3" s="1623"/>
      <c r="J3" s="1623"/>
      <c r="K3" s="1623"/>
      <c r="L3" s="1623"/>
      <c r="M3" s="1623"/>
      <c r="N3" s="1624"/>
    </row>
    <row r="4" spans="1:14" ht="20.100000000000001" customHeight="1" x14ac:dyDescent="0.2">
      <c r="A4" s="1631"/>
      <c r="B4" s="783" t="s">
        <v>205</v>
      </c>
      <c r="C4" s="783" t="s">
        <v>278</v>
      </c>
      <c r="D4" s="783" t="s">
        <v>279</v>
      </c>
      <c r="E4" s="783" t="s">
        <v>280</v>
      </c>
      <c r="F4" s="783" t="s">
        <v>281</v>
      </c>
      <c r="G4" s="783" t="s">
        <v>282</v>
      </c>
      <c r="H4" s="783" t="s">
        <v>283</v>
      </c>
      <c r="I4" s="783" t="s">
        <v>286</v>
      </c>
      <c r="J4" s="783" t="s">
        <v>287</v>
      </c>
      <c r="K4" s="783" t="s">
        <v>288</v>
      </c>
      <c r="L4" s="783" t="s">
        <v>289</v>
      </c>
      <c r="M4" s="783" t="s">
        <v>290</v>
      </c>
      <c r="N4" s="784" t="s">
        <v>291</v>
      </c>
    </row>
    <row r="5" spans="1:14" ht="20.100000000000001" customHeight="1" x14ac:dyDescent="0.2">
      <c r="A5" s="805" t="s">
        <v>211</v>
      </c>
      <c r="B5" s="806">
        <f>SUM(B6,B14,B24,B29,B33)</f>
        <v>9018507.0000000019</v>
      </c>
      <c r="C5" s="806">
        <f t="shared" ref="C5:N5" si="0">SUM(C6,C14,C24,C29,C33)</f>
        <v>872714</v>
      </c>
      <c r="D5" s="806">
        <f t="shared" si="0"/>
        <v>692534</v>
      </c>
      <c r="E5" s="806">
        <f t="shared" si="0"/>
        <v>731213</v>
      </c>
      <c r="F5" s="806">
        <f t="shared" si="0"/>
        <v>703391</v>
      </c>
      <c r="G5" s="806">
        <f t="shared" si="0"/>
        <v>707122</v>
      </c>
      <c r="H5" s="806">
        <f t="shared" si="0"/>
        <v>650995</v>
      </c>
      <c r="I5" s="806">
        <f t="shared" si="0"/>
        <v>856843</v>
      </c>
      <c r="J5" s="806">
        <f t="shared" si="0"/>
        <v>780011</v>
      </c>
      <c r="K5" s="806">
        <f t="shared" si="0"/>
        <v>754030</v>
      </c>
      <c r="L5" s="806">
        <f t="shared" si="0"/>
        <v>801732</v>
      </c>
      <c r="M5" s="806">
        <f t="shared" si="0"/>
        <v>729305</v>
      </c>
      <c r="N5" s="806">
        <f t="shared" si="0"/>
        <v>738617</v>
      </c>
    </row>
    <row r="6" spans="1:14" ht="20.100000000000001" customHeight="1" x14ac:dyDescent="0.2">
      <c r="A6" s="807" t="s">
        <v>457</v>
      </c>
      <c r="B6" s="808">
        <f>SUM(B7:B13)</f>
        <v>106142.00000000001</v>
      </c>
      <c r="C6" s="808">
        <f t="shared" ref="C6:N6" si="1">SUM(C7:C13)</f>
        <v>12323</v>
      </c>
      <c r="D6" s="808">
        <f t="shared" si="1"/>
        <v>9027</v>
      </c>
      <c r="E6" s="808">
        <f t="shared" si="1"/>
        <v>8755</v>
      </c>
      <c r="F6" s="808">
        <f t="shared" si="1"/>
        <v>9424</v>
      </c>
      <c r="G6" s="808">
        <f t="shared" si="1"/>
        <v>8482</v>
      </c>
      <c r="H6" s="808">
        <f t="shared" si="1"/>
        <v>7706</v>
      </c>
      <c r="I6" s="808">
        <f t="shared" si="1"/>
        <v>8760</v>
      </c>
      <c r="J6" s="808">
        <f t="shared" si="1"/>
        <v>7522</v>
      </c>
      <c r="K6" s="808">
        <f t="shared" si="1"/>
        <v>8741</v>
      </c>
      <c r="L6" s="808">
        <f t="shared" si="1"/>
        <v>8714</v>
      </c>
      <c r="M6" s="808">
        <f t="shared" si="1"/>
        <v>8535</v>
      </c>
      <c r="N6" s="808">
        <f t="shared" si="1"/>
        <v>8153</v>
      </c>
    </row>
    <row r="7" spans="1:14" ht="20.100000000000001" customHeight="1" x14ac:dyDescent="0.2">
      <c r="A7" s="809" t="s">
        <v>458</v>
      </c>
      <c r="B7" s="810">
        <v>398</v>
      </c>
      <c r="C7" s="810">
        <v>252</v>
      </c>
      <c r="D7" s="810">
        <v>0</v>
      </c>
      <c r="E7" s="810">
        <v>16</v>
      </c>
      <c r="F7" s="810">
        <v>77</v>
      </c>
      <c r="G7" s="810">
        <v>53</v>
      </c>
      <c r="H7" s="810">
        <v>0</v>
      </c>
      <c r="I7" s="810">
        <v>0</v>
      </c>
      <c r="J7" s="810">
        <v>0</v>
      </c>
      <c r="K7" s="810">
        <v>0</v>
      </c>
      <c r="L7" s="810">
        <v>0</v>
      </c>
      <c r="M7" s="810">
        <v>0</v>
      </c>
      <c r="N7" s="810">
        <v>0</v>
      </c>
    </row>
    <row r="8" spans="1:14" ht="20.100000000000001" customHeight="1" x14ac:dyDescent="0.2">
      <c r="A8" s="809" t="s">
        <v>459</v>
      </c>
      <c r="B8" s="810">
        <v>230.00000000000006</v>
      </c>
      <c r="C8" s="810">
        <v>70</v>
      </c>
      <c r="D8" s="810">
        <v>119</v>
      </c>
      <c r="E8" s="810">
        <v>19</v>
      </c>
      <c r="F8" s="810">
        <v>0</v>
      </c>
      <c r="G8" s="810">
        <v>0</v>
      </c>
      <c r="H8" s="810">
        <v>0</v>
      </c>
      <c r="I8" s="810">
        <v>0</v>
      </c>
      <c r="J8" s="810">
        <v>0</v>
      </c>
      <c r="K8" s="810">
        <v>0</v>
      </c>
      <c r="L8" s="810">
        <v>0</v>
      </c>
      <c r="M8" s="810">
        <v>22</v>
      </c>
      <c r="N8" s="810">
        <v>0</v>
      </c>
    </row>
    <row r="9" spans="1:14" ht="20.100000000000001" customHeight="1" x14ac:dyDescent="0.2">
      <c r="A9" s="809" t="s">
        <v>403</v>
      </c>
      <c r="B9" s="810">
        <v>83372.000000000015</v>
      </c>
      <c r="C9" s="810">
        <v>10174</v>
      </c>
      <c r="D9" s="727">
        <v>7472.0000000000009</v>
      </c>
      <c r="E9" s="727">
        <v>7128.9999999999991</v>
      </c>
      <c r="F9" s="811">
        <v>7437</v>
      </c>
      <c r="G9" s="727">
        <v>6822.9999999999991</v>
      </c>
      <c r="H9" s="727">
        <v>6046</v>
      </c>
      <c r="I9" s="810">
        <v>6692.0000000000009</v>
      </c>
      <c r="J9" s="810">
        <v>5424</v>
      </c>
      <c r="K9" s="727">
        <v>6920.0000000000009</v>
      </c>
      <c r="L9" s="727">
        <v>6855</v>
      </c>
      <c r="M9" s="727">
        <v>6518.0000000000009</v>
      </c>
      <c r="N9" s="810">
        <v>5882</v>
      </c>
    </row>
    <row r="10" spans="1:14" ht="20.100000000000001" customHeight="1" x14ac:dyDescent="0.2">
      <c r="A10" s="809" t="s">
        <v>409</v>
      </c>
      <c r="B10" s="810">
        <v>21599</v>
      </c>
      <c r="C10" s="810">
        <v>1736.0000000000002</v>
      </c>
      <c r="D10" s="810">
        <v>1388</v>
      </c>
      <c r="E10" s="810">
        <v>1574.0000000000002</v>
      </c>
      <c r="F10" s="810">
        <v>1827.9999999999998</v>
      </c>
      <c r="G10" s="810">
        <v>1521</v>
      </c>
      <c r="H10" s="810">
        <v>1607</v>
      </c>
      <c r="I10" s="810">
        <v>2048</v>
      </c>
      <c r="J10" s="810">
        <v>2061</v>
      </c>
      <c r="K10" s="810">
        <v>1791</v>
      </c>
      <c r="L10" s="810">
        <v>1854.9999999999998</v>
      </c>
      <c r="M10" s="810">
        <v>1953</v>
      </c>
      <c r="N10" s="810">
        <v>2237</v>
      </c>
    </row>
    <row r="11" spans="1:14" ht="20.100000000000001" customHeight="1" x14ac:dyDescent="0.2">
      <c r="A11" s="809" t="s">
        <v>460</v>
      </c>
      <c r="B11" s="810">
        <v>37</v>
      </c>
      <c r="C11" s="727">
        <v>0</v>
      </c>
      <c r="D11" s="764">
        <v>18</v>
      </c>
      <c r="E11" s="764">
        <v>5</v>
      </c>
      <c r="F11" s="764">
        <v>0</v>
      </c>
      <c r="G11" s="764">
        <v>0</v>
      </c>
      <c r="H11" s="764">
        <v>0</v>
      </c>
      <c r="I11" s="764">
        <v>0</v>
      </c>
      <c r="J11" s="764">
        <v>0</v>
      </c>
      <c r="K11" s="764">
        <v>7</v>
      </c>
      <c r="L11" s="764">
        <v>4</v>
      </c>
      <c r="M11" s="764">
        <v>3</v>
      </c>
      <c r="N11" s="764">
        <v>0</v>
      </c>
    </row>
    <row r="12" spans="1:14" ht="20.100000000000001" customHeight="1" x14ac:dyDescent="0.2">
      <c r="A12" s="809" t="s">
        <v>461</v>
      </c>
      <c r="B12" s="810">
        <v>485</v>
      </c>
      <c r="C12" s="810">
        <v>91</v>
      </c>
      <c r="D12" s="810">
        <v>20</v>
      </c>
      <c r="E12" s="810">
        <v>9</v>
      </c>
      <c r="F12" s="810">
        <v>74</v>
      </c>
      <c r="G12" s="810">
        <v>85</v>
      </c>
      <c r="H12" s="810">
        <v>53</v>
      </c>
      <c r="I12" s="810">
        <v>20</v>
      </c>
      <c r="J12" s="810">
        <v>37</v>
      </c>
      <c r="K12" s="810">
        <v>23</v>
      </c>
      <c r="L12" s="810">
        <v>0</v>
      </c>
      <c r="M12" s="810">
        <v>39</v>
      </c>
      <c r="N12" s="810">
        <v>34</v>
      </c>
    </row>
    <row r="13" spans="1:14" ht="20.100000000000001" customHeight="1" x14ac:dyDescent="0.2">
      <c r="A13" s="809" t="s">
        <v>462</v>
      </c>
      <c r="B13" s="810">
        <v>21</v>
      </c>
      <c r="C13" s="764">
        <v>0</v>
      </c>
      <c r="D13" s="810">
        <v>10</v>
      </c>
      <c r="E13" s="764">
        <v>3</v>
      </c>
      <c r="F13" s="764">
        <v>8</v>
      </c>
      <c r="G13" s="764">
        <v>0</v>
      </c>
      <c r="H13" s="764">
        <v>0</v>
      </c>
      <c r="I13" s="764">
        <v>0</v>
      </c>
      <c r="J13" s="727">
        <v>0</v>
      </c>
      <c r="K13" s="764">
        <v>0</v>
      </c>
      <c r="L13" s="764">
        <v>0</v>
      </c>
      <c r="M13" s="764">
        <v>0</v>
      </c>
      <c r="N13" s="727">
        <v>0</v>
      </c>
    </row>
    <row r="14" spans="1:14" ht="20.100000000000001" customHeight="1" x14ac:dyDescent="0.2">
      <c r="A14" s="807" t="s">
        <v>493</v>
      </c>
      <c r="B14" s="808">
        <f>SUM(B15:B23)</f>
        <v>479964</v>
      </c>
      <c r="C14" s="808">
        <f t="shared" ref="C14:N14" si="2">SUM(C15:C23)</f>
        <v>50290</v>
      </c>
      <c r="D14" s="808">
        <f t="shared" si="2"/>
        <v>40257</v>
      </c>
      <c r="E14" s="808">
        <f t="shared" si="2"/>
        <v>37593</v>
      </c>
      <c r="F14" s="808">
        <f t="shared" si="2"/>
        <v>34748</v>
      </c>
      <c r="G14" s="808">
        <f t="shared" si="2"/>
        <v>27908</v>
      </c>
      <c r="H14" s="808">
        <f t="shared" si="2"/>
        <v>32438</v>
      </c>
      <c r="I14" s="808">
        <f t="shared" si="2"/>
        <v>49124</v>
      </c>
      <c r="J14" s="808">
        <f t="shared" si="2"/>
        <v>44130</v>
      </c>
      <c r="K14" s="808">
        <f t="shared" si="2"/>
        <v>37983</v>
      </c>
      <c r="L14" s="808">
        <f t="shared" si="2"/>
        <v>46946</v>
      </c>
      <c r="M14" s="808">
        <f t="shared" si="2"/>
        <v>37242</v>
      </c>
      <c r="N14" s="808">
        <f t="shared" si="2"/>
        <v>41305</v>
      </c>
    </row>
    <row r="15" spans="1:14" ht="20.100000000000001" customHeight="1" x14ac:dyDescent="0.2">
      <c r="A15" s="809" t="s">
        <v>464</v>
      </c>
      <c r="B15" s="810">
        <v>4765</v>
      </c>
      <c r="C15" s="810">
        <v>1406</v>
      </c>
      <c r="D15" s="810">
        <v>1054</v>
      </c>
      <c r="E15" s="810">
        <v>537</v>
      </c>
      <c r="F15" s="810">
        <v>786</v>
      </c>
      <c r="G15" s="810">
        <v>0</v>
      </c>
      <c r="H15" s="810">
        <v>0</v>
      </c>
      <c r="I15" s="810">
        <v>137</v>
      </c>
      <c r="J15" s="810">
        <v>331</v>
      </c>
      <c r="K15" s="810">
        <v>78</v>
      </c>
      <c r="L15" s="810">
        <v>8</v>
      </c>
      <c r="M15" s="810">
        <v>0</v>
      </c>
      <c r="N15" s="810">
        <v>428</v>
      </c>
    </row>
    <row r="16" spans="1:14" ht="20.100000000000001" customHeight="1" x14ac:dyDescent="0.2">
      <c r="A16" s="809" t="s">
        <v>404</v>
      </c>
      <c r="B16" s="810">
        <v>185414.99999999997</v>
      </c>
      <c r="C16" s="810">
        <v>22125</v>
      </c>
      <c r="D16" s="810">
        <v>18679</v>
      </c>
      <c r="E16" s="810">
        <v>16526</v>
      </c>
      <c r="F16" s="810">
        <v>14584.000000000002</v>
      </c>
      <c r="G16" s="810">
        <v>9469</v>
      </c>
      <c r="H16" s="810">
        <v>11345</v>
      </c>
      <c r="I16" s="810">
        <v>16344</v>
      </c>
      <c r="J16" s="810">
        <v>15030</v>
      </c>
      <c r="K16" s="810">
        <v>13561.000000000002</v>
      </c>
      <c r="L16" s="810">
        <v>16829</v>
      </c>
      <c r="M16" s="810">
        <v>15400.000000000002</v>
      </c>
      <c r="N16" s="810">
        <v>15523.000000000002</v>
      </c>
    </row>
    <row r="17" spans="1:14" ht="20.100000000000001" customHeight="1" x14ac:dyDescent="0.2">
      <c r="A17" s="809" t="s">
        <v>405</v>
      </c>
      <c r="B17" s="810">
        <v>115038</v>
      </c>
      <c r="C17" s="810">
        <v>10488</v>
      </c>
      <c r="D17" s="810">
        <v>7667</v>
      </c>
      <c r="E17" s="810">
        <v>7704</v>
      </c>
      <c r="F17" s="810">
        <v>7942</v>
      </c>
      <c r="G17" s="810">
        <v>7537</v>
      </c>
      <c r="H17" s="810">
        <v>8488</v>
      </c>
      <c r="I17" s="727">
        <v>12710</v>
      </c>
      <c r="J17" s="727">
        <v>12376</v>
      </c>
      <c r="K17" s="811">
        <v>9370</v>
      </c>
      <c r="L17" s="727">
        <v>11858</v>
      </c>
      <c r="M17" s="811">
        <v>9128</v>
      </c>
      <c r="N17" s="810">
        <v>9770</v>
      </c>
    </row>
    <row r="18" spans="1:14" ht="20.100000000000001" customHeight="1" x14ac:dyDescent="0.2">
      <c r="A18" s="809" t="s">
        <v>465</v>
      </c>
      <c r="B18" s="810">
        <v>46.000000000000007</v>
      </c>
      <c r="C18" s="810">
        <v>17</v>
      </c>
      <c r="D18" s="810">
        <v>17</v>
      </c>
      <c r="E18" s="810">
        <v>0</v>
      </c>
      <c r="F18" s="810">
        <v>0</v>
      </c>
      <c r="G18" s="810">
        <v>2</v>
      </c>
      <c r="H18" s="810">
        <v>2</v>
      </c>
      <c r="I18" s="810">
        <v>0</v>
      </c>
      <c r="J18" s="810">
        <v>0</v>
      </c>
      <c r="K18" s="810">
        <v>0</v>
      </c>
      <c r="L18" s="810">
        <v>4</v>
      </c>
      <c r="M18" s="810">
        <v>0</v>
      </c>
      <c r="N18" s="810">
        <v>4</v>
      </c>
    </row>
    <row r="19" spans="1:14" ht="20.100000000000001" customHeight="1" x14ac:dyDescent="0.2">
      <c r="A19" s="809" t="s">
        <v>466</v>
      </c>
      <c r="B19" s="810">
        <v>0.99999999999999978</v>
      </c>
      <c r="C19" s="810">
        <v>0</v>
      </c>
      <c r="D19" s="810">
        <v>0</v>
      </c>
      <c r="E19" s="764">
        <v>0</v>
      </c>
      <c r="F19" s="764">
        <v>0</v>
      </c>
      <c r="G19" s="764">
        <v>0</v>
      </c>
      <c r="H19" s="727">
        <v>0</v>
      </c>
      <c r="I19" s="764">
        <v>0</v>
      </c>
      <c r="J19" s="764">
        <v>0</v>
      </c>
      <c r="K19" s="764">
        <v>1</v>
      </c>
      <c r="L19" s="764">
        <v>0</v>
      </c>
      <c r="M19" s="764">
        <v>0</v>
      </c>
      <c r="N19" s="764">
        <v>0</v>
      </c>
    </row>
    <row r="20" spans="1:14" ht="20.100000000000001" customHeight="1" x14ac:dyDescent="0.2">
      <c r="A20" s="809" t="s">
        <v>411</v>
      </c>
      <c r="B20" s="810">
        <v>113987</v>
      </c>
      <c r="C20" s="810">
        <v>9623</v>
      </c>
      <c r="D20" s="810">
        <v>7520</v>
      </c>
      <c r="E20" s="810">
        <v>8292</v>
      </c>
      <c r="F20" s="810">
        <v>7699</v>
      </c>
      <c r="G20" s="810">
        <v>8540</v>
      </c>
      <c r="H20" s="810">
        <v>9000</v>
      </c>
      <c r="I20" s="810">
        <v>13611</v>
      </c>
      <c r="J20" s="810">
        <v>10792</v>
      </c>
      <c r="K20" s="810">
        <v>10809</v>
      </c>
      <c r="L20" s="810">
        <v>11998</v>
      </c>
      <c r="M20" s="810">
        <v>6966</v>
      </c>
      <c r="N20" s="810">
        <v>9137</v>
      </c>
    </row>
    <row r="21" spans="1:14" ht="20.100000000000001" customHeight="1" x14ac:dyDescent="0.2">
      <c r="A21" s="809" t="s">
        <v>467</v>
      </c>
      <c r="B21" s="810">
        <v>2</v>
      </c>
      <c r="C21" s="810">
        <v>2</v>
      </c>
      <c r="D21" s="810">
        <v>0</v>
      </c>
      <c r="E21" s="810">
        <v>0</v>
      </c>
      <c r="F21" s="810">
        <v>0</v>
      </c>
      <c r="G21" s="810">
        <v>0</v>
      </c>
      <c r="H21" s="810">
        <v>0</v>
      </c>
      <c r="I21" s="810">
        <v>0</v>
      </c>
      <c r="J21" s="810">
        <v>0</v>
      </c>
      <c r="K21" s="810">
        <v>0</v>
      </c>
      <c r="L21" s="810">
        <v>0</v>
      </c>
      <c r="M21" s="810">
        <v>0</v>
      </c>
      <c r="N21" s="810">
        <v>0</v>
      </c>
    </row>
    <row r="22" spans="1:14" ht="20.100000000000001" customHeight="1" x14ac:dyDescent="0.2">
      <c r="A22" s="809" t="s">
        <v>413</v>
      </c>
      <c r="B22" s="810">
        <v>60706</v>
      </c>
      <c r="C22" s="727">
        <v>6629</v>
      </c>
      <c r="D22" s="811">
        <v>5320</v>
      </c>
      <c r="E22" s="727">
        <v>4534</v>
      </c>
      <c r="F22" s="811">
        <v>3737</v>
      </c>
      <c r="G22" s="727">
        <v>2360</v>
      </c>
      <c r="H22" s="727">
        <v>3603</v>
      </c>
      <c r="I22" s="727">
        <v>6322</v>
      </c>
      <c r="J22" s="727">
        <v>5601</v>
      </c>
      <c r="K22" s="727">
        <v>4164</v>
      </c>
      <c r="L22" s="727">
        <v>6245</v>
      </c>
      <c r="M22" s="727">
        <v>5748</v>
      </c>
      <c r="N22" s="727">
        <v>6443</v>
      </c>
    </row>
    <row r="23" spans="1:14" ht="20.100000000000001" customHeight="1" x14ac:dyDescent="0.2">
      <c r="A23" s="809" t="s">
        <v>468</v>
      </c>
      <c r="B23" s="810">
        <v>4</v>
      </c>
      <c r="C23" s="727">
        <v>0</v>
      </c>
      <c r="D23" s="727">
        <v>0</v>
      </c>
      <c r="E23" s="764">
        <v>0</v>
      </c>
      <c r="F23" s="764">
        <v>0</v>
      </c>
      <c r="G23" s="810">
        <v>0</v>
      </c>
      <c r="H23" s="764">
        <v>0</v>
      </c>
      <c r="I23" s="764">
        <v>0</v>
      </c>
      <c r="J23" s="764">
        <v>0</v>
      </c>
      <c r="K23" s="764">
        <v>0</v>
      </c>
      <c r="L23" s="764">
        <v>4</v>
      </c>
      <c r="M23" s="764">
        <v>0</v>
      </c>
      <c r="N23" s="764">
        <v>0</v>
      </c>
    </row>
    <row r="24" spans="1:14" ht="20.100000000000001" customHeight="1" x14ac:dyDescent="0.2">
      <c r="A24" s="807" t="s">
        <v>510</v>
      </c>
      <c r="B24" s="808">
        <f>SUM(B25:B28)</f>
        <v>7787727.0000000019</v>
      </c>
      <c r="C24" s="808">
        <f t="shared" ref="C24:N24" si="3">SUM(C25:C28)</f>
        <v>734301</v>
      </c>
      <c r="D24" s="808">
        <f t="shared" si="3"/>
        <v>585481</v>
      </c>
      <c r="E24" s="808">
        <f t="shared" si="3"/>
        <v>637874</v>
      </c>
      <c r="F24" s="808">
        <f t="shared" si="3"/>
        <v>612655</v>
      </c>
      <c r="G24" s="808">
        <f t="shared" si="3"/>
        <v>626467</v>
      </c>
      <c r="H24" s="808">
        <f t="shared" si="3"/>
        <v>572685</v>
      </c>
      <c r="I24" s="808">
        <f t="shared" si="3"/>
        <v>741252</v>
      </c>
      <c r="J24" s="808">
        <f t="shared" si="3"/>
        <v>674278</v>
      </c>
      <c r="K24" s="808">
        <f t="shared" si="3"/>
        <v>647954</v>
      </c>
      <c r="L24" s="808">
        <f t="shared" si="3"/>
        <v>687372</v>
      </c>
      <c r="M24" s="808">
        <f t="shared" si="3"/>
        <v>633377</v>
      </c>
      <c r="N24" s="808">
        <f t="shared" si="3"/>
        <v>634031</v>
      </c>
    </row>
    <row r="25" spans="1:14" ht="20.100000000000001" customHeight="1" x14ac:dyDescent="0.2">
      <c r="A25" s="809" t="s">
        <v>470</v>
      </c>
      <c r="B25" s="810">
        <v>0</v>
      </c>
      <c r="C25" s="764">
        <v>0</v>
      </c>
      <c r="D25" s="810">
        <v>0</v>
      </c>
      <c r="E25" s="810">
        <v>0</v>
      </c>
      <c r="F25" s="764">
        <v>0</v>
      </c>
      <c r="G25" s="764">
        <v>0</v>
      </c>
      <c r="H25" s="764">
        <v>0</v>
      </c>
      <c r="I25" s="764">
        <v>0</v>
      </c>
      <c r="J25" s="764">
        <v>0</v>
      </c>
      <c r="K25" s="764">
        <v>0</v>
      </c>
      <c r="L25" s="764">
        <v>0</v>
      </c>
      <c r="M25" s="764">
        <v>0</v>
      </c>
      <c r="N25" s="764">
        <v>0</v>
      </c>
    </row>
    <row r="26" spans="1:14" ht="20.100000000000001" customHeight="1" x14ac:dyDescent="0.2">
      <c r="A26" s="809" t="s">
        <v>408</v>
      </c>
      <c r="B26" s="810">
        <v>219596.00000000006</v>
      </c>
      <c r="C26" s="810">
        <v>15749.000000000002</v>
      </c>
      <c r="D26" s="810">
        <v>13939.000000000004</v>
      </c>
      <c r="E26" s="810">
        <v>14074.000000000002</v>
      </c>
      <c r="F26" s="810">
        <v>14957.999999999998</v>
      </c>
      <c r="G26" s="810">
        <v>16714</v>
      </c>
      <c r="H26" s="810">
        <v>18171</v>
      </c>
      <c r="I26" s="810">
        <v>21322</v>
      </c>
      <c r="J26" s="810">
        <v>18206</v>
      </c>
      <c r="K26" s="810">
        <v>21500</v>
      </c>
      <c r="L26" s="810">
        <v>28430.000000000004</v>
      </c>
      <c r="M26" s="810">
        <v>19009.000000000004</v>
      </c>
      <c r="N26" s="810">
        <v>17524</v>
      </c>
    </row>
    <row r="27" spans="1:14" ht="20.100000000000001" customHeight="1" x14ac:dyDescent="0.2">
      <c r="A27" s="809" t="s">
        <v>412</v>
      </c>
      <c r="B27" s="810">
        <v>1857871.9999999998</v>
      </c>
      <c r="C27" s="810">
        <v>166832</v>
      </c>
      <c r="D27" s="810">
        <v>142935</v>
      </c>
      <c r="E27" s="810">
        <v>154492</v>
      </c>
      <c r="F27" s="810">
        <v>142222</v>
      </c>
      <c r="G27" s="810">
        <v>142758</v>
      </c>
      <c r="H27" s="810">
        <v>135777</v>
      </c>
      <c r="I27" s="810">
        <v>169657</v>
      </c>
      <c r="J27" s="810">
        <v>160489</v>
      </c>
      <c r="K27" s="810">
        <v>157673</v>
      </c>
      <c r="L27" s="810">
        <v>169239</v>
      </c>
      <c r="M27" s="810">
        <v>152581</v>
      </c>
      <c r="N27" s="810">
        <v>163217</v>
      </c>
    </row>
    <row r="28" spans="1:14" ht="20.100000000000001" customHeight="1" x14ac:dyDescent="0.2">
      <c r="A28" s="809" t="s">
        <v>416</v>
      </c>
      <c r="B28" s="810">
        <v>5710259.0000000019</v>
      </c>
      <c r="C28" s="810">
        <v>551720</v>
      </c>
      <c r="D28" s="810">
        <v>428607</v>
      </c>
      <c r="E28" s="810">
        <v>469308</v>
      </c>
      <c r="F28" s="810">
        <v>455475.00000000006</v>
      </c>
      <c r="G28" s="810">
        <v>466995</v>
      </c>
      <c r="H28" s="810">
        <v>418737</v>
      </c>
      <c r="I28" s="810">
        <v>550273</v>
      </c>
      <c r="J28" s="810">
        <v>495583</v>
      </c>
      <c r="K28" s="810">
        <v>468781.00000000006</v>
      </c>
      <c r="L28" s="810">
        <v>489703</v>
      </c>
      <c r="M28" s="810">
        <v>461787</v>
      </c>
      <c r="N28" s="810">
        <v>453290.00000000006</v>
      </c>
    </row>
    <row r="29" spans="1:14" ht="20.100000000000001" customHeight="1" x14ac:dyDescent="0.2">
      <c r="A29" s="807" t="s">
        <v>529</v>
      </c>
      <c r="B29" s="808">
        <f>SUM(B30:B32)</f>
        <v>464740</v>
      </c>
      <c r="C29" s="808">
        <f t="shared" ref="C29:N29" si="4">SUM(C30:C32)</f>
        <v>61680</v>
      </c>
      <c r="D29" s="808">
        <f t="shared" si="4"/>
        <v>47943</v>
      </c>
      <c r="E29" s="808">
        <f t="shared" si="4"/>
        <v>35197</v>
      </c>
      <c r="F29" s="808">
        <f t="shared" si="4"/>
        <v>33625</v>
      </c>
      <c r="G29" s="808">
        <f t="shared" si="4"/>
        <v>28480</v>
      </c>
      <c r="H29" s="808">
        <f t="shared" si="4"/>
        <v>24617</v>
      </c>
      <c r="I29" s="808">
        <f t="shared" si="4"/>
        <v>38388</v>
      </c>
      <c r="J29" s="808">
        <f t="shared" si="4"/>
        <v>39612</v>
      </c>
      <c r="K29" s="808">
        <f t="shared" si="4"/>
        <v>41119</v>
      </c>
      <c r="L29" s="808">
        <f t="shared" si="4"/>
        <v>38833</v>
      </c>
      <c r="M29" s="808">
        <f t="shared" si="4"/>
        <v>36260</v>
      </c>
      <c r="N29" s="808">
        <f t="shared" si="4"/>
        <v>38986</v>
      </c>
    </row>
    <row r="30" spans="1:14" ht="20.100000000000001" customHeight="1" x14ac:dyDescent="0.2">
      <c r="A30" s="809" t="s">
        <v>410</v>
      </c>
      <c r="B30" s="810">
        <v>82015</v>
      </c>
      <c r="C30" s="810">
        <v>6962</v>
      </c>
      <c r="D30" s="810">
        <v>6583</v>
      </c>
      <c r="E30" s="810">
        <v>6960</v>
      </c>
      <c r="F30" s="810">
        <v>6589</v>
      </c>
      <c r="G30" s="810">
        <v>7023</v>
      </c>
      <c r="H30" s="810">
        <v>5563</v>
      </c>
      <c r="I30" s="810">
        <v>6910</v>
      </c>
      <c r="J30" s="810">
        <v>6694</v>
      </c>
      <c r="K30" s="810">
        <v>8573</v>
      </c>
      <c r="L30" s="810">
        <v>7279</v>
      </c>
      <c r="M30" s="810">
        <v>7007</v>
      </c>
      <c r="N30" s="810">
        <v>5872</v>
      </c>
    </row>
    <row r="31" spans="1:14" ht="20.100000000000001" customHeight="1" x14ac:dyDescent="0.2">
      <c r="A31" s="809" t="s">
        <v>421</v>
      </c>
      <c r="B31" s="810">
        <v>275239</v>
      </c>
      <c r="C31" s="810">
        <v>24864.999999999996</v>
      </c>
      <c r="D31" s="810">
        <v>16844</v>
      </c>
      <c r="E31" s="810">
        <v>19635</v>
      </c>
      <c r="F31" s="810">
        <v>20263</v>
      </c>
      <c r="G31" s="810">
        <v>17658</v>
      </c>
      <c r="H31" s="810">
        <v>16263.999999999998</v>
      </c>
      <c r="I31" s="810">
        <v>27639.999999999996</v>
      </c>
      <c r="J31" s="810">
        <v>29526.999999999996</v>
      </c>
      <c r="K31" s="810">
        <v>27618.999999999996</v>
      </c>
      <c r="L31" s="810">
        <v>28439.000000000004</v>
      </c>
      <c r="M31" s="810">
        <v>24930.999999999996</v>
      </c>
      <c r="N31" s="810">
        <v>21554</v>
      </c>
    </row>
    <row r="32" spans="1:14" ht="20.100000000000001" customHeight="1" x14ac:dyDescent="0.2">
      <c r="A32" s="809" t="s">
        <v>415</v>
      </c>
      <c r="B32" s="810">
        <v>107486.00000000001</v>
      </c>
      <c r="C32" s="810">
        <v>29853.000000000004</v>
      </c>
      <c r="D32" s="810">
        <v>24516</v>
      </c>
      <c r="E32" s="810">
        <v>8602</v>
      </c>
      <c r="F32" s="810">
        <v>6772.9999999999991</v>
      </c>
      <c r="G32" s="810">
        <v>3799</v>
      </c>
      <c r="H32" s="810">
        <v>2790</v>
      </c>
      <c r="I32" s="810">
        <v>3838.0000000000005</v>
      </c>
      <c r="J32" s="810">
        <v>3391.0000000000005</v>
      </c>
      <c r="K32" s="810">
        <v>4927</v>
      </c>
      <c r="L32" s="810">
        <v>3115</v>
      </c>
      <c r="M32" s="810">
        <v>4322</v>
      </c>
      <c r="N32" s="810">
        <v>11560</v>
      </c>
    </row>
    <row r="33" spans="1:14" ht="20.100000000000001" customHeight="1" x14ac:dyDescent="0.2">
      <c r="A33" s="807" t="s">
        <v>542</v>
      </c>
      <c r="B33" s="808">
        <f>SUM(B34:B37)</f>
        <v>179934</v>
      </c>
      <c r="C33" s="808">
        <f t="shared" ref="C33:N33" si="5">SUM(C34:C37)</f>
        <v>14120</v>
      </c>
      <c r="D33" s="808">
        <f t="shared" si="5"/>
        <v>9826</v>
      </c>
      <c r="E33" s="808">
        <f t="shared" si="5"/>
        <v>11794</v>
      </c>
      <c r="F33" s="808">
        <f t="shared" si="5"/>
        <v>12939</v>
      </c>
      <c r="G33" s="808">
        <f t="shared" si="5"/>
        <v>15785</v>
      </c>
      <c r="H33" s="808">
        <f t="shared" si="5"/>
        <v>13549</v>
      </c>
      <c r="I33" s="808">
        <f t="shared" si="5"/>
        <v>19319</v>
      </c>
      <c r="J33" s="808">
        <f t="shared" si="5"/>
        <v>14469</v>
      </c>
      <c r="K33" s="808">
        <f t="shared" si="5"/>
        <v>18233</v>
      </c>
      <c r="L33" s="808">
        <f t="shared" si="5"/>
        <v>19867</v>
      </c>
      <c r="M33" s="808">
        <f t="shared" si="5"/>
        <v>13891</v>
      </c>
      <c r="N33" s="808">
        <f t="shared" si="5"/>
        <v>16142</v>
      </c>
    </row>
    <row r="34" spans="1:14" ht="20.100000000000001" customHeight="1" x14ac:dyDescent="0.2">
      <c r="A34" s="809" t="s">
        <v>406</v>
      </c>
      <c r="B34" s="810">
        <v>169738</v>
      </c>
      <c r="C34" s="810">
        <v>13476</v>
      </c>
      <c r="D34" s="810">
        <v>9233</v>
      </c>
      <c r="E34" s="810">
        <v>11121</v>
      </c>
      <c r="F34" s="810">
        <v>12173</v>
      </c>
      <c r="G34" s="810">
        <v>15311</v>
      </c>
      <c r="H34" s="810">
        <v>12661</v>
      </c>
      <c r="I34" s="810">
        <v>18331</v>
      </c>
      <c r="J34" s="810">
        <v>13724</v>
      </c>
      <c r="K34" s="810">
        <v>17123</v>
      </c>
      <c r="L34" s="810">
        <v>18899</v>
      </c>
      <c r="M34" s="810">
        <v>13095</v>
      </c>
      <c r="N34" s="810">
        <v>14591</v>
      </c>
    </row>
    <row r="35" spans="1:14" ht="20.100000000000001" customHeight="1" x14ac:dyDescent="0.2">
      <c r="A35" s="809" t="s">
        <v>473</v>
      </c>
      <c r="B35" s="810">
        <v>870</v>
      </c>
      <c r="C35" s="810">
        <v>105</v>
      </c>
      <c r="D35" s="810">
        <v>65</v>
      </c>
      <c r="E35" s="810">
        <v>110</v>
      </c>
      <c r="F35" s="810">
        <v>90</v>
      </c>
      <c r="G35" s="810">
        <v>75</v>
      </c>
      <c r="H35" s="727">
        <v>65</v>
      </c>
      <c r="I35" s="810">
        <v>85</v>
      </c>
      <c r="J35" s="810">
        <v>45</v>
      </c>
      <c r="K35" s="810">
        <v>55</v>
      </c>
      <c r="L35" s="810">
        <v>55</v>
      </c>
      <c r="M35" s="810">
        <v>55</v>
      </c>
      <c r="N35" s="810">
        <v>65</v>
      </c>
    </row>
    <row r="36" spans="1:14" ht="20.100000000000001" customHeight="1" x14ac:dyDescent="0.2">
      <c r="A36" s="809" t="s">
        <v>474</v>
      </c>
      <c r="B36" s="810">
        <v>624.00000000000011</v>
      </c>
      <c r="C36" s="727">
        <v>44</v>
      </c>
      <c r="D36" s="810">
        <v>76</v>
      </c>
      <c r="E36" s="810">
        <v>68</v>
      </c>
      <c r="F36" s="810">
        <v>52</v>
      </c>
      <c r="G36" s="810">
        <v>48</v>
      </c>
      <c r="H36" s="810">
        <v>40</v>
      </c>
      <c r="I36" s="810">
        <v>64</v>
      </c>
      <c r="J36" s="810">
        <v>60</v>
      </c>
      <c r="K36" s="810">
        <v>64</v>
      </c>
      <c r="L36" s="810">
        <v>56</v>
      </c>
      <c r="M36" s="810">
        <v>0</v>
      </c>
      <c r="N36" s="810">
        <v>52</v>
      </c>
    </row>
    <row r="37" spans="1:14" ht="20.100000000000001" customHeight="1" thickBot="1" x14ac:dyDescent="0.25">
      <c r="A37" s="812" t="s">
        <v>407</v>
      </c>
      <c r="B37" s="813">
        <v>8702.0000000000055</v>
      </c>
      <c r="C37" s="813">
        <v>495</v>
      </c>
      <c r="D37" s="813">
        <v>452</v>
      </c>
      <c r="E37" s="813">
        <v>495</v>
      </c>
      <c r="F37" s="813">
        <v>624</v>
      </c>
      <c r="G37" s="813">
        <v>351</v>
      </c>
      <c r="H37" s="813">
        <v>783</v>
      </c>
      <c r="I37" s="813">
        <v>838.99999999999989</v>
      </c>
      <c r="J37" s="813">
        <v>640</v>
      </c>
      <c r="K37" s="813">
        <v>991.00000000000011</v>
      </c>
      <c r="L37" s="813">
        <v>856.99999999999989</v>
      </c>
      <c r="M37" s="813">
        <v>741</v>
      </c>
      <c r="N37" s="813">
        <v>1434</v>
      </c>
    </row>
    <row r="38" spans="1:14" s="802" customFormat="1" ht="15.95" customHeight="1" x14ac:dyDescent="0.25">
      <c r="A38" s="801" t="s">
        <v>453</v>
      </c>
      <c r="B38" s="801"/>
      <c r="M38" s="814"/>
    </row>
    <row r="39" spans="1:14" s="802" customFormat="1" ht="15.95" customHeight="1" x14ac:dyDescent="0.25">
      <c r="A39" s="802" t="s">
        <v>454</v>
      </c>
      <c r="B39" s="801"/>
      <c r="M39" s="814"/>
    </row>
    <row r="40" spans="1:14" ht="24.95" customHeight="1" x14ac:dyDescent="0.2">
      <c r="A40" s="771" t="s">
        <v>556</v>
      </c>
      <c r="B40" s="772"/>
      <c r="C40" s="815"/>
      <c r="D40" s="815"/>
      <c r="E40" s="815"/>
      <c r="F40" s="815"/>
      <c r="G40" s="815"/>
      <c r="H40" s="815"/>
      <c r="I40" s="815"/>
      <c r="J40" s="809"/>
      <c r="K40" s="809"/>
      <c r="L40" s="809"/>
      <c r="M40" s="809"/>
      <c r="N40" s="809"/>
    </row>
    <row r="41" spans="1:14" s="779" customFormat="1" ht="24.95" customHeight="1" thickBot="1" x14ac:dyDescent="0.25">
      <c r="A41" s="1629" t="s">
        <v>560</v>
      </c>
      <c r="B41" s="1629"/>
      <c r="C41" s="1629"/>
      <c r="D41" s="1629"/>
      <c r="E41" s="1629"/>
      <c r="F41" s="1629"/>
      <c r="G41" s="1629"/>
      <c r="H41" s="1629"/>
      <c r="I41" s="1629"/>
      <c r="J41" s="1629"/>
      <c r="K41" s="1629"/>
      <c r="L41" s="1629"/>
      <c r="M41" s="1629"/>
      <c r="N41" s="1629"/>
    </row>
    <row r="42" spans="1:14" ht="20.100000000000001" customHeight="1" x14ac:dyDescent="0.2">
      <c r="A42" s="1630" t="s">
        <v>456</v>
      </c>
      <c r="B42" s="1623" t="s">
        <v>561</v>
      </c>
      <c r="C42" s="1623"/>
      <c r="D42" s="1623"/>
      <c r="E42" s="1623"/>
      <c r="F42" s="1623"/>
      <c r="G42" s="1623"/>
      <c r="H42" s="1623"/>
      <c r="I42" s="1623"/>
      <c r="J42" s="1623"/>
      <c r="K42" s="1623"/>
      <c r="L42" s="1623"/>
      <c r="M42" s="1623"/>
      <c r="N42" s="1624"/>
    </row>
    <row r="43" spans="1:14" ht="20.100000000000001" customHeight="1" x14ac:dyDescent="0.2">
      <c r="A43" s="1631"/>
      <c r="B43" s="783" t="s">
        <v>205</v>
      </c>
      <c r="C43" s="783" t="s">
        <v>278</v>
      </c>
      <c r="D43" s="783" t="s">
        <v>279</v>
      </c>
      <c r="E43" s="783" t="s">
        <v>280</v>
      </c>
      <c r="F43" s="783" t="s">
        <v>281</v>
      </c>
      <c r="G43" s="783" t="s">
        <v>282</v>
      </c>
      <c r="H43" s="783" t="s">
        <v>283</v>
      </c>
      <c r="I43" s="783" t="s">
        <v>286</v>
      </c>
      <c r="J43" s="783" t="s">
        <v>287</v>
      </c>
      <c r="K43" s="783" t="s">
        <v>288</v>
      </c>
      <c r="L43" s="783" t="s">
        <v>289</v>
      </c>
      <c r="M43" s="783" t="s">
        <v>290</v>
      </c>
      <c r="N43" s="784" t="s">
        <v>291</v>
      </c>
    </row>
    <row r="44" spans="1:14" ht="20.100000000000001" customHeight="1" x14ac:dyDescent="0.2">
      <c r="A44" s="805" t="s">
        <v>211</v>
      </c>
      <c r="B44" s="806">
        <f>SUM(B45,B53,B63,B68,B72)</f>
        <v>8749153</v>
      </c>
      <c r="C44" s="806">
        <f t="shared" ref="C44:N44" si="6">SUM(C45,C53,C63,C68,C72)</f>
        <v>818018</v>
      </c>
      <c r="D44" s="806">
        <f t="shared" si="6"/>
        <v>643678</v>
      </c>
      <c r="E44" s="806">
        <f t="shared" si="6"/>
        <v>707492</v>
      </c>
      <c r="F44" s="806">
        <f t="shared" si="6"/>
        <v>689110</v>
      </c>
      <c r="G44" s="806">
        <f t="shared" si="6"/>
        <v>698013</v>
      </c>
      <c r="H44" s="806">
        <f t="shared" si="6"/>
        <v>633409</v>
      </c>
      <c r="I44" s="806">
        <f t="shared" si="6"/>
        <v>829308</v>
      </c>
      <c r="J44" s="806">
        <f t="shared" si="6"/>
        <v>763502</v>
      </c>
      <c r="K44" s="806">
        <f t="shared" si="6"/>
        <v>741714</v>
      </c>
      <c r="L44" s="806">
        <f t="shared" si="6"/>
        <v>786459</v>
      </c>
      <c r="M44" s="806">
        <f t="shared" si="6"/>
        <v>717751</v>
      </c>
      <c r="N44" s="806">
        <f t="shared" si="6"/>
        <v>720699</v>
      </c>
    </row>
    <row r="45" spans="1:14" ht="20.100000000000001" customHeight="1" x14ac:dyDescent="0.2">
      <c r="A45" s="807" t="s">
        <v>457</v>
      </c>
      <c r="B45" s="808">
        <f>SUM(B46:B52)</f>
        <v>98738.999999999985</v>
      </c>
      <c r="C45" s="808">
        <f t="shared" ref="C45:N45" si="7">SUM(C46:C52)</f>
        <v>10198</v>
      </c>
      <c r="D45" s="808">
        <f t="shared" si="7"/>
        <v>7450</v>
      </c>
      <c r="E45" s="808">
        <f t="shared" si="7"/>
        <v>8170.9999999999991</v>
      </c>
      <c r="F45" s="808">
        <f t="shared" si="7"/>
        <v>8202</v>
      </c>
      <c r="G45" s="808">
        <f t="shared" si="7"/>
        <v>8320</v>
      </c>
      <c r="H45" s="808">
        <f t="shared" si="7"/>
        <v>7517</v>
      </c>
      <c r="I45" s="808">
        <f t="shared" si="7"/>
        <v>8714</v>
      </c>
      <c r="J45" s="808">
        <f t="shared" si="7"/>
        <v>7453</v>
      </c>
      <c r="K45" s="808">
        <f t="shared" si="7"/>
        <v>7984.9999999999991</v>
      </c>
      <c r="L45" s="808">
        <f t="shared" si="7"/>
        <v>8504</v>
      </c>
      <c r="M45" s="808">
        <f t="shared" si="7"/>
        <v>8429</v>
      </c>
      <c r="N45" s="808">
        <f t="shared" si="7"/>
        <v>7796</v>
      </c>
    </row>
    <row r="46" spans="1:14" ht="20.100000000000001" customHeight="1" x14ac:dyDescent="0.2">
      <c r="A46" s="809" t="s">
        <v>458</v>
      </c>
      <c r="B46" s="810">
        <v>0</v>
      </c>
      <c r="C46" s="810">
        <v>0</v>
      </c>
      <c r="D46" s="810">
        <v>0</v>
      </c>
      <c r="E46" s="810">
        <v>0</v>
      </c>
      <c r="F46" s="810">
        <v>0</v>
      </c>
      <c r="G46" s="810">
        <v>0</v>
      </c>
      <c r="H46" s="810">
        <v>0</v>
      </c>
      <c r="I46" s="810">
        <v>0</v>
      </c>
      <c r="J46" s="810">
        <v>0</v>
      </c>
      <c r="K46" s="810">
        <v>0</v>
      </c>
      <c r="L46" s="810">
        <v>0</v>
      </c>
      <c r="M46" s="810">
        <v>0</v>
      </c>
      <c r="N46" s="810">
        <v>0</v>
      </c>
    </row>
    <row r="47" spans="1:14" ht="20.100000000000001" customHeight="1" x14ac:dyDescent="0.2">
      <c r="A47" s="809" t="s">
        <v>459</v>
      </c>
      <c r="B47" s="810">
        <v>208.00000000000003</v>
      </c>
      <c r="C47" s="810">
        <v>70</v>
      </c>
      <c r="D47" s="810">
        <v>119</v>
      </c>
      <c r="E47" s="810">
        <v>19</v>
      </c>
      <c r="F47" s="810">
        <v>0</v>
      </c>
      <c r="G47" s="810">
        <v>0</v>
      </c>
      <c r="H47" s="810">
        <v>0</v>
      </c>
      <c r="I47" s="810">
        <v>0</v>
      </c>
      <c r="J47" s="810">
        <v>0</v>
      </c>
      <c r="K47" s="810">
        <v>0</v>
      </c>
      <c r="L47" s="810">
        <v>0</v>
      </c>
      <c r="M47" s="810">
        <v>0</v>
      </c>
      <c r="N47" s="810">
        <v>0</v>
      </c>
    </row>
    <row r="48" spans="1:14" ht="20.100000000000001" customHeight="1" x14ac:dyDescent="0.2">
      <c r="A48" s="809" t="s">
        <v>403</v>
      </c>
      <c r="B48" s="810">
        <v>77322.999999999985</v>
      </c>
      <c r="C48" s="810">
        <v>8458</v>
      </c>
      <c r="D48" s="727">
        <v>5982</v>
      </c>
      <c r="E48" s="727">
        <v>6621.9999999999991</v>
      </c>
      <c r="F48" s="811">
        <v>6398.0000000000009</v>
      </c>
      <c r="G48" s="727">
        <v>6819</v>
      </c>
      <c r="H48" s="727">
        <v>5933</v>
      </c>
      <c r="I48" s="810">
        <v>6690</v>
      </c>
      <c r="J48" s="810">
        <v>5424</v>
      </c>
      <c r="K48" s="727">
        <v>6228.9999999999991</v>
      </c>
      <c r="L48" s="727">
        <v>6693</v>
      </c>
      <c r="M48" s="727">
        <v>6500.0000000000009</v>
      </c>
      <c r="N48" s="810">
        <v>5575</v>
      </c>
    </row>
    <row r="49" spans="1:14" ht="20.100000000000001" customHeight="1" x14ac:dyDescent="0.2">
      <c r="A49" s="809" t="s">
        <v>409</v>
      </c>
      <c r="B49" s="810">
        <v>20980.999999999996</v>
      </c>
      <c r="C49" s="810">
        <v>1616.0000000000002</v>
      </c>
      <c r="D49" s="810">
        <v>1339</v>
      </c>
      <c r="E49" s="810">
        <v>1530</v>
      </c>
      <c r="F49" s="810">
        <v>1739.0000000000002</v>
      </c>
      <c r="G49" s="810">
        <v>1426</v>
      </c>
      <c r="H49" s="810">
        <v>1560.9999999999998</v>
      </c>
      <c r="I49" s="810">
        <v>2024.0000000000002</v>
      </c>
      <c r="J49" s="810">
        <v>2028.9999999999998</v>
      </c>
      <c r="K49" s="810">
        <v>1755.9999999999998</v>
      </c>
      <c r="L49" s="810">
        <v>1811.0000000000002</v>
      </c>
      <c r="M49" s="810">
        <v>1929</v>
      </c>
      <c r="N49" s="810">
        <v>2221</v>
      </c>
    </row>
    <row r="50" spans="1:14" ht="20.100000000000001" customHeight="1" x14ac:dyDescent="0.2">
      <c r="A50" s="809" t="s">
        <v>460</v>
      </c>
      <c r="B50" s="810">
        <v>0</v>
      </c>
      <c r="C50" s="727">
        <v>0</v>
      </c>
      <c r="D50" s="764">
        <v>0</v>
      </c>
      <c r="E50" s="764">
        <v>0</v>
      </c>
      <c r="F50" s="764">
        <v>0</v>
      </c>
      <c r="G50" s="764">
        <v>0</v>
      </c>
      <c r="H50" s="764">
        <v>0</v>
      </c>
      <c r="I50" s="764">
        <v>0</v>
      </c>
      <c r="J50" s="764">
        <v>0</v>
      </c>
      <c r="K50" s="764">
        <v>0</v>
      </c>
      <c r="L50" s="764">
        <v>0</v>
      </c>
      <c r="M50" s="764">
        <v>0</v>
      </c>
      <c r="N50" s="764">
        <v>0</v>
      </c>
    </row>
    <row r="51" spans="1:14" ht="20.100000000000001" customHeight="1" x14ac:dyDescent="0.2">
      <c r="A51" s="809" t="s">
        <v>461</v>
      </c>
      <c r="B51" s="810">
        <v>226.99999999999997</v>
      </c>
      <c r="C51" s="810">
        <v>54</v>
      </c>
      <c r="D51" s="810">
        <v>10</v>
      </c>
      <c r="E51" s="810">
        <v>0</v>
      </c>
      <c r="F51" s="810">
        <v>65</v>
      </c>
      <c r="G51" s="810">
        <v>75</v>
      </c>
      <c r="H51" s="810">
        <v>23</v>
      </c>
      <c r="I51" s="810">
        <v>0</v>
      </c>
      <c r="J51" s="810">
        <v>0</v>
      </c>
      <c r="K51" s="810">
        <v>0</v>
      </c>
      <c r="L51" s="810">
        <v>0</v>
      </c>
      <c r="M51" s="810">
        <v>0</v>
      </c>
      <c r="N51" s="810">
        <v>0</v>
      </c>
    </row>
    <row r="52" spans="1:14" ht="20.100000000000001" customHeight="1" x14ac:dyDescent="0.2">
      <c r="A52" s="809" t="s">
        <v>462</v>
      </c>
      <c r="B52" s="810">
        <v>0</v>
      </c>
      <c r="C52" s="764">
        <v>0</v>
      </c>
      <c r="D52" s="810">
        <v>0</v>
      </c>
      <c r="E52" s="764">
        <v>0</v>
      </c>
      <c r="F52" s="764">
        <v>0</v>
      </c>
      <c r="G52" s="764">
        <v>0</v>
      </c>
      <c r="H52" s="764">
        <v>0</v>
      </c>
      <c r="I52" s="764">
        <v>0</v>
      </c>
      <c r="J52" s="727">
        <v>0</v>
      </c>
      <c r="K52" s="764">
        <v>0</v>
      </c>
      <c r="L52" s="764">
        <v>0</v>
      </c>
      <c r="M52" s="764">
        <v>0</v>
      </c>
      <c r="N52" s="727">
        <v>0</v>
      </c>
    </row>
    <row r="53" spans="1:14" ht="20.100000000000001" customHeight="1" x14ac:dyDescent="0.2">
      <c r="A53" s="807" t="s">
        <v>493</v>
      </c>
      <c r="B53" s="808">
        <f>SUM(B54:B62)</f>
        <v>418879</v>
      </c>
      <c r="C53" s="808">
        <f t="shared" ref="C53:N53" si="8">SUM(C54:C62)</f>
        <v>36924</v>
      </c>
      <c r="D53" s="808">
        <f t="shared" si="8"/>
        <v>26249</v>
      </c>
      <c r="E53" s="808">
        <f t="shared" si="8"/>
        <v>28960</v>
      </c>
      <c r="F53" s="808">
        <f t="shared" si="8"/>
        <v>30407</v>
      </c>
      <c r="G53" s="808">
        <f t="shared" si="8"/>
        <v>25724</v>
      </c>
      <c r="H53" s="808">
        <f t="shared" si="8"/>
        <v>30760</v>
      </c>
      <c r="I53" s="808">
        <f t="shared" si="8"/>
        <v>46613</v>
      </c>
      <c r="J53" s="808">
        <f t="shared" si="8"/>
        <v>42004</v>
      </c>
      <c r="K53" s="808">
        <f t="shared" si="8"/>
        <v>36568</v>
      </c>
      <c r="L53" s="808">
        <f t="shared" si="8"/>
        <v>43790</v>
      </c>
      <c r="M53" s="808">
        <f t="shared" si="8"/>
        <v>34066</v>
      </c>
      <c r="N53" s="808">
        <f t="shared" si="8"/>
        <v>36814</v>
      </c>
    </row>
    <row r="54" spans="1:14" ht="20.100000000000001" customHeight="1" x14ac:dyDescent="0.2">
      <c r="A54" s="809" t="s">
        <v>464</v>
      </c>
      <c r="B54" s="810">
        <v>2809</v>
      </c>
      <c r="C54" s="810">
        <v>962</v>
      </c>
      <c r="D54" s="810">
        <v>617</v>
      </c>
      <c r="E54" s="810">
        <v>537</v>
      </c>
      <c r="F54" s="810">
        <v>0</v>
      </c>
      <c r="G54" s="810">
        <v>0</v>
      </c>
      <c r="H54" s="810">
        <v>0</v>
      </c>
      <c r="I54" s="810">
        <v>137</v>
      </c>
      <c r="J54" s="810">
        <v>331</v>
      </c>
      <c r="K54" s="810">
        <v>78</v>
      </c>
      <c r="L54" s="810">
        <v>0</v>
      </c>
      <c r="M54" s="810">
        <v>0</v>
      </c>
      <c r="N54" s="810">
        <v>147</v>
      </c>
    </row>
    <row r="55" spans="1:14" ht="20.100000000000001" customHeight="1" x14ac:dyDescent="0.2">
      <c r="A55" s="809" t="s">
        <v>404</v>
      </c>
      <c r="B55" s="810">
        <v>158723.99999999997</v>
      </c>
      <c r="C55" s="810">
        <v>14707.000000000002</v>
      </c>
      <c r="D55" s="810">
        <v>11237</v>
      </c>
      <c r="E55" s="810">
        <v>10927</v>
      </c>
      <c r="F55" s="810">
        <v>13509</v>
      </c>
      <c r="G55" s="810">
        <v>9350</v>
      </c>
      <c r="H55" s="810">
        <v>10984</v>
      </c>
      <c r="I55" s="810">
        <v>15703.000000000002</v>
      </c>
      <c r="J55" s="810">
        <v>14818.999999999998</v>
      </c>
      <c r="K55" s="810">
        <v>13449</v>
      </c>
      <c r="L55" s="810">
        <v>16341</v>
      </c>
      <c r="M55" s="810">
        <v>13722</v>
      </c>
      <c r="N55" s="810">
        <v>13975.999999999998</v>
      </c>
    </row>
    <row r="56" spans="1:14" ht="20.100000000000001" customHeight="1" x14ac:dyDescent="0.2">
      <c r="A56" s="809" t="s">
        <v>405</v>
      </c>
      <c r="B56" s="810">
        <v>101643.00000000004</v>
      </c>
      <c r="C56" s="810">
        <v>8593</v>
      </c>
      <c r="D56" s="810">
        <v>5313</v>
      </c>
      <c r="E56" s="810">
        <v>7161</v>
      </c>
      <c r="F56" s="810">
        <v>7578</v>
      </c>
      <c r="G56" s="810">
        <v>6822</v>
      </c>
      <c r="H56" s="810">
        <v>7745</v>
      </c>
      <c r="I56" s="727">
        <v>11738</v>
      </c>
      <c r="J56" s="727">
        <v>11318</v>
      </c>
      <c r="K56" s="811">
        <v>8560</v>
      </c>
      <c r="L56" s="727">
        <v>10060</v>
      </c>
      <c r="M56" s="811">
        <v>8460</v>
      </c>
      <c r="N56" s="810">
        <v>8295</v>
      </c>
    </row>
    <row r="57" spans="1:14" ht="20.100000000000001" customHeight="1" x14ac:dyDescent="0.2">
      <c r="A57" s="809" t="s">
        <v>465</v>
      </c>
      <c r="B57" s="810">
        <v>0</v>
      </c>
      <c r="C57" s="810">
        <v>0</v>
      </c>
      <c r="D57" s="810">
        <v>0</v>
      </c>
      <c r="E57" s="810">
        <v>0</v>
      </c>
      <c r="F57" s="810">
        <v>0</v>
      </c>
      <c r="G57" s="810">
        <v>0</v>
      </c>
      <c r="H57" s="810">
        <v>0</v>
      </c>
      <c r="I57" s="810">
        <v>0</v>
      </c>
      <c r="J57" s="810">
        <v>0</v>
      </c>
      <c r="K57" s="810">
        <v>0</v>
      </c>
      <c r="L57" s="810">
        <v>0</v>
      </c>
      <c r="M57" s="810">
        <v>0</v>
      </c>
      <c r="N57" s="810">
        <v>0</v>
      </c>
    </row>
    <row r="58" spans="1:14" ht="20.100000000000001" customHeight="1" x14ac:dyDescent="0.2">
      <c r="A58" s="809" t="s">
        <v>466</v>
      </c>
      <c r="B58" s="810">
        <v>0</v>
      </c>
      <c r="C58" s="810">
        <v>0</v>
      </c>
      <c r="D58" s="810">
        <v>0</v>
      </c>
      <c r="E58" s="764">
        <v>0</v>
      </c>
      <c r="F58" s="764">
        <v>0</v>
      </c>
      <c r="G58" s="764">
        <v>0</v>
      </c>
      <c r="H58" s="727">
        <v>0</v>
      </c>
      <c r="I58" s="764">
        <v>0</v>
      </c>
      <c r="J58" s="764">
        <v>0</v>
      </c>
      <c r="K58" s="764">
        <v>0</v>
      </c>
      <c r="L58" s="764">
        <v>0</v>
      </c>
      <c r="M58" s="764">
        <v>0</v>
      </c>
      <c r="N58" s="764">
        <v>0</v>
      </c>
    </row>
    <row r="59" spans="1:14" ht="20.100000000000001" customHeight="1" x14ac:dyDescent="0.2">
      <c r="A59" s="809" t="s">
        <v>411</v>
      </c>
      <c r="B59" s="810">
        <v>107395</v>
      </c>
      <c r="C59" s="810">
        <v>8628</v>
      </c>
      <c r="D59" s="810">
        <v>5894</v>
      </c>
      <c r="E59" s="810">
        <v>7096</v>
      </c>
      <c r="F59" s="810">
        <v>6476</v>
      </c>
      <c r="G59" s="810">
        <v>7317</v>
      </c>
      <c r="H59" s="810">
        <v>9000</v>
      </c>
      <c r="I59" s="810">
        <v>13395</v>
      </c>
      <c r="J59" s="810">
        <v>10790</v>
      </c>
      <c r="K59" s="810">
        <v>10809</v>
      </c>
      <c r="L59" s="810">
        <v>11998</v>
      </c>
      <c r="M59" s="810">
        <v>6966</v>
      </c>
      <c r="N59" s="810">
        <v>9026</v>
      </c>
    </row>
    <row r="60" spans="1:14" ht="20.100000000000001" customHeight="1" x14ac:dyDescent="0.2">
      <c r="A60" s="809" t="s">
        <v>467</v>
      </c>
      <c r="B60" s="810">
        <v>0</v>
      </c>
      <c r="C60" s="810">
        <v>0</v>
      </c>
      <c r="D60" s="810">
        <v>0</v>
      </c>
      <c r="E60" s="810">
        <v>0</v>
      </c>
      <c r="F60" s="810">
        <v>0</v>
      </c>
      <c r="G60" s="810">
        <v>0</v>
      </c>
      <c r="H60" s="810">
        <v>0</v>
      </c>
      <c r="I60" s="810">
        <v>0</v>
      </c>
      <c r="J60" s="810">
        <v>0</v>
      </c>
      <c r="K60" s="810">
        <v>0</v>
      </c>
      <c r="L60" s="810">
        <v>0</v>
      </c>
      <c r="M60" s="810">
        <v>0</v>
      </c>
      <c r="N60" s="810">
        <v>0</v>
      </c>
    </row>
    <row r="61" spans="1:14" ht="20.100000000000001" customHeight="1" x14ac:dyDescent="0.2">
      <c r="A61" s="809" t="s">
        <v>413</v>
      </c>
      <c r="B61" s="810">
        <v>48308</v>
      </c>
      <c r="C61" s="727">
        <v>4034</v>
      </c>
      <c r="D61" s="811">
        <v>3188</v>
      </c>
      <c r="E61" s="727">
        <v>3239</v>
      </c>
      <c r="F61" s="811">
        <v>2844</v>
      </c>
      <c r="G61" s="727">
        <v>2235</v>
      </c>
      <c r="H61" s="727">
        <v>3031</v>
      </c>
      <c r="I61" s="727">
        <v>5640</v>
      </c>
      <c r="J61" s="727">
        <v>4746</v>
      </c>
      <c r="K61" s="727">
        <v>3672</v>
      </c>
      <c r="L61" s="727">
        <v>5391</v>
      </c>
      <c r="M61" s="727">
        <v>4918</v>
      </c>
      <c r="N61" s="727">
        <v>5370</v>
      </c>
    </row>
    <row r="62" spans="1:14" ht="20.100000000000001" customHeight="1" x14ac:dyDescent="0.2">
      <c r="A62" s="809" t="s">
        <v>468</v>
      </c>
      <c r="B62" s="810">
        <v>0</v>
      </c>
      <c r="C62" s="727">
        <v>0</v>
      </c>
      <c r="D62" s="727">
        <v>0</v>
      </c>
      <c r="E62" s="764">
        <v>0</v>
      </c>
      <c r="F62" s="764">
        <v>0</v>
      </c>
      <c r="G62" s="810">
        <v>0</v>
      </c>
      <c r="H62" s="764">
        <v>0</v>
      </c>
      <c r="I62" s="764">
        <v>0</v>
      </c>
      <c r="J62" s="764">
        <v>0</v>
      </c>
      <c r="K62" s="764">
        <v>0</v>
      </c>
      <c r="L62" s="764">
        <v>0</v>
      </c>
      <c r="M62" s="764">
        <v>0</v>
      </c>
      <c r="N62" s="764">
        <v>0</v>
      </c>
    </row>
    <row r="63" spans="1:14" ht="20.100000000000001" customHeight="1" x14ac:dyDescent="0.2">
      <c r="A63" s="807" t="s">
        <v>510</v>
      </c>
      <c r="B63" s="808">
        <f>SUM(B64:B67)</f>
        <v>7651949.9999999991</v>
      </c>
      <c r="C63" s="808">
        <f t="shared" ref="C63:N63" si="9">SUM(C64:C67)</f>
        <v>714279</v>
      </c>
      <c r="D63" s="808">
        <f t="shared" si="9"/>
        <v>569987</v>
      </c>
      <c r="E63" s="808">
        <f t="shared" si="9"/>
        <v>628334</v>
      </c>
      <c r="F63" s="808">
        <f t="shared" si="9"/>
        <v>608263</v>
      </c>
      <c r="G63" s="808">
        <f t="shared" si="9"/>
        <v>620733</v>
      </c>
      <c r="H63" s="808">
        <f t="shared" si="9"/>
        <v>558604</v>
      </c>
      <c r="I63" s="808">
        <f t="shared" si="9"/>
        <v>717997</v>
      </c>
      <c r="J63" s="808">
        <f t="shared" si="9"/>
        <v>662683</v>
      </c>
      <c r="K63" s="808">
        <f t="shared" si="9"/>
        <v>640766</v>
      </c>
      <c r="L63" s="808">
        <f t="shared" si="9"/>
        <v>676850</v>
      </c>
      <c r="M63" s="808">
        <f t="shared" si="9"/>
        <v>626225</v>
      </c>
      <c r="N63" s="808">
        <f t="shared" si="9"/>
        <v>627229</v>
      </c>
    </row>
    <row r="64" spans="1:14" ht="20.100000000000001" customHeight="1" x14ac:dyDescent="0.2">
      <c r="A64" s="809" t="s">
        <v>470</v>
      </c>
      <c r="B64" s="810">
        <v>0</v>
      </c>
      <c r="C64" s="764">
        <v>0</v>
      </c>
      <c r="D64" s="810">
        <v>0</v>
      </c>
      <c r="E64" s="810">
        <v>0</v>
      </c>
      <c r="F64" s="764">
        <v>0</v>
      </c>
      <c r="G64" s="764">
        <v>0</v>
      </c>
      <c r="H64" s="764">
        <v>0</v>
      </c>
      <c r="I64" s="764">
        <v>0</v>
      </c>
      <c r="J64" s="764">
        <v>0</v>
      </c>
      <c r="K64" s="764">
        <v>0</v>
      </c>
      <c r="L64" s="764">
        <v>0</v>
      </c>
      <c r="M64" s="764">
        <v>0</v>
      </c>
      <c r="N64" s="764">
        <v>0</v>
      </c>
    </row>
    <row r="65" spans="1:14" ht="20.100000000000001" customHeight="1" x14ac:dyDescent="0.2">
      <c r="A65" s="809" t="s">
        <v>408</v>
      </c>
      <c r="B65" s="810">
        <v>217286.00000000009</v>
      </c>
      <c r="C65" s="810">
        <v>15703.000000000004</v>
      </c>
      <c r="D65" s="810">
        <v>13824</v>
      </c>
      <c r="E65" s="810">
        <v>13963.000000000002</v>
      </c>
      <c r="F65" s="810">
        <v>14893.000000000002</v>
      </c>
      <c r="G65" s="810">
        <v>16385</v>
      </c>
      <c r="H65" s="810">
        <v>17898</v>
      </c>
      <c r="I65" s="810">
        <v>20906.999999999996</v>
      </c>
      <c r="J65" s="810">
        <v>18068</v>
      </c>
      <c r="K65" s="810">
        <v>21256</v>
      </c>
      <c r="L65" s="810">
        <v>28128</v>
      </c>
      <c r="M65" s="810">
        <v>18811</v>
      </c>
      <c r="N65" s="810">
        <v>17450</v>
      </c>
    </row>
    <row r="66" spans="1:14" ht="20.100000000000001" customHeight="1" x14ac:dyDescent="0.2">
      <c r="A66" s="809" t="s">
        <v>412</v>
      </c>
      <c r="B66" s="810">
        <v>1808323.9999999988</v>
      </c>
      <c r="C66" s="810">
        <v>158684</v>
      </c>
      <c r="D66" s="810">
        <v>132267</v>
      </c>
      <c r="E66" s="810">
        <v>152138</v>
      </c>
      <c r="F66" s="810">
        <v>141330</v>
      </c>
      <c r="G66" s="810">
        <v>140641</v>
      </c>
      <c r="H66" s="810">
        <v>129338.00000000001</v>
      </c>
      <c r="I66" s="810">
        <v>165145</v>
      </c>
      <c r="J66" s="810">
        <v>155868</v>
      </c>
      <c r="K66" s="810">
        <v>154681</v>
      </c>
      <c r="L66" s="810">
        <v>166520</v>
      </c>
      <c r="M66" s="810">
        <v>150578</v>
      </c>
      <c r="N66" s="810">
        <v>161134</v>
      </c>
    </row>
    <row r="67" spans="1:14" ht="20.100000000000001" customHeight="1" x14ac:dyDescent="0.2">
      <c r="A67" s="809" t="s">
        <v>416</v>
      </c>
      <c r="B67" s="810">
        <v>5626340</v>
      </c>
      <c r="C67" s="810">
        <v>539892</v>
      </c>
      <c r="D67" s="810">
        <v>423896.00000000006</v>
      </c>
      <c r="E67" s="810">
        <v>462233</v>
      </c>
      <c r="F67" s="810">
        <v>452040</v>
      </c>
      <c r="G67" s="810">
        <v>463707</v>
      </c>
      <c r="H67" s="810">
        <v>411368</v>
      </c>
      <c r="I67" s="810">
        <v>531945</v>
      </c>
      <c r="J67" s="810">
        <v>488747.00000000006</v>
      </c>
      <c r="K67" s="810">
        <v>464829</v>
      </c>
      <c r="L67" s="810">
        <v>482202</v>
      </c>
      <c r="M67" s="810">
        <v>456836.00000000006</v>
      </c>
      <c r="N67" s="810">
        <v>448644.99999999994</v>
      </c>
    </row>
    <row r="68" spans="1:14" ht="20.100000000000001" customHeight="1" x14ac:dyDescent="0.2">
      <c r="A68" s="807" t="s">
        <v>529</v>
      </c>
      <c r="B68" s="808">
        <f>SUM(B69:B71)</f>
        <v>402614</v>
      </c>
      <c r="C68" s="808">
        <f t="shared" ref="C68:N68" si="10">SUM(C69:C71)</f>
        <v>42685</v>
      </c>
      <c r="D68" s="808">
        <f t="shared" si="10"/>
        <v>30354</v>
      </c>
      <c r="E68" s="808">
        <f t="shared" si="10"/>
        <v>30631</v>
      </c>
      <c r="F68" s="808">
        <f t="shared" si="10"/>
        <v>29455</v>
      </c>
      <c r="G68" s="808">
        <f t="shared" si="10"/>
        <v>27597</v>
      </c>
      <c r="H68" s="808">
        <f t="shared" si="10"/>
        <v>23267</v>
      </c>
      <c r="I68" s="808">
        <f t="shared" si="10"/>
        <v>37046</v>
      </c>
      <c r="J68" s="808">
        <f t="shared" si="10"/>
        <v>37386</v>
      </c>
      <c r="K68" s="808">
        <f t="shared" si="10"/>
        <v>38344</v>
      </c>
      <c r="L68" s="808">
        <f t="shared" si="10"/>
        <v>37781</v>
      </c>
      <c r="M68" s="808">
        <f t="shared" si="10"/>
        <v>35218</v>
      </c>
      <c r="N68" s="808">
        <f t="shared" si="10"/>
        <v>32850</v>
      </c>
    </row>
    <row r="69" spans="1:14" ht="20.100000000000001" customHeight="1" x14ac:dyDescent="0.2">
      <c r="A69" s="809" t="s">
        <v>410</v>
      </c>
      <c r="B69" s="810">
        <v>77382.999999999971</v>
      </c>
      <c r="C69" s="810">
        <v>6494</v>
      </c>
      <c r="D69" s="810">
        <v>6025</v>
      </c>
      <c r="E69" s="810">
        <v>6623</v>
      </c>
      <c r="F69" s="810">
        <v>6183</v>
      </c>
      <c r="G69" s="810">
        <v>6554</v>
      </c>
      <c r="H69" s="810">
        <v>5000</v>
      </c>
      <c r="I69" s="810">
        <v>6701</v>
      </c>
      <c r="J69" s="810">
        <v>6550</v>
      </c>
      <c r="K69" s="810">
        <v>8034</v>
      </c>
      <c r="L69" s="810">
        <v>6902</v>
      </c>
      <c r="M69" s="810">
        <v>6831</v>
      </c>
      <c r="N69" s="810">
        <v>5486</v>
      </c>
    </row>
    <row r="70" spans="1:14" ht="20.100000000000001" customHeight="1" x14ac:dyDescent="0.2">
      <c r="A70" s="809" t="s">
        <v>421</v>
      </c>
      <c r="B70" s="810">
        <v>262536.00000000006</v>
      </c>
      <c r="C70" s="810">
        <v>22836</v>
      </c>
      <c r="D70" s="810">
        <v>15627</v>
      </c>
      <c r="E70" s="810">
        <v>18409</v>
      </c>
      <c r="F70" s="810">
        <v>18235</v>
      </c>
      <c r="G70" s="810">
        <v>17295</v>
      </c>
      <c r="H70" s="810">
        <v>15529.999999999998</v>
      </c>
      <c r="I70" s="810">
        <v>26781.999999999996</v>
      </c>
      <c r="J70" s="810">
        <v>27480.999999999996</v>
      </c>
      <c r="K70" s="810">
        <v>26781</v>
      </c>
      <c r="L70" s="810">
        <v>27984</v>
      </c>
      <c r="M70" s="810">
        <v>24270</v>
      </c>
      <c r="N70" s="810">
        <v>21306</v>
      </c>
    </row>
    <row r="71" spans="1:14" ht="20.100000000000001" customHeight="1" x14ac:dyDescent="0.2">
      <c r="A71" s="809" t="s">
        <v>415</v>
      </c>
      <c r="B71" s="810">
        <v>62695.000000000007</v>
      </c>
      <c r="C71" s="810">
        <v>13354.999999999998</v>
      </c>
      <c r="D71" s="810">
        <v>8702</v>
      </c>
      <c r="E71" s="810">
        <v>5599</v>
      </c>
      <c r="F71" s="810">
        <v>5037</v>
      </c>
      <c r="G71" s="810">
        <v>3748.0000000000005</v>
      </c>
      <c r="H71" s="810">
        <v>2737</v>
      </c>
      <c r="I71" s="810">
        <v>3562.9999999999995</v>
      </c>
      <c r="J71" s="810">
        <v>3355.0000000000005</v>
      </c>
      <c r="K71" s="810">
        <v>3529.0000000000005</v>
      </c>
      <c r="L71" s="810">
        <v>2895</v>
      </c>
      <c r="M71" s="810">
        <v>4117</v>
      </c>
      <c r="N71" s="810">
        <v>6058</v>
      </c>
    </row>
    <row r="72" spans="1:14" ht="20.100000000000001" customHeight="1" x14ac:dyDescent="0.2">
      <c r="A72" s="807" t="s">
        <v>542</v>
      </c>
      <c r="B72" s="808">
        <f>SUM(B73:B76)</f>
        <v>176971</v>
      </c>
      <c r="C72" s="808">
        <f t="shared" ref="C72:N72" si="11">SUM(C73:C76)</f>
        <v>13932</v>
      </c>
      <c r="D72" s="808">
        <f t="shared" si="11"/>
        <v>9638</v>
      </c>
      <c r="E72" s="808">
        <f t="shared" si="11"/>
        <v>11396</v>
      </c>
      <c r="F72" s="808">
        <f t="shared" si="11"/>
        <v>12783</v>
      </c>
      <c r="G72" s="808">
        <f t="shared" si="11"/>
        <v>15639</v>
      </c>
      <c r="H72" s="808">
        <f t="shared" si="11"/>
        <v>13261</v>
      </c>
      <c r="I72" s="808">
        <f t="shared" si="11"/>
        <v>18938</v>
      </c>
      <c r="J72" s="808">
        <f t="shared" si="11"/>
        <v>13976</v>
      </c>
      <c r="K72" s="808">
        <f t="shared" si="11"/>
        <v>18051</v>
      </c>
      <c r="L72" s="808">
        <f t="shared" si="11"/>
        <v>19534</v>
      </c>
      <c r="M72" s="808">
        <f t="shared" si="11"/>
        <v>13813</v>
      </c>
      <c r="N72" s="808">
        <f t="shared" si="11"/>
        <v>16010</v>
      </c>
    </row>
    <row r="73" spans="1:14" ht="20.100000000000001" customHeight="1" x14ac:dyDescent="0.2">
      <c r="A73" s="809" t="s">
        <v>406</v>
      </c>
      <c r="B73" s="810">
        <v>168566</v>
      </c>
      <c r="C73" s="810">
        <v>13476</v>
      </c>
      <c r="D73" s="810">
        <v>9233</v>
      </c>
      <c r="E73" s="810">
        <v>10942</v>
      </c>
      <c r="F73" s="810">
        <v>12173</v>
      </c>
      <c r="G73" s="810">
        <v>15311</v>
      </c>
      <c r="H73" s="810">
        <v>12491</v>
      </c>
      <c r="I73" s="810">
        <v>18110</v>
      </c>
      <c r="J73" s="810">
        <v>13373</v>
      </c>
      <c r="K73" s="810">
        <v>17080</v>
      </c>
      <c r="L73" s="810">
        <v>18691</v>
      </c>
      <c r="M73" s="810">
        <v>13095</v>
      </c>
      <c r="N73" s="810">
        <v>14591</v>
      </c>
    </row>
    <row r="74" spans="1:14" ht="20.100000000000001" customHeight="1" x14ac:dyDescent="0.2">
      <c r="A74" s="809" t="s">
        <v>473</v>
      </c>
      <c r="B74" s="810">
        <v>0</v>
      </c>
      <c r="C74" s="810">
        <v>0</v>
      </c>
      <c r="D74" s="810">
        <v>0</v>
      </c>
      <c r="E74" s="810">
        <v>0</v>
      </c>
      <c r="F74" s="810">
        <v>0</v>
      </c>
      <c r="G74" s="810">
        <v>0</v>
      </c>
      <c r="H74" s="727">
        <v>0</v>
      </c>
      <c r="I74" s="810">
        <v>0</v>
      </c>
      <c r="J74" s="810">
        <v>0</v>
      </c>
      <c r="K74" s="810">
        <v>0</v>
      </c>
      <c r="L74" s="810">
        <v>0</v>
      </c>
      <c r="M74" s="810">
        <v>0</v>
      </c>
      <c r="N74" s="810">
        <v>0</v>
      </c>
    </row>
    <row r="75" spans="1:14" ht="20.100000000000001" customHeight="1" x14ac:dyDescent="0.2">
      <c r="A75" s="809" t="s">
        <v>474</v>
      </c>
      <c r="B75" s="810">
        <v>0</v>
      </c>
      <c r="C75" s="727">
        <v>0</v>
      </c>
      <c r="D75" s="810">
        <v>0</v>
      </c>
      <c r="E75" s="810">
        <v>0</v>
      </c>
      <c r="F75" s="810">
        <v>0</v>
      </c>
      <c r="G75" s="810">
        <v>0</v>
      </c>
      <c r="H75" s="810">
        <v>0</v>
      </c>
      <c r="I75" s="810">
        <v>0</v>
      </c>
      <c r="J75" s="810">
        <v>0</v>
      </c>
      <c r="K75" s="810">
        <v>0</v>
      </c>
      <c r="L75" s="810">
        <v>0</v>
      </c>
      <c r="M75" s="810">
        <v>0</v>
      </c>
      <c r="N75" s="810">
        <v>0</v>
      </c>
    </row>
    <row r="76" spans="1:14" ht="20.100000000000001" customHeight="1" thickBot="1" x14ac:dyDescent="0.25">
      <c r="A76" s="812" t="s">
        <v>407</v>
      </c>
      <c r="B76" s="813">
        <v>8405.0000000000036</v>
      </c>
      <c r="C76" s="813">
        <v>456</v>
      </c>
      <c r="D76" s="813">
        <v>405</v>
      </c>
      <c r="E76" s="813">
        <v>453.99999999999994</v>
      </c>
      <c r="F76" s="813">
        <v>610</v>
      </c>
      <c r="G76" s="813">
        <v>328</v>
      </c>
      <c r="H76" s="813">
        <v>769.99999999999989</v>
      </c>
      <c r="I76" s="813">
        <v>828</v>
      </c>
      <c r="J76" s="813">
        <v>603</v>
      </c>
      <c r="K76" s="813">
        <v>970.99999999999989</v>
      </c>
      <c r="L76" s="813">
        <v>843</v>
      </c>
      <c r="M76" s="813">
        <v>718</v>
      </c>
      <c r="N76" s="813">
        <v>1419</v>
      </c>
    </row>
    <row r="77" spans="1:14" s="802" customFormat="1" ht="15.95" customHeight="1" x14ac:dyDescent="0.25">
      <c r="A77" s="801" t="s">
        <v>453</v>
      </c>
      <c r="B77" s="801"/>
      <c r="M77" s="814"/>
    </row>
    <row r="78" spans="1:14" s="802" customFormat="1" ht="15.95" customHeight="1" x14ac:dyDescent="0.25">
      <c r="A78" s="802" t="s">
        <v>454</v>
      </c>
      <c r="B78" s="801"/>
      <c r="M78" s="814"/>
    </row>
    <row r="79" spans="1:14" s="772" customFormat="1" ht="24.95" customHeight="1" x14ac:dyDescent="0.25">
      <c r="A79" s="771" t="s">
        <v>556</v>
      </c>
    </row>
    <row r="80" spans="1:14" s="779" customFormat="1" ht="24.95" customHeight="1" thickBot="1" x14ac:dyDescent="0.25">
      <c r="A80" s="1629" t="s">
        <v>562</v>
      </c>
      <c r="B80" s="1629"/>
      <c r="C80" s="1629"/>
      <c r="D80" s="1629"/>
      <c r="E80" s="1629"/>
      <c r="F80" s="1629"/>
      <c r="G80" s="1629"/>
      <c r="H80" s="1629"/>
      <c r="I80" s="1629"/>
      <c r="J80" s="1629"/>
      <c r="K80" s="1629"/>
      <c r="L80" s="1629"/>
      <c r="M80" s="1629"/>
      <c r="N80" s="1629"/>
    </row>
    <row r="81" spans="1:14" ht="20.100000000000001" customHeight="1" x14ac:dyDescent="0.2">
      <c r="A81" s="1630" t="s">
        <v>456</v>
      </c>
      <c r="B81" s="1623" t="s">
        <v>563</v>
      </c>
      <c r="C81" s="1623"/>
      <c r="D81" s="1623"/>
      <c r="E81" s="1623"/>
      <c r="F81" s="1623"/>
      <c r="G81" s="1623"/>
      <c r="H81" s="1623"/>
      <c r="I81" s="1623"/>
      <c r="J81" s="1623"/>
      <c r="K81" s="1623"/>
      <c r="L81" s="1623"/>
      <c r="M81" s="1623"/>
      <c r="N81" s="1624"/>
    </row>
    <row r="82" spans="1:14" ht="20.100000000000001" customHeight="1" x14ac:dyDescent="0.2">
      <c r="A82" s="1631"/>
      <c r="B82" s="783" t="s">
        <v>205</v>
      </c>
      <c r="C82" s="783" t="s">
        <v>278</v>
      </c>
      <c r="D82" s="783" t="s">
        <v>279</v>
      </c>
      <c r="E82" s="783" t="s">
        <v>280</v>
      </c>
      <c r="F82" s="783" t="s">
        <v>281</v>
      </c>
      <c r="G82" s="783" t="s">
        <v>282</v>
      </c>
      <c r="H82" s="783" t="s">
        <v>283</v>
      </c>
      <c r="I82" s="783" t="s">
        <v>286</v>
      </c>
      <c r="J82" s="783" t="s">
        <v>287</v>
      </c>
      <c r="K82" s="783" t="s">
        <v>288</v>
      </c>
      <c r="L82" s="783" t="s">
        <v>289</v>
      </c>
      <c r="M82" s="783" t="s">
        <v>290</v>
      </c>
      <c r="N82" s="784" t="s">
        <v>291</v>
      </c>
    </row>
    <row r="83" spans="1:14" ht="20.100000000000001" customHeight="1" x14ac:dyDescent="0.2">
      <c r="A83" s="805" t="s">
        <v>211</v>
      </c>
      <c r="B83" s="806">
        <f>SUM(B84,B92,B102,B107,B111)</f>
        <v>269354</v>
      </c>
      <c r="C83" s="806">
        <f t="shared" ref="C83:N83" si="12">SUM(C84,C92,C102,C107,C111)</f>
        <v>54696</v>
      </c>
      <c r="D83" s="806">
        <f t="shared" si="12"/>
        <v>48856</v>
      </c>
      <c r="E83" s="806">
        <f t="shared" si="12"/>
        <v>23721</v>
      </c>
      <c r="F83" s="806">
        <f t="shared" si="12"/>
        <v>14281</v>
      </c>
      <c r="G83" s="806">
        <f t="shared" si="12"/>
        <v>9109</v>
      </c>
      <c r="H83" s="806">
        <f t="shared" si="12"/>
        <v>17586</v>
      </c>
      <c r="I83" s="806">
        <f t="shared" si="12"/>
        <v>27535</v>
      </c>
      <c r="J83" s="806">
        <f t="shared" si="12"/>
        <v>16509</v>
      </c>
      <c r="K83" s="806">
        <f t="shared" si="12"/>
        <v>12316</v>
      </c>
      <c r="L83" s="806">
        <f t="shared" si="12"/>
        <v>15273</v>
      </c>
      <c r="M83" s="806">
        <f t="shared" si="12"/>
        <v>11554</v>
      </c>
      <c r="N83" s="806">
        <f t="shared" si="12"/>
        <v>17918</v>
      </c>
    </row>
    <row r="84" spans="1:14" ht="20.100000000000001" customHeight="1" x14ac:dyDescent="0.2">
      <c r="A84" s="807" t="s">
        <v>457</v>
      </c>
      <c r="B84" s="808">
        <f>SUM(B85:B91)</f>
        <v>7403.0000000000009</v>
      </c>
      <c r="C84" s="808">
        <f t="shared" ref="C84:N84" si="13">SUM(C85:C91)</f>
        <v>2125</v>
      </c>
      <c r="D84" s="808">
        <f t="shared" si="13"/>
        <v>1577</v>
      </c>
      <c r="E84" s="808">
        <f t="shared" si="13"/>
        <v>584</v>
      </c>
      <c r="F84" s="808">
        <f t="shared" si="13"/>
        <v>1222</v>
      </c>
      <c r="G84" s="808">
        <f t="shared" si="13"/>
        <v>162</v>
      </c>
      <c r="H84" s="808">
        <f t="shared" si="13"/>
        <v>189</v>
      </c>
      <c r="I84" s="808">
        <f t="shared" si="13"/>
        <v>46</v>
      </c>
      <c r="J84" s="808">
        <f t="shared" si="13"/>
        <v>69</v>
      </c>
      <c r="K84" s="808">
        <f t="shared" si="13"/>
        <v>756</v>
      </c>
      <c r="L84" s="808">
        <f t="shared" si="13"/>
        <v>210</v>
      </c>
      <c r="M84" s="808">
        <f t="shared" si="13"/>
        <v>106</v>
      </c>
      <c r="N84" s="808">
        <f t="shared" si="13"/>
        <v>357</v>
      </c>
    </row>
    <row r="85" spans="1:14" ht="20.100000000000001" customHeight="1" x14ac:dyDescent="0.2">
      <c r="A85" s="809" t="s">
        <v>458</v>
      </c>
      <c r="B85" s="810">
        <v>398</v>
      </c>
      <c r="C85" s="810">
        <v>252</v>
      </c>
      <c r="D85" s="810">
        <v>0</v>
      </c>
      <c r="E85" s="810">
        <v>16</v>
      </c>
      <c r="F85" s="810">
        <v>77</v>
      </c>
      <c r="G85" s="810">
        <v>53</v>
      </c>
      <c r="H85" s="810">
        <v>0</v>
      </c>
      <c r="I85" s="810">
        <v>0</v>
      </c>
      <c r="J85" s="810">
        <v>0</v>
      </c>
      <c r="K85" s="810">
        <v>0</v>
      </c>
      <c r="L85" s="810">
        <v>0</v>
      </c>
      <c r="M85" s="810">
        <v>0</v>
      </c>
      <c r="N85" s="810">
        <v>0</v>
      </c>
    </row>
    <row r="86" spans="1:14" ht="20.100000000000001" customHeight="1" x14ac:dyDescent="0.2">
      <c r="A86" s="809" t="s">
        <v>459</v>
      </c>
      <c r="B86" s="810">
        <v>22</v>
      </c>
      <c r="C86" s="810">
        <v>0</v>
      </c>
      <c r="D86" s="810">
        <v>0</v>
      </c>
      <c r="E86" s="810">
        <v>0</v>
      </c>
      <c r="F86" s="810">
        <v>0</v>
      </c>
      <c r="G86" s="810">
        <v>0</v>
      </c>
      <c r="H86" s="810">
        <v>0</v>
      </c>
      <c r="I86" s="810">
        <v>0</v>
      </c>
      <c r="J86" s="810">
        <v>0</v>
      </c>
      <c r="K86" s="810">
        <v>0</v>
      </c>
      <c r="L86" s="810">
        <v>0</v>
      </c>
      <c r="M86" s="810">
        <v>22</v>
      </c>
      <c r="N86" s="810">
        <v>0</v>
      </c>
    </row>
    <row r="87" spans="1:14" ht="20.100000000000001" customHeight="1" x14ac:dyDescent="0.2">
      <c r="A87" s="809" t="s">
        <v>403</v>
      </c>
      <c r="B87" s="810">
        <v>6049.0000000000009</v>
      </c>
      <c r="C87" s="810">
        <v>1716</v>
      </c>
      <c r="D87" s="727">
        <v>1490</v>
      </c>
      <c r="E87" s="727">
        <v>507</v>
      </c>
      <c r="F87" s="811">
        <v>1039</v>
      </c>
      <c r="G87" s="727">
        <v>4</v>
      </c>
      <c r="H87" s="727">
        <v>113.00000000000001</v>
      </c>
      <c r="I87" s="810">
        <v>2</v>
      </c>
      <c r="J87" s="810">
        <v>0</v>
      </c>
      <c r="K87" s="727">
        <v>691</v>
      </c>
      <c r="L87" s="727">
        <v>162</v>
      </c>
      <c r="M87" s="727">
        <v>18</v>
      </c>
      <c r="N87" s="810">
        <v>307</v>
      </c>
    </row>
    <row r="88" spans="1:14" ht="20.100000000000001" customHeight="1" x14ac:dyDescent="0.2">
      <c r="A88" s="809" t="s">
        <v>409</v>
      </c>
      <c r="B88" s="810">
        <v>618.00000000000034</v>
      </c>
      <c r="C88" s="810">
        <v>120</v>
      </c>
      <c r="D88" s="810">
        <v>49.000000000000007</v>
      </c>
      <c r="E88" s="810">
        <v>44</v>
      </c>
      <c r="F88" s="810">
        <v>89</v>
      </c>
      <c r="G88" s="810">
        <v>95</v>
      </c>
      <c r="H88" s="810">
        <v>46</v>
      </c>
      <c r="I88" s="810">
        <v>24</v>
      </c>
      <c r="J88" s="810">
        <v>32</v>
      </c>
      <c r="K88" s="810">
        <v>35</v>
      </c>
      <c r="L88" s="810">
        <v>44</v>
      </c>
      <c r="M88" s="810">
        <v>24</v>
      </c>
      <c r="N88" s="810">
        <v>16</v>
      </c>
    </row>
    <row r="89" spans="1:14" ht="20.100000000000001" customHeight="1" x14ac:dyDescent="0.2">
      <c r="A89" s="809" t="s">
        <v>460</v>
      </c>
      <c r="B89" s="810">
        <v>37</v>
      </c>
      <c r="C89" s="727">
        <v>0</v>
      </c>
      <c r="D89" s="764">
        <v>18</v>
      </c>
      <c r="E89" s="764">
        <v>5</v>
      </c>
      <c r="F89" s="764">
        <v>0</v>
      </c>
      <c r="G89" s="764">
        <v>0</v>
      </c>
      <c r="H89" s="764">
        <v>0</v>
      </c>
      <c r="I89" s="764">
        <v>0</v>
      </c>
      <c r="J89" s="764">
        <v>0</v>
      </c>
      <c r="K89" s="764">
        <v>7</v>
      </c>
      <c r="L89" s="764">
        <v>4</v>
      </c>
      <c r="M89" s="764">
        <v>3</v>
      </c>
      <c r="N89" s="764">
        <v>0</v>
      </c>
    </row>
    <row r="90" spans="1:14" ht="20.100000000000001" customHeight="1" x14ac:dyDescent="0.2">
      <c r="A90" s="809" t="s">
        <v>461</v>
      </c>
      <c r="B90" s="810">
        <v>258</v>
      </c>
      <c r="C90" s="810">
        <v>37</v>
      </c>
      <c r="D90" s="810">
        <v>10</v>
      </c>
      <c r="E90" s="810">
        <v>9</v>
      </c>
      <c r="F90" s="810">
        <v>9</v>
      </c>
      <c r="G90" s="810">
        <v>10</v>
      </c>
      <c r="H90" s="810">
        <v>30</v>
      </c>
      <c r="I90" s="810">
        <v>20</v>
      </c>
      <c r="J90" s="810">
        <v>37</v>
      </c>
      <c r="K90" s="810">
        <v>23</v>
      </c>
      <c r="L90" s="810">
        <v>0</v>
      </c>
      <c r="M90" s="810">
        <v>39</v>
      </c>
      <c r="N90" s="810">
        <v>34</v>
      </c>
    </row>
    <row r="91" spans="1:14" ht="20.100000000000001" customHeight="1" x14ac:dyDescent="0.2">
      <c r="A91" s="809" t="s">
        <v>462</v>
      </c>
      <c r="B91" s="810">
        <v>21</v>
      </c>
      <c r="C91" s="764">
        <v>0</v>
      </c>
      <c r="D91" s="810">
        <v>10</v>
      </c>
      <c r="E91" s="764">
        <v>3</v>
      </c>
      <c r="F91" s="764">
        <v>8</v>
      </c>
      <c r="G91" s="764">
        <v>0</v>
      </c>
      <c r="H91" s="764">
        <v>0</v>
      </c>
      <c r="I91" s="764">
        <v>0</v>
      </c>
      <c r="J91" s="727">
        <v>0</v>
      </c>
      <c r="K91" s="764">
        <v>0</v>
      </c>
      <c r="L91" s="764">
        <v>0</v>
      </c>
      <c r="M91" s="764">
        <v>0</v>
      </c>
      <c r="N91" s="727">
        <v>0</v>
      </c>
    </row>
    <row r="92" spans="1:14" ht="20.100000000000001" customHeight="1" x14ac:dyDescent="0.2">
      <c r="A92" s="807" t="s">
        <v>493</v>
      </c>
      <c r="B92" s="808">
        <f>SUM(B93:B101)</f>
        <v>61085.000000000007</v>
      </c>
      <c r="C92" s="808">
        <f t="shared" ref="C92:N92" si="14">SUM(C93:C101)</f>
        <v>13366</v>
      </c>
      <c r="D92" s="808">
        <f t="shared" si="14"/>
        <v>14008</v>
      </c>
      <c r="E92" s="808">
        <f t="shared" si="14"/>
        <v>8633</v>
      </c>
      <c r="F92" s="808">
        <f t="shared" si="14"/>
        <v>4341</v>
      </c>
      <c r="G92" s="808">
        <f t="shared" si="14"/>
        <v>2184</v>
      </c>
      <c r="H92" s="808">
        <f t="shared" si="14"/>
        <v>1678</v>
      </c>
      <c r="I92" s="808">
        <f t="shared" si="14"/>
        <v>2511</v>
      </c>
      <c r="J92" s="808">
        <f t="shared" si="14"/>
        <v>2126</v>
      </c>
      <c r="K92" s="808">
        <f t="shared" si="14"/>
        <v>1415</v>
      </c>
      <c r="L92" s="808">
        <f t="shared" si="14"/>
        <v>3156</v>
      </c>
      <c r="M92" s="808">
        <f t="shared" si="14"/>
        <v>3176</v>
      </c>
      <c r="N92" s="808">
        <f t="shared" si="14"/>
        <v>4491</v>
      </c>
    </row>
    <row r="93" spans="1:14" ht="20.100000000000001" customHeight="1" x14ac:dyDescent="0.2">
      <c r="A93" s="809" t="s">
        <v>464</v>
      </c>
      <c r="B93" s="810">
        <v>1955.9999999999995</v>
      </c>
      <c r="C93" s="810">
        <v>444</v>
      </c>
      <c r="D93" s="810">
        <v>437</v>
      </c>
      <c r="E93" s="810">
        <v>0</v>
      </c>
      <c r="F93" s="810">
        <v>786</v>
      </c>
      <c r="G93" s="810">
        <v>0</v>
      </c>
      <c r="H93" s="810">
        <v>0</v>
      </c>
      <c r="I93" s="810">
        <v>0</v>
      </c>
      <c r="J93" s="810">
        <v>0</v>
      </c>
      <c r="K93" s="810">
        <v>0</v>
      </c>
      <c r="L93" s="810">
        <v>8</v>
      </c>
      <c r="M93" s="810">
        <v>0</v>
      </c>
      <c r="N93" s="810">
        <v>281</v>
      </c>
    </row>
    <row r="94" spans="1:14" ht="20.100000000000001" customHeight="1" x14ac:dyDescent="0.2">
      <c r="A94" s="809" t="s">
        <v>404</v>
      </c>
      <c r="B94" s="810">
        <v>26691.000000000004</v>
      </c>
      <c r="C94" s="810">
        <v>7418.0000000000009</v>
      </c>
      <c r="D94" s="810">
        <v>7442.0000000000009</v>
      </c>
      <c r="E94" s="810">
        <v>5599</v>
      </c>
      <c r="F94" s="810">
        <v>1075</v>
      </c>
      <c r="G94" s="810">
        <v>119.00000000000001</v>
      </c>
      <c r="H94" s="810">
        <v>361</v>
      </c>
      <c r="I94" s="810">
        <v>641</v>
      </c>
      <c r="J94" s="810">
        <v>211.00000000000003</v>
      </c>
      <c r="K94" s="810">
        <v>112</v>
      </c>
      <c r="L94" s="810">
        <v>488.00000000000006</v>
      </c>
      <c r="M94" s="810">
        <v>1677.9999999999998</v>
      </c>
      <c r="N94" s="810">
        <v>1547.0000000000002</v>
      </c>
    </row>
    <row r="95" spans="1:14" ht="20.100000000000001" customHeight="1" x14ac:dyDescent="0.2">
      <c r="A95" s="809" t="s">
        <v>405</v>
      </c>
      <c r="B95" s="810">
        <v>13395.000000000004</v>
      </c>
      <c r="C95" s="810">
        <v>1895</v>
      </c>
      <c r="D95" s="810">
        <v>2354</v>
      </c>
      <c r="E95" s="810">
        <v>543</v>
      </c>
      <c r="F95" s="810">
        <v>364</v>
      </c>
      <c r="G95" s="810">
        <v>715</v>
      </c>
      <c r="H95" s="810">
        <v>743</v>
      </c>
      <c r="I95" s="727">
        <v>972</v>
      </c>
      <c r="J95" s="727">
        <v>1058</v>
      </c>
      <c r="K95" s="811">
        <v>810</v>
      </c>
      <c r="L95" s="727">
        <v>1798</v>
      </c>
      <c r="M95" s="811">
        <v>668</v>
      </c>
      <c r="N95" s="810">
        <v>1475</v>
      </c>
    </row>
    <row r="96" spans="1:14" ht="20.100000000000001" customHeight="1" x14ac:dyDescent="0.2">
      <c r="A96" s="809" t="s">
        <v>465</v>
      </c>
      <c r="B96" s="810">
        <v>46.000000000000007</v>
      </c>
      <c r="C96" s="810">
        <v>17</v>
      </c>
      <c r="D96" s="810">
        <v>17</v>
      </c>
      <c r="E96" s="810">
        <v>0</v>
      </c>
      <c r="F96" s="810">
        <v>0</v>
      </c>
      <c r="G96" s="810">
        <v>2</v>
      </c>
      <c r="H96" s="810">
        <v>2</v>
      </c>
      <c r="I96" s="810">
        <v>0</v>
      </c>
      <c r="J96" s="810">
        <v>0</v>
      </c>
      <c r="K96" s="810">
        <v>0</v>
      </c>
      <c r="L96" s="810">
        <v>4</v>
      </c>
      <c r="M96" s="810">
        <v>0</v>
      </c>
      <c r="N96" s="810">
        <v>4</v>
      </c>
    </row>
    <row r="97" spans="1:14" ht="20.100000000000001" customHeight="1" x14ac:dyDescent="0.2">
      <c r="A97" s="809" t="s">
        <v>466</v>
      </c>
      <c r="B97" s="810">
        <v>0.99999999999999978</v>
      </c>
      <c r="C97" s="810">
        <v>0</v>
      </c>
      <c r="D97" s="810">
        <v>0</v>
      </c>
      <c r="E97" s="764">
        <v>0</v>
      </c>
      <c r="F97" s="764">
        <v>0</v>
      </c>
      <c r="G97" s="764">
        <v>0</v>
      </c>
      <c r="H97" s="727">
        <v>0</v>
      </c>
      <c r="I97" s="764">
        <v>0</v>
      </c>
      <c r="J97" s="764">
        <v>0</v>
      </c>
      <c r="K97" s="764">
        <v>1</v>
      </c>
      <c r="L97" s="764">
        <v>0</v>
      </c>
      <c r="M97" s="764">
        <v>0</v>
      </c>
      <c r="N97" s="764">
        <v>0</v>
      </c>
    </row>
    <row r="98" spans="1:14" ht="20.100000000000001" customHeight="1" x14ac:dyDescent="0.2">
      <c r="A98" s="809" t="s">
        <v>411</v>
      </c>
      <c r="B98" s="810">
        <v>6592</v>
      </c>
      <c r="C98" s="810">
        <v>995</v>
      </c>
      <c r="D98" s="810">
        <v>1626</v>
      </c>
      <c r="E98" s="810">
        <v>1196</v>
      </c>
      <c r="F98" s="810">
        <v>1223</v>
      </c>
      <c r="G98" s="810">
        <v>1223</v>
      </c>
      <c r="H98" s="810">
        <v>0</v>
      </c>
      <c r="I98" s="810">
        <v>216</v>
      </c>
      <c r="J98" s="810">
        <v>2</v>
      </c>
      <c r="K98" s="810">
        <v>0</v>
      </c>
      <c r="L98" s="810">
        <v>0</v>
      </c>
      <c r="M98" s="810">
        <v>0</v>
      </c>
      <c r="N98" s="810">
        <v>111</v>
      </c>
    </row>
    <row r="99" spans="1:14" ht="20.100000000000001" customHeight="1" x14ac:dyDescent="0.2">
      <c r="A99" s="809" t="s">
        <v>467</v>
      </c>
      <c r="B99" s="810">
        <v>2</v>
      </c>
      <c r="C99" s="810">
        <v>2</v>
      </c>
      <c r="D99" s="810">
        <v>0</v>
      </c>
      <c r="E99" s="810">
        <v>0</v>
      </c>
      <c r="F99" s="810">
        <v>0</v>
      </c>
      <c r="G99" s="810">
        <v>0</v>
      </c>
      <c r="H99" s="810">
        <v>0</v>
      </c>
      <c r="I99" s="810">
        <v>0</v>
      </c>
      <c r="J99" s="810">
        <v>0</v>
      </c>
      <c r="K99" s="810">
        <v>0</v>
      </c>
      <c r="L99" s="810">
        <v>0</v>
      </c>
      <c r="M99" s="810">
        <v>0</v>
      </c>
      <c r="N99" s="810">
        <v>0</v>
      </c>
    </row>
    <row r="100" spans="1:14" ht="20.100000000000001" customHeight="1" x14ac:dyDescent="0.2">
      <c r="A100" s="809" t="s">
        <v>413</v>
      </c>
      <c r="B100" s="810">
        <v>12397.999999999998</v>
      </c>
      <c r="C100" s="727">
        <v>2595</v>
      </c>
      <c r="D100" s="811">
        <v>2132</v>
      </c>
      <c r="E100" s="727">
        <v>1295</v>
      </c>
      <c r="F100" s="811">
        <v>893</v>
      </c>
      <c r="G100" s="727">
        <v>125</v>
      </c>
      <c r="H100" s="727">
        <v>572</v>
      </c>
      <c r="I100" s="727">
        <v>682</v>
      </c>
      <c r="J100" s="727">
        <v>855</v>
      </c>
      <c r="K100" s="727">
        <v>492</v>
      </c>
      <c r="L100" s="727">
        <v>854</v>
      </c>
      <c r="M100" s="727">
        <v>830</v>
      </c>
      <c r="N100" s="727">
        <v>1073</v>
      </c>
    </row>
    <row r="101" spans="1:14" ht="20.100000000000001" customHeight="1" x14ac:dyDescent="0.2">
      <c r="A101" s="809" t="s">
        <v>468</v>
      </c>
      <c r="B101" s="810">
        <v>4</v>
      </c>
      <c r="C101" s="727">
        <v>0</v>
      </c>
      <c r="D101" s="727">
        <v>0</v>
      </c>
      <c r="E101" s="764">
        <v>0</v>
      </c>
      <c r="F101" s="764">
        <v>0</v>
      </c>
      <c r="G101" s="810">
        <v>0</v>
      </c>
      <c r="H101" s="764">
        <v>0</v>
      </c>
      <c r="I101" s="764">
        <v>0</v>
      </c>
      <c r="J101" s="764">
        <v>0</v>
      </c>
      <c r="K101" s="764">
        <v>0</v>
      </c>
      <c r="L101" s="764">
        <v>4</v>
      </c>
      <c r="M101" s="764">
        <v>0</v>
      </c>
      <c r="N101" s="764">
        <v>0</v>
      </c>
    </row>
    <row r="102" spans="1:14" ht="20.100000000000001" customHeight="1" x14ac:dyDescent="0.2">
      <c r="A102" s="807" t="s">
        <v>510</v>
      </c>
      <c r="B102" s="808">
        <f>SUM(B103:B106)</f>
        <v>135776.99999999997</v>
      </c>
      <c r="C102" s="808">
        <f t="shared" ref="C102:N102" si="15">SUM(C103:C106)</f>
        <v>20022</v>
      </c>
      <c r="D102" s="808">
        <f t="shared" si="15"/>
        <v>15494</v>
      </c>
      <c r="E102" s="808">
        <f t="shared" si="15"/>
        <v>9540</v>
      </c>
      <c r="F102" s="808">
        <f t="shared" si="15"/>
        <v>4392</v>
      </c>
      <c r="G102" s="808">
        <f t="shared" si="15"/>
        <v>5734</v>
      </c>
      <c r="H102" s="808">
        <f t="shared" si="15"/>
        <v>14081</v>
      </c>
      <c r="I102" s="808">
        <f t="shared" si="15"/>
        <v>23255</v>
      </c>
      <c r="J102" s="808">
        <f t="shared" si="15"/>
        <v>11595</v>
      </c>
      <c r="K102" s="808">
        <f t="shared" si="15"/>
        <v>7187.9999999999991</v>
      </c>
      <c r="L102" s="808">
        <f t="shared" si="15"/>
        <v>10522</v>
      </c>
      <c r="M102" s="808">
        <f t="shared" si="15"/>
        <v>7152</v>
      </c>
      <c r="N102" s="808">
        <f t="shared" si="15"/>
        <v>6802</v>
      </c>
    </row>
    <row r="103" spans="1:14" ht="20.100000000000001" customHeight="1" x14ac:dyDescent="0.2">
      <c r="A103" s="809" t="s">
        <v>470</v>
      </c>
      <c r="B103" s="810">
        <v>0</v>
      </c>
      <c r="C103" s="764">
        <v>0</v>
      </c>
      <c r="D103" s="810">
        <v>0</v>
      </c>
      <c r="E103" s="810">
        <v>0</v>
      </c>
      <c r="F103" s="764">
        <v>0</v>
      </c>
      <c r="G103" s="764">
        <v>0</v>
      </c>
      <c r="H103" s="764">
        <v>0</v>
      </c>
      <c r="I103" s="764">
        <v>0</v>
      </c>
      <c r="J103" s="764">
        <v>0</v>
      </c>
      <c r="K103" s="764">
        <v>0</v>
      </c>
      <c r="L103" s="764">
        <v>0</v>
      </c>
      <c r="M103" s="764">
        <v>0</v>
      </c>
      <c r="N103" s="764">
        <v>0</v>
      </c>
    </row>
    <row r="104" spans="1:14" ht="20.100000000000001" customHeight="1" x14ac:dyDescent="0.2">
      <c r="A104" s="809" t="s">
        <v>408</v>
      </c>
      <c r="B104" s="810">
        <v>2309.9999999999986</v>
      </c>
      <c r="C104" s="810">
        <v>46</v>
      </c>
      <c r="D104" s="810">
        <v>115.00000000000001</v>
      </c>
      <c r="E104" s="810">
        <v>111.00000000000003</v>
      </c>
      <c r="F104" s="810">
        <v>65</v>
      </c>
      <c r="G104" s="810">
        <v>328.99999999999994</v>
      </c>
      <c r="H104" s="810">
        <v>273</v>
      </c>
      <c r="I104" s="810">
        <v>415.00000000000011</v>
      </c>
      <c r="J104" s="810">
        <v>138</v>
      </c>
      <c r="K104" s="810">
        <v>243.99999999999997</v>
      </c>
      <c r="L104" s="810">
        <v>302</v>
      </c>
      <c r="M104" s="810">
        <v>198</v>
      </c>
      <c r="N104" s="810">
        <v>74</v>
      </c>
    </row>
    <row r="105" spans="1:14" ht="20.100000000000001" customHeight="1" x14ac:dyDescent="0.2">
      <c r="A105" s="809" t="s">
        <v>412</v>
      </c>
      <c r="B105" s="810">
        <v>49548.000000000015</v>
      </c>
      <c r="C105" s="810">
        <v>8148</v>
      </c>
      <c r="D105" s="810">
        <v>10668</v>
      </c>
      <c r="E105" s="810">
        <v>2354</v>
      </c>
      <c r="F105" s="810">
        <v>892.00000000000023</v>
      </c>
      <c r="G105" s="810">
        <v>2117</v>
      </c>
      <c r="H105" s="810">
        <v>6438.9999999999982</v>
      </c>
      <c r="I105" s="810">
        <v>4512</v>
      </c>
      <c r="J105" s="810">
        <v>4621</v>
      </c>
      <c r="K105" s="810">
        <v>2992</v>
      </c>
      <c r="L105" s="810">
        <v>2719</v>
      </c>
      <c r="M105" s="810">
        <v>2003</v>
      </c>
      <c r="N105" s="810">
        <v>2083</v>
      </c>
    </row>
    <row r="106" spans="1:14" ht="20.100000000000001" customHeight="1" x14ac:dyDescent="0.2">
      <c r="A106" s="809" t="s">
        <v>416</v>
      </c>
      <c r="B106" s="810">
        <v>83918.999999999956</v>
      </c>
      <c r="C106" s="810">
        <v>11828</v>
      </c>
      <c r="D106" s="810">
        <v>4711</v>
      </c>
      <c r="E106" s="810">
        <v>7074.9999999999991</v>
      </c>
      <c r="F106" s="810">
        <v>3434.9999999999995</v>
      </c>
      <c r="G106" s="810">
        <v>3288</v>
      </c>
      <c r="H106" s="810">
        <v>7369.0000000000009</v>
      </c>
      <c r="I106" s="810">
        <v>18328</v>
      </c>
      <c r="J106" s="810">
        <v>6836</v>
      </c>
      <c r="K106" s="810">
        <v>3951.9999999999991</v>
      </c>
      <c r="L106" s="810">
        <v>7501</v>
      </c>
      <c r="M106" s="810">
        <v>4951</v>
      </c>
      <c r="N106" s="810">
        <v>4645</v>
      </c>
    </row>
    <row r="107" spans="1:14" ht="20.100000000000001" customHeight="1" x14ac:dyDescent="0.2">
      <c r="A107" s="807" t="s">
        <v>529</v>
      </c>
      <c r="B107" s="808">
        <f>SUM(B108:B110)</f>
        <v>62126.000000000007</v>
      </c>
      <c r="C107" s="808">
        <f t="shared" ref="C107:N107" si="16">SUM(C108:C110)</f>
        <v>18995</v>
      </c>
      <c r="D107" s="808">
        <f t="shared" si="16"/>
        <v>17589</v>
      </c>
      <c r="E107" s="808">
        <f t="shared" si="16"/>
        <v>4566</v>
      </c>
      <c r="F107" s="808">
        <f t="shared" si="16"/>
        <v>4170</v>
      </c>
      <c r="G107" s="808">
        <f t="shared" si="16"/>
        <v>883</v>
      </c>
      <c r="H107" s="808">
        <f t="shared" si="16"/>
        <v>1350</v>
      </c>
      <c r="I107" s="808">
        <f t="shared" si="16"/>
        <v>1342</v>
      </c>
      <c r="J107" s="808">
        <f t="shared" si="16"/>
        <v>2226</v>
      </c>
      <c r="K107" s="808">
        <f t="shared" si="16"/>
        <v>2775</v>
      </c>
      <c r="L107" s="808">
        <f t="shared" si="16"/>
        <v>1052</v>
      </c>
      <c r="M107" s="808">
        <f t="shared" si="16"/>
        <v>1042</v>
      </c>
      <c r="N107" s="808">
        <f t="shared" si="16"/>
        <v>6136</v>
      </c>
    </row>
    <row r="108" spans="1:14" ht="20.100000000000001" customHeight="1" x14ac:dyDescent="0.2">
      <c r="A108" s="809" t="s">
        <v>410</v>
      </c>
      <c r="B108" s="810">
        <v>4632</v>
      </c>
      <c r="C108" s="810">
        <v>468</v>
      </c>
      <c r="D108" s="810">
        <v>558</v>
      </c>
      <c r="E108" s="810">
        <v>337</v>
      </c>
      <c r="F108" s="810">
        <v>406</v>
      </c>
      <c r="G108" s="810">
        <v>468.99999999999994</v>
      </c>
      <c r="H108" s="810">
        <v>563</v>
      </c>
      <c r="I108" s="810">
        <v>208.99999999999997</v>
      </c>
      <c r="J108" s="810">
        <v>144</v>
      </c>
      <c r="K108" s="810">
        <v>539</v>
      </c>
      <c r="L108" s="810">
        <v>377</v>
      </c>
      <c r="M108" s="810">
        <v>176</v>
      </c>
      <c r="N108" s="810">
        <v>386.00000000000006</v>
      </c>
    </row>
    <row r="109" spans="1:14" ht="20.100000000000001" customHeight="1" x14ac:dyDescent="0.2">
      <c r="A109" s="809" t="s">
        <v>421</v>
      </c>
      <c r="B109" s="810">
        <v>12703.000000000002</v>
      </c>
      <c r="C109" s="810">
        <v>2028.9999999999998</v>
      </c>
      <c r="D109" s="810">
        <v>1217</v>
      </c>
      <c r="E109" s="810">
        <v>1226</v>
      </c>
      <c r="F109" s="810">
        <v>2028</v>
      </c>
      <c r="G109" s="810">
        <v>363</v>
      </c>
      <c r="H109" s="810">
        <v>734</v>
      </c>
      <c r="I109" s="810">
        <v>858</v>
      </c>
      <c r="J109" s="810">
        <v>2046</v>
      </c>
      <c r="K109" s="810">
        <v>838.00000000000011</v>
      </c>
      <c r="L109" s="810">
        <v>455.00000000000006</v>
      </c>
      <c r="M109" s="810">
        <v>661</v>
      </c>
      <c r="N109" s="810">
        <v>248.00000000000003</v>
      </c>
    </row>
    <row r="110" spans="1:14" ht="20.100000000000001" customHeight="1" x14ac:dyDescent="0.2">
      <c r="A110" s="809" t="s">
        <v>415</v>
      </c>
      <c r="B110" s="810">
        <v>44791.000000000007</v>
      </c>
      <c r="C110" s="810">
        <v>16498</v>
      </c>
      <c r="D110" s="810">
        <v>15813.999999999998</v>
      </c>
      <c r="E110" s="810">
        <v>3003</v>
      </c>
      <c r="F110" s="810">
        <v>1735.9999999999998</v>
      </c>
      <c r="G110" s="810">
        <v>51</v>
      </c>
      <c r="H110" s="810">
        <v>52.999999999999993</v>
      </c>
      <c r="I110" s="810">
        <v>275</v>
      </c>
      <c r="J110" s="810">
        <v>36</v>
      </c>
      <c r="K110" s="810">
        <v>1398</v>
      </c>
      <c r="L110" s="810">
        <v>220</v>
      </c>
      <c r="M110" s="810">
        <v>205</v>
      </c>
      <c r="N110" s="810">
        <v>5502</v>
      </c>
    </row>
    <row r="111" spans="1:14" ht="20.100000000000001" customHeight="1" x14ac:dyDescent="0.2">
      <c r="A111" s="807" t="s">
        <v>542</v>
      </c>
      <c r="B111" s="808">
        <f>SUM(B112:B115)</f>
        <v>2963</v>
      </c>
      <c r="C111" s="808">
        <f t="shared" ref="C111:N111" si="17">SUM(C112:C115)</f>
        <v>188</v>
      </c>
      <c r="D111" s="808">
        <f t="shared" si="17"/>
        <v>188</v>
      </c>
      <c r="E111" s="808">
        <f t="shared" si="17"/>
        <v>398</v>
      </c>
      <c r="F111" s="808">
        <f t="shared" si="17"/>
        <v>156</v>
      </c>
      <c r="G111" s="808">
        <f t="shared" si="17"/>
        <v>146</v>
      </c>
      <c r="H111" s="808">
        <f t="shared" si="17"/>
        <v>288</v>
      </c>
      <c r="I111" s="808">
        <f t="shared" si="17"/>
        <v>381</v>
      </c>
      <c r="J111" s="808">
        <f t="shared" si="17"/>
        <v>493</v>
      </c>
      <c r="K111" s="808">
        <f t="shared" si="17"/>
        <v>182</v>
      </c>
      <c r="L111" s="808">
        <f t="shared" si="17"/>
        <v>333</v>
      </c>
      <c r="M111" s="808">
        <f t="shared" si="17"/>
        <v>78</v>
      </c>
      <c r="N111" s="808">
        <f t="shared" si="17"/>
        <v>132</v>
      </c>
    </row>
    <row r="112" spans="1:14" ht="20.100000000000001" customHeight="1" x14ac:dyDescent="0.2">
      <c r="A112" s="809" t="s">
        <v>406</v>
      </c>
      <c r="B112" s="810">
        <v>1172</v>
      </c>
      <c r="C112" s="810">
        <v>0</v>
      </c>
      <c r="D112" s="810">
        <v>0</v>
      </c>
      <c r="E112" s="810">
        <v>179</v>
      </c>
      <c r="F112" s="810">
        <v>0</v>
      </c>
      <c r="G112" s="810">
        <v>0</v>
      </c>
      <c r="H112" s="810">
        <v>170</v>
      </c>
      <c r="I112" s="810">
        <v>221</v>
      </c>
      <c r="J112" s="810">
        <v>351</v>
      </c>
      <c r="K112" s="810">
        <v>43</v>
      </c>
      <c r="L112" s="810">
        <v>208</v>
      </c>
      <c r="M112" s="810">
        <v>0</v>
      </c>
      <c r="N112" s="810">
        <v>0</v>
      </c>
    </row>
    <row r="113" spans="1:14" ht="20.100000000000001" customHeight="1" x14ac:dyDescent="0.2">
      <c r="A113" s="809" t="s">
        <v>473</v>
      </c>
      <c r="B113" s="810">
        <v>870</v>
      </c>
      <c r="C113" s="810">
        <v>105</v>
      </c>
      <c r="D113" s="810">
        <v>65</v>
      </c>
      <c r="E113" s="810">
        <v>110</v>
      </c>
      <c r="F113" s="810">
        <v>90</v>
      </c>
      <c r="G113" s="810">
        <v>75</v>
      </c>
      <c r="H113" s="727">
        <v>65</v>
      </c>
      <c r="I113" s="810">
        <v>85</v>
      </c>
      <c r="J113" s="810">
        <v>45</v>
      </c>
      <c r="K113" s="810">
        <v>55</v>
      </c>
      <c r="L113" s="810">
        <v>55</v>
      </c>
      <c r="M113" s="810">
        <v>55</v>
      </c>
      <c r="N113" s="810">
        <v>65</v>
      </c>
    </row>
    <row r="114" spans="1:14" ht="20.100000000000001" customHeight="1" x14ac:dyDescent="0.2">
      <c r="A114" s="809" t="s">
        <v>474</v>
      </c>
      <c r="B114" s="810">
        <v>624.00000000000011</v>
      </c>
      <c r="C114" s="727">
        <v>44</v>
      </c>
      <c r="D114" s="810">
        <v>76</v>
      </c>
      <c r="E114" s="810">
        <v>68</v>
      </c>
      <c r="F114" s="810">
        <v>52</v>
      </c>
      <c r="G114" s="810">
        <v>48</v>
      </c>
      <c r="H114" s="810">
        <v>40</v>
      </c>
      <c r="I114" s="810">
        <v>64</v>
      </c>
      <c r="J114" s="810">
        <v>60</v>
      </c>
      <c r="K114" s="810">
        <v>64</v>
      </c>
      <c r="L114" s="810">
        <v>56</v>
      </c>
      <c r="M114" s="810">
        <v>0</v>
      </c>
      <c r="N114" s="810">
        <v>52</v>
      </c>
    </row>
    <row r="115" spans="1:14" ht="20.100000000000001" customHeight="1" thickBot="1" x14ac:dyDescent="0.25">
      <c r="A115" s="812" t="s">
        <v>407</v>
      </c>
      <c r="B115" s="813">
        <v>297</v>
      </c>
      <c r="C115" s="813">
        <v>39</v>
      </c>
      <c r="D115" s="813">
        <v>47</v>
      </c>
      <c r="E115" s="813">
        <v>41</v>
      </c>
      <c r="F115" s="813">
        <v>14</v>
      </c>
      <c r="G115" s="813">
        <v>23</v>
      </c>
      <c r="H115" s="813">
        <v>13</v>
      </c>
      <c r="I115" s="813">
        <v>11</v>
      </c>
      <c r="J115" s="813">
        <v>37</v>
      </c>
      <c r="K115" s="813">
        <v>20</v>
      </c>
      <c r="L115" s="813">
        <v>14</v>
      </c>
      <c r="M115" s="813">
        <v>23</v>
      </c>
      <c r="N115" s="813">
        <v>15</v>
      </c>
    </row>
    <row r="116" spans="1:14" s="802" customFormat="1" ht="15.95" customHeight="1" x14ac:dyDescent="0.25">
      <c r="A116" s="801" t="s">
        <v>453</v>
      </c>
      <c r="B116" s="801"/>
      <c r="M116" s="814"/>
    </row>
    <row r="117" spans="1:14" s="802" customFormat="1" ht="15.95" customHeight="1" x14ac:dyDescent="0.25">
      <c r="A117" s="802" t="s">
        <v>454</v>
      </c>
    </row>
    <row r="119" spans="1:14" ht="20.100000000000001" customHeight="1" x14ac:dyDescent="0.2">
      <c r="C119" s="804"/>
    </row>
  </sheetData>
  <mergeCells count="9">
    <mergeCell ref="A80:N80"/>
    <mergeCell ref="A81:A82"/>
    <mergeCell ref="B81:N81"/>
    <mergeCell ref="A2:N2"/>
    <mergeCell ref="A3:A4"/>
    <mergeCell ref="B3:N3"/>
    <mergeCell ref="A41:N41"/>
    <mergeCell ref="A42:A43"/>
    <mergeCell ref="B42:N42"/>
  </mergeCells>
  <pageMargins left="0.78740157480314965" right="0.39370078740157483" top="0.78740157480314965" bottom="0.59055118110236227" header="0.47244094488188981" footer="0.47244094488188981"/>
  <pageSetup paperSize="9" scale="53" fitToHeight="0" orientation="portrait" horizontalDpi="300" verticalDpi="300" r:id="rId1"/>
  <headerFooter alignWithMargins="0">
    <oddHeader>&amp;C&amp;"Arial,Negrito"&amp;12Turismo receptivo</oddHeader>
  </headerFooter>
  <rowBreaks count="2" manualBreakCount="2">
    <brk id="39" max="16383" man="1"/>
    <brk id="78"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21"/>
  <sheetViews>
    <sheetView showGridLines="0" zoomScaleNormal="100" zoomScaleSheetLayoutView="75" workbookViewId="0">
      <selection activeCell="H1" sqref="H1"/>
    </sheetView>
  </sheetViews>
  <sheetFormatPr defaultColWidth="9" defaultRowHeight="20.100000000000001" customHeight="1" x14ac:dyDescent="0.2"/>
  <cols>
    <col min="1" max="1" width="19.7109375" style="781" customWidth="1"/>
    <col min="2" max="14" width="10.7109375" style="781" customWidth="1"/>
    <col min="15" max="256" width="9" style="781"/>
    <col min="257" max="257" width="19.7109375" style="781" customWidth="1"/>
    <col min="258" max="270" width="10.7109375" style="781" customWidth="1"/>
    <col min="271" max="512" width="9" style="781"/>
    <col min="513" max="513" width="19.7109375" style="781" customWidth="1"/>
    <col min="514" max="526" width="10.7109375" style="781" customWidth="1"/>
    <col min="527" max="768" width="9" style="781"/>
    <col min="769" max="769" width="19.7109375" style="781" customWidth="1"/>
    <col min="770" max="782" width="10.7109375" style="781" customWidth="1"/>
    <col min="783" max="1024" width="9" style="781"/>
    <col min="1025" max="1025" width="19.7109375" style="781" customWidth="1"/>
    <col min="1026" max="1038" width="10.7109375" style="781" customWidth="1"/>
    <col min="1039" max="1280" width="9" style="781"/>
    <col min="1281" max="1281" width="19.7109375" style="781" customWidth="1"/>
    <col min="1282" max="1294" width="10.7109375" style="781" customWidth="1"/>
    <col min="1295" max="1536" width="9" style="781"/>
    <col min="1537" max="1537" width="19.7109375" style="781" customWidth="1"/>
    <col min="1538" max="1550" width="10.7109375" style="781" customWidth="1"/>
    <col min="1551" max="1792" width="9" style="781"/>
    <col min="1793" max="1793" width="19.7109375" style="781" customWidth="1"/>
    <col min="1794" max="1806" width="10.7109375" style="781" customWidth="1"/>
    <col min="1807" max="2048" width="9" style="781"/>
    <col min="2049" max="2049" width="19.7109375" style="781" customWidth="1"/>
    <col min="2050" max="2062" width="10.7109375" style="781" customWidth="1"/>
    <col min="2063" max="2304" width="9" style="781"/>
    <col min="2305" max="2305" width="19.7109375" style="781" customWidth="1"/>
    <col min="2306" max="2318" width="10.7109375" style="781" customWidth="1"/>
    <col min="2319" max="2560" width="9" style="781"/>
    <col min="2561" max="2561" width="19.7109375" style="781" customWidth="1"/>
    <col min="2562" max="2574" width="10.7109375" style="781" customWidth="1"/>
    <col min="2575" max="2816" width="9" style="781"/>
    <col min="2817" max="2817" width="19.7109375" style="781" customWidth="1"/>
    <col min="2818" max="2830" width="10.7109375" style="781" customWidth="1"/>
    <col min="2831" max="3072" width="9" style="781"/>
    <col min="3073" max="3073" width="19.7109375" style="781" customWidth="1"/>
    <col min="3074" max="3086" width="10.7109375" style="781" customWidth="1"/>
    <col min="3087" max="3328" width="9" style="781"/>
    <col min="3329" max="3329" width="19.7109375" style="781" customWidth="1"/>
    <col min="3330" max="3342" width="10.7109375" style="781" customWidth="1"/>
    <col min="3343" max="3584" width="9" style="781"/>
    <col min="3585" max="3585" width="19.7109375" style="781" customWidth="1"/>
    <col min="3586" max="3598" width="10.7109375" style="781" customWidth="1"/>
    <col min="3599" max="3840" width="9" style="781"/>
    <col min="3841" max="3841" width="19.7109375" style="781" customWidth="1"/>
    <col min="3842" max="3854" width="10.7109375" style="781" customWidth="1"/>
    <col min="3855" max="4096" width="9" style="781"/>
    <col min="4097" max="4097" width="19.7109375" style="781" customWidth="1"/>
    <col min="4098" max="4110" width="10.7109375" style="781" customWidth="1"/>
    <col min="4111" max="4352" width="9" style="781"/>
    <col min="4353" max="4353" width="19.7109375" style="781" customWidth="1"/>
    <col min="4354" max="4366" width="10.7109375" style="781" customWidth="1"/>
    <col min="4367" max="4608" width="9" style="781"/>
    <col min="4609" max="4609" width="19.7109375" style="781" customWidth="1"/>
    <col min="4610" max="4622" width="10.7109375" style="781" customWidth="1"/>
    <col min="4623" max="4864" width="9" style="781"/>
    <col min="4865" max="4865" width="19.7109375" style="781" customWidth="1"/>
    <col min="4866" max="4878" width="10.7109375" style="781" customWidth="1"/>
    <col min="4879" max="5120" width="9" style="781"/>
    <col min="5121" max="5121" width="19.7109375" style="781" customWidth="1"/>
    <col min="5122" max="5134" width="10.7109375" style="781" customWidth="1"/>
    <col min="5135" max="5376" width="9" style="781"/>
    <col min="5377" max="5377" width="19.7109375" style="781" customWidth="1"/>
    <col min="5378" max="5390" width="10.7109375" style="781" customWidth="1"/>
    <col min="5391" max="5632" width="9" style="781"/>
    <col min="5633" max="5633" width="19.7109375" style="781" customWidth="1"/>
    <col min="5634" max="5646" width="10.7109375" style="781" customWidth="1"/>
    <col min="5647" max="5888" width="9" style="781"/>
    <col min="5889" max="5889" width="19.7109375" style="781" customWidth="1"/>
    <col min="5890" max="5902" width="10.7109375" style="781" customWidth="1"/>
    <col min="5903" max="6144" width="9" style="781"/>
    <col min="6145" max="6145" width="19.7109375" style="781" customWidth="1"/>
    <col min="6146" max="6158" width="10.7109375" style="781" customWidth="1"/>
    <col min="6159" max="6400" width="9" style="781"/>
    <col min="6401" max="6401" width="19.7109375" style="781" customWidth="1"/>
    <col min="6402" max="6414" width="10.7109375" style="781" customWidth="1"/>
    <col min="6415" max="6656" width="9" style="781"/>
    <col min="6657" max="6657" width="19.7109375" style="781" customWidth="1"/>
    <col min="6658" max="6670" width="10.7109375" style="781" customWidth="1"/>
    <col min="6671" max="6912" width="9" style="781"/>
    <col min="6913" max="6913" width="19.7109375" style="781" customWidth="1"/>
    <col min="6914" max="6926" width="10.7109375" style="781" customWidth="1"/>
    <col min="6927" max="7168" width="9" style="781"/>
    <col min="7169" max="7169" width="19.7109375" style="781" customWidth="1"/>
    <col min="7170" max="7182" width="10.7109375" style="781" customWidth="1"/>
    <col min="7183" max="7424" width="9" style="781"/>
    <col min="7425" max="7425" width="19.7109375" style="781" customWidth="1"/>
    <col min="7426" max="7438" width="10.7109375" style="781" customWidth="1"/>
    <col min="7439" max="7680" width="9" style="781"/>
    <col min="7681" max="7681" width="19.7109375" style="781" customWidth="1"/>
    <col min="7682" max="7694" width="10.7109375" style="781" customWidth="1"/>
    <col min="7695" max="7936" width="9" style="781"/>
    <col min="7937" max="7937" width="19.7109375" style="781" customWidth="1"/>
    <col min="7938" max="7950" width="10.7109375" style="781" customWidth="1"/>
    <col min="7951" max="8192" width="9" style="781"/>
    <col min="8193" max="8193" width="19.7109375" style="781" customWidth="1"/>
    <col min="8194" max="8206" width="10.7109375" style="781" customWidth="1"/>
    <col min="8207" max="8448" width="9" style="781"/>
    <col min="8449" max="8449" width="19.7109375" style="781" customWidth="1"/>
    <col min="8450" max="8462" width="10.7109375" style="781" customWidth="1"/>
    <col min="8463" max="8704" width="9" style="781"/>
    <col min="8705" max="8705" width="19.7109375" style="781" customWidth="1"/>
    <col min="8706" max="8718" width="10.7109375" style="781" customWidth="1"/>
    <col min="8719" max="8960" width="9" style="781"/>
    <col min="8961" max="8961" width="19.7109375" style="781" customWidth="1"/>
    <col min="8962" max="8974" width="10.7109375" style="781" customWidth="1"/>
    <col min="8975" max="9216" width="9" style="781"/>
    <col min="9217" max="9217" width="19.7109375" style="781" customWidth="1"/>
    <col min="9218" max="9230" width="10.7109375" style="781" customWidth="1"/>
    <col min="9231" max="9472" width="9" style="781"/>
    <col min="9473" max="9473" width="19.7109375" style="781" customWidth="1"/>
    <col min="9474" max="9486" width="10.7109375" style="781" customWidth="1"/>
    <col min="9487" max="9728" width="9" style="781"/>
    <col min="9729" max="9729" width="19.7109375" style="781" customWidth="1"/>
    <col min="9730" max="9742" width="10.7109375" style="781" customWidth="1"/>
    <col min="9743" max="9984" width="9" style="781"/>
    <col min="9985" max="9985" width="19.7109375" style="781" customWidth="1"/>
    <col min="9986" max="9998" width="10.7109375" style="781" customWidth="1"/>
    <col min="9999" max="10240" width="9" style="781"/>
    <col min="10241" max="10241" width="19.7109375" style="781" customWidth="1"/>
    <col min="10242" max="10254" width="10.7109375" style="781" customWidth="1"/>
    <col min="10255" max="10496" width="9" style="781"/>
    <col min="10497" max="10497" width="19.7109375" style="781" customWidth="1"/>
    <col min="10498" max="10510" width="10.7109375" style="781" customWidth="1"/>
    <col min="10511" max="10752" width="9" style="781"/>
    <col min="10753" max="10753" width="19.7109375" style="781" customWidth="1"/>
    <col min="10754" max="10766" width="10.7109375" style="781" customWidth="1"/>
    <col min="10767" max="11008" width="9" style="781"/>
    <col min="11009" max="11009" width="19.7109375" style="781" customWidth="1"/>
    <col min="11010" max="11022" width="10.7109375" style="781" customWidth="1"/>
    <col min="11023" max="11264" width="9" style="781"/>
    <col min="11265" max="11265" width="19.7109375" style="781" customWidth="1"/>
    <col min="11266" max="11278" width="10.7109375" style="781" customWidth="1"/>
    <col min="11279" max="11520" width="9" style="781"/>
    <col min="11521" max="11521" width="19.7109375" style="781" customWidth="1"/>
    <col min="11522" max="11534" width="10.7109375" style="781" customWidth="1"/>
    <col min="11535" max="11776" width="9" style="781"/>
    <col min="11777" max="11777" width="19.7109375" style="781" customWidth="1"/>
    <col min="11778" max="11790" width="10.7109375" style="781" customWidth="1"/>
    <col min="11791" max="12032" width="9" style="781"/>
    <col min="12033" max="12033" width="19.7109375" style="781" customWidth="1"/>
    <col min="12034" max="12046" width="10.7109375" style="781" customWidth="1"/>
    <col min="12047" max="12288" width="9" style="781"/>
    <col min="12289" max="12289" width="19.7109375" style="781" customWidth="1"/>
    <col min="12290" max="12302" width="10.7109375" style="781" customWidth="1"/>
    <col min="12303" max="12544" width="9" style="781"/>
    <col min="12545" max="12545" width="19.7109375" style="781" customWidth="1"/>
    <col min="12546" max="12558" width="10.7109375" style="781" customWidth="1"/>
    <col min="12559" max="12800" width="9" style="781"/>
    <col min="12801" max="12801" width="19.7109375" style="781" customWidth="1"/>
    <col min="12802" max="12814" width="10.7109375" style="781" customWidth="1"/>
    <col min="12815" max="13056" width="9" style="781"/>
    <col min="13057" max="13057" width="19.7109375" style="781" customWidth="1"/>
    <col min="13058" max="13070" width="10.7109375" style="781" customWidth="1"/>
    <col min="13071" max="13312" width="9" style="781"/>
    <col min="13313" max="13313" width="19.7109375" style="781" customWidth="1"/>
    <col min="13314" max="13326" width="10.7109375" style="781" customWidth="1"/>
    <col min="13327" max="13568" width="9" style="781"/>
    <col min="13569" max="13569" width="19.7109375" style="781" customWidth="1"/>
    <col min="13570" max="13582" width="10.7109375" style="781" customWidth="1"/>
    <col min="13583" max="13824" width="9" style="781"/>
    <col min="13825" max="13825" width="19.7109375" style="781" customWidth="1"/>
    <col min="13826" max="13838" width="10.7109375" style="781" customWidth="1"/>
    <col min="13839" max="14080" width="9" style="781"/>
    <col min="14081" max="14081" width="19.7109375" style="781" customWidth="1"/>
    <col min="14082" max="14094" width="10.7109375" style="781" customWidth="1"/>
    <col min="14095" max="14336" width="9" style="781"/>
    <col min="14337" max="14337" width="19.7109375" style="781" customWidth="1"/>
    <col min="14338" max="14350" width="10.7109375" style="781" customWidth="1"/>
    <col min="14351" max="14592" width="9" style="781"/>
    <col min="14593" max="14593" width="19.7109375" style="781" customWidth="1"/>
    <col min="14594" max="14606" width="10.7109375" style="781" customWidth="1"/>
    <col min="14607" max="14848" width="9" style="781"/>
    <col min="14849" max="14849" width="19.7109375" style="781" customWidth="1"/>
    <col min="14850" max="14862" width="10.7109375" style="781" customWidth="1"/>
    <col min="14863" max="15104" width="9" style="781"/>
    <col min="15105" max="15105" width="19.7109375" style="781" customWidth="1"/>
    <col min="15106" max="15118" width="10.7109375" style="781" customWidth="1"/>
    <col min="15119" max="15360" width="9" style="781"/>
    <col min="15361" max="15361" width="19.7109375" style="781" customWidth="1"/>
    <col min="15362" max="15374" width="10.7109375" style="781" customWidth="1"/>
    <col min="15375" max="15616" width="9" style="781"/>
    <col min="15617" max="15617" width="19.7109375" style="781" customWidth="1"/>
    <col min="15618" max="15630" width="10.7109375" style="781" customWidth="1"/>
    <col min="15631" max="15872" width="9" style="781"/>
    <col min="15873" max="15873" width="19.7109375" style="781" customWidth="1"/>
    <col min="15874" max="15886" width="10.7109375" style="781" customWidth="1"/>
    <col min="15887" max="16128" width="9" style="781"/>
    <col min="16129" max="16129" width="19.7109375" style="781" customWidth="1"/>
    <col min="16130" max="16142" width="10.7109375" style="781" customWidth="1"/>
    <col min="16143" max="16384" width="9" style="781"/>
  </cols>
  <sheetData>
    <row r="1" spans="1:14" ht="24.95" customHeight="1" x14ac:dyDescent="0.2">
      <c r="A1" s="771" t="s">
        <v>556</v>
      </c>
      <c r="B1" s="772"/>
    </row>
    <row r="2" spans="1:14" ht="24.95" customHeight="1" thickBot="1" x14ac:dyDescent="0.25">
      <c r="A2" s="1629" t="s">
        <v>564</v>
      </c>
      <c r="B2" s="1629"/>
      <c r="C2" s="1629"/>
      <c r="D2" s="1629"/>
      <c r="E2" s="1629"/>
      <c r="F2" s="1629"/>
      <c r="G2" s="1629"/>
      <c r="H2" s="1629"/>
      <c r="I2" s="1629"/>
      <c r="J2" s="1629"/>
      <c r="K2" s="1629"/>
      <c r="L2" s="1629"/>
      <c r="M2" s="1629"/>
      <c r="N2" s="1629"/>
    </row>
    <row r="3" spans="1:14" ht="20.100000000000001" customHeight="1" x14ac:dyDescent="0.2">
      <c r="A3" s="1632" t="s">
        <v>456</v>
      </c>
      <c r="B3" s="1628" t="s">
        <v>559</v>
      </c>
      <c r="C3" s="1634"/>
      <c r="D3" s="1634"/>
      <c r="E3" s="1634"/>
      <c r="F3" s="1634"/>
      <c r="G3" s="1634"/>
      <c r="H3" s="1634"/>
      <c r="I3" s="1634"/>
      <c r="J3" s="1634"/>
      <c r="K3" s="1634"/>
      <c r="L3" s="1634"/>
      <c r="M3" s="1634"/>
      <c r="N3" s="1634"/>
    </row>
    <row r="4" spans="1:14" ht="20.100000000000001" customHeight="1" x14ac:dyDescent="0.2">
      <c r="A4" s="1633"/>
      <c r="B4" s="783" t="s">
        <v>205</v>
      </c>
      <c r="C4" s="783" t="s">
        <v>278</v>
      </c>
      <c r="D4" s="783" t="s">
        <v>279</v>
      </c>
      <c r="E4" s="783" t="s">
        <v>280</v>
      </c>
      <c r="F4" s="783" t="s">
        <v>281</v>
      </c>
      <c r="G4" s="783" t="s">
        <v>282</v>
      </c>
      <c r="H4" s="783" t="s">
        <v>283</v>
      </c>
      <c r="I4" s="783" t="s">
        <v>286</v>
      </c>
      <c r="J4" s="783" t="s">
        <v>287</v>
      </c>
      <c r="K4" s="783" t="s">
        <v>288</v>
      </c>
      <c r="L4" s="783" t="s">
        <v>289</v>
      </c>
      <c r="M4" s="783" t="s">
        <v>290</v>
      </c>
      <c r="N4" s="784" t="s">
        <v>291</v>
      </c>
    </row>
    <row r="5" spans="1:14" ht="20.100000000000001" customHeight="1" x14ac:dyDescent="0.2">
      <c r="A5" s="805" t="s">
        <v>211</v>
      </c>
      <c r="B5" s="806">
        <f>SUM(B6,B14,B24,B29,B33)</f>
        <v>9368195.0000000019</v>
      </c>
      <c r="C5" s="806">
        <f t="shared" ref="C5:N5" si="0">SUM(C6,C14,C24,C29,C33)</f>
        <v>956053</v>
      </c>
      <c r="D5" s="806">
        <f t="shared" si="0"/>
        <v>801706</v>
      </c>
      <c r="E5" s="806">
        <f t="shared" si="0"/>
        <v>751653</v>
      </c>
      <c r="F5" s="806">
        <f t="shared" si="0"/>
        <v>699550</v>
      </c>
      <c r="G5" s="806">
        <f t="shared" si="0"/>
        <v>715009</v>
      </c>
      <c r="H5" s="806">
        <f t="shared" si="0"/>
        <v>735122</v>
      </c>
      <c r="I5" s="806">
        <f t="shared" si="0"/>
        <v>839689</v>
      </c>
      <c r="J5" s="806">
        <f t="shared" si="0"/>
        <v>768986</v>
      </c>
      <c r="K5" s="806">
        <f t="shared" si="0"/>
        <v>760216</v>
      </c>
      <c r="L5" s="806">
        <f t="shared" si="0"/>
        <v>814977</v>
      </c>
      <c r="M5" s="806">
        <f t="shared" si="0"/>
        <v>752906</v>
      </c>
      <c r="N5" s="806">
        <f t="shared" si="0"/>
        <v>772328</v>
      </c>
    </row>
    <row r="6" spans="1:14" ht="20.100000000000001" customHeight="1" x14ac:dyDescent="0.2">
      <c r="A6" s="807" t="s">
        <v>457</v>
      </c>
      <c r="B6" s="808">
        <f>SUM(B7:B13)</f>
        <v>122530.99999999997</v>
      </c>
      <c r="C6" s="808">
        <f t="shared" ref="C6:N6" si="1">SUM(C7:C13)</f>
        <v>12159</v>
      </c>
      <c r="D6" s="808">
        <f t="shared" si="1"/>
        <v>8211</v>
      </c>
      <c r="E6" s="808">
        <f t="shared" si="1"/>
        <v>9290.9999999999982</v>
      </c>
      <c r="F6" s="808">
        <f t="shared" si="1"/>
        <v>8132.9999999999991</v>
      </c>
      <c r="G6" s="808">
        <f t="shared" si="1"/>
        <v>7973</v>
      </c>
      <c r="H6" s="808">
        <f t="shared" si="1"/>
        <v>8321</v>
      </c>
      <c r="I6" s="808">
        <f t="shared" si="1"/>
        <v>11857</v>
      </c>
      <c r="J6" s="808">
        <f t="shared" si="1"/>
        <v>10073</v>
      </c>
      <c r="K6" s="808">
        <f t="shared" si="1"/>
        <v>11018</v>
      </c>
      <c r="L6" s="808">
        <f t="shared" si="1"/>
        <v>11638</v>
      </c>
      <c r="M6" s="808">
        <f t="shared" si="1"/>
        <v>12530</v>
      </c>
      <c r="N6" s="808">
        <f t="shared" si="1"/>
        <v>11327</v>
      </c>
    </row>
    <row r="7" spans="1:14" ht="20.100000000000001" customHeight="1" x14ac:dyDescent="0.2">
      <c r="A7" s="809" t="s">
        <v>458</v>
      </c>
      <c r="B7" s="810">
        <v>9</v>
      </c>
      <c r="C7" s="810">
        <v>0</v>
      </c>
      <c r="D7" s="810">
        <v>0</v>
      </c>
      <c r="E7" s="810">
        <v>9</v>
      </c>
      <c r="F7" s="810">
        <v>0</v>
      </c>
      <c r="G7" s="810">
        <v>0</v>
      </c>
      <c r="H7" s="810">
        <v>0</v>
      </c>
      <c r="I7" s="810">
        <v>0</v>
      </c>
      <c r="J7" s="810">
        <v>0</v>
      </c>
      <c r="K7" s="810">
        <v>0</v>
      </c>
      <c r="L7" s="810">
        <v>0</v>
      </c>
      <c r="M7" s="810">
        <v>0</v>
      </c>
      <c r="N7" s="810">
        <v>0</v>
      </c>
    </row>
    <row r="8" spans="1:14" ht="20.100000000000001" customHeight="1" x14ac:dyDescent="0.2">
      <c r="A8" s="809" t="s">
        <v>459</v>
      </c>
      <c r="B8" s="810">
        <v>21</v>
      </c>
      <c r="C8" s="810">
        <v>0</v>
      </c>
      <c r="D8" s="810">
        <v>21</v>
      </c>
      <c r="E8" s="810">
        <v>0</v>
      </c>
      <c r="F8" s="810">
        <v>0</v>
      </c>
      <c r="G8" s="810">
        <v>0</v>
      </c>
      <c r="H8" s="810">
        <v>0</v>
      </c>
      <c r="I8" s="810">
        <v>0</v>
      </c>
      <c r="J8" s="810">
        <v>0</v>
      </c>
      <c r="K8" s="810">
        <v>0</v>
      </c>
      <c r="L8" s="810">
        <v>0</v>
      </c>
      <c r="M8" s="810">
        <v>0</v>
      </c>
      <c r="N8" s="810">
        <v>0</v>
      </c>
    </row>
    <row r="9" spans="1:14" ht="20.100000000000001" customHeight="1" x14ac:dyDescent="0.2">
      <c r="A9" s="809" t="s">
        <v>403</v>
      </c>
      <c r="B9" s="810">
        <v>98674.999999999985</v>
      </c>
      <c r="C9" s="810">
        <v>10280</v>
      </c>
      <c r="D9" s="727">
        <v>6392.0000000000009</v>
      </c>
      <c r="E9" s="727">
        <v>7674.9999999999991</v>
      </c>
      <c r="F9" s="811">
        <v>6273.9999999999991</v>
      </c>
      <c r="G9" s="727">
        <v>6105</v>
      </c>
      <c r="H9" s="727">
        <v>6432.9999999999991</v>
      </c>
      <c r="I9" s="810">
        <v>8717</v>
      </c>
      <c r="J9" s="810">
        <v>7584</v>
      </c>
      <c r="K9" s="727">
        <v>9071</v>
      </c>
      <c r="L9" s="727">
        <v>9984</v>
      </c>
      <c r="M9" s="727">
        <v>10710</v>
      </c>
      <c r="N9" s="810">
        <v>9450</v>
      </c>
    </row>
    <row r="10" spans="1:14" ht="20.100000000000001" customHeight="1" x14ac:dyDescent="0.2">
      <c r="A10" s="809" t="s">
        <v>409</v>
      </c>
      <c r="B10" s="810">
        <v>23588.999999999993</v>
      </c>
      <c r="C10" s="810">
        <v>1860.9999999999998</v>
      </c>
      <c r="D10" s="810">
        <v>1725.9999999999998</v>
      </c>
      <c r="E10" s="810">
        <v>1581.9999999999998</v>
      </c>
      <c r="F10" s="810">
        <v>1833</v>
      </c>
      <c r="G10" s="810">
        <v>1854</v>
      </c>
      <c r="H10" s="810">
        <v>1865.0000000000002</v>
      </c>
      <c r="I10" s="810">
        <v>3133.0000000000005</v>
      </c>
      <c r="J10" s="810">
        <v>2477</v>
      </c>
      <c r="K10" s="810">
        <v>1940.0000000000002</v>
      </c>
      <c r="L10" s="810">
        <v>1640.0000000000002</v>
      </c>
      <c r="M10" s="810">
        <v>1806</v>
      </c>
      <c r="N10" s="810">
        <v>1872</v>
      </c>
    </row>
    <row r="11" spans="1:14" ht="20.100000000000001" customHeight="1" x14ac:dyDescent="0.2">
      <c r="A11" s="809" t="s">
        <v>460</v>
      </c>
      <c r="B11" s="810">
        <v>43</v>
      </c>
      <c r="C11" s="727">
        <v>0</v>
      </c>
      <c r="D11" s="764">
        <v>25</v>
      </c>
      <c r="E11" s="764">
        <v>0</v>
      </c>
      <c r="F11" s="764">
        <v>6</v>
      </c>
      <c r="G11" s="764">
        <v>0</v>
      </c>
      <c r="H11" s="764">
        <v>0</v>
      </c>
      <c r="I11" s="764">
        <v>0</v>
      </c>
      <c r="J11" s="764">
        <v>0</v>
      </c>
      <c r="K11" s="764">
        <v>0</v>
      </c>
      <c r="L11" s="764">
        <v>12</v>
      </c>
      <c r="M11" s="764">
        <v>0</v>
      </c>
      <c r="N11" s="764">
        <v>0</v>
      </c>
    </row>
    <row r="12" spans="1:14" ht="20.100000000000001" customHeight="1" x14ac:dyDescent="0.2">
      <c r="A12" s="809" t="s">
        <v>461</v>
      </c>
      <c r="B12" s="810">
        <v>181</v>
      </c>
      <c r="C12" s="810">
        <v>18</v>
      </c>
      <c r="D12" s="810">
        <v>44</v>
      </c>
      <c r="E12" s="810">
        <v>25</v>
      </c>
      <c r="F12" s="810">
        <v>10</v>
      </c>
      <c r="G12" s="810">
        <v>14</v>
      </c>
      <c r="H12" s="810">
        <v>23</v>
      </c>
      <c r="I12" s="810">
        <v>7</v>
      </c>
      <c r="J12" s="810">
        <v>12</v>
      </c>
      <c r="K12" s="810">
        <v>7</v>
      </c>
      <c r="L12" s="810">
        <v>2</v>
      </c>
      <c r="M12" s="810">
        <v>14</v>
      </c>
      <c r="N12" s="810">
        <v>5</v>
      </c>
    </row>
    <row r="13" spans="1:14" ht="20.100000000000001" customHeight="1" x14ac:dyDescent="0.2">
      <c r="A13" s="809" t="s">
        <v>462</v>
      </c>
      <c r="B13" s="810">
        <v>13.000000000000002</v>
      </c>
      <c r="C13" s="764">
        <v>0</v>
      </c>
      <c r="D13" s="810">
        <v>3</v>
      </c>
      <c r="E13" s="764">
        <v>0</v>
      </c>
      <c r="F13" s="764">
        <v>10</v>
      </c>
      <c r="G13" s="764">
        <v>0</v>
      </c>
      <c r="H13" s="764">
        <v>0</v>
      </c>
      <c r="I13" s="764">
        <v>0</v>
      </c>
      <c r="J13" s="727">
        <v>0</v>
      </c>
      <c r="K13" s="764">
        <v>0</v>
      </c>
      <c r="L13" s="764">
        <v>0</v>
      </c>
      <c r="M13" s="764">
        <v>0</v>
      </c>
      <c r="N13" s="727">
        <v>0</v>
      </c>
    </row>
    <row r="14" spans="1:14" ht="20.100000000000001" customHeight="1" x14ac:dyDescent="0.2">
      <c r="A14" s="807" t="s">
        <v>493</v>
      </c>
      <c r="B14" s="808">
        <f>SUM(B15:B23)</f>
        <v>411903</v>
      </c>
      <c r="C14" s="808">
        <f t="shared" ref="C14:N14" si="2">SUM(C15:C23)</f>
        <v>45011</v>
      </c>
      <c r="D14" s="808">
        <f t="shared" si="2"/>
        <v>36670</v>
      </c>
      <c r="E14" s="808">
        <f t="shared" si="2"/>
        <v>27616</v>
      </c>
      <c r="F14" s="808">
        <f t="shared" si="2"/>
        <v>23764</v>
      </c>
      <c r="G14" s="808">
        <f t="shared" si="2"/>
        <v>25712</v>
      </c>
      <c r="H14" s="808">
        <f t="shared" si="2"/>
        <v>30695</v>
      </c>
      <c r="I14" s="808">
        <f t="shared" si="2"/>
        <v>43243</v>
      </c>
      <c r="J14" s="808">
        <f t="shared" si="2"/>
        <v>37307</v>
      </c>
      <c r="K14" s="808">
        <f t="shared" si="2"/>
        <v>30530</v>
      </c>
      <c r="L14" s="808">
        <f t="shared" si="2"/>
        <v>36184</v>
      </c>
      <c r="M14" s="808">
        <f t="shared" si="2"/>
        <v>36616</v>
      </c>
      <c r="N14" s="808">
        <f t="shared" si="2"/>
        <v>38555</v>
      </c>
    </row>
    <row r="15" spans="1:14" ht="20.100000000000001" customHeight="1" x14ac:dyDescent="0.2">
      <c r="A15" s="809" t="s">
        <v>464</v>
      </c>
      <c r="B15" s="810">
        <v>2655</v>
      </c>
      <c r="C15" s="810">
        <v>1229</v>
      </c>
      <c r="D15" s="810">
        <v>727</v>
      </c>
      <c r="E15" s="810">
        <v>252</v>
      </c>
      <c r="F15" s="810">
        <v>0</v>
      </c>
      <c r="G15" s="810">
        <v>0</v>
      </c>
      <c r="H15" s="810">
        <v>0</v>
      </c>
      <c r="I15" s="810">
        <v>0</v>
      </c>
      <c r="J15" s="810">
        <v>0</v>
      </c>
      <c r="K15" s="810">
        <v>0</v>
      </c>
      <c r="L15" s="810">
        <v>2</v>
      </c>
      <c r="M15" s="810">
        <v>5</v>
      </c>
      <c r="N15" s="810">
        <v>440</v>
      </c>
    </row>
    <row r="16" spans="1:14" ht="20.100000000000001" customHeight="1" x14ac:dyDescent="0.2">
      <c r="A16" s="809" t="s">
        <v>404</v>
      </c>
      <c r="B16" s="810">
        <v>153848</v>
      </c>
      <c r="C16" s="810">
        <v>18509</v>
      </c>
      <c r="D16" s="810">
        <v>15265.999999999998</v>
      </c>
      <c r="E16" s="810">
        <v>11568</v>
      </c>
      <c r="F16" s="810">
        <v>8565</v>
      </c>
      <c r="G16" s="810">
        <v>9440</v>
      </c>
      <c r="H16" s="810">
        <v>11800</v>
      </c>
      <c r="I16" s="810">
        <v>15798</v>
      </c>
      <c r="J16" s="810">
        <v>13023</v>
      </c>
      <c r="K16" s="810">
        <v>11613</v>
      </c>
      <c r="L16" s="810">
        <v>12681</v>
      </c>
      <c r="M16" s="810">
        <v>11507</v>
      </c>
      <c r="N16" s="810">
        <v>14077.999999999998</v>
      </c>
    </row>
    <row r="17" spans="1:14" ht="20.100000000000001" customHeight="1" x14ac:dyDescent="0.2">
      <c r="A17" s="809" t="s">
        <v>405</v>
      </c>
      <c r="B17" s="810">
        <v>99570.999999999971</v>
      </c>
      <c r="C17" s="810">
        <v>9609</v>
      </c>
      <c r="D17" s="810">
        <v>7565</v>
      </c>
      <c r="E17" s="810">
        <v>6227</v>
      </c>
      <c r="F17" s="810">
        <v>5837</v>
      </c>
      <c r="G17" s="810">
        <v>6927</v>
      </c>
      <c r="H17" s="810">
        <v>8007</v>
      </c>
      <c r="I17" s="727">
        <v>10378</v>
      </c>
      <c r="J17" s="727">
        <v>9966</v>
      </c>
      <c r="K17" s="811">
        <v>7873</v>
      </c>
      <c r="L17" s="727">
        <v>9342</v>
      </c>
      <c r="M17" s="811">
        <v>8454</v>
      </c>
      <c r="N17" s="810">
        <v>9386</v>
      </c>
    </row>
    <row r="18" spans="1:14" ht="20.100000000000001" customHeight="1" x14ac:dyDescent="0.2">
      <c r="A18" s="809" t="s">
        <v>465</v>
      </c>
      <c r="B18" s="810">
        <v>5</v>
      </c>
      <c r="C18" s="810">
        <v>0</v>
      </c>
      <c r="D18" s="810">
        <v>0</v>
      </c>
      <c r="E18" s="810">
        <v>0</v>
      </c>
      <c r="F18" s="810">
        <v>5</v>
      </c>
      <c r="G18" s="810">
        <v>0</v>
      </c>
      <c r="H18" s="810">
        <v>0</v>
      </c>
      <c r="I18" s="810">
        <v>0</v>
      </c>
      <c r="J18" s="810">
        <v>0</v>
      </c>
      <c r="K18" s="810">
        <v>0</v>
      </c>
      <c r="L18" s="810">
        <v>0</v>
      </c>
      <c r="M18" s="810">
        <v>0</v>
      </c>
      <c r="N18" s="810">
        <v>0</v>
      </c>
    </row>
    <row r="19" spans="1:14" ht="20.100000000000001" customHeight="1" x14ac:dyDescent="0.2">
      <c r="A19" s="809" t="s">
        <v>466</v>
      </c>
      <c r="B19" s="810">
        <v>0</v>
      </c>
      <c r="C19" s="810">
        <v>0</v>
      </c>
      <c r="D19" s="810">
        <v>0</v>
      </c>
      <c r="E19" s="764">
        <v>0</v>
      </c>
      <c r="F19" s="764">
        <v>0</v>
      </c>
      <c r="G19" s="764">
        <v>0</v>
      </c>
      <c r="H19" s="727">
        <v>0</v>
      </c>
      <c r="I19" s="764">
        <v>0</v>
      </c>
      <c r="J19" s="764">
        <v>0</v>
      </c>
      <c r="K19" s="764">
        <v>0</v>
      </c>
      <c r="L19" s="764">
        <v>0</v>
      </c>
      <c r="M19" s="764">
        <v>0</v>
      </c>
      <c r="N19" s="764">
        <v>0</v>
      </c>
    </row>
    <row r="20" spans="1:14" ht="20.100000000000001" customHeight="1" x14ac:dyDescent="0.2">
      <c r="A20" s="809" t="s">
        <v>411</v>
      </c>
      <c r="B20" s="810">
        <v>101541</v>
      </c>
      <c r="C20" s="810">
        <v>9244</v>
      </c>
      <c r="D20" s="810">
        <v>7483</v>
      </c>
      <c r="E20" s="810">
        <v>5690</v>
      </c>
      <c r="F20" s="810">
        <v>6321</v>
      </c>
      <c r="G20" s="810">
        <v>6320</v>
      </c>
      <c r="H20" s="810">
        <v>7785</v>
      </c>
      <c r="I20" s="810">
        <v>12170</v>
      </c>
      <c r="J20" s="810">
        <v>10628</v>
      </c>
      <c r="K20" s="810">
        <v>7881</v>
      </c>
      <c r="L20" s="810">
        <v>8244</v>
      </c>
      <c r="M20" s="810">
        <v>10785</v>
      </c>
      <c r="N20" s="810">
        <v>8990</v>
      </c>
    </row>
    <row r="21" spans="1:14" ht="20.100000000000001" customHeight="1" x14ac:dyDescent="0.2">
      <c r="A21" s="809" t="s">
        <v>467</v>
      </c>
      <c r="B21" s="810">
        <v>0</v>
      </c>
      <c r="C21" s="810">
        <v>0</v>
      </c>
      <c r="D21" s="810">
        <v>0</v>
      </c>
      <c r="E21" s="810">
        <v>0</v>
      </c>
      <c r="F21" s="810">
        <v>0</v>
      </c>
      <c r="G21" s="810">
        <v>0</v>
      </c>
      <c r="H21" s="810">
        <v>0</v>
      </c>
      <c r="I21" s="810">
        <v>0</v>
      </c>
      <c r="J21" s="810">
        <v>0</v>
      </c>
      <c r="K21" s="810">
        <v>0</v>
      </c>
      <c r="L21" s="810">
        <v>0</v>
      </c>
      <c r="M21" s="810">
        <v>0</v>
      </c>
      <c r="N21" s="810">
        <v>0</v>
      </c>
    </row>
    <row r="22" spans="1:14" ht="20.100000000000001" customHeight="1" x14ac:dyDescent="0.2">
      <c r="A22" s="809" t="s">
        <v>413</v>
      </c>
      <c r="B22" s="810">
        <v>54268.999999999993</v>
      </c>
      <c r="C22" s="727">
        <v>6420</v>
      </c>
      <c r="D22" s="811">
        <v>5629</v>
      </c>
      <c r="E22" s="727">
        <v>3879</v>
      </c>
      <c r="F22" s="811">
        <v>3036</v>
      </c>
      <c r="G22" s="727">
        <v>3023</v>
      </c>
      <c r="H22" s="727">
        <v>3103</v>
      </c>
      <c r="I22" s="727">
        <v>4897</v>
      </c>
      <c r="J22" s="727">
        <v>3690</v>
      </c>
      <c r="K22" s="727">
        <v>3163</v>
      </c>
      <c r="L22" s="727">
        <v>5915</v>
      </c>
      <c r="M22" s="727">
        <v>5865</v>
      </c>
      <c r="N22" s="727">
        <v>5649</v>
      </c>
    </row>
    <row r="23" spans="1:14" ht="20.100000000000001" customHeight="1" x14ac:dyDescent="0.2">
      <c r="A23" s="809" t="s">
        <v>468</v>
      </c>
      <c r="B23" s="810">
        <v>14</v>
      </c>
      <c r="C23" s="727">
        <v>0</v>
      </c>
      <c r="D23" s="727">
        <v>0</v>
      </c>
      <c r="E23" s="764">
        <v>0</v>
      </c>
      <c r="F23" s="764">
        <v>0</v>
      </c>
      <c r="G23" s="810">
        <v>2</v>
      </c>
      <c r="H23" s="764">
        <v>0</v>
      </c>
      <c r="I23" s="764">
        <v>0</v>
      </c>
      <c r="J23" s="764">
        <v>0</v>
      </c>
      <c r="K23" s="764">
        <v>0</v>
      </c>
      <c r="L23" s="764">
        <v>0</v>
      </c>
      <c r="M23" s="764">
        <v>0</v>
      </c>
      <c r="N23" s="764">
        <v>12</v>
      </c>
    </row>
    <row r="24" spans="1:14" ht="20.100000000000001" customHeight="1" x14ac:dyDescent="0.2">
      <c r="A24" s="807" t="s">
        <v>510</v>
      </c>
      <c r="B24" s="808">
        <f>SUM(B25:B28)</f>
        <v>8098830.0000000019</v>
      </c>
      <c r="C24" s="808">
        <f t="shared" ref="C24:N24" si="3">SUM(C25:C28)</f>
        <v>794293</v>
      </c>
      <c r="D24" s="808">
        <f t="shared" si="3"/>
        <v>669910</v>
      </c>
      <c r="E24" s="808">
        <f t="shared" si="3"/>
        <v>644009</v>
      </c>
      <c r="F24" s="808">
        <f t="shared" si="3"/>
        <v>608191</v>
      </c>
      <c r="G24" s="808">
        <f t="shared" si="3"/>
        <v>628173</v>
      </c>
      <c r="H24" s="808">
        <f t="shared" si="3"/>
        <v>640749</v>
      </c>
      <c r="I24" s="808">
        <f t="shared" si="3"/>
        <v>724065</v>
      </c>
      <c r="J24" s="808">
        <f t="shared" si="3"/>
        <v>667481</v>
      </c>
      <c r="K24" s="808">
        <f t="shared" si="3"/>
        <v>668780</v>
      </c>
      <c r="L24" s="808">
        <f t="shared" si="3"/>
        <v>714850</v>
      </c>
      <c r="M24" s="808">
        <f t="shared" si="3"/>
        <v>665213</v>
      </c>
      <c r="N24" s="808">
        <f t="shared" si="3"/>
        <v>673116</v>
      </c>
    </row>
    <row r="25" spans="1:14" ht="20.100000000000001" customHeight="1" x14ac:dyDescent="0.2">
      <c r="A25" s="809" t="s">
        <v>470</v>
      </c>
      <c r="B25" s="810">
        <v>0</v>
      </c>
      <c r="C25" s="764">
        <v>0</v>
      </c>
      <c r="D25" s="810">
        <v>0</v>
      </c>
      <c r="E25" s="810">
        <v>0</v>
      </c>
      <c r="F25" s="764">
        <v>0</v>
      </c>
      <c r="G25" s="764">
        <v>0</v>
      </c>
      <c r="H25" s="764">
        <v>0</v>
      </c>
      <c r="I25" s="764">
        <v>0</v>
      </c>
      <c r="J25" s="764">
        <v>0</v>
      </c>
      <c r="K25" s="764">
        <v>0</v>
      </c>
      <c r="L25" s="764">
        <v>0</v>
      </c>
      <c r="M25" s="764">
        <v>0</v>
      </c>
      <c r="N25" s="764">
        <v>0</v>
      </c>
    </row>
    <row r="26" spans="1:14" ht="20.100000000000001" customHeight="1" x14ac:dyDescent="0.2">
      <c r="A26" s="809" t="s">
        <v>408</v>
      </c>
      <c r="B26" s="810">
        <v>231474.00000000006</v>
      </c>
      <c r="C26" s="810">
        <v>25040</v>
      </c>
      <c r="D26" s="810">
        <v>19210.999999999996</v>
      </c>
      <c r="E26" s="810">
        <v>19213</v>
      </c>
      <c r="F26" s="810">
        <v>18362</v>
      </c>
      <c r="G26" s="810">
        <v>19489</v>
      </c>
      <c r="H26" s="810">
        <v>21785</v>
      </c>
      <c r="I26" s="810">
        <v>22462</v>
      </c>
      <c r="J26" s="810">
        <v>20644</v>
      </c>
      <c r="K26" s="810">
        <v>17729</v>
      </c>
      <c r="L26" s="810">
        <v>19185</v>
      </c>
      <c r="M26" s="810">
        <v>13764</v>
      </c>
      <c r="N26" s="810">
        <v>14590</v>
      </c>
    </row>
    <row r="27" spans="1:14" ht="20.100000000000001" customHeight="1" x14ac:dyDescent="0.2">
      <c r="A27" s="809" t="s">
        <v>412</v>
      </c>
      <c r="B27" s="810">
        <v>2142303.0000000014</v>
      </c>
      <c r="C27" s="810">
        <v>204049.99999999997</v>
      </c>
      <c r="D27" s="810">
        <v>184140</v>
      </c>
      <c r="E27" s="810">
        <v>173397</v>
      </c>
      <c r="F27" s="810">
        <v>160271</v>
      </c>
      <c r="G27" s="810">
        <v>166407</v>
      </c>
      <c r="H27" s="810">
        <v>185930</v>
      </c>
      <c r="I27" s="810">
        <v>190813</v>
      </c>
      <c r="J27" s="810">
        <v>172959</v>
      </c>
      <c r="K27" s="810">
        <v>161944</v>
      </c>
      <c r="L27" s="810">
        <v>187889</v>
      </c>
      <c r="M27" s="810">
        <v>172510</v>
      </c>
      <c r="N27" s="810">
        <v>181993</v>
      </c>
    </row>
    <row r="28" spans="1:14" ht="20.100000000000001" customHeight="1" x14ac:dyDescent="0.2">
      <c r="A28" s="809" t="s">
        <v>416</v>
      </c>
      <c r="B28" s="810">
        <v>5725053</v>
      </c>
      <c r="C28" s="810">
        <v>565203</v>
      </c>
      <c r="D28" s="810">
        <v>466558.99999999994</v>
      </c>
      <c r="E28" s="810">
        <v>451399</v>
      </c>
      <c r="F28" s="810">
        <v>429558</v>
      </c>
      <c r="G28" s="810">
        <v>442277.00000000006</v>
      </c>
      <c r="H28" s="810">
        <v>433033.99999999994</v>
      </c>
      <c r="I28" s="810">
        <v>510790.00000000006</v>
      </c>
      <c r="J28" s="810">
        <v>473878</v>
      </c>
      <c r="K28" s="810">
        <v>489107</v>
      </c>
      <c r="L28" s="810">
        <v>507776.00000000006</v>
      </c>
      <c r="M28" s="810">
        <v>478939</v>
      </c>
      <c r="N28" s="810">
        <v>476533</v>
      </c>
    </row>
    <row r="29" spans="1:14" ht="20.100000000000001" customHeight="1" x14ac:dyDescent="0.2">
      <c r="A29" s="807" t="s">
        <v>529</v>
      </c>
      <c r="B29" s="808">
        <f>SUM(B30:B32)</f>
        <v>528275</v>
      </c>
      <c r="C29" s="808">
        <f t="shared" ref="C29:N29" si="4">SUM(C30:C32)</f>
        <v>85043</v>
      </c>
      <c r="D29" s="808">
        <f t="shared" si="4"/>
        <v>69548</v>
      </c>
      <c r="E29" s="808">
        <f t="shared" si="4"/>
        <v>55818</v>
      </c>
      <c r="F29" s="808">
        <f t="shared" si="4"/>
        <v>43136</v>
      </c>
      <c r="G29" s="808">
        <f t="shared" si="4"/>
        <v>35736</v>
      </c>
      <c r="H29" s="808">
        <f t="shared" si="4"/>
        <v>37169</v>
      </c>
      <c r="I29" s="808">
        <f t="shared" si="4"/>
        <v>40433</v>
      </c>
      <c r="J29" s="808">
        <f t="shared" si="4"/>
        <v>34785</v>
      </c>
      <c r="K29" s="808">
        <f t="shared" si="4"/>
        <v>34255</v>
      </c>
      <c r="L29" s="808">
        <f t="shared" si="4"/>
        <v>32159</v>
      </c>
      <c r="M29" s="808">
        <f t="shared" si="4"/>
        <v>28643</v>
      </c>
      <c r="N29" s="808">
        <f t="shared" si="4"/>
        <v>31550</v>
      </c>
    </row>
    <row r="30" spans="1:14" ht="20.100000000000001" customHeight="1" x14ac:dyDescent="0.2">
      <c r="A30" s="809" t="s">
        <v>410</v>
      </c>
      <c r="B30" s="810">
        <v>77611.000000000015</v>
      </c>
      <c r="C30" s="810">
        <v>9101</v>
      </c>
      <c r="D30" s="810">
        <v>7747</v>
      </c>
      <c r="E30" s="810">
        <v>7944</v>
      </c>
      <c r="F30" s="810">
        <v>8083</v>
      </c>
      <c r="G30" s="810">
        <v>7159</v>
      </c>
      <c r="H30" s="810">
        <v>8418</v>
      </c>
      <c r="I30" s="810">
        <v>6010</v>
      </c>
      <c r="J30" s="810">
        <v>4894</v>
      </c>
      <c r="K30" s="810">
        <v>4524</v>
      </c>
      <c r="L30" s="810">
        <v>4687</v>
      </c>
      <c r="M30" s="810">
        <v>4905</v>
      </c>
      <c r="N30" s="810">
        <v>4139</v>
      </c>
    </row>
    <row r="31" spans="1:14" ht="20.100000000000001" customHeight="1" x14ac:dyDescent="0.2">
      <c r="A31" s="809" t="s">
        <v>421</v>
      </c>
      <c r="B31" s="810">
        <v>343591</v>
      </c>
      <c r="C31" s="810">
        <v>45562</v>
      </c>
      <c r="D31" s="810">
        <v>37044</v>
      </c>
      <c r="E31" s="810">
        <v>32816</v>
      </c>
      <c r="F31" s="810">
        <v>30225.999999999996</v>
      </c>
      <c r="G31" s="810">
        <v>25883.000000000004</v>
      </c>
      <c r="H31" s="810">
        <v>26375.000000000004</v>
      </c>
      <c r="I31" s="810">
        <v>31772.000000000004</v>
      </c>
      <c r="J31" s="810">
        <v>26945.000000000004</v>
      </c>
      <c r="K31" s="810">
        <v>25563</v>
      </c>
      <c r="L31" s="810">
        <v>24150</v>
      </c>
      <c r="M31" s="810">
        <v>19818</v>
      </c>
      <c r="N31" s="810">
        <v>17437</v>
      </c>
    </row>
    <row r="32" spans="1:14" ht="20.100000000000001" customHeight="1" x14ac:dyDescent="0.2">
      <c r="A32" s="809" t="s">
        <v>415</v>
      </c>
      <c r="B32" s="810">
        <v>107073</v>
      </c>
      <c r="C32" s="810">
        <v>30380.000000000004</v>
      </c>
      <c r="D32" s="810">
        <v>24756.999999999996</v>
      </c>
      <c r="E32" s="810">
        <v>15058</v>
      </c>
      <c r="F32" s="810">
        <v>4827</v>
      </c>
      <c r="G32" s="810">
        <v>2694</v>
      </c>
      <c r="H32" s="810">
        <v>2376</v>
      </c>
      <c r="I32" s="810">
        <v>2651</v>
      </c>
      <c r="J32" s="810">
        <v>2946</v>
      </c>
      <c r="K32" s="810">
        <v>4168</v>
      </c>
      <c r="L32" s="810">
        <v>3322.0000000000005</v>
      </c>
      <c r="M32" s="810">
        <v>3919.9999999999995</v>
      </c>
      <c r="N32" s="810">
        <v>9974</v>
      </c>
    </row>
    <row r="33" spans="1:14" ht="20.100000000000001" customHeight="1" x14ac:dyDescent="0.2">
      <c r="A33" s="807" t="s">
        <v>542</v>
      </c>
      <c r="B33" s="808">
        <f>SUM(B34:B37)</f>
        <v>206656</v>
      </c>
      <c r="C33" s="808">
        <f t="shared" ref="C33:N33" si="5">SUM(C34:C37)</f>
        <v>19547</v>
      </c>
      <c r="D33" s="808">
        <f t="shared" si="5"/>
        <v>17367</v>
      </c>
      <c r="E33" s="808">
        <f t="shared" si="5"/>
        <v>14919</v>
      </c>
      <c r="F33" s="808">
        <f t="shared" si="5"/>
        <v>16326</v>
      </c>
      <c r="G33" s="808">
        <f t="shared" si="5"/>
        <v>17415</v>
      </c>
      <c r="H33" s="808">
        <f t="shared" si="5"/>
        <v>18188</v>
      </c>
      <c r="I33" s="808">
        <f t="shared" si="5"/>
        <v>20091</v>
      </c>
      <c r="J33" s="808">
        <f t="shared" si="5"/>
        <v>19340</v>
      </c>
      <c r="K33" s="808">
        <f t="shared" si="5"/>
        <v>15633</v>
      </c>
      <c r="L33" s="808">
        <f t="shared" si="5"/>
        <v>20146</v>
      </c>
      <c r="M33" s="808">
        <f t="shared" si="5"/>
        <v>9904</v>
      </c>
      <c r="N33" s="808">
        <f t="shared" si="5"/>
        <v>17780</v>
      </c>
    </row>
    <row r="34" spans="1:14" ht="20.100000000000001" customHeight="1" x14ac:dyDescent="0.2">
      <c r="A34" s="809" t="s">
        <v>406</v>
      </c>
      <c r="B34" s="810">
        <v>193909</v>
      </c>
      <c r="C34" s="810">
        <v>17828</v>
      </c>
      <c r="D34" s="810">
        <v>15830</v>
      </c>
      <c r="E34" s="810">
        <v>13523</v>
      </c>
      <c r="F34" s="810">
        <v>14643</v>
      </c>
      <c r="G34" s="810">
        <v>16567</v>
      </c>
      <c r="H34" s="810">
        <v>16262</v>
      </c>
      <c r="I34" s="810">
        <v>19180</v>
      </c>
      <c r="J34" s="810">
        <v>16907</v>
      </c>
      <c r="K34" s="810">
        <v>15539</v>
      </c>
      <c r="L34" s="810">
        <v>20063</v>
      </c>
      <c r="M34" s="810">
        <v>9833</v>
      </c>
      <c r="N34" s="810">
        <v>17734</v>
      </c>
    </row>
    <row r="35" spans="1:14" ht="20.100000000000001" customHeight="1" x14ac:dyDescent="0.2">
      <c r="A35" s="809" t="s">
        <v>473</v>
      </c>
      <c r="B35" s="810">
        <v>618.00000000000011</v>
      </c>
      <c r="C35" s="810">
        <v>40</v>
      </c>
      <c r="D35" s="810">
        <v>75</v>
      </c>
      <c r="E35" s="810">
        <v>75</v>
      </c>
      <c r="F35" s="810">
        <v>15</v>
      </c>
      <c r="G35" s="810">
        <v>70</v>
      </c>
      <c r="H35" s="727">
        <v>60</v>
      </c>
      <c r="I35" s="810">
        <v>70</v>
      </c>
      <c r="J35" s="810">
        <v>0</v>
      </c>
      <c r="K35" s="810">
        <v>73</v>
      </c>
      <c r="L35" s="810">
        <v>55</v>
      </c>
      <c r="M35" s="810">
        <v>55</v>
      </c>
      <c r="N35" s="810">
        <v>30</v>
      </c>
    </row>
    <row r="36" spans="1:14" ht="20.100000000000001" customHeight="1" x14ac:dyDescent="0.2">
      <c r="A36" s="809" t="s">
        <v>474</v>
      </c>
      <c r="B36" s="810">
        <v>92</v>
      </c>
      <c r="C36" s="727">
        <v>40</v>
      </c>
      <c r="D36" s="810">
        <v>20</v>
      </c>
      <c r="E36" s="810">
        <v>32</v>
      </c>
      <c r="F36" s="810">
        <v>0</v>
      </c>
      <c r="G36" s="810">
        <v>0</v>
      </c>
      <c r="H36" s="810">
        <v>0</v>
      </c>
      <c r="I36" s="810">
        <v>0</v>
      </c>
      <c r="J36" s="810">
        <v>0</v>
      </c>
      <c r="K36" s="810">
        <v>0</v>
      </c>
      <c r="L36" s="810">
        <v>0</v>
      </c>
      <c r="M36" s="810">
        <v>0</v>
      </c>
      <c r="N36" s="810">
        <v>0</v>
      </c>
    </row>
    <row r="37" spans="1:14" ht="20.100000000000001" customHeight="1" thickBot="1" x14ac:dyDescent="0.25">
      <c r="A37" s="812" t="s">
        <v>407</v>
      </c>
      <c r="B37" s="813">
        <v>12036.999999999996</v>
      </c>
      <c r="C37" s="813">
        <v>1638.9999999999998</v>
      </c>
      <c r="D37" s="813">
        <v>1442</v>
      </c>
      <c r="E37" s="813">
        <v>1289</v>
      </c>
      <c r="F37" s="813">
        <v>1668</v>
      </c>
      <c r="G37" s="813">
        <v>778</v>
      </c>
      <c r="H37" s="813">
        <v>1866</v>
      </c>
      <c r="I37" s="813">
        <v>841.00000000000011</v>
      </c>
      <c r="J37" s="813">
        <v>2433</v>
      </c>
      <c r="K37" s="813">
        <v>21</v>
      </c>
      <c r="L37" s="813">
        <v>28</v>
      </c>
      <c r="M37" s="813">
        <v>16</v>
      </c>
      <c r="N37" s="813">
        <v>16</v>
      </c>
    </row>
    <row r="38" spans="1:14" s="820" customFormat="1" ht="15.95" customHeight="1" x14ac:dyDescent="0.2">
      <c r="A38" s="816" t="s">
        <v>453</v>
      </c>
      <c r="B38" s="817"/>
      <c r="C38" s="818"/>
      <c r="D38" s="818"/>
      <c r="E38" s="818"/>
      <c r="F38" s="818"/>
      <c r="G38" s="818"/>
      <c r="H38" s="818"/>
      <c r="I38" s="818"/>
      <c r="J38" s="819"/>
      <c r="K38" s="819"/>
      <c r="L38" s="819"/>
      <c r="M38" s="814"/>
      <c r="N38" s="819"/>
    </row>
    <row r="39" spans="1:14" s="802" customFormat="1" ht="15.95" customHeight="1" x14ac:dyDescent="0.25">
      <c r="A39" s="802" t="s">
        <v>454</v>
      </c>
    </row>
    <row r="40" spans="1:14" ht="24.95" customHeight="1" x14ac:dyDescent="0.2">
      <c r="A40" s="771" t="s">
        <v>556</v>
      </c>
      <c r="B40" s="772"/>
      <c r="C40" s="815"/>
      <c r="D40" s="815"/>
      <c r="E40" s="815"/>
      <c r="F40" s="815"/>
      <c r="G40" s="815"/>
      <c r="H40" s="815"/>
      <c r="I40" s="815"/>
      <c r="J40" s="809"/>
      <c r="K40" s="809"/>
      <c r="L40" s="809"/>
      <c r="M40" s="809"/>
      <c r="N40" s="809"/>
    </row>
    <row r="41" spans="1:14" ht="24.95" customHeight="1" thickBot="1" x14ac:dyDescent="0.25">
      <c r="A41" s="1629" t="s">
        <v>565</v>
      </c>
      <c r="B41" s="1629"/>
      <c r="C41" s="1629"/>
      <c r="D41" s="1629"/>
      <c r="E41" s="1629"/>
      <c r="F41" s="1629"/>
      <c r="G41" s="1629"/>
      <c r="H41" s="1629"/>
      <c r="I41" s="1629"/>
      <c r="J41" s="1629"/>
      <c r="K41" s="1629"/>
      <c r="L41" s="1629"/>
      <c r="M41" s="1629"/>
      <c r="N41" s="1629"/>
    </row>
    <row r="42" spans="1:14" ht="20.100000000000001" customHeight="1" x14ac:dyDescent="0.2">
      <c r="A42" s="1632" t="s">
        <v>456</v>
      </c>
      <c r="B42" s="1628" t="s">
        <v>561</v>
      </c>
      <c r="C42" s="1634"/>
      <c r="D42" s="1634"/>
      <c r="E42" s="1634"/>
      <c r="F42" s="1634"/>
      <c r="G42" s="1634"/>
      <c r="H42" s="1634"/>
      <c r="I42" s="1634"/>
      <c r="J42" s="1634"/>
      <c r="K42" s="1634"/>
      <c r="L42" s="1634"/>
      <c r="M42" s="1634"/>
      <c r="N42" s="1634"/>
    </row>
    <row r="43" spans="1:14" ht="20.100000000000001" customHeight="1" x14ac:dyDescent="0.2">
      <c r="A43" s="1633"/>
      <c r="B43" s="783" t="s">
        <v>205</v>
      </c>
      <c r="C43" s="783" t="s">
        <v>278</v>
      </c>
      <c r="D43" s="783" t="s">
        <v>279</v>
      </c>
      <c r="E43" s="783" t="s">
        <v>280</v>
      </c>
      <c r="F43" s="783" t="s">
        <v>281</v>
      </c>
      <c r="G43" s="783" t="s">
        <v>282</v>
      </c>
      <c r="H43" s="783" t="s">
        <v>283</v>
      </c>
      <c r="I43" s="783" t="s">
        <v>286</v>
      </c>
      <c r="J43" s="783" t="s">
        <v>287</v>
      </c>
      <c r="K43" s="783" t="s">
        <v>288</v>
      </c>
      <c r="L43" s="783" t="s">
        <v>289</v>
      </c>
      <c r="M43" s="783" t="s">
        <v>290</v>
      </c>
      <c r="N43" s="784" t="s">
        <v>291</v>
      </c>
    </row>
    <row r="44" spans="1:14" ht="20.100000000000001" customHeight="1" x14ac:dyDescent="0.2">
      <c r="A44" s="805" t="s">
        <v>211</v>
      </c>
      <c r="B44" s="806">
        <f>SUM(B45,B53,B63,B68,B72)</f>
        <v>9123707.0000000019</v>
      </c>
      <c r="C44" s="806">
        <f t="shared" ref="C44:N44" si="6">SUM(C45,C53,C63,C68,C72)</f>
        <v>918807</v>
      </c>
      <c r="D44" s="806">
        <f t="shared" si="6"/>
        <v>770953</v>
      </c>
      <c r="E44" s="806">
        <f t="shared" si="6"/>
        <v>732990.00000000012</v>
      </c>
      <c r="F44" s="806">
        <f t="shared" si="6"/>
        <v>686337.99999999988</v>
      </c>
      <c r="G44" s="806">
        <f t="shared" si="6"/>
        <v>703083.00000000012</v>
      </c>
      <c r="H44" s="806">
        <f t="shared" si="6"/>
        <v>724978</v>
      </c>
      <c r="I44" s="806">
        <f t="shared" si="6"/>
        <v>810454</v>
      </c>
      <c r="J44" s="806">
        <f t="shared" si="6"/>
        <v>747581</v>
      </c>
      <c r="K44" s="806">
        <f t="shared" si="6"/>
        <v>746212</v>
      </c>
      <c r="L44" s="806">
        <f t="shared" si="6"/>
        <v>802467</v>
      </c>
      <c r="M44" s="806">
        <f t="shared" si="6"/>
        <v>732712</v>
      </c>
      <c r="N44" s="806">
        <f t="shared" si="6"/>
        <v>747131.99999999988</v>
      </c>
    </row>
    <row r="45" spans="1:14" ht="20.100000000000001" customHeight="1" x14ac:dyDescent="0.2">
      <c r="A45" s="807" t="s">
        <v>457</v>
      </c>
      <c r="B45" s="808">
        <f>SUM(B46:B52)</f>
        <v>114540</v>
      </c>
      <c r="C45" s="808">
        <f t="shared" ref="C45:N45" si="7">SUM(C46:C52)</f>
        <v>10372</v>
      </c>
      <c r="D45" s="808">
        <f t="shared" si="7"/>
        <v>7400</v>
      </c>
      <c r="E45" s="808">
        <f t="shared" si="7"/>
        <v>7040</v>
      </c>
      <c r="F45" s="808">
        <f t="shared" si="7"/>
        <v>7945</v>
      </c>
      <c r="G45" s="808">
        <f t="shared" si="7"/>
        <v>7771</v>
      </c>
      <c r="H45" s="808">
        <f t="shared" si="7"/>
        <v>8285</v>
      </c>
      <c r="I45" s="808">
        <f t="shared" si="7"/>
        <v>11812</v>
      </c>
      <c r="J45" s="808">
        <f t="shared" si="7"/>
        <v>9735</v>
      </c>
      <c r="K45" s="808">
        <f t="shared" si="7"/>
        <v>10855</v>
      </c>
      <c r="L45" s="808">
        <f t="shared" si="7"/>
        <v>10998</v>
      </c>
      <c r="M45" s="808">
        <f t="shared" si="7"/>
        <v>11341</v>
      </c>
      <c r="N45" s="808">
        <f t="shared" si="7"/>
        <v>10986</v>
      </c>
    </row>
    <row r="46" spans="1:14" ht="20.100000000000001" customHeight="1" x14ac:dyDescent="0.2">
      <c r="A46" s="809" t="s">
        <v>458</v>
      </c>
      <c r="B46" s="810">
        <v>0</v>
      </c>
      <c r="C46" s="810">
        <v>0</v>
      </c>
      <c r="D46" s="810">
        <v>0</v>
      </c>
      <c r="E46" s="810">
        <v>0</v>
      </c>
      <c r="F46" s="810">
        <v>0</v>
      </c>
      <c r="G46" s="810">
        <v>0</v>
      </c>
      <c r="H46" s="810">
        <v>0</v>
      </c>
      <c r="I46" s="810">
        <v>0</v>
      </c>
      <c r="J46" s="810">
        <v>0</v>
      </c>
      <c r="K46" s="810">
        <v>0</v>
      </c>
      <c r="L46" s="810">
        <v>0</v>
      </c>
      <c r="M46" s="810">
        <v>0</v>
      </c>
      <c r="N46" s="810">
        <v>0</v>
      </c>
    </row>
    <row r="47" spans="1:14" ht="20.100000000000001" customHeight="1" x14ac:dyDescent="0.2">
      <c r="A47" s="809" t="s">
        <v>459</v>
      </c>
      <c r="B47" s="810">
        <v>0</v>
      </c>
      <c r="C47" s="810">
        <v>0</v>
      </c>
      <c r="D47" s="810">
        <v>0</v>
      </c>
      <c r="E47" s="810">
        <v>0</v>
      </c>
      <c r="F47" s="810">
        <v>0</v>
      </c>
      <c r="G47" s="810">
        <v>0</v>
      </c>
      <c r="H47" s="810">
        <v>0</v>
      </c>
      <c r="I47" s="810">
        <v>0</v>
      </c>
      <c r="J47" s="810">
        <v>0</v>
      </c>
      <c r="K47" s="810">
        <v>0</v>
      </c>
      <c r="L47" s="810">
        <v>0</v>
      </c>
      <c r="M47" s="810">
        <v>0</v>
      </c>
      <c r="N47" s="810">
        <v>0</v>
      </c>
    </row>
    <row r="48" spans="1:14" ht="20.100000000000001" customHeight="1" x14ac:dyDescent="0.2">
      <c r="A48" s="809" t="s">
        <v>403</v>
      </c>
      <c r="B48" s="810">
        <v>91483</v>
      </c>
      <c r="C48" s="810">
        <v>8539</v>
      </c>
      <c r="D48" s="727">
        <v>5690</v>
      </c>
      <c r="E48" s="727">
        <v>5478</v>
      </c>
      <c r="F48" s="811">
        <v>6140</v>
      </c>
      <c r="G48" s="727">
        <v>6096</v>
      </c>
      <c r="H48" s="727">
        <v>6428.0000000000009</v>
      </c>
      <c r="I48" s="810">
        <v>8711</v>
      </c>
      <c r="J48" s="810">
        <v>7290</v>
      </c>
      <c r="K48" s="727">
        <v>8947</v>
      </c>
      <c r="L48" s="727">
        <v>9467</v>
      </c>
      <c r="M48" s="727">
        <v>9547</v>
      </c>
      <c r="N48" s="810">
        <v>9150</v>
      </c>
    </row>
    <row r="49" spans="1:14" ht="20.100000000000001" customHeight="1" x14ac:dyDescent="0.2">
      <c r="A49" s="809" t="s">
        <v>409</v>
      </c>
      <c r="B49" s="810">
        <v>23057.000000000007</v>
      </c>
      <c r="C49" s="810">
        <v>1833</v>
      </c>
      <c r="D49" s="810">
        <v>1710</v>
      </c>
      <c r="E49" s="810">
        <v>1562.0000000000002</v>
      </c>
      <c r="F49" s="810">
        <v>1805.0000000000002</v>
      </c>
      <c r="G49" s="810">
        <v>1674.9999999999998</v>
      </c>
      <c r="H49" s="810">
        <v>1857</v>
      </c>
      <c r="I49" s="810">
        <v>3100.9999999999995</v>
      </c>
      <c r="J49" s="810">
        <v>2445</v>
      </c>
      <c r="K49" s="810">
        <v>1908</v>
      </c>
      <c r="L49" s="810">
        <v>1531</v>
      </c>
      <c r="M49" s="810">
        <v>1794</v>
      </c>
      <c r="N49" s="810">
        <v>1836</v>
      </c>
    </row>
    <row r="50" spans="1:14" ht="20.100000000000001" customHeight="1" x14ac:dyDescent="0.2">
      <c r="A50" s="809" t="s">
        <v>460</v>
      </c>
      <c r="B50" s="810">
        <v>0</v>
      </c>
      <c r="C50" s="727">
        <v>0</v>
      </c>
      <c r="D50" s="764">
        <v>0</v>
      </c>
      <c r="E50" s="764">
        <v>0</v>
      </c>
      <c r="F50" s="764">
        <v>0</v>
      </c>
      <c r="G50" s="764">
        <v>0</v>
      </c>
      <c r="H50" s="764">
        <v>0</v>
      </c>
      <c r="I50" s="764">
        <v>0</v>
      </c>
      <c r="J50" s="764">
        <v>0</v>
      </c>
      <c r="K50" s="764">
        <v>0</v>
      </c>
      <c r="L50" s="764">
        <v>0</v>
      </c>
      <c r="M50" s="764">
        <v>0</v>
      </c>
      <c r="N50" s="764">
        <v>0</v>
      </c>
    </row>
    <row r="51" spans="1:14" ht="20.100000000000001" customHeight="1" x14ac:dyDescent="0.2">
      <c r="A51" s="809" t="s">
        <v>461</v>
      </c>
      <c r="B51" s="810">
        <v>0</v>
      </c>
      <c r="C51" s="810">
        <v>0</v>
      </c>
      <c r="D51" s="810">
        <v>0</v>
      </c>
      <c r="E51" s="810">
        <v>0</v>
      </c>
      <c r="F51" s="810">
        <v>0</v>
      </c>
      <c r="G51" s="810">
        <v>0</v>
      </c>
      <c r="H51" s="810">
        <v>0</v>
      </c>
      <c r="I51" s="810">
        <v>0</v>
      </c>
      <c r="J51" s="810">
        <v>0</v>
      </c>
      <c r="K51" s="810">
        <v>0</v>
      </c>
      <c r="L51" s="810">
        <v>0</v>
      </c>
      <c r="M51" s="810">
        <v>0</v>
      </c>
      <c r="N51" s="810">
        <v>0</v>
      </c>
    </row>
    <row r="52" spans="1:14" ht="20.100000000000001" customHeight="1" x14ac:dyDescent="0.2">
      <c r="A52" s="809" t="s">
        <v>462</v>
      </c>
      <c r="B52" s="810">
        <v>0</v>
      </c>
      <c r="C52" s="764">
        <v>0</v>
      </c>
      <c r="D52" s="810">
        <v>0</v>
      </c>
      <c r="E52" s="764">
        <v>0</v>
      </c>
      <c r="F52" s="764">
        <v>0</v>
      </c>
      <c r="G52" s="764">
        <v>0</v>
      </c>
      <c r="H52" s="764">
        <v>0</v>
      </c>
      <c r="I52" s="764">
        <v>0</v>
      </c>
      <c r="J52" s="727">
        <v>0</v>
      </c>
      <c r="K52" s="764">
        <v>0</v>
      </c>
      <c r="L52" s="764">
        <v>0</v>
      </c>
      <c r="M52" s="764">
        <v>0</v>
      </c>
      <c r="N52" s="727">
        <v>0</v>
      </c>
    </row>
    <row r="53" spans="1:14" ht="20.100000000000001" customHeight="1" x14ac:dyDescent="0.2">
      <c r="A53" s="807" t="s">
        <v>493</v>
      </c>
      <c r="B53" s="808">
        <f>SUM(B54:B62)</f>
        <v>376316</v>
      </c>
      <c r="C53" s="808">
        <f t="shared" ref="C53:N53" si="8">SUM(C54:C62)</f>
        <v>36813</v>
      </c>
      <c r="D53" s="808">
        <f t="shared" si="8"/>
        <v>30376</v>
      </c>
      <c r="E53" s="808">
        <f t="shared" si="8"/>
        <v>24444</v>
      </c>
      <c r="F53" s="808">
        <f t="shared" si="8"/>
        <v>22125</v>
      </c>
      <c r="G53" s="808">
        <f t="shared" si="8"/>
        <v>24389</v>
      </c>
      <c r="H53" s="808">
        <f t="shared" si="8"/>
        <v>28974</v>
      </c>
      <c r="I53" s="808">
        <f t="shared" si="8"/>
        <v>39355</v>
      </c>
      <c r="J53" s="808">
        <f t="shared" si="8"/>
        <v>36224</v>
      </c>
      <c r="K53" s="808">
        <f t="shared" si="8"/>
        <v>29216</v>
      </c>
      <c r="L53" s="808">
        <f t="shared" si="8"/>
        <v>34566</v>
      </c>
      <c r="M53" s="808">
        <f t="shared" si="8"/>
        <v>34005</v>
      </c>
      <c r="N53" s="808">
        <f t="shared" si="8"/>
        <v>35829</v>
      </c>
    </row>
    <row r="54" spans="1:14" ht="20.100000000000001" customHeight="1" x14ac:dyDescent="0.2">
      <c r="A54" s="809" t="s">
        <v>464</v>
      </c>
      <c r="B54" s="810">
        <v>985.00000000000011</v>
      </c>
      <c r="C54" s="810">
        <v>243</v>
      </c>
      <c r="D54" s="810">
        <v>299</v>
      </c>
      <c r="E54" s="810">
        <v>166</v>
      </c>
      <c r="F54" s="810">
        <v>0</v>
      </c>
      <c r="G54" s="810">
        <v>0</v>
      </c>
      <c r="H54" s="810">
        <v>0</v>
      </c>
      <c r="I54" s="810">
        <v>0</v>
      </c>
      <c r="J54" s="810">
        <v>0</v>
      </c>
      <c r="K54" s="810">
        <v>0</v>
      </c>
      <c r="L54" s="810">
        <v>0</v>
      </c>
      <c r="M54" s="810">
        <v>0</v>
      </c>
      <c r="N54" s="810">
        <v>277</v>
      </c>
    </row>
    <row r="55" spans="1:14" ht="20.100000000000001" customHeight="1" x14ac:dyDescent="0.2">
      <c r="A55" s="809" t="s">
        <v>404</v>
      </c>
      <c r="B55" s="810">
        <v>141031.99999999997</v>
      </c>
      <c r="C55" s="810">
        <v>14946</v>
      </c>
      <c r="D55" s="810">
        <v>11607</v>
      </c>
      <c r="E55" s="810">
        <v>10043</v>
      </c>
      <c r="F55" s="810">
        <v>8082.9999999999991</v>
      </c>
      <c r="G55" s="810">
        <v>9440</v>
      </c>
      <c r="H55" s="810">
        <v>11800</v>
      </c>
      <c r="I55" s="810">
        <v>14941.000000000002</v>
      </c>
      <c r="J55" s="810">
        <v>13023</v>
      </c>
      <c r="K55" s="810">
        <v>11447</v>
      </c>
      <c r="L55" s="810">
        <v>12241</v>
      </c>
      <c r="M55" s="810">
        <v>10678</v>
      </c>
      <c r="N55" s="810">
        <v>12783</v>
      </c>
    </row>
    <row r="56" spans="1:14" ht="20.100000000000001" customHeight="1" x14ac:dyDescent="0.2">
      <c r="A56" s="809" t="s">
        <v>405</v>
      </c>
      <c r="B56" s="810">
        <v>90716.000000000015</v>
      </c>
      <c r="C56" s="810">
        <v>8335</v>
      </c>
      <c r="D56" s="810">
        <v>6687</v>
      </c>
      <c r="E56" s="810">
        <v>5601</v>
      </c>
      <c r="F56" s="810">
        <v>5261</v>
      </c>
      <c r="G56" s="810">
        <v>6351</v>
      </c>
      <c r="H56" s="810">
        <v>7133</v>
      </c>
      <c r="I56" s="727">
        <v>9114</v>
      </c>
      <c r="J56" s="727">
        <v>9344</v>
      </c>
      <c r="K56" s="811">
        <v>7359</v>
      </c>
      <c r="L56" s="727">
        <v>8777</v>
      </c>
      <c r="M56" s="811">
        <v>7936</v>
      </c>
      <c r="N56" s="810">
        <v>8818</v>
      </c>
    </row>
    <row r="57" spans="1:14" ht="20.100000000000001" customHeight="1" x14ac:dyDescent="0.2">
      <c r="A57" s="809" t="s">
        <v>465</v>
      </c>
      <c r="B57" s="810">
        <v>0</v>
      </c>
      <c r="C57" s="810">
        <v>0</v>
      </c>
      <c r="D57" s="810">
        <v>0</v>
      </c>
      <c r="E57" s="810">
        <v>0</v>
      </c>
      <c r="F57" s="810">
        <v>0</v>
      </c>
      <c r="G57" s="810">
        <v>0</v>
      </c>
      <c r="H57" s="810">
        <v>0</v>
      </c>
      <c r="I57" s="810">
        <v>0</v>
      </c>
      <c r="J57" s="810">
        <v>0</v>
      </c>
      <c r="K57" s="810">
        <v>0</v>
      </c>
      <c r="L57" s="810">
        <v>0</v>
      </c>
      <c r="M57" s="810">
        <v>0</v>
      </c>
      <c r="N57" s="810">
        <v>0</v>
      </c>
    </row>
    <row r="58" spans="1:14" ht="20.100000000000001" customHeight="1" x14ac:dyDescent="0.2">
      <c r="A58" s="809" t="s">
        <v>466</v>
      </c>
      <c r="B58" s="810">
        <v>0</v>
      </c>
      <c r="C58" s="810">
        <v>0</v>
      </c>
      <c r="D58" s="810">
        <v>0</v>
      </c>
      <c r="E58" s="764">
        <v>0</v>
      </c>
      <c r="F58" s="764">
        <v>0</v>
      </c>
      <c r="G58" s="764">
        <v>0</v>
      </c>
      <c r="H58" s="727">
        <v>0</v>
      </c>
      <c r="I58" s="764">
        <v>0</v>
      </c>
      <c r="J58" s="764">
        <v>0</v>
      </c>
      <c r="K58" s="764">
        <v>0</v>
      </c>
      <c r="L58" s="764">
        <v>0</v>
      </c>
      <c r="M58" s="764">
        <v>0</v>
      </c>
      <c r="N58" s="764">
        <v>0</v>
      </c>
    </row>
    <row r="59" spans="1:14" ht="20.100000000000001" customHeight="1" x14ac:dyDescent="0.2">
      <c r="A59" s="809" t="s">
        <v>411</v>
      </c>
      <c r="B59" s="810">
        <v>99606.999999999985</v>
      </c>
      <c r="C59" s="810">
        <v>8934</v>
      </c>
      <c r="D59" s="810">
        <v>6931</v>
      </c>
      <c r="E59" s="810">
        <v>5607</v>
      </c>
      <c r="F59" s="810">
        <v>6255</v>
      </c>
      <c r="G59" s="810">
        <v>6320</v>
      </c>
      <c r="H59" s="810">
        <v>7646</v>
      </c>
      <c r="I59" s="810">
        <v>11522</v>
      </c>
      <c r="J59" s="810">
        <v>10493</v>
      </c>
      <c r="K59" s="810">
        <v>7881</v>
      </c>
      <c r="L59" s="810">
        <v>8244</v>
      </c>
      <c r="M59" s="810">
        <v>10784</v>
      </c>
      <c r="N59" s="810">
        <v>8990</v>
      </c>
    </row>
    <row r="60" spans="1:14" ht="20.100000000000001" customHeight="1" x14ac:dyDescent="0.2">
      <c r="A60" s="809" t="s">
        <v>467</v>
      </c>
      <c r="B60" s="810">
        <v>0</v>
      </c>
      <c r="C60" s="810">
        <v>0</v>
      </c>
      <c r="D60" s="810">
        <v>0</v>
      </c>
      <c r="E60" s="810">
        <v>0</v>
      </c>
      <c r="F60" s="810">
        <v>0</v>
      </c>
      <c r="G60" s="810">
        <v>0</v>
      </c>
      <c r="H60" s="810">
        <v>0</v>
      </c>
      <c r="I60" s="810">
        <v>0</v>
      </c>
      <c r="J60" s="810">
        <v>0</v>
      </c>
      <c r="K60" s="810">
        <v>0</v>
      </c>
      <c r="L60" s="810">
        <v>0</v>
      </c>
      <c r="M60" s="810">
        <v>0</v>
      </c>
      <c r="N60" s="810">
        <v>0</v>
      </c>
    </row>
    <row r="61" spans="1:14" ht="20.100000000000001" customHeight="1" x14ac:dyDescent="0.2">
      <c r="A61" s="809" t="s">
        <v>413</v>
      </c>
      <c r="B61" s="810">
        <v>43976</v>
      </c>
      <c r="C61" s="727">
        <v>4355</v>
      </c>
      <c r="D61" s="811">
        <v>4852</v>
      </c>
      <c r="E61" s="727">
        <v>3027</v>
      </c>
      <c r="F61" s="811">
        <v>2526</v>
      </c>
      <c r="G61" s="727">
        <v>2278</v>
      </c>
      <c r="H61" s="727">
        <v>2395</v>
      </c>
      <c r="I61" s="727">
        <v>3778</v>
      </c>
      <c r="J61" s="727">
        <v>3364</v>
      </c>
      <c r="K61" s="727">
        <v>2529</v>
      </c>
      <c r="L61" s="727">
        <v>5304</v>
      </c>
      <c r="M61" s="727">
        <v>4607</v>
      </c>
      <c r="N61" s="727">
        <v>4961</v>
      </c>
    </row>
    <row r="62" spans="1:14" ht="20.100000000000001" customHeight="1" x14ac:dyDescent="0.2">
      <c r="A62" s="809" t="s">
        <v>468</v>
      </c>
      <c r="B62" s="810">
        <v>0</v>
      </c>
      <c r="C62" s="727">
        <v>0</v>
      </c>
      <c r="D62" s="727">
        <v>0</v>
      </c>
      <c r="E62" s="764">
        <v>0</v>
      </c>
      <c r="F62" s="764">
        <v>0</v>
      </c>
      <c r="G62" s="810">
        <v>0</v>
      </c>
      <c r="H62" s="764">
        <v>0</v>
      </c>
      <c r="I62" s="764">
        <v>0</v>
      </c>
      <c r="J62" s="764">
        <v>0</v>
      </c>
      <c r="K62" s="764">
        <v>0</v>
      </c>
      <c r="L62" s="764">
        <v>0</v>
      </c>
      <c r="M62" s="764">
        <v>0</v>
      </c>
      <c r="N62" s="764">
        <v>0</v>
      </c>
    </row>
    <row r="63" spans="1:14" ht="20.100000000000001" customHeight="1" x14ac:dyDescent="0.2">
      <c r="A63" s="807" t="s">
        <v>510</v>
      </c>
      <c r="B63" s="808">
        <f>SUM(B64:B67)</f>
        <v>7963563.0000000019</v>
      </c>
      <c r="C63" s="808">
        <f t="shared" ref="C63:N63" si="9">SUM(C64:C67)</f>
        <v>782327</v>
      </c>
      <c r="D63" s="808">
        <f t="shared" si="9"/>
        <v>659801</v>
      </c>
      <c r="E63" s="808">
        <f t="shared" si="9"/>
        <v>636363.00000000012</v>
      </c>
      <c r="F63" s="808">
        <f t="shared" si="9"/>
        <v>599357.99999999988</v>
      </c>
      <c r="G63" s="808">
        <f t="shared" si="9"/>
        <v>618923.00000000012</v>
      </c>
      <c r="H63" s="808">
        <f t="shared" si="9"/>
        <v>635356</v>
      </c>
      <c r="I63" s="808">
        <f t="shared" si="9"/>
        <v>705980</v>
      </c>
      <c r="J63" s="808">
        <f t="shared" si="9"/>
        <v>651893</v>
      </c>
      <c r="K63" s="808">
        <f t="shared" si="9"/>
        <v>658798</v>
      </c>
      <c r="L63" s="808">
        <f t="shared" si="9"/>
        <v>706275</v>
      </c>
      <c r="M63" s="808">
        <f t="shared" si="9"/>
        <v>650994</v>
      </c>
      <c r="N63" s="808">
        <f t="shared" si="9"/>
        <v>657494.99999999988</v>
      </c>
    </row>
    <row r="64" spans="1:14" ht="20.100000000000001" customHeight="1" x14ac:dyDescent="0.2">
      <c r="A64" s="809" t="s">
        <v>470</v>
      </c>
      <c r="B64" s="810">
        <v>0</v>
      </c>
      <c r="C64" s="764">
        <v>0</v>
      </c>
      <c r="D64" s="810">
        <v>0</v>
      </c>
      <c r="E64" s="810">
        <v>0</v>
      </c>
      <c r="F64" s="764">
        <v>0</v>
      </c>
      <c r="G64" s="764">
        <v>0</v>
      </c>
      <c r="H64" s="764">
        <v>0</v>
      </c>
      <c r="I64" s="764">
        <v>0</v>
      </c>
      <c r="J64" s="764">
        <v>0</v>
      </c>
      <c r="K64" s="764">
        <v>0</v>
      </c>
      <c r="L64" s="764">
        <v>0</v>
      </c>
      <c r="M64" s="764">
        <v>0</v>
      </c>
      <c r="N64" s="764">
        <v>0</v>
      </c>
    </row>
    <row r="65" spans="1:14" ht="20.100000000000001" customHeight="1" x14ac:dyDescent="0.2">
      <c r="A65" s="809" t="s">
        <v>408</v>
      </c>
      <c r="B65" s="810">
        <v>230105.00000000003</v>
      </c>
      <c r="C65" s="810">
        <v>24773.000000000004</v>
      </c>
      <c r="D65" s="810">
        <v>19122</v>
      </c>
      <c r="E65" s="810">
        <v>19177.999999999996</v>
      </c>
      <c r="F65" s="810">
        <v>18310</v>
      </c>
      <c r="G65" s="810">
        <v>19444</v>
      </c>
      <c r="H65" s="810">
        <v>21630</v>
      </c>
      <c r="I65" s="810">
        <v>22102</v>
      </c>
      <c r="J65" s="810">
        <v>20525</v>
      </c>
      <c r="K65" s="810">
        <v>17628</v>
      </c>
      <c r="L65" s="810">
        <v>19107</v>
      </c>
      <c r="M65" s="810">
        <v>13750.999999999998</v>
      </c>
      <c r="N65" s="810">
        <v>14535</v>
      </c>
    </row>
    <row r="66" spans="1:14" ht="20.100000000000001" customHeight="1" x14ac:dyDescent="0.2">
      <c r="A66" s="809" t="s">
        <v>412</v>
      </c>
      <c r="B66" s="810">
        <v>2087584.9999999998</v>
      </c>
      <c r="C66" s="810">
        <v>199827</v>
      </c>
      <c r="D66" s="810">
        <v>180965</v>
      </c>
      <c r="E66" s="810">
        <v>171641</v>
      </c>
      <c r="F66" s="810">
        <v>158452</v>
      </c>
      <c r="G66" s="810">
        <v>165860</v>
      </c>
      <c r="H66" s="810">
        <v>184600</v>
      </c>
      <c r="I66" s="810">
        <v>185533</v>
      </c>
      <c r="J66" s="810">
        <v>165593</v>
      </c>
      <c r="K66" s="810">
        <v>155884</v>
      </c>
      <c r="L66" s="810">
        <v>184068</v>
      </c>
      <c r="M66" s="810">
        <v>163728</v>
      </c>
      <c r="N66" s="810">
        <v>171434</v>
      </c>
    </row>
    <row r="67" spans="1:14" ht="20.100000000000001" customHeight="1" x14ac:dyDescent="0.2">
      <c r="A67" s="809" t="s">
        <v>416</v>
      </c>
      <c r="B67" s="810">
        <v>5645873.0000000019</v>
      </c>
      <c r="C67" s="810">
        <v>557727</v>
      </c>
      <c r="D67" s="810">
        <v>459714</v>
      </c>
      <c r="E67" s="810">
        <v>445544.00000000012</v>
      </c>
      <c r="F67" s="810">
        <v>422595.99999999988</v>
      </c>
      <c r="G67" s="810">
        <v>433619.00000000012</v>
      </c>
      <c r="H67" s="810">
        <v>429126</v>
      </c>
      <c r="I67" s="810">
        <v>498345</v>
      </c>
      <c r="J67" s="810">
        <v>465774.99999999994</v>
      </c>
      <c r="K67" s="810">
        <v>485286</v>
      </c>
      <c r="L67" s="810">
        <v>503100</v>
      </c>
      <c r="M67" s="810">
        <v>473514.99999999994</v>
      </c>
      <c r="N67" s="810">
        <v>471525.99999999988</v>
      </c>
    </row>
    <row r="68" spans="1:14" ht="20.100000000000001" customHeight="1" x14ac:dyDescent="0.2">
      <c r="A68" s="807" t="s">
        <v>529</v>
      </c>
      <c r="B68" s="808">
        <f>SUM(B69:B71)</f>
        <v>463949</v>
      </c>
      <c r="C68" s="808">
        <f t="shared" ref="C68:N68" si="10">SUM(C69:C71)</f>
        <v>69846</v>
      </c>
      <c r="D68" s="808">
        <f t="shared" si="10"/>
        <v>56111</v>
      </c>
      <c r="E68" s="808">
        <f t="shared" si="10"/>
        <v>50340</v>
      </c>
      <c r="F68" s="808">
        <f t="shared" si="10"/>
        <v>40614</v>
      </c>
      <c r="G68" s="808">
        <f t="shared" si="10"/>
        <v>34695</v>
      </c>
      <c r="H68" s="808">
        <f t="shared" si="10"/>
        <v>34480</v>
      </c>
      <c r="I68" s="808">
        <f t="shared" si="10"/>
        <v>33310</v>
      </c>
      <c r="J68" s="808">
        <f t="shared" si="10"/>
        <v>30410</v>
      </c>
      <c r="K68" s="808">
        <f t="shared" si="10"/>
        <v>31886</v>
      </c>
      <c r="L68" s="808">
        <f t="shared" si="10"/>
        <v>30565</v>
      </c>
      <c r="M68" s="808">
        <f t="shared" si="10"/>
        <v>26539</v>
      </c>
      <c r="N68" s="808">
        <f t="shared" si="10"/>
        <v>25153</v>
      </c>
    </row>
    <row r="69" spans="1:14" ht="20.100000000000001" customHeight="1" x14ac:dyDescent="0.2">
      <c r="A69" s="809" t="s">
        <v>410</v>
      </c>
      <c r="B69" s="810">
        <v>70736</v>
      </c>
      <c r="C69" s="810">
        <v>8370</v>
      </c>
      <c r="D69" s="810">
        <v>7183</v>
      </c>
      <c r="E69" s="810">
        <v>7727</v>
      </c>
      <c r="F69" s="810">
        <v>7684</v>
      </c>
      <c r="G69" s="810">
        <v>6619</v>
      </c>
      <c r="H69" s="810">
        <v>7778</v>
      </c>
      <c r="I69" s="810">
        <v>5165</v>
      </c>
      <c r="J69" s="810">
        <v>4443</v>
      </c>
      <c r="K69" s="810">
        <v>3899</v>
      </c>
      <c r="L69" s="810">
        <v>4149</v>
      </c>
      <c r="M69" s="810">
        <v>4006</v>
      </c>
      <c r="N69" s="810">
        <v>3713</v>
      </c>
    </row>
    <row r="70" spans="1:14" ht="20.100000000000001" customHeight="1" x14ac:dyDescent="0.2">
      <c r="A70" s="809" t="s">
        <v>421</v>
      </c>
      <c r="B70" s="810">
        <v>325409</v>
      </c>
      <c r="C70" s="810">
        <v>45321</v>
      </c>
      <c r="D70" s="810">
        <v>36681</v>
      </c>
      <c r="E70" s="810">
        <v>32588.000000000004</v>
      </c>
      <c r="F70" s="810">
        <v>28781.000000000004</v>
      </c>
      <c r="G70" s="810">
        <v>25604.000000000004</v>
      </c>
      <c r="H70" s="810">
        <v>24437</v>
      </c>
      <c r="I70" s="810">
        <v>25514.000000000004</v>
      </c>
      <c r="J70" s="810">
        <v>23281</v>
      </c>
      <c r="K70" s="810">
        <v>24699</v>
      </c>
      <c r="L70" s="810">
        <v>23119</v>
      </c>
      <c r="M70" s="810">
        <v>18815</v>
      </c>
      <c r="N70" s="810">
        <v>16569</v>
      </c>
    </row>
    <row r="71" spans="1:14" ht="20.100000000000001" customHeight="1" x14ac:dyDescent="0.2">
      <c r="A71" s="809" t="s">
        <v>415</v>
      </c>
      <c r="B71" s="810">
        <v>67804</v>
      </c>
      <c r="C71" s="810">
        <v>16155</v>
      </c>
      <c r="D71" s="810">
        <v>12247</v>
      </c>
      <c r="E71" s="810">
        <v>10025</v>
      </c>
      <c r="F71" s="810">
        <v>4149</v>
      </c>
      <c r="G71" s="810">
        <v>2472</v>
      </c>
      <c r="H71" s="810">
        <v>2265</v>
      </c>
      <c r="I71" s="810">
        <v>2631</v>
      </c>
      <c r="J71" s="810">
        <v>2686</v>
      </c>
      <c r="K71" s="810">
        <v>3288</v>
      </c>
      <c r="L71" s="810">
        <v>3297</v>
      </c>
      <c r="M71" s="810">
        <v>3718.0000000000005</v>
      </c>
      <c r="N71" s="810">
        <v>4871</v>
      </c>
    </row>
    <row r="72" spans="1:14" ht="20.100000000000001" customHeight="1" x14ac:dyDescent="0.2">
      <c r="A72" s="807" t="s">
        <v>542</v>
      </c>
      <c r="B72" s="808">
        <f>SUM(B73:B76)</f>
        <v>205339</v>
      </c>
      <c r="C72" s="808">
        <f t="shared" ref="C72:N72" si="11">SUM(C73:C76)</f>
        <v>19449</v>
      </c>
      <c r="D72" s="808">
        <f t="shared" si="11"/>
        <v>17265</v>
      </c>
      <c r="E72" s="808">
        <f t="shared" si="11"/>
        <v>14803</v>
      </c>
      <c r="F72" s="808">
        <f t="shared" si="11"/>
        <v>16296</v>
      </c>
      <c r="G72" s="808">
        <f t="shared" si="11"/>
        <v>17305</v>
      </c>
      <c r="H72" s="808">
        <f t="shared" si="11"/>
        <v>17883</v>
      </c>
      <c r="I72" s="808">
        <f t="shared" si="11"/>
        <v>19997</v>
      </c>
      <c r="J72" s="808">
        <f t="shared" si="11"/>
        <v>19319</v>
      </c>
      <c r="K72" s="808">
        <f t="shared" si="11"/>
        <v>15457</v>
      </c>
      <c r="L72" s="808">
        <f t="shared" si="11"/>
        <v>20063</v>
      </c>
      <c r="M72" s="808">
        <f t="shared" si="11"/>
        <v>9833</v>
      </c>
      <c r="N72" s="808">
        <f t="shared" si="11"/>
        <v>17669</v>
      </c>
    </row>
    <row r="73" spans="1:14" ht="20.100000000000001" customHeight="1" x14ac:dyDescent="0.2">
      <c r="A73" s="809" t="s">
        <v>406</v>
      </c>
      <c r="B73" s="810">
        <v>193526</v>
      </c>
      <c r="C73" s="810">
        <v>17828</v>
      </c>
      <c r="D73" s="810">
        <v>15830</v>
      </c>
      <c r="E73" s="810">
        <v>13523</v>
      </c>
      <c r="F73" s="810">
        <v>14643</v>
      </c>
      <c r="G73" s="810">
        <v>16567</v>
      </c>
      <c r="H73" s="810">
        <v>16026</v>
      </c>
      <c r="I73" s="810">
        <v>19180</v>
      </c>
      <c r="J73" s="810">
        <v>16907</v>
      </c>
      <c r="K73" s="810">
        <v>15457</v>
      </c>
      <c r="L73" s="810">
        <v>20063</v>
      </c>
      <c r="M73" s="810">
        <v>9833</v>
      </c>
      <c r="N73" s="810">
        <v>17669</v>
      </c>
    </row>
    <row r="74" spans="1:14" ht="20.100000000000001" customHeight="1" x14ac:dyDescent="0.2">
      <c r="A74" s="809" t="s">
        <v>473</v>
      </c>
      <c r="B74" s="810">
        <v>0</v>
      </c>
      <c r="C74" s="810">
        <v>0</v>
      </c>
      <c r="D74" s="810">
        <v>0</v>
      </c>
      <c r="E74" s="810">
        <v>0</v>
      </c>
      <c r="F74" s="810">
        <v>0</v>
      </c>
      <c r="G74" s="810">
        <v>0</v>
      </c>
      <c r="H74" s="727">
        <v>0</v>
      </c>
      <c r="I74" s="810">
        <v>0</v>
      </c>
      <c r="J74" s="810">
        <v>0</v>
      </c>
      <c r="K74" s="810">
        <v>0</v>
      </c>
      <c r="L74" s="810">
        <v>0</v>
      </c>
      <c r="M74" s="810">
        <v>0</v>
      </c>
      <c r="N74" s="810">
        <v>0</v>
      </c>
    </row>
    <row r="75" spans="1:14" ht="20.100000000000001" customHeight="1" x14ac:dyDescent="0.2">
      <c r="A75" s="809" t="s">
        <v>474</v>
      </c>
      <c r="B75" s="810">
        <v>0</v>
      </c>
      <c r="C75" s="727">
        <v>0</v>
      </c>
      <c r="D75" s="810">
        <v>0</v>
      </c>
      <c r="E75" s="810">
        <v>0</v>
      </c>
      <c r="F75" s="810">
        <v>0</v>
      </c>
      <c r="G75" s="810">
        <v>0</v>
      </c>
      <c r="H75" s="810">
        <v>0</v>
      </c>
      <c r="I75" s="810">
        <v>0</v>
      </c>
      <c r="J75" s="810">
        <v>0</v>
      </c>
      <c r="K75" s="810">
        <v>0</v>
      </c>
      <c r="L75" s="810">
        <v>0</v>
      </c>
      <c r="M75" s="810">
        <v>0</v>
      </c>
      <c r="N75" s="810">
        <v>0</v>
      </c>
    </row>
    <row r="76" spans="1:14" ht="20.100000000000001" customHeight="1" thickBot="1" x14ac:dyDescent="0.25">
      <c r="A76" s="812" t="s">
        <v>407</v>
      </c>
      <c r="B76" s="813">
        <v>11813.000000000004</v>
      </c>
      <c r="C76" s="813">
        <v>1620.9999999999998</v>
      </c>
      <c r="D76" s="813">
        <v>1435</v>
      </c>
      <c r="E76" s="813">
        <v>1280</v>
      </c>
      <c r="F76" s="813">
        <v>1653</v>
      </c>
      <c r="G76" s="813">
        <v>738</v>
      </c>
      <c r="H76" s="813">
        <v>1857</v>
      </c>
      <c r="I76" s="813">
        <v>817.00000000000011</v>
      </c>
      <c r="J76" s="813">
        <v>2412</v>
      </c>
      <c r="K76" s="813">
        <v>0</v>
      </c>
      <c r="L76" s="813">
        <v>0</v>
      </c>
      <c r="M76" s="813">
        <v>0</v>
      </c>
      <c r="N76" s="813">
        <v>0</v>
      </c>
    </row>
    <row r="77" spans="1:14" s="820" customFormat="1" ht="15.95" customHeight="1" x14ac:dyDescent="0.2">
      <c r="A77" s="816" t="s">
        <v>453</v>
      </c>
      <c r="B77" s="817"/>
      <c r="C77" s="818"/>
      <c r="D77" s="818"/>
      <c r="E77" s="818"/>
      <c r="F77" s="818"/>
      <c r="G77" s="818"/>
      <c r="H77" s="818"/>
      <c r="I77" s="818"/>
      <c r="J77" s="819"/>
      <c r="K77" s="819"/>
      <c r="L77" s="819"/>
      <c r="M77" s="814"/>
      <c r="N77" s="819"/>
    </row>
    <row r="78" spans="1:14" s="802" customFormat="1" ht="15.95" customHeight="1" x14ac:dyDescent="0.25">
      <c r="A78" s="802" t="s">
        <v>454</v>
      </c>
    </row>
    <row r="79" spans="1:14" s="772" customFormat="1" ht="24.95" customHeight="1" x14ac:dyDescent="0.25">
      <c r="A79" s="771" t="s">
        <v>556</v>
      </c>
    </row>
    <row r="80" spans="1:14" ht="24.95" customHeight="1" thickBot="1" x14ac:dyDescent="0.25">
      <c r="A80" s="1629" t="s">
        <v>566</v>
      </c>
      <c r="B80" s="1629"/>
      <c r="C80" s="1629"/>
      <c r="D80" s="1629"/>
      <c r="E80" s="1629"/>
      <c r="F80" s="1629"/>
      <c r="G80" s="1629"/>
      <c r="H80" s="1629"/>
      <c r="I80" s="1629"/>
      <c r="J80" s="1629"/>
      <c r="K80" s="1629"/>
      <c r="L80" s="1629"/>
      <c r="M80" s="1629"/>
      <c r="N80" s="1629"/>
    </row>
    <row r="81" spans="1:14" ht="20.100000000000001" customHeight="1" x14ac:dyDescent="0.2">
      <c r="A81" s="1632" t="s">
        <v>456</v>
      </c>
      <c r="B81" s="1628" t="s">
        <v>563</v>
      </c>
      <c r="C81" s="1634"/>
      <c r="D81" s="1634"/>
      <c r="E81" s="1634"/>
      <c r="F81" s="1634"/>
      <c r="G81" s="1634"/>
      <c r="H81" s="1634"/>
      <c r="I81" s="1634"/>
      <c r="J81" s="1634"/>
      <c r="K81" s="1634"/>
      <c r="L81" s="1634"/>
      <c r="M81" s="1634"/>
      <c r="N81" s="1634"/>
    </row>
    <row r="82" spans="1:14" ht="20.100000000000001" customHeight="1" x14ac:dyDescent="0.2">
      <c r="A82" s="1633"/>
      <c r="B82" s="783" t="s">
        <v>205</v>
      </c>
      <c r="C82" s="783" t="s">
        <v>278</v>
      </c>
      <c r="D82" s="783" t="s">
        <v>279</v>
      </c>
      <c r="E82" s="783" t="s">
        <v>280</v>
      </c>
      <c r="F82" s="783" t="s">
        <v>281</v>
      </c>
      <c r="G82" s="783" t="s">
        <v>282</v>
      </c>
      <c r="H82" s="783" t="s">
        <v>283</v>
      </c>
      <c r="I82" s="783" t="s">
        <v>286</v>
      </c>
      <c r="J82" s="783" t="s">
        <v>287</v>
      </c>
      <c r="K82" s="783" t="s">
        <v>288</v>
      </c>
      <c r="L82" s="783" t="s">
        <v>289</v>
      </c>
      <c r="M82" s="783" t="s">
        <v>290</v>
      </c>
      <c r="N82" s="784" t="s">
        <v>291</v>
      </c>
    </row>
    <row r="83" spans="1:14" ht="20.100000000000001" customHeight="1" x14ac:dyDescent="0.2">
      <c r="A83" s="805" t="s">
        <v>211</v>
      </c>
      <c r="B83" s="806">
        <f>SUM(B84,B92,B102,B107,B111)</f>
        <v>244488</v>
      </c>
      <c r="C83" s="806">
        <f t="shared" ref="C83:N83" si="12">SUM(C84,C92,C102,C107,C111)</f>
        <v>37246</v>
      </c>
      <c r="D83" s="806">
        <f t="shared" si="12"/>
        <v>30753</v>
      </c>
      <c r="E83" s="806">
        <f t="shared" si="12"/>
        <v>18663</v>
      </c>
      <c r="F83" s="806">
        <f t="shared" si="12"/>
        <v>13211.999999999998</v>
      </c>
      <c r="G83" s="806">
        <f t="shared" si="12"/>
        <v>11926</v>
      </c>
      <c r="H83" s="806">
        <f t="shared" si="12"/>
        <v>10144</v>
      </c>
      <c r="I83" s="806">
        <f t="shared" si="12"/>
        <v>29235</v>
      </c>
      <c r="J83" s="806">
        <f t="shared" si="12"/>
        <v>21405</v>
      </c>
      <c r="K83" s="806">
        <f t="shared" si="12"/>
        <v>14004</v>
      </c>
      <c r="L83" s="806">
        <f t="shared" si="12"/>
        <v>12510</v>
      </c>
      <c r="M83" s="806">
        <f t="shared" si="12"/>
        <v>20194</v>
      </c>
      <c r="N83" s="806">
        <f t="shared" si="12"/>
        <v>25196</v>
      </c>
    </row>
    <row r="84" spans="1:14" ht="20.100000000000001" customHeight="1" x14ac:dyDescent="0.2">
      <c r="A84" s="807" t="s">
        <v>457</v>
      </c>
      <c r="B84" s="808">
        <f>SUM(B85:B91)</f>
        <v>7991</v>
      </c>
      <c r="C84" s="808">
        <f t="shared" ref="C84:N84" si="13">SUM(C85:C91)</f>
        <v>1786.9999999999998</v>
      </c>
      <c r="D84" s="808">
        <f t="shared" si="13"/>
        <v>811</v>
      </c>
      <c r="E84" s="808">
        <f t="shared" si="13"/>
        <v>2251</v>
      </c>
      <c r="F84" s="808">
        <f t="shared" si="13"/>
        <v>188</v>
      </c>
      <c r="G84" s="808">
        <f t="shared" si="13"/>
        <v>202</v>
      </c>
      <c r="H84" s="808">
        <f t="shared" si="13"/>
        <v>36</v>
      </c>
      <c r="I84" s="808">
        <f t="shared" si="13"/>
        <v>45</v>
      </c>
      <c r="J84" s="808">
        <f t="shared" si="13"/>
        <v>338</v>
      </c>
      <c r="K84" s="808">
        <f t="shared" si="13"/>
        <v>163</v>
      </c>
      <c r="L84" s="808">
        <f t="shared" si="13"/>
        <v>640</v>
      </c>
      <c r="M84" s="808">
        <f t="shared" si="13"/>
        <v>1189</v>
      </c>
      <c r="N84" s="808">
        <f t="shared" si="13"/>
        <v>341</v>
      </c>
    </row>
    <row r="85" spans="1:14" ht="20.100000000000001" customHeight="1" x14ac:dyDescent="0.2">
      <c r="A85" s="809" t="s">
        <v>458</v>
      </c>
      <c r="B85" s="810">
        <v>9</v>
      </c>
      <c r="C85" s="810">
        <v>0</v>
      </c>
      <c r="D85" s="810">
        <v>0</v>
      </c>
      <c r="E85" s="810">
        <v>9</v>
      </c>
      <c r="F85" s="810">
        <v>0</v>
      </c>
      <c r="G85" s="810">
        <v>0</v>
      </c>
      <c r="H85" s="810">
        <v>0</v>
      </c>
      <c r="I85" s="810">
        <v>0</v>
      </c>
      <c r="J85" s="810">
        <v>0</v>
      </c>
      <c r="K85" s="810">
        <v>0</v>
      </c>
      <c r="L85" s="810">
        <v>0</v>
      </c>
      <c r="M85" s="810">
        <v>0</v>
      </c>
      <c r="N85" s="810">
        <v>0</v>
      </c>
    </row>
    <row r="86" spans="1:14" ht="20.100000000000001" customHeight="1" x14ac:dyDescent="0.2">
      <c r="A86" s="809" t="s">
        <v>459</v>
      </c>
      <c r="B86" s="810">
        <v>21</v>
      </c>
      <c r="C86" s="810">
        <v>0</v>
      </c>
      <c r="D86" s="810">
        <v>21</v>
      </c>
      <c r="E86" s="810">
        <v>0</v>
      </c>
      <c r="F86" s="810">
        <v>0</v>
      </c>
      <c r="G86" s="810">
        <v>0</v>
      </c>
      <c r="H86" s="810">
        <v>0</v>
      </c>
      <c r="I86" s="810">
        <v>0</v>
      </c>
      <c r="J86" s="810">
        <v>0</v>
      </c>
      <c r="K86" s="810">
        <v>0</v>
      </c>
      <c r="L86" s="810">
        <v>0</v>
      </c>
      <c r="M86" s="810">
        <v>0</v>
      </c>
      <c r="N86" s="810">
        <v>0</v>
      </c>
    </row>
    <row r="87" spans="1:14" ht="20.100000000000001" customHeight="1" x14ac:dyDescent="0.2">
      <c r="A87" s="809" t="s">
        <v>403</v>
      </c>
      <c r="B87" s="810">
        <v>7192</v>
      </c>
      <c r="C87" s="810">
        <v>1740.9999999999998</v>
      </c>
      <c r="D87" s="727">
        <v>702</v>
      </c>
      <c r="E87" s="727">
        <v>2197</v>
      </c>
      <c r="F87" s="811">
        <v>134</v>
      </c>
      <c r="G87" s="727">
        <v>9</v>
      </c>
      <c r="H87" s="727">
        <v>5</v>
      </c>
      <c r="I87" s="810">
        <v>6</v>
      </c>
      <c r="J87" s="810">
        <v>294</v>
      </c>
      <c r="K87" s="727">
        <v>123.99999999999999</v>
      </c>
      <c r="L87" s="727">
        <v>517</v>
      </c>
      <c r="M87" s="727">
        <v>1163</v>
      </c>
      <c r="N87" s="810">
        <v>300</v>
      </c>
    </row>
    <row r="88" spans="1:14" ht="20.100000000000001" customHeight="1" x14ac:dyDescent="0.2">
      <c r="A88" s="809" t="s">
        <v>409</v>
      </c>
      <c r="B88" s="810">
        <v>532.00000000000011</v>
      </c>
      <c r="C88" s="810">
        <v>27.999999999999996</v>
      </c>
      <c r="D88" s="810">
        <v>16</v>
      </c>
      <c r="E88" s="810">
        <v>20</v>
      </c>
      <c r="F88" s="810">
        <v>27.999999999999996</v>
      </c>
      <c r="G88" s="810">
        <v>179</v>
      </c>
      <c r="H88" s="810">
        <v>8</v>
      </c>
      <c r="I88" s="810">
        <v>32</v>
      </c>
      <c r="J88" s="810">
        <v>32</v>
      </c>
      <c r="K88" s="810">
        <v>32</v>
      </c>
      <c r="L88" s="810">
        <v>108.99999999999999</v>
      </c>
      <c r="M88" s="810">
        <v>12</v>
      </c>
      <c r="N88" s="810">
        <v>36</v>
      </c>
    </row>
    <row r="89" spans="1:14" ht="20.100000000000001" customHeight="1" x14ac:dyDescent="0.2">
      <c r="A89" s="809" t="s">
        <v>460</v>
      </c>
      <c r="B89" s="810">
        <v>43</v>
      </c>
      <c r="C89" s="727">
        <v>0</v>
      </c>
      <c r="D89" s="764">
        <v>25</v>
      </c>
      <c r="E89" s="764">
        <v>0</v>
      </c>
      <c r="F89" s="764">
        <v>6</v>
      </c>
      <c r="G89" s="764">
        <v>0</v>
      </c>
      <c r="H89" s="764">
        <v>0</v>
      </c>
      <c r="I89" s="764">
        <v>0</v>
      </c>
      <c r="J89" s="764">
        <v>0</v>
      </c>
      <c r="K89" s="764">
        <v>0</v>
      </c>
      <c r="L89" s="764">
        <v>12</v>
      </c>
      <c r="M89" s="764">
        <v>0</v>
      </c>
      <c r="N89" s="764">
        <v>0</v>
      </c>
    </row>
    <row r="90" spans="1:14" ht="20.100000000000001" customHeight="1" x14ac:dyDescent="0.2">
      <c r="A90" s="809" t="s">
        <v>461</v>
      </c>
      <c r="B90" s="810">
        <v>181</v>
      </c>
      <c r="C90" s="810">
        <v>18</v>
      </c>
      <c r="D90" s="810">
        <v>44</v>
      </c>
      <c r="E90" s="810">
        <v>25</v>
      </c>
      <c r="F90" s="810">
        <v>10</v>
      </c>
      <c r="G90" s="810">
        <v>14</v>
      </c>
      <c r="H90" s="810">
        <v>23</v>
      </c>
      <c r="I90" s="810">
        <v>7</v>
      </c>
      <c r="J90" s="810">
        <v>12</v>
      </c>
      <c r="K90" s="810">
        <v>7</v>
      </c>
      <c r="L90" s="810">
        <v>2</v>
      </c>
      <c r="M90" s="810">
        <v>14</v>
      </c>
      <c r="N90" s="810">
        <v>5</v>
      </c>
    </row>
    <row r="91" spans="1:14" ht="20.100000000000001" customHeight="1" x14ac:dyDescent="0.2">
      <c r="A91" s="809" t="s">
        <v>462</v>
      </c>
      <c r="B91" s="810">
        <v>13.000000000000002</v>
      </c>
      <c r="C91" s="764">
        <v>0</v>
      </c>
      <c r="D91" s="810">
        <v>3</v>
      </c>
      <c r="E91" s="764">
        <v>0</v>
      </c>
      <c r="F91" s="764">
        <v>10</v>
      </c>
      <c r="G91" s="764">
        <v>0</v>
      </c>
      <c r="H91" s="764">
        <v>0</v>
      </c>
      <c r="I91" s="764">
        <v>0</v>
      </c>
      <c r="J91" s="727">
        <v>0</v>
      </c>
      <c r="K91" s="764">
        <v>0</v>
      </c>
      <c r="L91" s="764">
        <v>0</v>
      </c>
      <c r="M91" s="764">
        <v>0</v>
      </c>
      <c r="N91" s="727">
        <v>0</v>
      </c>
    </row>
    <row r="92" spans="1:14" ht="20.100000000000001" customHeight="1" x14ac:dyDescent="0.2">
      <c r="A92" s="807" t="s">
        <v>493</v>
      </c>
      <c r="B92" s="808">
        <f>SUM(B93:B101)</f>
        <v>35587</v>
      </c>
      <c r="C92" s="808">
        <f t="shared" ref="C92:N92" si="14">SUM(C93:C101)</f>
        <v>8198</v>
      </c>
      <c r="D92" s="808">
        <f t="shared" si="14"/>
        <v>6294</v>
      </c>
      <c r="E92" s="808">
        <f t="shared" si="14"/>
        <v>3172</v>
      </c>
      <c r="F92" s="808">
        <f t="shared" si="14"/>
        <v>1639</v>
      </c>
      <c r="G92" s="808">
        <f t="shared" si="14"/>
        <v>1323</v>
      </c>
      <c r="H92" s="808">
        <f t="shared" si="14"/>
        <v>1721</v>
      </c>
      <c r="I92" s="808">
        <f t="shared" si="14"/>
        <v>3888</v>
      </c>
      <c r="J92" s="808">
        <f t="shared" si="14"/>
        <v>1083</v>
      </c>
      <c r="K92" s="808">
        <f t="shared" si="14"/>
        <v>1314</v>
      </c>
      <c r="L92" s="808">
        <f t="shared" si="14"/>
        <v>1618</v>
      </c>
      <c r="M92" s="808">
        <f t="shared" si="14"/>
        <v>2611</v>
      </c>
      <c r="N92" s="808">
        <f t="shared" si="14"/>
        <v>2726</v>
      </c>
    </row>
    <row r="93" spans="1:14" ht="20.100000000000001" customHeight="1" x14ac:dyDescent="0.2">
      <c r="A93" s="809" t="s">
        <v>464</v>
      </c>
      <c r="B93" s="810">
        <v>1670</v>
      </c>
      <c r="C93" s="810">
        <v>986</v>
      </c>
      <c r="D93" s="810">
        <v>428</v>
      </c>
      <c r="E93" s="810">
        <v>86</v>
      </c>
      <c r="F93" s="810">
        <v>0</v>
      </c>
      <c r="G93" s="810">
        <v>0</v>
      </c>
      <c r="H93" s="810">
        <v>0</v>
      </c>
      <c r="I93" s="810">
        <v>0</v>
      </c>
      <c r="J93" s="810">
        <v>0</v>
      </c>
      <c r="K93" s="810">
        <v>0</v>
      </c>
      <c r="L93" s="810">
        <v>2</v>
      </c>
      <c r="M93" s="810">
        <v>5</v>
      </c>
      <c r="N93" s="810">
        <v>163</v>
      </c>
    </row>
    <row r="94" spans="1:14" ht="20.100000000000001" customHeight="1" x14ac:dyDescent="0.2">
      <c r="A94" s="809" t="s">
        <v>404</v>
      </c>
      <c r="B94" s="810">
        <v>12815.999999999998</v>
      </c>
      <c r="C94" s="810">
        <v>3562.9999999999995</v>
      </c>
      <c r="D94" s="810">
        <v>3658.9999999999995</v>
      </c>
      <c r="E94" s="810">
        <v>1525</v>
      </c>
      <c r="F94" s="810">
        <v>482.00000000000006</v>
      </c>
      <c r="G94" s="810">
        <v>0</v>
      </c>
      <c r="H94" s="810">
        <v>0</v>
      </c>
      <c r="I94" s="810">
        <v>856.99999999999989</v>
      </c>
      <c r="J94" s="810">
        <v>0</v>
      </c>
      <c r="K94" s="810">
        <v>166</v>
      </c>
      <c r="L94" s="810">
        <v>440.00000000000006</v>
      </c>
      <c r="M94" s="810">
        <v>829.00000000000011</v>
      </c>
      <c r="N94" s="810">
        <v>1295</v>
      </c>
    </row>
    <row r="95" spans="1:14" ht="20.100000000000001" customHeight="1" x14ac:dyDescent="0.2">
      <c r="A95" s="809" t="s">
        <v>405</v>
      </c>
      <c r="B95" s="810">
        <v>8855</v>
      </c>
      <c r="C95" s="810">
        <v>1274</v>
      </c>
      <c r="D95" s="810">
        <v>878</v>
      </c>
      <c r="E95" s="810">
        <v>626</v>
      </c>
      <c r="F95" s="810">
        <v>576</v>
      </c>
      <c r="G95" s="810">
        <v>576</v>
      </c>
      <c r="H95" s="810">
        <v>874</v>
      </c>
      <c r="I95" s="727">
        <v>1264</v>
      </c>
      <c r="J95" s="727">
        <v>622</v>
      </c>
      <c r="K95" s="811">
        <v>514</v>
      </c>
      <c r="L95" s="727">
        <v>565</v>
      </c>
      <c r="M95" s="811">
        <v>518</v>
      </c>
      <c r="N95" s="810">
        <v>568</v>
      </c>
    </row>
    <row r="96" spans="1:14" ht="20.100000000000001" customHeight="1" x14ac:dyDescent="0.2">
      <c r="A96" s="809" t="s">
        <v>465</v>
      </c>
      <c r="B96" s="810">
        <v>5</v>
      </c>
      <c r="C96" s="810">
        <v>0</v>
      </c>
      <c r="D96" s="810">
        <v>0</v>
      </c>
      <c r="E96" s="810">
        <v>0</v>
      </c>
      <c r="F96" s="810">
        <v>5</v>
      </c>
      <c r="G96" s="810">
        <v>0</v>
      </c>
      <c r="H96" s="810">
        <v>0</v>
      </c>
      <c r="I96" s="810">
        <v>0</v>
      </c>
      <c r="J96" s="810">
        <v>0</v>
      </c>
      <c r="K96" s="810">
        <v>0</v>
      </c>
      <c r="L96" s="810">
        <v>0</v>
      </c>
      <c r="M96" s="810">
        <v>0</v>
      </c>
      <c r="N96" s="810">
        <v>0</v>
      </c>
    </row>
    <row r="97" spans="1:14" ht="20.100000000000001" customHeight="1" x14ac:dyDescent="0.2">
      <c r="A97" s="809" t="s">
        <v>466</v>
      </c>
      <c r="B97" s="810">
        <v>0</v>
      </c>
      <c r="C97" s="810">
        <v>0</v>
      </c>
      <c r="D97" s="810">
        <v>0</v>
      </c>
      <c r="E97" s="764">
        <v>0</v>
      </c>
      <c r="F97" s="764">
        <v>0</v>
      </c>
      <c r="G97" s="764">
        <v>0</v>
      </c>
      <c r="H97" s="727">
        <v>0</v>
      </c>
      <c r="I97" s="764">
        <v>0</v>
      </c>
      <c r="J97" s="764">
        <v>0</v>
      </c>
      <c r="K97" s="764">
        <v>0</v>
      </c>
      <c r="L97" s="764">
        <v>0</v>
      </c>
      <c r="M97" s="764">
        <v>0</v>
      </c>
      <c r="N97" s="764">
        <v>0</v>
      </c>
    </row>
    <row r="98" spans="1:14" ht="20.100000000000001" customHeight="1" x14ac:dyDescent="0.2">
      <c r="A98" s="809" t="s">
        <v>411</v>
      </c>
      <c r="B98" s="810">
        <v>1934</v>
      </c>
      <c r="C98" s="810">
        <v>310</v>
      </c>
      <c r="D98" s="810">
        <v>552</v>
      </c>
      <c r="E98" s="810">
        <v>83</v>
      </c>
      <c r="F98" s="810">
        <v>66</v>
      </c>
      <c r="G98" s="810">
        <v>0</v>
      </c>
      <c r="H98" s="810">
        <v>139</v>
      </c>
      <c r="I98" s="810">
        <v>648</v>
      </c>
      <c r="J98" s="810">
        <v>135</v>
      </c>
      <c r="K98" s="810">
        <v>0</v>
      </c>
      <c r="L98" s="810">
        <v>0</v>
      </c>
      <c r="M98" s="810">
        <v>1</v>
      </c>
      <c r="N98" s="810">
        <v>0</v>
      </c>
    </row>
    <row r="99" spans="1:14" ht="20.100000000000001" customHeight="1" x14ac:dyDescent="0.2">
      <c r="A99" s="809" t="s">
        <v>467</v>
      </c>
      <c r="B99" s="810">
        <v>0</v>
      </c>
      <c r="C99" s="810">
        <v>0</v>
      </c>
      <c r="D99" s="810">
        <v>0</v>
      </c>
      <c r="E99" s="810">
        <v>0</v>
      </c>
      <c r="F99" s="810">
        <v>0</v>
      </c>
      <c r="G99" s="810">
        <v>0</v>
      </c>
      <c r="H99" s="810">
        <v>0</v>
      </c>
      <c r="I99" s="810">
        <v>0</v>
      </c>
      <c r="J99" s="810">
        <v>0</v>
      </c>
      <c r="K99" s="810">
        <v>0</v>
      </c>
      <c r="L99" s="810">
        <v>0</v>
      </c>
      <c r="M99" s="810">
        <v>0</v>
      </c>
      <c r="N99" s="810">
        <v>0</v>
      </c>
    </row>
    <row r="100" spans="1:14" ht="20.100000000000001" customHeight="1" x14ac:dyDescent="0.2">
      <c r="A100" s="809" t="s">
        <v>413</v>
      </c>
      <c r="B100" s="810">
        <v>10293</v>
      </c>
      <c r="C100" s="727">
        <v>2065</v>
      </c>
      <c r="D100" s="811">
        <v>777</v>
      </c>
      <c r="E100" s="727">
        <v>852</v>
      </c>
      <c r="F100" s="811">
        <v>510</v>
      </c>
      <c r="G100" s="727">
        <v>745</v>
      </c>
      <c r="H100" s="727">
        <v>708</v>
      </c>
      <c r="I100" s="727">
        <v>1119</v>
      </c>
      <c r="J100" s="727">
        <v>326</v>
      </c>
      <c r="K100" s="727">
        <v>634</v>
      </c>
      <c r="L100" s="727">
        <v>611</v>
      </c>
      <c r="M100" s="727">
        <v>1258</v>
      </c>
      <c r="N100" s="727">
        <v>688</v>
      </c>
    </row>
    <row r="101" spans="1:14" ht="20.100000000000001" customHeight="1" x14ac:dyDescent="0.2">
      <c r="A101" s="809" t="s">
        <v>468</v>
      </c>
      <c r="B101" s="810">
        <v>14</v>
      </c>
      <c r="C101" s="727">
        <v>0</v>
      </c>
      <c r="D101" s="727">
        <v>0</v>
      </c>
      <c r="E101" s="764">
        <v>0</v>
      </c>
      <c r="F101" s="764">
        <v>0</v>
      </c>
      <c r="G101" s="810">
        <v>2</v>
      </c>
      <c r="H101" s="764">
        <v>0</v>
      </c>
      <c r="I101" s="764">
        <v>0</v>
      </c>
      <c r="J101" s="764">
        <v>0</v>
      </c>
      <c r="K101" s="764">
        <v>0</v>
      </c>
      <c r="L101" s="764">
        <v>0</v>
      </c>
      <c r="M101" s="764">
        <v>0</v>
      </c>
      <c r="N101" s="764">
        <v>12</v>
      </c>
    </row>
    <row r="102" spans="1:14" ht="20.100000000000001" customHeight="1" x14ac:dyDescent="0.2">
      <c r="A102" s="807" t="s">
        <v>510</v>
      </c>
      <c r="B102" s="808">
        <f>SUM(B103:B106)</f>
        <v>135267</v>
      </c>
      <c r="C102" s="808">
        <f t="shared" ref="C102:N102" si="15">SUM(C103:C106)</f>
        <v>11966.000000000002</v>
      </c>
      <c r="D102" s="808">
        <f t="shared" si="15"/>
        <v>10109</v>
      </c>
      <c r="E102" s="808">
        <f t="shared" si="15"/>
        <v>7646</v>
      </c>
      <c r="F102" s="808">
        <f t="shared" si="15"/>
        <v>8832.9999999999982</v>
      </c>
      <c r="G102" s="808">
        <f t="shared" si="15"/>
        <v>9250</v>
      </c>
      <c r="H102" s="808">
        <f t="shared" si="15"/>
        <v>5393.0000000000009</v>
      </c>
      <c r="I102" s="808">
        <f t="shared" si="15"/>
        <v>18085</v>
      </c>
      <c r="J102" s="808">
        <f t="shared" si="15"/>
        <v>15588</v>
      </c>
      <c r="K102" s="808">
        <f t="shared" si="15"/>
        <v>9982</v>
      </c>
      <c r="L102" s="808">
        <f t="shared" si="15"/>
        <v>8575</v>
      </c>
      <c r="M102" s="808">
        <f t="shared" si="15"/>
        <v>14219</v>
      </c>
      <c r="N102" s="808">
        <f t="shared" si="15"/>
        <v>15621</v>
      </c>
    </row>
    <row r="103" spans="1:14" ht="20.100000000000001" customHeight="1" x14ac:dyDescent="0.2">
      <c r="A103" s="809" t="s">
        <v>470</v>
      </c>
      <c r="B103" s="810">
        <v>0</v>
      </c>
      <c r="C103" s="764">
        <v>0</v>
      </c>
      <c r="D103" s="810">
        <v>0</v>
      </c>
      <c r="E103" s="810">
        <v>0</v>
      </c>
      <c r="F103" s="764">
        <v>0</v>
      </c>
      <c r="G103" s="764">
        <v>0</v>
      </c>
      <c r="H103" s="764">
        <v>0</v>
      </c>
      <c r="I103" s="764">
        <v>0</v>
      </c>
      <c r="J103" s="764">
        <v>0</v>
      </c>
      <c r="K103" s="764">
        <v>0</v>
      </c>
      <c r="L103" s="764">
        <v>0</v>
      </c>
      <c r="M103" s="764">
        <v>0</v>
      </c>
      <c r="N103" s="764">
        <v>0</v>
      </c>
    </row>
    <row r="104" spans="1:14" ht="20.100000000000001" customHeight="1" x14ac:dyDescent="0.2">
      <c r="A104" s="809" t="s">
        <v>408</v>
      </c>
      <c r="B104" s="810">
        <v>1368.9999999999998</v>
      </c>
      <c r="C104" s="810">
        <v>267</v>
      </c>
      <c r="D104" s="810">
        <v>89</v>
      </c>
      <c r="E104" s="810">
        <v>34.999999999999993</v>
      </c>
      <c r="F104" s="810">
        <v>52.000000000000007</v>
      </c>
      <c r="G104" s="810">
        <v>45</v>
      </c>
      <c r="H104" s="810">
        <v>155</v>
      </c>
      <c r="I104" s="810">
        <v>360</v>
      </c>
      <c r="J104" s="810">
        <v>119.00000000000003</v>
      </c>
      <c r="K104" s="810">
        <v>100.99999999999999</v>
      </c>
      <c r="L104" s="810">
        <v>78</v>
      </c>
      <c r="M104" s="810">
        <v>13.000000000000002</v>
      </c>
      <c r="N104" s="810">
        <v>55</v>
      </c>
    </row>
    <row r="105" spans="1:14" ht="20.100000000000001" customHeight="1" x14ac:dyDescent="0.2">
      <c r="A105" s="809" t="s">
        <v>412</v>
      </c>
      <c r="B105" s="810">
        <v>54718</v>
      </c>
      <c r="C105" s="810">
        <v>4223</v>
      </c>
      <c r="D105" s="810">
        <v>3175.0000000000005</v>
      </c>
      <c r="E105" s="810">
        <v>1755.9999999999995</v>
      </c>
      <c r="F105" s="810">
        <v>1818.9999999999998</v>
      </c>
      <c r="G105" s="810">
        <v>547</v>
      </c>
      <c r="H105" s="810">
        <v>1330</v>
      </c>
      <c r="I105" s="810">
        <v>5280</v>
      </c>
      <c r="J105" s="810">
        <v>7365.9999999999991</v>
      </c>
      <c r="K105" s="810">
        <v>6060</v>
      </c>
      <c r="L105" s="810">
        <v>3820.9999999999995</v>
      </c>
      <c r="M105" s="810">
        <v>8782</v>
      </c>
      <c r="N105" s="810">
        <v>10559</v>
      </c>
    </row>
    <row r="106" spans="1:14" ht="20.100000000000001" customHeight="1" x14ac:dyDescent="0.2">
      <c r="A106" s="809" t="s">
        <v>416</v>
      </c>
      <c r="B106" s="810">
        <v>79180</v>
      </c>
      <c r="C106" s="810">
        <v>7476.0000000000018</v>
      </c>
      <c r="D106" s="810">
        <v>6844.9999999999991</v>
      </c>
      <c r="E106" s="810">
        <v>5855</v>
      </c>
      <c r="F106" s="810">
        <v>6961.9999999999991</v>
      </c>
      <c r="G106" s="810">
        <v>8658</v>
      </c>
      <c r="H106" s="810">
        <v>3908.0000000000009</v>
      </c>
      <c r="I106" s="810">
        <v>12444.999999999998</v>
      </c>
      <c r="J106" s="810">
        <v>8103.0000000000009</v>
      </c>
      <c r="K106" s="810">
        <v>3821</v>
      </c>
      <c r="L106" s="810">
        <v>4676</v>
      </c>
      <c r="M106" s="810">
        <v>5424</v>
      </c>
      <c r="N106" s="810">
        <v>5007</v>
      </c>
    </row>
    <row r="107" spans="1:14" ht="20.100000000000001" customHeight="1" x14ac:dyDescent="0.2">
      <c r="A107" s="807" t="s">
        <v>529</v>
      </c>
      <c r="B107" s="808">
        <f>SUM(B108:B110)</f>
        <v>64325.999999999985</v>
      </c>
      <c r="C107" s="808">
        <f t="shared" ref="C107:N107" si="16">SUM(C108:C110)</f>
        <v>15196.999999999998</v>
      </c>
      <c r="D107" s="808">
        <f t="shared" si="16"/>
        <v>13437</v>
      </c>
      <c r="E107" s="808">
        <f t="shared" si="16"/>
        <v>5478</v>
      </c>
      <c r="F107" s="808">
        <f t="shared" si="16"/>
        <v>2522</v>
      </c>
      <c r="G107" s="808">
        <f t="shared" si="16"/>
        <v>1041</v>
      </c>
      <c r="H107" s="808">
        <f t="shared" si="16"/>
        <v>2689</v>
      </c>
      <c r="I107" s="808">
        <f t="shared" si="16"/>
        <v>7123</v>
      </c>
      <c r="J107" s="808">
        <f t="shared" si="16"/>
        <v>4375</v>
      </c>
      <c r="K107" s="808">
        <f t="shared" si="16"/>
        <v>2369</v>
      </c>
      <c r="L107" s="808">
        <f t="shared" si="16"/>
        <v>1594</v>
      </c>
      <c r="M107" s="808">
        <f t="shared" si="16"/>
        <v>2104</v>
      </c>
      <c r="N107" s="808">
        <f t="shared" si="16"/>
        <v>6397</v>
      </c>
    </row>
    <row r="108" spans="1:14" ht="20.100000000000001" customHeight="1" x14ac:dyDescent="0.2">
      <c r="A108" s="809" t="s">
        <v>410</v>
      </c>
      <c r="B108" s="810">
        <v>6874.9999999999982</v>
      </c>
      <c r="C108" s="810">
        <v>731</v>
      </c>
      <c r="D108" s="810">
        <v>564</v>
      </c>
      <c r="E108" s="810">
        <v>217.00000000000003</v>
      </c>
      <c r="F108" s="810">
        <v>399</v>
      </c>
      <c r="G108" s="810">
        <v>540</v>
      </c>
      <c r="H108" s="810">
        <v>640</v>
      </c>
      <c r="I108" s="810">
        <v>845</v>
      </c>
      <c r="J108" s="810">
        <v>450.99999999999994</v>
      </c>
      <c r="K108" s="810">
        <v>625</v>
      </c>
      <c r="L108" s="810">
        <v>538</v>
      </c>
      <c r="M108" s="810">
        <v>898.99999999999989</v>
      </c>
      <c r="N108" s="810">
        <v>426</v>
      </c>
    </row>
    <row r="109" spans="1:14" ht="20.100000000000001" customHeight="1" x14ac:dyDescent="0.2">
      <c r="A109" s="809" t="s">
        <v>421</v>
      </c>
      <c r="B109" s="810">
        <v>18182</v>
      </c>
      <c r="C109" s="810">
        <v>241.00000000000003</v>
      </c>
      <c r="D109" s="810">
        <v>363</v>
      </c>
      <c r="E109" s="810">
        <v>228</v>
      </c>
      <c r="F109" s="810">
        <v>1445</v>
      </c>
      <c r="G109" s="810">
        <v>279</v>
      </c>
      <c r="H109" s="810">
        <v>1938</v>
      </c>
      <c r="I109" s="810">
        <v>6258</v>
      </c>
      <c r="J109" s="810">
        <v>3664.0000000000005</v>
      </c>
      <c r="K109" s="810">
        <v>864</v>
      </c>
      <c r="L109" s="810">
        <v>1031</v>
      </c>
      <c r="M109" s="810">
        <v>1003.0000000000001</v>
      </c>
      <c r="N109" s="810">
        <v>868</v>
      </c>
    </row>
    <row r="110" spans="1:14" ht="20.100000000000001" customHeight="1" x14ac:dyDescent="0.2">
      <c r="A110" s="809" t="s">
        <v>415</v>
      </c>
      <c r="B110" s="810">
        <v>39268.999999999985</v>
      </c>
      <c r="C110" s="810">
        <v>14224.999999999998</v>
      </c>
      <c r="D110" s="810">
        <v>12510</v>
      </c>
      <c r="E110" s="810">
        <v>5033</v>
      </c>
      <c r="F110" s="810">
        <v>678</v>
      </c>
      <c r="G110" s="810">
        <v>222.00000000000003</v>
      </c>
      <c r="H110" s="810">
        <v>111</v>
      </c>
      <c r="I110" s="810">
        <v>20</v>
      </c>
      <c r="J110" s="810">
        <v>260</v>
      </c>
      <c r="K110" s="810">
        <v>880.00000000000011</v>
      </c>
      <c r="L110" s="810">
        <v>25</v>
      </c>
      <c r="M110" s="810">
        <v>202.00000000000003</v>
      </c>
      <c r="N110" s="810">
        <v>5103</v>
      </c>
    </row>
    <row r="111" spans="1:14" ht="20.100000000000001" customHeight="1" x14ac:dyDescent="0.2">
      <c r="A111" s="807" t="s">
        <v>542</v>
      </c>
      <c r="B111" s="808">
        <f>SUM(B112:B115)</f>
        <v>1317</v>
      </c>
      <c r="C111" s="808">
        <f t="shared" ref="C111:N111" si="17">SUM(C112:C115)</f>
        <v>98</v>
      </c>
      <c r="D111" s="808">
        <f t="shared" si="17"/>
        <v>102</v>
      </c>
      <c r="E111" s="808">
        <f t="shared" si="17"/>
        <v>116</v>
      </c>
      <c r="F111" s="808">
        <f t="shared" si="17"/>
        <v>30</v>
      </c>
      <c r="G111" s="808">
        <f t="shared" si="17"/>
        <v>110</v>
      </c>
      <c r="H111" s="808">
        <f t="shared" si="17"/>
        <v>305</v>
      </c>
      <c r="I111" s="808">
        <f t="shared" si="17"/>
        <v>94</v>
      </c>
      <c r="J111" s="808">
        <f t="shared" si="17"/>
        <v>21</v>
      </c>
      <c r="K111" s="808">
        <f t="shared" si="17"/>
        <v>176</v>
      </c>
      <c r="L111" s="808">
        <f t="shared" si="17"/>
        <v>83</v>
      </c>
      <c r="M111" s="808">
        <f t="shared" si="17"/>
        <v>71</v>
      </c>
      <c r="N111" s="808">
        <f t="shared" si="17"/>
        <v>111</v>
      </c>
    </row>
    <row r="112" spans="1:14" ht="20.100000000000001" customHeight="1" x14ac:dyDescent="0.2">
      <c r="A112" s="809" t="s">
        <v>406</v>
      </c>
      <c r="B112" s="810">
        <v>383</v>
      </c>
      <c r="C112" s="810">
        <v>0</v>
      </c>
      <c r="D112" s="810">
        <v>0</v>
      </c>
      <c r="E112" s="810">
        <v>0</v>
      </c>
      <c r="F112" s="810">
        <v>0</v>
      </c>
      <c r="G112" s="810">
        <v>0</v>
      </c>
      <c r="H112" s="810">
        <v>236</v>
      </c>
      <c r="I112" s="810">
        <v>0</v>
      </c>
      <c r="J112" s="810">
        <v>0</v>
      </c>
      <c r="K112" s="810">
        <v>82</v>
      </c>
      <c r="L112" s="810">
        <v>0</v>
      </c>
      <c r="M112" s="810">
        <v>0</v>
      </c>
      <c r="N112" s="810">
        <v>65</v>
      </c>
    </row>
    <row r="113" spans="1:14" ht="20.100000000000001" customHeight="1" x14ac:dyDescent="0.2">
      <c r="A113" s="809" t="s">
        <v>473</v>
      </c>
      <c r="B113" s="810">
        <v>618.00000000000011</v>
      </c>
      <c r="C113" s="810">
        <v>40</v>
      </c>
      <c r="D113" s="810">
        <v>75</v>
      </c>
      <c r="E113" s="810">
        <v>75</v>
      </c>
      <c r="F113" s="810">
        <v>15</v>
      </c>
      <c r="G113" s="810">
        <v>70</v>
      </c>
      <c r="H113" s="727">
        <v>60</v>
      </c>
      <c r="I113" s="810">
        <v>70</v>
      </c>
      <c r="J113" s="810">
        <v>0</v>
      </c>
      <c r="K113" s="810">
        <v>73</v>
      </c>
      <c r="L113" s="810">
        <v>55</v>
      </c>
      <c r="M113" s="810">
        <v>55</v>
      </c>
      <c r="N113" s="810">
        <v>30</v>
      </c>
    </row>
    <row r="114" spans="1:14" ht="20.100000000000001" customHeight="1" x14ac:dyDescent="0.2">
      <c r="A114" s="809" t="s">
        <v>474</v>
      </c>
      <c r="B114" s="810">
        <v>92</v>
      </c>
      <c r="C114" s="727">
        <v>40</v>
      </c>
      <c r="D114" s="810">
        <v>20</v>
      </c>
      <c r="E114" s="810">
        <v>32</v>
      </c>
      <c r="F114" s="810">
        <v>0</v>
      </c>
      <c r="G114" s="810">
        <v>0</v>
      </c>
      <c r="H114" s="810">
        <v>0</v>
      </c>
      <c r="I114" s="810">
        <v>0</v>
      </c>
      <c r="J114" s="810">
        <v>0</v>
      </c>
      <c r="K114" s="810">
        <v>0</v>
      </c>
      <c r="L114" s="810">
        <v>0</v>
      </c>
      <c r="M114" s="810">
        <v>0</v>
      </c>
      <c r="N114" s="810">
        <v>0</v>
      </c>
    </row>
    <row r="115" spans="1:14" ht="20.100000000000001" customHeight="1" thickBot="1" x14ac:dyDescent="0.25">
      <c r="A115" s="812" t="s">
        <v>407</v>
      </c>
      <c r="B115" s="813">
        <v>224</v>
      </c>
      <c r="C115" s="813">
        <v>18</v>
      </c>
      <c r="D115" s="813">
        <v>6.9999999999999991</v>
      </c>
      <c r="E115" s="813">
        <v>9</v>
      </c>
      <c r="F115" s="813">
        <v>15</v>
      </c>
      <c r="G115" s="813">
        <v>40</v>
      </c>
      <c r="H115" s="813">
        <v>9</v>
      </c>
      <c r="I115" s="813">
        <v>24</v>
      </c>
      <c r="J115" s="813">
        <v>21</v>
      </c>
      <c r="K115" s="813">
        <v>21</v>
      </c>
      <c r="L115" s="813">
        <v>28</v>
      </c>
      <c r="M115" s="813">
        <v>16</v>
      </c>
      <c r="N115" s="813">
        <v>16</v>
      </c>
    </row>
    <row r="116" spans="1:14" s="820" customFormat="1" ht="15.95" customHeight="1" x14ac:dyDescent="0.2">
      <c r="A116" s="816" t="s">
        <v>453</v>
      </c>
      <c r="B116" s="817"/>
      <c r="C116" s="818"/>
      <c r="D116" s="818"/>
      <c r="E116" s="818"/>
      <c r="F116" s="818"/>
      <c r="G116" s="818"/>
      <c r="H116" s="818"/>
      <c r="I116" s="818"/>
      <c r="M116" s="821"/>
    </row>
    <row r="117" spans="1:14" s="802" customFormat="1" ht="15.95" customHeight="1" x14ac:dyDescent="0.25">
      <c r="A117" s="802" t="s">
        <v>454</v>
      </c>
    </row>
    <row r="118" spans="1:14" s="796" customFormat="1" ht="20.100000000000001" customHeight="1" x14ac:dyDescent="0.2">
      <c r="A118" s="797"/>
      <c r="B118" s="797"/>
    </row>
    <row r="121" spans="1:14" ht="20.100000000000001" customHeight="1" x14ac:dyDescent="0.2">
      <c r="C121" s="804"/>
    </row>
  </sheetData>
  <mergeCells count="9">
    <mergeCell ref="A80:N80"/>
    <mergeCell ref="A81:A82"/>
    <mergeCell ref="B81:N81"/>
    <mergeCell ref="A2:N2"/>
    <mergeCell ref="A3:A4"/>
    <mergeCell ref="B3:N3"/>
    <mergeCell ref="A41:N41"/>
    <mergeCell ref="A42:A43"/>
    <mergeCell ref="B42:N42"/>
  </mergeCells>
  <pageMargins left="0.78740157480314965" right="0.39370078740157483" top="0.78740157480314965" bottom="0.59055118110236227" header="0.47244094488188981" footer="0.47244094488188981"/>
  <pageSetup paperSize="9" scale="53" fitToHeight="0" orientation="portrait" horizontalDpi="300" verticalDpi="300" r:id="rId1"/>
  <headerFooter alignWithMargins="0">
    <oddHeader>&amp;C&amp;"Arial,Negrito"&amp;12Turismo receptivo</oddHeader>
  </headerFooter>
  <rowBreaks count="2" manualBreakCount="2">
    <brk id="39" max="16383" man="1"/>
    <brk id="7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Planilhas</vt:lpstr>
      </vt:variant>
      <vt:variant>
        <vt:i4>143</vt:i4>
      </vt:variant>
      <vt:variant>
        <vt:lpstr>Gráficos</vt:lpstr>
      </vt:variant>
      <vt:variant>
        <vt:i4>3</vt:i4>
      </vt:variant>
      <vt:variant>
        <vt:lpstr>Intervalos nomeados</vt:lpstr>
      </vt:variant>
      <vt:variant>
        <vt:i4>82</vt:i4>
      </vt:variant>
    </vt:vector>
  </HeadingPairs>
  <TitlesOfParts>
    <vt:vector size="228" baseType="lpstr">
      <vt:lpstr>Folha de Rosto</vt:lpstr>
      <vt:lpstr>Guia de Leitura</vt:lpstr>
      <vt:lpstr>GUIA_LEITURA</vt:lpstr>
      <vt:lpstr>Sumário</vt:lpstr>
      <vt:lpstr>I-Turismo Receptivo </vt:lpstr>
      <vt:lpstr>1-Chegadasde turistas-Brasi </vt:lpstr>
      <vt:lpstr>Brasil_1.1</vt:lpstr>
      <vt:lpstr>Brasil_1.2</vt:lpstr>
      <vt:lpstr>Brasil_1.3</vt:lpstr>
      <vt:lpstr>Brasil_1.4</vt:lpstr>
      <vt:lpstr>Brasil_1.5</vt:lpstr>
      <vt:lpstr>Brasil_1.6</vt:lpstr>
      <vt:lpstr>Cheg.Tur.ao Brasil</vt:lpstr>
      <vt:lpstr>AM_2.1.1</vt:lpstr>
      <vt:lpstr>AM_2.1.2</vt:lpstr>
      <vt:lpstr>AM_2.1.3</vt:lpstr>
      <vt:lpstr>AM_2.1.4</vt:lpstr>
      <vt:lpstr>BA_2.2.1</vt:lpstr>
      <vt:lpstr>BA_2.2.2</vt:lpstr>
      <vt:lpstr>BA_2.2.3</vt:lpstr>
      <vt:lpstr>BA_2.2.4</vt:lpstr>
      <vt:lpstr>CE_2.3.1</vt:lpstr>
      <vt:lpstr>CE_2.3.2</vt:lpstr>
      <vt:lpstr>CE_2.3.3</vt:lpstr>
      <vt:lpstr>CE_2.3.4</vt:lpstr>
      <vt:lpstr>DF_2.4.1</vt:lpstr>
      <vt:lpstr>DF_2.4.2</vt:lpstr>
      <vt:lpstr>DF_2.4.3</vt:lpstr>
      <vt:lpstr>MS_2.5.1</vt:lpstr>
      <vt:lpstr>MS_2.5.2</vt:lpstr>
      <vt:lpstr>MS_2.5.3</vt:lpstr>
      <vt:lpstr>MG_2.6.1</vt:lpstr>
      <vt:lpstr>MG_2.6.2</vt:lpstr>
      <vt:lpstr>MG_2.6.3</vt:lpstr>
      <vt:lpstr>PA_2.7.1</vt:lpstr>
      <vt:lpstr>PA_2.7.2</vt:lpstr>
      <vt:lpstr>PA_2.7.3</vt:lpstr>
      <vt:lpstr>PA_2.7.4</vt:lpstr>
      <vt:lpstr>PR_2.8.1</vt:lpstr>
      <vt:lpstr>PR_2.8.2</vt:lpstr>
      <vt:lpstr>PR_2.8.3</vt:lpstr>
      <vt:lpstr>PR_2.8.4</vt:lpstr>
      <vt:lpstr>PR_2.8.5</vt:lpstr>
      <vt:lpstr>PR_2.8.6</vt:lpstr>
      <vt:lpstr>PE_2.9.1</vt:lpstr>
      <vt:lpstr>PE_2.9.2</vt:lpstr>
      <vt:lpstr>PE_2.9.3</vt:lpstr>
      <vt:lpstr>PE_2.9.4</vt:lpstr>
      <vt:lpstr>RN_2.10.1</vt:lpstr>
      <vt:lpstr>RN_2.10.2</vt:lpstr>
      <vt:lpstr>RN_2.10.3</vt:lpstr>
      <vt:lpstr>RN_2.10.4</vt:lpstr>
      <vt:lpstr>RS_2.11.1</vt:lpstr>
      <vt:lpstr>RS_2.11.2</vt:lpstr>
      <vt:lpstr>RS_2.11.3</vt:lpstr>
      <vt:lpstr>RS_2.11.4</vt:lpstr>
      <vt:lpstr>RS_2.11.5</vt:lpstr>
      <vt:lpstr>RS_2.11.6 </vt:lpstr>
      <vt:lpstr>RJ_2.12.1</vt:lpstr>
      <vt:lpstr>RJ_2.12.2</vt:lpstr>
      <vt:lpstr>RJ_2.12.3</vt:lpstr>
      <vt:lpstr>RJ_2.12.4</vt:lpstr>
      <vt:lpstr>SC_2.13.1</vt:lpstr>
      <vt:lpstr>SC_2.13.2</vt:lpstr>
      <vt:lpstr>SC_2.13.3</vt:lpstr>
      <vt:lpstr>SC_2.13.4</vt:lpstr>
      <vt:lpstr>SC_2.13.5</vt:lpstr>
      <vt:lpstr>SP_2.14.1</vt:lpstr>
      <vt:lpstr>SP_2.14.2</vt:lpstr>
      <vt:lpstr>SP_2.14.3</vt:lpstr>
      <vt:lpstr>SP_2.14.4</vt:lpstr>
      <vt:lpstr>OUF_2.15.1</vt:lpstr>
      <vt:lpstr>OUF_2.15.2</vt:lpstr>
      <vt:lpstr>OUF_2.15.3</vt:lpstr>
      <vt:lpstr>OUF_2.15.4</vt:lpstr>
      <vt:lpstr>OUF_2.15.5</vt:lpstr>
      <vt:lpstr>OUF_2.15.6</vt:lpstr>
      <vt:lpstr>3 - Síntese Brasil </vt:lpstr>
      <vt:lpstr>SÍNTESE BRASIL_3.1-3.2</vt:lpstr>
      <vt:lpstr>SÍNTESE BRASIL-3.3</vt:lpstr>
      <vt:lpstr>SÍNTESE BRASIL_3.4-3.5</vt:lpstr>
      <vt:lpstr>SINTESE BRASIL_3.5-3.6-3.7</vt:lpstr>
      <vt:lpstr>SÍNTESE BRASIL_3.8</vt:lpstr>
      <vt:lpstr>SÍNTESE BRASIL_3.9</vt:lpstr>
      <vt:lpstr>4 - Estudo da Demanda Tur</vt:lpstr>
      <vt:lpstr>DEMANDA-SINTESE BRASIL_4.1</vt:lpstr>
      <vt:lpstr>DEMANDA-MOT LAZER_4.2</vt:lpstr>
      <vt:lpstr>DEMANDA-MOT NEGÓCIOS_4.3</vt:lpstr>
      <vt:lpstr>DEMAND_OUTROS MOTIVOS_4.4</vt:lpstr>
      <vt:lpstr>5 - Eventos Internacionais</vt:lpstr>
      <vt:lpstr>5.1 - Eventos Inter_Brasil</vt:lpstr>
      <vt:lpstr>6 - Mov Passag. Aeroportos</vt:lpstr>
      <vt:lpstr>MOV.INTERNACIONAL 6.1</vt:lpstr>
      <vt:lpstr>MOV.INTERNACIONAL 6.2 e 6.3</vt:lpstr>
      <vt:lpstr>MOV.INTERNACIONAL 6.4 e 6.5</vt:lpstr>
      <vt:lpstr>7 - Desembarque Internacional</vt:lpstr>
      <vt:lpstr>DESMB.INTERNACIONAL 7.1</vt:lpstr>
      <vt:lpstr>DESMB.INTERN 7.2_7.2.1_7.2.2</vt:lpstr>
      <vt:lpstr>DESMB.INTERN_7.3_7.3.1_7.3.2</vt:lpstr>
      <vt:lpstr>II - Turismo interno</vt:lpstr>
      <vt:lpstr>8 - Mov nac passageiros aerop</vt:lpstr>
      <vt:lpstr>MOV.NACIONAL_8.1</vt:lpstr>
      <vt:lpstr>MOV.NACIONAL_ 8.2 - 8.3</vt:lpstr>
      <vt:lpstr>MOV.NACIONAL 8.4 e 8.5</vt:lpstr>
      <vt:lpstr>9 - Desembarque Nacional</vt:lpstr>
      <vt:lpstr>DESEMB.NACIONAL_ 9.1</vt:lpstr>
      <vt:lpstr>DESEMB.NACIONAL_ 9.2 - 9.2.1_9</vt:lpstr>
      <vt:lpstr>DESEMB.NACIONAL_ 9.3 - 9.3.1_9</vt:lpstr>
      <vt:lpstr>10 - Mov. Passageiros em Rod-Br</vt:lpstr>
      <vt:lpstr>MOV. RODOV_10.1-10.2</vt:lpstr>
      <vt:lpstr>MOV. RODOV_10.3-10.4</vt:lpstr>
      <vt:lpstr>11 - Equip Prest Serv Turístico</vt:lpstr>
      <vt:lpstr>11.1 Agências</vt:lpstr>
      <vt:lpstr>11.2_ Oferta hoteleira</vt:lpstr>
      <vt:lpstr>11.3 Acampamentos turístico</vt:lpstr>
      <vt:lpstr>11.4.Restaurantes_bares e simil</vt:lpstr>
      <vt:lpstr>11.5_Parq temáticos</vt:lpstr>
      <vt:lpstr>11.6_Transport. Turísticas</vt:lpstr>
      <vt:lpstr>11.7_Locadora de veículos</vt:lpstr>
      <vt:lpstr>11.8_Organ. Eventos</vt:lpstr>
      <vt:lpstr>11.9_Prest. Serv. Infra_eventos</vt:lpstr>
      <vt:lpstr>11.10_Guias de Turismo</vt:lpstr>
      <vt:lpstr>12 - Resultados Econômicos</vt:lpstr>
      <vt:lpstr>Resultado Econ 12.1</vt:lpstr>
      <vt:lpstr>Resultado Econ 12.2</vt:lpstr>
      <vt:lpstr>Resultado Econ 12.3</vt:lpstr>
      <vt:lpstr>13 - Indicadores Soc-Eco</vt:lpstr>
      <vt:lpstr>Indic Econômicos 13.1</vt:lpstr>
      <vt:lpstr>III - Turismo Mundial</vt:lpstr>
      <vt:lpstr>14 - Dados Ger. Turismo Mundial</vt:lpstr>
      <vt:lpstr>Chegadas Mundo_14.1-14.2</vt:lpstr>
      <vt:lpstr>Chegadas Mundo_14.3-14.4</vt:lpstr>
      <vt:lpstr>Chegadas Mundo 14.5-14.6</vt:lpstr>
      <vt:lpstr>Receita Mundo_14.7-14.8</vt:lpstr>
      <vt:lpstr>Receita Mundo_14.9-14.10</vt:lpstr>
      <vt:lpstr>Ev Inter. 14.11_14.12</vt:lpstr>
      <vt:lpstr>Relação de Fontes</vt:lpstr>
      <vt:lpstr>REL. FONTES</vt:lpstr>
      <vt:lpstr>Glossário</vt:lpstr>
      <vt:lpstr>GLOSSARIO </vt:lpstr>
      <vt:lpstr>Relação da princip fontes</vt:lpstr>
      <vt:lpstr>PRINCIPAIS FONTES</vt:lpstr>
      <vt:lpstr>CRÉDITOS</vt:lpstr>
      <vt:lpstr>Graf. Desemb Intern</vt:lpstr>
      <vt:lpstr>Graf.Desemb Nacional</vt:lpstr>
      <vt:lpstr>Graf.Chegadas e Receita Mundo</vt:lpstr>
      <vt:lpstr>'10 - Mov. Passageiros em Rod-Br'!Area_de_impressao</vt:lpstr>
      <vt:lpstr>'11 - Equip Prest Serv Turístico'!Area_de_impressao</vt:lpstr>
      <vt:lpstr>'11.1 Agências'!Area_de_impressao</vt:lpstr>
      <vt:lpstr>'11.3 Acampamentos turístico'!Area_de_impressao</vt:lpstr>
      <vt:lpstr>'11.5_Parq temáticos'!Area_de_impressao</vt:lpstr>
      <vt:lpstr>'12 - Resultados Econômicos'!Area_de_impressao</vt:lpstr>
      <vt:lpstr>'13 - Indicadores Soc-Eco'!Area_de_impressao</vt:lpstr>
      <vt:lpstr>'14 - Dados Ger. Turismo Mundial'!Area_de_impressao</vt:lpstr>
      <vt:lpstr>'1-Chegadasde turistas-Brasi '!Area_de_impressao</vt:lpstr>
      <vt:lpstr>'3 - Síntese Brasil '!Area_de_impressao</vt:lpstr>
      <vt:lpstr>'4 - Estudo da Demanda Tur'!Area_de_impressao</vt:lpstr>
      <vt:lpstr>'5 - Eventos Internacionais'!Area_de_impressao</vt:lpstr>
      <vt:lpstr>'5.1 - Eventos Inter_Brasil'!Area_de_impressao</vt:lpstr>
      <vt:lpstr>'6 - Mov Passag. Aeroportos'!Area_de_impressao</vt:lpstr>
      <vt:lpstr>'7 - Desembarque Internacional'!Area_de_impressao</vt:lpstr>
      <vt:lpstr>'8 - Mov nac passageiros aerop'!Area_de_impressao</vt:lpstr>
      <vt:lpstr>'9 - Desembarque Nacional'!Area_de_impressao</vt:lpstr>
      <vt:lpstr>AM_2.1.1!Area_de_impressao</vt:lpstr>
      <vt:lpstr>BA_2.2.1!Area_de_impressao</vt:lpstr>
      <vt:lpstr>BA_2.2.2!Area_de_impressao</vt:lpstr>
      <vt:lpstr>BA_2.2.3!Area_de_impressao</vt:lpstr>
      <vt:lpstr>Brasil_1.1!Area_de_impressao</vt:lpstr>
      <vt:lpstr>CE_2.3.1!Area_de_impressao</vt:lpstr>
      <vt:lpstr>'Cheg.Tur.ao Brasil'!Area_de_impressao</vt:lpstr>
      <vt:lpstr>'Chegadas Mundo 14.5-14.6'!Area_de_impressao</vt:lpstr>
      <vt:lpstr>'Chegadas Mundo_14.1-14.2'!Area_de_impressao</vt:lpstr>
      <vt:lpstr>'Chegadas Mundo_14.3-14.4'!Area_de_impressao</vt:lpstr>
      <vt:lpstr>CRÉDITOS!Area_de_impressao</vt:lpstr>
      <vt:lpstr>'DEMAND_OUTROS MOTIVOS_4.4'!Area_de_impressao</vt:lpstr>
      <vt:lpstr>'DEMANDA-SINTESE BRASIL_4.1'!Area_de_impressao</vt:lpstr>
      <vt:lpstr>DF_2.4.2!Area_de_impressao</vt:lpstr>
      <vt:lpstr>'Ev Inter. 14.11_14.12'!Area_de_impressao</vt:lpstr>
      <vt:lpstr>'Folha de Rosto'!Area_de_impressao</vt:lpstr>
      <vt:lpstr>Glossário!Area_de_impressao</vt:lpstr>
      <vt:lpstr>'GLOSSARIO '!Area_de_impressao</vt:lpstr>
      <vt:lpstr>'Guia de Leitura'!Area_de_impressao</vt:lpstr>
      <vt:lpstr>GUIA_LEITURA!Area_de_impressao</vt:lpstr>
      <vt:lpstr>'II - Turismo interno'!Area_de_impressao</vt:lpstr>
      <vt:lpstr>'III - Turismo Mundial'!Area_de_impressao</vt:lpstr>
      <vt:lpstr>'Indic Econômicos 13.1'!Area_de_impressao</vt:lpstr>
      <vt:lpstr>'I-Turismo Receptivo '!Area_de_impressao</vt:lpstr>
      <vt:lpstr>MG_2.6.2!Area_de_impressao</vt:lpstr>
      <vt:lpstr>'MOV. RODOV_10.1-10.2'!Area_de_impressao</vt:lpstr>
      <vt:lpstr>'MOV. RODOV_10.3-10.4'!Area_de_impressao</vt:lpstr>
      <vt:lpstr>'MOV.INTERNACIONAL 6.1'!Area_de_impressao</vt:lpstr>
      <vt:lpstr>'MOV.INTERNACIONAL 6.2 e 6.3'!Area_de_impressao</vt:lpstr>
      <vt:lpstr>'MOV.INTERNACIONAL 6.4 e 6.5'!Area_de_impressao</vt:lpstr>
      <vt:lpstr>'MOV.NACIONAL 8.4 e 8.5'!Area_de_impressao</vt:lpstr>
      <vt:lpstr>MOV.NACIONAL_8.1!Area_de_impressao</vt:lpstr>
      <vt:lpstr>MS_2.5.2!Area_de_impressao</vt:lpstr>
      <vt:lpstr>OUF_2.15.2!Area_de_impressao</vt:lpstr>
      <vt:lpstr>OUF_2.15.4!Area_de_impressao</vt:lpstr>
      <vt:lpstr>PA_2.7.2!Area_de_impressao</vt:lpstr>
      <vt:lpstr>PA_2.7.3!Area_de_impressao</vt:lpstr>
      <vt:lpstr>PE_2.9.2!Area_de_impressao</vt:lpstr>
      <vt:lpstr>PE_2.9.4!Area_de_impressao</vt:lpstr>
      <vt:lpstr>PR_2.8.2!Area_de_impressao</vt:lpstr>
      <vt:lpstr>PR_2.8.4!Area_de_impressao</vt:lpstr>
      <vt:lpstr>PR_2.8.5!Area_de_impressao</vt:lpstr>
      <vt:lpstr>'PRINCIPAIS FONTES'!Area_de_impressao</vt:lpstr>
      <vt:lpstr>'Receita Mundo_14.7-14.8'!Area_de_impressao</vt:lpstr>
      <vt:lpstr>'Receita Mundo_14.9-14.10'!Area_de_impressao</vt:lpstr>
      <vt:lpstr>'REL. FONTES'!Area_de_impressao</vt:lpstr>
      <vt:lpstr>'Relação da princip fontes'!Area_de_impressao</vt:lpstr>
      <vt:lpstr>'Relação de Fontes'!Area_de_impressao</vt:lpstr>
      <vt:lpstr>'Resultado Econ 12.1'!Area_de_impressao</vt:lpstr>
      <vt:lpstr>'Resultado Econ 12.2'!Area_de_impressao</vt:lpstr>
      <vt:lpstr>'Resultado Econ 12.3'!Area_de_impressao</vt:lpstr>
      <vt:lpstr>RJ_2.12.4!Area_de_impressao</vt:lpstr>
      <vt:lpstr>RN_2.10.1!Area_de_impressao</vt:lpstr>
      <vt:lpstr>RS_2.11.1!Area_de_impressao</vt:lpstr>
      <vt:lpstr>RS_2.11.2!Area_de_impressao</vt:lpstr>
      <vt:lpstr>RS_2.11.4!Area_de_impressao</vt:lpstr>
      <vt:lpstr>RS_2.11.5!Area_de_impressao</vt:lpstr>
      <vt:lpstr>'RS_2.11.6 '!Area_de_impressao</vt:lpstr>
      <vt:lpstr>SC_2.13.4!Area_de_impressao</vt:lpstr>
      <vt:lpstr>'SÍNTESE BRASIL_3.1-3.2'!Area_de_impressao</vt:lpstr>
      <vt:lpstr>'SÍNTESE BRASIL_3.4-3.5'!Area_de_impressao</vt:lpstr>
      <vt:lpstr>'SINTESE BRASIL_3.5-3.6-3.7'!Area_de_impressao</vt:lpstr>
      <vt:lpstr>'SÍNTESE BRASIL_3.8'!Area_de_impressao</vt:lpstr>
      <vt:lpstr>'SÍNTESE BRASIL_3.9'!Area_de_impressao</vt:lpstr>
      <vt:lpstr>Sumário!Area_de_impressao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2006-09-25T12:47:36Z</dcterms:created>
  <dcterms:modified xsi:type="dcterms:W3CDTF">2016-07-13T14:13:50Z</dcterms:modified>
</cp:coreProperties>
</file>